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cwccouncil.sharepoint.com/sites/CWC-T-Policy/Shared Documents/IT/Opus System/Opus web documents/Evidence and Research/SFRA 2026/"/>
    </mc:Choice>
  </mc:AlternateContent>
  <xr:revisionPtr revIDLastSave="111" documentId="8_{14A48B89-60EE-4809-97D1-257FBCF5B37C}" xr6:coauthVersionLast="47" xr6:coauthVersionMax="47" xr10:uidLastSave="{AEAC0037-1744-484B-AF90-B95D646D4A12}"/>
  <bookViews>
    <workbookView xWindow="-120" yWindow="-120" windowWidth="29040" windowHeight="15720" tabRatio="558" xr2:uid="{00000000-000D-0000-FFFF-FFFF00000000}"/>
  </bookViews>
  <sheets>
    <sheet name="Sites Assessment" sheetId="3" r:id="rId1"/>
    <sheet name="Calculations" sheetId="1" state="hidden" r:id="rId2"/>
  </sheets>
  <definedNames>
    <definedName name="_xlnm._FilterDatabase" localSheetId="1" hidden="1">Calculations!$A$1:$V$1891</definedName>
    <definedName name="_xlnm._FilterDatabase" localSheetId="0" hidden="1">'Sites Assessment'!$B$38:$AG$2043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898" i="1" l="1"/>
  <c r="P1899" i="1"/>
  <c r="R1899" i="1" s="1"/>
  <c r="P1900" i="1"/>
  <c r="R1900" i="1" s="1"/>
  <c r="P1901" i="1"/>
  <c r="R1901" i="1" s="1"/>
  <c r="P1902" i="1"/>
  <c r="R1902" i="1" s="1"/>
  <c r="P1903" i="1"/>
  <c r="R1903" i="1" s="1"/>
  <c r="P1904" i="1"/>
  <c r="R1904" i="1" s="1"/>
  <c r="P1905" i="1"/>
  <c r="R1905" i="1" s="1"/>
  <c r="P1906" i="1"/>
  <c r="R1906" i="1" s="1"/>
  <c r="P1907" i="1"/>
  <c r="R1907" i="1" s="1"/>
  <c r="P1908" i="1"/>
  <c r="R1908" i="1" s="1"/>
  <c r="P1909" i="1"/>
  <c r="R1909" i="1" s="1"/>
  <c r="P1910" i="1"/>
  <c r="R1910" i="1" s="1"/>
  <c r="P1911" i="1"/>
  <c r="R1911" i="1" s="1"/>
  <c r="P1912" i="1"/>
  <c r="R1912" i="1" s="1"/>
  <c r="P1913" i="1"/>
  <c r="R1913" i="1" s="1"/>
  <c r="P1914" i="1"/>
  <c r="R1914" i="1" s="1"/>
  <c r="P1915" i="1"/>
  <c r="R1915" i="1" s="1"/>
  <c r="P1916" i="1"/>
  <c r="R1916" i="1" s="1"/>
  <c r="P1917" i="1"/>
  <c r="R1917" i="1" s="1"/>
  <c r="P1918" i="1"/>
  <c r="R1918" i="1" s="1"/>
  <c r="P1919" i="1"/>
  <c r="R1919" i="1" s="1"/>
  <c r="P1920" i="1"/>
  <c r="R1920" i="1" s="1"/>
  <c r="P1921" i="1"/>
  <c r="R1921" i="1" s="1"/>
  <c r="P1922" i="1"/>
  <c r="R1922" i="1" s="1"/>
  <c r="P1923" i="1"/>
  <c r="R1923" i="1" s="1"/>
  <c r="P1924" i="1"/>
  <c r="R1924" i="1" s="1"/>
  <c r="P1925" i="1"/>
  <c r="R1925" i="1" s="1"/>
  <c r="P1926" i="1"/>
  <c r="R1926" i="1" s="1"/>
  <c r="P1927" i="1"/>
  <c r="R1927" i="1" s="1"/>
  <c r="P1928" i="1"/>
  <c r="R1928" i="1" s="1"/>
  <c r="P1929" i="1"/>
  <c r="R1929" i="1" s="1"/>
  <c r="P1930" i="1"/>
  <c r="R1930" i="1" s="1"/>
  <c r="P1931" i="1"/>
  <c r="R1931" i="1" s="1"/>
  <c r="P1932" i="1"/>
  <c r="R1932" i="1" s="1"/>
  <c r="P1933" i="1"/>
  <c r="R1933" i="1" s="1"/>
  <c r="P1934" i="1"/>
  <c r="R1934" i="1" s="1"/>
  <c r="P1935" i="1"/>
  <c r="R1935" i="1" s="1"/>
  <c r="P1936" i="1"/>
  <c r="R1936" i="1" s="1"/>
  <c r="P1937" i="1"/>
  <c r="R1937" i="1" s="1"/>
  <c r="P1938" i="1"/>
  <c r="R1938" i="1" s="1"/>
  <c r="P1939" i="1"/>
  <c r="R1939" i="1" s="1"/>
  <c r="P1940" i="1"/>
  <c r="R1940" i="1" s="1"/>
  <c r="P1941" i="1"/>
  <c r="R1941" i="1" s="1"/>
  <c r="P1942" i="1"/>
  <c r="R1942" i="1" s="1"/>
  <c r="P1943" i="1"/>
  <c r="R1943" i="1" s="1"/>
  <c r="P1944" i="1"/>
  <c r="R1944" i="1" s="1"/>
  <c r="P1945" i="1"/>
  <c r="R1945" i="1" s="1"/>
  <c r="P1946" i="1"/>
  <c r="R1946" i="1" s="1"/>
  <c r="P1947" i="1"/>
  <c r="R1947" i="1" s="1"/>
  <c r="P1948" i="1"/>
  <c r="R1948" i="1" s="1"/>
  <c r="P1949" i="1"/>
  <c r="R1949" i="1" s="1"/>
  <c r="P1950" i="1"/>
  <c r="R1950" i="1" s="1"/>
  <c r="P1951" i="1"/>
  <c r="R1951" i="1" s="1"/>
  <c r="P1952" i="1"/>
  <c r="R1952" i="1" s="1"/>
  <c r="P1953" i="1"/>
  <c r="R1953" i="1" s="1"/>
  <c r="P1954" i="1"/>
  <c r="R1954" i="1" s="1"/>
  <c r="P1955" i="1"/>
  <c r="R1955" i="1" s="1"/>
  <c r="P1956" i="1"/>
  <c r="R1956" i="1" s="1"/>
  <c r="P1957" i="1"/>
  <c r="R1957" i="1" s="1"/>
  <c r="P1958" i="1"/>
  <c r="R1958" i="1" s="1"/>
  <c r="P1959" i="1"/>
  <c r="R1959" i="1" s="1"/>
  <c r="P1960" i="1"/>
  <c r="R1960" i="1" s="1"/>
  <c r="P1961" i="1"/>
  <c r="R1961" i="1" s="1"/>
  <c r="P1962" i="1"/>
  <c r="R1962" i="1" s="1"/>
  <c r="P1963" i="1"/>
  <c r="R1963" i="1" s="1"/>
  <c r="P1964" i="1"/>
  <c r="R1964" i="1" s="1"/>
  <c r="P1965" i="1"/>
  <c r="R1965" i="1" s="1"/>
  <c r="P1966" i="1"/>
  <c r="R1966" i="1" s="1"/>
  <c r="P1967" i="1"/>
  <c r="R1967" i="1" s="1"/>
  <c r="P1968" i="1"/>
  <c r="R1968" i="1" s="1"/>
  <c r="P1969" i="1"/>
  <c r="R1969" i="1" s="1"/>
  <c r="P1970" i="1"/>
  <c r="R1970" i="1" s="1"/>
  <c r="P1971" i="1"/>
  <c r="R1971" i="1" s="1"/>
  <c r="P1972" i="1"/>
  <c r="R1972" i="1" s="1"/>
  <c r="P1973" i="1"/>
  <c r="R1973" i="1" s="1"/>
  <c r="P1974" i="1"/>
  <c r="R1974" i="1" s="1"/>
  <c r="P1975" i="1"/>
  <c r="R1975" i="1" s="1"/>
  <c r="P1976" i="1"/>
  <c r="R1976" i="1" s="1"/>
  <c r="P1977" i="1"/>
  <c r="R1977" i="1" s="1"/>
  <c r="P1978" i="1"/>
  <c r="R1978" i="1" s="1"/>
  <c r="P1979" i="1"/>
  <c r="R1979" i="1" s="1"/>
  <c r="P1980" i="1"/>
  <c r="R1980" i="1" s="1"/>
  <c r="P1981" i="1"/>
  <c r="R1981" i="1" s="1"/>
  <c r="P1982" i="1"/>
  <c r="R1982" i="1" s="1"/>
  <c r="P1983" i="1"/>
  <c r="R1983" i="1" s="1"/>
  <c r="P1984" i="1"/>
  <c r="R1984" i="1" s="1"/>
  <c r="P1985" i="1"/>
  <c r="R1985" i="1" s="1"/>
  <c r="P1986" i="1"/>
  <c r="R1986" i="1" s="1"/>
  <c r="P1987" i="1"/>
  <c r="R1987" i="1" s="1"/>
  <c r="P1988" i="1"/>
  <c r="R1988" i="1" s="1"/>
  <c r="P1989" i="1"/>
  <c r="R1989" i="1" s="1"/>
  <c r="P1990" i="1"/>
  <c r="R1990" i="1" s="1"/>
  <c r="P1991" i="1"/>
  <c r="R1991" i="1" s="1"/>
  <c r="P1992" i="1"/>
  <c r="R1992" i="1" s="1"/>
  <c r="P1993" i="1"/>
  <c r="R1993" i="1" s="1"/>
  <c r="P1994" i="1"/>
  <c r="P1995" i="1"/>
  <c r="P1996" i="1"/>
  <c r="P1997" i="1"/>
  <c r="P1998" i="1"/>
  <c r="P1999" i="1"/>
  <c r="P2000" i="1"/>
  <c r="P2001" i="1"/>
  <c r="P2002" i="1"/>
  <c r="P2003" i="1"/>
  <c r="P2004" i="1"/>
  <c r="P2005" i="1"/>
  <c r="R2005" i="1" s="1"/>
  <c r="P2006" i="1"/>
  <c r="R2006" i="1" s="1"/>
  <c r="I1898" i="1"/>
  <c r="G1935" i="3" s="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G2032" i="3" s="1"/>
  <c r="I1996" i="1"/>
  <c r="G2033" i="3" s="1"/>
  <c r="I1997" i="1"/>
  <c r="G2034" i="3" s="1"/>
  <c r="I1998" i="1"/>
  <c r="G2035" i="3" s="1"/>
  <c r="I1999" i="1"/>
  <c r="G2036" i="3" s="1"/>
  <c r="I2000" i="1"/>
  <c r="G2037" i="3" s="1"/>
  <c r="I2001" i="1"/>
  <c r="G2038" i="3" s="1"/>
  <c r="I2002" i="1"/>
  <c r="G2039" i="3" s="1"/>
  <c r="I2003" i="1"/>
  <c r="G2040" i="3" s="1"/>
  <c r="I2004" i="1"/>
  <c r="G2041" i="3" s="1"/>
  <c r="I2005" i="1"/>
  <c r="I2006" i="1"/>
  <c r="AH1898" i="1"/>
  <c r="AB1935" i="3" s="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B2031" i="3" s="1"/>
  <c r="AH1995" i="1"/>
  <c r="AB2032" i="3" s="1"/>
  <c r="AH1996" i="1"/>
  <c r="AB2033" i="3" s="1"/>
  <c r="AH1997" i="1"/>
  <c r="AB2034" i="3" s="1"/>
  <c r="AH1998" i="1"/>
  <c r="AB2035" i="3" s="1"/>
  <c r="AH1999" i="1"/>
  <c r="AB2036" i="3" s="1"/>
  <c r="AH2000" i="1"/>
  <c r="AB2037" i="3" s="1"/>
  <c r="AH2001" i="1"/>
  <c r="AB2038" i="3" s="1"/>
  <c r="AH2002" i="1"/>
  <c r="AB2039" i="3" s="1"/>
  <c r="AH2003" i="1"/>
  <c r="AB2040" i="3" s="1"/>
  <c r="AH2004" i="1"/>
  <c r="AB2041" i="3" s="1"/>
  <c r="AH2005" i="1"/>
  <c r="AH2006" i="1"/>
  <c r="AC1898" i="1"/>
  <c r="V1935" i="3" s="1"/>
  <c r="AE1898" i="1"/>
  <c r="X1935" i="3" s="1"/>
  <c r="AC1899" i="1"/>
  <c r="AE1899" i="1"/>
  <c r="AC1900" i="1"/>
  <c r="AE1900" i="1"/>
  <c r="AC1901" i="1"/>
  <c r="AE1901" i="1"/>
  <c r="AC1902" i="1"/>
  <c r="AE1902" i="1"/>
  <c r="AC1903" i="1"/>
  <c r="AE1903" i="1"/>
  <c r="AC1904" i="1"/>
  <c r="AE1904" i="1"/>
  <c r="AC1905" i="1"/>
  <c r="AE1905" i="1"/>
  <c r="AC1906" i="1"/>
  <c r="AE1906" i="1"/>
  <c r="AC1907" i="1"/>
  <c r="AE1907" i="1"/>
  <c r="AC1908" i="1"/>
  <c r="AE1908" i="1"/>
  <c r="AC1909" i="1"/>
  <c r="AE1909" i="1"/>
  <c r="AC1910" i="1"/>
  <c r="AE1910" i="1"/>
  <c r="AC1911" i="1"/>
  <c r="AE1911" i="1"/>
  <c r="AC1912" i="1"/>
  <c r="AE1912" i="1"/>
  <c r="AC1913" i="1"/>
  <c r="AE1913" i="1"/>
  <c r="AC1914" i="1"/>
  <c r="AE1914" i="1"/>
  <c r="AC1915" i="1"/>
  <c r="AE1915" i="1"/>
  <c r="AC1916" i="1"/>
  <c r="AE1916" i="1"/>
  <c r="AC1917" i="1"/>
  <c r="AE1917" i="1"/>
  <c r="AC1918" i="1"/>
  <c r="AE1918" i="1"/>
  <c r="AC1919" i="1"/>
  <c r="AE1919" i="1"/>
  <c r="AC1920" i="1"/>
  <c r="AE1920" i="1"/>
  <c r="AC1921" i="1"/>
  <c r="AE1921" i="1"/>
  <c r="AC1922" i="1"/>
  <c r="AE1922" i="1"/>
  <c r="AC1923" i="1"/>
  <c r="AE1923" i="1"/>
  <c r="AC1924" i="1"/>
  <c r="AE1924" i="1"/>
  <c r="AC1925" i="1"/>
  <c r="AE1925" i="1"/>
  <c r="AC1926" i="1"/>
  <c r="AE1926" i="1"/>
  <c r="AC1927" i="1"/>
  <c r="AE1927" i="1"/>
  <c r="AC1928" i="1"/>
  <c r="AE1928" i="1"/>
  <c r="AC1929" i="1"/>
  <c r="AE1929" i="1"/>
  <c r="AC1930" i="1"/>
  <c r="AE1930" i="1"/>
  <c r="AC1931" i="1"/>
  <c r="AE1931" i="1"/>
  <c r="AC1932" i="1"/>
  <c r="AE1932" i="1"/>
  <c r="AC1933" i="1"/>
  <c r="AE1933" i="1"/>
  <c r="AC1934" i="1"/>
  <c r="AE1934" i="1"/>
  <c r="AC1935" i="1"/>
  <c r="AE1935" i="1"/>
  <c r="AC1936" i="1"/>
  <c r="AE1936" i="1"/>
  <c r="AC1937" i="1"/>
  <c r="AE1937" i="1"/>
  <c r="AC1938" i="1"/>
  <c r="AE1938" i="1"/>
  <c r="AC1939" i="1"/>
  <c r="AE1939" i="1"/>
  <c r="AC1940" i="1"/>
  <c r="AE1940" i="1"/>
  <c r="AC1941" i="1"/>
  <c r="AE1941" i="1"/>
  <c r="AC1942" i="1"/>
  <c r="AE1942" i="1"/>
  <c r="AC1943" i="1"/>
  <c r="AE1943" i="1"/>
  <c r="AC1944" i="1"/>
  <c r="AE1944" i="1"/>
  <c r="AC1945" i="1"/>
  <c r="AE1945" i="1"/>
  <c r="AC1946" i="1"/>
  <c r="AE1946" i="1"/>
  <c r="AC1947" i="1"/>
  <c r="AE1947" i="1"/>
  <c r="AC1948" i="1"/>
  <c r="AE1948" i="1"/>
  <c r="AC1949" i="1"/>
  <c r="AE1949" i="1"/>
  <c r="AC1950" i="1"/>
  <c r="AE1950" i="1"/>
  <c r="AC1951" i="1"/>
  <c r="AE1951" i="1"/>
  <c r="AC1952" i="1"/>
  <c r="AE1952" i="1"/>
  <c r="AC1953" i="1"/>
  <c r="AE1953" i="1"/>
  <c r="AC1954" i="1"/>
  <c r="AE1954" i="1"/>
  <c r="AC1955" i="1"/>
  <c r="AE1955" i="1"/>
  <c r="AC1956" i="1"/>
  <c r="AE1956" i="1"/>
  <c r="AC1957" i="1"/>
  <c r="AE1957" i="1"/>
  <c r="AC1958" i="1"/>
  <c r="AE1958" i="1"/>
  <c r="AC1959" i="1"/>
  <c r="AE1959" i="1"/>
  <c r="AC1960" i="1"/>
  <c r="AE1960" i="1"/>
  <c r="AC1961" i="1"/>
  <c r="AE1961" i="1"/>
  <c r="AC1962" i="1"/>
  <c r="AE1962" i="1"/>
  <c r="AC1963" i="1"/>
  <c r="AE1963" i="1"/>
  <c r="AC1964" i="1"/>
  <c r="AE1964" i="1"/>
  <c r="AC1965" i="1"/>
  <c r="AE1965" i="1"/>
  <c r="AC1966" i="1"/>
  <c r="AE1966" i="1"/>
  <c r="AC1967" i="1"/>
  <c r="AE1967" i="1"/>
  <c r="AC1968" i="1"/>
  <c r="AE1968" i="1"/>
  <c r="AC1969" i="1"/>
  <c r="AE1969" i="1"/>
  <c r="AC1970" i="1"/>
  <c r="AE1970" i="1"/>
  <c r="AC1971" i="1"/>
  <c r="AE1971" i="1"/>
  <c r="AC1972" i="1"/>
  <c r="AE1972" i="1"/>
  <c r="AC1973" i="1"/>
  <c r="AE1973" i="1"/>
  <c r="AC1974" i="1"/>
  <c r="AE1974" i="1"/>
  <c r="AC1975" i="1"/>
  <c r="AE1975" i="1"/>
  <c r="AC1976" i="1"/>
  <c r="AE1976" i="1"/>
  <c r="AC1977" i="1"/>
  <c r="AE1977" i="1"/>
  <c r="AC1978" i="1"/>
  <c r="AE1978" i="1"/>
  <c r="AC1979" i="1"/>
  <c r="AE1979" i="1"/>
  <c r="AC1980" i="1"/>
  <c r="AE1980" i="1"/>
  <c r="AC1981" i="1"/>
  <c r="AE1981" i="1"/>
  <c r="AC1982" i="1"/>
  <c r="AE1982" i="1"/>
  <c r="AC1983" i="1"/>
  <c r="AE1983" i="1"/>
  <c r="AC1984" i="1"/>
  <c r="AE1984" i="1"/>
  <c r="AC1985" i="1"/>
  <c r="AE1985" i="1"/>
  <c r="AC1986" i="1"/>
  <c r="AE1986" i="1"/>
  <c r="AC1987" i="1"/>
  <c r="AE1987" i="1"/>
  <c r="AC1988" i="1"/>
  <c r="AE1988" i="1"/>
  <c r="AC1989" i="1"/>
  <c r="AE1989" i="1"/>
  <c r="AC1990" i="1"/>
  <c r="AE1990" i="1"/>
  <c r="AC1991" i="1"/>
  <c r="AE1991" i="1"/>
  <c r="AC1992" i="1"/>
  <c r="AE1992" i="1"/>
  <c r="AC1993" i="1"/>
  <c r="AE1993" i="1"/>
  <c r="AC1994" i="1"/>
  <c r="V2031" i="3" s="1"/>
  <c r="AE1994" i="1"/>
  <c r="X2031" i="3" s="1"/>
  <c r="AC1995" i="1"/>
  <c r="V2032" i="3" s="1"/>
  <c r="AE1995" i="1"/>
  <c r="X2032" i="3" s="1"/>
  <c r="AC1996" i="1"/>
  <c r="V2033" i="3" s="1"/>
  <c r="AE1996" i="1"/>
  <c r="X2033" i="3" s="1"/>
  <c r="AC1997" i="1"/>
  <c r="V2034" i="3" s="1"/>
  <c r="AE1997" i="1"/>
  <c r="X2034" i="3" s="1"/>
  <c r="AC1998" i="1"/>
  <c r="V2035" i="3" s="1"/>
  <c r="AE1998" i="1"/>
  <c r="X2035" i="3" s="1"/>
  <c r="AC1999" i="1"/>
  <c r="V2036" i="3" s="1"/>
  <c r="AE1999" i="1"/>
  <c r="X2036" i="3" s="1"/>
  <c r="AC2000" i="1"/>
  <c r="V2037" i="3" s="1"/>
  <c r="AE2000" i="1"/>
  <c r="X2037" i="3" s="1"/>
  <c r="AC2001" i="1"/>
  <c r="V2038" i="3" s="1"/>
  <c r="AE2001" i="1"/>
  <c r="X2038" i="3" s="1"/>
  <c r="AC2002" i="1"/>
  <c r="V2039" i="3" s="1"/>
  <c r="AE2002" i="1"/>
  <c r="X2039" i="3" s="1"/>
  <c r="AC2003" i="1"/>
  <c r="V2040" i="3" s="1"/>
  <c r="AE2003" i="1"/>
  <c r="X2040" i="3" s="1"/>
  <c r="AC2004" i="1"/>
  <c r="V2041" i="3" s="1"/>
  <c r="AE2004" i="1"/>
  <c r="X2041" i="3" s="1"/>
  <c r="AC2005" i="1"/>
  <c r="AE2005" i="1"/>
  <c r="AC2006" i="1"/>
  <c r="AE2006" i="1"/>
  <c r="S1898" i="1"/>
  <c r="T1935" i="3" s="1"/>
  <c r="T1898" i="1"/>
  <c r="U1898" i="1"/>
  <c r="R1935" i="3" s="1"/>
  <c r="V1898" i="1"/>
  <c r="Z1898" i="1"/>
  <c r="S1899" i="1"/>
  <c r="T1899" i="1"/>
  <c r="U1899" i="1"/>
  <c r="V1899" i="1"/>
  <c r="Z1899" i="1"/>
  <c r="S1900" i="1"/>
  <c r="T1900" i="1"/>
  <c r="U1900" i="1"/>
  <c r="V1900" i="1"/>
  <c r="Z1900" i="1"/>
  <c r="S1901" i="1"/>
  <c r="T1901" i="1"/>
  <c r="U1901" i="1"/>
  <c r="V1901" i="1"/>
  <c r="Z1901" i="1"/>
  <c r="S1902" i="1"/>
  <c r="T1902" i="1"/>
  <c r="U1902" i="1"/>
  <c r="V1902" i="1"/>
  <c r="Z1902" i="1"/>
  <c r="S1903" i="1"/>
  <c r="T1903" i="1"/>
  <c r="U1903" i="1"/>
  <c r="V1903" i="1"/>
  <c r="Z1903" i="1"/>
  <c r="S1904" i="1"/>
  <c r="T1904" i="1"/>
  <c r="U1904" i="1"/>
  <c r="V1904" i="1"/>
  <c r="Z1904" i="1"/>
  <c r="S1905" i="1"/>
  <c r="T1905" i="1"/>
  <c r="U1905" i="1"/>
  <c r="V1905" i="1"/>
  <c r="Z1905" i="1"/>
  <c r="S1906" i="1"/>
  <c r="T1906" i="1"/>
  <c r="U1906" i="1"/>
  <c r="V1906" i="1"/>
  <c r="Z1906" i="1"/>
  <c r="S1907" i="1"/>
  <c r="T1907" i="1"/>
  <c r="U1907" i="1"/>
  <c r="V1907" i="1"/>
  <c r="S1908" i="1"/>
  <c r="T1908" i="1"/>
  <c r="U1908" i="1"/>
  <c r="V1908" i="1"/>
  <c r="Z1908" i="1"/>
  <c r="S1909" i="1"/>
  <c r="T1909" i="1"/>
  <c r="U1909" i="1"/>
  <c r="V1909" i="1"/>
  <c r="Z1909" i="1"/>
  <c r="S1910" i="1"/>
  <c r="T1910" i="1"/>
  <c r="U1910" i="1"/>
  <c r="V1910" i="1"/>
  <c r="Z1910" i="1"/>
  <c r="S1911" i="1"/>
  <c r="T1911" i="1"/>
  <c r="U1911" i="1"/>
  <c r="V1911" i="1"/>
  <c r="Z1911" i="1"/>
  <c r="S1912" i="1"/>
  <c r="T1912" i="1"/>
  <c r="U1912" i="1"/>
  <c r="V1912" i="1"/>
  <c r="Z1912" i="1"/>
  <c r="S1913" i="1"/>
  <c r="T1913" i="1"/>
  <c r="U1913" i="1"/>
  <c r="V1913" i="1"/>
  <c r="Z1913" i="1"/>
  <c r="S1914" i="1"/>
  <c r="T1914" i="1"/>
  <c r="U1914" i="1"/>
  <c r="V1914" i="1"/>
  <c r="Z1914" i="1"/>
  <c r="S1915" i="1"/>
  <c r="T1915" i="1"/>
  <c r="U1915" i="1"/>
  <c r="V1915" i="1"/>
  <c r="Z1915" i="1"/>
  <c r="S1916" i="1"/>
  <c r="T1916" i="1"/>
  <c r="U1916" i="1"/>
  <c r="V1916" i="1"/>
  <c r="Z1916" i="1"/>
  <c r="S1917" i="1"/>
  <c r="T1917" i="1"/>
  <c r="U1917" i="1"/>
  <c r="V1917" i="1"/>
  <c r="Z1917" i="1"/>
  <c r="S1918" i="1"/>
  <c r="T1918" i="1"/>
  <c r="U1918" i="1"/>
  <c r="V1918" i="1"/>
  <c r="Z1918" i="1"/>
  <c r="S1919" i="1"/>
  <c r="T1919" i="1"/>
  <c r="U1919" i="1"/>
  <c r="V1919" i="1"/>
  <c r="Z1919" i="1"/>
  <c r="S1920" i="1"/>
  <c r="T1920" i="1"/>
  <c r="U1920" i="1"/>
  <c r="V1920" i="1"/>
  <c r="Z1920" i="1" s="1"/>
  <c r="S1921" i="1"/>
  <c r="T1921" i="1"/>
  <c r="U1921" i="1"/>
  <c r="V1921" i="1"/>
  <c r="Z1921" i="1"/>
  <c r="S1922" i="1"/>
  <c r="T1922" i="1"/>
  <c r="U1922" i="1"/>
  <c r="V1922" i="1"/>
  <c r="Z1922" i="1"/>
  <c r="S1923" i="1"/>
  <c r="T1923" i="1"/>
  <c r="U1923" i="1"/>
  <c r="V1923" i="1"/>
  <c r="Z1923" i="1"/>
  <c r="S1924" i="1"/>
  <c r="T1924" i="1"/>
  <c r="U1924" i="1"/>
  <c r="V1924" i="1"/>
  <c r="Z1924" i="1"/>
  <c r="S1925" i="1"/>
  <c r="T1925" i="1"/>
  <c r="U1925" i="1"/>
  <c r="V1925" i="1"/>
  <c r="S1926" i="1"/>
  <c r="T1926" i="1"/>
  <c r="U1926" i="1"/>
  <c r="V1926" i="1"/>
  <c r="Z1926" i="1"/>
  <c r="S1927" i="1"/>
  <c r="T1927" i="1"/>
  <c r="U1927" i="1"/>
  <c r="V1927" i="1"/>
  <c r="Z1927" i="1"/>
  <c r="S1928" i="1"/>
  <c r="T1928" i="1"/>
  <c r="U1928" i="1"/>
  <c r="V1928" i="1"/>
  <c r="Z1928" i="1"/>
  <c r="S1929" i="1"/>
  <c r="T1929" i="1"/>
  <c r="U1929" i="1"/>
  <c r="V1929" i="1"/>
  <c r="Z1929" i="1"/>
  <c r="S1930" i="1"/>
  <c r="T1930" i="1"/>
  <c r="U1930" i="1"/>
  <c r="V1930" i="1"/>
  <c r="Z1930" i="1"/>
  <c r="S1931" i="1"/>
  <c r="T1931" i="1"/>
  <c r="U1931" i="1"/>
  <c r="V1931" i="1"/>
  <c r="Z1931" i="1"/>
  <c r="S1932" i="1"/>
  <c r="T1932" i="1"/>
  <c r="U1932" i="1"/>
  <c r="V1932" i="1"/>
  <c r="S1933" i="1"/>
  <c r="T1933" i="1"/>
  <c r="U1933" i="1"/>
  <c r="V1933" i="1"/>
  <c r="Z1933" i="1"/>
  <c r="S1934" i="1"/>
  <c r="T1934" i="1"/>
  <c r="U1934" i="1"/>
  <c r="V1934" i="1"/>
  <c r="Z1934" i="1"/>
  <c r="S1935" i="1"/>
  <c r="T1935" i="1"/>
  <c r="U1935" i="1"/>
  <c r="V1935" i="1"/>
  <c r="Z1935" i="1"/>
  <c r="S1936" i="1"/>
  <c r="T1936" i="1"/>
  <c r="U1936" i="1"/>
  <c r="V1936" i="1"/>
  <c r="Z1936" i="1"/>
  <c r="S1937" i="1"/>
  <c r="T1937" i="1"/>
  <c r="U1937" i="1"/>
  <c r="V1937" i="1"/>
  <c r="Z1937" i="1"/>
  <c r="S1938" i="1"/>
  <c r="T1938" i="1"/>
  <c r="U1938" i="1"/>
  <c r="V1938" i="1"/>
  <c r="Z1938" i="1"/>
  <c r="S1939" i="1"/>
  <c r="T1939" i="1"/>
  <c r="U1939" i="1"/>
  <c r="V1939" i="1"/>
  <c r="Z1939" i="1"/>
  <c r="S1940" i="1"/>
  <c r="T1940" i="1"/>
  <c r="U1940" i="1"/>
  <c r="V1940" i="1"/>
  <c r="Z1940" i="1"/>
  <c r="S1941" i="1"/>
  <c r="T1941" i="1"/>
  <c r="U1941" i="1"/>
  <c r="V1941" i="1"/>
  <c r="Z1941" i="1"/>
  <c r="S1942" i="1"/>
  <c r="T1942" i="1"/>
  <c r="U1942" i="1"/>
  <c r="V1942" i="1"/>
  <c r="Z1942" i="1"/>
  <c r="S1943" i="1"/>
  <c r="T1943" i="1"/>
  <c r="U1943" i="1"/>
  <c r="V1943" i="1"/>
  <c r="Z1943" i="1"/>
  <c r="S1944" i="1"/>
  <c r="T1944" i="1"/>
  <c r="U1944" i="1"/>
  <c r="V1944" i="1"/>
  <c r="Z1944" i="1"/>
  <c r="S1945" i="1"/>
  <c r="T1945" i="1"/>
  <c r="U1945" i="1"/>
  <c r="V1945" i="1"/>
  <c r="Z1945" i="1"/>
  <c r="S1946" i="1"/>
  <c r="T1946" i="1"/>
  <c r="U1946" i="1"/>
  <c r="V1946" i="1"/>
  <c r="Z1946" i="1"/>
  <c r="S1947" i="1"/>
  <c r="T1947" i="1"/>
  <c r="U1947" i="1"/>
  <c r="V1947" i="1"/>
  <c r="Z1947" i="1"/>
  <c r="S1948" i="1"/>
  <c r="T1948" i="1"/>
  <c r="U1948" i="1"/>
  <c r="V1948" i="1"/>
  <c r="Z1948" i="1"/>
  <c r="S1949" i="1"/>
  <c r="T1949" i="1"/>
  <c r="U1949" i="1"/>
  <c r="V1949" i="1"/>
  <c r="Z1949" i="1"/>
  <c r="S1950" i="1"/>
  <c r="T1950" i="1"/>
  <c r="U1950" i="1"/>
  <c r="V1950" i="1"/>
  <c r="Z1950" i="1"/>
  <c r="S1951" i="1"/>
  <c r="T1951" i="1"/>
  <c r="U1951" i="1"/>
  <c r="V1951" i="1"/>
  <c r="Z1951" i="1"/>
  <c r="S1952" i="1"/>
  <c r="T1952" i="1"/>
  <c r="U1952" i="1"/>
  <c r="V1952" i="1"/>
  <c r="Z1952" i="1"/>
  <c r="S1953" i="1"/>
  <c r="T1953" i="1"/>
  <c r="U1953" i="1"/>
  <c r="V1953" i="1"/>
  <c r="Z1953" i="1"/>
  <c r="S1954" i="1"/>
  <c r="T1954" i="1"/>
  <c r="U1954" i="1"/>
  <c r="V1954" i="1"/>
  <c r="Z1954" i="1"/>
  <c r="S1955" i="1"/>
  <c r="T1955" i="1"/>
  <c r="U1955" i="1"/>
  <c r="V1955" i="1"/>
  <c r="Z1955" i="1"/>
  <c r="S1956" i="1"/>
  <c r="T1956" i="1"/>
  <c r="U1956" i="1"/>
  <c r="V1956" i="1"/>
  <c r="Z1956" i="1"/>
  <c r="S1957" i="1"/>
  <c r="T1957" i="1"/>
  <c r="U1957" i="1"/>
  <c r="V1957" i="1"/>
  <c r="Z1957" i="1"/>
  <c r="S1958" i="1"/>
  <c r="T1958" i="1"/>
  <c r="U1958" i="1"/>
  <c r="V1958" i="1"/>
  <c r="Z1958" i="1"/>
  <c r="S1959" i="1"/>
  <c r="T1959" i="1"/>
  <c r="U1959" i="1"/>
  <c r="V1959" i="1"/>
  <c r="Z1959" i="1"/>
  <c r="S1960" i="1"/>
  <c r="T1960" i="1"/>
  <c r="U1960" i="1"/>
  <c r="V1960" i="1"/>
  <c r="Z1960" i="1"/>
  <c r="S1961" i="1"/>
  <c r="T1961" i="1"/>
  <c r="U1961" i="1"/>
  <c r="V1961" i="1"/>
  <c r="Z1961" i="1"/>
  <c r="S1962" i="1"/>
  <c r="T1962" i="1"/>
  <c r="U1962" i="1"/>
  <c r="V1962" i="1"/>
  <c r="Z1962" i="1"/>
  <c r="S1963" i="1"/>
  <c r="T1963" i="1"/>
  <c r="U1963" i="1"/>
  <c r="V1963" i="1"/>
  <c r="Z1963" i="1"/>
  <c r="S1964" i="1"/>
  <c r="T1964" i="1"/>
  <c r="U1964" i="1"/>
  <c r="V1964" i="1"/>
  <c r="Z1964" i="1"/>
  <c r="S1965" i="1"/>
  <c r="T1965" i="1"/>
  <c r="U1965" i="1"/>
  <c r="V1965" i="1"/>
  <c r="Z1965" i="1"/>
  <c r="S1966" i="1"/>
  <c r="T1966" i="1"/>
  <c r="U1966" i="1"/>
  <c r="V1966" i="1"/>
  <c r="Z1966" i="1"/>
  <c r="S1967" i="1"/>
  <c r="T1967" i="1"/>
  <c r="U1967" i="1"/>
  <c r="V1967" i="1"/>
  <c r="Z1967" i="1"/>
  <c r="S1968" i="1"/>
  <c r="T1968" i="1"/>
  <c r="U1968" i="1"/>
  <c r="V1968" i="1"/>
  <c r="Z1968" i="1"/>
  <c r="S1969" i="1"/>
  <c r="T1969" i="1"/>
  <c r="U1969" i="1"/>
  <c r="V1969" i="1"/>
  <c r="Z1969" i="1"/>
  <c r="S1970" i="1"/>
  <c r="T1970" i="1"/>
  <c r="U1970" i="1"/>
  <c r="V1970" i="1"/>
  <c r="Z1970" i="1"/>
  <c r="S1971" i="1"/>
  <c r="T1971" i="1"/>
  <c r="U1971" i="1"/>
  <c r="V1971" i="1"/>
  <c r="Z1971" i="1"/>
  <c r="S1972" i="1"/>
  <c r="T1972" i="1"/>
  <c r="U1972" i="1"/>
  <c r="V1972" i="1"/>
  <c r="Z1972" i="1"/>
  <c r="S1973" i="1"/>
  <c r="T1973" i="1"/>
  <c r="U1973" i="1"/>
  <c r="V1973" i="1"/>
  <c r="Z1973" i="1"/>
  <c r="S1974" i="1"/>
  <c r="T1974" i="1"/>
  <c r="U1974" i="1"/>
  <c r="V1974" i="1"/>
  <c r="Z1974" i="1"/>
  <c r="S1975" i="1"/>
  <c r="T1975" i="1"/>
  <c r="U1975" i="1"/>
  <c r="V1975" i="1"/>
  <c r="Z1975" i="1"/>
  <c r="S1976" i="1"/>
  <c r="T1976" i="1"/>
  <c r="U1976" i="1"/>
  <c r="V1976" i="1"/>
  <c r="Z1976" i="1"/>
  <c r="S1977" i="1"/>
  <c r="T1977" i="1"/>
  <c r="U1977" i="1"/>
  <c r="V1977" i="1"/>
  <c r="Z1977" i="1"/>
  <c r="S1978" i="1"/>
  <c r="T1978" i="1"/>
  <c r="U1978" i="1"/>
  <c r="V1978" i="1"/>
  <c r="Z1978" i="1"/>
  <c r="S1979" i="1"/>
  <c r="T1979" i="1"/>
  <c r="U1979" i="1"/>
  <c r="V1979" i="1"/>
  <c r="Z1979" i="1"/>
  <c r="S1980" i="1"/>
  <c r="T1980" i="1"/>
  <c r="U1980" i="1"/>
  <c r="V1980" i="1"/>
  <c r="Z1980" i="1"/>
  <c r="S1981" i="1"/>
  <c r="T1981" i="1"/>
  <c r="U1981" i="1"/>
  <c r="V1981" i="1"/>
  <c r="Z1981" i="1"/>
  <c r="S1982" i="1"/>
  <c r="T1982" i="1"/>
  <c r="U1982" i="1"/>
  <c r="V1982" i="1"/>
  <c r="Z1982" i="1"/>
  <c r="S1983" i="1"/>
  <c r="T1983" i="1"/>
  <c r="U1983" i="1"/>
  <c r="V1983" i="1"/>
  <c r="Z1983" i="1"/>
  <c r="S1984" i="1"/>
  <c r="T1984" i="1"/>
  <c r="U1984" i="1"/>
  <c r="V1984" i="1"/>
  <c r="Z1984" i="1"/>
  <c r="S1985" i="1"/>
  <c r="T1985" i="1"/>
  <c r="U1985" i="1"/>
  <c r="V1985" i="1"/>
  <c r="Z1985" i="1"/>
  <c r="S1986" i="1"/>
  <c r="T1986" i="1"/>
  <c r="U1986" i="1"/>
  <c r="V1986" i="1"/>
  <c r="Z1986" i="1"/>
  <c r="S1987" i="1"/>
  <c r="T1987" i="1"/>
  <c r="U1987" i="1"/>
  <c r="V1987" i="1"/>
  <c r="Z1987" i="1"/>
  <c r="S1988" i="1"/>
  <c r="T1988" i="1"/>
  <c r="U1988" i="1"/>
  <c r="V1988" i="1"/>
  <c r="Z1988" i="1"/>
  <c r="S1989" i="1"/>
  <c r="T1989" i="1"/>
  <c r="U1989" i="1"/>
  <c r="V1989" i="1"/>
  <c r="Z1989" i="1"/>
  <c r="S1990" i="1"/>
  <c r="T1990" i="1"/>
  <c r="U1990" i="1"/>
  <c r="V1990" i="1"/>
  <c r="Z1990" i="1"/>
  <c r="S1991" i="1"/>
  <c r="T1991" i="1"/>
  <c r="U1991" i="1"/>
  <c r="V1991" i="1"/>
  <c r="Z1991" i="1"/>
  <c r="S1992" i="1"/>
  <c r="T1992" i="1"/>
  <c r="U1992" i="1"/>
  <c r="V1992" i="1"/>
  <c r="Z1992" i="1"/>
  <c r="S1993" i="1"/>
  <c r="T1993" i="1"/>
  <c r="U1993" i="1"/>
  <c r="V1993" i="1"/>
  <c r="Z1993" i="1"/>
  <c r="S1994" i="1"/>
  <c r="T2031" i="3" s="1"/>
  <c r="T1994" i="1"/>
  <c r="U1994" i="1"/>
  <c r="R2031" i="3" s="1"/>
  <c r="V1994" i="1"/>
  <c r="Z1994" i="1"/>
  <c r="S1995" i="1"/>
  <c r="T2032" i="3" s="1"/>
  <c r="T1995" i="1"/>
  <c r="U1995" i="1"/>
  <c r="R2032" i="3" s="1"/>
  <c r="V1995" i="1"/>
  <c r="Z1995" i="1"/>
  <c r="S1996" i="1"/>
  <c r="T2033" i="3" s="1"/>
  <c r="T1996" i="1"/>
  <c r="U1996" i="1"/>
  <c r="R2033" i="3" s="1"/>
  <c r="V1996" i="1"/>
  <c r="Z1996" i="1"/>
  <c r="S1997" i="1"/>
  <c r="T2034" i="3" s="1"/>
  <c r="T1997" i="1"/>
  <c r="U1997" i="1"/>
  <c r="R2034" i="3" s="1"/>
  <c r="V1997" i="1"/>
  <c r="Z1997" i="1"/>
  <c r="S1998" i="1"/>
  <c r="T2035" i="3" s="1"/>
  <c r="T1998" i="1"/>
  <c r="U1998" i="1"/>
  <c r="R2035" i="3" s="1"/>
  <c r="V1998" i="1"/>
  <c r="Z1998" i="1"/>
  <c r="S1999" i="1"/>
  <c r="T2036" i="3" s="1"/>
  <c r="T1999" i="1"/>
  <c r="U1999" i="1"/>
  <c r="R2036" i="3" s="1"/>
  <c r="V1999" i="1"/>
  <c r="Z1999" i="1"/>
  <c r="S2000" i="1"/>
  <c r="T2037" i="3" s="1"/>
  <c r="T2000" i="1"/>
  <c r="U2000" i="1"/>
  <c r="R2037" i="3" s="1"/>
  <c r="V2000" i="1"/>
  <c r="Z2000" i="1"/>
  <c r="S2001" i="1"/>
  <c r="T2038" i="3" s="1"/>
  <c r="T2001" i="1"/>
  <c r="U2001" i="1"/>
  <c r="R2038" i="3" s="1"/>
  <c r="V2001" i="1"/>
  <c r="Z2001" i="1"/>
  <c r="S2002" i="1"/>
  <c r="T2039" i="3" s="1"/>
  <c r="T2002" i="1"/>
  <c r="U2002" i="1"/>
  <c r="R2039" i="3" s="1"/>
  <c r="V2002" i="1"/>
  <c r="Z2002" i="1"/>
  <c r="S2003" i="1"/>
  <c r="T2040" i="3" s="1"/>
  <c r="T2003" i="1"/>
  <c r="U2003" i="1"/>
  <c r="R2040" i="3" s="1"/>
  <c r="V2003" i="1"/>
  <c r="Z2003" i="1"/>
  <c r="S2004" i="1"/>
  <c r="T2041" i="3" s="1"/>
  <c r="T2004" i="1"/>
  <c r="U2004" i="1"/>
  <c r="R2041" i="3" s="1"/>
  <c r="V2004" i="1"/>
  <c r="Z2004" i="1"/>
  <c r="S2005" i="1"/>
  <c r="T2005" i="1"/>
  <c r="U2005" i="1"/>
  <c r="V2005" i="1"/>
  <c r="Z2005" i="1"/>
  <c r="S2006" i="1"/>
  <c r="T2006" i="1"/>
  <c r="U2006" i="1"/>
  <c r="V2006" i="1"/>
  <c r="Z2006" i="1"/>
  <c r="J1898" i="1"/>
  <c r="N1935" i="3" s="1"/>
  <c r="K1898" i="1"/>
  <c r="L1935" i="3" s="1"/>
  <c r="L1898" i="1"/>
  <c r="J1935" i="3" s="1"/>
  <c r="M1898" i="1"/>
  <c r="J1899" i="1"/>
  <c r="K1899" i="1"/>
  <c r="L1899" i="1"/>
  <c r="M1899" i="1"/>
  <c r="Y1899" i="1" s="1"/>
  <c r="J1900" i="1"/>
  <c r="K1900" i="1"/>
  <c r="L1900" i="1"/>
  <c r="M1900" i="1"/>
  <c r="Y1900" i="1" s="1"/>
  <c r="J1901" i="1"/>
  <c r="K1901" i="1"/>
  <c r="L1901" i="1"/>
  <c r="M1901" i="1"/>
  <c r="Y1901" i="1" s="1"/>
  <c r="J1902" i="1"/>
  <c r="K1902" i="1"/>
  <c r="L1902" i="1"/>
  <c r="M1902" i="1"/>
  <c r="Y1902" i="1" s="1"/>
  <c r="J1903" i="1"/>
  <c r="K1903" i="1"/>
  <c r="L1903" i="1"/>
  <c r="M1903" i="1"/>
  <c r="Y1903" i="1" s="1"/>
  <c r="J1904" i="1"/>
  <c r="K1904" i="1"/>
  <c r="L1904" i="1"/>
  <c r="M1904" i="1"/>
  <c r="Y1904" i="1" s="1"/>
  <c r="J1905" i="1"/>
  <c r="K1905" i="1"/>
  <c r="L1905" i="1"/>
  <c r="M1905" i="1"/>
  <c r="J1906" i="1"/>
  <c r="K1906" i="1"/>
  <c r="L1906" i="1"/>
  <c r="M1906" i="1"/>
  <c r="Y1906" i="1" s="1"/>
  <c r="J1907" i="1"/>
  <c r="K1907" i="1"/>
  <c r="L1907" i="1"/>
  <c r="M1907" i="1"/>
  <c r="Y1907" i="1" s="1"/>
  <c r="J1908" i="1"/>
  <c r="K1908" i="1"/>
  <c r="L1908" i="1"/>
  <c r="M1908" i="1"/>
  <c r="Y1908" i="1" s="1"/>
  <c r="J1909" i="1"/>
  <c r="K1909" i="1"/>
  <c r="L1909" i="1"/>
  <c r="M1909" i="1"/>
  <c r="Y1909" i="1" s="1"/>
  <c r="J1910" i="1"/>
  <c r="K1910" i="1"/>
  <c r="L1910" i="1"/>
  <c r="M1910" i="1"/>
  <c r="Y1910" i="1" s="1"/>
  <c r="J1911" i="1"/>
  <c r="K1911" i="1"/>
  <c r="L1911" i="1"/>
  <c r="M1911" i="1"/>
  <c r="Y1911" i="1" s="1"/>
  <c r="J1912" i="1"/>
  <c r="K1912" i="1"/>
  <c r="L1912" i="1"/>
  <c r="M1912" i="1"/>
  <c r="Y1912" i="1" s="1"/>
  <c r="J1913" i="1"/>
  <c r="K1913" i="1"/>
  <c r="L1913" i="1"/>
  <c r="M1913" i="1"/>
  <c r="Y1913" i="1" s="1"/>
  <c r="J1914" i="1"/>
  <c r="K1914" i="1"/>
  <c r="L1914" i="1"/>
  <c r="M1914" i="1"/>
  <c r="Y1914" i="1" s="1"/>
  <c r="J1915" i="1"/>
  <c r="K1915" i="1"/>
  <c r="L1915" i="1"/>
  <c r="M1915" i="1"/>
  <c r="Y1915" i="1" s="1"/>
  <c r="J1916" i="1"/>
  <c r="K1916" i="1"/>
  <c r="L1916" i="1"/>
  <c r="M1916" i="1"/>
  <c r="Y1916" i="1" s="1"/>
  <c r="J1917" i="1"/>
  <c r="K1917" i="1"/>
  <c r="L1917" i="1"/>
  <c r="M1917" i="1"/>
  <c r="Y1917" i="1" s="1"/>
  <c r="J1918" i="1"/>
  <c r="K1918" i="1"/>
  <c r="L1918" i="1"/>
  <c r="M1918" i="1"/>
  <c r="Y1918" i="1" s="1"/>
  <c r="J1919" i="1"/>
  <c r="K1919" i="1"/>
  <c r="L1919" i="1"/>
  <c r="M1919" i="1"/>
  <c r="Y1919" i="1" s="1"/>
  <c r="J1920" i="1"/>
  <c r="K1920" i="1"/>
  <c r="L1920" i="1"/>
  <c r="M1920" i="1"/>
  <c r="Y1920" i="1" s="1"/>
  <c r="J1921" i="1"/>
  <c r="K1921" i="1"/>
  <c r="L1921" i="1"/>
  <c r="M1921" i="1"/>
  <c r="Y1921" i="1" s="1"/>
  <c r="J1922" i="1"/>
  <c r="K1922" i="1"/>
  <c r="L1922" i="1"/>
  <c r="M1922" i="1"/>
  <c r="Y1922" i="1" s="1"/>
  <c r="J1923" i="1"/>
  <c r="K1923" i="1"/>
  <c r="L1923" i="1"/>
  <c r="M1923" i="1"/>
  <c r="Y1923" i="1" s="1"/>
  <c r="J1924" i="1"/>
  <c r="K1924" i="1"/>
  <c r="L1924" i="1"/>
  <c r="M1924" i="1"/>
  <c r="Y1924" i="1" s="1"/>
  <c r="J1925" i="1"/>
  <c r="K1925" i="1"/>
  <c r="L1925" i="1"/>
  <c r="M1925" i="1"/>
  <c r="Y1925" i="1" s="1"/>
  <c r="J1926" i="1"/>
  <c r="K1926" i="1"/>
  <c r="L1926" i="1"/>
  <c r="M1926" i="1"/>
  <c r="Y1926" i="1" s="1"/>
  <c r="J1927" i="1"/>
  <c r="K1927" i="1"/>
  <c r="L1927" i="1"/>
  <c r="M1927" i="1"/>
  <c r="Y1927" i="1" s="1"/>
  <c r="J1928" i="1"/>
  <c r="K1928" i="1"/>
  <c r="L1928" i="1"/>
  <c r="M1928" i="1"/>
  <c r="Y1928" i="1" s="1"/>
  <c r="J1929" i="1"/>
  <c r="K1929" i="1"/>
  <c r="L1929" i="1"/>
  <c r="M1929" i="1"/>
  <c r="Y1929" i="1" s="1"/>
  <c r="J1930" i="1"/>
  <c r="K1930" i="1"/>
  <c r="L1930" i="1"/>
  <c r="M1930" i="1"/>
  <c r="Y1930" i="1" s="1"/>
  <c r="J1931" i="1"/>
  <c r="K1931" i="1"/>
  <c r="L1931" i="1"/>
  <c r="M1931" i="1"/>
  <c r="Y1931" i="1" s="1"/>
  <c r="J1932" i="1"/>
  <c r="K1932" i="1"/>
  <c r="L1932" i="1"/>
  <c r="M1932" i="1"/>
  <c r="Y1932" i="1" s="1"/>
  <c r="J1933" i="1"/>
  <c r="K1933" i="1"/>
  <c r="L1933" i="1"/>
  <c r="M1933" i="1"/>
  <c r="J1934" i="1"/>
  <c r="K1934" i="1"/>
  <c r="L1934" i="1"/>
  <c r="M1934" i="1"/>
  <c r="Y1934" i="1" s="1"/>
  <c r="J1935" i="1"/>
  <c r="K1935" i="1"/>
  <c r="L1935" i="1"/>
  <c r="M1935" i="1"/>
  <c r="Y1935" i="1" s="1"/>
  <c r="J1936" i="1"/>
  <c r="K1936" i="1"/>
  <c r="L1936" i="1"/>
  <c r="M1936" i="1"/>
  <c r="Y1936" i="1" s="1"/>
  <c r="J1937" i="1"/>
  <c r="K1937" i="1"/>
  <c r="L1937" i="1"/>
  <c r="M1937" i="1"/>
  <c r="Y1937" i="1" s="1"/>
  <c r="J1938" i="1"/>
  <c r="K1938" i="1"/>
  <c r="L1938" i="1"/>
  <c r="M1938" i="1"/>
  <c r="Y1938" i="1" s="1"/>
  <c r="J1939" i="1"/>
  <c r="K1939" i="1"/>
  <c r="L1939" i="1"/>
  <c r="M1939" i="1"/>
  <c r="Y1939" i="1" s="1"/>
  <c r="J1940" i="1"/>
  <c r="K1940" i="1"/>
  <c r="L1940" i="1"/>
  <c r="M1940" i="1"/>
  <c r="Y1940" i="1" s="1"/>
  <c r="J1941" i="1"/>
  <c r="K1941" i="1"/>
  <c r="L1941" i="1"/>
  <c r="M1941" i="1"/>
  <c r="Y1941" i="1" s="1"/>
  <c r="J1942" i="1"/>
  <c r="K1942" i="1"/>
  <c r="L1942" i="1"/>
  <c r="M1942" i="1"/>
  <c r="Y1942" i="1" s="1"/>
  <c r="J1943" i="1"/>
  <c r="K1943" i="1"/>
  <c r="L1943" i="1"/>
  <c r="M1943" i="1"/>
  <c r="Y1943" i="1" s="1"/>
  <c r="J1944" i="1"/>
  <c r="K1944" i="1"/>
  <c r="L1944" i="1"/>
  <c r="M1944" i="1"/>
  <c r="Y1944" i="1" s="1"/>
  <c r="J1945" i="1"/>
  <c r="K1945" i="1"/>
  <c r="L1945" i="1"/>
  <c r="M1945" i="1"/>
  <c r="Y1945" i="1" s="1"/>
  <c r="J1946" i="1"/>
  <c r="K1946" i="1"/>
  <c r="L1946" i="1"/>
  <c r="M1946" i="1"/>
  <c r="Y1946" i="1" s="1"/>
  <c r="J1947" i="1"/>
  <c r="K1947" i="1"/>
  <c r="L1947" i="1"/>
  <c r="M1947" i="1"/>
  <c r="Y1947" i="1" s="1"/>
  <c r="J1948" i="1"/>
  <c r="K1948" i="1"/>
  <c r="L1948" i="1"/>
  <c r="M1948" i="1"/>
  <c r="Y1948" i="1" s="1"/>
  <c r="J1949" i="1"/>
  <c r="K1949" i="1"/>
  <c r="L1949" i="1"/>
  <c r="M1949" i="1"/>
  <c r="Y1949" i="1" s="1"/>
  <c r="J1950" i="1"/>
  <c r="K1950" i="1"/>
  <c r="L1950" i="1"/>
  <c r="M1950" i="1"/>
  <c r="Y1950" i="1" s="1"/>
  <c r="J1951" i="1"/>
  <c r="K1951" i="1"/>
  <c r="L1951" i="1"/>
  <c r="M1951" i="1"/>
  <c r="Y1951" i="1" s="1"/>
  <c r="J1952" i="1"/>
  <c r="K1952" i="1"/>
  <c r="L1952" i="1"/>
  <c r="M1952" i="1"/>
  <c r="Y1952" i="1" s="1"/>
  <c r="J1953" i="1"/>
  <c r="K1953" i="1"/>
  <c r="L1953" i="1"/>
  <c r="M1953" i="1"/>
  <c r="Y1953" i="1" s="1"/>
  <c r="J1954" i="1"/>
  <c r="K1954" i="1"/>
  <c r="L1954" i="1"/>
  <c r="M1954" i="1"/>
  <c r="Y1954" i="1" s="1"/>
  <c r="J1955" i="1"/>
  <c r="K1955" i="1"/>
  <c r="L1955" i="1"/>
  <c r="M1955" i="1"/>
  <c r="Y1955" i="1" s="1"/>
  <c r="J1956" i="1"/>
  <c r="K1956" i="1"/>
  <c r="L1956" i="1"/>
  <c r="M1956" i="1"/>
  <c r="Y1956" i="1" s="1"/>
  <c r="J1957" i="1"/>
  <c r="K1957" i="1"/>
  <c r="L1957" i="1"/>
  <c r="M1957" i="1"/>
  <c r="Y1957" i="1" s="1"/>
  <c r="J1958" i="1"/>
  <c r="K1958" i="1"/>
  <c r="L1958" i="1"/>
  <c r="M1958" i="1"/>
  <c r="Y1958" i="1" s="1"/>
  <c r="J1959" i="1"/>
  <c r="K1959" i="1"/>
  <c r="L1959" i="1"/>
  <c r="M1959" i="1"/>
  <c r="Y1959" i="1" s="1"/>
  <c r="J1960" i="1"/>
  <c r="K1960" i="1"/>
  <c r="L1960" i="1"/>
  <c r="M1960" i="1"/>
  <c r="Y1960" i="1" s="1"/>
  <c r="J1961" i="1"/>
  <c r="K1961" i="1"/>
  <c r="L1961" i="1"/>
  <c r="M1961" i="1"/>
  <c r="Y1961" i="1" s="1"/>
  <c r="J1962" i="1"/>
  <c r="K1962" i="1"/>
  <c r="L1962" i="1"/>
  <c r="M1962" i="1"/>
  <c r="Y1962" i="1" s="1"/>
  <c r="J1963" i="1"/>
  <c r="K1963" i="1"/>
  <c r="L1963" i="1"/>
  <c r="M1963" i="1"/>
  <c r="Y1963" i="1" s="1"/>
  <c r="J1964" i="1"/>
  <c r="K1964" i="1"/>
  <c r="L1964" i="1"/>
  <c r="M1964" i="1"/>
  <c r="Y1964" i="1" s="1"/>
  <c r="J1965" i="1"/>
  <c r="K1965" i="1"/>
  <c r="L1965" i="1"/>
  <c r="M1965" i="1"/>
  <c r="Y1965" i="1" s="1"/>
  <c r="J1966" i="1"/>
  <c r="K1966" i="1"/>
  <c r="L1966" i="1"/>
  <c r="M1966" i="1"/>
  <c r="Y1966" i="1" s="1"/>
  <c r="J1967" i="1"/>
  <c r="K1967" i="1"/>
  <c r="L1967" i="1"/>
  <c r="M1967" i="1"/>
  <c r="Y1967" i="1" s="1"/>
  <c r="J1968" i="1"/>
  <c r="K1968" i="1"/>
  <c r="L1968" i="1"/>
  <c r="M1968" i="1"/>
  <c r="Y1968" i="1" s="1"/>
  <c r="J1969" i="1"/>
  <c r="K1969" i="1"/>
  <c r="L1969" i="1"/>
  <c r="M1969" i="1"/>
  <c r="Y1969" i="1" s="1"/>
  <c r="J1970" i="1"/>
  <c r="K1970" i="1"/>
  <c r="L1970" i="1"/>
  <c r="M1970" i="1"/>
  <c r="Y1970" i="1" s="1"/>
  <c r="J1971" i="1"/>
  <c r="K1971" i="1"/>
  <c r="L1971" i="1"/>
  <c r="M1971" i="1"/>
  <c r="Y1971" i="1" s="1"/>
  <c r="J1972" i="1"/>
  <c r="K1972" i="1"/>
  <c r="L1972" i="1"/>
  <c r="M1972" i="1"/>
  <c r="Y1972" i="1" s="1"/>
  <c r="J1973" i="1"/>
  <c r="K1973" i="1"/>
  <c r="L1973" i="1"/>
  <c r="M1973" i="1"/>
  <c r="Y1973" i="1" s="1"/>
  <c r="J1974" i="1"/>
  <c r="K1974" i="1"/>
  <c r="L1974" i="1"/>
  <c r="M1974" i="1"/>
  <c r="Y1974" i="1" s="1"/>
  <c r="J1975" i="1"/>
  <c r="K1975" i="1"/>
  <c r="L1975" i="1"/>
  <c r="M1975" i="1"/>
  <c r="Y1975" i="1" s="1"/>
  <c r="J1976" i="1"/>
  <c r="K1976" i="1"/>
  <c r="L1976" i="1"/>
  <c r="M1976" i="1"/>
  <c r="J1977" i="1"/>
  <c r="K1977" i="1"/>
  <c r="L1977" i="1"/>
  <c r="M1977" i="1"/>
  <c r="Y1977" i="1" s="1"/>
  <c r="J1978" i="1"/>
  <c r="K1978" i="1"/>
  <c r="L1978" i="1"/>
  <c r="M1978" i="1"/>
  <c r="Y1978" i="1" s="1"/>
  <c r="J1979" i="1"/>
  <c r="K1979" i="1"/>
  <c r="L1979" i="1"/>
  <c r="M1979" i="1"/>
  <c r="J1980" i="1"/>
  <c r="K1980" i="1"/>
  <c r="L1980" i="1"/>
  <c r="M1980" i="1"/>
  <c r="Y1980" i="1" s="1"/>
  <c r="J1981" i="1"/>
  <c r="K1981" i="1"/>
  <c r="L1981" i="1"/>
  <c r="M1981" i="1"/>
  <c r="Y1981" i="1" s="1"/>
  <c r="J1982" i="1"/>
  <c r="K1982" i="1"/>
  <c r="L1982" i="1"/>
  <c r="M1982" i="1"/>
  <c r="Y1982" i="1" s="1"/>
  <c r="J1983" i="1"/>
  <c r="K1983" i="1"/>
  <c r="L1983" i="1"/>
  <c r="M1983" i="1"/>
  <c r="Y1983" i="1" s="1"/>
  <c r="J1984" i="1"/>
  <c r="K1984" i="1"/>
  <c r="L1984" i="1"/>
  <c r="M1984" i="1"/>
  <c r="Y1984" i="1" s="1"/>
  <c r="J1985" i="1"/>
  <c r="K1985" i="1"/>
  <c r="L1985" i="1"/>
  <c r="M1985" i="1"/>
  <c r="Y1985" i="1" s="1"/>
  <c r="J1986" i="1"/>
  <c r="K1986" i="1"/>
  <c r="L1986" i="1"/>
  <c r="M1986" i="1"/>
  <c r="Y1986" i="1" s="1"/>
  <c r="J1987" i="1"/>
  <c r="K1987" i="1"/>
  <c r="L1987" i="1"/>
  <c r="M1987" i="1"/>
  <c r="Y1987" i="1" s="1"/>
  <c r="J1988" i="1"/>
  <c r="K1988" i="1"/>
  <c r="L1988" i="1"/>
  <c r="M1988" i="1"/>
  <c r="Y1988" i="1" s="1"/>
  <c r="J1989" i="1"/>
  <c r="K1989" i="1"/>
  <c r="L1989" i="1"/>
  <c r="M1989" i="1"/>
  <c r="J1990" i="1"/>
  <c r="K1990" i="1"/>
  <c r="L1990" i="1"/>
  <c r="M1990" i="1"/>
  <c r="Y1990" i="1" s="1"/>
  <c r="J1991" i="1"/>
  <c r="K1991" i="1"/>
  <c r="L1991" i="1"/>
  <c r="M1991" i="1"/>
  <c r="Y1991" i="1" s="1"/>
  <c r="J1992" i="1"/>
  <c r="K1992" i="1"/>
  <c r="L1992" i="1"/>
  <c r="M1992" i="1"/>
  <c r="Y1992" i="1" s="1"/>
  <c r="J1993" i="1"/>
  <c r="K1993" i="1"/>
  <c r="L1993" i="1"/>
  <c r="M1993" i="1"/>
  <c r="Y1993" i="1" s="1"/>
  <c r="J1994" i="1"/>
  <c r="N2031" i="3" s="1"/>
  <c r="K1994" i="1"/>
  <c r="L2031" i="3" s="1"/>
  <c r="L1994" i="1"/>
  <c r="J2031" i="3" s="1"/>
  <c r="M1994" i="1"/>
  <c r="J1995" i="1"/>
  <c r="N2032" i="3" s="1"/>
  <c r="K1995" i="1"/>
  <c r="L2032" i="3" s="1"/>
  <c r="L1995" i="1"/>
  <c r="J2032" i="3" s="1"/>
  <c r="M1995" i="1"/>
  <c r="J1996" i="1"/>
  <c r="N2033" i="3" s="1"/>
  <c r="K1996" i="1"/>
  <c r="L2033" i="3" s="1"/>
  <c r="L1996" i="1"/>
  <c r="J2033" i="3" s="1"/>
  <c r="M1996" i="1"/>
  <c r="J1997" i="1"/>
  <c r="N2034" i="3" s="1"/>
  <c r="K1997" i="1"/>
  <c r="L2034" i="3" s="1"/>
  <c r="L1997" i="1"/>
  <c r="J2034" i="3" s="1"/>
  <c r="M1997" i="1"/>
  <c r="J1998" i="1"/>
  <c r="N2035" i="3" s="1"/>
  <c r="K1998" i="1"/>
  <c r="L2035" i="3" s="1"/>
  <c r="L1998" i="1"/>
  <c r="J2035" i="3" s="1"/>
  <c r="M1998" i="1"/>
  <c r="J1999" i="1"/>
  <c r="N2036" i="3" s="1"/>
  <c r="K1999" i="1"/>
  <c r="L2036" i="3" s="1"/>
  <c r="L1999" i="1"/>
  <c r="J2036" i="3" s="1"/>
  <c r="M1999" i="1"/>
  <c r="J2000" i="1"/>
  <c r="N2037" i="3" s="1"/>
  <c r="K2000" i="1"/>
  <c r="L2037" i="3" s="1"/>
  <c r="L2000" i="1"/>
  <c r="J2037" i="3" s="1"/>
  <c r="M2000" i="1"/>
  <c r="J2001" i="1"/>
  <c r="N2038" i="3" s="1"/>
  <c r="K2001" i="1"/>
  <c r="L2038" i="3" s="1"/>
  <c r="L2001" i="1"/>
  <c r="J2038" i="3" s="1"/>
  <c r="M2001" i="1"/>
  <c r="J2002" i="1"/>
  <c r="N2039" i="3" s="1"/>
  <c r="K2002" i="1"/>
  <c r="L2039" i="3" s="1"/>
  <c r="L2002" i="1"/>
  <c r="J2039" i="3" s="1"/>
  <c r="M2002" i="1"/>
  <c r="J2003" i="1"/>
  <c r="N2040" i="3" s="1"/>
  <c r="K2003" i="1"/>
  <c r="L2040" i="3" s="1"/>
  <c r="L2003" i="1"/>
  <c r="J2040" i="3" s="1"/>
  <c r="M2003" i="1"/>
  <c r="J2004" i="1"/>
  <c r="N2041" i="3" s="1"/>
  <c r="K2004" i="1"/>
  <c r="L2041" i="3" s="1"/>
  <c r="L2004" i="1"/>
  <c r="J2041" i="3" s="1"/>
  <c r="M2004" i="1"/>
  <c r="J2005" i="1"/>
  <c r="K2005" i="1"/>
  <c r="L2005" i="1"/>
  <c r="M2005" i="1"/>
  <c r="Y2005" i="1" s="1"/>
  <c r="J2006" i="1"/>
  <c r="K2006" i="1"/>
  <c r="L2006" i="1"/>
  <c r="M2006" i="1"/>
  <c r="Y2006" i="1" s="1"/>
  <c r="B2042" i="3"/>
  <c r="C2042" i="3"/>
  <c r="D2042" i="3"/>
  <c r="E2042" i="3"/>
  <c r="F2042" i="3"/>
  <c r="G2042" i="3"/>
  <c r="H2042" i="3"/>
  <c r="I2042" i="3"/>
  <c r="J2042" i="3"/>
  <c r="K2042" i="3"/>
  <c r="L2042" i="3"/>
  <c r="M2042" i="3"/>
  <c r="N2042" i="3"/>
  <c r="Q2042" i="3"/>
  <c r="R2042" i="3"/>
  <c r="S2042" i="3"/>
  <c r="T2042" i="3"/>
  <c r="U2042" i="3"/>
  <c r="V2042" i="3"/>
  <c r="W2042" i="3"/>
  <c r="X2042" i="3"/>
  <c r="AA2042" i="3"/>
  <c r="AB2042" i="3"/>
  <c r="B2043" i="3"/>
  <c r="C2043" i="3"/>
  <c r="D2043" i="3"/>
  <c r="E2043" i="3"/>
  <c r="F2043" i="3"/>
  <c r="G2043" i="3"/>
  <c r="H2043" i="3"/>
  <c r="I2043" i="3"/>
  <c r="J2043" i="3"/>
  <c r="K2043" i="3"/>
  <c r="L2043" i="3"/>
  <c r="M2043" i="3"/>
  <c r="N2043" i="3"/>
  <c r="Q2043" i="3"/>
  <c r="R2043" i="3"/>
  <c r="S2043" i="3"/>
  <c r="T2043" i="3"/>
  <c r="U2043" i="3"/>
  <c r="V2043" i="3"/>
  <c r="W2043" i="3"/>
  <c r="X2043" i="3"/>
  <c r="AA2043" i="3"/>
  <c r="AB2043" i="3"/>
  <c r="B1936" i="3"/>
  <c r="C1936" i="3"/>
  <c r="D1936" i="3"/>
  <c r="E1936" i="3"/>
  <c r="F1936" i="3"/>
  <c r="G1936" i="3"/>
  <c r="H1936" i="3"/>
  <c r="I1936" i="3"/>
  <c r="J1936" i="3"/>
  <c r="K1936" i="3"/>
  <c r="L1936" i="3"/>
  <c r="M1936" i="3"/>
  <c r="N1936" i="3"/>
  <c r="Q1936" i="3"/>
  <c r="R1936" i="3"/>
  <c r="S1936" i="3"/>
  <c r="T1936" i="3"/>
  <c r="U1936" i="3"/>
  <c r="V1936" i="3"/>
  <c r="W1936" i="3"/>
  <c r="X1936" i="3"/>
  <c r="AA1936" i="3"/>
  <c r="AB1936" i="3"/>
  <c r="B1937" i="3"/>
  <c r="C1937" i="3"/>
  <c r="D1937" i="3"/>
  <c r="E1937" i="3"/>
  <c r="F1937" i="3"/>
  <c r="G1937" i="3"/>
  <c r="H1937" i="3"/>
  <c r="I1937" i="3"/>
  <c r="J1937" i="3"/>
  <c r="K1937" i="3"/>
  <c r="L1937" i="3"/>
  <c r="M1937" i="3"/>
  <c r="N1937" i="3"/>
  <c r="Q1937" i="3"/>
  <c r="R1937" i="3"/>
  <c r="S1937" i="3"/>
  <c r="T1937" i="3"/>
  <c r="U1937" i="3"/>
  <c r="V1937" i="3"/>
  <c r="W1937" i="3"/>
  <c r="X1937" i="3"/>
  <c r="AA1937" i="3"/>
  <c r="AB1937" i="3"/>
  <c r="B1938" i="3"/>
  <c r="C1938" i="3"/>
  <c r="D1938" i="3"/>
  <c r="E1938" i="3"/>
  <c r="F1938" i="3"/>
  <c r="G1938" i="3"/>
  <c r="H1938" i="3"/>
  <c r="I1938" i="3"/>
  <c r="J1938" i="3"/>
  <c r="K1938" i="3"/>
  <c r="L1938" i="3"/>
  <c r="M1938" i="3"/>
  <c r="N1938" i="3"/>
  <c r="Q1938" i="3"/>
  <c r="R1938" i="3"/>
  <c r="S1938" i="3"/>
  <c r="T1938" i="3"/>
  <c r="U1938" i="3"/>
  <c r="V1938" i="3"/>
  <c r="W1938" i="3"/>
  <c r="X1938" i="3"/>
  <c r="AA1938" i="3"/>
  <c r="AB1938" i="3"/>
  <c r="B1939" i="3"/>
  <c r="C1939" i="3"/>
  <c r="D1939" i="3"/>
  <c r="E1939" i="3"/>
  <c r="F1939" i="3"/>
  <c r="G1939" i="3"/>
  <c r="H1939" i="3"/>
  <c r="I1939" i="3"/>
  <c r="J1939" i="3"/>
  <c r="K1939" i="3"/>
  <c r="L1939" i="3"/>
  <c r="M1939" i="3"/>
  <c r="N1939" i="3"/>
  <c r="Q1939" i="3"/>
  <c r="R1939" i="3"/>
  <c r="S1939" i="3"/>
  <c r="T1939" i="3"/>
  <c r="U1939" i="3"/>
  <c r="V1939" i="3"/>
  <c r="W1939" i="3"/>
  <c r="X1939" i="3"/>
  <c r="AA1939" i="3"/>
  <c r="AB1939" i="3"/>
  <c r="B1940" i="3"/>
  <c r="C1940" i="3"/>
  <c r="D1940" i="3"/>
  <c r="E1940" i="3"/>
  <c r="F1940" i="3"/>
  <c r="G1940" i="3"/>
  <c r="H1940" i="3"/>
  <c r="I1940" i="3"/>
  <c r="J1940" i="3"/>
  <c r="K1940" i="3"/>
  <c r="L1940" i="3"/>
  <c r="M1940" i="3"/>
  <c r="N1940" i="3"/>
  <c r="Q1940" i="3"/>
  <c r="R1940" i="3"/>
  <c r="S1940" i="3"/>
  <c r="T1940" i="3"/>
  <c r="U1940" i="3"/>
  <c r="V1940" i="3"/>
  <c r="W1940" i="3"/>
  <c r="X1940" i="3"/>
  <c r="AA1940" i="3"/>
  <c r="AB1940" i="3"/>
  <c r="B1941" i="3"/>
  <c r="C1941" i="3"/>
  <c r="D1941" i="3"/>
  <c r="E1941" i="3"/>
  <c r="F1941" i="3"/>
  <c r="G1941" i="3"/>
  <c r="H1941" i="3"/>
  <c r="I1941" i="3"/>
  <c r="J1941" i="3"/>
  <c r="K1941" i="3"/>
  <c r="L1941" i="3"/>
  <c r="M1941" i="3"/>
  <c r="N1941" i="3"/>
  <c r="Q1941" i="3"/>
  <c r="R1941" i="3"/>
  <c r="S1941" i="3"/>
  <c r="T1941" i="3"/>
  <c r="U1941" i="3"/>
  <c r="V1941" i="3"/>
  <c r="W1941" i="3"/>
  <c r="X1941" i="3"/>
  <c r="AA1941" i="3"/>
  <c r="AB1941" i="3"/>
  <c r="B1942" i="3"/>
  <c r="C1942" i="3"/>
  <c r="D1942" i="3"/>
  <c r="E1942" i="3"/>
  <c r="F1942" i="3"/>
  <c r="G1942" i="3"/>
  <c r="H1942" i="3"/>
  <c r="I1942" i="3"/>
  <c r="J1942" i="3"/>
  <c r="K1942" i="3"/>
  <c r="L1942" i="3"/>
  <c r="M1942" i="3"/>
  <c r="N1942" i="3"/>
  <c r="Q1942" i="3"/>
  <c r="R1942" i="3"/>
  <c r="S1942" i="3"/>
  <c r="T1942" i="3"/>
  <c r="U1942" i="3"/>
  <c r="V1942" i="3"/>
  <c r="W1942" i="3"/>
  <c r="X1942" i="3"/>
  <c r="AA1942" i="3"/>
  <c r="AB1942" i="3"/>
  <c r="B1943" i="3"/>
  <c r="C1943" i="3"/>
  <c r="D1943" i="3"/>
  <c r="E1943" i="3"/>
  <c r="F1943" i="3"/>
  <c r="G1943" i="3"/>
  <c r="H1943" i="3"/>
  <c r="I1943" i="3"/>
  <c r="J1943" i="3"/>
  <c r="K1943" i="3"/>
  <c r="L1943" i="3"/>
  <c r="M1943" i="3"/>
  <c r="N1943" i="3"/>
  <c r="Q1943" i="3"/>
  <c r="R1943" i="3"/>
  <c r="S1943" i="3"/>
  <c r="T1943" i="3"/>
  <c r="U1943" i="3"/>
  <c r="V1943" i="3"/>
  <c r="W1943" i="3"/>
  <c r="X1943" i="3"/>
  <c r="AA1943" i="3"/>
  <c r="AB1943" i="3"/>
  <c r="B1944" i="3"/>
  <c r="C1944" i="3"/>
  <c r="D1944" i="3"/>
  <c r="E1944" i="3"/>
  <c r="F1944" i="3"/>
  <c r="G1944" i="3"/>
  <c r="H1944" i="3"/>
  <c r="I1944" i="3"/>
  <c r="J1944" i="3"/>
  <c r="K1944" i="3"/>
  <c r="L1944" i="3"/>
  <c r="M1944" i="3"/>
  <c r="N1944" i="3"/>
  <c r="Q1944" i="3"/>
  <c r="R1944" i="3"/>
  <c r="S1944" i="3"/>
  <c r="T1944" i="3"/>
  <c r="U1944" i="3"/>
  <c r="V1944" i="3"/>
  <c r="W1944" i="3"/>
  <c r="X1944" i="3"/>
  <c r="AA1944" i="3"/>
  <c r="AB1944" i="3"/>
  <c r="B1945" i="3"/>
  <c r="C1945" i="3"/>
  <c r="D1945" i="3"/>
  <c r="E1945" i="3"/>
  <c r="F1945" i="3"/>
  <c r="G1945" i="3"/>
  <c r="H1945" i="3"/>
  <c r="I1945" i="3"/>
  <c r="J1945" i="3"/>
  <c r="K1945" i="3"/>
  <c r="L1945" i="3"/>
  <c r="M1945" i="3"/>
  <c r="N1945" i="3"/>
  <c r="Q1945" i="3"/>
  <c r="R1945" i="3"/>
  <c r="S1945" i="3"/>
  <c r="T1945" i="3"/>
  <c r="U1945" i="3"/>
  <c r="V1945" i="3"/>
  <c r="W1945" i="3"/>
  <c r="X1945" i="3"/>
  <c r="AA1945" i="3"/>
  <c r="AB1945" i="3"/>
  <c r="B1946" i="3"/>
  <c r="C1946" i="3"/>
  <c r="D1946" i="3"/>
  <c r="E1946" i="3"/>
  <c r="F1946" i="3"/>
  <c r="G1946" i="3"/>
  <c r="H1946" i="3"/>
  <c r="I1946" i="3"/>
  <c r="J1946" i="3"/>
  <c r="K1946" i="3"/>
  <c r="L1946" i="3"/>
  <c r="M1946" i="3"/>
  <c r="N1946" i="3"/>
  <c r="Q1946" i="3"/>
  <c r="R1946" i="3"/>
  <c r="S1946" i="3"/>
  <c r="T1946" i="3"/>
  <c r="U1946" i="3"/>
  <c r="V1946" i="3"/>
  <c r="W1946" i="3"/>
  <c r="X1946" i="3"/>
  <c r="AA1946" i="3"/>
  <c r="AB1946" i="3"/>
  <c r="B1947" i="3"/>
  <c r="C1947" i="3"/>
  <c r="D1947" i="3"/>
  <c r="E1947" i="3"/>
  <c r="F1947" i="3"/>
  <c r="G1947" i="3"/>
  <c r="H1947" i="3"/>
  <c r="I1947" i="3"/>
  <c r="J1947" i="3"/>
  <c r="K1947" i="3"/>
  <c r="L1947" i="3"/>
  <c r="M1947" i="3"/>
  <c r="N1947" i="3"/>
  <c r="Q1947" i="3"/>
  <c r="R1947" i="3"/>
  <c r="S1947" i="3"/>
  <c r="T1947" i="3"/>
  <c r="U1947" i="3"/>
  <c r="V1947" i="3"/>
  <c r="W1947" i="3"/>
  <c r="X1947" i="3"/>
  <c r="AA1947" i="3"/>
  <c r="AB1947" i="3"/>
  <c r="B1948" i="3"/>
  <c r="C1948" i="3"/>
  <c r="D1948" i="3"/>
  <c r="E1948" i="3"/>
  <c r="F1948" i="3"/>
  <c r="G1948" i="3"/>
  <c r="H1948" i="3"/>
  <c r="I1948" i="3"/>
  <c r="J1948" i="3"/>
  <c r="K1948" i="3"/>
  <c r="L1948" i="3"/>
  <c r="M1948" i="3"/>
  <c r="N1948" i="3"/>
  <c r="Q1948" i="3"/>
  <c r="R1948" i="3"/>
  <c r="S1948" i="3"/>
  <c r="T1948" i="3"/>
  <c r="U1948" i="3"/>
  <c r="V1948" i="3"/>
  <c r="W1948" i="3"/>
  <c r="X1948" i="3"/>
  <c r="AA1948" i="3"/>
  <c r="AB1948" i="3"/>
  <c r="B1949" i="3"/>
  <c r="C1949" i="3"/>
  <c r="D1949" i="3"/>
  <c r="E1949" i="3"/>
  <c r="F1949" i="3"/>
  <c r="G1949" i="3"/>
  <c r="H1949" i="3"/>
  <c r="I1949" i="3"/>
  <c r="J1949" i="3"/>
  <c r="K1949" i="3"/>
  <c r="L1949" i="3"/>
  <c r="M1949" i="3"/>
  <c r="N1949" i="3"/>
  <c r="Q1949" i="3"/>
  <c r="R1949" i="3"/>
  <c r="S1949" i="3"/>
  <c r="T1949" i="3"/>
  <c r="U1949" i="3"/>
  <c r="V1949" i="3"/>
  <c r="W1949" i="3"/>
  <c r="X1949" i="3"/>
  <c r="AA1949" i="3"/>
  <c r="AB1949" i="3"/>
  <c r="B1950" i="3"/>
  <c r="C1950" i="3"/>
  <c r="D1950" i="3"/>
  <c r="E1950" i="3"/>
  <c r="F1950" i="3"/>
  <c r="G1950" i="3"/>
  <c r="H1950" i="3"/>
  <c r="I1950" i="3"/>
  <c r="J1950" i="3"/>
  <c r="K1950" i="3"/>
  <c r="L1950" i="3"/>
  <c r="M1950" i="3"/>
  <c r="N1950" i="3"/>
  <c r="Q1950" i="3"/>
  <c r="R1950" i="3"/>
  <c r="S1950" i="3"/>
  <c r="T1950" i="3"/>
  <c r="U1950" i="3"/>
  <c r="V1950" i="3"/>
  <c r="W1950" i="3"/>
  <c r="X1950" i="3"/>
  <c r="AA1950" i="3"/>
  <c r="AB1950" i="3"/>
  <c r="B1951" i="3"/>
  <c r="C1951" i="3"/>
  <c r="D1951" i="3"/>
  <c r="E1951" i="3"/>
  <c r="F1951" i="3"/>
  <c r="G1951" i="3"/>
  <c r="H1951" i="3"/>
  <c r="I1951" i="3"/>
  <c r="J1951" i="3"/>
  <c r="K1951" i="3"/>
  <c r="L1951" i="3"/>
  <c r="M1951" i="3"/>
  <c r="N1951" i="3"/>
  <c r="Q1951" i="3"/>
  <c r="R1951" i="3"/>
  <c r="S1951" i="3"/>
  <c r="T1951" i="3"/>
  <c r="U1951" i="3"/>
  <c r="V1951" i="3"/>
  <c r="W1951" i="3"/>
  <c r="X1951" i="3"/>
  <c r="AA1951" i="3"/>
  <c r="AB1951" i="3"/>
  <c r="B1952" i="3"/>
  <c r="C1952" i="3"/>
  <c r="D1952" i="3"/>
  <c r="E1952" i="3"/>
  <c r="F1952" i="3"/>
  <c r="G1952" i="3"/>
  <c r="H1952" i="3"/>
  <c r="I1952" i="3"/>
  <c r="J1952" i="3"/>
  <c r="K1952" i="3"/>
  <c r="L1952" i="3"/>
  <c r="M1952" i="3"/>
  <c r="N1952" i="3"/>
  <c r="Q1952" i="3"/>
  <c r="R1952" i="3"/>
  <c r="S1952" i="3"/>
  <c r="T1952" i="3"/>
  <c r="U1952" i="3"/>
  <c r="V1952" i="3"/>
  <c r="W1952" i="3"/>
  <c r="X1952" i="3"/>
  <c r="AA1952" i="3"/>
  <c r="AB1952" i="3"/>
  <c r="B1953" i="3"/>
  <c r="C1953" i="3"/>
  <c r="D1953" i="3"/>
  <c r="E1953" i="3"/>
  <c r="F1953" i="3"/>
  <c r="G1953" i="3"/>
  <c r="H1953" i="3"/>
  <c r="I1953" i="3"/>
  <c r="J1953" i="3"/>
  <c r="K1953" i="3"/>
  <c r="L1953" i="3"/>
  <c r="M1953" i="3"/>
  <c r="N1953" i="3"/>
  <c r="Q1953" i="3"/>
  <c r="R1953" i="3"/>
  <c r="S1953" i="3"/>
  <c r="T1953" i="3"/>
  <c r="U1953" i="3"/>
  <c r="V1953" i="3"/>
  <c r="W1953" i="3"/>
  <c r="X1953" i="3"/>
  <c r="AA1953" i="3"/>
  <c r="AB1953" i="3"/>
  <c r="B1954" i="3"/>
  <c r="C1954" i="3"/>
  <c r="D1954" i="3"/>
  <c r="E1954" i="3"/>
  <c r="F1954" i="3"/>
  <c r="G1954" i="3"/>
  <c r="H1954" i="3"/>
  <c r="I1954" i="3"/>
  <c r="J1954" i="3"/>
  <c r="K1954" i="3"/>
  <c r="L1954" i="3"/>
  <c r="M1954" i="3"/>
  <c r="N1954" i="3"/>
  <c r="Q1954" i="3"/>
  <c r="R1954" i="3"/>
  <c r="S1954" i="3"/>
  <c r="T1954" i="3"/>
  <c r="U1954" i="3"/>
  <c r="V1954" i="3"/>
  <c r="W1954" i="3"/>
  <c r="X1954" i="3"/>
  <c r="AA1954" i="3"/>
  <c r="AB1954" i="3"/>
  <c r="B1955" i="3"/>
  <c r="C1955" i="3"/>
  <c r="D1955" i="3"/>
  <c r="E1955" i="3"/>
  <c r="F1955" i="3"/>
  <c r="G1955" i="3"/>
  <c r="H1955" i="3"/>
  <c r="I1955" i="3"/>
  <c r="J1955" i="3"/>
  <c r="K1955" i="3"/>
  <c r="L1955" i="3"/>
  <c r="M1955" i="3"/>
  <c r="N1955" i="3"/>
  <c r="Q1955" i="3"/>
  <c r="R1955" i="3"/>
  <c r="S1955" i="3"/>
  <c r="T1955" i="3"/>
  <c r="U1955" i="3"/>
  <c r="V1955" i="3"/>
  <c r="W1955" i="3"/>
  <c r="X1955" i="3"/>
  <c r="AA1955" i="3"/>
  <c r="AB1955" i="3"/>
  <c r="B1956" i="3"/>
  <c r="C1956" i="3"/>
  <c r="D1956" i="3"/>
  <c r="E1956" i="3"/>
  <c r="F1956" i="3"/>
  <c r="G1956" i="3"/>
  <c r="H1956" i="3"/>
  <c r="I1956" i="3"/>
  <c r="J1956" i="3"/>
  <c r="K1956" i="3"/>
  <c r="L1956" i="3"/>
  <c r="M1956" i="3"/>
  <c r="N1956" i="3"/>
  <c r="Q1956" i="3"/>
  <c r="R1956" i="3"/>
  <c r="S1956" i="3"/>
  <c r="T1956" i="3"/>
  <c r="U1956" i="3"/>
  <c r="V1956" i="3"/>
  <c r="W1956" i="3"/>
  <c r="X1956" i="3"/>
  <c r="AA1956" i="3"/>
  <c r="AB1956" i="3"/>
  <c r="B1957" i="3"/>
  <c r="C1957" i="3"/>
  <c r="D1957" i="3"/>
  <c r="E1957" i="3"/>
  <c r="F1957" i="3"/>
  <c r="G1957" i="3"/>
  <c r="H1957" i="3"/>
  <c r="I1957" i="3"/>
  <c r="J1957" i="3"/>
  <c r="K1957" i="3"/>
  <c r="L1957" i="3"/>
  <c r="M1957" i="3"/>
  <c r="N1957" i="3"/>
  <c r="Q1957" i="3"/>
  <c r="R1957" i="3"/>
  <c r="S1957" i="3"/>
  <c r="T1957" i="3"/>
  <c r="U1957" i="3"/>
  <c r="V1957" i="3"/>
  <c r="W1957" i="3"/>
  <c r="X1957" i="3"/>
  <c r="AA1957" i="3"/>
  <c r="AB1957" i="3"/>
  <c r="B1958" i="3"/>
  <c r="C1958" i="3"/>
  <c r="D1958" i="3"/>
  <c r="E1958" i="3"/>
  <c r="F1958" i="3"/>
  <c r="G1958" i="3"/>
  <c r="H1958" i="3"/>
  <c r="I1958" i="3"/>
  <c r="J1958" i="3"/>
  <c r="K1958" i="3"/>
  <c r="L1958" i="3"/>
  <c r="M1958" i="3"/>
  <c r="N1958" i="3"/>
  <c r="Q1958" i="3"/>
  <c r="R1958" i="3"/>
  <c r="S1958" i="3"/>
  <c r="T1958" i="3"/>
  <c r="U1958" i="3"/>
  <c r="V1958" i="3"/>
  <c r="W1958" i="3"/>
  <c r="X1958" i="3"/>
  <c r="AA1958" i="3"/>
  <c r="AB1958" i="3"/>
  <c r="B1959" i="3"/>
  <c r="C1959" i="3"/>
  <c r="D1959" i="3"/>
  <c r="E1959" i="3"/>
  <c r="F1959" i="3"/>
  <c r="G1959" i="3"/>
  <c r="H1959" i="3"/>
  <c r="I1959" i="3"/>
  <c r="J1959" i="3"/>
  <c r="K1959" i="3"/>
  <c r="L1959" i="3"/>
  <c r="M1959" i="3"/>
  <c r="N1959" i="3"/>
  <c r="Q1959" i="3"/>
  <c r="R1959" i="3"/>
  <c r="S1959" i="3"/>
  <c r="T1959" i="3"/>
  <c r="U1959" i="3"/>
  <c r="V1959" i="3"/>
  <c r="W1959" i="3"/>
  <c r="X1959" i="3"/>
  <c r="AA1959" i="3"/>
  <c r="AB1959" i="3"/>
  <c r="B1960" i="3"/>
  <c r="C1960" i="3"/>
  <c r="D1960" i="3"/>
  <c r="E1960" i="3"/>
  <c r="F1960" i="3"/>
  <c r="G1960" i="3"/>
  <c r="H1960" i="3"/>
  <c r="I1960" i="3"/>
  <c r="J1960" i="3"/>
  <c r="K1960" i="3"/>
  <c r="L1960" i="3"/>
  <c r="M1960" i="3"/>
  <c r="N1960" i="3"/>
  <c r="Q1960" i="3"/>
  <c r="R1960" i="3"/>
  <c r="S1960" i="3"/>
  <c r="T1960" i="3"/>
  <c r="U1960" i="3"/>
  <c r="V1960" i="3"/>
  <c r="W1960" i="3"/>
  <c r="X1960" i="3"/>
  <c r="AA1960" i="3"/>
  <c r="AB1960" i="3"/>
  <c r="B1961" i="3"/>
  <c r="C1961" i="3"/>
  <c r="D1961" i="3"/>
  <c r="E1961" i="3"/>
  <c r="F1961" i="3"/>
  <c r="G1961" i="3"/>
  <c r="H1961" i="3"/>
  <c r="I1961" i="3"/>
  <c r="J1961" i="3"/>
  <c r="K1961" i="3"/>
  <c r="L1961" i="3"/>
  <c r="M1961" i="3"/>
  <c r="N1961" i="3"/>
  <c r="Q1961" i="3"/>
  <c r="R1961" i="3"/>
  <c r="S1961" i="3"/>
  <c r="T1961" i="3"/>
  <c r="U1961" i="3"/>
  <c r="V1961" i="3"/>
  <c r="W1961" i="3"/>
  <c r="X1961" i="3"/>
  <c r="AA1961" i="3"/>
  <c r="AB1961" i="3"/>
  <c r="B1962" i="3"/>
  <c r="C1962" i="3"/>
  <c r="D1962" i="3"/>
  <c r="E1962" i="3"/>
  <c r="F1962" i="3"/>
  <c r="G1962" i="3"/>
  <c r="H1962" i="3"/>
  <c r="I1962" i="3"/>
  <c r="J1962" i="3"/>
  <c r="K1962" i="3"/>
  <c r="L1962" i="3"/>
  <c r="M1962" i="3"/>
  <c r="N1962" i="3"/>
  <c r="Q1962" i="3"/>
  <c r="R1962" i="3"/>
  <c r="S1962" i="3"/>
  <c r="T1962" i="3"/>
  <c r="U1962" i="3"/>
  <c r="V1962" i="3"/>
  <c r="W1962" i="3"/>
  <c r="X1962" i="3"/>
  <c r="AA1962" i="3"/>
  <c r="AB1962" i="3"/>
  <c r="B1963" i="3"/>
  <c r="C1963" i="3"/>
  <c r="D1963" i="3"/>
  <c r="E1963" i="3"/>
  <c r="F1963" i="3"/>
  <c r="G1963" i="3"/>
  <c r="H1963" i="3"/>
  <c r="I1963" i="3"/>
  <c r="J1963" i="3"/>
  <c r="K1963" i="3"/>
  <c r="L1963" i="3"/>
  <c r="M1963" i="3"/>
  <c r="N1963" i="3"/>
  <c r="Q1963" i="3"/>
  <c r="R1963" i="3"/>
  <c r="S1963" i="3"/>
  <c r="T1963" i="3"/>
  <c r="U1963" i="3"/>
  <c r="V1963" i="3"/>
  <c r="W1963" i="3"/>
  <c r="X1963" i="3"/>
  <c r="AA1963" i="3"/>
  <c r="AB1963" i="3"/>
  <c r="B1964" i="3"/>
  <c r="C1964" i="3"/>
  <c r="D1964" i="3"/>
  <c r="E1964" i="3"/>
  <c r="F1964" i="3"/>
  <c r="G1964" i="3"/>
  <c r="H1964" i="3"/>
  <c r="I1964" i="3"/>
  <c r="J1964" i="3"/>
  <c r="K1964" i="3"/>
  <c r="L1964" i="3"/>
  <c r="M1964" i="3"/>
  <c r="N1964" i="3"/>
  <c r="Q1964" i="3"/>
  <c r="R1964" i="3"/>
  <c r="S1964" i="3"/>
  <c r="T1964" i="3"/>
  <c r="U1964" i="3"/>
  <c r="V1964" i="3"/>
  <c r="W1964" i="3"/>
  <c r="X1964" i="3"/>
  <c r="AA1964" i="3"/>
  <c r="AB1964" i="3"/>
  <c r="B1965" i="3"/>
  <c r="C1965" i="3"/>
  <c r="D1965" i="3"/>
  <c r="E1965" i="3"/>
  <c r="F1965" i="3"/>
  <c r="G1965" i="3"/>
  <c r="H1965" i="3"/>
  <c r="I1965" i="3"/>
  <c r="J1965" i="3"/>
  <c r="K1965" i="3"/>
  <c r="L1965" i="3"/>
  <c r="M1965" i="3"/>
  <c r="N1965" i="3"/>
  <c r="Q1965" i="3"/>
  <c r="R1965" i="3"/>
  <c r="S1965" i="3"/>
  <c r="T1965" i="3"/>
  <c r="U1965" i="3"/>
  <c r="V1965" i="3"/>
  <c r="W1965" i="3"/>
  <c r="X1965" i="3"/>
  <c r="AA1965" i="3"/>
  <c r="AB1965" i="3"/>
  <c r="B1966" i="3"/>
  <c r="C1966" i="3"/>
  <c r="D1966" i="3"/>
  <c r="E1966" i="3"/>
  <c r="F1966" i="3"/>
  <c r="G1966" i="3"/>
  <c r="H1966" i="3"/>
  <c r="I1966" i="3"/>
  <c r="J1966" i="3"/>
  <c r="K1966" i="3"/>
  <c r="L1966" i="3"/>
  <c r="M1966" i="3"/>
  <c r="N1966" i="3"/>
  <c r="Q1966" i="3"/>
  <c r="R1966" i="3"/>
  <c r="S1966" i="3"/>
  <c r="T1966" i="3"/>
  <c r="U1966" i="3"/>
  <c r="V1966" i="3"/>
  <c r="W1966" i="3"/>
  <c r="X1966" i="3"/>
  <c r="AA1966" i="3"/>
  <c r="AB1966" i="3"/>
  <c r="B1967" i="3"/>
  <c r="C1967" i="3"/>
  <c r="D1967" i="3"/>
  <c r="E1967" i="3"/>
  <c r="F1967" i="3"/>
  <c r="G1967" i="3"/>
  <c r="H1967" i="3"/>
  <c r="I1967" i="3"/>
  <c r="J1967" i="3"/>
  <c r="K1967" i="3"/>
  <c r="L1967" i="3"/>
  <c r="M1967" i="3"/>
  <c r="N1967" i="3"/>
  <c r="Q1967" i="3"/>
  <c r="R1967" i="3"/>
  <c r="S1967" i="3"/>
  <c r="T1967" i="3"/>
  <c r="U1967" i="3"/>
  <c r="V1967" i="3"/>
  <c r="W1967" i="3"/>
  <c r="X1967" i="3"/>
  <c r="AA1967" i="3"/>
  <c r="AB1967" i="3"/>
  <c r="B1968" i="3"/>
  <c r="C1968" i="3"/>
  <c r="D1968" i="3"/>
  <c r="E1968" i="3"/>
  <c r="F1968" i="3"/>
  <c r="G1968" i="3"/>
  <c r="H1968" i="3"/>
  <c r="I1968" i="3"/>
  <c r="J1968" i="3"/>
  <c r="K1968" i="3"/>
  <c r="L1968" i="3"/>
  <c r="M1968" i="3"/>
  <c r="N1968" i="3"/>
  <c r="Q1968" i="3"/>
  <c r="R1968" i="3"/>
  <c r="S1968" i="3"/>
  <c r="T1968" i="3"/>
  <c r="U1968" i="3"/>
  <c r="V1968" i="3"/>
  <c r="W1968" i="3"/>
  <c r="X1968" i="3"/>
  <c r="AA1968" i="3"/>
  <c r="AB1968" i="3"/>
  <c r="B1969" i="3"/>
  <c r="C1969" i="3"/>
  <c r="D1969" i="3"/>
  <c r="E1969" i="3"/>
  <c r="F1969" i="3"/>
  <c r="G1969" i="3"/>
  <c r="H1969" i="3"/>
  <c r="I1969" i="3"/>
  <c r="J1969" i="3"/>
  <c r="K1969" i="3"/>
  <c r="L1969" i="3"/>
  <c r="M1969" i="3"/>
  <c r="N1969" i="3"/>
  <c r="Q1969" i="3"/>
  <c r="R1969" i="3"/>
  <c r="S1969" i="3"/>
  <c r="T1969" i="3"/>
  <c r="U1969" i="3"/>
  <c r="V1969" i="3"/>
  <c r="W1969" i="3"/>
  <c r="X1969" i="3"/>
  <c r="AA1969" i="3"/>
  <c r="AB1969" i="3"/>
  <c r="B1970" i="3"/>
  <c r="C1970" i="3"/>
  <c r="D1970" i="3"/>
  <c r="E1970" i="3"/>
  <c r="F1970" i="3"/>
  <c r="G1970" i="3"/>
  <c r="H1970" i="3"/>
  <c r="I1970" i="3"/>
  <c r="J1970" i="3"/>
  <c r="K1970" i="3"/>
  <c r="L1970" i="3"/>
  <c r="M1970" i="3"/>
  <c r="N1970" i="3"/>
  <c r="Q1970" i="3"/>
  <c r="R1970" i="3"/>
  <c r="S1970" i="3"/>
  <c r="T1970" i="3"/>
  <c r="U1970" i="3"/>
  <c r="V1970" i="3"/>
  <c r="W1970" i="3"/>
  <c r="X1970" i="3"/>
  <c r="AA1970" i="3"/>
  <c r="AB1970" i="3"/>
  <c r="B1971" i="3"/>
  <c r="C1971" i="3"/>
  <c r="D1971" i="3"/>
  <c r="E1971" i="3"/>
  <c r="F1971" i="3"/>
  <c r="G1971" i="3"/>
  <c r="H1971" i="3"/>
  <c r="I1971" i="3"/>
  <c r="J1971" i="3"/>
  <c r="K1971" i="3"/>
  <c r="L1971" i="3"/>
  <c r="M1971" i="3"/>
  <c r="N1971" i="3"/>
  <c r="Q1971" i="3"/>
  <c r="R1971" i="3"/>
  <c r="S1971" i="3"/>
  <c r="T1971" i="3"/>
  <c r="U1971" i="3"/>
  <c r="V1971" i="3"/>
  <c r="W1971" i="3"/>
  <c r="X1971" i="3"/>
  <c r="AA1971" i="3"/>
  <c r="AB1971" i="3"/>
  <c r="B1972" i="3"/>
  <c r="C1972" i="3"/>
  <c r="D1972" i="3"/>
  <c r="E1972" i="3"/>
  <c r="F1972" i="3"/>
  <c r="G1972" i="3"/>
  <c r="H1972" i="3"/>
  <c r="I1972" i="3"/>
  <c r="J1972" i="3"/>
  <c r="K1972" i="3"/>
  <c r="L1972" i="3"/>
  <c r="M1972" i="3"/>
  <c r="N1972" i="3"/>
  <c r="Q1972" i="3"/>
  <c r="R1972" i="3"/>
  <c r="S1972" i="3"/>
  <c r="T1972" i="3"/>
  <c r="U1972" i="3"/>
  <c r="V1972" i="3"/>
  <c r="W1972" i="3"/>
  <c r="X1972" i="3"/>
  <c r="AA1972" i="3"/>
  <c r="AB1972" i="3"/>
  <c r="B1973" i="3"/>
  <c r="C1973" i="3"/>
  <c r="D1973" i="3"/>
  <c r="E1973" i="3"/>
  <c r="F1973" i="3"/>
  <c r="G1973" i="3"/>
  <c r="H1973" i="3"/>
  <c r="I1973" i="3"/>
  <c r="J1973" i="3"/>
  <c r="K1973" i="3"/>
  <c r="L1973" i="3"/>
  <c r="M1973" i="3"/>
  <c r="N1973" i="3"/>
  <c r="Q1973" i="3"/>
  <c r="R1973" i="3"/>
  <c r="S1973" i="3"/>
  <c r="T1973" i="3"/>
  <c r="U1973" i="3"/>
  <c r="V1973" i="3"/>
  <c r="W1973" i="3"/>
  <c r="X1973" i="3"/>
  <c r="AA1973" i="3"/>
  <c r="AB1973" i="3"/>
  <c r="B1974" i="3"/>
  <c r="C1974" i="3"/>
  <c r="D1974" i="3"/>
  <c r="E1974" i="3"/>
  <c r="F1974" i="3"/>
  <c r="G1974" i="3"/>
  <c r="H1974" i="3"/>
  <c r="I1974" i="3"/>
  <c r="J1974" i="3"/>
  <c r="K1974" i="3"/>
  <c r="L1974" i="3"/>
  <c r="M1974" i="3"/>
  <c r="N1974" i="3"/>
  <c r="Q1974" i="3"/>
  <c r="R1974" i="3"/>
  <c r="S1974" i="3"/>
  <c r="T1974" i="3"/>
  <c r="U1974" i="3"/>
  <c r="V1974" i="3"/>
  <c r="W1974" i="3"/>
  <c r="X1974" i="3"/>
  <c r="AA1974" i="3"/>
  <c r="AB1974" i="3"/>
  <c r="B1975" i="3"/>
  <c r="C1975" i="3"/>
  <c r="D1975" i="3"/>
  <c r="E1975" i="3"/>
  <c r="F1975" i="3"/>
  <c r="G1975" i="3"/>
  <c r="H1975" i="3"/>
  <c r="I1975" i="3"/>
  <c r="J1975" i="3"/>
  <c r="K1975" i="3"/>
  <c r="L1975" i="3"/>
  <c r="M1975" i="3"/>
  <c r="N1975" i="3"/>
  <c r="Q1975" i="3"/>
  <c r="R1975" i="3"/>
  <c r="S1975" i="3"/>
  <c r="T1975" i="3"/>
  <c r="U1975" i="3"/>
  <c r="V1975" i="3"/>
  <c r="W1975" i="3"/>
  <c r="X1975" i="3"/>
  <c r="AA1975" i="3"/>
  <c r="AB1975" i="3"/>
  <c r="B1976" i="3"/>
  <c r="C1976" i="3"/>
  <c r="D1976" i="3"/>
  <c r="E1976" i="3"/>
  <c r="F1976" i="3"/>
  <c r="G1976" i="3"/>
  <c r="H1976" i="3"/>
  <c r="I1976" i="3"/>
  <c r="J1976" i="3"/>
  <c r="K1976" i="3"/>
  <c r="L1976" i="3"/>
  <c r="M1976" i="3"/>
  <c r="N1976" i="3"/>
  <c r="Q1976" i="3"/>
  <c r="R1976" i="3"/>
  <c r="S1976" i="3"/>
  <c r="T1976" i="3"/>
  <c r="U1976" i="3"/>
  <c r="V1976" i="3"/>
  <c r="W1976" i="3"/>
  <c r="X1976" i="3"/>
  <c r="AA1976" i="3"/>
  <c r="AB1976" i="3"/>
  <c r="B1977" i="3"/>
  <c r="C1977" i="3"/>
  <c r="D1977" i="3"/>
  <c r="E1977" i="3"/>
  <c r="F1977" i="3"/>
  <c r="G1977" i="3"/>
  <c r="H1977" i="3"/>
  <c r="I1977" i="3"/>
  <c r="J1977" i="3"/>
  <c r="K1977" i="3"/>
  <c r="L1977" i="3"/>
  <c r="M1977" i="3"/>
  <c r="N1977" i="3"/>
  <c r="Q1977" i="3"/>
  <c r="R1977" i="3"/>
  <c r="S1977" i="3"/>
  <c r="T1977" i="3"/>
  <c r="U1977" i="3"/>
  <c r="V1977" i="3"/>
  <c r="W1977" i="3"/>
  <c r="X1977" i="3"/>
  <c r="AA1977" i="3"/>
  <c r="AB1977" i="3"/>
  <c r="B1978" i="3"/>
  <c r="C1978" i="3"/>
  <c r="D1978" i="3"/>
  <c r="E1978" i="3"/>
  <c r="F1978" i="3"/>
  <c r="G1978" i="3"/>
  <c r="H1978" i="3"/>
  <c r="I1978" i="3"/>
  <c r="J1978" i="3"/>
  <c r="K1978" i="3"/>
  <c r="L1978" i="3"/>
  <c r="M1978" i="3"/>
  <c r="N1978" i="3"/>
  <c r="Q1978" i="3"/>
  <c r="R1978" i="3"/>
  <c r="S1978" i="3"/>
  <c r="T1978" i="3"/>
  <c r="U1978" i="3"/>
  <c r="V1978" i="3"/>
  <c r="W1978" i="3"/>
  <c r="X1978" i="3"/>
  <c r="AA1978" i="3"/>
  <c r="AB1978" i="3"/>
  <c r="B1979" i="3"/>
  <c r="C1979" i="3"/>
  <c r="D1979" i="3"/>
  <c r="E1979" i="3"/>
  <c r="F1979" i="3"/>
  <c r="G1979" i="3"/>
  <c r="H1979" i="3"/>
  <c r="I1979" i="3"/>
  <c r="J1979" i="3"/>
  <c r="K1979" i="3"/>
  <c r="L1979" i="3"/>
  <c r="M1979" i="3"/>
  <c r="N1979" i="3"/>
  <c r="Q1979" i="3"/>
  <c r="R1979" i="3"/>
  <c r="S1979" i="3"/>
  <c r="T1979" i="3"/>
  <c r="U1979" i="3"/>
  <c r="V1979" i="3"/>
  <c r="W1979" i="3"/>
  <c r="X1979" i="3"/>
  <c r="AA1979" i="3"/>
  <c r="AB1979" i="3"/>
  <c r="B1980" i="3"/>
  <c r="C1980" i="3"/>
  <c r="D1980" i="3"/>
  <c r="E1980" i="3"/>
  <c r="F1980" i="3"/>
  <c r="G1980" i="3"/>
  <c r="H1980" i="3"/>
  <c r="I1980" i="3"/>
  <c r="J1980" i="3"/>
  <c r="K1980" i="3"/>
  <c r="L1980" i="3"/>
  <c r="M1980" i="3"/>
  <c r="N1980" i="3"/>
  <c r="Q1980" i="3"/>
  <c r="R1980" i="3"/>
  <c r="S1980" i="3"/>
  <c r="T1980" i="3"/>
  <c r="U1980" i="3"/>
  <c r="V1980" i="3"/>
  <c r="W1980" i="3"/>
  <c r="X1980" i="3"/>
  <c r="AA1980" i="3"/>
  <c r="AB1980" i="3"/>
  <c r="B1981" i="3"/>
  <c r="C1981" i="3"/>
  <c r="D1981" i="3"/>
  <c r="E1981" i="3"/>
  <c r="F1981" i="3"/>
  <c r="G1981" i="3"/>
  <c r="H1981" i="3"/>
  <c r="I1981" i="3"/>
  <c r="J1981" i="3"/>
  <c r="K1981" i="3"/>
  <c r="L1981" i="3"/>
  <c r="M1981" i="3"/>
  <c r="N1981" i="3"/>
  <c r="Q1981" i="3"/>
  <c r="R1981" i="3"/>
  <c r="S1981" i="3"/>
  <c r="T1981" i="3"/>
  <c r="U1981" i="3"/>
  <c r="V1981" i="3"/>
  <c r="W1981" i="3"/>
  <c r="X1981" i="3"/>
  <c r="AA1981" i="3"/>
  <c r="AB1981" i="3"/>
  <c r="B1982" i="3"/>
  <c r="C1982" i="3"/>
  <c r="D1982" i="3"/>
  <c r="E1982" i="3"/>
  <c r="F1982" i="3"/>
  <c r="G1982" i="3"/>
  <c r="H1982" i="3"/>
  <c r="I1982" i="3"/>
  <c r="J1982" i="3"/>
  <c r="K1982" i="3"/>
  <c r="L1982" i="3"/>
  <c r="M1982" i="3"/>
  <c r="N1982" i="3"/>
  <c r="Q1982" i="3"/>
  <c r="R1982" i="3"/>
  <c r="S1982" i="3"/>
  <c r="T1982" i="3"/>
  <c r="U1982" i="3"/>
  <c r="V1982" i="3"/>
  <c r="W1982" i="3"/>
  <c r="X1982" i="3"/>
  <c r="AA1982" i="3"/>
  <c r="AB1982" i="3"/>
  <c r="B1983" i="3"/>
  <c r="C1983" i="3"/>
  <c r="D1983" i="3"/>
  <c r="E1983" i="3"/>
  <c r="F1983" i="3"/>
  <c r="G1983" i="3"/>
  <c r="H1983" i="3"/>
  <c r="I1983" i="3"/>
  <c r="J1983" i="3"/>
  <c r="K1983" i="3"/>
  <c r="L1983" i="3"/>
  <c r="M1983" i="3"/>
  <c r="N1983" i="3"/>
  <c r="Q1983" i="3"/>
  <c r="R1983" i="3"/>
  <c r="S1983" i="3"/>
  <c r="T1983" i="3"/>
  <c r="U1983" i="3"/>
  <c r="V1983" i="3"/>
  <c r="W1983" i="3"/>
  <c r="X1983" i="3"/>
  <c r="AA1983" i="3"/>
  <c r="AB1983" i="3"/>
  <c r="B1984" i="3"/>
  <c r="C1984" i="3"/>
  <c r="D1984" i="3"/>
  <c r="E1984" i="3"/>
  <c r="F1984" i="3"/>
  <c r="G1984" i="3"/>
  <c r="H1984" i="3"/>
  <c r="I1984" i="3"/>
  <c r="J1984" i="3"/>
  <c r="K1984" i="3"/>
  <c r="L1984" i="3"/>
  <c r="M1984" i="3"/>
  <c r="N1984" i="3"/>
  <c r="Q1984" i="3"/>
  <c r="R1984" i="3"/>
  <c r="S1984" i="3"/>
  <c r="T1984" i="3"/>
  <c r="U1984" i="3"/>
  <c r="V1984" i="3"/>
  <c r="W1984" i="3"/>
  <c r="X1984" i="3"/>
  <c r="AA1984" i="3"/>
  <c r="AB1984" i="3"/>
  <c r="B1985" i="3"/>
  <c r="C1985" i="3"/>
  <c r="D1985" i="3"/>
  <c r="E1985" i="3"/>
  <c r="F1985" i="3"/>
  <c r="G1985" i="3"/>
  <c r="H1985" i="3"/>
  <c r="I1985" i="3"/>
  <c r="J1985" i="3"/>
  <c r="K1985" i="3"/>
  <c r="L1985" i="3"/>
  <c r="M1985" i="3"/>
  <c r="N1985" i="3"/>
  <c r="Q1985" i="3"/>
  <c r="R1985" i="3"/>
  <c r="S1985" i="3"/>
  <c r="T1985" i="3"/>
  <c r="U1985" i="3"/>
  <c r="V1985" i="3"/>
  <c r="W1985" i="3"/>
  <c r="X1985" i="3"/>
  <c r="AA1985" i="3"/>
  <c r="AB1985" i="3"/>
  <c r="B1986" i="3"/>
  <c r="C1986" i="3"/>
  <c r="D1986" i="3"/>
  <c r="E1986" i="3"/>
  <c r="F1986" i="3"/>
  <c r="G1986" i="3"/>
  <c r="H1986" i="3"/>
  <c r="I1986" i="3"/>
  <c r="J1986" i="3"/>
  <c r="K1986" i="3"/>
  <c r="L1986" i="3"/>
  <c r="M1986" i="3"/>
  <c r="N1986" i="3"/>
  <c r="Q1986" i="3"/>
  <c r="R1986" i="3"/>
  <c r="S1986" i="3"/>
  <c r="T1986" i="3"/>
  <c r="U1986" i="3"/>
  <c r="V1986" i="3"/>
  <c r="W1986" i="3"/>
  <c r="X1986" i="3"/>
  <c r="AA1986" i="3"/>
  <c r="AB1986" i="3"/>
  <c r="B1987" i="3"/>
  <c r="C1987" i="3"/>
  <c r="D1987" i="3"/>
  <c r="E1987" i="3"/>
  <c r="F1987" i="3"/>
  <c r="G1987" i="3"/>
  <c r="H1987" i="3"/>
  <c r="I1987" i="3"/>
  <c r="J1987" i="3"/>
  <c r="K1987" i="3"/>
  <c r="L1987" i="3"/>
  <c r="M1987" i="3"/>
  <c r="N1987" i="3"/>
  <c r="Q1987" i="3"/>
  <c r="R1987" i="3"/>
  <c r="S1987" i="3"/>
  <c r="T1987" i="3"/>
  <c r="U1987" i="3"/>
  <c r="V1987" i="3"/>
  <c r="W1987" i="3"/>
  <c r="X1987" i="3"/>
  <c r="AA1987" i="3"/>
  <c r="AB1987" i="3"/>
  <c r="B1988" i="3"/>
  <c r="C1988" i="3"/>
  <c r="D1988" i="3"/>
  <c r="E1988" i="3"/>
  <c r="F1988" i="3"/>
  <c r="G1988" i="3"/>
  <c r="H1988" i="3"/>
  <c r="I1988" i="3"/>
  <c r="J1988" i="3"/>
  <c r="K1988" i="3"/>
  <c r="L1988" i="3"/>
  <c r="M1988" i="3"/>
  <c r="N1988" i="3"/>
  <c r="Q1988" i="3"/>
  <c r="R1988" i="3"/>
  <c r="S1988" i="3"/>
  <c r="T1988" i="3"/>
  <c r="U1988" i="3"/>
  <c r="V1988" i="3"/>
  <c r="W1988" i="3"/>
  <c r="X1988" i="3"/>
  <c r="AA1988" i="3"/>
  <c r="AB1988" i="3"/>
  <c r="B1989" i="3"/>
  <c r="C1989" i="3"/>
  <c r="D1989" i="3"/>
  <c r="E1989" i="3"/>
  <c r="F1989" i="3"/>
  <c r="G1989" i="3"/>
  <c r="H1989" i="3"/>
  <c r="I1989" i="3"/>
  <c r="J1989" i="3"/>
  <c r="K1989" i="3"/>
  <c r="L1989" i="3"/>
  <c r="M1989" i="3"/>
  <c r="N1989" i="3"/>
  <c r="Q1989" i="3"/>
  <c r="R1989" i="3"/>
  <c r="S1989" i="3"/>
  <c r="T1989" i="3"/>
  <c r="U1989" i="3"/>
  <c r="V1989" i="3"/>
  <c r="W1989" i="3"/>
  <c r="X1989" i="3"/>
  <c r="AA1989" i="3"/>
  <c r="AB1989" i="3"/>
  <c r="B1990" i="3"/>
  <c r="C1990" i="3"/>
  <c r="D1990" i="3"/>
  <c r="E1990" i="3"/>
  <c r="F1990" i="3"/>
  <c r="G1990" i="3"/>
  <c r="H1990" i="3"/>
  <c r="I1990" i="3"/>
  <c r="J1990" i="3"/>
  <c r="K1990" i="3"/>
  <c r="L1990" i="3"/>
  <c r="M1990" i="3"/>
  <c r="N1990" i="3"/>
  <c r="Q1990" i="3"/>
  <c r="R1990" i="3"/>
  <c r="S1990" i="3"/>
  <c r="T1990" i="3"/>
  <c r="U1990" i="3"/>
  <c r="V1990" i="3"/>
  <c r="W1990" i="3"/>
  <c r="X1990" i="3"/>
  <c r="AA1990" i="3"/>
  <c r="AB1990" i="3"/>
  <c r="B1991" i="3"/>
  <c r="C1991" i="3"/>
  <c r="D1991" i="3"/>
  <c r="E1991" i="3"/>
  <c r="F1991" i="3"/>
  <c r="G1991" i="3"/>
  <c r="H1991" i="3"/>
  <c r="I1991" i="3"/>
  <c r="J1991" i="3"/>
  <c r="K1991" i="3"/>
  <c r="L1991" i="3"/>
  <c r="M1991" i="3"/>
  <c r="N1991" i="3"/>
  <c r="Q1991" i="3"/>
  <c r="R1991" i="3"/>
  <c r="S1991" i="3"/>
  <c r="T1991" i="3"/>
  <c r="U1991" i="3"/>
  <c r="V1991" i="3"/>
  <c r="W1991" i="3"/>
  <c r="X1991" i="3"/>
  <c r="AA1991" i="3"/>
  <c r="AB1991" i="3"/>
  <c r="B1992" i="3"/>
  <c r="C1992" i="3"/>
  <c r="D1992" i="3"/>
  <c r="E1992" i="3"/>
  <c r="F1992" i="3"/>
  <c r="G1992" i="3"/>
  <c r="H1992" i="3"/>
  <c r="I1992" i="3"/>
  <c r="J1992" i="3"/>
  <c r="K1992" i="3"/>
  <c r="L1992" i="3"/>
  <c r="M1992" i="3"/>
  <c r="N1992" i="3"/>
  <c r="Q1992" i="3"/>
  <c r="R1992" i="3"/>
  <c r="S1992" i="3"/>
  <c r="T1992" i="3"/>
  <c r="U1992" i="3"/>
  <c r="V1992" i="3"/>
  <c r="W1992" i="3"/>
  <c r="X1992" i="3"/>
  <c r="AA1992" i="3"/>
  <c r="AB1992" i="3"/>
  <c r="B1993" i="3"/>
  <c r="C1993" i="3"/>
  <c r="D1993" i="3"/>
  <c r="E1993" i="3"/>
  <c r="F1993" i="3"/>
  <c r="G1993" i="3"/>
  <c r="H1993" i="3"/>
  <c r="I1993" i="3"/>
  <c r="J1993" i="3"/>
  <c r="K1993" i="3"/>
  <c r="L1993" i="3"/>
  <c r="M1993" i="3"/>
  <c r="N1993" i="3"/>
  <c r="Q1993" i="3"/>
  <c r="R1993" i="3"/>
  <c r="S1993" i="3"/>
  <c r="T1993" i="3"/>
  <c r="U1993" i="3"/>
  <c r="V1993" i="3"/>
  <c r="W1993" i="3"/>
  <c r="X1993" i="3"/>
  <c r="AA1993" i="3"/>
  <c r="AB1993" i="3"/>
  <c r="B1994" i="3"/>
  <c r="C1994" i="3"/>
  <c r="D1994" i="3"/>
  <c r="E1994" i="3"/>
  <c r="F1994" i="3"/>
  <c r="G1994" i="3"/>
  <c r="H1994" i="3"/>
  <c r="I1994" i="3"/>
  <c r="J1994" i="3"/>
  <c r="K1994" i="3"/>
  <c r="L1994" i="3"/>
  <c r="M1994" i="3"/>
  <c r="N1994" i="3"/>
  <c r="Q1994" i="3"/>
  <c r="R1994" i="3"/>
  <c r="S1994" i="3"/>
  <c r="T1994" i="3"/>
  <c r="U1994" i="3"/>
  <c r="V1994" i="3"/>
  <c r="W1994" i="3"/>
  <c r="X1994" i="3"/>
  <c r="AA1994" i="3"/>
  <c r="AB1994" i="3"/>
  <c r="B1995" i="3"/>
  <c r="C1995" i="3"/>
  <c r="D1995" i="3"/>
  <c r="E1995" i="3"/>
  <c r="F1995" i="3"/>
  <c r="G1995" i="3"/>
  <c r="H1995" i="3"/>
  <c r="I1995" i="3"/>
  <c r="J1995" i="3"/>
  <c r="K1995" i="3"/>
  <c r="L1995" i="3"/>
  <c r="M1995" i="3"/>
  <c r="N1995" i="3"/>
  <c r="Q1995" i="3"/>
  <c r="R1995" i="3"/>
  <c r="S1995" i="3"/>
  <c r="T1995" i="3"/>
  <c r="U1995" i="3"/>
  <c r="V1995" i="3"/>
  <c r="W1995" i="3"/>
  <c r="X1995" i="3"/>
  <c r="AA1995" i="3"/>
  <c r="AB1995" i="3"/>
  <c r="B1996" i="3"/>
  <c r="C1996" i="3"/>
  <c r="D1996" i="3"/>
  <c r="E1996" i="3"/>
  <c r="F1996" i="3"/>
  <c r="G1996" i="3"/>
  <c r="H1996" i="3"/>
  <c r="I1996" i="3"/>
  <c r="J1996" i="3"/>
  <c r="K1996" i="3"/>
  <c r="L1996" i="3"/>
  <c r="M1996" i="3"/>
  <c r="N1996" i="3"/>
  <c r="Q1996" i="3"/>
  <c r="R1996" i="3"/>
  <c r="S1996" i="3"/>
  <c r="T1996" i="3"/>
  <c r="U1996" i="3"/>
  <c r="V1996" i="3"/>
  <c r="W1996" i="3"/>
  <c r="X1996" i="3"/>
  <c r="AA1996" i="3"/>
  <c r="AB1996" i="3"/>
  <c r="B1997" i="3"/>
  <c r="C1997" i="3"/>
  <c r="D1997" i="3"/>
  <c r="E1997" i="3"/>
  <c r="F1997" i="3"/>
  <c r="G1997" i="3"/>
  <c r="H1997" i="3"/>
  <c r="I1997" i="3"/>
  <c r="J1997" i="3"/>
  <c r="K1997" i="3"/>
  <c r="L1997" i="3"/>
  <c r="M1997" i="3"/>
  <c r="N1997" i="3"/>
  <c r="Q1997" i="3"/>
  <c r="R1997" i="3"/>
  <c r="S1997" i="3"/>
  <c r="T1997" i="3"/>
  <c r="U1997" i="3"/>
  <c r="V1997" i="3"/>
  <c r="W1997" i="3"/>
  <c r="X1997" i="3"/>
  <c r="AA1997" i="3"/>
  <c r="AB1997" i="3"/>
  <c r="B1998" i="3"/>
  <c r="C1998" i="3"/>
  <c r="D1998" i="3"/>
  <c r="E1998" i="3"/>
  <c r="F1998" i="3"/>
  <c r="G1998" i="3"/>
  <c r="H1998" i="3"/>
  <c r="I1998" i="3"/>
  <c r="J1998" i="3"/>
  <c r="K1998" i="3"/>
  <c r="L1998" i="3"/>
  <c r="M1998" i="3"/>
  <c r="N1998" i="3"/>
  <c r="Q1998" i="3"/>
  <c r="R1998" i="3"/>
  <c r="S1998" i="3"/>
  <c r="T1998" i="3"/>
  <c r="U1998" i="3"/>
  <c r="V1998" i="3"/>
  <c r="W1998" i="3"/>
  <c r="X1998" i="3"/>
  <c r="AA1998" i="3"/>
  <c r="AB1998" i="3"/>
  <c r="B1999" i="3"/>
  <c r="C1999" i="3"/>
  <c r="D1999" i="3"/>
  <c r="E1999" i="3"/>
  <c r="F1999" i="3"/>
  <c r="G1999" i="3"/>
  <c r="H1999" i="3"/>
  <c r="I1999" i="3"/>
  <c r="J1999" i="3"/>
  <c r="K1999" i="3"/>
  <c r="L1999" i="3"/>
  <c r="M1999" i="3"/>
  <c r="N1999" i="3"/>
  <c r="Q1999" i="3"/>
  <c r="R1999" i="3"/>
  <c r="S1999" i="3"/>
  <c r="T1999" i="3"/>
  <c r="U1999" i="3"/>
  <c r="V1999" i="3"/>
  <c r="W1999" i="3"/>
  <c r="X1999" i="3"/>
  <c r="AA1999" i="3"/>
  <c r="AB1999" i="3"/>
  <c r="B2000" i="3"/>
  <c r="C2000" i="3"/>
  <c r="D2000" i="3"/>
  <c r="E2000" i="3"/>
  <c r="F2000" i="3"/>
  <c r="G2000" i="3"/>
  <c r="H2000" i="3"/>
  <c r="I2000" i="3"/>
  <c r="J2000" i="3"/>
  <c r="K2000" i="3"/>
  <c r="L2000" i="3"/>
  <c r="M2000" i="3"/>
  <c r="N2000" i="3"/>
  <c r="Q2000" i="3"/>
  <c r="R2000" i="3"/>
  <c r="S2000" i="3"/>
  <c r="T2000" i="3"/>
  <c r="U2000" i="3"/>
  <c r="V2000" i="3"/>
  <c r="W2000" i="3"/>
  <c r="X2000" i="3"/>
  <c r="AA2000" i="3"/>
  <c r="AB2000" i="3"/>
  <c r="B2001" i="3"/>
  <c r="C2001" i="3"/>
  <c r="D2001" i="3"/>
  <c r="E2001" i="3"/>
  <c r="F2001" i="3"/>
  <c r="G2001" i="3"/>
  <c r="H2001" i="3"/>
  <c r="I2001" i="3"/>
  <c r="J2001" i="3"/>
  <c r="K2001" i="3"/>
  <c r="L2001" i="3"/>
  <c r="M2001" i="3"/>
  <c r="N2001" i="3"/>
  <c r="Q2001" i="3"/>
  <c r="R2001" i="3"/>
  <c r="S2001" i="3"/>
  <c r="T2001" i="3"/>
  <c r="U2001" i="3"/>
  <c r="V2001" i="3"/>
  <c r="W2001" i="3"/>
  <c r="X2001" i="3"/>
  <c r="AA2001" i="3"/>
  <c r="AB2001" i="3"/>
  <c r="B2002" i="3"/>
  <c r="C2002" i="3"/>
  <c r="D2002" i="3"/>
  <c r="E2002" i="3"/>
  <c r="F2002" i="3"/>
  <c r="G2002" i="3"/>
  <c r="H2002" i="3"/>
  <c r="I2002" i="3"/>
  <c r="J2002" i="3"/>
  <c r="K2002" i="3"/>
  <c r="L2002" i="3"/>
  <c r="M2002" i="3"/>
  <c r="N2002" i="3"/>
  <c r="Q2002" i="3"/>
  <c r="R2002" i="3"/>
  <c r="S2002" i="3"/>
  <c r="T2002" i="3"/>
  <c r="U2002" i="3"/>
  <c r="V2002" i="3"/>
  <c r="W2002" i="3"/>
  <c r="X2002" i="3"/>
  <c r="AA2002" i="3"/>
  <c r="AB2002" i="3"/>
  <c r="B2003" i="3"/>
  <c r="C2003" i="3"/>
  <c r="D2003" i="3"/>
  <c r="E2003" i="3"/>
  <c r="F2003" i="3"/>
  <c r="G2003" i="3"/>
  <c r="H2003" i="3"/>
  <c r="I2003" i="3"/>
  <c r="J2003" i="3"/>
  <c r="K2003" i="3"/>
  <c r="L2003" i="3"/>
  <c r="M2003" i="3"/>
  <c r="N2003" i="3"/>
  <c r="Q2003" i="3"/>
  <c r="R2003" i="3"/>
  <c r="S2003" i="3"/>
  <c r="T2003" i="3"/>
  <c r="U2003" i="3"/>
  <c r="V2003" i="3"/>
  <c r="W2003" i="3"/>
  <c r="X2003" i="3"/>
  <c r="AA2003" i="3"/>
  <c r="AB2003" i="3"/>
  <c r="B2004" i="3"/>
  <c r="C2004" i="3"/>
  <c r="D2004" i="3"/>
  <c r="E2004" i="3"/>
  <c r="F2004" i="3"/>
  <c r="G2004" i="3"/>
  <c r="H2004" i="3"/>
  <c r="I2004" i="3"/>
  <c r="J2004" i="3"/>
  <c r="K2004" i="3"/>
  <c r="L2004" i="3"/>
  <c r="M2004" i="3"/>
  <c r="N2004" i="3"/>
  <c r="Q2004" i="3"/>
  <c r="R2004" i="3"/>
  <c r="S2004" i="3"/>
  <c r="T2004" i="3"/>
  <c r="U2004" i="3"/>
  <c r="V2004" i="3"/>
  <c r="W2004" i="3"/>
  <c r="X2004" i="3"/>
  <c r="AA2004" i="3"/>
  <c r="AB2004" i="3"/>
  <c r="B2005" i="3"/>
  <c r="C2005" i="3"/>
  <c r="D2005" i="3"/>
  <c r="E2005" i="3"/>
  <c r="F2005" i="3"/>
  <c r="G2005" i="3"/>
  <c r="H2005" i="3"/>
  <c r="I2005" i="3"/>
  <c r="J2005" i="3"/>
  <c r="K2005" i="3"/>
  <c r="L2005" i="3"/>
  <c r="M2005" i="3"/>
  <c r="N2005" i="3"/>
  <c r="Q2005" i="3"/>
  <c r="R2005" i="3"/>
  <c r="S2005" i="3"/>
  <c r="T2005" i="3"/>
  <c r="U2005" i="3"/>
  <c r="V2005" i="3"/>
  <c r="W2005" i="3"/>
  <c r="X2005" i="3"/>
  <c r="AA2005" i="3"/>
  <c r="AB2005" i="3"/>
  <c r="B2006" i="3"/>
  <c r="C2006" i="3"/>
  <c r="D2006" i="3"/>
  <c r="E2006" i="3"/>
  <c r="F2006" i="3"/>
  <c r="G2006" i="3"/>
  <c r="H2006" i="3"/>
  <c r="I2006" i="3"/>
  <c r="J2006" i="3"/>
  <c r="K2006" i="3"/>
  <c r="L2006" i="3"/>
  <c r="M2006" i="3"/>
  <c r="N2006" i="3"/>
  <c r="Q2006" i="3"/>
  <c r="R2006" i="3"/>
  <c r="S2006" i="3"/>
  <c r="T2006" i="3"/>
  <c r="U2006" i="3"/>
  <c r="V2006" i="3"/>
  <c r="W2006" i="3"/>
  <c r="X2006" i="3"/>
  <c r="AA2006" i="3"/>
  <c r="AB2006" i="3"/>
  <c r="B2007" i="3"/>
  <c r="C2007" i="3"/>
  <c r="D2007" i="3"/>
  <c r="E2007" i="3"/>
  <c r="F2007" i="3"/>
  <c r="G2007" i="3"/>
  <c r="H2007" i="3"/>
  <c r="I2007" i="3"/>
  <c r="J2007" i="3"/>
  <c r="K2007" i="3"/>
  <c r="L2007" i="3"/>
  <c r="M2007" i="3"/>
  <c r="N2007" i="3"/>
  <c r="Q2007" i="3"/>
  <c r="R2007" i="3"/>
  <c r="S2007" i="3"/>
  <c r="T2007" i="3"/>
  <c r="U2007" i="3"/>
  <c r="V2007" i="3"/>
  <c r="W2007" i="3"/>
  <c r="X2007" i="3"/>
  <c r="AA2007" i="3"/>
  <c r="AB2007" i="3"/>
  <c r="B2008" i="3"/>
  <c r="C2008" i="3"/>
  <c r="D2008" i="3"/>
  <c r="E2008" i="3"/>
  <c r="F2008" i="3"/>
  <c r="G2008" i="3"/>
  <c r="H2008" i="3"/>
  <c r="I2008" i="3"/>
  <c r="J2008" i="3"/>
  <c r="K2008" i="3"/>
  <c r="L2008" i="3"/>
  <c r="M2008" i="3"/>
  <c r="N2008" i="3"/>
  <c r="Q2008" i="3"/>
  <c r="R2008" i="3"/>
  <c r="S2008" i="3"/>
  <c r="T2008" i="3"/>
  <c r="U2008" i="3"/>
  <c r="V2008" i="3"/>
  <c r="W2008" i="3"/>
  <c r="X2008" i="3"/>
  <c r="AA2008" i="3"/>
  <c r="AB2008" i="3"/>
  <c r="B2009" i="3"/>
  <c r="C2009" i="3"/>
  <c r="D2009" i="3"/>
  <c r="E2009" i="3"/>
  <c r="F2009" i="3"/>
  <c r="G2009" i="3"/>
  <c r="H2009" i="3"/>
  <c r="I2009" i="3"/>
  <c r="J2009" i="3"/>
  <c r="K2009" i="3"/>
  <c r="L2009" i="3"/>
  <c r="M2009" i="3"/>
  <c r="N2009" i="3"/>
  <c r="Q2009" i="3"/>
  <c r="R2009" i="3"/>
  <c r="S2009" i="3"/>
  <c r="T2009" i="3"/>
  <c r="U2009" i="3"/>
  <c r="V2009" i="3"/>
  <c r="W2009" i="3"/>
  <c r="X2009" i="3"/>
  <c r="AA2009" i="3"/>
  <c r="AB2009" i="3"/>
  <c r="B2010" i="3"/>
  <c r="C2010" i="3"/>
  <c r="D2010" i="3"/>
  <c r="E2010" i="3"/>
  <c r="F2010" i="3"/>
  <c r="G2010" i="3"/>
  <c r="H2010" i="3"/>
  <c r="I2010" i="3"/>
  <c r="J2010" i="3"/>
  <c r="K2010" i="3"/>
  <c r="L2010" i="3"/>
  <c r="M2010" i="3"/>
  <c r="N2010" i="3"/>
  <c r="Q2010" i="3"/>
  <c r="R2010" i="3"/>
  <c r="S2010" i="3"/>
  <c r="T2010" i="3"/>
  <c r="U2010" i="3"/>
  <c r="V2010" i="3"/>
  <c r="W2010" i="3"/>
  <c r="X2010" i="3"/>
  <c r="AA2010" i="3"/>
  <c r="AB2010" i="3"/>
  <c r="B2011" i="3"/>
  <c r="C2011" i="3"/>
  <c r="D2011" i="3"/>
  <c r="E2011" i="3"/>
  <c r="F2011" i="3"/>
  <c r="G2011" i="3"/>
  <c r="H2011" i="3"/>
  <c r="I2011" i="3"/>
  <c r="J2011" i="3"/>
  <c r="K2011" i="3"/>
  <c r="L2011" i="3"/>
  <c r="M2011" i="3"/>
  <c r="N2011" i="3"/>
  <c r="Q2011" i="3"/>
  <c r="R2011" i="3"/>
  <c r="S2011" i="3"/>
  <c r="T2011" i="3"/>
  <c r="U2011" i="3"/>
  <c r="V2011" i="3"/>
  <c r="W2011" i="3"/>
  <c r="X2011" i="3"/>
  <c r="AA2011" i="3"/>
  <c r="AB2011" i="3"/>
  <c r="B2012" i="3"/>
  <c r="C2012" i="3"/>
  <c r="D2012" i="3"/>
  <c r="E2012" i="3"/>
  <c r="F2012" i="3"/>
  <c r="G2012" i="3"/>
  <c r="H2012" i="3"/>
  <c r="I2012" i="3"/>
  <c r="J2012" i="3"/>
  <c r="K2012" i="3"/>
  <c r="L2012" i="3"/>
  <c r="M2012" i="3"/>
  <c r="N2012" i="3"/>
  <c r="Q2012" i="3"/>
  <c r="R2012" i="3"/>
  <c r="S2012" i="3"/>
  <c r="T2012" i="3"/>
  <c r="U2012" i="3"/>
  <c r="V2012" i="3"/>
  <c r="W2012" i="3"/>
  <c r="X2012" i="3"/>
  <c r="AA2012" i="3"/>
  <c r="AB2012" i="3"/>
  <c r="B2013" i="3"/>
  <c r="C2013" i="3"/>
  <c r="D2013" i="3"/>
  <c r="E2013" i="3"/>
  <c r="F2013" i="3"/>
  <c r="G2013" i="3"/>
  <c r="H2013" i="3"/>
  <c r="I2013" i="3"/>
  <c r="J2013" i="3"/>
  <c r="K2013" i="3"/>
  <c r="L2013" i="3"/>
  <c r="M2013" i="3"/>
  <c r="N2013" i="3"/>
  <c r="Q2013" i="3"/>
  <c r="R2013" i="3"/>
  <c r="S2013" i="3"/>
  <c r="T2013" i="3"/>
  <c r="U2013" i="3"/>
  <c r="V2013" i="3"/>
  <c r="W2013" i="3"/>
  <c r="X2013" i="3"/>
  <c r="AA2013" i="3"/>
  <c r="AB2013" i="3"/>
  <c r="B2014" i="3"/>
  <c r="C2014" i="3"/>
  <c r="D2014" i="3"/>
  <c r="E2014" i="3"/>
  <c r="F2014" i="3"/>
  <c r="G2014" i="3"/>
  <c r="H2014" i="3"/>
  <c r="I2014" i="3"/>
  <c r="J2014" i="3"/>
  <c r="K2014" i="3"/>
  <c r="L2014" i="3"/>
  <c r="M2014" i="3"/>
  <c r="N2014" i="3"/>
  <c r="Q2014" i="3"/>
  <c r="R2014" i="3"/>
  <c r="S2014" i="3"/>
  <c r="T2014" i="3"/>
  <c r="U2014" i="3"/>
  <c r="V2014" i="3"/>
  <c r="W2014" i="3"/>
  <c r="X2014" i="3"/>
  <c r="AA2014" i="3"/>
  <c r="AB2014" i="3"/>
  <c r="B2015" i="3"/>
  <c r="C2015" i="3"/>
  <c r="D2015" i="3"/>
  <c r="E2015" i="3"/>
  <c r="F2015" i="3"/>
  <c r="G2015" i="3"/>
  <c r="H2015" i="3"/>
  <c r="I2015" i="3"/>
  <c r="J2015" i="3"/>
  <c r="K2015" i="3"/>
  <c r="L2015" i="3"/>
  <c r="M2015" i="3"/>
  <c r="N2015" i="3"/>
  <c r="Q2015" i="3"/>
  <c r="R2015" i="3"/>
  <c r="S2015" i="3"/>
  <c r="T2015" i="3"/>
  <c r="U2015" i="3"/>
  <c r="V2015" i="3"/>
  <c r="W2015" i="3"/>
  <c r="X2015" i="3"/>
  <c r="AA2015" i="3"/>
  <c r="AB2015" i="3"/>
  <c r="B2016" i="3"/>
  <c r="C2016" i="3"/>
  <c r="D2016" i="3"/>
  <c r="E2016" i="3"/>
  <c r="F2016" i="3"/>
  <c r="G2016" i="3"/>
  <c r="H2016" i="3"/>
  <c r="I2016" i="3"/>
  <c r="J2016" i="3"/>
  <c r="K2016" i="3"/>
  <c r="L2016" i="3"/>
  <c r="M2016" i="3"/>
  <c r="N2016" i="3"/>
  <c r="Q2016" i="3"/>
  <c r="R2016" i="3"/>
  <c r="S2016" i="3"/>
  <c r="T2016" i="3"/>
  <c r="U2016" i="3"/>
  <c r="V2016" i="3"/>
  <c r="W2016" i="3"/>
  <c r="X2016" i="3"/>
  <c r="AA2016" i="3"/>
  <c r="AB2016" i="3"/>
  <c r="B2017" i="3"/>
  <c r="C2017" i="3"/>
  <c r="D2017" i="3"/>
  <c r="E2017" i="3"/>
  <c r="F2017" i="3"/>
  <c r="G2017" i="3"/>
  <c r="H2017" i="3"/>
  <c r="I2017" i="3"/>
  <c r="J2017" i="3"/>
  <c r="K2017" i="3"/>
  <c r="L2017" i="3"/>
  <c r="M2017" i="3"/>
  <c r="N2017" i="3"/>
  <c r="Q2017" i="3"/>
  <c r="R2017" i="3"/>
  <c r="S2017" i="3"/>
  <c r="T2017" i="3"/>
  <c r="U2017" i="3"/>
  <c r="V2017" i="3"/>
  <c r="W2017" i="3"/>
  <c r="X2017" i="3"/>
  <c r="AA2017" i="3"/>
  <c r="AB2017" i="3"/>
  <c r="B2018" i="3"/>
  <c r="C2018" i="3"/>
  <c r="D2018" i="3"/>
  <c r="E2018" i="3"/>
  <c r="F2018" i="3"/>
  <c r="G2018" i="3"/>
  <c r="H2018" i="3"/>
  <c r="I2018" i="3"/>
  <c r="J2018" i="3"/>
  <c r="K2018" i="3"/>
  <c r="L2018" i="3"/>
  <c r="M2018" i="3"/>
  <c r="N2018" i="3"/>
  <c r="Q2018" i="3"/>
  <c r="R2018" i="3"/>
  <c r="S2018" i="3"/>
  <c r="T2018" i="3"/>
  <c r="U2018" i="3"/>
  <c r="V2018" i="3"/>
  <c r="W2018" i="3"/>
  <c r="X2018" i="3"/>
  <c r="AA2018" i="3"/>
  <c r="AB2018" i="3"/>
  <c r="B2019" i="3"/>
  <c r="C2019" i="3"/>
  <c r="D2019" i="3"/>
  <c r="E2019" i="3"/>
  <c r="F2019" i="3"/>
  <c r="G2019" i="3"/>
  <c r="H2019" i="3"/>
  <c r="I2019" i="3"/>
  <c r="J2019" i="3"/>
  <c r="K2019" i="3"/>
  <c r="L2019" i="3"/>
  <c r="M2019" i="3"/>
  <c r="N2019" i="3"/>
  <c r="Q2019" i="3"/>
  <c r="R2019" i="3"/>
  <c r="S2019" i="3"/>
  <c r="T2019" i="3"/>
  <c r="U2019" i="3"/>
  <c r="V2019" i="3"/>
  <c r="W2019" i="3"/>
  <c r="X2019" i="3"/>
  <c r="AA2019" i="3"/>
  <c r="AB2019" i="3"/>
  <c r="B2020" i="3"/>
  <c r="C2020" i="3"/>
  <c r="D2020" i="3"/>
  <c r="E2020" i="3"/>
  <c r="F2020" i="3"/>
  <c r="G2020" i="3"/>
  <c r="H2020" i="3"/>
  <c r="I2020" i="3"/>
  <c r="J2020" i="3"/>
  <c r="K2020" i="3"/>
  <c r="L2020" i="3"/>
  <c r="M2020" i="3"/>
  <c r="N2020" i="3"/>
  <c r="Q2020" i="3"/>
  <c r="R2020" i="3"/>
  <c r="S2020" i="3"/>
  <c r="T2020" i="3"/>
  <c r="U2020" i="3"/>
  <c r="V2020" i="3"/>
  <c r="W2020" i="3"/>
  <c r="X2020" i="3"/>
  <c r="AA2020" i="3"/>
  <c r="AB2020" i="3"/>
  <c r="B2021" i="3"/>
  <c r="C2021" i="3"/>
  <c r="D2021" i="3"/>
  <c r="E2021" i="3"/>
  <c r="F2021" i="3"/>
  <c r="G2021" i="3"/>
  <c r="H2021" i="3"/>
  <c r="I2021" i="3"/>
  <c r="J2021" i="3"/>
  <c r="K2021" i="3"/>
  <c r="L2021" i="3"/>
  <c r="M2021" i="3"/>
  <c r="N2021" i="3"/>
  <c r="Q2021" i="3"/>
  <c r="R2021" i="3"/>
  <c r="S2021" i="3"/>
  <c r="T2021" i="3"/>
  <c r="U2021" i="3"/>
  <c r="V2021" i="3"/>
  <c r="W2021" i="3"/>
  <c r="X2021" i="3"/>
  <c r="AA2021" i="3"/>
  <c r="AB2021" i="3"/>
  <c r="B2022" i="3"/>
  <c r="C2022" i="3"/>
  <c r="D2022" i="3"/>
  <c r="E2022" i="3"/>
  <c r="F2022" i="3"/>
  <c r="G2022" i="3"/>
  <c r="H2022" i="3"/>
  <c r="I2022" i="3"/>
  <c r="J2022" i="3"/>
  <c r="K2022" i="3"/>
  <c r="L2022" i="3"/>
  <c r="M2022" i="3"/>
  <c r="N2022" i="3"/>
  <c r="Q2022" i="3"/>
  <c r="R2022" i="3"/>
  <c r="S2022" i="3"/>
  <c r="T2022" i="3"/>
  <c r="U2022" i="3"/>
  <c r="V2022" i="3"/>
  <c r="W2022" i="3"/>
  <c r="X2022" i="3"/>
  <c r="AA2022" i="3"/>
  <c r="AB2022" i="3"/>
  <c r="B2023" i="3"/>
  <c r="C2023" i="3"/>
  <c r="D2023" i="3"/>
  <c r="E2023" i="3"/>
  <c r="F2023" i="3"/>
  <c r="G2023" i="3"/>
  <c r="H2023" i="3"/>
  <c r="I2023" i="3"/>
  <c r="J2023" i="3"/>
  <c r="K2023" i="3"/>
  <c r="L2023" i="3"/>
  <c r="M2023" i="3"/>
  <c r="N2023" i="3"/>
  <c r="Q2023" i="3"/>
  <c r="R2023" i="3"/>
  <c r="S2023" i="3"/>
  <c r="T2023" i="3"/>
  <c r="U2023" i="3"/>
  <c r="V2023" i="3"/>
  <c r="W2023" i="3"/>
  <c r="X2023" i="3"/>
  <c r="AA2023" i="3"/>
  <c r="AB2023" i="3"/>
  <c r="B2024" i="3"/>
  <c r="C2024" i="3"/>
  <c r="D2024" i="3"/>
  <c r="E2024" i="3"/>
  <c r="F2024" i="3"/>
  <c r="G2024" i="3"/>
  <c r="H2024" i="3"/>
  <c r="I2024" i="3"/>
  <c r="J2024" i="3"/>
  <c r="K2024" i="3"/>
  <c r="L2024" i="3"/>
  <c r="M2024" i="3"/>
  <c r="N2024" i="3"/>
  <c r="Q2024" i="3"/>
  <c r="R2024" i="3"/>
  <c r="S2024" i="3"/>
  <c r="T2024" i="3"/>
  <c r="U2024" i="3"/>
  <c r="V2024" i="3"/>
  <c r="W2024" i="3"/>
  <c r="X2024" i="3"/>
  <c r="AA2024" i="3"/>
  <c r="AB2024" i="3"/>
  <c r="B2025" i="3"/>
  <c r="C2025" i="3"/>
  <c r="D2025" i="3"/>
  <c r="E2025" i="3"/>
  <c r="F2025" i="3"/>
  <c r="G2025" i="3"/>
  <c r="H2025" i="3"/>
  <c r="I2025" i="3"/>
  <c r="J2025" i="3"/>
  <c r="K2025" i="3"/>
  <c r="L2025" i="3"/>
  <c r="M2025" i="3"/>
  <c r="N2025" i="3"/>
  <c r="Q2025" i="3"/>
  <c r="R2025" i="3"/>
  <c r="S2025" i="3"/>
  <c r="T2025" i="3"/>
  <c r="U2025" i="3"/>
  <c r="V2025" i="3"/>
  <c r="W2025" i="3"/>
  <c r="X2025" i="3"/>
  <c r="AA2025" i="3"/>
  <c r="AB2025" i="3"/>
  <c r="B2026" i="3"/>
  <c r="C2026" i="3"/>
  <c r="D2026" i="3"/>
  <c r="E2026" i="3"/>
  <c r="F2026" i="3"/>
  <c r="G2026" i="3"/>
  <c r="H2026" i="3"/>
  <c r="I2026" i="3"/>
  <c r="J2026" i="3"/>
  <c r="K2026" i="3"/>
  <c r="L2026" i="3"/>
  <c r="M2026" i="3"/>
  <c r="N2026" i="3"/>
  <c r="Q2026" i="3"/>
  <c r="R2026" i="3"/>
  <c r="S2026" i="3"/>
  <c r="T2026" i="3"/>
  <c r="U2026" i="3"/>
  <c r="V2026" i="3"/>
  <c r="W2026" i="3"/>
  <c r="X2026" i="3"/>
  <c r="AA2026" i="3"/>
  <c r="AB2026" i="3"/>
  <c r="B2027" i="3"/>
  <c r="C2027" i="3"/>
  <c r="D2027" i="3"/>
  <c r="E2027" i="3"/>
  <c r="F2027" i="3"/>
  <c r="G2027" i="3"/>
  <c r="H2027" i="3"/>
  <c r="I2027" i="3"/>
  <c r="J2027" i="3"/>
  <c r="K2027" i="3"/>
  <c r="L2027" i="3"/>
  <c r="M2027" i="3"/>
  <c r="N2027" i="3"/>
  <c r="Q2027" i="3"/>
  <c r="R2027" i="3"/>
  <c r="S2027" i="3"/>
  <c r="T2027" i="3"/>
  <c r="U2027" i="3"/>
  <c r="V2027" i="3"/>
  <c r="W2027" i="3"/>
  <c r="X2027" i="3"/>
  <c r="AA2027" i="3"/>
  <c r="AB2027" i="3"/>
  <c r="B2028" i="3"/>
  <c r="C2028" i="3"/>
  <c r="D2028" i="3"/>
  <c r="E2028" i="3"/>
  <c r="F2028" i="3"/>
  <c r="G2028" i="3"/>
  <c r="H2028" i="3"/>
  <c r="I2028" i="3"/>
  <c r="J2028" i="3"/>
  <c r="K2028" i="3"/>
  <c r="L2028" i="3"/>
  <c r="M2028" i="3"/>
  <c r="N2028" i="3"/>
  <c r="Q2028" i="3"/>
  <c r="R2028" i="3"/>
  <c r="S2028" i="3"/>
  <c r="T2028" i="3"/>
  <c r="U2028" i="3"/>
  <c r="V2028" i="3"/>
  <c r="W2028" i="3"/>
  <c r="X2028" i="3"/>
  <c r="AA2028" i="3"/>
  <c r="AB2028" i="3"/>
  <c r="B2029" i="3"/>
  <c r="C2029" i="3"/>
  <c r="D2029" i="3"/>
  <c r="E2029" i="3"/>
  <c r="F2029" i="3"/>
  <c r="G2029" i="3"/>
  <c r="H2029" i="3"/>
  <c r="I2029" i="3"/>
  <c r="J2029" i="3"/>
  <c r="K2029" i="3"/>
  <c r="L2029" i="3"/>
  <c r="M2029" i="3"/>
  <c r="N2029" i="3"/>
  <c r="Q2029" i="3"/>
  <c r="R2029" i="3"/>
  <c r="S2029" i="3"/>
  <c r="T2029" i="3"/>
  <c r="U2029" i="3"/>
  <c r="V2029" i="3"/>
  <c r="W2029" i="3"/>
  <c r="X2029" i="3"/>
  <c r="AA2029" i="3"/>
  <c r="AB2029" i="3"/>
  <c r="B2030" i="3"/>
  <c r="C2030" i="3"/>
  <c r="D2030" i="3"/>
  <c r="E2030" i="3"/>
  <c r="F2030" i="3"/>
  <c r="G2030" i="3"/>
  <c r="H2030" i="3"/>
  <c r="I2030" i="3"/>
  <c r="J2030" i="3"/>
  <c r="K2030" i="3"/>
  <c r="L2030" i="3"/>
  <c r="M2030" i="3"/>
  <c r="N2030" i="3"/>
  <c r="Q2030" i="3"/>
  <c r="R2030" i="3"/>
  <c r="S2030" i="3"/>
  <c r="T2030" i="3"/>
  <c r="U2030" i="3"/>
  <c r="V2030" i="3"/>
  <c r="W2030" i="3"/>
  <c r="X2030" i="3"/>
  <c r="AA2030" i="3"/>
  <c r="AB2030" i="3"/>
  <c r="B2031" i="3"/>
  <c r="C2031" i="3"/>
  <c r="D2031" i="3"/>
  <c r="E2031" i="3"/>
  <c r="F2031" i="3"/>
  <c r="G2031" i="3"/>
  <c r="I2031" i="3"/>
  <c r="K2031" i="3"/>
  <c r="M2031" i="3"/>
  <c r="S2031" i="3"/>
  <c r="U2031" i="3"/>
  <c r="W2031" i="3"/>
  <c r="AA2031" i="3"/>
  <c r="B2032" i="3"/>
  <c r="C2032" i="3"/>
  <c r="D2032" i="3"/>
  <c r="E2032" i="3"/>
  <c r="F2032" i="3"/>
  <c r="I2032" i="3"/>
  <c r="K2032" i="3"/>
  <c r="M2032" i="3"/>
  <c r="S2032" i="3"/>
  <c r="U2032" i="3"/>
  <c r="W2032" i="3"/>
  <c r="AA2032" i="3"/>
  <c r="B2033" i="3"/>
  <c r="C2033" i="3"/>
  <c r="D2033" i="3"/>
  <c r="E2033" i="3"/>
  <c r="F2033" i="3"/>
  <c r="I2033" i="3"/>
  <c r="K2033" i="3"/>
  <c r="M2033" i="3"/>
  <c r="S2033" i="3"/>
  <c r="U2033" i="3"/>
  <c r="W2033" i="3"/>
  <c r="AA2033" i="3"/>
  <c r="B2034" i="3"/>
  <c r="C2034" i="3"/>
  <c r="D2034" i="3"/>
  <c r="E2034" i="3"/>
  <c r="F2034" i="3"/>
  <c r="I2034" i="3"/>
  <c r="K2034" i="3"/>
  <c r="M2034" i="3"/>
  <c r="S2034" i="3"/>
  <c r="U2034" i="3"/>
  <c r="W2034" i="3"/>
  <c r="AA2034" i="3"/>
  <c r="B2035" i="3"/>
  <c r="C2035" i="3"/>
  <c r="D2035" i="3"/>
  <c r="E2035" i="3"/>
  <c r="F2035" i="3"/>
  <c r="I2035" i="3"/>
  <c r="K2035" i="3"/>
  <c r="M2035" i="3"/>
  <c r="S2035" i="3"/>
  <c r="U2035" i="3"/>
  <c r="W2035" i="3"/>
  <c r="AA2035" i="3"/>
  <c r="B2036" i="3"/>
  <c r="C2036" i="3"/>
  <c r="D2036" i="3"/>
  <c r="E2036" i="3"/>
  <c r="F2036" i="3"/>
  <c r="I2036" i="3"/>
  <c r="K2036" i="3"/>
  <c r="M2036" i="3"/>
  <c r="S2036" i="3"/>
  <c r="U2036" i="3"/>
  <c r="W2036" i="3"/>
  <c r="AA2036" i="3"/>
  <c r="B2037" i="3"/>
  <c r="C2037" i="3"/>
  <c r="D2037" i="3"/>
  <c r="E2037" i="3"/>
  <c r="F2037" i="3"/>
  <c r="I2037" i="3"/>
  <c r="K2037" i="3"/>
  <c r="M2037" i="3"/>
  <c r="S2037" i="3"/>
  <c r="U2037" i="3"/>
  <c r="W2037" i="3"/>
  <c r="AA2037" i="3"/>
  <c r="B2038" i="3"/>
  <c r="C2038" i="3"/>
  <c r="D2038" i="3"/>
  <c r="E2038" i="3"/>
  <c r="F2038" i="3"/>
  <c r="I2038" i="3"/>
  <c r="K2038" i="3"/>
  <c r="M2038" i="3"/>
  <c r="S2038" i="3"/>
  <c r="U2038" i="3"/>
  <c r="W2038" i="3"/>
  <c r="AA2038" i="3"/>
  <c r="B2039" i="3"/>
  <c r="C2039" i="3"/>
  <c r="D2039" i="3"/>
  <c r="E2039" i="3"/>
  <c r="F2039" i="3"/>
  <c r="I2039" i="3"/>
  <c r="K2039" i="3"/>
  <c r="M2039" i="3"/>
  <c r="S2039" i="3"/>
  <c r="U2039" i="3"/>
  <c r="W2039" i="3"/>
  <c r="AA2039" i="3"/>
  <c r="B2040" i="3"/>
  <c r="C2040" i="3"/>
  <c r="D2040" i="3"/>
  <c r="E2040" i="3"/>
  <c r="F2040" i="3"/>
  <c r="I2040" i="3"/>
  <c r="K2040" i="3"/>
  <c r="M2040" i="3"/>
  <c r="S2040" i="3"/>
  <c r="U2040" i="3"/>
  <c r="W2040" i="3"/>
  <c r="AA2040" i="3"/>
  <c r="B2041" i="3"/>
  <c r="C2041" i="3"/>
  <c r="D2041" i="3"/>
  <c r="E2041" i="3"/>
  <c r="F2041" i="3"/>
  <c r="I2041" i="3"/>
  <c r="K2041" i="3"/>
  <c r="M2041" i="3"/>
  <c r="S2041" i="3"/>
  <c r="U2041" i="3"/>
  <c r="W2041" i="3"/>
  <c r="AA2041" i="3"/>
  <c r="B1935" i="3"/>
  <c r="C1935" i="3"/>
  <c r="D1935" i="3"/>
  <c r="E1935" i="3"/>
  <c r="F1935" i="3"/>
  <c r="I1935" i="3"/>
  <c r="K1935" i="3"/>
  <c r="M1935" i="3"/>
  <c r="S1935" i="3"/>
  <c r="U1935" i="3"/>
  <c r="W1935" i="3"/>
  <c r="AA1935" i="3"/>
  <c r="B1929" i="3"/>
  <c r="C1929" i="3"/>
  <c r="D1929" i="3"/>
  <c r="E1929" i="3"/>
  <c r="F1929" i="3"/>
  <c r="I1929" i="3"/>
  <c r="K1929" i="3"/>
  <c r="M1929" i="3"/>
  <c r="S1929" i="3"/>
  <c r="U1929" i="3"/>
  <c r="W1929" i="3"/>
  <c r="AA1929" i="3"/>
  <c r="B1930" i="3"/>
  <c r="C1930" i="3"/>
  <c r="D1930" i="3"/>
  <c r="E1930" i="3"/>
  <c r="F1930" i="3"/>
  <c r="I1930" i="3"/>
  <c r="K1930" i="3"/>
  <c r="M1930" i="3"/>
  <c r="S1930" i="3"/>
  <c r="U1930" i="3"/>
  <c r="W1930" i="3"/>
  <c r="AA1930" i="3"/>
  <c r="B1931" i="3"/>
  <c r="C1931" i="3"/>
  <c r="D1931" i="3"/>
  <c r="E1931" i="3"/>
  <c r="F1931" i="3"/>
  <c r="I1931" i="3"/>
  <c r="K1931" i="3"/>
  <c r="M1931" i="3"/>
  <c r="S1931" i="3"/>
  <c r="U1931" i="3"/>
  <c r="W1931" i="3"/>
  <c r="AA1931" i="3"/>
  <c r="B1932" i="3"/>
  <c r="C1932" i="3"/>
  <c r="D1932" i="3"/>
  <c r="E1932" i="3"/>
  <c r="F1932" i="3"/>
  <c r="I1932" i="3"/>
  <c r="K1932" i="3"/>
  <c r="M1932" i="3"/>
  <c r="S1932" i="3"/>
  <c r="U1932" i="3"/>
  <c r="W1932" i="3"/>
  <c r="AA1932" i="3"/>
  <c r="B1933" i="3"/>
  <c r="C1933" i="3"/>
  <c r="D1933" i="3"/>
  <c r="E1933" i="3"/>
  <c r="F1933" i="3"/>
  <c r="I1933" i="3"/>
  <c r="K1933" i="3"/>
  <c r="M1933" i="3"/>
  <c r="S1933" i="3"/>
  <c r="U1933" i="3"/>
  <c r="W1933" i="3"/>
  <c r="AA1933" i="3"/>
  <c r="B1934" i="3"/>
  <c r="C1934" i="3"/>
  <c r="D1934" i="3"/>
  <c r="E1934" i="3"/>
  <c r="F1934" i="3"/>
  <c r="I1934" i="3"/>
  <c r="K1934" i="3"/>
  <c r="M1934" i="3"/>
  <c r="S1934" i="3"/>
  <c r="U1934" i="3"/>
  <c r="W1934" i="3"/>
  <c r="AA1934" i="3"/>
  <c r="AH1892" i="1"/>
  <c r="AB1929" i="3" s="1"/>
  <c r="AH1893" i="1"/>
  <c r="AB1930" i="3" s="1"/>
  <c r="AH1894" i="1"/>
  <c r="AB1931" i="3" s="1"/>
  <c r="AH1895" i="1"/>
  <c r="AB1932" i="3" s="1"/>
  <c r="AH1896" i="1"/>
  <c r="AB1933" i="3" s="1"/>
  <c r="AH1897" i="1"/>
  <c r="AB1934" i="3" s="1"/>
  <c r="AE1892" i="1"/>
  <c r="X1929" i="3" s="1"/>
  <c r="AE1893" i="1"/>
  <c r="X1930" i="3" s="1"/>
  <c r="AE1894" i="1"/>
  <c r="X1931" i="3" s="1"/>
  <c r="AE1895" i="1"/>
  <c r="X1932" i="3" s="1"/>
  <c r="AE1896" i="1"/>
  <c r="X1933" i="3" s="1"/>
  <c r="AE1897" i="1"/>
  <c r="X1934" i="3" s="1"/>
  <c r="AC1892" i="1"/>
  <c r="V1929" i="3" s="1"/>
  <c r="AC1893" i="1"/>
  <c r="V1930" i="3" s="1"/>
  <c r="AC1894" i="1"/>
  <c r="V1931" i="3" s="1"/>
  <c r="AC1895" i="1"/>
  <c r="V1932" i="3" s="1"/>
  <c r="AC1896" i="1"/>
  <c r="V1933" i="3" s="1"/>
  <c r="AC1897" i="1"/>
  <c r="V1934" i="3" s="1"/>
  <c r="S1892" i="1"/>
  <c r="T1929" i="3" s="1"/>
  <c r="T1892" i="1"/>
  <c r="V1892" i="1"/>
  <c r="S1893" i="1"/>
  <c r="T1930" i="3" s="1"/>
  <c r="T1893" i="1"/>
  <c r="V1893" i="1"/>
  <c r="Z1893" i="1" s="1"/>
  <c r="S1894" i="1"/>
  <c r="T1894" i="1"/>
  <c r="V1894" i="1"/>
  <c r="S1895" i="1"/>
  <c r="T1932" i="3" s="1"/>
  <c r="T1895" i="1"/>
  <c r="V1895" i="1"/>
  <c r="S1896" i="1"/>
  <c r="T1933" i="3" s="1"/>
  <c r="T1896" i="1"/>
  <c r="V1896" i="1"/>
  <c r="S1897" i="1"/>
  <c r="T1934" i="3" s="1"/>
  <c r="T1897" i="1"/>
  <c r="V1897" i="1"/>
  <c r="P1892" i="1"/>
  <c r="R1892" i="1" s="1"/>
  <c r="P1893" i="1"/>
  <c r="P1894" i="1"/>
  <c r="R1894" i="1" s="1"/>
  <c r="P1895" i="1"/>
  <c r="P1896" i="1"/>
  <c r="Q1933" i="3" s="1"/>
  <c r="P1897" i="1"/>
  <c r="J1892" i="1"/>
  <c r="N1929" i="3" s="1"/>
  <c r="K1892" i="1"/>
  <c r="L1929" i="3" s="1"/>
  <c r="L1892" i="1"/>
  <c r="J1929" i="3" s="1"/>
  <c r="J1893" i="1"/>
  <c r="N1930" i="3" s="1"/>
  <c r="K1893" i="1"/>
  <c r="L1930" i="3" s="1"/>
  <c r="L1893" i="1"/>
  <c r="J1930" i="3" s="1"/>
  <c r="J1894" i="1"/>
  <c r="N1931" i="3" s="1"/>
  <c r="K1894" i="1"/>
  <c r="L1931" i="3" s="1"/>
  <c r="L1894" i="1"/>
  <c r="J1931" i="3" s="1"/>
  <c r="J1895" i="1"/>
  <c r="N1932" i="3" s="1"/>
  <c r="K1895" i="1"/>
  <c r="L1932" i="3" s="1"/>
  <c r="L1895" i="1"/>
  <c r="J1932" i="3" s="1"/>
  <c r="J1896" i="1"/>
  <c r="N1933" i="3" s="1"/>
  <c r="K1896" i="1"/>
  <c r="L1933" i="3" s="1"/>
  <c r="L1896" i="1"/>
  <c r="J1933" i="3" s="1"/>
  <c r="J1897" i="1"/>
  <c r="N1934" i="3" s="1"/>
  <c r="K1897" i="1"/>
  <c r="L1934" i="3" s="1"/>
  <c r="L1897" i="1"/>
  <c r="J1934" i="3" s="1"/>
  <c r="I1892" i="1"/>
  <c r="I1893" i="1"/>
  <c r="I1894" i="1"/>
  <c r="I1895" i="1"/>
  <c r="I1896" i="1"/>
  <c r="I1897" i="1"/>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258" i="3"/>
  <c r="AA259" i="3"/>
  <c r="AA260" i="3"/>
  <c r="AA261" i="3"/>
  <c r="AA262" i="3"/>
  <c r="AA263" i="3"/>
  <c r="AA264" i="3"/>
  <c r="AA265" i="3"/>
  <c r="AA266" i="3"/>
  <c r="AA267" i="3"/>
  <c r="AA268" i="3"/>
  <c r="AA269" i="3"/>
  <c r="AA270" i="3"/>
  <c r="AA271" i="3"/>
  <c r="AA272" i="3"/>
  <c r="AA273" i="3"/>
  <c r="AA274" i="3"/>
  <c r="AA275" i="3"/>
  <c r="AA276" i="3"/>
  <c r="AA277" i="3"/>
  <c r="AA278" i="3"/>
  <c r="AA279" i="3"/>
  <c r="AA280" i="3"/>
  <c r="AA281" i="3"/>
  <c r="AA282" i="3"/>
  <c r="AA283" i="3"/>
  <c r="AA284" i="3"/>
  <c r="AA285" i="3"/>
  <c r="AA286" i="3"/>
  <c r="AA287" i="3"/>
  <c r="AA288" i="3"/>
  <c r="AA289" i="3"/>
  <c r="AA290" i="3"/>
  <c r="AA291" i="3"/>
  <c r="AA292" i="3"/>
  <c r="AA293" i="3"/>
  <c r="AA294" i="3"/>
  <c r="AA295" i="3"/>
  <c r="AA296" i="3"/>
  <c r="AA297" i="3"/>
  <c r="AA298" i="3"/>
  <c r="AA299" i="3"/>
  <c r="AA300" i="3"/>
  <c r="AA301" i="3"/>
  <c r="AA302" i="3"/>
  <c r="AA303" i="3"/>
  <c r="AA304" i="3"/>
  <c r="AA305" i="3"/>
  <c r="AA306" i="3"/>
  <c r="AA307" i="3"/>
  <c r="AA308" i="3"/>
  <c r="AA309" i="3"/>
  <c r="AA310" i="3"/>
  <c r="AA311" i="3"/>
  <c r="AA312" i="3"/>
  <c r="AA313" i="3"/>
  <c r="AA314" i="3"/>
  <c r="AA315" i="3"/>
  <c r="AA316" i="3"/>
  <c r="AA317" i="3"/>
  <c r="AA318" i="3"/>
  <c r="AA319" i="3"/>
  <c r="AA320" i="3"/>
  <c r="AA321" i="3"/>
  <c r="AA322" i="3"/>
  <c r="AA323" i="3"/>
  <c r="AA324" i="3"/>
  <c r="AA325" i="3"/>
  <c r="AA326" i="3"/>
  <c r="AA327" i="3"/>
  <c r="AA328" i="3"/>
  <c r="AA329" i="3"/>
  <c r="AA330" i="3"/>
  <c r="AA331" i="3"/>
  <c r="AA332" i="3"/>
  <c r="AA333" i="3"/>
  <c r="AA334" i="3"/>
  <c r="AA335" i="3"/>
  <c r="AA336" i="3"/>
  <c r="AA337" i="3"/>
  <c r="AA338" i="3"/>
  <c r="AA339" i="3"/>
  <c r="AA340" i="3"/>
  <c r="AA341" i="3"/>
  <c r="AA342" i="3"/>
  <c r="AA343" i="3"/>
  <c r="AA344" i="3"/>
  <c r="AA345" i="3"/>
  <c r="AA346" i="3"/>
  <c r="AA347" i="3"/>
  <c r="AA348" i="3"/>
  <c r="AA349" i="3"/>
  <c r="AA350" i="3"/>
  <c r="AA351" i="3"/>
  <c r="AA352" i="3"/>
  <c r="AA353" i="3"/>
  <c r="AA354" i="3"/>
  <c r="AA355" i="3"/>
  <c r="AA356" i="3"/>
  <c r="AA357" i="3"/>
  <c r="AA358" i="3"/>
  <c r="AA359" i="3"/>
  <c r="AA360" i="3"/>
  <c r="AA361" i="3"/>
  <c r="AA362" i="3"/>
  <c r="AA363" i="3"/>
  <c r="AA364" i="3"/>
  <c r="AA365" i="3"/>
  <c r="AA366" i="3"/>
  <c r="AA367" i="3"/>
  <c r="AA368" i="3"/>
  <c r="AA369" i="3"/>
  <c r="AA370" i="3"/>
  <c r="AA371" i="3"/>
  <c r="AA372" i="3"/>
  <c r="AA373" i="3"/>
  <c r="AA374" i="3"/>
  <c r="AA375" i="3"/>
  <c r="AA376" i="3"/>
  <c r="AA377" i="3"/>
  <c r="AA378" i="3"/>
  <c r="AA379" i="3"/>
  <c r="AA380" i="3"/>
  <c r="AA381" i="3"/>
  <c r="AA382" i="3"/>
  <c r="AA383" i="3"/>
  <c r="AA384" i="3"/>
  <c r="AA385" i="3"/>
  <c r="AA386" i="3"/>
  <c r="AA387" i="3"/>
  <c r="AA388" i="3"/>
  <c r="AA389" i="3"/>
  <c r="AA390" i="3"/>
  <c r="AA391" i="3"/>
  <c r="AA392" i="3"/>
  <c r="AA393" i="3"/>
  <c r="AA394" i="3"/>
  <c r="AA395" i="3"/>
  <c r="AA396" i="3"/>
  <c r="AA397" i="3"/>
  <c r="AA398" i="3"/>
  <c r="AA399" i="3"/>
  <c r="AA400" i="3"/>
  <c r="AA401" i="3"/>
  <c r="AA402" i="3"/>
  <c r="AA403" i="3"/>
  <c r="AA404" i="3"/>
  <c r="AA405" i="3"/>
  <c r="AA406" i="3"/>
  <c r="AA407" i="3"/>
  <c r="AA408" i="3"/>
  <c r="AA409" i="3"/>
  <c r="AA410" i="3"/>
  <c r="AA411" i="3"/>
  <c r="AA412" i="3"/>
  <c r="AA413" i="3"/>
  <c r="AA414" i="3"/>
  <c r="AA415" i="3"/>
  <c r="AA416" i="3"/>
  <c r="AA417" i="3"/>
  <c r="AA418" i="3"/>
  <c r="AA419" i="3"/>
  <c r="AA420" i="3"/>
  <c r="AA421" i="3"/>
  <c r="AA422" i="3"/>
  <c r="AA423" i="3"/>
  <c r="AA424" i="3"/>
  <c r="AA425" i="3"/>
  <c r="AA426" i="3"/>
  <c r="AA427" i="3"/>
  <c r="AA428" i="3"/>
  <c r="AA429" i="3"/>
  <c r="AA430" i="3"/>
  <c r="AA431" i="3"/>
  <c r="AA432" i="3"/>
  <c r="AA433" i="3"/>
  <c r="AA434" i="3"/>
  <c r="AA435" i="3"/>
  <c r="AA436" i="3"/>
  <c r="AA437" i="3"/>
  <c r="AA438" i="3"/>
  <c r="AA439" i="3"/>
  <c r="AA440" i="3"/>
  <c r="AA441" i="3"/>
  <c r="AA442" i="3"/>
  <c r="AA443" i="3"/>
  <c r="AA444" i="3"/>
  <c r="AA445" i="3"/>
  <c r="AA446" i="3"/>
  <c r="AA447" i="3"/>
  <c r="AA448" i="3"/>
  <c r="AA449" i="3"/>
  <c r="AA450" i="3"/>
  <c r="AA451" i="3"/>
  <c r="AA452" i="3"/>
  <c r="AA453" i="3"/>
  <c r="AA454" i="3"/>
  <c r="AA455" i="3"/>
  <c r="AA456" i="3"/>
  <c r="AA457" i="3"/>
  <c r="AA458" i="3"/>
  <c r="AA459" i="3"/>
  <c r="AA460" i="3"/>
  <c r="AA461" i="3"/>
  <c r="AA462" i="3"/>
  <c r="AA463" i="3"/>
  <c r="AA464" i="3"/>
  <c r="AA465" i="3"/>
  <c r="AA466" i="3"/>
  <c r="AA467" i="3"/>
  <c r="AA468" i="3"/>
  <c r="AA469" i="3"/>
  <c r="AA470" i="3"/>
  <c r="AA471" i="3"/>
  <c r="AA472" i="3"/>
  <c r="AA473" i="3"/>
  <c r="AA474" i="3"/>
  <c r="AA475" i="3"/>
  <c r="AA476" i="3"/>
  <c r="AA477" i="3"/>
  <c r="AA478" i="3"/>
  <c r="AA479" i="3"/>
  <c r="AA480" i="3"/>
  <c r="AA481" i="3"/>
  <c r="AA482" i="3"/>
  <c r="AA483" i="3"/>
  <c r="AA484" i="3"/>
  <c r="AA485" i="3"/>
  <c r="AA486" i="3"/>
  <c r="AA487" i="3"/>
  <c r="AA488" i="3"/>
  <c r="AA489" i="3"/>
  <c r="AA490" i="3"/>
  <c r="AA491" i="3"/>
  <c r="AA492" i="3"/>
  <c r="AA493" i="3"/>
  <c r="AA494" i="3"/>
  <c r="AA495" i="3"/>
  <c r="AA496" i="3"/>
  <c r="AA497" i="3"/>
  <c r="AA498" i="3"/>
  <c r="AA499" i="3"/>
  <c r="AA500" i="3"/>
  <c r="AA501" i="3"/>
  <c r="AA502" i="3"/>
  <c r="AA503" i="3"/>
  <c r="AA504" i="3"/>
  <c r="AA505" i="3"/>
  <c r="AA506" i="3"/>
  <c r="AA507" i="3"/>
  <c r="AA508" i="3"/>
  <c r="AA509" i="3"/>
  <c r="AA510" i="3"/>
  <c r="AA511" i="3"/>
  <c r="AA512" i="3"/>
  <c r="AA513" i="3"/>
  <c r="AA514" i="3"/>
  <c r="AA515" i="3"/>
  <c r="AA516" i="3"/>
  <c r="AA517" i="3"/>
  <c r="AA518" i="3"/>
  <c r="AA519" i="3"/>
  <c r="AA520" i="3"/>
  <c r="AA521" i="3"/>
  <c r="AA522" i="3"/>
  <c r="AA523" i="3"/>
  <c r="AA524" i="3"/>
  <c r="AA525" i="3"/>
  <c r="AA526" i="3"/>
  <c r="AA527" i="3"/>
  <c r="AA528" i="3"/>
  <c r="AA529" i="3"/>
  <c r="AA530" i="3"/>
  <c r="AA531" i="3"/>
  <c r="AA532" i="3"/>
  <c r="AA533" i="3"/>
  <c r="AA534" i="3"/>
  <c r="AA535" i="3"/>
  <c r="AA536" i="3"/>
  <c r="AA537" i="3"/>
  <c r="AA538" i="3"/>
  <c r="AA539" i="3"/>
  <c r="AA540" i="3"/>
  <c r="AA541" i="3"/>
  <c r="AA542" i="3"/>
  <c r="AA543" i="3"/>
  <c r="AA544" i="3"/>
  <c r="AA545" i="3"/>
  <c r="AA546" i="3"/>
  <c r="AA547" i="3"/>
  <c r="AA548" i="3"/>
  <c r="AA549" i="3"/>
  <c r="AA550" i="3"/>
  <c r="AA551" i="3"/>
  <c r="AA552" i="3"/>
  <c r="AA553" i="3"/>
  <c r="AA554" i="3"/>
  <c r="AA555" i="3"/>
  <c r="AA556" i="3"/>
  <c r="AA557" i="3"/>
  <c r="AA558" i="3"/>
  <c r="AA559" i="3"/>
  <c r="AA560" i="3"/>
  <c r="AA561" i="3"/>
  <c r="AA562" i="3"/>
  <c r="AA563" i="3"/>
  <c r="AA564" i="3"/>
  <c r="AA565" i="3"/>
  <c r="AA566" i="3"/>
  <c r="AA567" i="3"/>
  <c r="AA568" i="3"/>
  <c r="AA569" i="3"/>
  <c r="AA570" i="3"/>
  <c r="AA571" i="3"/>
  <c r="AA572" i="3"/>
  <c r="AA573" i="3"/>
  <c r="AA574" i="3"/>
  <c r="AA575" i="3"/>
  <c r="AA576" i="3"/>
  <c r="AA577" i="3"/>
  <c r="AA578" i="3"/>
  <c r="AA579" i="3"/>
  <c r="AA580" i="3"/>
  <c r="AA581" i="3"/>
  <c r="AA582" i="3"/>
  <c r="AA583" i="3"/>
  <c r="AA584" i="3"/>
  <c r="AA585" i="3"/>
  <c r="AA586" i="3"/>
  <c r="AA587" i="3"/>
  <c r="AA588" i="3"/>
  <c r="AA589" i="3"/>
  <c r="AA590" i="3"/>
  <c r="AA591" i="3"/>
  <c r="AA592" i="3"/>
  <c r="AA593" i="3"/>
  <c r="AA594" i="3"/>
  <c r="AA595" i="3"/>
  <c r="AA596" i="3"/>
  <c r="AA597" i="3"/>
  <c r="AA598" i="3"/>
  <c r="AA599" i="3"/>
  <c r="AA600" i="3"/>
  <c r="AA601" i="3"/>
  <c r="AA602" i="3"/>
  <c r="AA603" i="3"/>
  <c r="AA604" i="3"/>
  <c r="AA605" i="3"/>
  <c r="AA606" i="3"/>
  <c r="AA607" i="3"/>
  <c r="AA608" i="3"/>
  <c r="AA609" i="3"/>
  <c r="AA610" i="3"/>
  <c r="AA611" i="3"/>
  <c r="AA612" i="3"/>
  <c r="AA613" i="3"/>
  <c r="AA614" i="3"/>
  <c r="AA615" i="3"/>
  <c r="AA616" i="3"/>
  <c r="AA617" i="3"/>
  <c r="AA618" i="3"/>
  <c r="AA619" i="3"/>
  <c r="AA620" i="3"/>
  <c r="AA621" i="3"/>
  <c r="AA622" i="3"/>
  <c r="AA623" i="3"/>
  <c r="AA624" i="3"/>
  <c r="AA625" i="3"/>
  <c r="AA626" i="3"/>
  <c r="AA627" i="3"/>
  <c r="AA628" i="3"/>
  <c r="AA629" i="3"/>
  <c r="AA630" i="3"/>
  <c r="AA631" i="3"/>
  <c r="AA632" i="3"/>
  <c r="AA633" i="3"/>
  <c r="AA634" i="3"/>
  <c r="AA635" i="3"/>
  <c r="AA636" i="3"/>
  <c r="AA637" i="3"/>
  <c r="AA638" i="3"/>
  <c r="AA639" i="3"/>
  <c r="AA640" i="3"/>
  <c r="AA641" i="3"/>
  <c r="AA642" i="3"/>
  <c r="AA643" i="3"/>
  <c r="AA644" i="3"/>
  <c r="AA645" i="3"/>
  <c r="AA646" i="3"/>
  <c r="AA647" i="3"/>
  <c r="AA648" i="3"/>
  <c r="AA649" i="3"/>
  <c r="AA650" i="3"/>
  <c r="AA651" i="3"/>
  <c r="AA652" i="3"/>
  <c r="AA653" i="3"/>
  <c r="AA654" i="3"/>
  <c r="AA655" i="3"/>
  <c r="AA656" i="3"/>
  <c r="AA657" i="3"/>
  <c r="AA658" i="3"/>
  <c r="AA659" i="3"/>
  <c r="AA660" i="3"/>
  <c r="AA661" i="3"/>
  <c r="AA662" i="3"/>
  <c r="AA663" i="3"/>
  <c r="AA664" i="3"/>
  <c r="AA665" i="3"/>
  <c r="AA666" i="3"/>
  <c r="AA667" i="3"/>
  <c r="AA668" i="3"/>
  <c r="AA669" i="3"/>
  <c r="AA670" i="3"/>
  <c r="AA671" i="3"/>
  <c r="AA672" i="3"/>
  <c r="AA673" i="3"/>
  <c r="AA674" i="3"/>
  <c r="AA675" i="3"/>
  <c r="AA676" i="3"/>
  <c r="AA677" i="3"/>
  <c r="AA678" i="3"/>
  <c r="AA679" i="3"/>
  <c r="AA680" i="3"/>
  <c r="AA681" i="3"/>
  <c r="AA682" i="3"/>
  <c r="AA683" i="3"/>
  <c r="AA684" i="3"/>
  <c r="AA685" i="3"/>
  <c r="AA686" i="3"/>
  <c r="AA687" i="3"/>
  <c r="AA688" i="3"/>
  <c r="AA689" i="3"/>
  <c r="AA690" i="3"/>
  <c r="AA691" i="3"/>
  <c r="AA692" i="3"/>
  <c r="AA693" i="3"/>
  <c r="AA694" i="3"/>
  <c r="AA695" i="3"/>
  <c r="AA696" i="3"/>
  <c r="AA697" i="3"/>
  <c r="AA698" i="3"/>
  <c r="AA699" i="3"/>
  <c r="AA700" i="3"/>
  <c r="AA701" i="3"/>
  <c r="AA702" i="3"/>
  <c r="AA703" i="3"/>
  <c r="AA704" i="3"/>
  <c r="AA705" i="3"/>
  <c r="AA706" i="3"/>
  <c r="AA707" i="3"/>
  <c r="AA708" i="3"/>
  <c r="AA709" i="3"/>
  <c r="AA710" i="3"/>
  <c r="AA711" i="3"/>
  <c r="AA712" i="3"/>
  <c r="AA713" i="3"/>
  <c r="AA714" i="3"/>
  <c r="AA715" i="3"/>
  <c r="AA716" i="3"/>
  <c r="AA717" i="3"/>
  <c r="AA718" i="3"/>
  <c r="AA719" i="3"/>
  <c r="AA720" i="3"/>
  <c r="AA721" i="3"/>
  <c r="AA722" i="3"/>
  <c r="AA723" i="3"/>
  <c r="AA724" i="3"/>
  <c r="AA725" i="3"/>
  <c r="AA726" i="3"/>
  <c r="AA727" i="3"/>
  <c r="AA728" i="3"/>
  <c r="AA729" i="3"/>
  <c r="AA730" i="3"/>
  <c r="AA731" i="3"/>
  <c r="AA732" i="3"/>
  <c r="AA733" i="3"/>
  <c r="AA734" i="3"/>
  <c r="AA735" i="3"/>
  <c r="AA736" i="3"/>
  <c r="AA737" i="3"/>
  <c r="AA738" i="3"/>
  <c r="AA739" i="3"/>
  <c r="AA740" i="3"/>
  <c r="AA741" i="3"/>
  <c r="AA742" i="3"/>
  <c r="AA743" i="3"/>
  <c r="AA744" i="3"/>
  <c r="AA745" i="3"/>
  <c r="AA746" i="3"/>
  <c r="AA747" i="3"/>
  <c r="AA748" i="3"/>
  <c r="AA749" i="3"/>
  <c r="AA750" i="3"/>
  <c r="AA751" i="3"/>
  <c r="AA752" i="3"/>
  <c r="AA753" i="3"/>
  <c r="AA754" i="3"/>
  <c r="AA755" i="3"/>
  <c r="AA756" i="3"/>
  <c r="AA757" i="3"/>
  <c r="AA758" i="3"/>
  <c r="AA759" i="3"/>
  <c r="AA760" i="3"/>
  <c r="AA761" i="3"/>
  <c r="AA762" i="3"/>
  <c r="AA763" i="3"/>
  <c r="AA764" i="3"/>
  <c r="AA765" i="3"/>
  <c r="AA766" i="3"/>
  <c r="AA767" i="3"/>
  <c r="AA768" i="3"/>
  <c r="AA769" i="3"/>
  <c r="AA770" i="3"/>
  <c r="AA771" i="3"/>
  <c r="AA772" i="3"/>
  <c r="AA773" i="3"/>
  <c r="AA774" i="3"/>
  <c r="AA775" i="3"/>
  <c r="AA776" i="3"/>
  <c r="AA777" i="3"/>
  <c r="AA778" i="3"/>
  <c r="AA779" i="3"/>
  <c r="AA780" i="3"/>
  <c r="AA781" i="3"/>
  <c r="AA782" i="3"/>
  <c r="AA783" i="3"/>
  <c r="AA784" i="3"/>
  <c r="AA785" i="3"/>
  <c r="AA786" i="3"/>
  <c r="AA787" i="3"/>
  <c r="AA788" i="3"/>
  <c r="AA789" i="3"/>
  <c r="AA790" i="3"/>
  <c r="AA791" i="3"/>
  <c r="AA792" i="3"/>
  <c r="AA793" i="3"/>
  <c r="AA794" i="3"/>
  <c r="AA795" i="3"/>
  <c r="AA796" i="3"/>
  <c r="AA797" i="3"/>
  <c r="AA798" i="3"/>
  <c r="AA799" i="3"/>
  <c r="AA800" i="3"/>
  <c r="AA801" i="3"/>
  <c r="AA802" i="3"/>
  <c r="AA803" i="3"/>
  <c r="AA804" i="3"/>
  <c r="AA805" i="3"/>
  <c r="AA806" i="3"/>
  <c r="AA807" i="3"/>
  <c r="AA808" i="3"/>
  <c r="AA809" i="3"/>
  <c r="AA810" i="3"/>
  <c r="AA811" i="3"/>
  <c r="AA812" i="3"/>
  <c r="AA813" i="3"/>
  <c r="AA814" i="3"/>
  <c r="AA815" i="3"/>
  <c r="AA816" i="3"/>
  <c r="AA817" i="3"/>
  <c r="AA818" i="3"/>
  <c r="AA819" i="3"/>
  <c r="AA820" i="3"/>
  <c r="AA821" i="3"/>
  <c r="AA822" i="3"/>
  <c r="AA823" i="3"/>
  <c r="AA824" i="3"/>
  <c r="AA825" i="3"/>
  <c r="AA826" i="3"/>
  <c r="AA827" i="3"/>
  <c r="AA828" i="3"/>
  <c r="AA829" i="3"/>
  <c r="AA830" i="3"/>
  <c r="AA831" i="3"/>
  <c r="AA832" i="3"/>
  <c r="AA833" i="3"/>
  <c r="AA834" i="3"/>
  <c r="AA835" i="3"/>
  <c r="AA836" i="3"/>
  <c r="AA837" i="3"/>
  <c r="AA838" i="3"/>
  <c r="AA839" i="3"/>
  <c r="AA840" i="3"/>
  <c r="AA841" i="3"/>
  <c r="AA842" i="3"/>
  <c r="AA843" i="3"/>
  <c r="AA844" i="3"/>
  <c r="AA845" i="3"/>
  <c r="AA846" i="3"/>
  <c r="AA847" i="3"/>
  <c r="AA848" i="3"/>
  <c r="AA849" i="3"/>
  <c r="AA850" i="3"/>
  <c r="AA851" i="3"/>
  <c r="AA852" i="3"/>
  <c r="AA853" i="3"/>
  <c r="AA854" i="3"/>
  <c r="AA855" i="3"/>
  <c r="AA856" i="3"/>
  <c r="AA857" i="3"/>
  <c r="AA858" i="3"/>
  <c r="AA859" i="3"/>
  <c r="AA860" i="3"/>
  <c r="AA861" i="3"/>
  <c r="AA862" i="3"/>
  <c r="AA863" i="3"/>
  <c r="AA864" i="3"/>
  <c r="AA865" i="3"/>
  <c r="AA866" i="3"/>
  <c r="AA867" i="3"/>
  <c r="AA868" i="3"/>
  <c r="AA869" i="3"/>
  <c r="AA870" i="3"/>
  <c r="AA871" i="3"/>
  <c r="AA872" i="3"/>
  <c r="AA873" i="3"/>
  <c r="AA874" i="3"/>
  <c r="AA875" i="3"/>
  <c r="AA876" i="3"/>
  <c r="AA877" i="3"/>
  <c r="AA878" i="3"/>
  <c r="AA879" i="3"/>
  <c r="AA880" i="3"/>
  <c r="AA881" i="3"/>
  <c r="AA882" i="3"/>
  <c r="AA883" i="3"/>
  <c r="AA884" i="3"/>
  <c r="AA885" i="3"/>
  <c r="AA886" i="3"/>
  <c r="AA887" i="3"/>
  <c r="AA888" i="3"/>
  <c r="AA889" i="3"/>
  <c r="AA890" i="3"/>
  <c r="AA891" i="3"/>
  <c r="AA892" i="3"/>
  <c r="AA893" i="3"/>
  <c r="AA894" i="3"/>
  <c r="AA895" i="3"/>
  <c r="AA896" i="3"/>
  <c r="AA897" i="3"/>
  <c r="AA898" i="3"/>
  <c r="AA899" i="3"/>
  <c r="AA900" i="3"/>
  <c r="AA901" i="3"/>
  <c r="AA902" i="3"/>
  <c r="AA903" i="3"/>
  <c r="AA904" i="3"/>
  <c r="AA905" i="3"/>
  <c r="AA906" i="3"/>
  <c r="AA907" i="3"/>
  <c r="AA908" i="3"/>
  <c r="AA909" i="3"/>
  <c r="AA910" i="3"/>
  <c r="AA911" i="3"/>
  <c r="AA912" i="3"/>
  <c r="AA913" i="3"/>
  <c r="AA914" i="3"/>
  <c r="AA915" i="3"/>
  <c r="AA916" i="3"/>
  <c r="AA917" i="3"/>
  <c r="AA918" i="3"/>
  <c r="AA919" i="3"/>
  <c r="AA920" i="3"/>
  <c r="AA921" i="3"/>
  <c r="AA922" i="3"/>
  <c r="AA923" i="3"/>
  <c r="AA924" i="3"/>
  <c r="AA925" i="3"/>
  <c r="AA926" i="3"/>
  <c r="AA927" i="3"/>
  <c r="AA928" i="3"/>
  <c r="AA929" i="3"/>
  <c r="AA930" i="3"/>
  <c r="AA931" i="3"/>
  <c r="AA932" i="3"/>
  <c r="AA933" i="3"/>
  <c r="AA934" i="3"/>
  <c r="AA935" i="3"/>
  <c r="AA936" i="3"/>
  <c r="AA937" i="3"/>
  <c r="AA938" i="3"/>
  <c r="AA939" i="3"/>
  <c r="AA940" i="3"/>
  <c r="AA941" i="3"/>
  <c r="AA942" i="3"/>
  <c r="AA943" i="3"/>
  <c r="AA944" i="3"/>
  <c r="AA945" i="3"/>
  <c r="AA946" i="3"/>
  <c r="AA947" i="3"/>
  <c r="AA948" i="3"/>
  <c r="AA949" i="3"/>
  <c r="AA950" i="3"/>
  <c r="AA951" i="3"/>
  <c r="AA952" i="3"/>
  <c r="AA953" i="3"/>
  <c r="AA954" i="3"/>
  <c r="AA955" i="3"/>
  <c r="AA956" i="3"/>
  <c r="AA957" i="3"/>
  <c r="AA958" i="3"/>
  <c r="AA959" i="3"/>
  <c r="AA960" i="3"/>
  <c r="AA961" i="3"/>
  <c r="AA962" i="3"/>
  <c r="AA963" i="3"/>
  <c r="AA964" i="3"/>
  <c r="AA965" i="3"/>
  <c r="AA966" i="3"/>
  <c r="AA967" i="3"/>
  <c r="AA968" i="3"/>
  <c r="AA969" i="3"/>
  <c r="AA970" i="3"/>
  <c r="AA971" i="3"/>
  <c r="AA972" i="3"/>
  <c r="AA973" i="3"/>
  <c r="AA974" i="3"/>
  <c r="AA975" i="3"/>
  <c r="AA976" i="3"/>
  <c r="AA977" i="3"/>
  <c r="AA978" i="3"/>
  <c r="AA979" i="3"/>
  <c r="AA980" i="3"/>
  <c r="AA981" i="3"/>
  <c r="AA982" i="3"/>
  <c r="AA983" i="3"/>
  <c r="AA984" i="3"/>
  <c r="AA985" i="3"/>
  <c r="AA986" i="3"/>
  <c r="AA987" i="3"/>
  <c r="AA988" i="3"/>
  <c r="AA989" i="3"/>
  <c r="AA990" i="3"/>
  <c r="AA991" i="3"/>
  <c r="AA992" i="3"/>
  <c r="AA993" i="3"/>
  <c r="AA994" i="3"/>
  <c r="AA995" i="3"/>
  <c r="AA996" i="3"/>
  <c r="AA997" i="3"/>
  <c r="AA998" i="3"/>
  <c r="AA999" i="3"/>
  <c r="AA1000" i="3"/>
  <c r="AA1001" i="3"/>
  <c r="AA1002" i="3"/>
  <c r="AA1003" i="3"/>
  <c r="AA1004" i="3"/>
  <c r="AA1005" i="3"/>
  <c r="AA1006" i="3"/>
  <c r="AA1007" i="3"/>
  <c r="AA1008" i="3"/>
  <c r="AA1009" i="3"/>
  <c r="AA1010" i="3"/>
  <c r="AA1011" i="3"/>
  <c r="AA1012" i="3"/>
  <c r="AA1013" i="3"/>
  <c r="AA1014" i="3"/>
  <c r="AA1015" i="3"/>
  <c r="AA1016" i="3"/>
  <c r="AA1017" i="3"/>
  <c r="AA1018" i="3"/>
  <c r="AA1019" i="3"/>
  <c r="AA1020" i="3"/>
  <c r="AA1021" i="3"/>
  <c r="AA1022" i="3"/>
  <c r="AA1023" i="3"/>
  <c r="AA1024" i="3"/>
  <c r="AA1025" i="3"/>
  <c r="AA1026" i="3"/>
  <c r="AA1027" i="3"/>
  <c r="AA1028" i="3"/>
  <c r="AA1029" i="3"/>
  <c r="AA1030" i="3"/>
  <c r="AA1031" i="3"/>
  <c r="AA1032" i="3"/>
  <c r="AA1033" i="3"/>
  <c r="AA1034" i="3"/>
  <c r="AA1035" i="3"/>
  <c r="AA1036" i="3"/>
  <c r="AA1037" i="3"/>
  <c r="AA1038" i="3"/>
  <c r="AA1039" i="3"/>
  <c r="AA1040" i="3"/>
  <c r="AA1041" i="3"/>
  <c r="AA1042" i="3"/>
  <c r="AA1043" i="3"/>
  <c r="AA1044" i="3"/>
  <c r="AA1045" i="3"/>
  <c r="AA1046" i="3"/>
  <c r="AA1047" i="3"/>
  <c r="AA1048" i="3"/>
  <c r="AA1049" i="3"/>
  <c r="AA1050" i="3"/>
  <c r="AA1051" i="3"/>
  <c r="AA1052" i="3"/>
  <c r="AA1053" i="3"/>
  <c r="AA1054" i="3"/>
  <c r="AA1055" i="3"/>
  <c r="AA1056" i="3"/>
  <c r="AA1057" i="3"/>
  <c r="AA1058" i="3"/>
  <c r="AA1059" i="3"/>
  <c r="AA1060" i="3"/>
  <c r="AA1061" i="3"/>
  <c r="AA1062" i="3"/>
  <c r="AA1063" i="3"/>
  <c r="AA1064" i="3"/>
  <c r="AA1065" i="3"/>
  <c r="AA1066" i="3"/>
  <c r="AA1067" i="3"/>
  <c r="AA1068" i="3"/>
  <c r="AA1069" i="3"/>
  <c r="AA1070" i="3"/>
  <c r="AA1071" i="3"/>
  <c r="AA1072" i="3"/>
  <c r="AA1073" i="3"/>
  <c r="AA1074" i="3"/>
  <c r="AA1075" i="3"/>
  <c r="AA1076" i="3"/>
  <c r="AA1077" i="3"/>
  <c r="AA1078" i="3"/>
  <c r="AA1079" i="3"/>
  <c r="AA1080" i="3"/>
  <c r="AA1081" i="3"/>
  <c r="AA1082" i="3"/>
  <c r="AA1083" i="3"/>
  <c r="AA1084" i="3"/>
  <c r="AA1085" i="3"/>
  <c r="AA1086" i="3"/>
  <c r="AA1087" i="3"/>
  <c r="AA1088" i="3"/>
  <c r="AA1089" i="3"/>
  <c r="AA1090" i="3"/>
  <c r="AA1091" i="3"/>
  <c r="AA1092" i="3"/>
  <c r="AA1093" i="3"/>
  <c r="AA1094" i="3"/>
  <c r="AA1095" i="3"/>
  <c r="AA1096" i="3"/>
  <c r="AA1097" i="3"/>
  <c r="AA1098" i="3"/>
  <c r="AA1099" i="3"/>
  <c r="AA1100" i="3"/>
  <c r="AA1101" i="3"/>
  <c r="AA1102" i="3"/>
  <c r="AA1103" i="3"/>
  <c r="AA1104" i="3"/>
  <c r="AA1105" i="3"/>
  <c r="AA1106" i="3"/>
  <c r="AA1107" i="3"/>
  <c r="AA1108" i="3"/>
  <c r="AA1109" i="3"/>
  <c r="AA1110" i="3"/>
  <c r="AA1111" i="3"/>
  <c r="AA1112" i="3"/>
  <c r="AA1113" i="3"/>
  <c r="AA1114" i="3"/>
  <c r="AA1115" i="3"/>
  <c r="AA1116" i="3"/>
  <c r="AA1117" i="3"/>
  <c r="AA1118" i="3"/>
  <c r="AA1119" i="3"/>
  <c r="AA1120" i="3"/>
  <c r="AA1121" i="3"/>
  <c r="AA1122" i="3"/>
  <c r="AA1123" i="3"/>
  <c r="AA1124" i="3"/>
  <c r="AA1125" i="3"/>
  <c r="AA1126" i="3"/>
  <c r="AA1127" i="3"/>
  <c r="AA1128" i="3"/>
  <c r="AA1129" i="3"/>
  <c r="AA1130" i="3"/>
  <c r="AA1131" i="3"/>
  <c r="AA1132" i="3"/>
  <c r="AA1133" i="3"/>
  <c r="AA1134" i="3"/>
  <c r="AA1135" i="3"/>
  <c r="AA1136" i="3"/>
  <c r="AA1137" i="3"/>
  <c r="AA1138" i="3"/>
  <c r="AA1139" i="3"/>
  <c r="AA1140" i="3"/>
  <c r="AA1141" i="3"/>
  <c r="AA1142" i="3"/>
  <c r="AA1143" i="3"/>
  <c r="AA1144" i="3"/>
  <c r="AA1145" i="3"/>
  <c r="AA1146" i="3"/>
  <c r="AA1147" i="3"/>
  <c r="AA1148" i="3"/>
  <c r="AA1149" i="3"/>
  <c r="AA1150" i="3"/>
  <c r="AA1151" i="3"/>
  <c r="AA1152" i="3"/>
  <c r="AA1153" i="3"/>
  <c r="AA1154" i="3"/>
  <c r="AA1155" i="3"/>
  <c r="AA1156" i="3"/>
  <c r="AA1157" i="3"/>
  <c r="AA1158" i="3"/>
  <c r="AA1159" i="3"/>
  <c r="AA1160" i="3"/>
  <c r="AA1161" i="3"/>
  <c r="AA1162" i="3"/>
  <c r="AA1163" i="3"/>
  <c r="AA1164" i="3"/>
  <c r="AA1165" i="3"/>
  <c r="AA1166" i="3"/>
  <c r="AA1167" i="3"/>
  <c r="AA1168" i="3"/>
  <c r="AA1169" i="3"/>
  <c r="AA1170" i="3"/>
  <c r="AA1171" i="3"/>
  <c r="AA1172" i="3"/>
  <c r="AA1173" i="3"/>
  <c r="AA1174" i="3"/>
  <c r="AA1175" i="3"/>
  <c r="AA1176" i="3"/>
  <c r="AA1177" i="3"/>
  <c r="AA1178" i="3"/>
  <c r="AA1179" i="3"/>
  <c r="AA1180" i="3"/>
  <c r="AA1181" i="3"/>
  <c r="AA1182" i="3"/>
  <c r="AA1183" i="3"/>
  <c r="AA1184" i="3"/>
  <c r="AA1185" i="3"/>
  <c r="AA1186" i="3"/>
  <c r="AA1187" i="3"/>
  <c r="AA1188" i="3"/>
  <c r="AA1189" i="3"/>
  <c r="AA1190" i="3"/>
  <c r="AA1191" i="3"/>
  <c r="AA1192" i="3"/>
  <c r="AA1193" i="3"/>
  <c r="AA1194" i="3"/>
  <c r="AA1195" i="3"/>
  <c r="AA1196" i="3"/>
  <c r="AA1197" i="3"/>
  <c r="AA1198" i="3"/>
  <c r="AA1199" i="3"/>
  <c r="AA1200" i="3"/>
  <c r="AA1201" i="3"/>
  <c r="AA1202" i="3"/>
  <c r="AA1203" i="3"/>
  <c r="AA1204" i="3"/>
  <c r="AA1205" i="3"/>
  <c r="AA1206" i="3"/>
  <c r="AA1207" i="3"/>
  <c r="AA1208" i="3"/>
  <c r="AA1209" i="3"/>
  <c r="AA1210" i="3"/>
  <c r="AA1211" i="3"/>
  <c r="AA1212" i="3"/>
  <c r="AA1213" i="3"/>
  <c r="AA1214" i="3"/>
  <c r="AA1215" i="3"/>
  <c r="AA1216" i="3"/>
  <c r="AA1217" i="3"/>
  <c r="AA1218" i="3"/>
  <c r="AA1219" i="3"/>
  <c r="AA1220" i="3"/>
  <c r="AA1221" i="3"/>
  <c r="AA1222" i="3"/>
  <c r="AA1223" i="3"/>
  <c r="AA1224" i="3"/>
  <c r="AA1225" i="3"/>
  <c r="AA1226" i="3"/>
  <c r="AA1227" i="3"/>
  <c r="AA1228" i="3"/>
  <c r="AA1229" i="3"/>
  <c r="AA1230" i="3"/>
  <c r="AA1231" i="3"/>
  <c r="AA1232" i="3"/>
  <c r="AA1233" i="3"/>
  <c r="AA1234" i="3"/>
  <c r="AA1235" i="3"/>
  <c r="AA1236" i="3"/>
  <c r="AA1237" i="3"/>
  <c r="AA1238" i="3"/>
  <c r="AA1239" i="3"/>
  <c r="AA1240" i="3"/>
  <c r="AA1241" i="3"/>
  <c r="AA1242" i="3"/>
  <c r="AA1243" i="3"/>
  <c r="AA1244" i="3"/>
  <c r="AA1245" i="3"/>
  <c r="AA1246" i="3"/>
  <c r="AA1247" i="3"/>
  <c r="AA1248" i="3"/>
  <c r="AA1249" i="3"/>
  <c r="AA1250" i="3"/>
  <c r="AA1251" i="3"/>
  <c r="AA1252" i="3"/>
  <c r="AA1253" i="3"/>
  <c r="AA1254" i="3"/>
  <c r="AA1255" i="3"/>
  <c r="AA1256" i="3"/>
  <c r="AA1257" i="3"/>
  <c r="AA1258" i="3"/>
  <c r="AA1259" i="3"/>
  <c r="AA1260" i="3"/>
  <c r="AA1261" i="3"/>
  <c r="AA1262" i="3"/>
  <c r="AA1263" i="3"/>
  <c r="AA1264" i="3"/>
  <c r="AA1265" i="3"/>
  <c r="AA1266" i="3"/>
  <c r="AA1267" i="3"/>
  <c r="AA1268" i="3"/>
  <c r="AA1269" i="3"/>
  <c r="AA1270" i="3"/>
  <c r="AA1271" i="3"/>
  <c r="AA1272" i="3"/>
  <c r="AA1273" i="3"/>
  <c r="AA1274" i="3"/>
  <c r="AA1275" i="3"/>
  <c r="AA1276" i="3"/>
  <c r="AA1277" i="3"/>
  <c r="AA1278" i="3"/>
  <c r="AA1279" i="3"/>
  <c r="AA1280" i="3"/>
  <c r="AA1281" i="3"/>
  <c r="AA1282" i="3"/>
  <c r="AA1283" i="3"/>
  <c r="AA1284" i="3"/>
  <c r="AA1285" i="3"/>
  <c r="AA1286" i="3"/>
  <c r="AA1287" i="3"/>
  <c r="AA1288" i="3"/>
  <c r="AA1289" i="3"/>
  <c r="AA1290" i="3"/>
  <c r="AA1291" i="3"/>
  <c r="AA1292" i="3"/>
  <c r="AA1293" i="3"/>
  <c r="AA1294" i="3"/>
  <c r="AA1295" i="3"/>
  <c r="AA1296" i="3"/>
  <c r="AA1297" i="3"/>
  <c r="AA1298" i="3"/>
  <c r="AA1299" i="3"/>
  <c r="AA1300" i="3"/>
  <c r="AA1301" i="3"/>
  <c r="AA1302" i="3"/>
  <c r="AA1303" i="3"/>
  <c r="AA1304" i="3"/>
  <c r="AA1305" i="3"/>
  <c r="AA1306" i="3"/>
  <c r="AA1307" i="3"/>
  <c r="AA1308" i="3"/>
  <c r="AA1309" i="3"/>
  <c r="AA1310" i="3"/>
  <c r="AA1311" i="3"/>
  <c r="AA1312" i="3"/>
  <c r="AA1313" i="3"/>
  <c r="AA1314" i="3"/>
  <c r="AA1315" i="3"/>
  <c r="AA1316" i="3"/>
  <c r="AA1317" i="3"/>
  <c r="AA1318" i="3"/>
  <c r="AA1319" i="3"/>
  <c r="AA1320" i="3"/>
  <c r="AA1321" i="3"/>
  <c r="AA1322" i="3"/>
  <c r="AA1323" i="3"/>
  <c r="AA1324" i="3"/>
  <c r="AA1325" i="3"/>
  <c r="AA1326" i="3"/>
  <c r="AA1327" i="3"/>
  <c r="AA1328" i="3"/>
  <c r="AA1329" i="3"/>
  <c r="AA1330" i="3"/>
  <c r="AA1331" i="3"/>
  <c r="AA1332" i="3"/>
  <c r="AA1333" i="3"/>
  <c r="AA1334" i="3"/>
  <c r="AA1335" i="3"/>
  <c r="AA1336" i="3"/>
  <c r="AA1337" i="3"/>
  <c r="AA1338" i="3"/>
  <c r="AA1339" i="3"/>
  <c r="AA1340" i="3"/>
  <c r="AA1341" i="3"/>
  <c r="AA1342" i="3"/>
  <c r="AA1343" i="3"/>
  <c r="AA1344" i="3"/>
  <c r="AA1345" i="3"/>
  <c r="AA1346" i="3"/>
  <c r="AA1347" i="3"/>
  <c r="AA1348" i="3"/>
  <c r="AA1349" i="3"/>
  <c r="AA1350" i="3"/>
  <c r="AA1351" i="3"/>
  <c r="AA1352" i="3"/>
  <c r="AA1353" i="3"/>
  <c r="AA1354" i="3"/>
  <c r="AA1355" i="3"/>
  <c r="AA1356" i="3"/>
  <c r="AA1357" i="3"/>
  <c r="AA1358" i="3"/>
  <c r="AA1359" i="3"/>
  <c r="AA1360" i="3"/>
  <c r="AA1361" i="3"/>
  <c r="AA1362" i="3"/>
  <c r="AA1363" i="3"/>
  <c r="AA1364" i="3"/>
  <c r="AA1365" i="3"/>
  <c r="AA1366" i="3"/>
  <c r="AA1367" i="3"/>
  <c r="AA1368" i="3"/>
  <c r="AA1369" i="3"/>
  <c r="AA1370" i="3"/>
  <c r="AA1371" i="3"/>
  <c r="AA1372" i="3"/>
  <c r="AA1373" i="3"/>
  <c r="AA1374" i="3"/>
  <c r="AA1375" i="3"/>
  <c r="AA1376" i="3"/>
  <c r="AA1377" i="3"/>
  <c r="AA1378" i="3"/>
  <c r="AA1379" i="3"/>
  <c r="AA1380" i="3"/>
  <c r="AA1381" i="3"/>
  <c r="AA1382" i="3"/>
  <c r="AA1383" i="3"/>
  <c r="AA1384" i="3"/>
  <c r="AA1385" i="3"/>
  <c r="AA1386" i="3"/>
  <c r="AA1387" i="3"/>
  <c r="AA1388" i="3"/>
  <c r="AA1389" i="3"/>
  <c r="AA1390" i="3"/>
  <c r="AA1391" i="3"/>
  <c r="AA1392" i="3"/>
  <c r="AA1393" i="3"/>
  <c r="AA1394" i="3"/>
  <c r="AA1395" i="3"/>
  <c r="AA1396" i="3"/>
  <c r="AA1397" i="3"/>
  <c r="AA1398" i="3"/>
  <c r="AA1399" i="3"/>
  <c r="AA1400" i="3"/>
  <c r="AA1401" i="3"/>
  <c r="AA1402" i="3"/>
  <c r="AA1403" i="3"/>
  <c r="AA1404" i="3"/>
  <c r="AA1405" i="3"/>
  <c r="AA1406" i="3"/>
  <c r="AA1407" i="3"/>
  <c r="AA1408" i="3"/>
  <c r="AA1409" i="3"/>
  <c r="AA1410" i="3"/>
  <c r="AA1411" i="3"/>
  <c r="AA1412" i="3"/>
  <c r="AA1413" i="3"/>
  <c r="AA1414" i="3"/>
  <c r="AA1415" i="3"/>
  <c r="AA1416" i="3"/>
  <c r="AA1417" i="3"/>
  <c r="AA1418" i="3"/>
  <c r="AA1419" i="3"/>
  <c r="AA1420" i="3"/>
  <c r="AA1421" i="3"/>
  <c r="AA1422" i="3"/>
  <c r="AA1423" i="3"/>
  <c r="AA1424" i="3"/>
  <c r="AA1425" i="3"/>
  <c r="AA1426" i="3"/>
  <c r="AA1427" i="3"/>
  <c r="AA1428" i="3"/>
  <c r="AA1429" i="3"/>
  <c r="AA1430" i="3"/>
  <c r="AA1431" i="3"/>
  <c r="AA1432" i="3"/>
  <c r="AA1433" i="3"/>
  <c r="AA1434" i="3"/>
  <c r="AA1435" i="3"/>
  <c r="AA1436" i="3"/>
  <c r="AA1437" i="3"/>
  <c r="AA1438" i="3"/>
  <c r="AA1439" i="3"/>
  <c r="AA1440" i="3"/>
  <c r="AA1441" i="3"/>
  <c r="AA1442" i="3"/>
  <c r="AA1443" i="3"/>
  <c r="AA1444" i="3"/>
  <c r="AA1445" i="3"/>
  <c r="AA1446" i="3"/>
  <c r="AA1447" i="3"/>
  <c r="AA1448" i="3"/>
  <c r="AA1449" i="3"/>
  <c r="AA1450" i="3"/>
  <c r="AA1451" i="3"/>
  <c r="AA1452" i="3"/>
  <c r="AA1453" i="3"/>
  <c r="AA1454" i="3"/>
  <c r="AA1455" i="3"/>
  <c r="AA1456" i="3"/>
  <c r="AA1457" i="3"/>
  <c r="AA1458" i="3"/>
  <c r="AA1459" i="3"/>
  <c r="AA1460" i="3"/>
  <c r="AA1461" i="3"/>
  <c r="AA1462" i="3"/>
  <c r="AA1463" i="3"/>
  <c r="AA1464" i="3"/>
  <c r="AA1465" i="3"/>
  <c r="AA1466" i="3"/>
  <c r="AA1467" i="3"/>
  <c r="AA1468" i="3"/>
  <c r="AA1469" i="3"/>
  <c r="AA1470" i="3"/>
  <c r="AA1471" i="3"/>
  <c r="AA1472" i="3"/>
  <c r="AA1473" i="3"/>
  <c r="AA1474" i="3"/>
  <c r="AA1475" i="3"/>
  <c r="AA1476" i="3"/>
  <c r="AA1477" i="3"/>
  <c r="AA1478" i="3"/>
  <c r="AA1479" i="3"/>
  <c r="AA1480" i="3"/>
  <c r="AA1481" i="3"/>
  <c r="AA1482" i="3"/>
  <c r="AA1483" i="3"/>
  <c r="AA1484" i="3"/>
  <c r="AA1485" i="3"/>
  <c r="AA1486" i="3"/>
  <c r="AA1487" i="3"/>
  <c r="AA1488" i="3"/>
  <c r="AA1489" i="3"/>
  <c r="AA1490" i="3"/>
  <c r="AA1491" i="3"/>
  <c r="AA1492" i="3"/>
  <c r="AA1493" i="3"/>
  <c r="AA1494" i="3"/>
  <c r="AA1495" i="3"/>
  <c r="AA1496" i="3"/>
  <c r="AA1497" i="3"/>
  <c r="AA1498" i="3"/>
  <c r="AA1499" i="3"/>
  <c r="AA1500" i="3"/>
  <c r="AA1501" i="3"/>
  <c r="AA1502" i="3"/>
  <c r="AA1503" i="3"/>
  <c r="AA1504" i="3"/>
  <c r="AA1505" i="3"/>
  <c r="AA1506" i="3"/>
  <c r="AA1507" i="3"/>
  <c r="AA1508" i="3"/>
  <c r="AA1509" i="3"/>
  <c r="AA1510" i="3"/>
  <c r="AA1511" i="3"/>
  <c r="AA1512" i="3"/>
  <c r="AA1513" i="3"/>
  <c r="AA1514" i="3"/>
  <c r="AA1515" i="3"/>
  <c r="AA1516" i="3"/>
  <c r="AA1517" i="3"/>
  <c r="AA1518" i="3"/>
  <c r="AA1519" i="3"/>
  <c r="AA1520" i="3"/>
  <c r="AA1521" i="3"/>
  <c r="AA1522" i="3"/>
  <c r="AA1523" i="3"/>
  <c r="AA1524" i="3"/>
  <c r="AA1525" i="3"/>
  <c r="AA1526" i="3"/>
  <c r="AA1527" i="3"/>
  <c r="AA1528" i="3"/>
  <c r="AA1529" i="3"/>
  <c r="AA1530" i="3"/>
  <c r="AA1531" i="3"/>
  <c r="AA1532" i="3"/>
  <c r="AA1533" i="3"/>
  <c r="AA1534" i="3"/>
  <c r="AA1535" i="3"/>
  <c r="AA1536" i="3"/>
  <c r="AA1537" i="3"/>
  <c r="AA1538" i="3"/>
  <c r="AA1539" i="3"/>
  <c r="AA1540" i="3"/>
  <c r="AA1541" i="3"/>
  <c r="AA1542" i="3"/>
  <c r="AA1543" i="3"/>
  <c r="AA1544" i="3"/>
  <c r="AA1545" i="3"/>
  <c r="AA1546" i="3"/>
  <c r="AA1547" i="3"/>
  <c r="AA1548" i="3"/>
  <c r="AA1549" i="3"/>
  <c r="AA1550" i="3"/>
  <c r="AA1551" i="3"/>
  <c r="AA1552" i="3"/>
  <c r="AA1553" i="3"/>
  <c r="AA1554" i="3"/>
  <c r="AA1555" i="3"/>
  <c r="AA1556" i="3"/>
  <c r="AA1557" i="3"/>
  <c r="AA1558" i="3"/>
  <c r="AA1559" i="3"/>
  <c r="AA1560" i="3"/>
  <c r="AA1561" i="3"/>
  <c r="AA1562" i="3"/>
  <c r="AA1563" i="3"/>
  <c r="AA1564" i="3"/>
  <c r="AA1565" i="3"/>
  <c r="AA1566" i="3"/>
  <c r="AA1567" i="3"/>
  <c r="AA1568" i="3"/>
  <c r="AA1569" i="3"/>
  <c r="AA1570" i="3"/>
  <c r="AA1571" i="3"/>
  <c r="AA1572" i="3"/>
  <c r="AA1573" i="3"/>
  <c r="AA1574" i="3"/>
  <c r="AA1575" i="3"/>
  <c r="AA1576" i="3"/>
  <c r="AA1577" i="3"/>
  <c r="AA1578" i="3"/>
  <c r="AA1579" i="3"/>
  <c r="AA1580" i="3"/>
  <c r="AA1581" i="3"/>
  <c r="AA1582" i="3"/>
  <c r="AA1583" i="3"/>
  <c r="AA1584" i="3"/>
  <c r="AA1585" i="3"/>
  <c r="AA1586" i="3"/>
  <c r="AA1587" i="3"/>
  <c r="AA1588" i="3"/>
  <c r="AA1589" i="3"/>
  <c r="AA1590" i="3"/>
  <c r="AA1591" i="3"/>
  <c r="AA1592" i="3"/>
  <c r="AA1593" i="3"/>
  <c r="AA1594" i="3"/>
  <c r="AA1595" i="3"/>
  <c r="AA1596" i="3"/>
  <c r="AA1597" i="3"/>
  <c r="AA1598" i="3"/>
  <c r="AA1599" i="3"/>
  <c r="AA1600" i="3"/>
  <c r="AA1601" i="3"/>
  <c r="AA1602" i="3"/>
  <c r="AA1603" i="3"/>
  <c r="AA1604" i="3"/>
  <c r="AA1605" i="3"/>
  <c r="AA1606" i="3"/>
  <c r="AA1607" i="3"/>
  <c r="AA1608" i="3"/>
  <c r="AA1609" i="3"/>
  <c r="AA1610" i="3"/>
  <c r="AA1611" i="3"/>
  <c r="AA1612" i="3"/>
  <c r="AA1613" i="3"/>
  <c r="AA1614" i="3"/>
  <c r="AA1615" i="3"/>
  <c r="AA1616" i="3"/>
  <c r="AA1617" i="3"/>
  <c r="AA1618" i="3"/>
  <c r="AA1619" i="3"/>
  <c r="AA1620" i="3"/>
  <c r="AA1621" i="3"/>
  <c r="AA1622" i="3"/>
  <c r="AA1623" i="3"/>
  <c r="AA1624" i="3"/>
  <c r="AA1625" i="3"/>
  <c r="AA1626" i="3"/>
  <c r="AA1627" i="3"/>
  <c r="AA1628" i="3"/>
  <c r="AA1629" i="3"/>
  <c r="AA1630" i="3"/>
  <c r="AA1631" i="3"/>
  <c r="AA1632" i="3"/>
  <c r="AA1633" i="3"/>
  <c r="AA1634" i="3"/>
  <c r="AA1635" i="3"/>
  <c r="AA1636" i="3"/>
  <c r="AA1637" i="3"/>
  <c r="AA1638" i="3"/>
  <c r="AA1639" i="3"/>
  <c r="AA1640" i="3"/>
  <c r="AA1641" i="3"/>
  <c r="AA1642" i="3"/>
  <c r="AA1643" i="3"/>
  <c r="AA1644" i="3"/>
  <c r="AA1645" i="3"/>
  <c r="AA1646" i="3"/>
  <c r="AA1647" i="3"/>
  <c r="AA1648" i="3"/>
  <c r="AA1649" i="3"/>
  <c r="AA1650" i="3"/>
  <c r="AA1651" i="3"/>
  <c r="AA1652" i="3"/>
  <c r="AA1653" i="3"/>
  <c r="AA1654" i="3"/>
  <c r="AA1655" i="3"/>
  <c r="AA1656" i="3"/>
  <c r="AA1657" i="3"/>
  <c r="AA1658" i="3"/>
  <c r="AA1659" i="3"/>
  <c r="AA1660" i="3"/>
  <c r="AA1661" i="3"/>
  <c r="AA1662" i="3"/>
  <c r="AA1663" i="3"/>
  <c r="AA1664" i="3"/>
  <c r="AA1665" i="3"/>
  <c r="AA1666" i="3"/>
  <c r="AA1667" i="3"/>
  <c r="AA1668" i="3"/>
  <c r="AA1669" i="3"/>
  <c r="AA1670" i="3"/>
  <c r="AA1671" i="3"/>
  <c r="AA1672" i="3"/>
  <c r="AA1673" i="3"/>
  <c r="AA1674" i="3"/>
  <c r="AA1675" i="3"/>
  <c r="AA1676" i="3"/>
  <c r="AA1677" i="3"/>
  <c r="AA1678" i="3"/>
  <c r="AA1679" i="3"/>
  <c r="AA1680" i="3"/>
  <c r="AA1681" i="3"/>
  <c r="AA1682" i="3"/>
  <c r="AA1683" i="3"/>
  <c r="AA1684" i="3"/>
  <c r="AA1685" i="3"/>
  <c r="AA1686" i="3"/>
  <c r="AA1687" i="3"/>
  <c r="AA1688" i="3"/>
  <c r="AA1689" i="3"/>
  <c r="AA1690" i="3"/>
  <c r="AA1691" i="3"/>
  <c r="AA1692" i="3"/>
  <c r="AA1693" i="3"/>
  <c r="AA1694" i="3"/>
  <c r="AA1695" i="3"/>
  <c r="AA1696" i="3"/>
  <c r="AA1697" i="3"/>
  <c r="AA1698" i="3"/>
  <c r="AA1699" i="3"/>
  <c r="AA1700" i="3"/>
  <c r="AA1701" i="3"/>
  <c r="AA1702" i="3"/>
  <c r="AA1703" i="3"/>
  <c r="AA1704" i="3"/>
  <c r="AA1705" i="3"/>
  <c r="AA1706" i="3"/>
  <c r="AA1707" i="3"/>
  <c r="AA1708" i="3"/>
  <c r="AA1709" i="3"/>
  <c r="AA1710" i="3"/>
  <c r="AA1711" i="3"/>
  <c r="AA1712" i="3"/>
  <c r="AA1713" i="3"/>
  <c r="AA1714" i="3"/>
  <c r="AA1715" i="3"/>
  <c r="AA1716" i="3"/>
  <c r="AA1717" i="3"/>
  <c r="AA1718" i="3"/>
  <c r="AA1719" i="3"/>
  <c r="AA1720" i="3"/>
  <c r="AA1721" i="3"/>
  <c r="AA1722" i="3"/>
  <c r="AA1723" i="3"/>
  <c r="AA1724" i="3"/>
  <c r="AA1725" i="3"/>
  <c r="AA1726" i="3"/>
  <c r="AA1727" i="3"/>
  <c r="AA1728" i="3"/>
  <c r="AA1729" i="3"/>
  <c r="AA1730" i="3"/>
  <c r="AA1731" i="3"/>
  <c r="AA1732" i="3"/>
  <c r="AA1733" i="3"/>
  <c r="AA1734" i="3"/>
  <c r="AA1735" i="3"/>
  <c r="AA1736" i="3"/>
  <c r="AA1737" i="3"/>
  <c r="AA1738" i="3"/>
  <c r="AA1739" i="3"/>
  <c r="AA1740" i="3"/>
  <c r="AA1741" i="3"/>
  <c r="AA1742" i="3"/>
  <c r="AA1743" i="3"/>
  <c r="AA1744" i="3"/>
  <c r="AA1745" i="3"/>
  <c r="AA1746" i="3"/>
  <c r="AA1747" i="3"/>
  <c r="AA1748" i="3"/>
  <c r="AA1749" i="3"/>
  <c r="AA1750" i="3"/>
  <c r="AA1751" i="3"/>
  <c r="AA1752" i="3"/>
  <c r="AA1753" i="3"/>
  <c r="AA1754" i="3"/>
  <c r="AA1755" i="3"/>
  <c r="AA1756" i="3"/>
  <c r="AA1757" i="3"/>
  <c r="AA1758" i="3"/>
  <c r="AA1759" i="3"/>
  <c r="AA1760" i="3"/>
  <c r="AA1761" i="3"/>
  <c r="AA1762" i="3"/>
  <c r="AA1763" i="3"/>
  <c r="AA1764" i="3"/>
  <c r="AA1765" i="3"/>
  <c r="AA1766" i="3"/>
  <c r="AA1767" i="3"/>
  <c r="AA1768" i="3"/>
  <c r="AA1769" i="3"/>
  <c r="AA1770" i="3"/>
  <c r="AA1771" i="3"/>
  <c r="AA1772" i="3"/>
  <c r="AA1773" i="3"/>
  <c r="AA1774" i="3"/>
  <c r="AA1775" i="3"/>
  <c r="AA1776" i="3"/>
  <c r="AA1777" i="3"/>
  <c r="AA1778" i="3"/>
  <c r="AA1779" i="3"/>
  <c r="AA1780" i="3"/>
  <c r="AA1781" i="3"/>
  <c r="AA1782" i="3"/>
  <c r="AA1783" i="3"/>
  <c r="AA1784" i="3"/>
  <c r="AA1785" i="3"/>
  <c r="AA1786" i="3"/>
  <c r="AA1787" i="3"/>
  <c r="AA1788" i="3"/>
  <c r="AA1789" i="3"/>
  <c r="AA1790" i="3"/>
  <c r="AA1791" i="3"/>
  <c r="AA1792" i="3"/>
  <c r="AA1793" i="3"/>
  <c r="AA1794" i="3"/>
  <c r="AA1795" i="3"/>
  <c r="AA1796" i="3"/>
  <c r="AA1797" i="3"/>
  <c r="AA1798" i="3"/>
  <c r="AA1799" i="3"/>
  <c r="AA1800" i="3"/>
  <c r="AA1801" i="3"/>
  <c r="AA1802" i="3"/>
  <c r="AA1803" i="3"/>
  <c r="AA1804" i="3"/>
  <c r="AA1805" i="3"/>
  <c r="AA1806" i="3"/>
  <c r="AA1807" i="3"/>
  <c r="AA1808" i="3"/>
  <c r="AA1809" i="3"/>
  <c r="AA1810" i="3"/>
  <c r="AA1811" i="3"/>
  <c r="AA1812" i="3"/>
  <c r="AA1813" i="3"/>
  <c r="AA1814" i="3"/>
  <c r="AA1815" i="3"/>
  <c r="AA1816" i="3"/>
  <c r="AA1817" i="3"/>
  <c r="AA1818" i="3"/>
  <c r="AA1819" i="3"/>
  <c r="AA1820" i="3"/>
  <c r="AA1821" i="3"/>
  <c r="AA1822" i="3"/>
  <c r="AA1823" i="3"/>
  <c r="AA1824" i="3"/>
  <c r="AA1825" i="3"/>
  <c r="AA1826" i="3"/>
  <c r="AA1827" i="3"/>
  <c r="AA1828" i="3"/>
  <c r="AA1829" i="3"/>
  <c r="AA1830" i="3"/>
  <c r="AA1831" i="3"/>
  <c r="AA1832" i="3"/>
  <c r="AA1833" i="3"/>
  <c r="AA1834" i="3"/>
  <c r="AA1835" i="3"/>
  <c r="AA1836" i="3"/>
  <c r="AA1837" i="3"/>
  <c r="AA1838" i="3"/>
  <c r="AA1839" i="3"/>
  <c r="AA1840" i="3"/>
  <c r="AA1841" i="3"/>
  <c r="AA1842" i="3"/>
  <c r="AA1843" i="3"/>
  <c r="AA1844" i="3"/>
  <c r="AA1845" i="3"/>
  <c r="AA1846" i="3"/>
  <c r="AA1847" i="3"/>
  <c r="AA1848" i="3"/>
  <c r="AA1849" i="3"/>
  <c r="AA1850" i="3"/>
  <c r="AA1851" i="3"/>
  <c r="AA1852" i="3"/>
  <c r="AA1853" i="3"/>
  <c r="AA1854" i="3"/>
  <c r="AA1855" i="3"/>
  <c r="AA1856" i="3"/>
  <c r="AA1857" i="3"/>
  <c r="AA1858" i="3"/>
  <c r="AA1859" i="3"/>
  <c r="AA1860" i="3"/>
  <c r="AA1861" i="3"/>
  <c r="AA1862" i="3"/>
  <c r="AA1863" i="3"/>
  <c r="AA1864" i="3"/>
  <c r="AA1865" i="3"/>
  <c r="AA1866" i="3"/>
  <c r="AA1867" i="3"/>
  <c r="AA1868" i="3"/>
  <c r="AA1869" i="3"/>
  <c r="AA1870" i="3"/>
  <c r="AA1871" i="3"/>
  <c r="AA1872" i="3"/>
  <c r="AA1873" i="3"/>
  <c r="AA1874" i="3"/>
  <c r="AA1875" i="3"/>
  <c r="AA1876" i="3"/>
  <c r="AA1877" i="3"/>
  <c r="AA1878" i="3"/>
  <c r="AA1879" i="3"/>
  <c r="AA1880" i="3"/>
  <c r="AA1881" i="3"/>
  <c r="AA1882" i="3"/>
  <c r="AA1883" i="3"/>
  <c r="AA1884" i="3"/>
  <c r="AA1885" i="3"/>
  <c r="AA1886" i="3"/>
  <c r="AA1887" i="3"/>
  <c r="AA1888" i="3"/>
  <c r="AA1889" i="3"/>
  <c r="AA1890" i="3"/>
  <c r="AA1891" i="3"/>
  <c r="AA1892" i="3"/>
  <c r="AA1893" i="3"/>
  <c r="AA1894" i="3"/>
  <c r="AA1895" i="3"/>
  <c r="AA1896" i="3"/>
  <c r="AA1897" i="3"/>
  <c r="AA1898" i="3"/>
  <c r="AA1899" i="3"/>
  <c r="AA1900" i="3"/>
  <c r="AA1901" i="3"/>
  <c r="AA1902" i="3"/>
  <c r="AA1903" i="3"/>
  <c r="AA1904" i="3"/>
  <c r="AA1905" i="3"/>
  <c r="AA1906" i="3"/>
  <c r="AA1907" i="3"/>
  <c r="AA1908" i="3"/>
  <c r="AA1909" i="3"/>
  <c r="AA1910" i="3"/>
  <c r="AA1911" i="3"/>
  <c r="AA1912" i="3"/>
  <c r="AA1913" i="3"/>
  <c r="AA1914" i="3"/>
  <c r="AA1915" i="3"/>
  <c r="AA1916" i="3"/>
  <c r="AA1917" i="3"/>
  <c r="AA1918" i="3"/>
  <c r="AA1919" i="3"/>
  <c r="AA1920" i="3"/>
  <c r="AA1921" i="3"/>
  <c r="AA1922" i="3"/>
  <c r="AA1923" i="3"/>
  <c r="AA1924" i="3"/>
  <c r="AA1925" i="3"/>
  <c r="AA1926" i="3"/>
  <c r="AA1927" i="3"/>
  <c r="AA1928"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687" i="3"/>
  <c r="W688" i="3"/>
  <c r="W689" i="3"/>
  <c r="W690" i="3"/>
  <c r="W691" i="3"/>
  <c r="W692" i="3"/>
  <c r="W693" i="3"/>
  <c r="W694" i="3"/>
  <c r="W695" i="3"/>
  <c r="W696" i="3"/>
  <c r="W697" i="3"/>
  <c r="W698" i="3"/>
  <c r="W699" i="3"/>
  <c r="W700" i="3"/>
  <c r="W701" i="3"/>
  <c r="W702" i="3"/>
  <c r="W703" i="3"/>
  <c r="W704" i="3"/>
  <c r="W705" i="3"/>
  <c r="W706" i="3"/>
  <c r="W707" i="3"/>
  <c r="W708" i="3"/>
  <c r="W709" i="3"/>
  <c r="W710" i="3"/>
  <c r="W711" i="3"/>
  <c r="W712" i="3"/>
  <c r="W713" i="3"/>
  <c r="W714" i="3"/>
  <c r="W715" i="3"/>
  <c r="W716" i="3"/>
  <c r="W717" i="3"/>
  <c r="W718" i="3"/>
  <c r="W719" i="3"/>
  <c r="W720" i="3"/>
  <c r="W721" i="3"/>
  <c r="W722" i="3"/>
  <c r="W723" i="3"/>
  <c r="W724" i="3"/>
  <c r="W725" i="3"/>
  <c r="W726" i="3"/>
  <c r="W727" i="3"/>
  <c r="W728" i="3"/>
  <c r="W729" i="3"/>
  <c r="W730" i="3"/>
  <c r="W731" i="3"/>
  <c r="W732" i="3"/>
  <c r="W733" i="3"/>
  <c r="W734" i="3"/>
  <c r="W735" i="3"/>
  <c r="W736" i="3"/>
  <c r="W737" i="3"/>
  <c r="W738" i="3"/>
  <c r="W739" i="3"/>
  <c r="W740" i="3"/>
  <c r="W741" i="3"/>
  <c r="W742"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774" i="3"/>
  <c r="W775" i="3"/>
  <c r="W776" i="3"/>
  <c r="W777" i="3"/>
  <c r="W778" i="3"/>
  <c r="W779" i="3"/>
  <c r="W780" i="3"/>
  <c r="W781" i="3"/>
  <c r="W782" i="3"/>
  <c r="W783" i="3"/>
  <c r="W784" i="3"/>
  <c r="W785" i="3"/>
  <c r="W786" i="3"/>
  <c r="W787" i="3"/>
  <c r="W788" i="3"/>
  <c r="W789" i="3"/>
  <c r="W790" i="3"/>
  <c r="W791" i="3"/>
  <c r="W792" i="3"/>
  <c r="W793" i="3"/>
  <c r="W794" i="3"/>
  <c r="W795" i="3"/>
  <c r="W796" i="3"/>
  <c r="W797" i="3"/>
  <c r="W798" i="3"/>
  <c r="W799" i="3"/>
  <c r="W800" i="3"/>
  <c r="W801" i="3"/>
  <c r="W802" i="3"/>
  <c r="W803" i="3"/>
  <c r="W804" i="3"/>
  <c r="W805" i="3"/>
  <c r="W806" i="3"/>
  <c r="W807" i="3"/>
  <c r="W808"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836" i="3"/>
  <c r="W837" i="3"/>
  <c r="W838" i="3"/>
  <c r="W839" i="3"/>
  <c r="W840" i="3"/>
  <c r="W841" i="3"/>
  <c r="W842" i="3"/>
  <c r="W843" i="3"/>
  <c r="W844" i="3"/>
  <c r="W845" i="3"/>
  <c r="W846" i="3"/>
  <c r="W847" i="3"/>
  <c r="W848" i="3"/>
  <c r="W849" i="3"/>
  <c r="W850" i="3"/>
  <c r="W851" i="3"/>
  <c r="W852" i="3"/>
  <c r="W853" i="3"/>
  <c r="W854" i="3"/>
  <c r="W855" i="3"/>
  <c r="W856" i="3"/>
  <c r="W857" i="3"/>
  <c r="W858" i="3"/>
  <c r="W859" i="3"/>
  <c r="W860" i="3"/>
  <c r="W861" i="3"/>
  <c r="W862" i="3"/>
  <c r="W863" i="3"/>
  <c r="W864" i="3"/>
  <c r="W865" i="3"/>
  <c r="W866" i="3"/>
  <c r="W867" i="3"/>
  <c r="W868" i="3"/>
  <c r="W869" i="3"/>
  <c r="W870" i="3"/>
  <c r="W871" i="3"/>
  <c r="W872" i="3"/>
  <c r="W873" i="3"/>
  <c r="W874" i="3"/>
  <c r="W875" i="3"/>
  <c r="W876" i="3"/>
  <c r="W877" i="3"/>
  <c r="W878" i="3"/>
  <c r="W879" i="3"/>
  <c r="W880" i="3"/>
  <c r="W881" i="3"/>
  <c r="W882" i="3"/>
  <c r="W883" i="3"/>
  <c r="W884" i="3"/>
  <c r="W885" i="3"/>
  <c r="W886" i="3"/>
  <c r="W887" i="3"/>
  <c r="W888" i="3"/>
  <c r="W889" i="3"/>
  <c r="W890" i="3"/>
  <c r="W891" i="3"/>
  <c r="W892" i="3"/>
  <c r="W893" i="3"/>
  <c r="W894" i="3"/>
  <c r="W895" i="3"/>
  <c r="W896"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923" i="3"/>
  <c r="W924" i="3"/>
  <c r="W925" i="3"/>
  <c r="W926" i="3"/>
  <c r="W927" i="3"/>
  <c r="W928" i="3"/>
  <c r="W929" i="3"/>
  <c r="W930" i="3"/>
  <c r="W931" i="3"/>
  <c r="W932" i="3"/>
  <c r="W933" i="3"/>
  <c r="W934" i="3"/>
  <c r="W935" i="3"/>
  <c r="W936" i="3"/>
  <c r="W937" i="3"/>
  <c r="W938" i="3"/>
  <c r="W939" i="3"/>
  <c r="W940" i="3"/>
  <c r="W941" i="3"/>
  <c r="W942" i="3"/>
  <c r="W943" i="3"/>
  <c r="W944" i="3"/>
  <c r="W945" i="3"/>
  <c r="W946" i="3"/>
  <c r="W947" i="3"/>
  <c r="W948" i="3"/>
  <c r="W949" i="3"/>
  <c r="W950" i="3"/>
  <c r="W951" i="3"/>
  <c r="W952" i="3"/>
  <c r="W953" i="3"/>
  <c r="W954" i="3"/>
  <c r="W955" i="3"/>
  <c r="W956" i="3"/>
  <c r="W957" i="3"/>
  <c r="W958" i="3"/>
  <c r="W959" i="3"/>
  <c r="W960" i="3"/>
  <c r="W961" i="3"/>
  <c r="W962" i="3"/>
  <c r="W963" i="3"/>
  <c r="W964" i="3"/>
  <c r="W965" i="3"/>
  <c r="W966" i="3"/>
  <c r="W967" i="3"/>
  <c r="W968" i="3"/>
  <c r="W969" i="3"/>
  <c r="W970" i="3"/>
  <c r="W971" i="3"/>
  <c r="W972" i="3"/>
  <c r="W973" i="3"/>
  <c r="W974" i="3"/>
  <c r="W975" i="3"/>
  <c r="W976" i="3"/>
  <c r="W977" i="3"/>
  <c r="W978" i="3"/>
  <c r="W979" i="3"/>
  <c r="W980" i="3"/>
  <c r="W981" i="3"/>
  <c r="W982" i="3"/>
  <c r="W983" i="3"/>
  <c r="W984" i="3"/>
  <c r="W985" i="3"/>
  <c r="W986" i="3"/>
  <c r="W987" i="3"/>
  <c r="W988" i="3"/>
  <c r="W989" i="3"/>
  <c r="W990" i="3"/>
  <c r="W991" i="3"/>
  <c r="W992" i="3"/>
  <c r="W993" i="3"/>
  <c r="W994" i="3"/>
  <c r="W995" i="3"/>
  <c r="W996" i="3"/>
  <c r="W997" i="3"/>
  <c r="W998" i="3"/>
  <c r="W999" i="3"/>
  <c r="W1000" i="3"/>
  <c r="W1001" i="3"/>
  <c r="W1002" i="3"/>
  <c r="W1003" i="3"/>
  <c r="W1004" i="3"/>
  <c r="W1005" i="3"/>
  <c r="W1006" i="3"/>
  <c r="W1007" i="3"/>
  <c r="W1008" i="3"/>
  <c r="W1009" i="3"/>
  <c r="W1010" i="3"/>
  <c r="W1011" i="3"/>
  <c r="W1012" i="3"/>
  <c r="W1013" i="3"/>
  <c r="W1014" i="3"/>
  <c r="W1015" i="3"/>
  <c r="W1016" i="3"/>
  <c r="W1017" i="3"/>
  <c r="W1018" i="3"/>
  <c r="W1019" i="3"/>
  <c r="W1020" i="3"/>
  <c r="W1021" i="3"/>
  <c r="W1022" i="3"/>
  <c r="W1023" i="3"/>
  <c r="W1024" i="3"/>
  <c r="W1025" i="3"/>
  <c r="W1026" i="3"/>
  <c r="W1027" i="3"/>
  <c r="W1028" i="3"/>
  <c r="W1029" i="3"/>
  <c r="W1030" i="3"/>
  <c r="W1031" i="3"/>
  <c r="W1032" i="3"/>
  <c r="W1033" i="3"/>
  <c r="W1034" i="3"/>
  <c r="W1035" i="3"/>
  <c r="W1036" i="3"/>
  <c r="W1037" i="3"/>
  <c r="W1038" i="3"/>
  <c r="W1039" i="3"/>
  <c r="W1040" i="3"/>
  <c r="W1041" i="3"/>
  <c r="W1042" i="3"/>
  <c r="W1043" i="3"/>
  <c r="W1044" i="3"/>
  <c r="W1045" i="3"/>
  <c r="W1046" i="3"/>
  <c r="W1047" i="3"/>
  <c r="W1048" i="3"/>
  <c r="W1049" i="3"/>
  <c r="W1050" i="3"/>
  <c r="W1051" i="3"/>
  <c r="W1052" i="3"/>
  <c r="W1053" i="3"/>
  <c r="W1054" i="3"/>
  <c r="W1055" i="3"/>
  <c r="W1056" i="3"/>
  <c r="W1057" i="3"/>
  <c r="W1058" i="3"/>
  <c r="W1059" i="3"/>
  <c r="W1060" i="3"/>
  <c r="W1061" i="3"/>
  <c r="W1062" i="3"/>
  <c r="W1063" i="3"/>
  <c r="W1064" i="3"/>
  <c r="W1065" i="3"/>
  <c r="W1066" i="3"/>
  <c r="W1067" i="3"/>
  <c r="W1068" i="3"/>
  <c r="W1069" i="3"/>
  <c r="W1070" i="3"/>
  <c r="W1071" i="3"/>
  <c r="W1072" i="3"/>
  <c r="W1073" i="3"/>
  <c r="W1074" i="3"/>
  <c r="W1075" i="3"/>
  <c r="W1076" i="3"/>
  <c r="W1077" i="3"/>
  <c r="W1078" i="3"/>
  <c r="W1079" i="3"/>
  <c r="W1080" i="3"/>
  <c r="W1081" i="3"/>
  <c r="W1082" i="3"/>
  <c r="W1083" i="3"/>
  <c r="W1084" i="3"/>
  <c r="W1085" i="3"/>
  <c r="W1086" i="3"/>
  <c r="W1087" i="3"/>
  <c r="W1088" i="3"/>
  <c r="W1089" i="3"/>
  <c r="W1090" i="3"/>
  <c r="W1091" i="3"/>
  <c r="W1092" i="3"/>
  <c r="W1093" i="3"/>
  <c r="W1094" i="3"/>
  <c r="W1095" i="3"/>
  <c r="W1096" i="3"/>
  <c r="W1097" i="3"/>
  <c r="W1098" i="3"/>
  <c r="W1099" i="3"/>
  <c r="W1100" i="3"/>
  <c r="W1101" i="3"/>
  <c r="W1102" i="3"/>
  <c r="W1103" i="3"/>
  <c r="W1104" i="3"/>
  <c r="W1105" i="3"/>
  <c r="W1106" i="3"/>
  <c r="W1107" i="3"/>
  <c r="W1108" i="3"/>
  <c r="W1109" i="3"/>
  <c r="W1110" i="3"/>
  <c r="W1111" i="3"/>
  <c r="W1112" i="3"/>
  <c r="W1113" i="3"/>
  <c r="W1114" i="3"/>
  <c r="W1115" i="3"/>
  <c r="W1116" i="3"/>
  <c r="W1117" i="3"/>
  <c r="W1118" i="3"/>
  <c r="W1119" i="3"/>
  <c r="W1120" i="3"/>
  <c r="W1121" i="3"/>
  <c r="W1122" i="3"/>
  <c r="W1123" i="3"/>
  <c r="W1124" i="3"/>
  <c r="W1125" i="3"/>
  <c r="W1126" i="3"/>
  <c r="W1127" i="3"/>
  <c r="W1128" i="3"/>
  <c r="W1129" i="3"/>
  <c r="W1130" i="3"/>
  <c r="W1131" i="3"/>
  <c r="W1132" i="3"/>
  <c r="W1133" i="3"/>
  <c r="W1134" i="3"/>
  <c r="W1135" i="3"/>
  <c r="W1136" i="3"/>
  <c r="W1137" i="3"/>
  <c r="W1138" i="3"/>
  <c r="W1139" i="3"/>
  <c r="W1140" i="3"/>
  <c r="W1141" i="3"/>
  <c r="W1142" i="3"/>
  <c r="W1143" i="3"/>
  <c r="W1144" i="3"/>
  <c r="W1145" i="3"/>
  <c r="W1146" i="3"/>
  <c r="W1147" i="3"/>
  <c r="W1148" i="3"/>
  <c r="W1149" i="3"/>
  <c r="W1150" i="3"/>
  <c r="W1151" i="3"/>
  <c r="W1152" i="3"/>
  <c r="W1153" i="3"/>
  <c r="W1154" i="3"/>
  <c r="W1155" i="3"/>
  <c r="W1156" i="3"/>
  <c r="W1157" i="3"/>
  <c r="W1158" i="3"/>
  <c r="W1159" i="3"/>
  <c r="W1160" i="3"/>
  <c r="W1161" i="3"/>
  <c r="W1162" i="3"/>
  <c r="W1163" i="3"/>
  <c r="W1164" i="3"/>
  <c r="W1165" i="3"/>
  <c r="W1166" i="3"/>
  <c r="W1167" i="3"/>
  <c r="W1168" i="3"/>
  <c r="W1169" i="3"/>
  <c r="W1170" i="3"/>
  <c r="W1171" i="3"/>
  <c r="W1172" i="3"/>
  <c r="W1173" i="3"/>
  <c r="W1174" i="3"/>
  <c r="W1175" i="3"/>
  <c r="W1176" i="3"/>
  <c r="W1177" i="3"/>
  <c r="W1178" i="3"/>
  <c r="W1179" i="3"/>
  <c r="W1180" i="3"/>
  <c r="W1181" i="3"/>
  <c r="W1182" i="3"/>
  <c r="W1183" i="3"/>
  <c r="W1184" i="3"/>
  <c r="W1185" i="3"/>
  <c r="W1186" i="3"/>
  <c r="W1187" i="3"/>
  <c r="W1188" i="3"/>
  <c r="W1189" i="3"/>
  <c r="W1190" i="3"/>
  <c r="W1191" i="3"/>
  <c r="W1192" i="3"/>
  <c r="W1193" i="3"/>
  <c r="W1194" i="3"/>
  <c r="W1195" i="3"/>
  <c r="W1196" i="3"/>
  <c r="W1197" i="3"/>
  <c r="W1198" i="3"/>
  <c r="W1199" i="3"/>
  <c r="W1200" i="3"/>
  <c r="W1201" i="3"/>
  <c r="W1202" i="3"/>
  <c r="W1203" i="3"/>
  <c r="W1204" i="3"/>
  <c r="W1205" i="3"/>
  <c r="W1206" i="3"/>
  <c r="W1207" i="3"/>
  <c r="W1208" i="3"/>
  <c r="W1209" i="3"/>
  <c r="W1210" i="3"/>
  <c r="W1211" i="3"/>
  <c r="W1212" i="3"/>
  <c r="W1213" i="3"/>
  <c r="W1214" i="3"/>
  <c r="W1215" i="3"/>
  <c r="W1216" i="3"/>
  <c r="W1217" i="3"/>
  <c r="W1218" i="3"/>
  <c r="W1219" i="3"/>
  <c r="W1220" i="3"/>
  <c r="W1221" i="3"/>
  <c r="W1222" i="3"/>
  <c r="W1223" i="3"/>
  <c r="W1224" i="3"/>
  <c r="W1225" i="3"/>
  <c r="W1226" i="3"/>
  <c r="W1227" i="3"/>
  <c r="W1228" i="3"/>
  <c r="W1229" i="3"/>
  <c r="W1230" i="3"/>
  <c r="W1231" i="3"/>
  <c r="W1232" i="3"/>
  <c r="W1233" i="3"/>
  <c r="W1234" i="3"/>
  <c r="W1235" i="3"/>
  <c r="W1236" i="3"/>
  <c r="W1237" i="3"/>
  <c r="W1238" i="3"/>
  <c r="W1239" i="3"/>
  <c r="W1240" i="3"/>
  <c r="W1241" i="3"/>
  <c r="W1242" i="3"/>
  <c r="W1243" i="3"/>
  <c r="W1244" i="3"/>
  <c r="W1245" i="3"/>
  <c r="W1246" i="3"/>
  <c r="W1247" i="3"/>
  <c r="W1248" i="3"/>
  <c r="W1249" i="3"/>
  <c r="W1250" i="3"/>
  <c r="W1251" i="3"/>
  <c r="W1252" i="3"/>
  <c r="W1253" i="3"/>
  <c r="W1254" i="3"/>
  <c r="W1255" i="3"/>
  <c r="W1256" i="3"/>
  <c r="W1257" i="3"/>
  <c r="W1258" i="3"/>
  <c r="W1259" i="3"/>
  <c r="W1260" i="3"/>
  <c r="W1261" i="3"/>
  <c r="W1262" i="3"/>
  <c r="W1263" i="3"/>
  <c r="W1264" i="3"/>
  <c r="W1265" i="3"/>
  <c r="W1266" i="3"/>
  <c r="W1267" i="3"/>
  <c r="W1268" i="3"/>
  <c r="W1269" i="3"/>
  <c r="W1270" i="3"/>
  <c r="W1271" i="3"/>
  <c r="W1272" i="3"/>
  <c r="W1273" i="3"/>
  <c r="W1274" i="3"/>
  <c r="W1275" i="3"/>
  <c r="W1276" i="3"/>
  <c r="W1277" i="3"/>
  <c r="W1278" i="3"/>
  <c r="W1279" i="3"/>
  <c r="W1280" i="3"/>
  <c r="W1281" i="3"/>
  <c r="W1282" i="3"/>
  <c r="W1283" i="3"/>
  <c r="W1284" i="3"/>
  <c r="W1285" i="3"/>
  <c r="W1286" i="3"/>
  <c r="W1287" i="3"/>
  <c r="W1288" i="3"/>
  <c r="W1289" i="3"/>
  <c r="W1290" i="3"/>
  <c r="W1291" i="3"/>
  <c r="W1292" i="3"/>
  <c r="W1293" i="3"/>
  <c r="W1294" i="3"/>
  <c r="W1295" i="3"/>
  <c r="W1296" i="3"/>
  <c r="W1297" i="3"/>
  <c r="W1298" i="3"/>
  <c r="W1299" i="3"/>
  <c r="W1300" i="3"/>
  <c r="W1301" i="3"/>
  <c r="W1302" i="3"/>
  <c r="W1303" i="3"/>
  <c r="W1304" i="3"/>
  <c r="W1305" i="3"/>
  <c r="W1306" i="3"/>
  <c r="W1307" i="3"/>
  <c r="W1308" i="3"/>
  <c r="W1309" i="3"/>
  <c r="W1310" i="3"/>
  <c r="W1311" i="3"/>
  <c r="W1312" i="3"/>
  <c r="W1313" i="3"/>
  <c r="W1314" i="3"/>
  <c r="W1315" i="3"/>
  <c r="W1316" i="3"/>
  <c r="W1317" i="3"/>
  <c r="W1318" i="3"/>
  <c r="W1319" i="3"/>
  <c r="W1320" i="3"/>
  <c r="W1321" i="3"/>
  <c r="W1322" i="3"/>
  <c r="W1323" i="3"/>
  <c r="W1324" i="3"/>
  <c r="W1325" i="3"/>
  <c r="W1326" i="3"/>
  <c r="W1327" i="3"/>
  <c r="W1328" i="3"/>
  <c r="W1329" i="3"/>
  <c r="W1330" i="3"/>
  <c r="W1331" i="3"/>
  <c r="W1332" i="3"/>
  <c r="W1333" i="3"/>
  <c r="W1334" i="3"/>
  <c r="W1335" i="3"/>
  <c r="W1336" i="3"/>
  <c r="W1337" i="3"/>
  <c r="W1338" i="3"/>
  <c r="W1339" i="3"/>
  <c r="W1340" i="3"/>
  <c r="W1341" i="3"/>
  <c r="W1342" i="3"/>
  <c r="W1343" i="3"/>
  <c r="W1344" i="3"/>
  <c r="W1345" i="3"/>
  <c r="W1346" i="3"/>
  <c r="W1347" i="3"/>
  <c r="W1348" i="3"/>
  <c r="W1349" i="3"/>
  <c r="W1350" i="3"/>
  <c r="W1351" i="3"/>
  <c r="W1352" i="3"/>
  <c r="W1353" i="3"/>
  <c r="W1354" i="3"/>
  <c r="W1355" i="3"/>
  <c r="W1356" i="3"/>
  <c r="W1357" i="3"/>
  <c r="W1358" i="3"/>
  <c r="W1359" i="3"/>
  <c r="W1360" i="3"/>
  <c r="W1361" i="3"/>
  <c r="W1362" i="3"/>
  <c r="W1363" i="3"/>
  <c r="W1364" i="3"/>
  <c r="W1365" i="3"/>
  <c r="W1366" i="3"/>
  <c r="W1367" i="3"/>
  <c r="W1368" i="3"/>
  <c r="W1369" i="3"/>
  <c r="W1370" i="3"/>
  <c r="W1371" i="3"/>
  <c r="W1372" i="3"/>
  <c r="W1373" i="3"/>
  <c r="W1374" i="3"/>
  <c r="W1375" i="3"/>
  <c r="W1376" i="3"/>
  <c r="W1377" i="3"/>
  <c r="W1378" i="3"/>
  <c r="W1379" i="3"/>
  <c r="W1380" i="3"/>
  <c r="W1381" i="3"/>
  <c r="W1382" i="3"/>
  <c r="W1383" i="3"/>
  <c r="W1384" i="3"/>
  <c r="W1385" i="3"/>
  <c r="W1386" i="3"/>
  <c r="W1387" i="3"/>
  <c r="W1388" i="3"/>
  <c r="W1389" i="3"/>
  <c r="W1390" i="3"/>
  <c r="W1391" i="3"/>
  <c r="W1392" i="3"/>
  <c r="W1393" i="3"/>
  <c r="W1394" i="3"/>
  <c r="W1395" i="3"/>
  <c r="W1396" i="3"/>
  <c r="W1397" i="3"/>
  <c r="W1398" i="3"/>
  <c r="W1399" i="3"/>
  <c r="W1400" i="3"/>
  <c r="W1401" i="3"/>
  <c r="W1402" i="3"/>
  <c r="W1403" i="3"/>
  <c r="W1404" i="3"/>
  <c r="W1405" i="3"/>
  <c r="W1406" i="3"/>
  <c r="W1407" i="3"/>
  <c r="W1408" i="3"/>
  <c r="W1409" i="3"/>
  <c r="W1410" i="3"/>
  <c r="W1411" i="3"/>
  <c r="W1412" i="3"/>
  <c r="W1413" i="3"/>
  <c r="W1414" i="3"/>
  <c r="W1415" i="3"/>
  <c r="W1416" i="3"/>
  <c r="W1417" i="3"/>
  <c r="W1418" i="3"/>
  <c r="W1419" i="3"/>
  <c r="W1420" i="3"/>
  <c r="W1421" i="3"/>
  <c r="W1422" i="3"/>
  <c r="W1423" i="3"/>
  <c r="W1424" i="3"/>
  <c r="W1425" i="3"/>
  <c r="W1426" i="3"/>
  <c r="W1427" i="3"/>
  <c r="W1428" i="3"/>
  <c r="W1429" i="3"/>
  <c r="W1430" i="3"/>
  <c r="W1431" i="3"/>
  <c r="W1432" i="3"/>
  <c r="W1433" i="3"/>
  <c r="W1434" i="3"/>
  <c r="W1435" i="3"/>
  <c r="W1436" i="3"/>
  <c r="W1437" i="3"/>
  <c r="W1438" i="3"/>
  <c r="W1439" i="3"/>
  <c r="W1440" i="3"/>
  <c r="W1441" i="3"/>
  <c r="W1442" i="3"/>
  <c r="W1443" i="3"/>
  <c r="W1444" i="3"/>
  <c r="W1445" i="3"/>
  <c r="W1446" i="3"/>
  <c r="W1447" i="3"/>
  <c r="W1448" i="3"/>
  <c r="W1449" i="3"/>
  <c r="W1450" i="3"/>
  <c r="W1451" i="3"/>
  <c r="W1452" i="3"/>
  <c r="W1453" i="3"/>
  <c r="W1454" i="3"/>
  <c r="W1455" i="3"/>
  <c r="W1456" i="3"/>
  <c r="W1457" i="3"/>
  <c r="W1458" i="3"/>
  <c r="W1459" i="3"/>
  <c r="W1460" i="3"/>
  <c r="W1461" i="3"/>
  <c r="W1462" i="3"/>
  <c r="W1463" i="3"/>
  <c r="W1464" i="3"/>
  <c r="W1465" i="3"/>
  <c r="W1466" i="3"/>
  <c r="W1467" i="3"/>
  <c r="W1468" i="3"/>
  <c r="W1469" i="3"/>
  <c r="W1470" i="3"/>
  <c r="W1471" i="3"/>
  <c r="W1472" i="3"/>
  <c r="W1473" i="3"/>
  <c r="W1474" i="3"/>
  <c r="W1475" i="3"/>
  <c r="W1476" i="3"/>
  <c r="W1477" i="3"/>
  <c r="W1478" i="3"/>
  <c r="W1479" i="3"/>
  <c r="W1480" i="3"/>
  <c r="W1481" i="3"/>
  <c r="W1482" i="3"/>
  <c r="W1483" i="3"/>
  <c r="W1484" i="3"/>
  <c r="W1485" i="3"/>
  <c r="W1486" i="3"/>
  <c r="W1487" i="3"/>
  <c r="W1488" i="3"/>
  <c r="W1489" i="3"/>
  <c r="W1490" i="3"/>
  <c r="W1491" i="3"/>
  <c r="W1492" i="3"/>
  <c r="W1493" i="3"/>
  <c r="W1494" i="3"/>
  <c r="W1495" i="3"/>
  <c r="W1496" i="3"/>
  <c r="W1497" i="3"/>
  <c r="W1498" i="3"/>
  <c r="W1499" i="3"/>
  <c r="W1500" i="3"/>
  <c r="W1501" i="3"/>
  <c r="W1502" i="3"/>
  <c r="W1503" i="3"/>
  <c r="W1504" i="3"/>
  <c r="W1505" i="3"/>
  <c r="W1506" i="3"/>
  <c r="W1507" i="3"/>
  <c r="W1508" i="3"/>
  <c r="W1509" i="3"/>
  <c r="W1510" i="3"/>
  <c r="W1511" i="3"/>
  <c r="W1512" i="3"/>
  <c r="W1513" i="3"/>
  <c r="W1514" i="3"/>
  <c r="W1515" i="3"/>
  <c r="W1516" i="3"/>
  <c r="W1517" i="3"/>
  <c r="W1518" i="3"/>
  <c r="W1519" i="3"/>
  <c r="W1520" i="3"/>
  <c r="W1521" i="3"/>
  <c r="W1522" i="3"/>
  <c r="W1523" i="3"/>
  <c r="W1524" i="3"/>
  <c r="W1525" i="3"/>
  <c r="W1526" i="3"/>
  <c r="W1527" i="3"/>
  <c r="W1528" i="3"/>
  <c r="W1529" i="3"/>
  <c r="W1530" i="3"/>
  <c r="W1531" i="3"/>
  <c r="W1532" i="3"/>
  <c r="W1533" i="3"/>
  <c r="W1534" i="3"/>
  <c r="W1535" i="3"/>
  <c r="W1536" i="3"/>
  <c r="W1537" i="3"/>
  <c r="W1538" i="3"/>
  <c r="W1539" i="3"/>
  <c r="W1540" i="3"/>
  <c r="W1541" i="3"/>
  <c r="W1542" i="3"/>
  <c r="W1543" i="3"/>
  <c r="W1544" i="3"/>
  <c r="W1545" i="3"/>
  <c r="W1546" i="3"/>
  <c r="W1547" i="3"/>
  <c r="W1548" i="3"/>
  <c r="W1549" i="3"/>
  <c r="W1550" i="3"/>
  <c r="W1551" i="3"/>
  <c r="W1552" i="3"/>
  <c r="W1553" i="3"/>
  <c r="W1554" i="3"/>
  <c r="W1555" i="3"/>
  <c r="W1556" i="3"/>
  <c r="W1557" i="3"/>
  <c r="W1558" i="3"/>
  <c r="W1559" i="3"/>
  <c r="W1560" i="3"/>
  <c r="W1561" i="3"/>
  <c r="W1562" i="3"/>
  <c r="W1563" i="3"/>
  <c r="W1564" i="3"/>
  <c r="W1565" i="3"/>
  <c r="W1566" i="3"/>
  <c r="W1567" i="3"/>
  <c r="W1568" i="3"/>
  <c r="W1569" i="3"/>
  <c r="W1570" i="3"/>
  <c r="W1571" i="3"/>
  <c r="W1572" i="3"/>
  <c r="W1573" i="3"/>
  <c r="W1574" i="3"/>
  <c r="W1575" i="3"/>
  <c r="W1576" i="3"/>
  <c r="W1577" i="3"/>
  <c r="W1578" i="3"/>
  <c r="W1579" i="3"/>
  <c r="W1580" i="3"/>
  <c r="W1581" i="3"/>
  <c r="W1582" i="3"/>
  <c r="W1583" i="3"/>
  <c r="W1584" i="3"/>
  <c r="W1585" i="3"/>
  <c r="W1586" i="3"/>
  <c r="W1587" i="3"/>
  <c r="W1588" i="3"/>
  <c r="W1589" i="3"/>
  <c r="W1590" i="3"/>
  <c r="W1591" i="3"/>
  <c r="W1592" i="3"/>
  <c r="W1593" i="3"/>
  <c r="W1594" i="3"/>
  <c r="W1595" i="3"/>
  <c r="W1596" i="3"/>
  <c r="W1597" i="3"/>
  <c r="W1598" i="3"/>
  <c r="W1599" i="3"/>
  <c r="W1600" i="3"/>
  <c r="W1601" i="3"/>
  <c r="W1602" i="3"/>
  <c r="W1603" i="3"/>
  <c r="W1604" i="3"/>
  <c r="W1605" i="3"/>
  <c r="W1606" i="3"/>
  <c r="W1607" i="3"/>
  <c r="W1608" i="3"/>
  <c r="W1609" i="3"/>
  <c r="W1610" i="3"/>
  <c r="W1611" i="3"/>
  <c r="W1612" i="3"/>
  <c r="W1613" i="3"/>
  <c r="W1614" i="3"/>
  <c r="W1615" i="3"/>
  <c r="W1616" i="3"/>
  <c r="W1617" i="3"/>
  <c r="W1618" i="3"/>
  <c r="W1619" i="3"/>
  <c r="W1620" i="3"/>
  <c r="W1621" i="3"/>
  <c r="W1622" i="3"/>
  <c r="W1623" i="3"/>
  <c r="W1624" i="3"/>
  <c r="W1625" i="3"/>
  <c r="W1626" i="3"/>
  <c r="W1627" i="3"/>
  <c r="W1628" i="3"/>
  <c r="W1629" i="3"/>
  <c r="W1630" i="3"/>
  <c r="W1631" i="3"/>
  <c r="W1632" i="3"/>
  <c r="W1633" i="3"/>
  <c r="W1634" i="3"/>
  <c r="W1635" i="3"/>
  <c r="W1636" i="3"/>
  <c r="W1637" i="3"/>
  <c r="W1638" i="3"/>
  <c r="W1639" i="3"/>
  <c r="W1640" i="3"/>
  <c r="W1641" i="3"/>
  <c r="W1642" i="3"/>
  <c r="W1643" i="3"/>
  <c r="W1644" i="3"/>
  <c r="W1645" i="3"/>
  <c r="W1646" i="3"/>
  <c r="W1647" i="3"/>
  <c r="W1648" i="3"/>
  <c r="W1649" i="3"/>
  <c r="W1650" i="3"/>
  <c r="W1651" i="3"/>
  <c r="W1652" i="3"/>
  <c r="W1653" i="3"/>
  <c r="W1654" i="3"/>
  <c r="W1655" i="3"/>
  <c r="W1656" i="3"/>
  <c r="W1657" i="3"/>
  <c r="W1658" i="3"/>
  <c r="W1659" i="3"/>
  <c r="W1660" i="3"/>
  <c r="W1661" i="3"/>
  <c r="W1662" i="3"/>
  <c r="W1663" i="3"/>
  <c r="W1664" i="3"/>
  <c r="W1665" i="3"/>
  <c r="W1666" i="3"/>
  <c r="W1667" i="3"/>
  <c r="W1668" i="3"/>
  <c r="W1669" i="3"/>
  <c r="W1670" i="3"/>
  <c r="W1671" i="3"/>
  <c r="W1672" i="3"/>
  <c r="W1673" i="3"/>
  <c r="W1674" i="3"/>
  <c r="W1675" i="3"/>
  <c r="W1676" i="3"/>
  <c r="W1677" i="3"/>
  <c r="W1678" i="3"/>
  <c r="W1679" i="3"/>
  <c r="W1680" i="3"/>
  <c r="W1681" i="3"/>
  <c r="W1682" i="3"/>
  <c r="W1683" i="3"/>
  <c r="W1684" i="3"/>
  <c r="W1685" i="3"/>
  <c r="W1686" i="3"/>
  <c r="W1687" i="3"/>
  <c r="W1688" i="3"/>
  <c r="W1689" i="3"/>
  <c r="W1690" i="3"/>
  <c r="W1691" i="3"/>
  <c r="W1692" i="3"/>
  <c r="W1693" i="3"/>
  <c r="W1694" i="3"/>
  <c r="W1695" i="3"/>
  <c r="W1696" i="3"/>
  <c r="W1697" i="3"/>
  <c r="W1698" i="3"/>
  <c r="W1699" i="3"/>
  <c r="W1700" i="3"/>
  <c r="W1701" i="3"/>
  <c r="W1702" i="3"/>
  <c r="W1703" i="3"/>
  <c r="W1704" i="3"/>
  <c r="W1705" i="3"/>
  <c r="W1706" i="3"/>
  <c r="W1707" i="3"/>
  <c r="W1708" i="3"/>
  <c r="W1709" i="3"/>
  <c r="W1710" i="3"/>
  <c r="W1711" i="3"/>
  <c r="W1712" i="3"/>
  <c r="W1713" i="3"/>
  <c r="W1714" i="3"/>
  <c r="W1715" i="3"/>
  <c r="W1716" i="3"/>
  <c r="W1717" i="3"/>
  <c r="W1718" i="3"/>
  <c r="W1719" i="3"/>
  <c r="W1720" i="3"/>
  <c r="W1721" i="3"/>
  <c r="W1722" i="3"/>
  <c r="W1723" i="3"/>
  <c r="W1724" i="3"/>
  <c r="W1725" i="3"/>
  <c r="W1726" i="3"/>
  <c r="W1727" i="3"/>
  <c r="W1728" i="3"/>
  <c r="W1729" i="3"/>
  <c r="W1730" i="3"/>
  <c r="W1731" i="3"/>
  <c r="W1732" i="3"/>
  <c r="W1733" i="3"/>
  <c r="W1734" i="3"/>
  <c r="W1735" i="3"/>
  <c r="W1736" i="3"/>
  <c r="W1737" i="3"/>
  <c r="W1738" i="3"/>
  <c r="W1739" i="3"/>
  <c r="W1740" i="3"/>
  <c r="W1741" i="3"/>
  <c r="W1742" i="3"/>
  <c r="W1743" i="3"/>
  <c r="W1744" i="3"/>
  <c r="W1745" i="3"/>
  <c r="W1746" i="3"/>
  <c r="W1747" i="3"/>
  <c r="W1748" i="3"/>
  <c r="W1749" i="3"/>
  <c r="W1750" i="3"/>
  <c r="W1751" i="3"/>
  <c r="W1752" i="3"/>
  <c r="W1753" i="3"/>
  <c r="W1754" i="3"/>
  <c r="W1755" i="3"/>
  <c r="W1756" i="3"/>
  <c r="W1757" i="3"/>
  <c r="W1758" i="3"/>
  <c r="W1759" i="3"/>
  <c r="W1760" i="3"/>
  <c r="W1761" i="3"/>
  <c r="W1762" i="3"/>
  <c r="W1763" i="3"/>
  <c r="W1764" i="3"/>
  <c r="W1765" i="3"/>
  <c r="W1766" i="3"/>
  <c r="W1767" i="3"/>
  <c r="W1768" i="3"/>
  <c r="W1769" i="3"/>
  <c r="W1770" i="3"/>
  <c r="W1771" i="3"/>
  <c r="W1772" i="3"/>
  <c r="W1773" i="3"/>
  <c r="W1774" i="3"/>
  <c r="W1775" i="3"/>
  <c r="W1776" i="3"/>
  <c r="W1777" i="3"/>
  <c r="W1778" i="3"/>
  <c r="W1779" i="3"/>
  <c r="W1780" i="3"/>
  <c r="W1781" i="3"/>
  <c r="W1782" i="3"/>
  <c r="W1783" i="3"/>
  <c r="W1784" i="3"/>
  <c r="W1785" i="3"/>
  <c r="W1786" i="3"/>
  <c r="W1787" i="3"/>
  <c r="W1788" i="3"/>
  <c r="W1789" i="3"/>
  <c r="W1790" i="3"/>
  <c r="W1791" i="3"/>
  <c r="W1792" i="3"/>
  <c r="W1793" i="3"/>
  <c r="W1794" i="3"/>
  <c r="W1795" i="3"/>
  <c r="W1796" i="3"/>
  <c r="W1797" i="3"/>
  <c r="W1798" i="3"/>
  <c r="W1799" i="3"/>
  <c r="W1800" i="3"/>
  <c r="W1801" i="3"/>
  <c r="W1802" i="3"/>
  <c r="W1803" i="3"/>
  <c r="W1804" i="3"/>
  <c r="W1805" i="3"/>
  <c r="W1806" i="3"/>
  <c r="W1807" i="3"/>
  <c r="W1808" i="3"/>
  <c r="W1809" i="3"/>
  <c r="W1810" i="3"/>
  <c r="W1811" i="3"/>
  <c r="W1812" i="3"/>
  <c r="W1813" i="3"/>
  <c r="W1814" i="3"/>
  <c r="W1815" i="3"/>
  <c r="W1816" i="3"/>
  <c r="W1817" i="3"/>
  <c r="W1818" i="3"/>
  <c r="W1819" i="3"/>
  <c r="W1820" i="3"/>
  <c r="W1821" i="3"/>
  <c r="W1822" i="3"/>
  <c r="W1823" i="3"/>
  <c r="W1824" i="3"/>
  <c r="W1825" i="3"/>
  <c r="W1826" i="3"/>
  <c r="W1827" i="3"/>
  <c r="W1828" i="3"/>
  <c r="W1829" i="3"/>
  <c r="W1830" i="3"/>
  <c r="W1831" i="3"/>
  <c r="W1832" i="3"/>
  <c r="W1833" i="3"/>
  <c r="W1834" i="3"/>
  <c r="W1835" i="3"/>
  <c r="W1836" i="3"/>
  <c r="W1837" i="3"/>
  <c r="W1838" i="3"/>
  <c r="W1839" i="3"/>
  <c r="W1840" i="3"/>
  <c r="W1841" i="3"/>
  <c r="W1842" i="3"/>
  <c r="W1843" i="3"/>
  <c r="W1844" i="3"/>
  <c r="W1845" i="3"/>
  <c r="W1846" i="3"/>
  <c r="W1847" i="3"/>
  <c r="W1848" i="3"/>
  <c r="W1849" i="3"/>
  <c r="W1850" i="3"/>
  <c r="W1851" i="3"/>
  <c r="W1852" i="3"/>
  <c r="W1853" i="3"/>
  <c r="W1854" i="3"/>
  <c r="W1855" i="3"/>
  <c r="W1856" i="3"/>
  <c r="W1857" i="3"/>
  <c r="W1858" i="3"/>
  <c r="W1859" i="3"/>
  <c r="W1860" i="3"/>
  <c r="W1861" i="3"/>
  <c r="W1862" i="3"/>
  <c r="W1863" i="3"/>
  <c r="W1864" i="3"/>
  <c r="W1865" i="3"/>
  <c r="W1866" i="3"/>
  <c r="W1867" i="3"/>
  <c r="W1868" i="3"/>
  <c r="W1869" i="3"/>
  <c r="W1870" i="3"/>
  <c r="W1871" i="3"/>
  <c r="W1872" i="3"/>
  <c r="W1873" i="3"/>
  <c r="W1874" i="3"/>
  <c r="W1875" i="3"/>
  <c r="W1876" i="3"/>
  <c r="W1877" i="3"/>
  <c r="W1878" i="3"/>
  <c r="W1879" i="3"/>
  <c r="W1880" i="3"/>
  <c r="W1881" i="3"/>
  <c r="W1882" i="3"/>
  <c r="W1883" i="3"/>
  <c r="W1884" i="3"/>
  <c r="W1885" i="3"/>
  <c r="W1886" i="3"/>
  <c r="W1887" i="3"/>
  <c r="W1888" i="3"/>
  <c r="W1889" i="3"/>
  <c r="W1890" i="3"/>
  <c r="W1891" i="3"/>
  <c r="W1892" i="3"/>
  <c r="W1893" i="3"/>
  <c r="W1894" i="3"/>
  <c r="W1895" i="3"/>
  <c r="W1896" i="3"/>
  <c r="W1897" i="3"/>
  <c r="W1898" i="3"/>
  <c r="W1899" i="3"/>
  <c r="W1900" i="3"/>
  <c r="W1901" i="3"/>
  <c r="W1902" i="3"/>
  <c r="W1903" i="3"/>
  <c r="W1904" i="3"/>
  <c r="W1905" i="3"/>
  <c r="W1906" i="3"/>
  <c r="W1907" i="3"/>
  <c r="W1908" i="3"/>
  <c r="W1909" i="3"/>
  <c r="W1910" i="3"/>
  <c r="W1911" i="3"/>
  <c r="W1912" i="3"/>
  <c r="W1913" i="3"/>
  <c r="W1914" i="3"/>
  <c r="W1915" i="3"/>
  <c r="W1916" i="3"/>
  <c r="W1917" i="3"/>
  <c r="W1918" i="3"/>
  <c r="W1919" i="3"/>
  <c r="W1920" i="3"/>
  <c r="W1921" i="3"/>
  <c r="W1922" i="3"/>
  <c r="W1923" i="3"/>
  <c r="W1924" i="3"/>
  <c r="W1925" i="3"/>
  <c r="W1926" i="3"/>
  <c r="W1927" i="3"/>
  <c r="W1928"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S1001" i="3"/>
  <c r="S1002" i="3"/>
  <c r="S1003" i="3"/>
  <c r="S1004" i="3"/>
  <c r="S1005" i="3"/>
  <c r="S1006" i="3"/>
  <c r="S1007" i="3"/>
  <c r="S1008" i="3"/>
  <c r="S1009" i="3"/>
  <c r="S1010" i="3"/>
  <c r="S1011" i="3"/>
  <c r="S1012" i="3"/>
  <c r="S1013" i="3"/>
  <c r="S1014" i="3"/>
  <c r="S1015" i="3"/>
  <c r="S1016" i="3"/>
  <c r="S1017" i="3"/>
  <c r="S1018" i="3"/>
  <c r="S1019" i="3"/>
  <c r="S1020" i="3"/>
  <c r="S1021" i="3"/>
  <c r="S1022" i="3"/>
  <c r="S1023" i="3"/>
  <c r="S1024" i="3"/>
  <c r="S1025" i="3"/>
  <c r="S1026" i="3"/>
  <c r="S1027" i="3"/>
  <c r="S1028" i="3"/>
  <c r="S1029" i="3"/>
  <c r="S1030" i="3"/>
  <c r="S1031" i="3"/>
  <c r="S1032" i="3"/>
  <c r="S1033" i="3"/>
  <c r="S1034" i="3"/>
  <c r="S1035" i="3"/>
  <c r="S1036" i="3"/>
  <c r="S1037" i="3"/>
  <c r="S1038" i="3"/>
  <c r="S1039" i="3"/>
  <c r="S1040" i="3"/>
  <c r="S1041" i="3"/>
  <c r="S1042" i="3"/>
  <c r="S1043" i="3"/>
  <c r="S1044" i="3"/>
  <c r="S1045" i="3"/>
  <c r="S1046" i="3"/>
  <c r="S1047" i="3"/>
  <c r="S1048" i="3"/>
  <c r="S1049" i="3"/>
  <c r="S1050" i="3"/>
  <c r="S1051" i="3"/>
  <c r="S1052" i="3"/>
  <c r="S1053" i="3"/>
  <c r="S1054" i="3"/>
  <c r="S1055" i="3"/>
  <c r="S1056" i="3"/>
  <c r="S1057" i="3"/>
  <c r="S1058" i="3"/>
  <c r="S1059" i="3"/>
  <c r="S1060" i="3"/>
  <c r="S1061" i="3"/>
  <c r="S1062" i="3"/>
  <c r="S1063" i="3"/>
  <c r="S1064" i="3"/>
  <c r="S1065" i="3"/>
  <c r="S1066" i="3"/>
  <c r="S1067" i="3"/>
  <c r="S1068" i="3"/>
  <c r="S1069" i="3"/>
  <c r="S1070" i="3"/>
  <c r="S1071" i="3"/>
  <c r="S1072" i="3"/>
  <c r="S1073" i="3"/>
  <c r="S1074" i="3"/>
  <c r="S1075" i="3"/>
  <c r="S1076" i="3"/>
  <c r="S1077" i="3"/>
  <c r="S1078" i="3"/>
  <c r="S1079" i="3"/>
  <c r="S1080" i="3"/>
  <c r="S1081" i="3"/>
  <c r="S1082" i="3"/>
  <c r="S1083" i="3"/>
  <c r="S1084" i="3"/>
  <c r="S1085" i="3"/>
  <c r="S1086" i="3"/>
  <c r="S1087" i="3"/>
  <c r="S1088" i="3"/>
  <c r="S1089" i="3"/>
  <c r="S1090" i="3"/>
  <c r="S1091" i="3"/>
  <c r="S1092" i="3"/>
  <c r="S1093" i="3"/>
  <c r="S1094" i="3"/>
  <c r="S1095" i="3"/>
  <c r="S1096" i="3"/>
  <c r="S1097" i="3"/>
  <c r="S1098" i="3"/>
  <c r="S1099" i="3"/>
  <c r="S1100" i="3"/>
  <c r="S1101" i="3"/>
  <c r="S1102" i="3"/>
  <c r="S1103" i="3"/>
  <c r="S1104" i="3"/>
  <c r="S1105" i="3"/>
  <c r="S1106" i="3"/>
  <c r="S1107" i="3"/>
  <c r="S1108" i="3"/>
  <c r="S1109" i="3"/>
  <c r="S1110" i="3"/>
  <c r="S1111" i="3"/>
  <c r="S1112" i="3"/>
  <c r="S1113" i="3"/>
  <c r="S1114" i="3"/>
  <c r="S1115" i="3"/>
  <c r="S1116" i="3"/>
  <c r="S1117" i="3"/>
  <c r="S1118" i="3"/>
  <c r="S1119" i="3"/>
  <c r="S1120" i="3"/>
  <c r="S1121" i="3"/>
  <c r="S1122" i="3"/>
  <c r="S1123" i="3"/>
  <c r="S1124" i="3"/>
  <c r="S1125" i="3"/>
  <c r="S1126" i="3"/>
  <c r="S1127" i="3"/>
  <c r="S1128" i="3"/>
  <c r="S1129" i="3"/>
  <c r="S1130" i="3"/>
  <c r="S1131" i="3"/>
  <c r="S1132" i="3"/>
  <c r="S1133" i="3"/>
  <c r="S1134" i="3"/>
  <c r="S1135" i="3"/>
  <c r="S1136" i="3"/>
  <c r="S1137" i="3"/>
  <c r="S1138" i="3"/>
  <c r="S1139" i="3"/>
  <c r="S1140" i="3"/>
  <c r="S1141" i="3"/>
  <c r="S1142" i="3"/>
  <c r="S1143" i="3"/>
  <c r="S1144" i="3"/>
  <c r="S1145" i="3"/>
  <c r="S1146" i="3"/>
  <c r="S1147" i="3"/>
  <c r="S1148" i="3"/>
  <c r="S1149" i="3"/>
  <c r="S1150" i="3"/>
  <c r="S1151" i="3"/>
  <c r="S1152" i="3"/>
  <c r="S1153" i="3"/>
  <c r="S1154" i="3"/>
  <c r="S1155" i="3"/>
  <c r="S1156" i="3"/>
  <c r="S1157" i="3"/>
  <c r="S1158" i="3"/>
  <c r="S1159" i="3"/>
  <c r="S1160" i="3"/>
  <c r="S1161" i="3"/>
  <c r="S1162" i="3"/>
  <c r="S1163" i="3"/>
  <c r="S1164" i="3"/>
  <c r="S1165" i="3"/>
  <c r="S1166" i="3"/>
  <c r="S1167" i="3"/>
  <c r="S1168" i="3"/>
  <c r="S1169" i="3"/>
  <c r="S1170" i="3"/>
  <c r="S1171" i="3"/>
  <c r="S1172" i="3"/>
  <c r="S1173" i="3"/>
  <c r="S1174" i="3"/>
  <c r="S1175" i="3"/>
  <c r="S1176" i="3"/>
  <c r="S1177" i="3"/>
  <c r="S1178" i="3"/>
  <c r="S1179" i="3"/>
  <c r="S1180" i="3"/>
  <c r="S1181" i="3"/>
  <c r="S1182" i="3"/>
  <c r="S1183" i="3"/>
  <c r="S1184" i="3"/>
  <c r="S1185" i="3"/>
  <c r="S1186" i="3"/>
  <c r="S1187" i="3"/>
  <c r="S1188" i="3"/>
  <c r="S1189" i="3"/>
  <c r="S1190" i="3"/>
  <c r="S1191" i="3"/>
  <c r="S1192" i="3"/>
  <c r="S1193" i="3"/>
  <c r="S1194" i="3"/>
  <c r="S1195" i="3"/>
  <c r="S1196" i="3"/>
  <c r="S1197" i="3"/>
  <c r="S1198" i="3"/>
  <c r="S1199" i="3"/>
  <c r="S1200" i="3"/>
  <c r="S1201" i="3"/>
  <c r="S1202" i="3"/>
  <c r="S1203" i="3"/>
  <c r="S1204" i="3"/>
  <c r="S1205" i="3"/>
  <c r="S1206" i="3"/>
  <c r="S1207" i="3"/>
  <c r="S1208" i="3"/>
  <c r="S1209" i="3"/>
  <c r="S1210" i="3"/>
  <c r="S1211" i="3"/>
  <c r="S1212" i="3"/>
  <c r="S1213" i="3"/>
  <c r="S1214" i="3"/>
  <c r="S1215" i="3"/>
  <c r="S1216" i="3"/>
  <c r="S1217" i="3"/>
  <c r="S1218" i="3"/>
  <c r="S1219" i="3"/>
  <c r="S1220" i="3"/>
  <c r="S1221" i="3"/>
  <c r="S1222" i="3"/>
  <c r="S1223" i="3"/>
  <c r="S1224" i="3"/>
  <c r="S1225" i="3"/>
  <c r="S1226" i="3"/>
  <c r="S1227" i="3"/>
  <c r="S1228" i="3"/>
  <c r="S1229" i="3"/>
  <c r="S1230" i="3"/>
  <c r="S1231" i="3"/>
  <c r="S1232" i="3"/>
  <c r="S1233" i="3"/>
  <c r="S1234" i="3"/>
  <c r="S1235" i="3"/>
  <c r="S1236" i="3"/>
  <c r="S1237" i="3"/>
  <c r="S1238" i="3"/>
  <c r="S1239" i="3"/>
  <c r="S1240" i="3"/>
  <c r="S1241" i="3"/>
  <c r="S1242" i="3"/>
  <c r="S1243" i="3"/>
  <c r="S1244" i="3"/>
  <c r="S1245" i="3"/>
  <c r="S1246" i="3"/>
  <c r="S1247" i="3"/>
  <c r="S1248" i="3"/>
  <c r="S1249" i="3"/>
  <c r="S1250" i="3"/>
  <c r="S1251" i="3"/>
  <c r="S1252" i="3"/>
  <c r="S1253" i="3"/>
  <c r="S1254" i="3"/>
  <c r="S1255" i="3"/>
  <c r="S1256" i="3"/>
  <c r="S1257" i="3"/>
  <c r="S1258" i="3"/>
  <c r="S1259" i="3"/>
  <c r="S1260" i="3"/>
  <c r="S1261" i="3"/>
  <c r="S1262" i="3"/>
  <c r="S1263" i="3"/>
  <c r="S1264" i="3"/>
  <c r="S1265" i="3"/>
  <c r="S1266" i="3"/>
  <c r="S1267" i="3"/>
  <c r="S1268" i="3"/>
  <c r="S1269" i="3"/>
  <c r="S1270" i="3"/>
  <c r="S1271" i="3"/>
  <c r="S1272" i="3"/>
  <c r="S1273" i="3"/>
  <c r="S1274" i="3"/>
  <c r="S1275" i="3"/>
  <c r="S1276" i="3"/>
  <c r="S1277" i="3"/>
  <c r="S1278" i="3"/>
  <c r="S1279" i="3"/>
  <c r="S1280" i="3"/>
  <c r="S1281" i="3"/>
  <c r="S1282" i="3"/>
  <c r="S1283" i="3"/>
  <c r="S1284" i="3"/>
  <c r="S1285" i="3"/>
  <c r="S1286" i="3"/>
  <c r="S1287" i="3"/>
  <c r="S1288" i="3"/>
  <c r="S1289" i="3"/>
  <c r="S1290" i="3"/>
  <c r="S1291" i="3"/>
  <c r="S1292" i="3"/>
  <c r="S1293" i="3"/>
  <c r="S1294" i="3"/>
  <c r="S1295" i="3"/>
  <c r="S1296" i="3"/>
  <c r="S1297" i="3"/>
  <c r="S1298" i="3"/>
  <c r="S1299" i="3"/>
  <c r="S1300" i="3"/>
  <c r="S1301" i="3"/>
  <c r="S1302" i="3"/>
  <c r="S1303" i="3"/>
  <c r="S1304" i="3"/>
  <c r="S1305" i="3"/>
  <c r="S1306" i="3"/>
  <c r="S1307" i="3"/>
  <c r="S1308" i="3"/>
  <c r="S1309" i="3"/>
  <c r="S1310" i="3"/>
  <c r="S1311" i="3"/>
  <c r="S1312" i="3"/>
  <c r="S1313" i="3"/>
  <c r="S1314" i="3"/>
  <c r="S1315" i="3"/>
  <c r="S1316" i="3"/>
  <c r="S1317" i="3"/>
  <c r="S1318" i="3"/>
  <c r="S1319" i="3"/>
  <c r="S1320" i="3"/>
  <c r="S1321" i="3"/>
  <c r="S1322" i="3"/>
  <c r="S1323" i="3"/>
  <c r="S1324" i="3"/>
  <c r="S1325" i="3"/>
  <c r="S1326" i="3"/>
  <c r="S1327" i="3"/>
  <c r="S1328" i="3"/>
  <c r="S1329" i="3"/>
  <c r="S1330" i="3"/>
  <c r="S1331" i="3"/>
  <c r="S1332" i="3"/>
  <c r="S1333" i="3"/>
  <c r="S1334" i="3"/>
  <c r="S1335" i="3"/>
  <c r="S1336" i="3"/>
  <c r="S1337" i="3"/>
  <c r="S1338" i="3"/>
  <c r="S1339" i="3"/>
  <c r="S1340" i="3"/>
  <c r="S1341" i="3"/>
  <c r="S1342" i="3"/>
  <c r="S1343" i="3"/>
  <c r="S1344" i="3"/>
  <c r="S1345" i="3"/>
  <c r="S1346" i="3"/>
  <c r="S1347" i="3"/>
  <c r="S1348" i="3"/>
  <c r="S1349" i="3"/>
  <c r="S1350" i="3"/>
  <c r="S1351" i="3"/>
  <c r="S1352" i="3"/>
  <c r="S1353" i="3"/>
  <c r="S1354" i="3"/>
  <c r="S1355" i="3"/>
  <c r="S1356" i="3"/>
  <c r="S1357" i="3"/>
  <c r="S1358" i="3"/>
  <c r="S1359" i="3"/>
  <c r="S1360" i="3"/>
  <c r="S1361" i="3"/>
  <c r="S1362" i="3"/>
  <c r="S1363" i="3"/>
  <c r="S1364" i="3"/>
  <c r="S1365" i="3"/>
  <c r="S1366" i="3"/>
  <c r="S1367" i="3"/>
  <c r="S1368" i="3"/>
  <c r="S1369" i="3"/>
  <c r="S1370" i="3"/>
  <c r="S1371" i="3"/>
  <c r="S1372" i="3"/>
  <c r="S1373" i="3"/>
  <c r="S1374" i="3"/>
  <c r="S1375" i="3"/>
  <c r="S1376" i="3"/>
  <c r="S1377" i="3"/>
  <c r="S1378" i="3"/>
  <c r="S1379" i="3"/>
  <c r="S1380" i="3"/>
  <c r="S1381" i="3"/>
  <c r="S1382" i="3"/>
  <c r="S1383" i="3"/>
  <c r="S1384" i="3"/>
  <c r="S1385" i="3"/>
  <c r="S1386" i="3"/>
  <c r="S1387" i="3"/>
  <c r="S1388" i="3"/>
  <c r="S1389" i="3"/>
  <c r="S1390" i="3"/>
  <c r="S1391" i="3"/>
  <c r="S1392" i="3"/>
  <c r="S1393" i="3"/>
  <c r="S1394" i="3"/>
  <c r="S1395" i="3"/>
  <c r="S1396" i="3"/>
  <c r="S1397" i="3"/>
  <c r="S1398" i="3"/>
  <c r="S1399" i="3"/>
  <c r="S1400" i="3"/>
  <c r="S1401" i="3"/>
  <c r="S1402" i="3"/>
  <c r="S1403" i="3"/>
  <c r="S1404" i="3"/>
  <c r="S1405" i="3"/>
  <c r="S1406" i="3"/>
  <c r="S1407" i="3"/>
  <c r="S1408" i="3"/>
  <c r="S1409" i="3"/>
  <c r="S1410" i="3"/>
  <c r="S1411" i="3"/>
  <c r="S1412" i="3"/>
  <c r="S1413" i="3"/>
  <c r="S1414" i="3"/>
  <c r="S1415" i="3"/>
  <c r="S1416" i="3"/>
  <c r="S1417" i="3"/>
  <c r="S1418" i="3"/>
  <c r="S1419" i="3"/>
  <c r="S1420" i="3"/>
  <c r="S1421" i="3"/>
  <c r="S1422" i="3"/>
  <c r="S1423" i="3"/>
  <c r="S1424" i="3"/>
  <c r="S1425" i="3"/>
  <c r="S1426" i="3"/>
  <c r="S1427" i="3"/>
  <c r="S1428" i="3"/>
  <c r="S1429" i="3"/>
  <c r="S1430" i="3"/>
  <c r="S1431" i="3"/>
  <c r="S1432" i="3"/>
  <c r="S1433" i="3"/>
  <c r="S1434" i="3"/>
  <c r="S1435" i="3"/>
  <c r="S1436" i="3"/>
  <c r="S1437" i="3"/>
  <c r="S1438" i="3"/>
  <c r="S1439" i="3"/>
  <c r="S1440" i="3"/>
  <c r="S1441" i="3"/>
  <c r="S1442" i="3"/>
  <c r="S1443" i="3"/>
  <c r="S1444" i="3"/>
  <c r="S1445" i="3"/>
  <c r="S1446" i="3"/>
  <c r="S1447" i="3"/>
  <c r="S1448" i="3"/>
  <c r="S1449" i="3"/>
  <c r="S1450" i="3"/>
  <c r="S1451" i="3"/>
  <c r="S1452" i="3"/>
  <c r="S1453" i="3"/>
  <c r="S1454" i="3"/>
  <c r="S1455" i="3"/>
  <c r="S1456" i="3"/>
  <c r="S1457" i="3"/>
  <c r="S1458" i="3"/>
  <c r="S1459" i="3"/>
  <c r="S1460" i="3"/>
  <c r="S1461" i="3"/>
  <c r="S1462" i="3"/>
  <c r="S1463" i="3"/>
  <c r="S1464" i="3"/>
  <c r="S1465" i="3"/>
  <c r="S1466" i="3"/>
  <c r="S1467" i="3"/>
  <c r="S1468" i="3"/>
  <c r="S1469" i="3"/>
  <c r="S1470" i="3"/>
  <c r="S1471" i="3"/>
  <c r="S1472" i="3"/>
  <c r="S1473" i="3"/>
  <c r="S1474" i="3"/>
  <c r="S1475" i="3"/>
  <c r="S1476" i="3"/>
  <c r="S1477" i="3"/>
  <c r="S1478" i="3"/>
  <c r="S1479" i="3"/>
  <c r="S1480" i="3"/>
  <c r="S1481" i="3"/>
  <c r="S1482" i="3"/>
  <c r="S1483" i="3"/>
  <c r="S1484" i="3"/>
  <c r="S1485" i="3"/>
  <c r="S1486" i="3"/>
  <c r="S1487" i="3"/>
  <c r="S1488" i="3"/>
  <c r="S1489" i="3"/>
  <c r="S1490" i="3"/>
  <c r="S1491" i="3"/>
  <c r="S1492" i="3"/>
  <c r="S1493" i="3"/>
  <c r="S1494" i="3"/>
  <c r="S1495" i="3"/>
  <c r="S1496" i="3"/>
  <c r="S1497" i="3"/>
  <c r="S1498" i="3"/>
  <c r="S1499" i="3"/>
  <c r="S1500" i="3"/>
  <c r="S1501" i="3"/>
  <c r="S1502" i="3"/>
  <c r="S1503" i="3"/>
  <c r="S1504" i="3"/>
  <c r="S1505" i="3"/>
  <c r="S1506" i="3"/>
  <c r="S1507" i="3"/>
  <c r="S1508" i="3"/>
  <c r="S1509" i="3"/>
  <c r="S1510" i="3"/>
  <c r="S1511" i="3"/>
  <c r="S1512" i="3"/>
  <c r="S1513" i="3"/>
  <c r="S1514" i="3"/>
  <c r="S1515" i="3"/>
  <c r="S1516" i="3"/>
  <c r="S1517" i="3"/>
  <c r="S1518" i="3"/>
  <c r="S1519" i="3"/>
  <c r="S1520" i="3"/>
  <c r="S1521" i="3"/>
  <c r="S1522" i="3"/>
  <c r="S1523" i="3"/>
  <c r="S1524" i="3"/>
  <c r="S1525" i="3"/>
  <c r="S1526" i="3"/>
  <c r="S1527" i="3"/>
  <c r="S1528" i="3"/>
  <c r="S1529" i="3"/>
  <c r="S1530" i="3"/>
  <c r="S1531" i="3"/>
  <c r="S1532" i="3"/>
  <c r="S1533" i="3"/>
  <c r="S1534" i="3"/>
  <c r="S1535" i="3"/>
  <c r="S1536" i="3"/>
  <c r="S1537" i="3"/>
  <c r="S1538" i="3"/>
  <c r="S1539" i="3"/>
  <c r="S1540" i="3"/>
  <c r="S1541" i="3"/>
  <c r="S1542" i="3"/>
  <c r="S1543" i="3"/>
  <c r="S1544" i="3"/>
  <c r="S1545" i="3"/>
  <c r="S1546" i="3"/>
  <c r="S1547" i="3"/>
  <c r="S1548" i="3"/>
  <c r="S1549" i="3"/>
  <c r="S1550" i="3"/>
  <c r="S1551" i="3"/>
  <c r="S1552" i="3"/>
  <c r="S1553" i="3"/>
  <c r="S1554" i="3"/>
  <c r="S1555" i="3"/>
  <c r="S1556" i="3"/>
  <c r="S1557" i="3"/>
  <c r="S1558" i="3"/>
  <c r="S1559" i="3"/>
  <c r="S1560" i="3"/>
  <c r="S1561" i="3"/>
  <c r="S1562" i="3"/>
  <c r="S1563" i="3"/>
  <c r="S1564" i="3"/>
  <c r="S1565" i="3"/>
  <c r="S1566" i="3"/>
  <c r="S1567" i="3"/>
  <c r="S1568" i="3"/>
  <c r="S1569" i="3"/>
  <c r="S1570" i="3"/>
  <c r="S1571" i="3"/>
  <c r="S1572" i="3"/>
  <c r="S1573" i="3"/>
  <c r="S1574" i="3"/>
  <c r="S1575" i="3"/>
  <c r="S1576" i="3"/>
  <c r="S1577" i="3"/>
  <c r="S1578" i="3"/>
  <c r="S1579" i="3"/>
  <c r="S1580" i="3"/>
  <c r="S1581" i="3"/>
  <c r="S1582" i="3"/>
  <c r="S1583" i="3"/>
  <c r="S1584" i="3"/>
  <c r="S1585" i="3"/>
  <c r="S1586" i="3"/>
  <c r="S1587" i="3"/>
  <c r="S1588" i="3"/>
  <c r="S1589" i="3"/>
  <c r="S1590" i="3"/>
  <c r="S1591" i="3"/>
  <c r="S1592" i="3"/>
  <c r="S1593" i="3"/>
  <c r="S1594" i="3"/>
  <c r="S1595" i="3"/>
  <c r="S1596" i="3"/>
  <c r="S1597" i="3"/>
  <c r="S1598" i="3"/>
  <c r="S1599" i="3"/>
  <c r="S1600" i="3"/>
  <c r="S1601" i="3"/>
  <c r="S1602" i="3"/>
  <c r="S1603" i="3"/>
  <c r="S1604" i="3"/>
  <c r="S1605" i="3"/>
  <c r="S1606" i="3"/>
  <c r="S1607" i="3"/>
  <c r="S1608" i="3"/>
  <c r="S1609" i="3"/>
  <c r="S1610" i="3"/>
  <c r="S1611" i="3"/>
  <c r="S1612" i="3"/>
  <c r="S1613" i="3"/>
  <c r="S1614" i="3"/>
  <c r="S1615" i="3"/>
  <c r="S1616" i="3"/>
  <c r="S1617" i="3"/>
  <c r="S1618" i="3"/>
  <c r="S1619" i="3"/>
  <c r="S1620" i="3"/>
  <c r="S1621" i="3"/>
  <c r="S1622" i="3"/>
  <c r="S1623" i="3"/>
  <c r="S1624" i="3"/>
  <c r="S1625" i="3"/>
  <c r="S1626" i="3"/>
  <c r="S1627" i="3"/>
  <c r="S1628" i="3"/>
  <c r="S1629" i="3"/>
  <c r="S1630" i="3"/>
  <c r="S1631" i="3"/>
  <c r="S1632" i="3"/>
  <c r="S1633" i="3"/>
  <c r="S1634" i="3"/>
  <c r="S1635" i="3"/>
  <c r="S1636" i="3"/>
  <c r="S1637" i="3"/>
  <c r="S1638" i="3"/>
  <c r="S1639" i="3"/>
  <c r="S1640" i="3"/>
  <c r="S1641" i="3"/>
  <c r="S1642" i="3"/>
  <c r="S1643" i="3"/>
  <c r="S1644" i="3"/>
  <c r="S1645" i="3"/>
  <c r="S1646" i="3"/>
  <c r="S1647" i="3"/>
  <c r="S1648" i="3"/>
  <c r="S1649" i="3"/>
  <c r="S1650" i="3"/>
  <c r="S1651" i="3"/>
  <c r="S1652" i="3"/>
  <c r="S1653" i="3"/>
  <c r="S1654" i="3"/>
  <c r="S1655" i="3"/>
  <c r="S1656" i="3"/>
  <c r="S1657" i="3"/>
  <c r="S1658" i="3"/>
  <c r="S1659" i="3"/>
  <c r="S1660" i="3"/>
  <c r="S1661" i="3"/>
  <c r="S1662" i="3"/>
  <c r="S1663" i="3"/>
  <c r="S1664" i="3"/>
  <c r="S1665" i="3"/>
  <c r="S1666" i="3"/>
  <c r="S1667" i="3"/>
  <c r="S1668" i="3"/>
  <c r="S1669" i="3"/>
  <c r="S1670" i="3"/>
  <c r="S1671" i="3"/>
  <c r="S1672" i="3"/>
  <c r="S1673" i="3"/>
  <c r="S1674" i="3"/>
  <c r="S1675" i="3"/>
  <c r="S1676" i="3"/>
  <c r="S1677" i="3"/>
  <c r="S1678" i="3"/>
  <c r="S1679" i="3"/>
  <c r="S1680" i="3"/>
  <c r="S1681" i="3"/>
  <c r="S1682" i="3"/>
  <c r="S1683" i="3"/>
  <c r="S1684" i="3"/>
  <c r="S1685" i="3"/>
  <c r="S1686" i="3"/>
  <c r="S1687" i="3"/>
  <c r="S1688" i="3"/>
  <c r="S1689" i="3"/>
  <c r="S1690" i="3"/>
  <c r="S1691" i="3"/>
  <c r="S1692" i="3"/>
  <c r="S1693" i="3"/>
  <c r="S1694" i="3"/>
  <c r="S1695" i="3"/>
  <c r="S1696" i="3"/>
  <c r="S1697" i="3"/>
  <c r="S1698" i="3"/>
  <c r="S1699" i="3"/>
  <c r="S1700" i="3"/>
  <c r="S1701" i="3"/>
  <c r="S1702" i="3"/>
  <c r="S1703" i="3"/>
  <c r="S1704" i="3"/>
  <c r="S1705" i="3"/>
  <c r="S1706" i="3"/>
  <c r="S1707" i="3"/>
  <c r="S1708" i="3"/>
  <c r="S1709" i="3"/>
  <c r="S1710" i="3"/>
  <c r="S1711" i="3"/>
  <c r="S1712" i="3"/>
  <c r="S1713" i="3"/>
  <c r="S1714" i="3"/>
  <c r="S1715" i="3"/>
  <c r="S1716" i="3"/>
  <c r="S1717" i="3"/>
  <c r="S1718" i="3"/>
  <c r="S1719" i="3"/>
  <c r="S1720" i="3"/>
  <c r="S1721" i="3"/>
  <c r="S1722" i="3"/>
  <c r="S1723" i="3"/>
  <c r="S1724" i="3"/>
  <c r="S1725" i="3"/>
  <c r="S1726" i="3"/>
  <c r="S1727" i="3"/>
  <c r="S1728" i="3"/>
  <c r="S1729" i="3"/>
  <c r="S1730" i="3"/>
  <c r="S1731" i="3"/>
  <c r="S1732" i="3"/>
  <c r="S1733" i="3"/>
  <c r="S1734" i="3"/>
  <c r="S1735" i="3"/>
  <c r="S1736" i="3"/>
  <c r="S1737" i="3"/>
  <c r="S1738" i="3"/>
  <c r="S1739" i="3"/>
  <c r="S1740" i="3"/>
  <c r="S1741" i="3"/>
  <c r="S1742" i="3"/>
  <c r="S1743" i="3"/>
  <c r="S1744" i="3"/>
  <c r="S1745" i="3"/>
  <c r="S1746" i="3"/>
  <c r="S1747" i="3"/>
  <c r="S1748" i="3"/>
  <c r="S1749" i="3"/>
  <c r="S1750" i="3"/>
  <c r="S1751" i="3"/>
  <c r="S1752" i="3"/>
  <c r="S1753" i="3"/>
  <c r="S1754" i="3"/>
  <c r="S1755" i="3"/>
  <c r="S1756" i="3"/>
  <c r="S1757" i="3"/>
  <c r="S1758" i="3"/>
  <c r="S1759" i="3"/>
  <c r="S1760" i="3"/>
  <c r="S1761" i="3"/>
  <c r="S1762" i="3"/>
  <c r="S1763" i="3"/>
  <c r="S1764" i="3"/>
  <c r="S1765" i="3"/>
  <c r="S1766" i="3"/>
  <c r="S1767" i="3"/>
  <c r="S1768" i="3"/>
  <c r="S1769" i="3"/>
  <c r="S1770" i="3"/>
  <c r="S1771" i="3"/>
  <c r="S1772" i="3"/>
  <c r="S1773" i="3"/>
  <c r="S1774" i="3"/>
  <c r="S1775" i="3"/>
  <c r="S1776" i="3"/>
  <c r="S1777" i="3"/>
  <c r="S1778" i="3"/>
  <c r="S1779" i="3"/>
  <c r="S1780" i="3"/>
  <c r="S1781" i="3"/>
  <c r="S1782" i="3"/>
  <c r="S1783" i="3"/>
  <c r="S1784" i="3"/>
  <c r="S1785" i="3"/>
  <c r="S1786" i="3"/>
  <c r="S1787" i="3"/>
  <c r="S1788" i="3"/>
  <c r="S1789" i="3"/>
  <c r="S1790" i="3"/>
  <c r="S1791" i="3"/>
  <c r="S1792" i="3"/>
  <c r="S1793" i="3"/>
  <c r="S1794" i="3"/>
  <c r="S1795" i="3"/>
  <c r="S1796" i="3"/>
  <c r="S1797" i="3"/>
  <c r="S1798" i="3"/>
  <c r="S1799" i="3"/>
  <c r="S1800" i="3"/>
  <c r="S1801" i="3"/>
  <c r="S1802" i="3"/>
  <c r="S1803" i="3"/>
  <c r="S1804" i="3"/>
  <c r="S1805" i="3"/>
  <c r="S1806" i="3"/>
  <c r="S1807" i="3"/>
  <c r="S1808" i="3"/>
  <c r="S1809" i="3"/>
  <c r="S1810" i="3"/>
  <c r="S1811" i="3"/>
  <c r="S1812" i="3"/>
  <c r="S1813" i="3"/>
  <c r="S1814" i="3"/>
  <c r="S1815" i="3"/>
  <c r="S1816" i="3"/>
  <c r="S1817" i="3"/>
  <c r="S1818" i="3"/>
  <c r="S1819" i="3"/>
  <c r="S1820" i="3"/>
  <c r="S1821" i="3"/>
  <c r="S1822" i="3"/>
  <c r="S1823" i="3"/>
  <c r="S1824" i="3"/>
  <c r="S1825" i="3"/>
  <c r="S1826" i="3"/>
  <c r="S1827" i="3"/>
  <c r="S1828" i="3"/>
  <c r="S1829" i="3"/>
  <c r="S1830" i="3"/>
  <c r="S1831" i="3"/>
  <c r="S1832" i="3"/>
  <c r="S1833" i="3"/>
  <c r="S1834" i="3"/>
  <c r="S1835" i="3"/>
  <c r="S1836" i="3"/>
  <c r="S1837" i="3"/>
  <c r="S1838" i="3"/>
  <c r="S1839" i="3"/>
  <c r="S1840" i="3"/>
  <c r="S1841" i="3"/>
  <c r="S1842" i="3"/>
  <c r="S1843" i="3"/>
  <c r="S1844" i="3"/>
  <c r="S1845" i="3"/>
  <c r="S1846" i="3"/>
  <c r="S1847" i="3"/>
  <c r="S1848" i="3"/>
  <c r="S1849" i="3"/>
  <c r="S1850" i="3"/>
  <c r="S1851" i="3"/>
  <c r="S1852" i="3"/>
  <c r="S1853" i="3"/>
  <c r="S1854" i="3"/>
  <c r="S1855" i="3"/>
  <c r="S1856" i="3"/>
  <c r="S1857" i="3"/>
  <c r="S1858" i="3"/>
  <c r="S1859" i="3"/>
  <c r="S1860" i="3"/>
  <c r="S1861" i="3"/>
  <c r="S1862" i="3"/>
  <c r="S1863" i="3"/>
  <c r="S1864" i="3"/>
  <c r="S1865" i="3"/>
  <c r="S1866" i="3"/>
  <c r="S1867" i="3"/>
  <c r="S1868" i="3"/>
  <c r="S1869" i="3"/>
  <c r="S1870" i="3"/>
  <c r="S1871" i="3"/>
  <c r="S1872" i="3"/>
  <c r="S1873" i="3"/>
  <c r="S1874" i="3"/>
  <c r="S1875" i="3"/>
  <c r="S1876" i="3"/>
  <c r="S1877" i="3"/>
  <c r="S1878" i="3"/>
  <c r="S1879" i="3"/>
  <c r="S1880" i="3"/>
  <c r="S1881" i="3"/>
  <c r="S1882" i="3"/>
  <c r="S1883" i="3"/>
  <c r="S1884" i="3"/>
  <c r="S1885" i="3"/>
  <c r="S1886" i="3"/>
  <c r="S1887" i="3"/>
  <c r="S1888" i="3"/>
  <c r="S1889" i="3"/>
  <c r="S1890" i="3"/>
  <c r="S1891" i="3"/>
  <c r="S1892" i="3"/>
  <c r="S1893" i="3"/>
  <c r="S1894" i="3"/>
  <c r="S1895" i="3"/>
  <c r="S1896" i="3"/>
  <c r="S1897" i="3"/>
  <c r="S1898" i="3"/>
  <c r="S1899" i="3"/>
  <c r="S1900" i="3"/>
  <c r="S1901" i="3"/>
  <c r="S1902" i="3"/>
  <c r="S1903" i="3"/>
  <c r="S1904" i="3"/>
  <c r="S1905" i="3"/>
  <c r="S1906" i="3"/>
  <c r="S1907" i="3"/>
  <c r="S1908" i="3"/>
  <c r="S1909" i="3"/>
  <c r="S1910" i="3"/>
  <c r="S1911" i="3"/>
  <c r="S1912" i="3"/>
  <c r="S1913" i="3"/>
  <c r="S1914" i="3"/>
  <c r="S1915" i="3"/>
  <c r="S1916" i="3"/>
  <c r="S1917" i="3"/>
  <c r="S1918" i="3"/>
  <c r="S1919" i="3"/>
  <c r="S1920" i="3"/>
  <c r="S1921" i="3"/>
  <c r="S1922" i="3"/>
  <c r="S1923" i="3"/>
  <c r="S1924" i="3"/>
  <c r="S1925" i="3"/>
  <c r="S1926" i="3"/>
  <c r="S1927" i="3"/>
  <c r="S1928"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AE470" i="1"/>
  <c r="X507" i="3" s="1"/>
  <c r="AE478" i="1"/>
  <c r="X515" i="3" s="1"/>
  <c r="AE486" i="1"/>
  <c r="X523" i="3" s="1"/>
  <c r="AE502" i="1"/>
  <c r="X539" i="3" s="1"/>
  <c r="AE518" i="1"/>
  <c r="X555" i="3" s="1"/>
  <c r="AE526" i="1"/>
  <c r="X563" i="3" s="1"/>
  <c r="AE534" i="1"/>
  <c r="X571" i="3" s="1"/>
  <c r="AE550" i="1"/>
  <c r="X587" i="3" s="1"/>
  <c r="AE558" i="1"/>
  <c r="X595" i="3" s="1"/>
  <c r="AE582" i="1"/>
  <c r="X619" i="3" s="1"/>
  <c r="AE614" i="1"/>
  <c r="X651" i="3" s="1"/>
  <c r="AE678" i="1"/>
  <c r="X715" i="3" s="1"/>
  <c r="AE694" i="1"/>
  <c r="X731" i="3" s="1"/>
  <c r="AE726" i="1"/>
  <c r="X763" i="3" s="1"/>
  <c r="AE742" i="1"/>
  <c r="X779" i="3" s="1"/>
  <c r="AE750" i="1"/>
  <c r="X787" i="3" s="1"/>
  <c r="AE758" i="1"/>
  <c r="X795" i="3" s="1"/>
  <c r="AE766" i="1"/>
  <c r="X803" i="3" s="1"/>
  <c r="AE790" i="1"/>
  <c r="X827" i="3" s="1"/>
  <c r="AE862" i="1"/>
  <c r="X899" i="3" s="1"/>
  <c r="AE886" i="1"/>
  <c r="X923" i="3" s="1"/>
  <c r="AE918" i="1"/>
  <c r="X955" i="3" s="1"/>
  <c r="AE942" i="1"/>
  <c r="X979" i="3" s="1"/>
  <c r="AE950" i="1"/>
  <c r="X987" i="3" s="1"/>
  <c r="AE958" i="1"/>
  <c r="X995" i="3" s="1"/>
  <c r="AE1014" i="1"/>
  <c r="X1051" i="3" s="1"/>
  <c r="AE1022" i="1"/>
  <c r="X1059" i="3" s="1"/>
  <c r="AE1030" i="1"/>
  <c r="X1067" i="3" s="1"/>
  <c r="AE1038" i="1"/>
  <c r="X1075" i="3" s="1"/>
  <c r="AE1046" i="1"/>
  <c r="X1083" i="3" s="1"/>
  <c r="AE1070" i="1"/>
  <c r="X1107" i="3" s="1"/>
  <c r="AE1086" i="1"/>
  <c r="X1123" i="3" s="1"/>
  <c r="AE1102" i="1"/>
  <c r="X1139" i="3" s="1"/>
  <c r="AE1126" i="1"/>
  <c r="X1163" i="3" s="1"/>
  <c r="AE1142" i="1"/>
  <c r="X1179" i="3" s="1"/>
  <c r="AE1150" i="1"/>
  <c r="X1187" i="3" s="1"/>
  <c r="AE1158" i="1"/>
  <c r="X1195" i="3" s="1"/>
  <c r="AE1166" i="1"/>
  <c r="X1203" i="3" s="1"/>
  <c r="AE1174" i="1"/>
  <c r="X1211" i="3" s="1"/>
  <c r="AE1254" i="1"/>
  <c r="X1291" i="3" s="1"/>
  <c r="AE1262" i="1"/>
  <c r="X1299" i="3" s="1"/>
  <c r="AE1270" i="1"/>
  <c r="X1307" i="3" s="1"/>
  <c r="AE1318" i="1"/>
  <c r="X1355" i="3" s="1"/>
  <c r="AE1326" i="1"/>
  <c r="X1363" i="3" s="1"/>
  <c r="AE1342" i="1"/>
  <c r="X1379" i="3" s="1"/>
  <c r="AE1350" i="1"/>
  <c r="X1387" i="3" s="1"/>
  <c r="AE1358" i="1"/>
  <c r="X1395" i="3" s="1"/>
  <c r="AE1366" i="1"/>
  <c r="X1403" i="3" s="1"/>
  <c r="AE1382" i="1"/>
  <c r="X1419" i="3" s="1"/>
  <c r="AE1398" i="1"/>
  <c r="X1435" i="3" s="1"/>
  <c r="AE1422" i="1"/>
  <c r="X1459" i="3" s="1"/>
  <c r="AE1438" i="1"/>
  <c r="X1475" i="3" s="1"/>
  <c r="AE1446" i="1"/>
  <c r="X1483" i="3" s="1"/>
  <c r="AE1454" i="1"/>
  <c r="X1491" i="3" s="1"/>
  <c r="AE1462" i="1"/>
  <c r="X1499" i="3" s="1"/>
  <c r="AE1470" i="1"/>
  <c r="X1507" i="3" s="1"/>
  <c r="AE1478" i="1"/>
  <c r="X1515" i="3" s="1"/>
  <c r="AE1486" i="1"/>
  <c r="X1523" i="3" s="1"/>
  <c r="AE1494" i="1"/>
  <c r="X1531" i="3" s="1"/>
  <c r="AE1502" i="1"/>
  <c r="X1539" i="3" s="1"/>
  <c r="AE1510" i="1"/>
  <c r="X1547" i="3" s="1"/>
  <c r="AE1518" i="1"/>
  <c r="X1555" i="3" s="1"/>
  <c r="AE1526" i="1"/>
  <c r="X1563" i="3" s="1"/>
  <c r="AE1534" i="1"/>
  <c r="X1571" i="3" s="1"/>
  <c r="AE1542" i="1"/>
  <c r="X1579" i="3" s="1"/>
  <c r="AE1550" i="1"/>
  <c r="X1587" i="3" s="1"/>
  <c r="AE1558" i="1"/>
  <c r="X1595" i="3" s="1"/>
  <c r="AE1566" i="1"/>
  <c r="X1603" i="3" s="1"/>
  <c r="AE1574" i="1"/>
  <c r="X1611" i="3" s="1"/>
  <c r="AE1582" i="1"/>
  <c r="X1619" i="3" s="1"/>
  <c r="AE1590" i="1"/>
  <c r="X1627" i="3" s="1"/>
  <c r="AE1598" i="1"/>
  <c r="X1635" i="3" s="1"/>
  <c r="AE1606" i="1"/>
  <c r="X1643" i="3" s="1"/>
  <c r="AE1622" i="1"/>
  <c r="X1659" i="3" s="1"/>
  <c r="AE1630" i="1"/>
  <c r="X1667" i="3" s="1"/>
  <c r="AE1638" i="1"/>
  <c r="X1675" i="3" s="1"/>
  <c r="AE1646" i="1"/>
  <c r="X1683" i="3" s="1"/>
  <c r="AE1654" i="1"/>
  <c r="X1691" i="3" s="1"/>
  <c r="AE1662" i="1"/>
  <c r="X1699" i="3" s="1"/>
  <c r="AE1678" i="1"/>
  <c r="X1715" i="3" s="1"/>
  <c r="AE1686" i="1"/>
  <c r="X1723" i="3" s="1"/>
  <c r="AE1694" i="1"/>
  <c r="X1731" i="3" s="1"/>
  <c r="AE1702" i="1"/>
  <c r="X1739" i="3" s="1"/>
  <c r="AE1710" i="1"/>
  <c r="X1747" i="3" s="1"/>
  <c r="AE1726" i="1"/>
  <c r="X1763" i="3" s="1"/>
  <c r="AE1734" i="1"/>
  <c r="X1771" i="3" s="1"/>
  <c r="AE1742" i="1"/>
  <c r="X1779" i="3" s="1"/>
  <c r="AE1750" i="1"/>
  <c r="X1787" i="3" s="1"/>
  <c r="AE1758" i="1"/>
  <c r="X1795" i="3" s="1"/>
  <c r="AE1766" i="1"/>
  <c r="X1803" i="3" s="1"/>
  <c r="AE1774" i="1"/>
  <c r="X1811" i="3" s="1"/>
  <c r="AE1782" i="1"/>
  <c r="X1819" i="3" s="1"/>
  <c r="AE1790" i="1"/>
  <c r="X1827" i="3" s="1"/>
  <c r="AE1798" i="1"/>
  <c r="X1835" i="3" s="1"/>
  <c r="AE1806" i="1"/>
  <c r="X1843" i="3" s="1"/>
  <c r="AE1822" i="1"/>
  <c r="X1859" i="3" s="1"/>
  <c r="AE1830" i="1"/>
  <c r="X1867" i="3" s="1"/>
  <c r="AE1838" i="1"/>
  <c r="X1875" i="3" s="1"/>
  <c r="AE1846" i="1"/>
  <c r="X1883" i="3" s="1"/>
  <c r="AE1854" i="1"/>
  <c r="X1891" i="3" s="1"/>
  <c r="AE1866" i="1"/>
  <c r="X1903" i="3" s="1"/>
  <c r="AE1870" i="1"/>
  <c r="X1907" i="3" s="1"/>
  <c r="AE1874" i="1"/>
  <c r="X1911" i="3" s="1"/>
  <c r="AE1878" i="1"/>
  <c r="X1915" i="3" s="1"/>
  <c r="AE1882" i="1"/>
  <c r="X1919" i="3" s="1"/>
  <c r="AE1890" i="1"/>
  <c r="X1927" i="3" s="1"/>
  <c r="I1768" i="1"/>
  <c r="L1848" i="1"/>
  <c r="J1885" i="3" s="1"/>
  <c r="L1872" i="1"/>
  <c r="J1909" i="3" s="1"/>
  <c r="L1880" i="1"/>
  <c r="J1917" i="3" s="1"/>
  <c r="L1888" i="1"/>
  <c r="J1925" i="3" s="1"/>
  <c r="AH1786" i="1"/>
  <c r="AB1823" i="3" s="1"/>
  <c r="AH1810" i="1"/>
  <c r="AB1847" i="3" s="1"/>
  <c r="AH1818" i="1"/>
  <c r="AB1855" i="3" s="1"/>
  <c r="AH1834" i="1"/>
  <c r="AB1871" i="3" s="1"/>
  <c r="AH1842" i="1"/>
  <c r="AB1879" i="3" s="1"/>
  <c r="AH1866" i="1"/>
  <c r="AB1903" i="3" s="1"/>
  <c r="AH1874" i="1"/>
  <c r="AB1911" i="3" s="1"/>
  <c r="AH1882" i="1"/>
  <c r="AB1919" i="3" s="1"/>
  <c r="AH1890" i="1"/>
  <c r="AB1927" i="3" s="1"/>
  <c r="V439" i="1"/>
  <c r="V444" i="1"/>
  <c r="V447" i="1"/>
  <c r="V452" i="1"/>
  <c r="V455" i="1"/>
  <c r="V460" i="1"/>
  <c r="V463" i="1"/>
  <c r="V468" i="1"/>
  <c r="V471" i="1"/>
  <c r="V479" i="1"/>
  <c r="V487" i="1"/>
  <c r="V492" i="1"/>
  <c r="V500" i="1"/>
  <c r="V508" i="1"/>
  <c r="V511" i="1"/>
  <c r="V516" i="1"/>
  <c r="V519" i="1"/>
  <c r="V527" i="1"/>
  <c r="V532" i="1"/>
  <c r="V535" i="1"/>
  <c r="V540" i="1"/>
  <c r="V548" i="1"/>
  <c r="V551" i="1"/>
  <c r="V556" i="1"/>
  <c r="V559" i="1"/>
  <c r="V564" i="1"/>
  <c r="V567" i="1"/>
  <c r="V575" i="1"/>
  <c r="V580" i="1"/>
  <c r="V583" i="1"/>
  <c r="V588" i="1"/>
  <c r="V591" i="1"/>
  <c r="V596" i="1"/>
  <c r="V599" i="1"/>
  <c r="V604" i="1"/>
  <c r="V607" i="1"/>
  <c r="V615" i="1"/>
  <c r="V620" i="1"/>
  <c r="V623" i="1"/>
  <c r="V628" i="1"/>
  <c r="V631" i="1"/>
  <c r="V636" i="1"/>
  <c r="V639" i="1"/>
  <c r="V644" i="1"/>
  <c r="V647" i="1"/>
  <c r="V655" i="1"/>
  <c r="V660" i="1"/>
  <c r="V663" i="1"/>
  <c r="V671" i="1"/>
  <c r="V676" i="1"/>
  <c r="V679" i="1"/>
  <c r="V684" i="1"/>
  <c r="V687" i="1"/>
  <c r="V692" i="1"/>
  <c r="V695" i="1"/>
  <c r="V700" i="1"/>
  <c r="V708" i="1"/>
  <c r="V716" i="1"/>
  <c r="V719" i="1"/>
  <c r="V724" i="1"/>
  <c r="V732" i="1"/>
  <c r="V735" i="1"/>
  <c r="V740" i="1"/>
  <c r="V748" i="1"/>
  <c r="V751" i="1"/>
  <c r="V756" i="1"/>
  <c r="V759" i="1"/>
  <c r="V764" i="1"/>
  <c r="V767" i="1"/>
  <c r="V772" i="1"/>
  <c r="V775" i="1"/>
  <c r="V780" i="1"/>
  <c r="V783" i="1"/>
  <c r="V788" i="1"/>
  <c r="V791" i="1"/>
  <c r="V796" i="1"/>
  <c r="V804" i="1"/>
  <c r="V812" i="1"/>
  <c r="V820" i="1"/>
  <c r="V828" i="1"/>
  <c r="V831" i="1"/>
  <c r="V836" i="1"/>
  <c r="V839" i="1"/>
  <c r="V844" i="1"/>
  <c r="V847" i="1"/>
  <c r="V852" i="1"/>
  <c r="V860" i="1"/>
  <c r="V863" i="1"/>
  <c r="V868" i="1"/>
  <c r="V871" i="1"/>
  <c r="V876" i="1"/>
  <c r="V879" i="1"/>
  <c r="V884" i="1"/>
  <c r="V887" i="1"/>
  <c r="V892" i="1"/>
  <c r="V903" i="1"/>
  <c r="V908" i="1"/>
  <c r="V911" i="1"/>
  <c r="V916" i="1"/>
  <c r="V919" i="1"/>
  <c r="V924" i="1"/>
  <c r="V935" i="1"/>
  <c r="V940" i="1"/>
  <c r="V948" i="1"/>
  <c r="V951" i="1"/>
  <c r="V956" i="1"/>
  <c r="V959" i="1"/>
  <c r="V964" i="1"/>
  <c r="V967" i="1"/>
  <c r="V972" i="1"/>
  <c r="V975" i="1"/>
  <c r="V980" i="1"/>
  <c r="V983" i="1"/>
  <c r="V988" i="1"/>
  <c r="V991" i="1"/>
  <c r="V999" i="1"/>
  <c r="V1004" i="1"/>
  <c r="V1010" i="1"/>
  <c r="V1012" i="1"/>
  <c r="V1023" i="1"/>
  <c r="V1028" i="1"/>
  <c r="V1031" i="1"/>
  <c r="V1036" i="1"/>
  <c r="V1039" i="1"/>
  <c r="V1044" i="1"/>
  <c r="V1047" i="1"/>
  <c r="V1052" i="1"/>
  <c r="V1055" i="1"/>
  <c r="V1060" i="1"/>
  <c r="V1063" i="1"/>
  <c r="V1066" i="1"/>
  <c r="V1068" i="1"/>
  <c r="V1071" i="1"/>
  <c r="V1074" i="1"/>
  <c r="V1076" i="1"/>
  <c r="V1079" i="1"/>
  <c r="V1084" i="1"/>
  <c r="V1087" i="1"/>
  <c r="V1090" i="1"/>
  <c r="V1092" i="1"/>
  <c r="V1095" i="1"/>
  <c r="V1100" i="1"/>
  <c r="V1103" i="1"/>
  <c r="V1111" i="1"/>
  <c r="V1114" i="1"/>
  <c r="V1116" i="1"/>
  <c r="V1119" i="1"/>
  <c r="V1127" i="1"/>
  <c r="V1130" i="1"/>
  <c r="V1132" i="1"/>
  <c r="V1135" i="1"/>
  <c r="V1140" i="1"/>
  <c r="V1143" i="1"/>
  <c r="V1146" i="1"/>
  <c r="V1148" i="1"/>
  <c r="V1159" i="1"/>
  <c r="V1164" i="1"/>
  <c r="V1167" i="1"/>
  <c r="V1172" i="1"/>
  <c r="V1175" i="1"/>
  <c r="V1180" i="1"/>
  <c r="V1183" i="1"/>
  <c r="V1186" i="1"/>
  <c r="V1188" i="1"/>
  <c r="V1191" i="1"/>
  <c r="V1196" i="1"/>
  <c r="V1199" i="1"/>
  <c r="V1202" i="1"/>
  <c r="V1204" i="1"/>
  <c r="V1207" i="1"/>
  <c r="V1210" i="1"/>
  <c r="V1212" i="1"/>
  <c r="V1215" i="1"/>
  <c r="V1220" i="1"/>
  <c r="V1223" i="1"/>
  <c r="V1228" i="1"/>
  <c r="V1231" i="1"/>
  <c r="V1236" i="1"/>
  <c r="V1239" i="1"/>
  <c r="V1244" i="1"/>
  <c r="V1247" i="1"/>
  <c r="V1250" i="1"/>
  <c r="V1252" i="1"/>
  <c r="V1258" i="1"/>
  <c r="V1260" i="1"/>
  <c r="V1263" i="1"/>
  <c r="V1268" i="1"/>
  <c r="V1303" i="1"/>
  <c r="V1316" i="1"/>
  <c r="V1319" i="1"/>
  <c r="V1322" i="1"/>
  <c r="V1324" i="1"/>
  <c r="V1327" i="1"/>
  <c r="V1332" i="1"/>
  <c r="V1338" i="1"/>
  <c r="V1340" i="1"/>
  <c r="V1343" i="1"/>
  <c r="V1346" i="1"/>
  <c r="V1348" i="1"/>
  <c r="V1351" i="1"/>
  <c r="V1356" i="1"/>
  <c r="V1359" i="1"/>
  <c r="V1364" i="1"/>
  <c r="V1367" i="1"/>
  <c r="V1370" i="1"/>
  <c r="V1372" i="1"/>
  <c r="V1375" i="1"/>
  <c r="V1380" i="1"/>
  <c r="V1388" i="1"/>
  <c r="V1391" i="1"/>
  <c r="V1394" i="1"/>
  <c r="V1396" i="1"/>
  <c r="V1399" i="1"/>
  <c r="V1402" i="1"/>
  <c r="V1404" i="1"/>
  <c r="V1407" i="1"/>
  <c r="V1410" i="1"/>
  <c r="V1412" i="1"/>
  <c r="V1418" i="1"/>
  <c r="V1420" i="1"/>
  <c r="V1423" i="1"/>
  <c r="V1426" i="1"/>
  <c r="V1428" i="1"/>
  <c r="V1431" i="1"/>
  <c r="V1436" i="1"/>
  <c r="V1439" i="1"/>
  <c r="V1447" i="1"/>
  <c r="V1452" i="1"/>
  <c r="V1455" i="1"/>
  <c r="V1460" i="1"/>
  <c r="V1468" i="1"/>
  <c r="V1471" i="1"/>
  <c r="V1474" i="1"/>
  <c r="V1476" i="1"/>
  <c r="V1479" i="1"/>
  <c r="V1482" i="1"/>
  <c r="V1484" i="1"/>
  <c r="V1490" i="1"/>
  <c r="V1492" i="1"/>
  <c r="V1495" i="1"/>
  <c r="V1498" i="1"/>
  <c r="V1500" i="1"/>
  <c r="V1503" i="1"/>
  <c r="V1508" i="1"/>
  <c r="V1511" i="1"/>
  <c r="V1516" i="1"/>
  <c r="V1519" i="1"/>
  <c r="V1524" i="1"/>
  <c r="V1527" i="1"/>
  <c r="V1530" i="1"/>
  <c r="V1532" i="1"/>
  <c r="V1535" i="1"/>
  <c r="V1538" i="1"/>
  <c r="V1540" i="1"/>
  <c r="V1543" i="1"/>
  <c r="V1548" i="1"/>
  <c r="V1551" i="1"/>
  <c r="V1556" i="1"/>
  <c r="V1562" i="1"/>
  <c r="V1564" i="1"/>
  <c r="V1567" i="1"/>
  <c r="V1570" i="1"/>
  <c r="V1572" i="1"/>
  <c r="V1575" i="1"/>
  <c r="V1578" i="1"/>
  <c r="V1580" i="1"/>
  <c r="V1583" i="1"/>
  <c r="V1588" i="1"/>
  <c r="V1591" i="1"/>
  <c r="V1602" i="1"/>
  <c r="V1604" i="1"/>
  <c r="V1607" i="1"/>
  <c r="V1610" i="1"/>
  <c r="V1612" i="1"/>
  <c r="V1615" i="1"/>
  <c r="V1618" i="1"/>
  <c r="V1620" i="1"/>
  <c r="V1623" i="1"/>
  <c r="V1626" i="1"/>
  <c r="V1628" i="1"/>
  <c r="V1634" i="1"/>
  <c r="V1636" i="1"/>
  <c r="V1639" i="1"/>
  <c r="V1642" i="1"/>
  <c r="V1644" i="1"/>
  <c r="V1650" i="1"/>
  <c r="V1652" i="1"/>
  <c r="V1655" i="1"/>
  <c r="V1658" i="1"/>
  <c r="V1660" i="1"/>
  <c r="V1663" i="1"/>
  <c r="V1668" i="1"/>
  <c r="V1671" i="1"/>
  <c r="V1674" i="1"/>
  <c r="V1676" i="1"/>
  <c r="V1679" i="1"/>
  <c r="V1682" i="1"/>
  <c r="V1684" i="1"/>
  <c r="V1687" i="1"/>
  <c r="V1690" i="1"/>
  <c r="V1695" i="1"/>
  <c r="V1698" i="1"/>
  <c r="V1700" i="1"/>
  <c r="V1703" i="1"/>
  <c r="V1706" i="1"/>
  <c r="V1708" i="1"/>
  <c r="V1711" i="1"/>
  <c r="V1714" i="1"/>
  <c r="V1716" i="1"/>
  <c r="V1719" i="1"/>
  <c r="V1724" i="1"/>
  <c r="V1727" i="1"/>
  <c r="V1730" i="1"/>
  <c r="V1732" i="1"/>
  <c r="V1738" i="1"/>
  <c r="V1740" i="1"/>
  <c r="V1743" i="1"/>
  <c r="V1746" i="1"/>
  <c r="V1748" i="1"/>
  <c r="V1751" i="1"/>
  <c r="V1754" i="1"/>
  <c r="V1756" i="1"/>
  <c r="V1759" i="1"/>
  <c r="V1762" i="1"/>
  <c r="V1767" i="1"/>
  <c r="V1770" i="1"/>
  <c r="V1772" i="1"/>
  <c r="V1775" i="1"/>
  <c r="Z1775" i="1" s="1"/>
  <c r="V1778" i="1"/>
  <c r="V1780" i="1"/>
  <c r="V1786" i="1"/>
  <c r="V1788" i="1"/>
  <c r="V1791" i="1"/>
  <c r="V1796" i="1"/>
  <c r="V1799" i="1"/>
  <c r="V1802" i="1"/>
  <c r="V1807" i="1"/>
  <c r="V1810" i="1"/>
  <c r="V1812" i="1"/>
  <c r="V1815" i="1"/>
  <c r="V1818" i="1"/>
  <c r="V1820" i="1"/>
  <c r="V1826" i="1"/>
  <c r="V1828" i="1"/>
  <c r="V1834" i="1"/>
  <c r="V1836" i="1"/>
  <c r="V1842" i="1"/>
  <c r="V1844" i="1"/>
  <c r="V1852" i="1"/>
  <c r="V1855" i="1"/>
  <c r="V1858" i="1"/>
  <c r="V1860" i="1"/>
  <c r="V1863" i="1"/>
  <c r="V1866" i="1"/>
  <c r="V1868" i="1"/>
  <c r="V1871" i="1"/>
  <c r="V1874" i="1"/>
  <c r="V1879" i="1"/>
  <c r="V1882" i="1"/>
  <c r="V1887" i="1"/>
  <c r="V1890" i="1"/>
  <c r="T120" i="1"/>
  <c r="T128" i="1"/>
  <c r="T136" i="1"/>
  <c r="T144" i="1"/>
  <c r="T152" i="1"/>
  <c r="T160" i="1"/>
  <c r="T168" i="1"/>
  <c r="T176" i="1"/>
  <c r="T184" i="1"/>
  <c r="T192" i="1"/>
  <c r="T200" i="1"/>
  <c r="T208" i="1"/>
  <c r="T216" i="1"/>
  <c r="T224" i="1"/>
  <c r="T232" i="1"/>
  <c r="T240" i="1"/>
  <c r="T248" i="1"/>
  <c r="T256" i="1"/>
  <c r="T264" i="1"/>
  <c r="T272" i="1"/>
  <c r="T280" i="1"/>
  <c r="T288" i="1"/>
  <c r="T296" i="1"/>
  <c r="T304" i="1"/>
  <c r="T312" i="1"/>
  <c r="T320" i="1"/>
  <c r="T328" i="1"/>
  <c r="T336" i="1"/>
  <c r="T344" i="1"/>
  <c r="T352" i="1"/>
  <c r="T360" i="1"/>
  <c r="T368" i="1"/>
  <c r="T376" i="1"/>
  <c r="T384" i="1"/>
  <c r="T392" i="1"/>
  <c r="T400" i="1"/>
  <c r="T408" i="1"/>
  <c r="T416" i="1"/>
  <c r="T424" i="1"/>
  <c r="T432" i="1"/>
  <c r="T441" i="1"/>
  <c r="T447" i="1"/>
  <c r="T449" i="1"/>
  <c r="T457" i="1"/>
  <c r="T463" i="1"/>
  <c r="T465" i="1"/>
  <c r="P471" i="1"/>
  <c r="Q508" i="3" s="1"/>
  <c r="T473" i="1"/>
  <c r="P487" i="1"/>
  <c r="Q524" i="3" s="1"/>
  <c r="T489" i="1"/>
  <c r="P495" i="1"/>
  <c r="P497" i="1"/>
  <c r="T503" i="1"/>
  <c r="T505" i="1"/>
  <c r="P511" i="1"/>
  <c r="T513" i="1"/>
  <c r="P519" i="1"/>
  <c r="P527" i="1"/>
  <c r="Q564" i="3" s="1"/>
  <c r="T529" i="1"/>
  <c r="T537" i="1"/>
  <c r="T545" i="1"/>
  <c r="T551" i="1"/>
  <c r="P553" i="1"/>
  <c r="T559" i="1"/>
  <c r="P567" i="1"/>
  <c r="Q604" i="3" s="1"/>
  <c r="P569" i="1"/>
  <c r="P583" i="1"/>
  <c r="T585" i="1"/>
  <c r="P591" i="1"/>
  <c r="Q628" i="3" s="1"/>
  <c r="T599" i="1"/>
  <c r="P601" i="1"/>
  <c r="T607" i="1"/>
  <c r="T609" i="1"/>
  <c r="P615" i="1"/>
  <c r="Q652" i="3" s="1"/>
  <c r="P617" i="1"/>
  <c r="Q654" i="3" s="1"/>
  <c r="T623" i="1"/>
  <c r="P625" i="1"/>
  <c r="Q662" i="3" s="1"/>
  <c r="T631" i="1"/>
  <c r="T633" i="1"/>
  <c r="P639" i="1"/>
  <c r="T641" i="1"/>
  <c r="T647" i="1"/>
  <c r="T649" i="1"/>
  <c r="T663" i="1"/>
  <c r="P665" i="1"/>
  <c r="P671" i="1"/>
  <c r="Q708" i="3" s="1"/>
  <c r="P673" i="1"/>
  <c r="P681" i="1"/>
  <c r="Q718" i="3" s="1"/>
  <c r="T687" i="1"/>
  <c r="P689" i="1"/>
  <c r="T695" i="1"/>
  <c r="P697" i="1"/>
  <c r="P703" i="1"/>
  <c r="Q740" i="3" s="1"/>
  <c r="T711" i="1"/>
  <c r="P713" i="1"/>
  <c r="P719" i="1"/>
  <c r="T721" i="1"/>
  <c r="P727" i="1"/>
  <c r="T735" i="1"/>
  <c r="P737" i="1"/>
  <c r="Q774" i="3" s="1"/>
  <c r="P743" i="1"/>
  <c r="P751" i="1"/>
  <c r="T753" i="1"/>
  <c r="P759" i="1"/>
  <c r="T761" i="1"/>
  <c r="T767" i="1"/>
  <c r="T775" i="1"/>
  <c r="P777" i="1"/>
  <c r="Q814" i="3" s="1"/>
  <c r="P783" i="1"/>
  <c r="Q820" i="3" s="1"/>
  <c r="P785" i="1"/>
  <c r="Q822" i="3" s="1"/>
  <c r="P791" i="1"/>
  <c r="Q828" i="3" s="1"/>
  <c r="P793" i="1"/>
  <c r="P807" i="1"/>
  <c r="Q844" i="3" s="1"/>
  <c r="P809" i="1"/>
  <c r="Q846" i="3" s="1"/>
  <c r="P817" i="1"/>
  <c r="T823" i="1"/>
  <c r="T831" i="1"/>
  <c r="P839" i="1"/>
  <c r="Q876" i="3" s="1"/>
  <c r="T847" i="1"/>
  <c r="T855" i="1"/>
  <c r="T857" i="1"/>
  <c r="T863" i="1"/>
  <c r="P871" i="1"/>
  <c r="T873" i="1"/>
  <c r="T887" i="1"/>
  <c r="T889" i="1"/>
  <c r="P895" i="1"/>
  <c r="P911" i="1"/>
  <c r="Q948" i="3" s="1"/>
  <c r="T919" i="1"/>
  <c r="T937" i="1"/>
  <c r="T945" i="1"/>
  <c r="P951" i="1"/>
  <c r="Q988" i="3" s="1"/>
  <c r="P953" i="1"/>
  <c r="R953" i="1" s="1"/>
  <c r="P961" i="1"/>
  <c r="Q998" i="3" s="1"/>
  <c r="T969" i="1"/>
  <c r="T975" i="1"/>
  <c r="P977" i="1"/>
  <c r="P983" i="1"/>
  <c r="P985" i="1"/>
  <c r="P991" i="1"/>
  <c r="P993" i="1"/>
  <c r="P1001" i="1"/>
  <c r="Q1038" i="3" s="1"/>
  <c r="T1007" i="1"/>
  <c r="T1009" i="1"/>
  <c r="T1015" i="1"/>
  <c r="T1017" i="1"/>
  <c r="T1025" i="1"/>
  <c r="P1031" i="1"/>
  <c r="Q1068" i="3" s="1"/>
  <c r="P1033" i="1"/>
  <c r="T1039" i="1"/>
  <c r="T1041" i="1"/>
  <c r="T1047" i="1"/>
  <c r="T1049" i="1"/>
  <c r="P1055" i="1"/>
  <c r="U1055" i="1" s="1"/>
  <c r="R1092" i="3" s="1"/>
  <c r="P1057" i="1"/>
  <c r="Q1094" i="3" s="1"/>
  <c r="T1063" i="1"/>
  <c r="T1065" i="1"/>
  <c r="T1071" i="1"/>
  <c r="T1081" i="1"/>
  <c r="P1087" i="1"/>
  <c r="Q1124" i="3" s="1"/>
  <c r="P1089" i="1"/>
  <c r="Q1126" i="3" s="1"/>
  <c r="T1095" i="1"/>
  <c r="T1097" i="1"/>
  <c r="P1103" i="1"/>
  <c r="P1105" i="1"/>
  <c r="Q1142" i="3" s="1"/>
  <c r="T1111" i="1"/>
  <c r="T1113" i="1"/>
  <c r="P1121" i="1"/>
  <c r="Q1158" i="3" s="1"/>
  <c r="P1127" i="1"/>
  <c r="P1129" i="1"/>
  <c r="Q1166" i="3" s="1"/>
  <c r="T1135" i="1"/>
  <c r="P1137" i="1"/>
  <c r="Q1174" i="3" s="1"/>
  <c r="T1143" i="1"/>
  <c r="T1145" i="1"/>
  <c r="P1161" i="1"/>
  <c r="Q1198" i="3" s="1"/>
  <c r="T1167" i="1"/>
  <c r="P1169" i="1"/>
  <c r="Q1206" i="3" s="1"/>
  <c r="T1175" i="1"/>
  <c r="T1183" i="1"/>
  <c r="T1185" i="1"/>
  <c r="T1191" i="1"/>
  <c r="P1193" i="1"/>
  <c r="Q1230" i="3" s="1"/>
  <c r="P1201" i="1"/>
  <c r="U1201" i="1" s="1"/>
  <c r="R1238" i="3" s="1"/>
  <c r="P1207" i="1"/>
  <c r="T1209" i="1"/>
  <c r="P1215" i="1"/>
  <c r="P1239" i="1"/>
  <c r="Q1276" i="3" s="1"/>
  <c r="T1241" i="1"/>
  <c r="P1247" i="1"/>
  <c r="Q1284" i="3" s="1"/>
  <c r="P1257" i="1"/>
  <c r="Q1294" i="3" s="1"/>
  <c r="T1263" i="1"/>
  <c r="T1279" i="1"/>
  <c r="T1287" i="1"/>
  <c r="T1289" i="1"/>
  <c r="P1295" i="1"/>
  <c r="T1303" i="1"/>
  <c r="T1305" i="1"/>
  <c r="P1321" i="1"/>
  <c r="Q1358" i="3" s="1"/>
  <c r="T1327" i="1"/>
  <c r="T1329" i="1"/>
  <c r="P1335" i="1"/>
  <c r="P1343" i="1"/>
  <c r="P1359" i="1"/>
  <c r="Q1396" i="3" s="1"/>
  <c r="P1377" i="1"/>
  <c r="T1383" i="1"/>
  <c r="P1385" i="1"/>
  <c r="Q1422" i="3" s="1"/>
  <c r="T1391" i="1"/>
  <c r="T1393" i="1"/>
  <c r="T1401" i="1"/>
  <c r="P1407" i="1"/>
  <c r="T1424" i="1"/>
  <c r="P1431" i="1"/>
  <c r="Q1468" i="3" s="1"/>
  <c r="P1441" i="1"/>
  <c r="Q1478" i="3" s="1"/>
  <c r="P1449" i="1"/>
  <c r="Q1486" i="3" s="1"/>
  <c r="P1457" i="1"/>
  <c r="Q1494" i="3" s="1"/>
  <c r="T1473" i="1"/>
  <c r="P1479" i="1"/>
  <c r="T1481" i="1"/>
  <c r="P1487" i="1"/>
  <c r="P1489" i="1"/>
  <c r="P1495" i="1"/>
  <c r="T1496" i="1"/>
  <c r="T1497" i="1"/>
  <c r="P1503" i="1"/>
  <c r="Q1540" i="3" s="1"/>
  <c r="P1505" i="1"/>
  <c r="T1513" i="1"/>
  <c r="T1519" i="1"/>
  <c r="T1527" i="1"/>
  <c r="P1535" i="1"/>
  <c r="T1537" i="1"/>
  <c r="P1543" i="1"/>
  <c r="T1545" i="1"/>
  <c r="P1559" i="1"/>
  <c r="T1561" i="1"/>
  <c r="P1569" i="1"/>
  <c r="Q1606" i="3" s="1"/>
  <c r="P1575" i="1"/>
  <c r="P1577" i="1"/>
  <c r="Q1614" i="3" s="1"/>
  <c r="T1585" i="1"/>
  <c r="T1593" i="1"/>
  <c r="P1601" i="1"/>
  <c r="Q1638" i="3" s="1"/>
  <c r="T1608" i="1"/>
  <c r="P1609" i="1"/>
  <c r="Q1646" i="3" s="1"/>
  <c r="T1625" i="1"/>
  <c r="P1633" i="1"/>
  <c r="Q1670" i="3" s="1"/>
  <c r="P1641" i="1"/>
  <c r="U1641" i="1" s="1"/>
  <c r="R1678" i="3" s="1"/>
  <c r="T1649" i="1"/>
  <c r="P1665" i="1"/>
  <c r="Q1702" i="3" s="1"/>
  <c r="P1673" i="1"/>
  <c r="Q1710" i="3" s="1"/>
  <c r="P1681" i="1"/>
  <c r="Q1718" i="3" s="1"/>
  <c r="P1689" i="1"/>
  <c r="Q1726" i="3" s="1"/>
  <c r="P1697" i="1"/>
  <c r="Q1734" i="3" s="1"/>
  <c r="P1705" i="1"/>
  <c r="Q1742" i="3" s="1"/>
  <c r="T1713" i="1"/>
  <c r="P1721" i="1"/>
  <c r="Q1758" i="3" s="1"/>
  <c r="P1728" i="1"/>
  <c r="Q1765" i="3" s="1"/>
  <c r="P1729" i="1"/>
  <c r="Q1766" i="3" s="1"/>
  <c r="P1737" i="1"/>
  <c r="P1745" i="1"/>
  <c r="T1753" i="1"/>
  <c r="T1761" i="1"/>
  <c r="P1769" i="1"/>
  <c r="T1777" i="1"/>
  <c r="P1793" i="1"/>
  <c r="Q1830" i="3" s="1"/>
  <c r="P1801" i="1"/>
  <c r="P1809" i="1"/>
  <c r="Q1846" i="3" s="1"/>
  <c r="T1817" i="1"/>
  <c r="T1825" i="1"/>
  <c r="P1841" i="1"/>
  <c r="P1849" i="1"/>
  <c r="T1856" i="1"/>
  <c r="P1857" i="1"/>
  <c r="Q1894" i="3" s="1"/>
  <c r="T1865" i="1"/>
  <c r="P1871" i="1"/>
  <c r="Q1908" i="3" s="1"/>
  <c r="P1873" i="1"/>
  <c r="Q1910" i="3" s="1"/>
  <c r="P1881" i="1"/>
  <c r="P1887" i="1"/>
  <c r="Q1924" i="3" s="1"/>
  <c r="P1889" i="1"/>
  <c r="Q1926" i="3" s="1"/>
  <c r="J1408" i="1"/>
  <c r="N1445" i="3" s="1"/>
  <c r="J1464" i="1"/>
  <c r="N1501" i="3" s="1"/>
  <c r="I1544" i="1"/>
  <c r="G1581" i="3" s="1"/>
  <c r="I1616" i="1"/>
  <c r="I1634" i="1"/>
  <c r="I1642" i="1"/>
  <c r="G1679" i="3" s="1"/>
  <c r="I1648" i="1"/>
  <c r="I1650" i="1"/>
  <c r="I1658" i="1"/>
  <c r="G1695" i="3" s="1"/>
  <c r="I1666" i="1"/>
  <c r="M1666" i="1" s="1"/>
  <c r="H1703" i="3" s="1"/>
  <c r="I1674" i="1"/>
  <c r="G1711" i="3" s="1"/>
  <c r="J1680" i="1"/>
  <c r="N1717" i="3" s="1"/>
  <c r="I1682" i="1"/>
  <c r="I1690" i="1"/>
  <c r="J1698" i="1"/>
  <c r="N1735" i="3" s="1"/>
  <c r="I1728" i="1"/>
  <c r="J1778" i="1"/>
  <c r="N1815" i="3" s="1"/>
  <c r="I1786" i="1"/>
  <c r="J1816" i="1"/>
  <c r="N1853" i="3" s="1"/>
  <c r="I1826" i="1"/>
  <c r="I439" i="1"/>
  <c r="J439" i="1"/>
  <c r="N476" i="3" s="1"/>
  <c r="K439" i="1"/>
  <c r="L476" i="3" s="1"/>
  <c r="L439" i="1"/>
  <c r="J476" i="3" s="1"/>
  <c r="P439" i="1"/>
  <c r="Q476" i="3" s="1"/>
  <c r="S439" i="1"/>
  <c r="T476" i="3" s="1"/>
  <c r="T439" i="1"/>
  <c r="AC439" i="1"/>
  <c r="V476" i="3" s="1"/>
  <c r="AE439" i="1"/>
  <c r="X476" i="3" s="1"/>
  <c r="AH439" i="1"/>
  <c r="AB476" i="3" s="1"/>
  <c r="K440" i="1"/>
  <c r="L477" i="3" s="1"/>
  <c r="L440" i="1"/>
  <c r="J477" i="3" s="1"/>
  <c r="S440" i="1"/>
  <c r="T477" i="3" s="1"/>
  <c r="V440" i="1"/>
  <c r="AC440" i="1"/>
  <c r="V477" i="3" s="1"/>
  <c r="AE440" i="1"/>
  <c r="X477" i="3" s="1"/>
  <c r="AH440" i="1"/>
  <c r="AB477" i="3" s="1"/>
  <c r="I441" i="1"/>
  <c r="J441" i="1"/>
  <c r="N478" i="3" s="1"/>
  <c r="K441" i="1"/>
  <c r="L478" i="3" s="1"/>
  <c r="L441" i="1"/>
  <c r="J478" i="3" s="1"/>
  <c r="P441" i="1"/>
  <c r="Q478" i="3" s="1"/>
  <c r="S441" i="1"/>
  <c r="V441" i="1"/>
  <c r="AC441" i="1"/>
  <c r="V478" i="3" s="1"/>
  <c r="AE441" i="1"/>
  <c r="X478" i="3" s="1"/>
  <c r="AH441" i="1"/>
  <c r="AB478" i="3" s="1"/>
  <c r="I442" i="1"/>
  <c r="J442" i="1"/>
  <c r="N479" i="3" s="1"/>
  <c r="K442" i="1"/>
  <c r="L479" i="3" s="1"/>
  <c r="L442" i="1"/>
  <c r="J479" i="3" s="1"/>
  <c r="P442" i="1"/>
  <c r="Q479" i="3" s="1"/>
  <c r="S442" i="1"/>
  <c r="T479" i="3" s="1"/>
  <c r="T442" i="1"/>
  <c r="V442" i="1"/>
  <c r="AC442" i="1"/>
  <c r="V479" i="3" s="1"/>
  <c r="AE442" i="1"/>
  <c r="X479" i="3" s="1"/>
  <c r="AH442" i="1"/>
  <c r="AB479" i="3" s="1"/>
  <c r="I443" i="1"/>
  <c r="J443" i="1"/>
  <c r="N480" i="3" s="1"/>
  <c r="K443" i="1"/>
  <c r="L480" i="3" s="1"/>
  <c r="L443" i="1"/>
  <c r="J480" i="3" s="1"/>
  <c r="P443" i="1"/>
  <c r="S443" i="1"/>
  <c r="T480" i="3" s="1"/>
  <c r="T443" i="1"/>
  <c r="V443" i="1"/>
  <c r="AC443" i="1"/>
  <c r="V480" i="3" s="1"/>
  <c r="AE443" i="1"/>
  <c r="X480" i="3" s="1"/>
  <c r="AH443" i="1"/>
  <c r="AB480" i="3" s="1"/>
  <c r="I444" i="1"/>
  <c r="J444" i="1"/>
  <c r="N481" i="3" s="1"/>
  <c r="K444" i="1"/>
  <c r="L481" i="3" s="1"/>
  <c r="L444" i="1"/>
  <c r="J481" i="3" s="1"/>
  <c r="P444" i="1"/>
  <c r="S444" i="1"/>
  <c r="T481" i="3" s="1"/>
  <c r="T444" i="1"/>
  <c r="AC444" i="1"/>
  <c r="V481" i="3" s="1"/>
  <c r="AE444" i="1"/>
  <c r="X481" i="3" s="1"/>
  <c r="AH444" i="1"/>
  <c r="AB481" i="3" s="1"/>
  <c r="I445" i="1"/>
  <c r="J445" i="1"/>
  <c r="N482" i="3" s="1"/>
  <c r="K445" i="1"/>
  <c r="L482" i="3" s="1"/>
  <c r="L445" i="1"/>
  <c r="J482" i="3" s="1"/>
  <c r="P445" i="1"/>
  <c r="S445" i="1"/>
  <c r="T482" i="3" s="1"/>
  <c r="T445" i="1"/>
  <c r="V445" i="1"/>
  <c r="AC445" i="1"/>
  <c r="V482" i="3" s="1"/>
  <c r="AE445" i="1"/>
  <c r="X482" i="3" s="1"/>
  <c r="AH445" i="1"/>
  <c r="AB482" i="3" s="1"/>
  <c r="I446" i="1"/>
  <c r="J446" i="1"/>
  <c r="N483" i="3" s="1"/>
  <c r="K446" i="1"/>
  <c r="L483" i="3" s="1"/>
  <c r="L446" i="1"/>
  <c r="J483" i="3" s="1"/>
  <c r="P446" i="1"/>
  <c r="S446" i="1"/>
  <c r="T483" i="3" s="1"/>
  <c r="T446" i="1"/>
  <c r="V446" i="1"/>
  <c r="AC446" i="1"/>
  <c r="V483" i="3" s="1"/>
  <c r="AE446" i="1"/>
  <c r="X483" i="3" s="1"/>
  <c r="AH446" i="1"/>
  <c r="AB483" i="3" s="1"/>
  <c r="I447" i="1"/>
  <c r="J447" i="1"/>
  <c r="N484" i="3" s="1"/>
  <c r="K447" i="1"/>
  <c r="L484" i="3" s="1"/>
  <c r="L447" i="1"/>
  <c r="J484" i="3" s="1"/>
  <c r="S447" i="1"/>
  <c r="T484" i="3" s="1"/>
  <c r="AC447" i="1"/>
  <c r="V484" i="3" s="1"/>
  <c r="AE447" i="1"/>
  <c r="X484" i="3" s="1"/>
  <c r="AH447" i="1"/>
  <c r="AB484" i="3" s="1"/>
  <c r="K448" i="1"/>
  <c r="L485" i="3" s="1"/>
  <c r="L448" i="1"/>
  <c r="J485" i="3" s="1"/>
  <c r="S448" i="1"/>
  <c r="T485" i="3" s="1"/>
  <c r="V448" i="1"/>
  <c r="AC448" i="1"/>
  <c r="V485" i="3" s="1"/>
  <c r="AE448" i="1"/>
  <c r="X485" i="3" s="1"/>
  <c r="AH448" i="1"/>
  <c r="AB485" i="3" s="1"/>
  <c r="I449" i="1"/>
  <c r="J449" i="1"/>
  <c r="N486" i="3" s="1"/>
  <c r="K449" i="1"/>
  <c r="L486" i="3" s="1"/>
  <c r="L449" i="1"/>
  <c r="J486" i="3" s="1"/>
  <c r="P449" i="1"/>
  <c r="S449" i="1"/>
  <c r="T486" i="3" s="1"/>
  <c r="V449" i="1"/>
  <c r="AC449" i="1"/>
  <c r="V486" i="3" s="1"/>
  <c r="AE449" i="1"/>
  <c r="X486" i="3" s="1"/>
  <c r="AH449" i="1"/>
  <c r="AB486" i="3" s="1"/>
  <c r="I450" i="1"/>
  <c r="J450" i="1"/>
  <c r="N487" i="3" s="1"/>
  <c r="K450" i="1"/>
  <c r="L487" i="3" s="1"/>
  <c r="L450" i="1"/>
  <c r="J487" i="3" s="1"/>
  <c r="P450" i="1"/>
  <c r="S450" i="1"/>
  <c r="T487" i="3" s="1"/>
  <c r="T450" i="1"/>
  <c r="V450" i="1"/>
  <c r="AC450" i="1"/>
  <c r="V487" i="3" s="1"/>
  <c r="AE450" i="1"/>
  <c r="X487" i="3" s="1"/>
  <c r="AH450" i="1"/>
  <c r="AB487" i="3" s="1"/>
  <c r="I451" i="1"/>
  <c r="M451" i="1" s="1"/>
  <c r="H488" i="3" s="1"/>
  <c r="J451" i="1"/>
  <c r="N488" i="3" s="1"/>
  <c r="K451" i="1"/>
  <c r="L488" i="3" s="1"/>
  <c r="L451" i="1"/>
  <c r="J488" i="3" s="1"/>
  <c r="P451" i="1"/>
  <c r="R451" i="1" s="1"/>
  <c r="S451" i="1"/>
  <c r="T488" i="3" s="1"/>
  <c r="T451" i="1"/>
  <c r="V451" i="1"/>
  <c r="AC451" i="1"/>
  <c r="V488" i="3" s="1"/>
  <c r="AE451" i="1"/>
  <c r="X488" i="3" s="1"/>
  <c r="AH451" i="1"/>
  <c r="AB488" i="3" s="1"/>
  <c r="I452" i="1"/>
  <c r="J452" i="1"/>
  <c r="N489" i="3" s="1"/>
  <c r="K452" i="1"/>
  <c r="L489" i="3" s="1"/>
  <c r="L452" i="1"/>
  <c r="J489" i="3" s="1"/>
  <c r="P452" i="1"/>
  <c r="Q489" i="3" s="1"/>
  <c r="S452" i="1"/>
  <c r="T489" i="3" s="1"/>
  <c r="T452" i="1"/>
  <c r="AC452" i="1"/>
  <c r="V489" i="3" s="1"/>
  <c r="AE452" i="1"/>
  <c r="X489" i="3" s="1"/>
  <c r="AH452" i="1"/>
  <c r="AB489" i="3" s="1"/>
  <c r="I453" i="1"/>
  <c r="J453" i="1"/>
  <c r="N490" i="3" s="1"/>
  <c r="K453" i="1"/>
  <c r="L490" i="3" s="1"/>
  <c r="L453" i="1"/>
  <c r="J490" i="3" s="1"/>
  <c r="P453" i="1"/>
  <c r="S453" i="1"/>
  <c r="T490" i="3" s="1"/>
  <c r="T453" i="1"/>
  <c r="V453" i="1"/>
  <c r="AC453" i="1"/>
  <c r="V490" i="3" s="1"/>
  <c r="AE453" i="1"/>
  <c r="X490" i="3" s="1"/>
  <c r="AH453" i="1"/>
  <c r="AB490" i="3" s="1"/>
  <c r="I454" i="1"/>
  <c r="J454" i="1"/>
  <c r="N491" i="3" s="1"/>
  <c r="K454" i="1"/>
  <c r="L491" i="3" s="1"/>
  <c r="L454" i="1"/>
  <c r="J491" i="3" s="1"/>
  <c r="P454" i="1"/>
  <c r="Q491" i="3" s="1"/>
  <c r="S454" i="1"/>
  <c r="T491" i="3" s="1"/>
  <c r="T454" i="1"/>
  <c r="V454" i="1"/>
  <c r="AC454" i="1"/>
  <c r="V491" i="3" s="1"/>
  <c r="AE454" i="1"/>
  <c r="X491" i="3" s="1"/>
  <c r="AH454" i="1"/>
  <c r="AB491" i="3" s="1"/>
  <c r="I455" i="1"/>
  <c r="J455" i="1"/>
  <c r="N492" i="3" s="1"/>
  <c r="K455" i="1"/>
  <c r="L492" i="3" s="1"/>
  <c r="L455" i="1"/>
  <c r="J492" i="3" s="1"/>
  <c r="P455" i="1"/>
  <c r="Q492" i="3" s="1"/>
  <c r="S455" i="1"/>
  <c r="T492" i="3" s="1"/>
  <c r="T455" i="1"/>
  <c r="AC455" i="1"/>
  <c r="V492" i="3" s="1"/>
  <c r="AE455" i="1"/>
  <c r="X492" i="3" s="1"/>
  <c r="AH455" i="1"/>
  <c r="AB492" i="3" s="1"/>
  <c r="K456" i="1"/>
  <c r="L493" i="3" s="1"/>
  <c r="L456" i="1"/>
  <c r="J493" i="3" s="1"/>
  <c r="S456" i="1"/>
  <c r="T493" i="3" s="1"/>
  <c r="V456" i="1"/>
  <c r="AC456" i="1"/>
  <c r="V493" i="3" s="1"/>
  <c r="AE456" i="1"/>
  <c r="X493" i="3" s="1"/>
  <c r="AH456" i="1"/>
  <c r="AB493" i="3" s="1"/>
  <c r="I457" i="1"/>
  <c r="G494" i="3" s="1"/>
  <c r="J457" i="1"/>
  <c r="N494" i="3" s="1"/>
  <c r="K457" i="1"/>
  <c r="L494" i="3" s="1"/>
  <c r="L457" i="1"/>
  <c r="J494" i="3" s="1"/>
  <c r="P457" i="1"/>
  <c r="Q494" i="3" s="1"/>
  <c r="S457" i="1"/>
  <c r="T494" i="3" s="1"/>
  <c r="V457" i="1"/>
  <c r="AC457" i="1"/>
  <c r="V494" i="3" s="1"/>
  <c r="AE457" i="1"/>
  <c r="X494" i="3" s="1"/>
  <c r="AH457" i="1"/>
  <c r="AB494" i="3" s="1"/>
  <c r="I458" i="1"/>
  <c r="G495" i="3" s="1"/>
  <c r="J458" i="1"/>
  <c r="N495" i="3" s="1"/>
  <c r="K458" i="1"/>
  <c r="L495" i="3" s="1"/>
  <c r="L458" i="1"/>
  <c r="J495" i="3" s="1"/>
  <c r="P458" i="1"/>
  <c r="S458" i="1"/>
  <c r="T495" i="3" s="1"/>
  <c r="T458" i="1"/>
  <c r="V458" i="1"/>
  <c r="AC458" i="1"/>
  <c r="V495" i="3" s="1"/>
  <c r="AE458" i="1"/>
  <c r="X495" i="3" s="1"/>
  <c r="AH458" i="1"/>
  <c r="AB495" i="3" s="1"/>
  <c r="I459" i="1"/>
  <c r="M459" i="1" s="1"/>
  <c r="H496" i="3" s="1"/>
  <c r="J459" i="1"/>
  <c r="N496" i="3" s="1"/>
  <c r="K459" i="1"/>
  <c r="L496" i="3" s="1"/>
  <c r="L459" i="1"/>
  <c r="J496" i="3" s="1"/>
  <c r="P459" i="1"/>
  <c r="Q496" i="3" s="1"/>
  <c r="S459" i="1"/>
  <c r="T496" i="3" s="1"/>
  <c r="T459" i="1"/>
  <c r="V459" i="1"/>
  <c r="AC459" i="1"/>
  <c r="V496" i="3" s="1"/>
  <c r="AE459" i="1"/>
  <c r="X496" i="3" s="1"/>
  <c r="AH459" i="1"/>
  <c r="AB496" i="3" s="1"/>
  <c r="I460" i="1"/>
  <c r="G497" i="3" s="1"/>
  <c r="J460" i="1"/>
  <c r="N497" i="3" s="1"/>
  <c r="K460" i="1"/>
  <c r="L497" i="3" s="1"/>
  <c r="L460" i="1"/>
  <c r="J497" i="3" s="1"/>
  <c r="P460" i="1"/>
  <c r="S460" i="1"/>
  <c r="T497" i="3" s="1"/>
  <c r="T460" i="1"/>
  <c r="AC460" i="1"/>
  <c r="V497" i="3" s="1"/>
  <c r="AE460" i="1"/>
  <c r="X497" i="3" s="1"/>
  <c r="AH460" i="1"/>
  <c r="AB497" i="3" s="1"/>
  <c r="I461" i="1"/>
  <c r="J461" i="1"/>
  <c r="N498" i="3" s="1"/>
  <c r="K461" i="1"/>
  <c r="L498" i="3" s="1"/>
  <c r="L461" i="1"/>
  <c r="J498" i="3" s="1"/>
  <c r="P461" i="1"/>
  <c r="S461" i="1"/>
  <c r="T498" i="3" s="1"/>
  <c r="T461" i="1"/>
  <c r="V461" i="1"/>
  <c r="AC461" i="1"/>
  <c r="V498" i="3" s="1"/>
  <c r="AE461" i="1"/>
  <c r="X498" i="3" s="1"/>
  <c r="AH461" i="1"/>
  <c r="AB498" i="3" s="1"/>
  <c r="I462" i="1"/>
  <c r="M462" i="1" s="1"/>
  <c r="H499" i="3" s="1"/>
  <c r="J462" i="1"/>
  <c r="N499" i="3" s="1"/>
  <c r="K462" i="1"/>
  <c r="L499" i="3" s="1"/>
  <c r="L462" i="1"/>
  <c r="J499" i="3" s="1"/>
  <c r="P462" i="1"/>
  <c r="S462" i="1"/>
  <c r="T499" i="3" s="1"/>
  <c r="T462" i="1"/>
  <c r="V462" i="1"/>
  <c r="AC462" i="1"/>
  <c r="V499" i="3" s="1"/>
  <c r="AH462" i="1"/>
  <c r="AB499" i="3" s="1"/>
  <c r="I463" i="1"/>
  <c r="M463" i="1" s="1"/>
  <c r="H500" i="3" s="1"/>
  <c r="J463" i="1"/>
  <c r="N500" i="3" s="1"/>
  <c r="K463" i="1"/>
  <c r="L500" i="3" s="1"/>
  <c r="L463" i="1"/>
  <c r="J500" i="3" s="1"/>
  <c r="P463" i="1"/>
  <c r="Q500" i="3" s="1"/>
  <c r="S463" i="1"/>
  <c r="T500" i="3" s="1"/>
  <c r="AC463" i="1"/>
  <c r="V500" i="3" s="1"/>
  <c r="AE463" i="1"/>
  <c r="X500" i="3" s="1"/>
  <c r="AH463" i="1"/>
  <c r="AB500" i="3" s="1"/>
  <c r="K464" i="1"/>
  <c r="L501" i="3" s="1"/>
  <c r="L464" i="1"/>
  <c r="J501" i="3" s="1"/>
  <c r="S464" i="1"/>
  <c r="T501" i="3" s="1"/>
  <c r="V464" i="1"/>
  <c r="AC464" i="1"/>
  <c r="V501" i="3" s="1"/>
  <c r="AE464" i="1"/>
  <c r="X501" i="3" s="1"/>
  <c r="AH464" i="1"/>
  <c r="AB501" i="3" s="1"/>
  <c r="I465" i="1"/>
  <c r="G502" i="3" s="1"/>
  <c r="J465" i="1"/>
  <c r="N502" i="3" s="1"/>
  <c r="K465" i="1"/>
  <c r="L502" i="3" s="1"/>
  <c r="L465" i="1"/>
  <c r="J502" i="3" s="1"/>
  <c r="S465" i="1"/>
  <c r="T502" i="3" s="1"/>
  <c r="V465" i="1"/>
  <c r="AC465" i="1"/>
  <c r="V502" i="3" s="1"/>
  <c r="AE465" i="1"/>
  <c r="X502" i="3" s="1"/>
  <c r="AH465" i="1"/>
  <c r="AB502" i="3" s="1"/>
  <c r="I466" i="1"/>
  <c r="J466" i="1"/>
  <c r="N503" i="3" s="1"/>
  <c r="K466" i="1"/>
  <c r="L503" i="3" s="1"/>
  <c r="L466" i="1"/>
  <c r="J503" i="3" s="1"/>
  <c r="P466" i="1"/>
  <c r="S466" i="1"/>
  <c r="T503" i="3" s="1"/>
  <c r="T466" i="1"/>
  <c r="V466" i="1"/>
  <c r="AC466" i="1"/>
  <c r="V503" i="3" s="1"/>
  <c r="AE466" i="1"/>
  <c r="X503" i="3" s="1"/>
  <c r="AH466" i="1"/>
  <c r="AB503" i="3" s="1"/>
  <c r="I467" i="1"/>
  <c r="J467" i="1"/>
  <c r="N504" i="3" s="1"/>
  <c r="K467" i="1"/>
  <c r="L504" i="3" s="1"/>
  <c r="L467" i="1"/>
  <c r="J504" i="3" s="1"/>
  <c r="P467" i="1"/>
  <c r="Q504" i="3" s="1"/>
  <c r="S467" i="1"/>
  <c r="T504" i="3" s="1"/>
  <c r="T467" i="1"/>
  <c r="V467" i="1"/>
  <c r="AC467" i="1"/>
  <c r="V504" i="3" s="1"/>
  <c r="AE467" i="1"/>
  <c r="X504" i="3" s="1"/>
  <c r="AH467" i="1"/>
  <c r="AB504" i="3" s="1"/>
  <c r="I468" i="1"/>
  <c r="J468" i="1"/>
  <c r="N505" i="3" s="1"/>
  <c r="K468" i="1"/>
  <c r="L505" i="3" s="1"/>
  <c r="L468" i="1"/>
  <c r="J505" i="3" s="1"/>
  <c r="P468" i="1"/>
  <c r="Q505" i="3" s="1"/>
  <c r="S468" i="1"/>
  <c r="T505" i="3" s="1"/>
  <c r="T468" i="1"/>
  <c r="AC468" i="1"/>
  <c r="V505" i="3" s="1"/>
  <c r="AE468" i="1"/>
  <c r="X505" i="3" s="1"/>
  <c r="AH468" i="1"/>
  <c r="AB505" i="3" s="1"/>
  <c r="I469" i="1"/>
  <c r="J469" i="1"/>
  <c r="N506" i="3" s="1"/>
  <c r="K469" i="1"/>
  <c r="L506" i="3" s="1"/>
  <c r="L469" i="1"/>
  <c r="J506" i="3" s="1"/>
  <c r="P469" i="1"/>
  <c r="Q506" i="3" s="1"/>
  <c r="S469" i="1"/>
  <c r="T506" i="3" s="1"/>
  <c r="T469" i="1"/>
  <c r="V469" i="1"/>
  <c r="AC469" i="1"/>
  <c r="V506" i="3" s="1"/>
  <c r="AE469" i="1"/>
  <c r="X506" i="3" s="1"/>
  <c r="AH469" i="1"/>
  <c r="AB506" i="3" s="1"/>
  <c r="I470" i="1"/>
  <c r="M470" i="1" s="1"/>
  <c r="H507" i="3" s="1"/>
  <c r="J470" i="1"/>
  <c r="N507" i="3" s="1"/>
  <c r="K470" i="1"/>
  <c r="L507" i="3" s="1"/>
  <c r="L470" i="1"/>
  <c r="J507" i="3" s="1"/>
  <c r="P470" i="1"/>
  <c r="S470" i="1"/>
  <c r="T507" i="3" s="1"/>
  <c r="T470" i="1"/>
  <c r="V470" i="1"/>
  <c r="AC470" i="1"/>
  <c r="V507" i="3" s="1"/>
  <c r="AH470" i="1"/>
  <c r="AB507" i="3" s="1"/>
  <c r="I471" i="1"/>
  <c r="M471" i="1" s="1"/>
  <c r="H508" i="3" s="1"/>
  <c r="J471" i="1"/>
  <c r="N508" i="3" s="1"/>
  <c r="K471" i="1"/>
  <c r="L508" i="3" s="1"/>
  <c r="L471" i="1"/>
  <c r="J508" i="3" s="1"/>
  <c r="S471" i="1"/>
  <c r="T508" i="3" s="1"/>
  <c r="T471" i="1"/>
  <c r="AC471" i="1"/>
  <c r="V508" i="3" s="1"/>
  <c r="AE471" i="1"/>
  <c r="X508" i="3" s="1"/>
  <c r="AH471" i="1"/>
  <c r="AB508" i="3" s="1"/>
  <c r="K472" i="1"/>
  <c r="L509" i="3" s="1"/>
  <c r="L472" i="1"/>
  <c r="J509" i="3" s="1"/>
  <c r="S472" i="1"/>
  <c r="T509" i="3" s="1"/>
  <c r="V472" i="1"/>
  <c r="AC472" i="1"/>
  <c r="V509" i="3" s="1"/>
  <c r="AE472" i="1"/>
  <c r="X509" i="3" s="1"/>
  <c r="AH472" i="1"/>
  <c r="AB509" i="3" s="1"/>
  <c r="I473" i="1"/>
  <c r="J473" i="1"/>
  <c r="N510" i="3" s="1"/>
  <c r="K473" i="1"/>
  <c r="L510" i="3" s="1"/>
  <c r="L473" i="1"/>
  <c r="J510" i="3" s="1"/>
  <c r="P473" i="1"/>
  <c r="S473" i="1"/>
  <c r="T510" i="3" s="1"/>
  <c r="V473" i="1"/>
  <c r="AC473" i="1"/>
  <c r="V510" i="3" s="1"/>
  <c r="AE473" i="1"/>
  <c r="X510" i="3" s="1"/>
  <c r="AH473" i="1"/>
  <c r="AB510" i="3" s="1"/>
  <c r="I474" i="1"/>
  <c r="M474" i="1" s="1"/>
  <c r="H511" i="3" s="1"/>
  <c r="J474" i="1"/>
  <c r="N511" i="3" s="1"/>
  <c r="K474" i="1"/>
  <c r="L511" i="3" s="1"/>
  <c r="L474" i="1"/>
  <c r="J511" i="3" s="1"/>
  <c r="P474" i="1"/>
  <c r="S474" i="1"/>
  <c r="T511" i="3" s="1"/>
  <c r="T474" i="1"/>
  <c r="V474" i="1"/>
  <c r="AC474" i="1"/>
  <c r="V511" i="3" s="1"/>
  <c r="AE474" i="1"/>
  <c r="X511" i="3" s="1"/>
  <c r="AH474" i="1"/>
  <c r="AB511" i="3" s="1"/>
  <c r="I475" i="1"/>
  <c r="J475" i="1"/>
  <c r="N512" i="3" s="1"/>
  <c r="K475" i="1"/>
  <c r="L512" i="3" s="1"/>
  <c r="L475" i="1"/>
  <c r="J512" i="3" s="1"/>
  <c r="P475" i="1"/>
  <c r="S475" i="1"/>
  <c r="T512" i="3" s="1"/>
  <c r="T475" i="1"/>
  <c r="V475" i="1"/>
  <c r="AC475" i="1"/>
  <c r="V512" i="3" s="1"/>
  <c r="AE475" i="1"/>
  <c r="X512" i="3" s="1"/>
  <c r="AH475" i="1"/>
  <c r="AB512" i="3" s="1"/>
  <c r="I476" i="1"/>
  <c r="J476" i="1"/>
  <c r="N513" i="3" s="1"/>
  <c r="K476" i="1"/>
  <c r="L513" i="3" s="1"/>
  <c r="L476" i="1"/>
  <c r="J513" i="3" s="1"/>
  <c r="P476" i="1"/>
  <c r="S476" i="1"/>
  <c r="T513" i="3" s="1"/>
  <c r="T476" i="1"/>
  <c r="AC476" i="1"/>
  <c r="V513" i="3" s="1"/>
  <c r="AE476" i="1"/>
  <c r="X513" i="3" s="1"/>
  <c r="AH476" i="1"/>
  <c r="AB513" i="3" s="1"/>
  <c r="I477" i="1"/>
  <c r="J477" i="1"/>
  <c r="N514" i="3" s="1"/>
  <c r="K477" i="1"/>
  <c r="L514" i="3" s="1"/>
  <c r="L477" i="1"/>
  <c r="J514" i="3" s="1"/>
  <c r="P477" i="1"/>
  <c r="S477" i="1"/>
  <c r="T514" i="3" s="1"/>
  <c r="T477" i="1"/>
  <c r="V477" i="1"/>
  <c r="AC477" i="1"/>
  <c r="V514" i="3" s="1"/>
  <c r="AE477" i="1"/>
  <c r="X514" i="3" s="1"/>
  <c r="AH477" i="1"/>
  <c r="AB514" i="3" s="1"/>
  <c r="I478" i="1"/>
  <c r="J478" i="1"/>
  <c r="N515" i="3" s="1"/>
  <c r="K478" i="1"/>
  <c r="L515" i="3" s="1"/>
  <c r="L478" i="1"/>
  <c r="J515" i="3" s="1"/>
  <c r="P478" i="1"/>
  <c r="Q515" i="3" s="1"/>
  <c r="S478" i="1"/>
  <c r="T515" i="3" s="1"/>
  <c r="T478" i="1"/>
  <c r="V478" i="1"/>
  <c r="AC478" i="1"/>
  <c r="V515" i="3" s="1"/>
  <c r="AH478" i="1"/>
  <c r="AB515" i="3" s="1"/>
  <c r="I479" i="1"/>
  <c r="M479" i="1" s="1"/>
  <c r="H516" i="3" s="1"/>
  <c r="J479" i="1"/>
  <c r="N516" i="3" s="1"/>
  <c r="K479" i="1"/>
  <c r="L516" i="3" s="1"/>
  <c r="L479" i="1"/>
  <c r="J516" i="3" s="1"/>
  <c r="S479" i="1"/>
  <c r="T516" i="3" s="1"/>
  <c r="AC479" i="1"/>
  <c r="V516" i="3" s="1"/>
  <c r="AE479" i="1"/>
  <c r="X516" i="3" s="1"/>
  <c r="AH479" i="1"/>
  <c r="AB516" i="3" s="1"/>
  <c r="K480" i="1"/>
  <c r="L517" i="3" s="1"/>
  <c r="L480" i="1"/>
  <c r="J517" i="3" s="1"/>
  <c r="S480" i="1"/>
  <c r="T517" i="3" s="1"/>
  <c r="V480" i="1"/>
  <c r="AC480" i="1"/>
  <c r="V517" i="3" s="1"/>
  <c r="AE480" i="1"/>
  <c r="X517" i="3" s="1"/>
  <c r="AH480" i="1"/>
  <c r="AB517" i="3" s="1"/>
  <c r="I481" i="1"/>
  <c r="J481" i="1"/>
  <c r="N518" i="3" s="1"/>
  <c r="K481" i="1"/>
  <c r="L518" i="3" s="1"/>
  <c r="L481" i="1"/>
  <c r="J518" i="3" s="1"/>
  <c r="S481" i="1"/>
  <c r="T518" i="3" s="1"/>
  <c r="V481" i="1"/>
  <c r="AC481" i="1"/>
  <c r="V518" i="3" s="1"/>
  <c r="AE481" i="1"/>
  <c r="X518" i="3" s="1"/>
  <c r="AH481" i="1"/>
  <c r="AB518" i="3" s="1"/>
  <c r="I482" i="1"/>
  <c r="G519" i="3" s="1"/>
  <c r="J482" i="1"/>
  <c r="N519" i="3" s="1"/>
  <c r="K482" i="1"/>
  <c r="L519" i="3" s="1"/>
  <c r="L482" i="1"/>
  <c r="J519" i="3" s="1"/>
  <c r="P482" i="1"/>
  <c r="Q519" i="3" s="1"/>
  <c r="S482" i="1"/>
  <c r="T519" i="3" s="1"/>
  <c r="T482" i="1"/>
  <c r="V482" i="1"/>
  <c r="AC482" i="1"/>
  <c r="V519" i="3" s="1"/>
  <c r="AE482" i="1"/>
  <c r="X519" i="3" s="1"/>
  <c r="AH482" i="1"/>
  <c r="AB519" i="3" s="1"/>
  <c r="I483" i="1"/>
  <c r="J483" i="1"/>
  <c r="N520" i="3" s="1"/>
  <c r="K483" i="1"/>
  <c r="L520" i="3" s="1"/>
  <c r="L483" i="1"/>
  <c r="J520" i="3" s="1"/>
  <c r="P483" i="1"/>
  <c r="U483" i="1" s="1"/>
  <c r="R520" i="3" s="1"/>
  <c r="S483" i="1"/>
  <c r="T520" i="3" s="1"/>
  <c r="T483" i="1"/>
  <c r="V483" i="1"/>
  <c r="AC483" i="1"/>
  <c r="V520" i="3" s="1"/>
  <c r="AE483" i="1"/>
  <c r="X520" i="3" s="1"/>
  <c r="AH483" i="1"/>
  <c r="AB520" i="3" s="1"/>
  <c r="I484" i="1"/>
  <c r="M484" i="1" s="1"/>
  <c r="H521" i="3" s="1"/>
  <c r="J484" i="1"/>
  <c r="N521" i="3" s="1"/>
  <c r="K484" i="1"/>
  <c r="L521" i="3" s="1"/>
  <c r="L484" i="1"/>
  <c r="J521" i="3" s="1"/>
  <c r="P484" i="1"/>
  <c r="S484" i="1"/>
  <c r="T521" i="3" s="1"/>
  <c r="T484" i="1"/>
  <c r="AC484" i="1"/>
  <c r="V521" i="3" s="1"/>
  <c r="AE484" i="1"/>
  <c r="X521" i="3" s="1"/>
  <c r="AH484" i="1"/>
  <c r="AB521" i="3" s="1"/>
  <c r="I485" i="1"/>
  <c r="J485" i="1"/>
  <c r="N522" i="3" s="1"/>
  <c r="K485" i="1"/>
  <c r="L522" i="3" s="1"/>
  <c r="L485" i="1"/>
  <c r="J522" i="3" s="1"/>
  <c r="P485" i="1"/>
  <c r="Q522" i="3" s="1"/>
  <c r="S485" i="1"/>
  <c r="T522" i="3" s="1"/>
  <c r="T485" i="1"/>
  <c r="V485" i="1"/>
  <c r="AC485" i="1"/>
  <c r="V522" i="3" s="1"/>
  <c r="AE485" i="1"/>
  <c r="X522" i="3" s="1"/>
  <c r="AH485" i="1"/>
  <c r="AB522" i="3" s="1"/>
  <c r="I486" i="1"/>
  <c r="G523" i="3" s="1"/>
  <c r="J486" i="1"/>
  <c r="N523" i="3" s="1"/>
  <c r="K486" i="1"/>
  <c r="L523" i="3" s="1"/>
  <c r="L486" i="1"/>
  <c r="J523" i="3" s="1"/>
  <c r="P486" i="1"/>
  <c r="S486" i="1"/>
  <c r="T523" i="3" s="1"/>
  <c r="T486" i="1"/>
  <c r="V486" i="1"/>
  <c r="AC486" i="1"/>
  <c r="V523" i="3" s="1"/>
  <c r="AH486" i="1"/>
  <c r="AB523" i="3" s="1"/>
  <c r="I487" i="1"/>
  <c r="M487" i="1" s="1"/>
  <c r="H524" i="3" s="1"/>
  <c r="J487" i="1"/>
  <c r="N524" i="3" s="1"/>
  <c r="K487" i="1"/>
  <c r="L524" i="3" s="1"/>
  <c r="L487" i="1"/>
  <c r="J524" i="3" s="1"/>
  <c r="S487" i="1"/>
  <c r="T524" i="3" s="1"/>
  <c r="T487" i="1"/>
  <c r="AC487" i="1"/>
  <c r="V524" i="3" s="1"/>
  <c r="AE487" i="1"/>
  <c r="X524" i="3" s="1"/>
  <c r="AH487" i="1"/>
  <c r="AB524" i="3" s="1"/>
  <c r="K488" i="1"/>
  <c r="L525" i="3" s="1"/>
  <c r="L488" i="1"/>
  <c r="J525" i="3" s="1"/>
  <c r="S488" i="1"/>
  <c r="T525" i="3" s="1"/>
  <c r="V488" i="1"/>
  <c r="AC488" i="1"/>
  <c r="V525" i="3" s="1"/>
  <c r="AE488" i="1"/>
  <c r="X525" i="3" s="1"/>
  <c r="AH488" i="1"/>
  <c r="AB525" i="3" s="1"/>
  <c r="I489" i="1"/>
  <c r="M489" i="1" s="1"/>
  <c r="H526" i="3" s="1"/>
  <c r="J489" i="1"/>
  <c r="N526" i="3" s="1"/>
  <c r="K489" i="1"/>
  <c r="L526" i="3" s="1"/>
  <c r="L489" i="1"/>
  <c r="J526" i="3" s="1"/>
  <c r="P489" i="1"/>
  <c r="S489" i="1"/>
  <c r="T526" i="3" s="1"/>
  <c r="V489" i="1"/>
  <c r="AC489" i="1"/>
  <c r="V526" i="3" s="1"/>
  <c r="AE489" i="1"/>
  <c r="X526" i="3" s="1"/>
  <c r="AH489" i="1"/>
  <c r="AB526" i="3" s="1"/>
  <c r="I490" i="1"/>
  <c r="J490" i="1"/>
  <c r="N527" i="3" s="1"/>
  <c r="K490" i="1"/>
  <c r="L527" i="3" s="1"/>
  <c r="L490" i="1"/>
  <c r="J527" i="3" s="1"/>
  <c r="P490" i="1"/>
  <c r="S490" i="1"/>
  <c r="T527" i="3" s="1"/>
  <c r="T490" i="1"/>
  <c r="V490" i="1"/>
  <c r="AC490" i="1"/>
  <c r="V527" i="3" s="1"/>
  <c r="AE490" i="1"/>
  <c r="X527" i="3" s="1"/>
  <c r="AH490" i="1"/>
  <c r="AB527" i="3" s="1"/>
  <c r="I491" i="1"/>
  <c r="J491" i="1"/>
  <c r="N528" i="3" s="1"/>
  <c r="K491" i="1"/>
  <c r="L528" i="3" s="1"/>
  <c r="L491" i="1"/>
  <c r="J528" i="3" s="1"/>
  <c r="P491" i="1"/>
  <c r="S491" i="1"/>
  <c r="T528" i="3" s="1"/>
  <c r="T491" i="1"/>
  <c r="V491" i="1"/>
  <c r="AC491" i="1"/>
  <c r="V528" i="3" s="1"/>
  <c r="AE491" i="1"/>
  <c r="X528" i="3" s="1"/>
  <c r="AH491" i="1"/>
  <c r="AB528" i="3" s="1"/>
  <c r="I492" i="1"/>
  <c r="M492" i="1" s="1"/>
  <c r="H529" i="3" s="1"/>
  <c r="J492" i="1"/>
  <c r="N529" i="3" s="1"/>
  <c r="K492" i="1"/>
  <c r="L529" i="3" s="1"/>
  <c r="L492" i="1"/>
  <c r="J529" i="3" s="1"/>
  <c r="P492" i="1"/>
  <c r="Q529" i="3" s="1"/>
  <c r="S492" i="1"/>
  <c r="T529" i="3" s="1"/>
  <c r="T492" i="1"/>
  <c r="AC492" i="1"/>
  <c r="V529" i="3" s="1"/>
  <c r="AE492" i="1"/>
  <c r="X529" i="3" s="1"/>
  <c r="AH492" i="1"/>
  <c r="AB529" i="3" s="1"/>
  <c r="I493" i="1"/>
  <c r="M493" i="1" s="1"/>
  <c r="H530" i="3" s="1"/>
  <c r="J493" i="1"/>
  <c r="N530" i="3" s="1"/>
  <c r="K493" i="1"/>
  <c r="L530" i="3" s="1"/>
  <c r="L493" i="1"/>
  <c r="J530" i="3" s="1"/>
  <c r="P493" i="1"/>
  <c r="S493" i="1"/>
  <c r="T530" i="3" s="1"/>
  <c r="T493" i="1"/>
  <c r="V493" i="1"/>
  <c r="AC493" i="1"/>
  <c r="V530" i="3" s="1"/>
  <c r="AE493" i="1"/>
  <c r="X530" i="3" s="1"/>
  <c r="AH493" i="1"/>
  <c r="AB530" i="3" s="1"/>
  <c r="I494" i="1"/>
  <c r="J494" i="1"/>
  <c r="N531" i="3" s="1"/>
  <c r="K494" i="1"/>
  <c r="L531" i="3" s="1"/>
  <c r="L494" i="1"/>
  <c r="J531" i="3" s="1"/>
  <c r="P494" i="1"/>
  <c r="S494" i="1"/>
  <c r="T531" i="3" s="1"/>
  <c r="T494" i="1"/>
  <c r="V494" i="1"/>
  <c r="AC494" i="1"/>
  <c r="V531" i="3" s="1"/>
  <c r="AH494" i="1"/>
  <c r="AB531" i="3" s="1"/>
  <c r="I495" i="1"/>
  <c r="J495" i="1"/>
  <c r="N532" i="3" s="1"/>
  <c r="K495" i="1"/>
  <c r="L532" i="3" s="1"/>
  <c r="L495" i="1"/>
  <c r="J532" i="3" s="1"/>
  <c r="S495" i="1"/>
  <c r="T532" i="3" s="1"/>
  <c r="T495" i="1"/>
  <c r="V495" i="1"/>
  <c r="AC495" i="1"/>
  <c r="V532" i="3" s="1"/>
  <c r="AE495" i="1"/>
  <c r="X532" i="3" s="1"/>
  <c r="AH495" i="1"/>
  <c r="AB532" i="3" s="1"/>
  <c r="K496" i="1"/>
  <c r="L533" i="3" s="1"/>
  <c r="L496" i="1"/>
  <c r="J533" i="3" s="1"/>
  <c r="S496" i="1"/>
  <c r="T533" i="3" s="1"/>
  <c r="V496" i="1"/>
  <c r="AC496" i="1"/>
  <c r="V533" i="3" s="1"/>
  <c r="AE496" i="1"/>
  <c r="X533" i="3" s="1"/>
  <c r="AH496" i="1"/>
  <c r="AB533" i="3" s="1"/>
  <c r="I497" i="1"/>
  <c r="G534" i="3" s="1"/>
  <c r="J497" i="1"/>
  <c r="N534" i="3" s="1"/>
  <c r="K497" i="1"/>
  <c r="L534" i="3" s="1"/>
  <c r="L497" i="1"/>
  <c r="J534" i="3" s="1"/>
  <c r="S497" i="1"/>
  <c r="T534" i="3" s="1"/>
  <c r="T497" i="1"/>
  <c r="V497" i="1"/>
  <c r="AC497" i="1"/>
  <c r="V534" i="3" s="1"/>
  <c r="AE497" i="1"/>
  <c r="X534" i="3" s="1"/>
  <c r="AH497" i="1"/>
  <c r="AB534" i="3" s="1"/>
  <c r="I498" i="1"/>
  <c r="G535" i="3" s="1"/>
  <c r="J498" i="1"/>
  <c r="N535" i="3" s="1"/>
  <c r="K498" i="1"/>
  <c r="L535" i="3" s="1"/>
  <c r="L498" i="1"/>
  <c r="J535" i="3" s="1"/>
  <c r="P498" i="1"/>
  <c r="S498" i="1"/>
  <c r="T535" i="3" s="1"/>
  <c r="T498" i="1"/>
  <c r="V498" i="1"/>
  <c r="AC498" i="1"/>
  <c r="V535" i="3" s="1"/>
  <c r="AE498" i="1"/>
  <c r="X535" i="3" s="1"/>
  <c r="AH498" i="1"/>
  <c r="AB535" i="3" s="1"/>
  <c r="I499" i="1"/>
  <c r="J499" i="1"/>
  <c r="N536" i="3" s="1"/>
  <c r="K499" i="1"/>
  <c r="L536" i="3" s="1"/>
  <c r="L499" i="1"/>
  <c r="J536" i="3" s="1"/>
  <c r="P499" i="1"/>
  <c r="U499" i="1" s="1"/>
  <c r="R536" i="3" s="1"/>
  <c r="S499" i="1"/>
  <c r="T536" i="3" s="1"/>
  <c r="T499" i="1"/>
  <c r="V499" i="1"/>
  <c r="AC499" i="1"/>
  <c r="V536" i="3" s="1"/>
  <c r="AE499" i="1"/>
  <c r="X536" i="3" s="1"/>
  <c r="AH499" i="1"/>
  <c r="AB536" i="3" s="1"/>
  <c r="I500" i="1"/>
  <c r="J500" i="1"/>
  <c r="N537" i="3" s="1"/>
  <c r="K500" i="1"/>
  <c r="L537" i="3" s="1"/>
  <c r="L500" i="1"/>
  <c r="J537" i="3" s="1"/>
  <c r="P500" i="1"/>
  <c r="Q537" i="3" s="1"/>
  <c r="S500" i="1"/>
  <c r="T537" i="3" s="1"/>
  <c r="T500" i="1"/>
  <c r="AC500" i="1"/>
  <c r="V537" i="3" s="1"/>
  <c r="AE500" i="1"/>
  <c r="X537" i="3" s="1"/>
  <c r="AH500" i="1"/>
  <c r="AB537" i="3" s="1"/>
  <c r="I501" i="1"/>
  <c r="J501" i="1"/>
  <c r="N538" i="3" s="1"/>
  <c r="K501" i="1"/>
  <c r="L538" i="3" s="1"/>
  <c r="L501" i="1"/>
  <c r="J538" i="3" s="1"/>
  <c r="P501" i="1"/>
  <c r="S501" i="1"/>
  <c r="T538" i="3" s="1"/>
  <c r="T501" i="1"/>
  <c r="V501" i="1"/>
  <c r="AC501" i="1"/>
  <c r="V538" i="3" s="1"/>
  <c r="AE501" i="1"/>
  <c r="X538" i="3" s="1"/>
  <c r="AH501" i="1"/>
  <c r="AB538" i="3" s="1"/>
  <c r="I502" i="1"/>
  <c r="G539" i="3" s="1"/>
  <c r="J502" i="1"/>
  <c r="N539" i="3" s="1"/>
  <c r="K502" i="1"/>
  <c r="L539" i="3" s="1"/>
  <c r="L502" i="1"/>
  <c r="J539" i="3" s="1"/>
  <c r="P502" i="1"/>
  <c r="S502" i="1"/>
  <c r="T539" i="3" s="1"/>
  <c r="T502" i="1"/>
  <c r="V502" i="1"/>
  <c r="AC502" i="1"/>
  <c r="V539" i="3" s="1"/>
  <c r="AH502" i="1"/>
  <c r="AB539" i="3" s="1"/>
  <c r="I503" i="1"/>
  <c r="M503" i="1" s="1"/>
  <c r="H540" i="3" s="1"/>
  <c r="J503" i="1"/>
  <c r="N540" i="3" s="1"/>
  <c r="K503" i="1"/>
  <c r="L540" i="3" s="1"/>
  <c r="L503" i="1"/>
  <c r="J540" i="3" s="1"/>
  <c r="P503" i="1"/>
  <c r="S503" i="1"/>
  <c r="T540" i="3" s="1"/>
  <c r="V503" i="1"/>
  <c r="AC503" i="1"/>
  <c r="V540" i="3" s="1"/>
  <c r="AE503" i="1"/>
  <c r="X540" i="3" s="1"/>
  <c r="AH503" i="1"/>
  <c r="AB540" i="3" s="1"/>
  <c r="K504" i="1"/>
  <c r="L541" i="3" s="1"/>
  <c r="L504" i="1"/>
  <c r="J541" i="3" s="1"/>
  <c r="S504" i="1"/>
  <c r="T541" i="3" s="1"/>
  <c r="V504" i="1"/>
  <c r="AC504" i="1"/>
  <c r="V541" i="3" s="1"/>
  <c r="AE504" i="1"/>
  <c r="X541" i="3" s="1"/>
  <c r="AH504" i="1"/>
  <c r="AB541" i="3" s="1"/>
  <c r="I505" i="1"/>
  <c r="M505" i="1" s="1"/>
  <c r="H542" i="3" s="1"/>
  <c r="J505" i="1"/>
  <c r="N542" i="3" s="1"/>
  <c r="K505" i="1"/>
  <c r="L542" i="3" s="1"/>
  <c r="L505" i="1"/>
  <c r="J542" i="3" s="1"/>
  <c r="S505" i="1"/>
  <c r="T542" i="3" s="1"/>
  <c r="V505" i="1"/>
  <c r="AC505" i="1"/>
  <c r="V542" i="3" s="1"/>
  <c r="AE505" i="1"/>
  <c r="X542" i="3" s="1"/>
  <c r="AH505" i="1"/>
  <c r="AB542" i="3" s="1"/>
  <c r="I506" i="1"/>
  <c r="M506" i="1" s="1"/>
  <c r="H543" i="3" s="1"/>
  <c r="J506" i="1"/>
  <c r="N543" i="3" s="1"/>
  <c r="K506" i="1"/>
  <c r="L543" i="3" s="1"/>
  <c r="L506" i="1"/>
  <c r="J543" i="3" s="1"/>
  <c r="P506" i="1"/>
  <c r="S506" i="1"/>
  <c r="T543" i="3" s="1"/>
  <c r="T506" i="1"/>
  <c r="V506" i="1"/>
  <c r="AC506" i="1"/>
  <c r="V543" i="3" s="1"/>
  <c r="AE506" i="1"/>
  <c r="X543" i="3" s="1"/>
  <c r="AH506" i="1"/>
  <c r="AB543" i="3" s="1"/>
  <c r="I507" i="1"/>
  <c r="G544" i="3" s="1"/>
  <c r="J507" i="1"/>
  <c r="N544" i="3" s="1"/>
  <c r="K507" i="1"/>
  <c r="L544" i="3" s="1"/>
  <c r="L507" i="1"/>
  <c r="J544" i="3" s="1"/>
  <c r="P507" i="1"/>
  <c r="S507" i="1"/>
  <c r="T544" i="3" s="1"/>
  <c r="T507" i="1"/>
  <c r="V507" i="1"/>
  <c r="AC507" i="1"/>
  <c r="V544" i="3" s="1"/>
  <c r="AE507" i="1"/>
  <c r="X544" i="3" s="1"/>
  <c r="AH507" i="1"/>
  <c r="AB544" i="3" s="1"/>
  <c r="I508" i="1"/>
  <c r="J508" i="1"/>
  <c r="N545" i="3" s="1"/>
  <c r="K508" i="1"/>
  <c r="L545" i="3" s="1"/>
  <c r="L508" i="1"/>
  <c r="J545" i="3" s="1"/>
  <c r="P508" i="1"/>
  <c r="Q545" i="3" s="1"/>
  <c r="S508" i="1"/>
  <c r="T545" i="3" s="1"/>
  <c r="T508" i="1"/>
  <c r="AC508" i="1"/>
  <c r="V545" i="3" s="1"/>
  <c r="AE508" i="1"/>
  <c r="X545" i="3" s="1"/>
  <c r="AH508" i="1"/>
  <c r="AB545" i="3" s="1"/>
  <c r="I509" i="1"/>
  <c r="J509" i="1"/>
  <c r="N546" i="3" s="1"/>
  <c r="K509" i="1"/>
  <c r="L546" i="3" s="1"/>
  <c r="L509" i="1"/>
  <c r="J546" i="3" s="1"/>
  <c r="P509" i="1"/>
  <c r="Q546" i="3" s="1"/>
  <c r="S509" i="1"/>
  <c r="T546" i="3" s="1"/>
  <c r="T509" i="1"/>
  <c r="V509" i="1"/>
  <c r="AC509" i="1"/>
  <c r="V546" i="3" s="1"/>
  <c r="AE509" i="1"/>
  <c r="X546" i="3" s="1"/>
  <c r="AH509" i="1"/>
  <c r="AB546" i="3" s="1"/>
  <c r="I510" i="1"/>
  <c r="G547" i="3" s="1"/>
  <c r="J510" i="1"/>
  <c r="N547" i="3" s="1"/>
  <c r="K510" i="1"/>
  <c r="L547" i="3" s="1"/>
  <c r="L510" i="1"/>
  <c r="J547" i="3" s="1"/>
  <c r="P510" i="1"/>
  <c r="S510" i="1"/>
  <c r="T547" i="3" s="1"/>
  <c r="T510" i="1"/>
  <c r="V510" i="1"/>
  <c r="AC510" i="1"/>
  <c r="V547" i="3" s="1"/>
  <c r="AH510" i="1"/>
  <c r="AB547" i="3" s="1"/>
  <c r="I511" i="1"/>
  <c r="M511" i="1" s="1"/>
  <c r="H548" i="3" s="1"/>
  <c r="J511" i="1"/>
  <c r="N548" i="3" s="1"/>
  <c r="K511" i="1"/>
  <c r="L548" i="3" s="1"/>
  <c r="L511" i="1"/>
  <c r="J548" i="3" s="1"/>
  <c r="S511" i="1"/>
  <c r="T548" i="3" s="1"/>
  <c r="T511" i="1"/>
  <c r="AC511" i="1"/>
  <c r="V548" i="3" s="1"/>
  <c r="AE511" i="1"/>
  <c r="X548" i="3" s="1"/>
  <c r="AH511" i="1"/>
  <c r="AB548" i="3" s="1"/>
  <c r="K512" i="1"/>
  <c r="L549" i="3" s="1"/>
  <c r="L512" i="1"/>
  <c r="J549" i="3" s="1"/>
  <c r="S512" i="1"/>
  <c r="T549" i="3" s="1"/>
  <c r="V512" i="1"/>
  <c r="AC512" i="1"/>
  <c r="V549" i="3" s="1"/>
  <c r="AE512" i="1"/>
  <c r="X549" i="3" s="1"/>
  <c r="AH512" i="1"/>
  <c r="AB549" i="3" s="1"/>
  <c r="I513" i="1"/>
  <c r="J513" i="1"/>
  <c r="N550" i="3" s="1"/>
  <c r="K513" i="1"/>
  <c r="L550" i="3" s="1"/>
  <c r="L513" i="1"/>
  <c r="J550" i="3" s="1"/>
  <c r="P513" i="1"/>
  <c r="S513" i="1"/>
  <c r="T550" i="3" s="1"/>
  <c r="V513" i="1"/>
  <c r="AC513" i="1"/>
  <c r="V550" i="3" s="1"/>
  <c r="AE513" i="1"/>
  <c r="X550" i="3" s="1"/>
  <c r="AH513" i="1"/>
  <c r="AB550" i="3" s="1"/>
  <c r="I514" i="1"/>
  <c r="J514" i="1"/>
  <c r="N551" i="3" s="1"/>
  <c r="K514" i="1"/>
  <c r="L551" i="3" s="1"/>
  <c r="L514" i="1"/>
  <c r="J551" i="3" s="1"/>
  <c r="P514" i="1"/>
  <c r="R514" i="1" s="1"/>
  <c r="S514" i="1"/>
  <c r="T551" i="3" s="1"/>
  <c r="T514" i="1"/>
  <c r="V514" i="1"/>
  <c r="AC514" i="1"/>
  <c r="V551" i="3" s="1"/>
  <c r="AE514" i="1"/>
  <c r="X551" i="3" s="1"/>
  <c r="AH514" i="1"/>
  <c r="AB551" i="3" s="1"/>
  <c r="I515" i="1"/>
  <c r="G552" i="3" s="1"/>
  <c r="J515" i="1"/>
  <c r="N552" i="3" s="1"/>
  <c r="K515" i="1"/>
  <c r="L552" i="3" s="1"/>
  <c r="L515" i="1"/>
  <c r="J552" i="3" s="1"/>
  <c r="P515" i="1"/>
  <c r="S515" i="1"/>
  <c r="T552" i="3" s="1"/>
  <c r="T515" i="1"/>
  <c r="V515" i="1"/>
  <c r="AC515" i="1"/>
  <c r="V552" i="3" s="1"/>
  <c r="AE515" i="1"/>
  <c r="X552" i="3" s="1"/>
  <c r="AH515" i="1"/>
  <c r="AB552" i="3" s="1"/>
  <c r="I516" i="1"/>
  <c r="J516" i="1"/>
  <c r="N553" i="3" s="1"/>
  <c r="K516" i="1"/>
  <c r="L553" i="3" s="1"/>
  <c r="L516" i="1"/>
  <c r="J553" i="3" s="1"/>
  <c r="P516" i="1"/>
  <c r="Q553" i="3" s="1"/>
  <c r="S516" i="1"/>
  <c r="T553" i="3" s="1"/>
  <c r="T516" i="1"/>
  <c r="U516" i="1"/>
  <c r="R553" i="3" s="1"/>
  <c r="AC516" i="1"/>
  <c r="V553" i="3" s="1"/>
  <c r="AE516" i="1"/>
  <c r="X553" i="3" s="1"/>
  <c r="AH516" i="1"/>
  <c r="AB553" i="3" s="1"/>
  <c r="I517" i="1"/>
  <c r="G554" i="3" s="1"/>
  <c r="J517" i="1"/>
  <c r="N554" i="3" s="1"/>
  <c r="K517" i="1"/>
  <c r="L554" i="3" s="1"/>
  <c r="L517" i="1"/>
  <c r="J554" i="3" s="1"/>
  <c r="P517" i="1"/>
  <c r="S517" i="1"/>
  <c r="T554" i="3" s="1"/>
  <c r="T517" i="1"/>
  <c r="V517" i="1"/>
  <c r="AC517" i="1"/>
  <c r="V554" i="3" s="1"/>
  <c r="AE517" i="1"/>
  <c r="X554" i="3" s="1"/>
  <c r="AH517" i="1"/>
  <c r="AB554" i="3" s="1"/>
  <c r="I518" i="1"/>
  <c r="J518" i="1"/>
  <c r="N555" i="3" s="1"/>
  <c r="K518" i="1"/>
  <c r="L555" i="3" s="1"/>
  <c r="L518" i="1"/>
  <c r="J555" i="3" s="1"/>
  <c r="P518" i="1"/>
  <c r="S518" i="1"/>
  <c r="T555" i="3" s="1"/>
  <c r="T518" i="1"/>
  <c r="V518" i="1"/>
  <c r="AC518" i="1"/>
  <c r="V555" i="3" s="1"/>
  <c r="AH518" i="1"/>
  <c r="AB555" i="3" s="1"/>
  <c r="I519" i="1"/>
  <c r="G556" i="3" s="1"/>
  <c r="J519" i="1"/>
  <c r="N556" i="3" s="1"/>
  <c r="K519" i="1"/>
  <c r="L556" i="3" s="1"/>
  <c r="L519" i="1"/>
  <c r="J556" i="3" s="1"/>
  <c r="S519" i="1"/>
  <c r="T556" i="3" s="1"/>
  <c r="T519" i="1"/>
  <c r="AC519" i="1"/>
  <c r="V556" i="3" s="1"/>
  <c r="AE519" i="1"/>
  <c r="X556" i="3" s="1"/>
  <c r="AH519" i="1"/>
  <c r="AB556" i="3" s="1"/>
  <c r="K520" i="1"/>
  <c r="L557" i="3" s="1"/>
  <c r="L520" i="1"/>
  <c r="J557" i="3" s="1"/>
  <c r="S520" i="1"/>
  <c r="T557" i="3" s="1"/>
  <c r="V520" i="1"/>
  <c r="AC520" i="1"/>
  <c r="V557" i="3" s="1"/>
  <c r="AE520" i="1"/>
  <c r="X557" i="3" s="1"/>
  <c r="AH520" i="1"/>
  <c r="AB557" i="3" s="1"/>
  <c r="I521" i="1"/>
  <c r="J521" i="1"/>
  <c r="N558" i="3" s="1"/>
  <c r="K521" i="1"/>
  <c r="L558" i="3" s="1"/>
  <c r="L521" i="1"/>
  <c r="J558" i="3" s="1"/>
  <c r="S521" i="1"/>
  <c r="T558" i="3" s="1"/>
  <c r="V521" i="1"/>
  <c r="AC521" i="1"/>
  <c r="V558" i="3" s="1"/>
  <c r="AE521" i="1"/>
  <c r="X558" i="3" s="1"/>
  <c r="AH521" i="1"/>
  <c r="AB558" i="3" s="1"/>
  <c r="I522" i="1"/>
  <c r="J522" i="1"/>
  <c r="N559" i="3" s="1"/>
  <c r="K522" i="1"/>
  <c r="L559" i="3" s="1"/>
  <c r="L522" i="1"/>
  <c r="J559" i="3" s="1"/>
  <c r="P522" i="1"/>
  <c r="S522" i="1"/>
  <c r="T559" i="3" s="1"/>
  <c r="T522" i="1"/>
  <c r="V522" i="1"/>
  <c r="AC522" i="1"/>
  <c r="V559" i="3" s="1"/>
  <c r="AE522" i="1"/>
  <c r="X559" i="3" s="1"/>
  <c r="AH522" i="1"/>
  <c r="AB559" i="3" s="1"/>
  <c r="I523" i="1"/>
  <c r="G560" i="3" s="1"/>
  <c r="J523" i="1"/>
  <c r="N560" i="3" s="1"/>
  <c r="K523" i="1"/>
  <c r="L560" i="3" s="1"/>
  <c r="L523" i="1"/>
  <c r="J560" i="3" s="1"/>
  <c r="P523" i="1"/>
  <c r="S523" i="1"/>
  <c r="T560" i="3" s="1"/>
  <c r="T523" i="1"/>
  <c r="V523" i="1"/>
  <c r="AC523" i="1"/>
  <c r="V560" i="3" s="1"/>
  <c r="AE523" i="1"/>
  <c r="X560" i="3" s="1"/>
  <c r="AH523" i="1"/>
  <c r="AB560" i="3" s="1"/>
  <c r="I524" i="1"/>
  <c r="M524" i="1" s="1"/>
  <c r="H561" i="3" s="1"/>
  <c r="J524" i="1"/>
  <c r="N561" i="3" s="1"/>
  <c r="K524" i="1"/>
  <c r="L561" i="3" s="1"/>
  <c r="L524" i="1"/>
  <c r="J561" i="3" s="1"/>
  <c r="P524" i="1"/>
  <c r="Q561" i="3" s="1"/>
  <c r="S524" i="1"/>
  <c r="T561" i="3" s="1"/>
  <c r="T524" i="1"/>
  <c r="V524" i="1"/>
  <c r="AC524" i="1"/>
  <c r="V561" i="3" s="1"/>
  <c r="AE524" i="1"/>
  <c r="X561" i="3" s="1"/>
  <c r="AH524" i="1"/>
  <c r="AB561" i="3" s="1"/>
  <c r="I525" i="1"/>
  <c r="G562" i="3" s="1"/>
  <c r="J525" i="1"/>
  <c r="N562" i="3" s="1"/>
  <c r="K525" i="1"/>
  <c r="L562" i="3" s="1"/>
  <c r="L525" i="1"/>
  <c r="J562" i="3" s="1"/>
  <c r="P525" i="1"/>
  <c r="S525" i="1"/>
  <c r="T562" i="3" s="1"/>
  <c r="T525" i="1"/>
  <c r="V525" i="1"/>
  <c r="AC525" i="1"/>
  <c r="V562" i="3" s="1"/>
  <c r="AE525" i="1"/>
  <c r="X562" i="3" s="1"/>
  <c r="AH525" i="1"/>
  <c r="AB562" i="3" s="1"/>
  <c r="I526" i="1"/>
  <c r="M526" i="1" s="1"/>
  <c r="H563" i="3" s="1"/>
  <c r="J526" i="1"/>
  <c r="N563" i="3" s="1"/>
  <c r="K526" i="1"/>
  <c r="L563" i="3" s="1"/>
  <c r="L526" i="1"/>
  <c r="J563" i="3" s="1"/>
  <c r="P526" i="1"/>
  <c r="S526" i="1"/>
  <c r="T563" i="3" s="1"/>
  <c r="T526" i="1"/>
  <c r="V526" i="1"/>
  <c r="AC526" i="1"/>
  <c r="V563" i="3" s="1"/>
  <c r="AH526" i="1"/>
  <c r="AB563" i="3" s="1"/>
  <c r="I527" i="1"/>
  <c r="G564" i="3" s="1"/>
  <c r="J527" i="1"/>
  <c r="N564" i="3" s="1"/>
  <c r="K527" i="1"/>
  <c r="L564" i="3" s="1"/>
  <c r="L527" i="1"/>
  <c r="J564" i="3" s="1"/>
  <c r="S527" i="1"/>
  <c r="T564" i="3" s="1"/>
  <c r="T527" i="1"/>
  <c r="AC527" i="1"/>
  <c r="V564" i="3" s="1"/>
  <c r="AE527" i="1"/>
  <c r="X564" i="3" s="1"/>
  <c r="AH527" i="1"/>
  <c r="AB564" i="3" s="1"/>
  <c r="K528" i="1"/>
  <c r="L565" i="3" s="1"/>
  <c r="L528" i="1"/>
  <c r="J565" i="3" s="1"/>
  <c r="S528" i="1"/>
  <c r="T565" i="3" s="1"/>
  <c r="V528" i="1"/>
  <c r="AC528" i="1"/>
  <c r="V565" i="3" s="1"/>
  <c r="AE528" i="1"/>
  <c r="X565" i="3" s="1"/>
  <c r="AH528" i="1"/>
  <c r="AB565" i="3" s="1"/>
  <c r="I529" i="1"/>
  <c r="M529" i="1" s="1"/>
  <c r="H566" i="3" s="1"/>
  <c r="J529" i="1"/>
  <c r="N566" i="3" s="1"/>
  <c r="K529" i="1"/>
  <c r="L566" i="3" s="1"/>
  <c r="L529" i="1"/>
  <c r="J566" i="3" s="1"/>
  <c r="S529" i="1"/>
  <c r="T566" i="3" s="1"/>
  <c r="V529" i="1"/>
  <c r="AC529" i="1"/>
  <c r="V566" i="3" s="1"/>
  <c r="AE529" i="1"/>
  <c r="X566" i="3" s="1"/>
  <c r="AH529" i="1"/>
  <c r="AB566" i="3" s="1"/>
  <c r="I530" i="1"/>
  <c r="J530" i="1"/>
  <c r="N567" i="3" s="1"/>
  <c r="K530" i="1"/>
  <c r="L567" i="3" s="1"/>
  <c r="L530" i="1"/>
  <c r="J567" i="3" s="1"/>
  <c r="P530" i="1"/>
  <c r="S530" i="1"/>
  <c r="T567" i="3" s="1"/>
  <c r="T530" i="1"/>
  <c r="V530" i="1"/>
  <c r="AC530" i="1"/>
  <c r="V567" i="3" s="1"/>
  <c r="AE530" i="1"/>
  <c r="X567" i="3" s="1"/>
  <c r="AH530" i="1"/>
  <c r="AB567" i="3" s="1"/>
  <c r="I531" i="1"/>
  <c r="G568" i="3" s="1"/>
  <c r="J531" i="1"/>
  <c r="N568" i="3" s="1"/>
  <c r="K531" i="1"/>
  <c r="L568" i="3" s="1"/>
  <c r="L531" i="1"/>
  <c r="J568" i="3" s="1"/>
  <c r="P531" i="1"/>
  <c r="Q568" i="3" s="1"/>
  <c r="S531" i="1"/>
  <c r="T568" i="3" s="1"/>
  <c r="T531" i="1"/>
  <c r="V531" i="1"/>
  <c r="AC531" i="1"/>
  <c r="V568" i="3" s="1"/>
  <c r="AE531" i="1"/>
  <c r="X568" i="3" s="1"/>
  <c r="AH531" i="1"/>
  <c r="AB568" i="3" s="1"/>
  <c r="I532" i="1"/>
  <c r="J532" i="1"/>
  <c r="N569" i="3" s="1"/>
  <c r="K532" i="1"/>
  <c r="L569" i="3" s="1"/>
  <c r="L532" i="1"/>
  <c r="J569" i="3" s="1"/>
  <c r="P532" i="1"/>
  <c r="Q569" i="3" s="1"/>
  <c r="S532" i="1"/>
  <c r="T569" i="3" s="1"/>
  <c r="T532" i="1"/>
  <c r="AC532" i="1"/>
  <c r="V569" i="3" s="1"/>
  <c r="AE532" i="1"/>
  <c r="X569" i="3" s="1"/>
  <c r="AH532" i="1"/>
  <c r="AB569" i="3" s="1"/>
  <c r="I533" i="1"/>
  <c r="J533" i="1"/>
  <c r="N570" i="3" s="1"/>
  <c r="K533" i="1"/>
  <c r="L570" i="3" s="1"/>
  <c r="L533" i="1"/>
  <c r="J570" i="3" s="1"/>
  <c r="P533" i="1"/>
  <c r="S533" i="1"/>
  <c r="T570" i="3" s="1"/>
  <c r="T533" i="1"/>
  <c r="V533" i="1"/>
  <c r="AC533" i="1"/>
  <c r="V570" i="3" s="1"/>
  <c r="AE533" i="1"/>
  <c r="X570" i="3" s="1"/>
  <c r="AH533" i="1"/>
  <c r="AB570" i="3" s="1"/>
  <c r="I534" i="1"/>
  <c r="J534" i="1"/>
  <c r="N571" i="3" s="1"/>
  <c r="K534" i="1"/>
  <c r="L571" i="3" s="1"/>
  <c r="L534" i="1"/>
  <c r="J571" i="3" s="1"/>
  <c r="P534" i="1"/>
  <c r="Q571" i="3" s="1"/>
  <c r="S534" i="1"/>
  <c r="T571" i="3" s="1"/>
  <c r="T534" i="1"/>
  <c r="V534" i="1"/>
  <c r="AC534" i="1"/>
  <c r="V571" i="3" s="1"/>
  <c r="AH534" i="1"/>
  <c r="AB571" i="3" s="1"/>
  <c r="I535" i="1"/>
  <c r="J535" i="1"/>
  <c r="N572" i="3" s="1"/>
  <c r="K535" i="1"/>
  <c r="L572" i="3" s="1"/>
  <c r="L535" i="1"/>
  <c r="J572" i="3" s="1"/>
  <c r="S535" i="1"/>
  <c r="T572" i="3" s="1"/>
  <c r="AC535" i="1"/>
  <c r="V572" i="3" s="1"/>
  <c r="AE535" i="1"/>
  <c r="X572" i="3" s="1"/>
  <c r="AH535" i="1"/>
  <c r="AB572" i="3" s="1"/>
  <c r="K536" i="1"/>
  <c r="L573" i="3" s="1"/>
  <c r="L536" i="1"/>
  <c r="J573" i="3" s="1"/>
  <c r="S536" i="1"/>
  <c r="T573" i="3" s="1"/>
  <c r="V536" i="1"/>
  <c r="AC536" i="1"/>
  <c r="V573" i="3" s="1"/>
  <c r="AE536" i="1"/>
  <c r="X573" i="3" s="1"/>
  <c r="AH536" i="1"/>
  <c r="AB573" i="3" s="1"/>
  <c r="I537" i="1"/>
  <c r="G574" i="3" s="1"/>
  <c r="J537" i="1"/>
  <c r="N574" i="3" s="1"/>
  <c r="K537" i="1"/>
  <c r="L574" i="3" s="1"/>
  <c r="L537" i="1"/>
  <c r="J574" i="3" s="1"/>
  <c r="P537" i="1"/>
  <c r="S537" i="1"/>
  <c r="T574" i="3" s="1"/>
  <c r="V537" i="1"/>
  <c r="AC537" i="1"/>
  <c r="V574" i="3" s="1"/>
  <c r="AE537" i="1"/>
  <c r="X574" i="3" s="1"/>
  <c r="AH537" i="1"/>
  <c r="AB574" i="3" s="1"/>
  <c r="I538" i="1"/>
  <c r="M538" i="1" s="1"/>
  <c r="H575" i="3" s="1"/>
  <c r="J538" i="1"/>
  <c r="N575" i="3" s="1"/>
  <c r="K538" i="1"/>
  <c r="L575" i="3" s="1"/>
  <c r="L538" i="1"/>
  <c r="J575" i="3" s="1"/>
  <c r="P538" i="1"/>
  <c r="Q575" i="3" s="1"/>
  <c r="S538" i="1"/>
  <c r="T575" i="3" s="1"/>
  <c r="T538" i="1"/>
  <c r="V538" i="1"/>
  <c r="AC538" i="1"/>
  <c r="V575" i="3" s="1"/>
  <c r="AE538" i="1"/>
  <c r="X575" i="3" s="1"/>
  <c r="AH538" i="1"/>
  <c r="AB575" i="3" s="1"/>
  <c r="I539" i="1"/>
  <c r="J539" i="1"/>
  <c r="N576" i="3" s="1"/>
  <c r="K539" i="1"/>
  <c r="L576" i="3" s="1"/>
  <c r="L539" i="1"/>
  <c r="J576" i="3" s="1"/>
  <c r="P539" i="1"/>
  <c r="Q576" i="3" s="1"/>
  <c r="S539" i="1"/>
  <c r="T576" i="3" s="1"/>
  <c r="T539" i="1"/>
  <c r="V539" i="1"/>
  <c r="AC539" i="1"/>
  <c r="V576" i="3" s="1"/>
  <c r="AE539" i="1"/>
  <c r="X576" i="3" s="1"/>
  <c r="AH539" i="1"/>
  <c r="AB576" i="3" s="1"/>
  <c r="I540" i="1"/>
  <c r="J540" i="1"/>
  <c r="N577" i="3" s="1"/>
  <c r="K540" i="1"/>
  <c r="L577" i="3" s="1"/>
  <c r="L540" i="1"/>
  <c r="J577" i="3" s="1"/>
  <c r="P540" i="1"/>
  <c r="Q577" i="3" s="1"/>
  <c r="S540" i="1"/>
  <c r="T577" i="3" s="1"/>
  <c r="T540" i="1"/>
  <c r="AC540" i="1"/>
  <c r="V577" i="3" s="1"/>
  <c r="AE540" i="1"/>
  <c r="X577" i="3" s="1"/>
  <c r="AH540" i="1"/>
  <c r="AB577" i="3" s="1"/>
  <c r="I541" i="1"/>
  <c r="J541" i="1"/>
  <c r="K541" i="1"/>
  <c r="L578" i="3" s="1"/>
  <c r="L541" i="1"/>
  <c r="J578" i="3" s="1"/>
  <c r="P541" i="1"/>
  <c r="Q578" i="3" s="1"/>
  <c r="S541" i="1"/>
  <c r="T578" i="3" s="1"/>
  <c r="T541" i="1"/>
  <c r="V541" i="1"/>
  <c r="AC541" i="1"/>
  <c r="V578" i="3" s="1"/>
  <c r="AE541" i="1"/>
  <c r="X578" i="3" s="1"/>
  <c r="AH541" i="1"/>
  <c r="AB578" i="3" s="1"/>
  <c r="I542" i="1"/>
  <c r="J542" i="1"/>
  <c r="N579" i="3" s="1"/>
  <c r="K542" i="1"/>
  <c r="L579" i="3" s="1"/>
  <c r="L542" i="1"/>
  <c r="J579" i="3" s="1"/>
  <c r="P542" i="1"/>
  <c r="Q579" i="3" s="1"/>
  <c r="S542" i="1"/>
  <c r="T579" i="3" s="1"/>
  <c r="T542" i="1"/>
  <c r="V542" i="1"/>
  <c r="AC542" i="1"/>
  <c r="V579" i="3" s="1"/>
  <c r="AH542" i="1"/>
  <c r="AB579" i="3" s="1"/>
  <c r="I543" i="1"/>
  <c r="M543" i="1" s="1"/>
  <c r="H580" i="3" s="1"/>
  <c r="J543" i="1"/>
  <c r="N580" i="3" s="1"/>
  <c r="K543" i="1"/>
  <c r="L580" i="3" s="1"/>
  <c r="L543" i="1"/>
  <c r="J580" i="3" s="1"/>
  <c r="P543" i="1"/>
  <c r="Q580" i="3" s="1"/>
  <c r="S543" i="1"/>
  <c r="T580" i="3" s="1"/>
  <c r="T543" i="1"/>
  <c r="V543" i="1"/>
  <c r="AC543" i="1"/>
  <c r="V580" i="3" s="1"/>
  <c r="AE543" i="1"/>
  <c r="X580" i="3" s="1"/>
  <c r="AH543" i="1"/>
  <c r="AB580" i="3" s="1"/>
  <c r="K544" i="1"/>
  <c r="L581" i="3" s="1"/>
  <c r="L544" i="1"/>
  <c r="J581" i="3" s="1"/>
  <c r="S544" i="1"/>
  <c r="T581" i="3" s="1"/>
  <c r="V544" i="1"/>
  <c r="AC544" i="1"/>
  <c r="V581" i="3" s="1"/>
  <c r="AE544" i="1"/>
  <c r="X581" i="3" s="1"/>
  <c r="AH544" i="1"/>
  <c r="AB581" i="3" s="1"/>
  <c r="I545" i="1"/>
  <c r="J545" i="1"/>
  <c r="N582" i="3" s="1"/>
  <c r="K545" i="1"/>
  <c r="L582" i="3" s="1"/>
  <c r="L545" i="1"/>
  <c r="J582" i="3" s="1"/>
  <c r="P545" i="1"/>
  <c r="S545" i="1"/>
  <c r="T582" i="3" s="1"/>
  <c r="V545" i="1"/>
  <c r="AC545" i="1"/>
  <c r="V582" i="3" s="1"/>
  <c r="AE545" i="1"/>
  <c r="X582" i="3" s="1"/>
  <c r="AH545" i="1"/>
  <c r="AB582" i="3" s="1"/>
  <c r="I546" i="1"/>
  <c r="J546" i="1"/>
  <c r="N583" i="3" s="1"/>
  <c r="K546" i="1"/>
  <c r="L583" i="3" s="1"/>
  <c r="L546" i="1"/>
  <c r="J583" i="3" s="1"/>
  <c r="P546" i="1"/>
  <c r="Q583" i="3" s="1"/>
  <c r="S546" i="1"/>
  <c r="T583" i="3" s="1"/>
  <c r="T546" i="1"/>
  <c r="V546" i="1"/>
  <c r="AC546" i="1"/>
  <c r="V583" i="3" s="1"/>
  <c r="AE546" i="1"/>
  <c r="X583" i="3" s="1"/>
  <c r="AH546" i="1"/>
  <c r="AB583" i="3" s="1"/>
  <c r="I547" i="1"/>
  <c r="G584" i="3" s="1"/>
  <c r="J547" i="1"/>
  <c r="N584" i="3" s="1"/>
  <c r="K547" i="1"/>
  <c r="L584" i="3" s="1"/>
  <c r="L547" i="1"/>
  <c r="J584" i="3" s="1"/>
  <c r="P547" i="1"/>
  <c r="S547" i="1"/>
  <c r="T584" i="3" s="1"/>
  <c r="T547" i="1"/>
  <c r="V547" i="1"/>
  <c r="AC547" i="1"/>
  <c r="V584" i="3" s="1"/>
  <c r="AE547" i="1"/>
  <c r="X584" i="3" s="1"/>
  <c r="AH547" i="1"/>
  <c r="AB584" i="3" s="1"/>
  <c r="I548" i="1"/>
  <c r="J548" i="1"/>
  <c r="N585" i="3" s="1"/>
  <c r="K548" i="1"/>
  <c r="L585" i="3" s="1"/>
  <c r="L548" i="1"/>
  <c r="J585" i="3" s="1"/>
  <c r="P548" i="1"/>
  <c r="S548" i="1"/>
  <c r="T585" i="3" s="1"/>
  <c r="T548" i="1"/>
  <c r="AC548" i="1"/>
  <c r="V585" i="3" s="1"/>
  <c r="AE548" i="1"/>
  <c r="X585" i="3" s="1"/>
  <c r="AH548" i="1"/>
  <c r="AB585" i="3" s="1"/>
  <c r="I549" i="1"/>
  <c r="J549" i="1"/>
  <c r="N586" i="3" s="1"/>
  <c r="K549" i="1"/>
  <c r="L586" i="3" s="1"/>
  <c r="L549" i="1"/>
  <c r="J586" i="3" s="1"/>
  <c r="P549" i="1"/>
  <c r="Q586" i="3" s="1"/>
  <c r="S549" i="1"/>
  <c r="T586" i="3" s="1"/>
  <c r="T549" i="1"/>
  <c r="V549" i="1"/>
  <c r="AC549" i="1"/>
  <c r="V586" i="3" s="1"/>
  <c r="AE549" i="1"/>
  <c r="X586" i="3" s="1"/>
  <c r="AH549" i="1"/>
  <c r="AB586" i="3" s="1"/>
  <c r="I550" i="1"/>
  <c r="J550" i="1"/>
  <c r="N587" i="3" s="1"/>
  <c r="K550" i="1"/>
  <c r="L587" i="3" s="1"/>
  <c r="L550" i="1"/>
  <c r="J587" i="3" s="1"/>
  <c r="P550" i="1"/>
  <c r="U550" i="1" s="1"/>
  <c r="R587" i="3" s="1"/>
  <c r="S550" i="1"/>
  <c r="T587" i="3" s="1"/>
  <c r="T550" i="1"/>
  <c r="V550" i="1"/>
  <c r="AC550" i="1"/>
  <c r="V587" i="3" s="1"/>
  <c r="AH550" i="1"/>
  <c r="AB587" i="3" s="1"/>
  <c r="I551" i="1"/>
  <c r="G588" i="3" s="1"/>
  <c r="J551" i="1"/>
  <c r="N588" i="3" s="1"/>
  <c r="K551" i="1"/>
  <c r="L588" i="3" s="1"/>
  <c r="L551" i="1"/>
  <c r="J588" i="3" s="1"/>
  <c r="P551" i="1"/>
  <c r="Q588" i="3" s="1"/>
  <c r="S551" i="1"/>
  <c r="T588" i="3" s="1"/>
  <c r="AC551" i="1"/>
  <c r="V588" i="3" s="1"/>
  <c r="AE551" i="1"/>
  <c r="X588" i="3" s="1"/>
  <c r="AH551" i="1"/>
  <c r="AB588" i="3" s="1"/>
  <c r="K552" i="1"/>
  <c r="L589" i="3" s="1"/>
  <c r="L552" i="1"/>
  <c r="J589" i="3" s="1"/>
  <c r="S552" i="1"/>
  <c r="T589" i="3" s="1"/>
  <c r="V552" i="1"/>
  <c r="AC552" i="1"/>
  <c r="V589" i="3" s="1"/>
  <c r="AE552" i="1"/>
  <c r="X589" i="3" s="1"/>
  <c r="AH552" i="1"/>
  <c r="AB589" i="3" s="1"/>
  <c r="I553" i="1"/>
  <c r="M553" i="1" s="1"/>
  <c r="H590" i="3" s="1"/>
  <c r="J553" i="1"/>
  <c r="N590" i="3" s="1"/>
  <c r="K553" i="1"/>
  <c r="L590" i="3" s="1"/>
  <c r="L553" i="1"/>
  <c r="J590" i="3" s="1"/>
  <c r="S553" i="1"/>
  <c r="T590" i="3" s="1"/>
  <c r="T553" i="1"/>
  <c r="V553" i="1"/>
  <c r="AC553" i="1"/>
  <c r="V590" i="3" s="1"/>
  <c r="AE553" i="1"/>
  <c r="X590" i="3" s="1"/>
  <c r="AH553" i="1"/>
  <c r="AB590" i="3" s="1"/>
  <c r="I554" i="1"/>
  <c r="J554" i="1"/>
  <c r="N591" i="3" s="1"/>
  <c r="K554" i="1"/>
  <c r="L591" i="3" s="1"/>
  <c r="L554" i="1"/>
  <c r="J591" i="3" s="1"/>
  <c r="P554" i="1"/>
  <c r="Q591" i="3" s="1"/>
  <c r="S554" i="1"/>
  <c r="T591" i="3" s="1"/>
  <c r="T554" i="1"/>
  <c r="V554" i="1"/>
  <c r="AC554" i="1"/>
  <c r="V591" i="3" s="1"/>
  <c r="AE554" i="1"/>
  <c r="X591" i="3" s="1"/>
  <c r="AH554" i="1"/>
  <c r="AB591" i="3" s="1"/>
  <c r="I555" i="1"/>
  <c r="J555" i="1"/>
  <c r="N592" i="3" s="1"/>
  <c r="K555" i="1"/>
  <c r="L592" i="3" s="1"/>
  <c r="L555" i="1"/>
  <c r="J592" i="3" s="1"/>
  <c r="P555" i="1"/>
  <c r="S555" i="1"/>
  <c r="T592" i="3" s="1"/>
  <c r="T555" i="1"/>
  <c r="V555" i="1"/>
  <c r="AC555" i="1"/>
  <c r="V592" i="3" s="1"/>
  <c r="AE555" i="1"/>
  <c r="X592" i="3" s="1"/>
  <c r="AH555" i="1"/>
  <c r="AB592" i="3" s="1"/>
  <c r="I556" i="1"/>
  <c r="J556" i="1"/>
  <c r="N593" i="3" s="1"/>
  <c r="K556" i="1"/>
  <c r="L593" i="3" s="1"/>
  <c r="L556" i="1"/>
  <c r="J593" i="3" s="1"/>
  <c r="P556" i="1"/>
  <c r="Q593" i="3" s="1"/>
  <c r="S556" i="1"/>
  <c r="T593" i="3" s="1"/>
  <c r="T556" i="1"/>
  <c r="AC556" i="1"/>
  <c r="V593" i="3" s="1"/>
  <c r="AE556" i="1"/>
  <c r="X593" i="3" s="1"/>
  <c r="AH556" i="1"/>
  <c r="AB593" i="3" s="1"/>
  <c r="I557" i="1"/>
  <c r="G594" i="3" s="1"/>
  <c r="J557" i="1"/>
  <c r="N594" i="3" s="1"/>
  <c r="K557" i="1"/>
  <c r="L594" i="3" s="1"/>
  <c r="L557" i="1"/>
  <c r="J594" i="3" s="1"/>
  <c r="P557" i="1"/>
  <c r="S557" i="1"/>
  <c r="T594" i="3" s="1"/>
  <c r="T557" i="1"/>
  <c r="V557" i="1"/>
  <c r="AC557" i="1"/>
  <c r="V594" i="3" s="1"/>
  <c r="AE557" i="1"/>
  <c r="X594" i="3" s="1"/>
  <c r="AH557" i="1"/>
  <c r="AB594" i="3" s="1"/>
  <c r="I558" i="1"/>
  <c r="J558" i="1"/>
  <c r="N595" i="3" s="1"/>
  <c r="K558" i="1"/>
  <c r="L595" i="3" s="1"/>
  <c r="L558" i="1"/>
  <c r="J595" i="3" s="1"/>
  <c r="P558" i="1"/>
  <c r="Q595" i="3" s="1"/>
  <c r="S558" i="1"/>
  <c r="T595" i="3" s="1"/>
  <c r="T558" i="1"/>
  <c r="V558" i="1"/>
  <c r="AC558" i="1"/>
  <c r="V595" i="3" s="1"/>
  <c r="AH558" i="1"/>
  <c r="AB595" i="3" s="1"/>
  <c r="I559" i="1"/>
  <c r="G596" i="3" s="1"/>
  <c r="J559" i="1"/>
  <c r="N596" i="3" s="1"/>
  <c r="K559" i="1"/>
  <c r="L596" i="3" s="1"/>
  <c r="L559" i="1"/>
  <c r="J596" i="3" s="1"/>
  <c r="S559" i="1"/>
  <c r="T596" i="3" s="1"/>
  <c r="AC559" i="1"/>
  <c r="V596" i="3" s="1"/>
  <c r="AE559" i="1"/>
  <c r="X596" i="3" s="1"/>
  <c r="AH559" i="1"/>
  <c r="AB596" i="3" s="1"/>
  <c r="K560" i="1"/>
  <c r="L597" i="3" s="1"/>
  <c r="L560" i="1"/>
  <c r="J597" i="3" s="1"/>
  <c r="S560" i="1"/>
  <c r="T597" i="3" s="1"/>
  <c r="V560" i="1"/>
  <c r="AC560" i="1"/>
  <c r="V597" i="3" s="1"/>
  <c r="AE560" i="1"/>
  <c r="X597" i="3" s="1"/>
  <c r="AH560" i="1"/>
  <c r="AB597" i="3" s="1"/>
  <c r="I561" i="1"/>
  <c r="J561" i="1"/>
  <c r="N598" i="3" s="1"/>
  <c r="K561" i="1"/>
  <c r="L598" i="3" s="1"/>
  <c r="L561" i="1"/>
  <c r="J598" i="3" s="1"/>
  <c r="P561" i="1"/>
  <c r="S561" i="1"/>
  <c r="T598" i="3" s="1"/>
  <c r="T561" i="1"/>
  <c r="V561" i="1"/>
  <c r="AC561" i="1"/>
  <c r="V598" i="3" s="1"/>
  <c r="AE561" i="1"/>
  <c r="X598" i="3" s="1"/>
  <c r="AH561" i="1"/>
  <c r="AB598" i="3" s="1"/>
  <c r="I562" i="1"/>
  <c r="J562" i="1"/>
  <c r="N599" i="3" s="1"/>
  <c r="K562" i="1"/>
  <c r="L599" i="3" s="1"/>
  <c r="L562" i="1"/>
  <c r="J599" i="3" s="1"/>
  <c r="P562" i="1"/>
  <c r="Q599" i="3" s="1"/>
  <c r="S562" i="1"/>
  <c r="T599" i="3" s="1"/>
  <c r="T562" i="1"/>
  <c r="V562" i="1"/>
  <c r="AC562" i="1"/>
  <c r="V599" i="3" s="1"/>
  <c r="AE562" i="1"/>
  <c r="X599" i="3" s="1"/>
  <c r="AH562" i="1"/>
  <c r="AB599" i="3" s="1"/>
  <c r="I563" i="1"/>
  <c r="J563" i="1"/>
  <c r="N600" i="3" s="1"/>
  <c r="K563" i="1"/>
  <c r="L600" i="3" s="1"/>
  <c r="L563" i="1"/>
  <c r="J600" i="3" s="1"/>
  <c r="P563" i="1"/>
  <c r="Q600" i="3" s="1"/>
  <c r="S563" i="1"/>
  <c r="T600" i="3" s="1"/>
  <c r="T563" i="1"/>
  <c r="V563" i="1"/>
  <c r="AC563" i="1"/>
  <c r="V600" i="3" s="1"/>
  <c r="AE563" i="1"/>
  <c r="X600" i="3" s="1"/>
  <c r="AH563" i="1"/>
  <c r="AB600" i="3" s="1"/>
  <c r="I564" i="1"/>
  <c r="J564" i="1"/>
  <c r="N601" i="3" s="1"/>
  <c r="K564" i="1"/>
  <c r="L601" i="3" s="1"/>
  <c r="L564" i="1"/>
  <c r="J601" i="3" s="1"/>
  <c r="P564" i="1"/>
  <c r="Q601" i="3" s="1"/>
  <c r="S564" i="1"/>
  <c r="T601" i="3" s="1"/>
  <c r="T564" i="1"/>
  <c r="AC564" i="1"/>
  <c r="V601" i="3" s="1"/>
  <c r="AE564" i="1"/>
  <c r="X601" i="3" s="1"/>
  <c r="AH564" i="1"/>
  <c r="AB601" i="3" s="1"/>
  <c r="I565" i="1"/>
  <c r="G602" i="3" s="1"/>
  <c r="J565" i="1"/>
  <c r="N602" i="3" s="1"/>
  <c r="K565" i="1"/>
  <c r="L602" i="3" s="1"/>
  <c r="L565" i="1"/>
  <c r="J602" i="3" s="1"/>
  <c r="P565" i="1"/>
  <c r="S565" i="1"/>
  <c r="T602" i="3" s="1"/>
  <c r="T565" i="1"/>
  <c r="V565" i="1"/>
  <c r="AC565" i="1"/>
  <c r="V602" i="3" s="1"/>
  <c r="AE565" i="1"/>
  <c r="X602" i="3" s="1"/>
  <c r="AH565" i="1"/>
  <c r="AB602" i="3" s="1"/>
  <c r="I566" i="1"/>
  <c r="M566" i="1" s="1"/>
  <c r="H603" i="3" s="1"/>
  <c r="J566" i="1"/>
  <c r="N603" i="3" s="1"/>
  <c r="K566" i="1"/>
  <c r="L603" i="3" s="1"/>
  <c r="L566" i="1"/>
  <c r="J603" i="3" s="1"/>
  <c r="P566" i="1"/>
  <c r="Q603" i="3" s="1"/>
  <c r="S566" i="1"/>
  <c r="T603" i="3" s="1"/>
  <c r="T566" i="1"/>
  <c r="V566" i="1"/>
  <c r="AC566" i="1"/>
  <c r="V603" i="3" s="1"/>
  <c r="AH566" i="1"/>
  <c r="AB603" i="3" s="1"/>
  <c r="I567" i="1"/>
  <c r="G604" i="3" s="1"/>
  <c r="J567" i="1"/>
  <c r="N604" i="3" s="1"/>
  <c r="K567" i="1"/>
  <c r="L604" i="3" s="1"/>
  <c r="L567" i="1"/>
  <c r="J604" i="3" s="1"/>
  <c r="S567" i="1"/>
  <c r="T604" i="3" s="1"/>
  <c r="T567" i="1"/>
  <c r="AC567" i="1"/>
  <c r="V604" i="3" s="1"/>
  <c r="AE567" i="1"/>
  <c r="X604" i="3" s="1"/>
  <c r="AH567" i="1"/>
  <c r="AB604" i="3" s="1"/>
  <c r="K568" i="1"/>
  <c r="L605" i="3" s="1"/>
  <c r="L568" i="1"/>
  <c r="J605" i="3" s="1"/>
  <c r="S568" i="1"/>
  <c r="T605" i="3" s="1"/>
  <c r="V568" i="1"/>
  <c r="AC568" i="1"/>
  <c r="V605" i="3" s="1"/>
  <c r="AE568" i="1"/>
  <c r="X605" i="3" s="1"/>
  <c r="AH568" i="1"/>
  <c r="AB605" i="3" s="1"/>
  <c r="I569" i="1"/>
  <c r="M569" i="1" s="1"/>
  <c r="H606" i="3" s="1"/>
  <c r="J569" i="1"/>
  <c r="N606" i="3" s="1"/>
  <c r="K569" i="1"/>
  <c r="L606" i="3" s="1"/>
  <c r="L569" i="1"/>
  <c r="J606" i="3" s="1"/>
  <c r="S569" i="1"/>
  <c r="T606" i="3" s="1"/>
  <c r="T569" i="1"/>
  <c r="V569" i="1"/>
  <c r="AC569" i="1"/>
  <c r="V606" i="3" s="1"/>
  <c r="AE569" i="1"/>
  <c r="X606" i="3" s="1"/>
  <c r="AH569" i="1"/>
  <c r="AB606" i="3" s="1"/>
  <c r="I570" i="1"/>
  <c r="J570" i="1"/>
  <c r="N607" i="3" s="1"/>
  <c r="K570" i="1"/>
  <c r="L607" i="3" s="1"/>
  <c r="L570" i="1"/>
  <c r="J607" i="3" s="1"/>
  <c r="P570" i="1"/>
  <c r="Q607" i="3" s="1"/>
  <c r="S570" i="1"/>
  <c r="T607" i="3" s="1"/>
  <c r="T570" i="1"/>
  <c r="V570" i="1"/>
  <c r="AC570" i="1"/>
  <c r="V607" i="3" s="1"/>
  <c r="AE570" i="1"/>
  <c r="X607" i="3" s="1"/>
  <c r="AH570" i="1"/>
  <c r="AB607" i="3" s="1"/>
  <c r="I571" i="1"/>
  <c r="M571" i="1" s="1"/>
  <c r="H608" i="3" s="1"/>
  <c r="J571" i="1"/>
  <c r="N608" i="3" s="1"/>
  <c r="K571" i="1"/>
  <c r="L608" i="3" s="1"/>
  <c r="L571" i="1"/>
  <c r="J608" i="3" s="1"/>
  <c r="P571" i="1"/>
  <c r="S571" i="1"/>
  <c r="T608" i="3" s="1"/>
  <c r="T571" i="1"/>
  <c r="V571" i="1"/>
  <c r="AC571" i="1"/>
  <c r="V608" i="3" s="1"/>
  <c r="AE571" i="1"/>
  <c r="X608" i="3" s="1"/>
  <c r="AH571" i="1"/>
  <c r="AB608" i="3" s="1"/>
  <c r="I572" i="1"/>
  <c r="J572" i="1"/>
  <c r="N609" i="3" s="1"/>
  <c r="K572" i="1"/>
  <c r="L609" i="3" s="1"/>
  <c r="L572" i="1"/>
  <c r="J609" i="3" s="1"/>
  <c r="P572" i="1"/>
  <c r="Q609" i="3" s="1"/>
  <c r="S572" i="1"/>
  <c r="T609" i="3" s="1"/>
  <c r="T572" i="1"/>
  <c r="V572" i="1"/>
  <c r="AC572" i="1"/>
  <c r="V609" i="3" s="1"/>
  <c r="AE572" i="1"/>
  <c r="X609" i="3" s="1"/>
  <c r="AH572" i="1"/>
  <c r="AB609" i="3" s="1"/>
  <c r="I573" i="1"/>
  <c r="J573" i="1"/>
  <c r="N610" i="3" s="1"/>
  <c r="K573" i="1"/>
  <c r="L610" i="3" s="1"/>
  <c r="L573" i="1"/>
  <c r="J610" i="3" s="1"/>
  <c r="P573" i="1"/>
  <c r="S573" i="1"/>
  <c r="T610" i="3" s="1"/>
  <c r="T573" i="1"/>
  <c r="V573" i="1"/>
  <c r="AC573" i="1"/>
  <c r="V610" i="3" s="1"/>
  <c r="AE573" i="1"/>
  <c r="X610" i="3" s="1"/>
  <c r="AH573" i="1"/>
  <c r="AB610" i="3" s="1"/>
  <c r="I574" i="1"/>
  <c r="J574" i="1"/>
  <c r="N611" i="3" s="1"/>
  <c r="K574" i="1"/>
  <c r="L611" i="3" s="1"/>
  <c r="L574" i="1"/>
  <c r="J611" i="3" s="1"/>
  <c r="P574" i="1"/>
  <c r="S574" i="1"/>
  <c r="T611" i="3" s="1"/>
  <c r="T574" i="1"/>
  <c r="V574" i="1"/>
  <c r="AC574" i="1"/>
  <c r="V611" i="3" s="1"/>
  <c r="AH574" i="1"/>
  <c r="AB611" i="3" s="1"/>
  <c r="I575" i="1"/>
  <c r="J575" i="1"/>
  <c r="N612" i="3" s="1"/>
  <c r="K575" i="1"/>
  <c r="L612" i="3" s="1"/>
  <c r="L575" i="1"/>
  <c r="J612" i="3" s="1"/>
  <c r="P575" i="1"/>
  <c r="Q612" i="3" s="1"/>
  <c r="S575" i="1"/>
  <c r="T612" i="3" s="1"/>
  <c r="T575" i="1"/>
  <c r="AC575" i="1"/>
  <c r="V612" i="3" s="1"/>
  <c r="AE575" i="1"/>
  <c r="X612" i="3" s="1"/>
  <c r="AH575" i="1"/>
  <c r="AB612" i="3" s="1"/>
  <c r="K576" i="1"/>
  <c r="L613" i="3" s="1"/>
  <c r="L576" i="1"/>
  <c r="J613" i="3" s="1"/>
  <c r="S576" i="1"/>
  <c r="T613" i="3" s="1"/>
  <c r="V576" i="1"/>
  <c r="AC576" i="1"/>
  <c r="V613" i="3" s="1"/>
  <c r="AE576" i="1"/>
  <c r="X613" i="3" s="1"/>
  <c r="AH576" i="1"/>
  <c r="AB613" i="3" s="1"/>
  <c r="I577" i="1"/>
  <c r="J577" i="1"/>
  <c r="N614" i="3" s="1"/>
  <c r="K577" i="1"/>
  <c r="L614" i="3" s="1"/>
  <c r="L577" i="1"/>
  <c r="J614" i="3" s="1"/>
  <c r="P577" i="1"/>
  <c r="S577" i="1"/>
  <c r="T614" i="3" s="1"/>
  <c r="T577" i="1"/>
  <c r="V577" i="1"/>
  <c r="AC577" i="1"/>
  <c r="V614" i="3" s="1"/>
  <c r="AE577" i="1"/>
  <c r="X614" i="3" s="1"/>
  <c r="AH577" i="1"/>
  <c r="AB614" i="3" s="1"/>
  <c r="I578" i="1"/>
  <c r="G615" i="3" s="1"/>
  <c r="J578" i="1"/>
  <c r="N615" i="3" s="1"/>
  <c r="K578" i="1"/>
  <c r="L615" i="3" s="1"/>
  <c r="L578" i="1"/>
  <c r="J615" i="3" s="1"/>
  <c r="P578" i="1"/>
  <c r="Q615" i="3" s="1"/>
  <c r="S578" i="1"/>
  <c r="T615" i="3" s="1"/>
  <c r="T578" i="1"/>
  <c r="V578" i="1"/>
  <c r="AC578" i="1"/>
  <c r="V615" i="3" s="1"/>
  <c r="AE578" i="1"/>
  <c r="X615" i="3" s="1"/>
  <c r="AH578" i="1"/>
  <c r="AB615" i="3" s="1"/>
  <c r="I579" i="1"/>
  <c r="M579" i="1" s="1"/>
  <c r="H616" i="3" s="1"/>
  <c r="J579" i="1"/>
  <c r="N616" i="3" s="1"/>
  <c r="K579" i="1"/>
  <c r="L616" i="3" s="1"/>
  <c r="L579" i="1"/>
  <c r="J616" i="3" s="1"/>
  <c r="P579" i="1"/>
  <c r="Q616" i="3" s="1"/>
  <c r="S579" i="1"/>
  <c r="T616" i="3" s="1"/>
  <c r="T579" i="1"/>
  <c r="V579" i="1"/>
  <c r="AC579" i="1"/>
  <c r="V616" i="3" s="1"/>
  <c r="AE579" i="1"/>
  <c r="X616" i="3" s="1"/>
  <c r="AH579" i="1"/>
  <c r="AB616" i="3" s="1"/>
  <c r="I580" i="1"/>
  <c r="G617" i="3" s="1"/>
  <c r="J580" i="1"/>
  <c r="N617" i="3" s="1"/>
  <c r="K580" i="1"/>
  <c r="L617" i="3" s="1"/>
  <c r="L580" i="1"/>
  <c r="J617" i="3" s="1"/>
  <c r="P580" i="1"/>
  <c r="Q617" i="3" s="1"/>
  <c r="S580" i="1"/>
  <c r="T617" i="3" s="1"/>
  <c r="T580" i="1"/>
  <c r="AC580" i="1"/>
  <c r="V617" i="3" s="1"/>
  <c r="AE580" i="1"/>
  <c r="X617" i="3" s="1"/>
  <c r="AH580" i="1"/>
  <c r="AB617" i="3" s="1"/>
  <c r="I581" i="1"/>
  <c r="M581" i="1" s="1"/>
  <c r="H618" i="3" s="1"/>
  <c r="J581" i="1"/>
  <c r="N618" i="3" s="1"/>
  <c r="K581" i="1"/>
  <c r="L618" i="3" s="1"/>
  <c r="L581" i="1"/>
  <c r="J618" i="3" s="1"/>
  <c r="P581" i="1"/>
  <c r="Q618" i="3" s="1"/>
  <c r="S581" i="1"/>
  <c r="T618" i="3" s="1"/>
  <c r="T581" i="1"/>
  <c r="V581" i="1"/>
  <c r="Z581" i="1" s="1"/>
  <c r="AC581" i="1"/>
  <c r="V618" i="3" s="1"/>
  <c r="AE581" i="1"/>
  <c r="X618" i="3" s="1"/>
  <c r="AH581" i="1"/>
  <c r="AB618" i="3" s="1"/>
  <c r="I582" i="1"/>
  <c r="J582" i="1"/>
  <c r="N619" i="3" s="1"/>
  <c r="K582" i="1"/>
  <c r="L619" i="3" s="1"/>
  <c r="L582" i="1"/>
  <c r="J619" i="3" s="1"/>
  <c r="P582" i="1"/>
  <c r="Q619" i="3" s="1"/>
  <c r="S582" i="1"/>
  <c r="T619" i="3" s="1"/>
  <c r="T582" i="1"/>
  <c r="V582" i="1"/>
  <c r="AC582" i="1"/>
  <c r="V619" i="3" s="1"/>
  <c r="AH582" i="1"/>
  <c r="AB619" i="3" s="1"/>
  <c r="I583" i="1"/>
  <c r="J583" i="1"/>
  <c r="N620" i="3" s="1"/>
  <c r="K583" i="1"/>
  <c r="L620" i="3" s="1"/>
  <c r="L583" i="1"/>
  <c r="J620" i="3" s="1"/>
  <c r="S583" i="1"/>
  <c r="T620" i="3" s="1"/>
  <c r="T583" i="1"/>
  <c r="AC583" i="1"/>
  <c r="V620" i="3" s="1"/>
  <c r="AE583" i="1"/>
  <c r="X620" i="3" s="1"/>
  <c r="AH583" i="1"/>
  <c r="AB620" i="3" s="1"/>
  <c r="K584" i="1"/>
  <c r="L621" i="3" s="1"/>
  <c r="L584" i="1"/>
  <c r="J621" i="3" s="1"/>
  <c r="S584" i="1"/>
  <c r="T621" i="3" s="1"/>
  <c r="V584" i="1"/>
  <c r="AC584" i="1"/>
  <c r="V621" i="3" s="1"/>
  <c r="AE584" i="1"/>
  <c r="X621" i="3" s="1"/>
  <c r="AH584" i="1"/>
  <c r="AB621" i="3" s="1"/>
  <c r="I585" i="1"/>
  <c r="M585" i="1" s="1"/>
  <c r="H622" i="3" s="1"/>
  <c r="J585" i="1"/>
  <c r="N622" i="3" s="1"/>
  <c r="K585" i="1"/>
  <c r="L622" i="3" s="1"/>
  <c r="L585" i="1"/>
  <c r="J622" i="3" s="1"/>
  <c r="P585" i="1"/>
  <c r="S585" i="1"/>
  <c r="T622" i="3" s="1"/>
  <c r="V585" i="1"/>
  <c r="AC585" i="1"/>
  <c r="V622" i="3" s="1"/>
  <c r="AE585" i="1"/>
  <c r="X622" i="3" s="1"/>
  <c r="AH585" i="1"/>
  <c r="AB622" i="3" s="1"/>
  <c r="I586" i="1"/>
  <c r="G623" i="3" s="1"/>
  <c r="J586" i="1"/>
  <c r="N623" i="3" s="1"/>
  <c r="K586" i="1"/>
  <c r="L623" i="3" s="1"/>
  <c r="L586" i="1"/>
  <c r="J623" i="3" s="1"/>
  <c r="P586" i="1"/>
  <c r="S586" i="1"/>
  <c r="T623" i="3" s="1"/>
  <c r="T586" i="1"/>
  <c r="V586" i="1"/>
  <c r="AC586" i="1"/>
  <c r="V623" i="3" s="1"/>
  <c r="AE586" i="1"/>
  <c r="X623" i="3" s="1"/>
  <c r="AH586" i="1"/>
  <c r="AB623" i="3" s="1"/>
  <c r="I587" i="1"/>
  <c r="J587" i="1"/>
  <c r="N624" i="3" s="1"/>
  <c r="K587" i="1"/>
  <c r="L624" i="3" s="1"/>
  <c r="L587" i="1"/>
  <c r="J624" i="3" s="1"/>
  <c r="P587" i="1"/>
  <c r="S587" i="1"/>
  <c r="T624" i="3" s="1"/>
  <c r="T587" i="1"/>
  <c r="V587" i="1"/>
  <c r="AC587" i="1"/>
  <c r="V624" i="3" s="1"/>
  <c r="AE587" i="1"/>
  <c r="X624" i="3" s="1"/>
  <c r="AH587" i="1"/>
  <c r="AB624" i="3" s="1"/>
  <c r="I588" i="1"/>
  <c r="G625" i="3" s="1"/>
  <c r="J588" i="1"/>
  <c r="N625" i="3" s="1"/>
  <c r="K588" i="1"/>
  <c r="L625" i="3" s="1"/>
  <c r="L588" i="1"/>
  <c r="J625" i="3" s="1"/>
  <c r="P588" i="1"/>
  <c r="Q625" i="3" s="1"/>
  <c r="S588" i="1"/>
  <c r="T625" i="3" s="1"/>
  <c r="T588" i="1"/>
  <c r="AC588" i="1"/>
  <c r="V625" i="3" s="1"/>
  <c r="AE588" i="1"/>
  <c r="X625" i="3" s="1"/>
  <c r="AH588" i="1"/>
  <c r="AB625" i="3" s="1"/>
  <c r="I589" i="1"/>
  <c r="J589" i="1"/>
  <c r="N626" i="3" s="1"/>
  <c r="K589" i="1"/>
  <c r="L626" i="3" s="1"/>
  <c r="L589" i="1"/>
  <c r="J626" i="3" s="1"/>
  <c r="P589" i="1"/>
  <c r="S589" i="1"/>
  <c r="T589" i="1"/>
  <c r="V589" i="1"/>
  <c r="AC589" i="1"/>
  <c r="V626" i="3" s="1"/>
  <c r="AE589" i="1"/>
  <c r="X626" i="3" s="1"/>
  <c r="AH589" i="1"/>
  <c r="AB626" i="3" s="1"/>
  <c r="I590" i="1"/>
  <c r="J590" i="1"/>
  <c r="N627" i="3" s="1"/>
  <c r="K590" i="1"/>
  <c r="L627" i="3" s="1"/>
  <c r="L590" i="1"/>
  <c r="J627" i="3" s="1"/>
  <c r="P590" i="1"/>
  <c r="S590" i="1"/>
  <c r="T627" i="3" s="1"/>
  <c r="T590" i="1"/>
  <c r="V590" i="1"/>
  <c r="AC590" i="1"/>
  <c r="V627" i="3" s="1"/>
  <c r="AH590" i="1"/>
  <c r="AB627" i="3" s="1"/>
  <c r="I591" i="1"/>
  <c r="J591" i="1"/>
  <c r="N628" i="3" s="1"/>
  <c r="K591" i="1"/>
  <c r="L628" i="3" s="1"/>
  <c r="L591" i="1"/>
  <c r="J628" i="3" s="1"/>
  <c r="S591" i="1"/>
  <c r="T628" i="3" s="1"/>
  <c r="AC591" i="1"/>
  <c r="V628" i="3" s="1"/>
  <c r="AE591" i="1"/>
  <c r="X628" i="3" s="1"/>
  <c r="AH591" i="1"/>
  <c r="AB628" i="3" s="1"/>
  <c r="K592" i="1"/>
  <c r="L629" i="3" s="1"/>
  <c r="L592" i="1"/>
  <c r="J629" i="3" s="1"/>
  <c r="S592" i="1"/>
  <c r="T629" i="3" s="1"/>
  <c r="V592" i="1"/>
  <c r="AC592" i="1"/>
  <c r="V629" i="3" s="1"/>
  <c r="AE592" i="1"/>
  <c r="X629" i="3" s="1"/>
  <c r="AH592" i="1"/>
  <c r="AB629" i="3" s="1"/>
  <c r="I593" i="1"/>
  <c r="J593" i="1"/>
  <c r="N630" i="3" s="1"/>
  <c r="K593" i="1"/>
  <c r="L630" i="3" s="1"/>
  <c r="L593" i="1"/>
  <c r="J630" i="3" s="1"/>
  <c r="P593" i="1"/>
  <c r="S593" i="1"/>
  <c r="T630" i="3" s="1"/>
  <c r="T593" i="1"/>
  <c r="V593" i="1"/>
  <c r="AC593" i="1"/>
  <c r="V630" i="3" s="1"/>
  <c r="AE593" i="1"/>
  <c r="X630" i="3" s="1"/>
  <c r="AH593" i="1"/>
  <c r="AB630" i="3" s="1"/>
  <c r="I594" i="1"/>
  <c r="J594" i="1"/>
  <c r="N631" i="3" s="1"/>
  <c r="K594" i="1"/>
  <c r="L631" i="3" s="1"/>
  <c r="L594" i="1"/>
  <c r="J631" i="3" s="1"/>
  <c r="P594" i="1"/>
  <c r="Q631" i="3" s="1"/>
  <c r="S594" i="1"/>
  <c r="T631" i="3" s="1"/>
  <c r="T594" i="1"/>
  <c r="V594" i="1"/>
  <c r="AC594" i="1"/>
  <c r="V631" i="3" s="1"/>
  <c r="AE594" i="1"/>
  <c r="X631" i="3" s="1"/>
  <c r="AH594" i="1"/>
  <c r="AB631" i="3" s="1"/>
  <c r="I595" i="1"/>
  <c r="M595" i="1" s="1"/>
  <c r="H632" i="3" s="1"/>
  <c r="J595" i="1"/>
  <c r="N632" i="3" s="1"/>
  <c r="K595" i="1"/>
  <c r="L632" i="3" s="1"/>
  <c r="L595" i="1"/>
  <c r="J632" i="3" s="1"/>
  <c r="P595" i="1"/>
  <c r="S595" i="1"/>
  <c r="T632" i="3" s="1"/>
  <c r="T595" i="1"/>
  <c r="V595" i="1"/>
  <c r="AC595" i="1"/>
  <c r="V632" i="3" s="1"/>
  <c r="AE595" i="1"/>
  <c r="X632" i="3" s="1"/>
  <c r="AH595" i="1"/>
  <c r="AB632" i="3" s="1"/>
  <c r="I596" i="1"/>
  <c r="M596" i="1" s="1"/>
  <c r="H633" i="3" s="1"/>
  <c r="J596" i="1"/>
  <c r="N633" i="3" s="1"/>
  <c r="K596" i="1"/>
  <c r="L633" i="3" s="1"/>
  <c r="L596" i="1"/>
  <c r="J633" i="3" s="1"/>
  <c r="P596" i="1"/>
  <c r="Q633" i="3" s="1"/>
  <c r="S596" i="1"/>
  <c r="T633" i="3" s="1"/>
  <c r="T596" i="1"/>
  <c r="AC596" i="1"/>
  <c r="V633" i="3" s="1"/>
  <c r="AE596" i="1"/>
  <c r="X633" i="3" s="1"/>
  <c r="AH596" i="1"/>
  <c r="AB633" i="3" s="1"/>
  <c r="I597" i="1"/>
  <c r="J597" i="1"/>
  <c r="N634" i="3" s="1"/>
  <c r="K597" i="1"/>
  <c r="L634" i="3" s="1"/>
  <c r="L597" i="1"/>
  <c r="J634" i="3" s="1"/>
  <c r="P597" i="1"/>
  <c r="S597" i="1"/>
  <c r="T634" i="3" s="1"/>
  <c r="T597" i="1"/>
  <c r="V597" i="1"/>
  <c r="AC597" i="1"/>
  <c r="V634" i="3" s="1"/>
  <c r="AE597" i="1"/>
  <c r="X634" i="3" s="1"/>
  <c r="AH597" i="1"/>
  <c r="AB634" i="3" s="1"/>
  <c r="I598" i="1"/>
  <c r="M598" i="1" s="1"/>
  <c r="H635" i="3" s="1"/>
  <c r="J598" i="1"/>
  <c r="N635" i="3" s="1"/>
  <c r="K598" i="1"/>
  <c r="L635" i="3" s="1"/>
  <c r="L598" i="1"/>
  <c r="J635" i="3" s="1"/>
  <c r="P598" i="1"/>
  <c r="S598" i="1"/>
  <c r="T635" i="3" s="1"/>
  <c r="T598" i="1"/>
  <c r="V598" i="1"/>
  <c r="AC598" i="1"/>
  <c r="V635" i="3" s="1"/>
  <c r="AH598" i="1"/>
  <c r="AB635" i="3" s="1"/>
  <c r="I599" i="1"/>
  <c r="J599" i="1"/>
  <c r="N636" i="3" s="1"/>
  <c r="K599" i="1"/>
  <c r="L636" i="3" s="1"/>
  <c r="L599" i="1"/>
  <c r="J636" i="3" s="1"/>
  <c r="P599" i="1"/>
  <c r="Q636" i="3" s="1"/>
  <c r="S599" i="1"/>
  <c r="T636" i="3" s="1"/>
  <c r="AC599" i="1"/>
  <c r="V636" i="3" s="1"/>
  <c r="AE599" i="1"/>
  <c r="X636" i="3" s="1"/>
  <c r="AH599" i="1"/>
  <c r="AB636" i="3" s="1"/>
  <c r="K600" i="1"/>
  <c r="L637" i="3" s="1"/>
  <c r="L600" i="1"/>
  <c r="J637" i="3" s="1"/>
  <c r="S600" i="1"/>
  <c r="T637" i="3" s="1"/>
  <c r="V600" i="1"/>
  <c r="AC600" i="1"/>
  <c r="V637" i="3" s="1"/>
  <c r="AE600" i="1"/>
  <c r="X637" i="3" s="1"/>
  <c r="AH600" i="1"/>
  <c r="AB637" i="3" s="1"/>
  <c r="I601" i="1"/>
  <c r="J601" i="1"/>
  <c r="N638" i="3" s="1"/>
  <c r="K601" i="1"/>
  <c r="L638" i="3" s="1"/>
  <c r="L601" i="1"/>
  <c r="J638" i="3" s="1"/>
  <c r="S601" i="1"/>
  <c r="T638" i="3" s="1"/>
  <c r="T601" i="1"/>
  <c r="V601" i="1"/>
  <c r="AC601" i="1"/>
  <c r="V638" i="3" s="1"/>
  <c r="AE601" i="1"/>
  <c r="X638" i="3" s="1"/>
  <c r="AH601" i="1"/>
  <c r="AB638" i="3" s="1"/>
  <c r="I602" i="1"/>
  <c r="M602" i="1" s="1"/>
  <c r="H639" i="3" s="1"/>
  <c r="J602" i="1"/>
  <c r="N639" i="3" s="1"/>
  <c r="K602" i="1"/>
  <c r="L639" i="3" s="1"/>
  <c r="L602" i="1"/>
  <c r="J639" i="3" s="1"/>
  <c r="P602" i="1"/>
  <c r="S602" i="1"/>
  <c r="T602" i="1"/>
  <c r="U602" i="1"/>
  <c r="R639" i="3" s="1"/>
  <c r="V602" i="1"/>
  <c r="AC602" i="1"/>
  <c r="V639" i="3" s="1"/>
  <c r="AE602" i="1"/>
  <c r="X639" i="3" s="1"/>
  <c r="AH602" i="1"/>
  <c r="AB639" i="3" s="1"/>
  <c r="I603" i="1"/>
  <c r="J603" i="1"/>
  <c r="N640" i="3" s="1"/>
  <c r="K603" i="1"/>
  <c r="L640" i="3" s="1"/>
  <c r="L603" i="1"/>
  <c r="J640" i="3" s="1"/>
  <c r="P603" i="1"/>
  <c r="Q640" i="3" s="1"/>
  <c r="S603" i="1"/>
  <c r="T640" i="3" s="1"/>
  <c r="T603" i="1"/>
  <c r="V603" i="1"/>
  <c r="AC603" i="1"/>
  <c r="V640" i="3" s="1"/>
  <c r="AE603" i="1"/>
  <c r="X640" i="3" s="1"/>
  <c r="AH603" i="1"/>
  <c r="AB640" i="3" s="1"/>
  <c r="I604" i="1"/>
  <c r="J604" i="1"/>
  <c r="N641" i="3" s="1"/>
  <c r="K604" i="1"/>
  <c r="L641" i="3" s="1"/>
  <c r="L604" i="1"/>
  <c r="J641" i="3" s="1"/>
  <c r="P604" i="1"/>
  <c r="Q641" i="3" s="1"/>
  <c r="S604" i="1"/>
  <c r="T641" i="3" s="1"/>
  <c r="T604" i="1"/>
  <c r="AC604" i="1"/>
  <c r="V641" i="3" s="1"/>
  <c r="AE604" i="1"/>
  <c r="X641" i="3" s="1"/>
  <c r="AH604" i="1"/>
  <c r="AB641" i="3" s="1"/>
  <c r="I605" i="1"/>
  <c r="J605" i="1"/>
  <c r="N642" i="3" s="1"/>
  <c r="K605" i="1"/>
  <c r="L642" i="3" s="1"/>
  <c r="L605" i="1"/>
  <c r="J642" i="3" s="1"/>
  <c r="P605" i="1"/>
  <c r="Q642" i="3" s="1"/>
  <c r="S605" i="1"/>
  <c r="T642" i="3" s="1"/>
  <c r="T605" i="1"/>
  <c r="V605" i="1"/>
  <c r="AC605" i="1"/>
  <c r="V642" i="3" s="1"/>
  <c r="AE605" i="1"/>
  <c r="X642" i="3" s="1"/>
  <c r="AH605" i="1"/>
  <c r="AB642" i="3" s="1"/>
  <c r="I606" i="1"/>
  <c r="J606" i="1"/>
  <c r="N643" i="3" s="1"/>
  <c r="K606" i="1"/>
  <c r="L643" i="3" s="1"/>
  <c r="L606" i="1"/>
  <c r="J643" i="3" s="1"/>
  <c r="P606" i="1"/>
  <c r="S606" i="1"/>
  <c r="T643" i="3" s="1"/>
  <c r="T606" i="1"/>
  <c r="V606" i="1"/>
  <c r="AC606" i="1"/>
  <c r="V643" i="3" s="1"/>
  <c r="AH606" i="1"/>
  <c r="AB643" i="3" s="1"/>
  <c r="I607" i="1"/>
  <c r="M607" i="1" s="1"/>
  <c r="H644" i="3" s="1"/>
  <c r="J607" i="1"/>
  <c r="N644" i="3" s="1"/>
  <c r="K607" i="1"/>
  <c r="L644" i="3" s="1"/>
  <c r="L607" i="1"/>
  <c r="J644" i="3" s="1"/>
  <c r="P607" i="1"/>
  <c r="Q644" i="3" s="1"/>
  <c r="S607" i="1"/>
  <c r="T644" i="3" s="1"/>
  <c r="AC607" i="1"/>
  <c r="V644" i="3" s="1"/>
  <c r="AE607" i="1"/>
  <c r="X644" i="3" s="1"/>
  <c r="AH607" i="1"/>
  <c r="AB644" i="3" s="1"/>
  <c r="K608" i="1"/>
  <c r="L645" i="3" s="1"/>
  <c r="L608" i="1"/>
  <c r="J645" i="3" s="1"/>
  <c r="S608" i="1"/>
  <c r="T645" i="3" s="1"/>
  <c r="V608" i="1"/>
  <c r="AC608" i="1"/>
  <c r="V645" i="3" s="1"/>
  <c r="AE608" i="1"/>
  <c r="X645" i="3" s="1"/>
  <c r="AH608" i="1"/>
  <c r="AB645" i="3" s="1"/>
  <c r="I609" i="1"/>
  <c r="G646" i="3" s="1"/>
  <c r="J609" i="1"/>
  <c r="N646" i="3" s="1"/>
  <c r="K609" i="1"/>
  <c r="L646" i="3" s="1"/>
  <c r="L609" i="1"/>
  <c r="J646" i="3" s="1"/>
  <c r="S609" i="1"/>
  <c r="T646" i="3" s="1"/>
  <c r="V609" i="1"/>
  <c r="AC609" i="1"/>
  <c r="V646" i="3" s="1"/>
  <c r="AE609" i="1"/>
  <c r="X646" i="3" s="1"/>
  <c r="AH609" i="1"/>
  <c r="AB646" i="3" s="1"/>
  <c r="I610" i="1"/>
  <c r="J610" i="1"/>
  <c r="N647" i="3" s="1"/>
  <c r="K610" i="1"/>
  <c r="L647" i="3" s="1"/>
  <c r="L610" i="1"/>
  <c r="J647" i="3" s="1"/>
  <c r="P610" i="1"/>
  <c r="S610" i="1"/>
  <c r="T647" i="3" s="1"/>
  <c r="T610" i="1"/>
  <c r="V610" i="1"/>
  <c r="AC610" i="1"/>
  <c r="V647" i="3" s="1"/>
  <c r="AE610" i="1"/>
  <c r="X647" i="3" s="1"/>
  <c r="AH610" i="1"/>
  <c r="AB647" i="3" s="1"/>
  <c r="I611" i="1"/>
  <c r="J611" i="1"/>
  <c r="N648" i="3" s="1"/>
  <c r="K611" i="1"/>
  <c r="L648" i="3" s="1"/>
  <c r="L611" i="1"/>
  <c r="J648" i="3" s="1"/>
  <c r="P611" i="1"/>
  <c r="S611" i="1"/>
  <c r="T648" i="3" s="1"/>
  <c r="T611" i="1"/>
  <c r="V611" i="1"/>
  <c r="AC611" i="1"/>
  <c r="V648" i="3" s="1"/>
  <c r="AE611" i="1"/>
  <c r="X648" i="3" s="1"/>
  <c r="AH611" i="1"/>
  <c r="AB648" i="3" s="1"/>
  <c r="I612" i="1"/>
  <c r="M612" i="1" s="1"/>
  <c r="H649" i="3" s="1"/>
  <c r="J612" i="1"/>
  <c r="N649" i="3" s="1"/>
  <c r="K612" i="1"/>
  <c r="L649" i="3" s="1"/>
  <c r="L612" i="1"/>
  <c r="J649" i="3" s="1"/>
  <c r="P612" i="1"/>
  <c r="Q649" i="3" s="1"/>
  <c r="S612" i="1"/>
  <c r="T649" i="3" s="1"/>
  <c r="T612" i="1"/>
  <c r="V612" i="1"/>
  <c r="AC612" i="1"/>
  <c r="V649" i="3" s="1"/>
  <c r="AE612" i="1"/>
  <c r="X649" i="3" s="1"/>
  <c r="AH612" i="1"/>
  <c r="AB649" i="3" s="1"/>
  <c r="I613" i="1"/>
  <c r="M613" i="1" s="1"/>
  <c r="H650" i="3" s="1"/>
  <c r="J613" i="1"/>
  <c r="N650" i="3" s="1"/>
  <c r="K613" i="1"/>
  <c r="L650" i="3" s="1"/>
  <c r="L613" i="1"/>
  <c r="J650" i="3" s="1"/>
  <c r="P613" i="1"/>
  <c r="S613" i="1"/>
  <c r="T650" i="3" s="1"/>
  <c r="T613" i="1"/>
  <c r="V613" i="1"/>
  <c r="AC613" i="1"/>
  <c r="V650" i="3" s="1"/>
  <c r="AE613" i="1"/>
  <c r="X650" i="3" s="1"/>
  <c r="AH613" i="1"/>
  <c r="AB650" i="3" s="1"/>
  <c r="I614" i="1"/>
  <c r="J614" i="1"/>
  <c r="N651" i="3" s="1"/>
  <c r="K614" i="1"/>
  <c r="L651" i="3" s="1"/>
  <c r="L614" i="1"/>
  <c r="J651" i="3" s="1"/>
  <c r="P614" i="1"/>
  <c r="S614" i="1"/>
  <c r="T651" i="3" s="1"/>
  <c r="T614" i="1"/>
  <c r="V614" i="1"/>
  <c r="AC614" i="1"/>
  <c r="V651" i="3" s="1"/>
  <c r="AH614" i="1"/>
  <c r="AB651" i="3" s="1"/>
  <c r="I615" i="1"/>
  <c r="J615" i="1"/>
  <c r="N652" i="3" s="1"/>
  <c r="K615" i="1"/>
  <c r="L652" i="3" s="1"/>
  <c r="L615" i="1"/>
  <c r="J652" i="3" s="1"/>
  <c r="S615" i="1"/>
  <c r="T652" i="3" s="1"/>
  <c r="T615" i="1"/>
  <c r="AC615" i="1"/>
  <c r="V652" i="3" s="1"/>
  <c r="AE615" i="1"/>
  <c r="X652" i="3" s="1"/>
  <c r="AH615" i="1"/>
  <c r="AB652" i="3" s="1"/>
  <c r="K616" i="1"/>
  <c r="L653" i="3" s="1"/>
  <c r="L616" i="1"/>
  <c r="J653" i="3" s="1"/>
  <c r="S616" i="1"/>
  <c r="T653" i="3" s="1"/>
  <c r="V616" i="1"/>
  <c r="AC616" i="1"/>
  <c r="V653" i="3" s="1"/>
  <c r="AE616" i="1"/>
  <c r="X653" i="3" s="1"/>
  <c r="AH616" i="1"/>
  <c r="AB653" i="3" s="1"/>
  <c r="I617" i="1"/>
  <c r="G654" i="3" s="1"/>
  <c r="J617" i="1"/>
  <c r="N654" i="3" s="1"/>
  <c r="K617" i="1"/>
  <c r="L654" i="3" s="1"/>
  <c r="L617" i="1"/>
  <c r="J654" i="3" s="1"/>
  <c r="S617" i="1"/>
  <c r="T654" i="3" s="1"/>
  <c r="V617" i="1"/>
  <c r="AC617" i="1"/>
  <c r="V654" i="3" s="1"/>
  <c r="AE617" i="1"/>
  <c r="X654" i="3" s="1"/>
  <c r="AH617" i="1"/>
  <c r="AB654" i="3" s="1"/>
  <c r="I618" i="1"/>
  <c r="J618" i="1"/>
  <c r="N655" i="3" s="1"/>
  <c r="K618" i="1"/>
  <c r="L655" i="3" s="1"/>
  <c r="L618" i="1"/>
  <c r="J655" i="3" s="1"/>
  <c r="P618" i="1"/>
  <c r="S618" i="1"/>
  <c r="T655" i="3" s="1"/>
  <c r="T618" i="1"/>
  <c r="V618" i="1"/>
  <c r="AC618" i="1"/>
  <c r="V655" i="3" s="1"/>
  <c r="AE618" i="1"/>
  <c r="X655" i="3" s="1"/>
  <c r="AH618" i="1"/>
  <c r="AB655" i="3" s="1"/>
  <c r="I619" i="1"/>
  <c r="G656" i="3" s="1"/>
  <c r="J619" i="1"/>
  <c r="N656" i="3" s="1"/>
  <c r="K619" i="1"/>
  <c r="L656" i="3" s="1"/>
  <c r="L619" i="1"/>
  <c r="J656" i="3" s="1"/>
  <c r="P619" i="1"/>
  <c r="Q656" i="3" s="1"/>
  <c r="S619" i="1"/>
  <c r="T656" i="3" s="1"/>
  <c r="T619" i="1"/>
  <c r="V619" i="1"/>
  <c r="AC619" i="1"/>
  <c r="V656" i="3" s="1"/>
  <c r="AE619" i="1"/>
  <c r="X656" i="3" s="1"/>
  <c r="AH619" i="1"/>
  <c r="AB656" i="3" s="1"/>
  <c r="I620" i="1"/>
  <c r="J620" i="1"/>
  <c r="N657" i="3" s="1"/>
  <c r="K620" i="1"/>
  <c r="L657" i="3" s="1"/>
  <c r="L620" i="1"/>
  <c r="J657" i="3" s="1"/>
  <c r="P620" i="1"/>
  <c r="Q657" i="3" s="1"/>
  <c r="S620" i="1"/>
  <c r="T657" i="3" s="1"/>
  <c r="T620" i="1"/>
  <c r="AC620" i="1"/>
  <c r="V657" i="3" s="1"/>
  <c r="AE620" i="1"/>
  <c r="X657" i="3" s="1"/>
  <c r="AH620" i="1"/>
  <c r="AB657" i="3" s="1"/>
  <c r="I621" i="1"/>
  <c r="J621" i="1"/>
  <c r="N658" i="3" s="1"/>
  <c r="K621" i="1"/>
  <c r="L658" i="3" s="1"/>
  <c r="L621" i="1"/>
  <c r="J658" i="3" s="1"/>
  <c r="P621" i="1"/>
  <c r="Q658" i="3" s="1"/>
  <c r="S621" i="1"/>
  <c r="T658" i="3" s="1"/>
  <c r="T621" i="1"/>
  <c r="V621" i="1"/>
  <c r="AC621" i="1"/>
  <c r="V658" i="3" s="1"/>
  <c r="AE621" i="1"/>
  <c r="X658" i="3" s="1"/>
  <c r="AH621" i="1"/>
  <c r="AB658" i="3" s="1"/>
  <c r="I622" i="1"/>
  <c r="J622" i="1"/>
  <c r="N659" i="3" s="1"/>
  <c r="K622" i="1"/>
  <c r="L659" i="3" s="1"/>
  <c r="L622" i="1"/>
  <c r="J659" i="3" s="1"/>
  <c r="P622" i="1"/>
  <c r="S622" i="1"/>
  <c r="T659" i="3" s="1"/>
  <c r="T622" i="1"/>
  <c r="V622" i="1"/>
  <c r="AC622" i="1"/>
  <c r="V659" i="3" s="1"/>
  <c r="AE622" i="1"/>
  <c r="X659" i="3" s="1"/>
  <c r="AH622" i="1"/>
  <c r="AB659" i="3" s="1"/>
  <c r="I623" i="1"/>
  <c r="J623" i="1"/>
  <c r="N660" i="3" s="1"/>
  <c r="K623" i="1"/>
  <c r="L660" i="3" s="1"/>
  <c r="L623" i="1"/>
  <c r="J660" i="3" s="1"/>
  <c r="S623" i="1"/>
  <c r="T660" i="3" s="1"/>
  <c r="AC623" i="1"/>
  <c r="V660" i="3" s="1"/>
  <c r="AE623" i="1"/>
  <c r="X660" i="3" s="1"/>
  <c r="AH623" i="1"/>
  <c r="AB660" i="3" s="1"/>
  <c r="K624" i="1"/>
  <c r="L661" i="3" s="1"/>
  <c r="L624" i="1"/>
  <c r="J661" i="3" s="1"/>
  <c r="S624" i="1"/>
  <c r="T661" i="3" s="1"/>
  <c r="V624" i="1"/>
  <c r="AC624" i="1"/>
  <c r="V661" i="3" s="1"/>
  <c r="AE624" i="1"/>
  <c r="X661" i="3" s="1"/>
  <c r="AH624" i="1"/>
  <c r="AB661" i="3" s="1"/>
  <c r="I625" i="1"/>
  <c r="G662" i="3" s="1"/>
  <c r="J625" i="1"/>
  <c r="N662" i="3" s="1"/>
  <c r="K625" i="1"/>
  <c r="L662" i="3" s="1"/>
  <c r="L625" i="1"/>
  <c r="J662" i="3" s="1"/>
  <c r="S625" i="1"/>
  <c r="T662" i="3" s="1"/>
  <c r="T625" i="1"/>
  <c r="V625" i="1"/>
  <c r="AC625" i="1"/>
  <c r="V662" i="3" s="1"/>
  <c r="AE625" i="1"/>
  <c r="X662" i="3" s="1"/>
  <c r="AH625" i="1"/>
  <c r="AB662" i="3" s="1"/>
  <c r="I626" i="1"/>
  <c r="J626" i="1"/>
  <c r="N663" i="3" s="1"/>
  <c r="K626" i="1"/>
  <c r="L663" i="3" s="1"/>
  <c r="L626" i="1"/>
  <c r="J663" i="3" s="1"/>
  <c r="P626" i="1"/>
  <c r="S626" i="1"/>
  <c r="T663" i="3" s="1"/>
  <c r="T626" i="1"/>
  <c r="V626" i="1"/>
  <c r="AC626" i="1"/>
  <c r="V663" i="3" s="1"/>
  <c r="AE626" i="1"/>
  <c r="X663" i="3" s="1"/>
  <c r="AH626" i="1"/>
  <c r="AB663" i="3" s="1"/>
  <c r="I627" i="1"/>
  <c r="J627" i="1"/>
  <c r="N664" i="3" s="1"/>
  <c r="K627" i="1"/>
  <c r="L664" i="3" s="1"/>
  <c r="L627" i="1"/>
  <c r="J664" i="3" s="1"/>
  <c r="P627" i="1"/>
  <c r="Q664" i="3" s="1"/>
  <c r="S627" i="1"/>
  <c r="T664" i="3" s="1"/>
  <c r="T627" i="1"/>
  <c r="V627" i="1"/>
  <c r="AC627" i="1"/>
  <c r="V664" i="3" s="1"/>
  <c r="AE627" i="1"/>
  <c r="X664" i="3" s="1"/>
  <c r="AH627" i="1"/>
  <c r="AB664" i="3" s="1"/>
  <c r="I628" i="1"/>
  <c r="J628" i="1"/>
  <c r="N665" i="3" s="1"/>
  <c r="K628" i="1"/>
  <c r="L665" i="3" s="1"/>
  <c r="L628" i="1"/>
  <c r="J665" i="3" s="1"/>
  <c r="P628" i="1"/>
  <c r="Q665" i="3" s="1"/>
  <c r="S628" i="1"/>
  <c r="T665" i="3" s="1"/>
  <c r="T628" i="1"/>
  <c r="AC628" i="1"/>
  <c r="V665" i="3" s="1"/>
  <c r="AE628" i="1"/>
  <c r="X665" i="3" s="1"/>
  <c r="AH628" i="1"/>
  <c r="AB665" i="3" s="1"/>
  <c r="I629" i="1"/>
  <c r="M629" i="1" s="1"/>
  <c r="H666" i="3" s="1"/>
  <c r="J629" i="1"/>
  <c r="N666" i="3" s="1"/>
  <c r="K629" i="1"/>
  <c r="L666" i="3" s="1"/>
  <c r="L629" i="1"/>
  <c r="J666" i="3" s="1"/>
  <c r="P629" i="1"/>
  <c r="Q666" i="3" s="1"/>
  <c r="S629" i="1"/>
  <c r="T666" i="3" s="1"/>
  <c r="T629" i="1"/>
  <c r="V629" i="1"/>
  <c r="AC629" i="1"/>
  <c r="V666" i="3" s="1"/>
  <c r="AE629" i="1"/>
  <c r="X666" i="3" s="1"/>
  <c r="AH629" i="1"/>
  <c r="AB666" i="3" s="1"/>
  <c r="I630" i="1"/>
  <c r="G667" i="3" s="1"/>
  <c r="J630" i="1"/>
  <c r="N667" i="3" s="1"/>
  <c r="K630" i="1"/>
  <c r="L667" i="3" s="1"/>
  <c r="L630" i="1"/>
  <c r="J667" i="3" s="1"/>
  <c r="P630" i="1"/>
  <c r="S630" i="1"/>
  <c r="T667" i="3" s="1"/>
  <c r="T630" i="1"/>
  <c r="V630" i="1"/>
  <c r="AC630" i="1"/>
  <c r="V667" i="3" s="1"/>
  <c r="AH630" i="1"/>
  <c r="AB667" i="3" s="1"/>
  <c r="I631" i="1"/>
  <c r="G668" i="3" s="1"/>
  <c r="J631" i="1"/>
  <c r="N668" i="3" s="1"/>
  <c r="K631" i="1"/>
  <c r="L668" i="3" s="1"/>
  <c r="L631" i="1"/>
  <c r="J668" i="3" s="1"/>
  <c r="P631" i="1"/>
  <c r="Q668" i="3" s="1"/>
  <c r="S631" i="1"/>
  <c r="T668" i="3" s="1"/>
  <c r="AC631" i="1"/>
  <c r="V668" i="3" s="1"/>
  <c r="AE631" i="1"/>
  <c r="X668" i="3" s="1"/>
  <c r="AH631" i="1"/>
  <c r="AB668" i="3" s="1"/>
  <c r="K632" i="1"/>
  <c r="L669" i="3" s="1"/>
  <c r="L632" i="1"/>
  <c r="J669" i="3" s="1"/>
  <c r="S632" i="1"/>
  <c r="T669" i="3" s="1"/>
  <c r="V632" i="1"/>
  <c r="AC632" i="1"/>
  <c r="V669" i="3" s="1"/>
  <c r="AE632" i="1"/>
  <c r="X669" i="3" s="1"/>
  <c r="AH632" i="1"/>
  <c r="AB669" i="3" s="1"/>
  <c r="I633" i="1"/>
  <c r="M633" i="1" s="1"/>
  <c r="H670" i="3" s="1"/>
  <c r="J633" i="1"/>
  <c r="N670" i="3" s="1"/>
  <c r="K633" i="1"/>
  <c r="L670" i="3" s="1"/>
  <c r="L633" i="1"/>
  <c r="J670" i="3" s="1"/>
  <c r="P633" i="1"/>
  <c r="S633" i="1"/>
  <c r="T670" i="3" s="1"/>
  <c r="V633" i="1"/>
  <c r="AC633" i="1"/>
  <c r="V670" i="3" s="1"/>
  <c r="AE633" i="1"/>
  <c r="X670" i="3" s="1"/>
  <c r="AH633" i="1"/>
  <c r="AB670" i="3" s="1"/>
  <c r="I634" i="1"/>
  <c r="J634" i="1"/>
  <c r="N671" i="3" s="1"/>
  <c r="K634" i="1"/>
  <c r="L671" i="3" s="1"/>
  <c r="L634" i="1"/>
  <c r="J671" i="3" s="1"/>
  <c r="P634" i="1"/>
  <c r="S634" i="1"/>
  <c r="T671" i="3" s="1"/>
  <c r="T634" i="1"/>
  <c r="V634" i="1"/>
  <c r="Z634" i="1" s="1"/>
  <c r="AC634" i="1"/>
  <c r="V671" i="3" s="1"/>
  <c r="AE634" i="1"/>
  <c r="X671" i="3" s="1"/>
  <c r="AH634" i="1"/>
  <c r="AB671" i="3" s="1"/>
  <c r="I635" i="1"/>
  <c r="M635" i="1" s="1"/>
  <c r="H672" i="3" s="1"/>
  <c r="J635" i="1"/>
  <c r="N672" i="3" s="1"/>
  <c r="K635" i="1"/>
  <c r="L672" i="3" s="1"/>
  <c r="L635" i="1"/>
  <c r="J672" i="3" s="1"/>
  <c r="P635" i="1"/>
  <c r="Q672" i="3" s="1"/>
  <c r="S635" i="1"/>
  <c r="T672" i="3" s="1"/>
  <c r="T635" i="1"/>
  <c r="V635" i="1"/>
  <c r="AC635" i="1"/>
  <c r="V672" i="3" s="1"/>
  <c r="AE635" i="1"/>
  <c r="X672" i="3" s="1"/>
  <c r="AH635" i="1"/>
  <c r="AB672" i="3" s="1"/>
  <c r="I636" i="1"/>
  <c r="J636" i="1"/>
  <c r="N673" i="3" s="1"/>
  <c r="K636" i="1"/>
  <c r="L673" i="3" s="1"/>
  <c r="L636" i="1"/>
  <c r="J673" i="3" s="1"/>
  <c r="P636" i="1"/>
  <c r="Q673" i="3" s="1"/>
  <c r="S636" i="1"/>
  <c r="T673" i="3" s="1"/>
  <c r="T636" i="1"/>
  <c r="AC636" i="1"/>
  <c r="V673" i="3" s="1"/>
  <c r="AE636" i="1"/>
  <c r="X673" i="3" s="1"/>
  <c r="AH636" i="1"/>
  <c r="AB673" i="3" s="1"/>
  <c r="I637" i="1"/>
  <c r="M637" i="1" s="1"/>
  <c r="H674" i="3" s="1"/>
  <c r="J637" i="1"/>
  <c r="N674" i="3" s="1"/>
  <c r="K637" i="1"/>
  <c r="L674" i="3" s="1"/>
  <c r="L637" i="1"/>
  <c r="J674" i="3" s="1"/>
  <c r="P637" i="1"/>
  <c r="S637" i="1"/>
  <c r="T674" i="3" s="1"/>
  <c r="T637" i="1"/>
  <c r="V637" i="1"/>
  <c r="AC637" i="1"/>
  <c r="V674" i="3" s="1"/>
  <c r="AE637" i="1"/>
  <c r="X674" i="3" s="1"/>
  <c r="AH637" i="1"/>
  <c r="AB674" i="3" s="1"/>
  <c r="I638" i="1"/>
  <c r="G675" i="3" s="1"/>
  <c r="J638" i="1"/>
  <c r="N675" i="3" s="1"/>
  <c r="K638" i="1"/>
  <c r="L675" i="3" s="1"/>
  <c r="L638" i="1"/>
  <c r="J675" i="3" s="1"/>
  <c r="P638" i="1"/>
  <c r="S638" i="1"/>
  <c r="T675" i="3" s="1"/>
  <c r="T638" i="1"/>
  <c r="V638" i="1"/>
  <c r="AC638" i="1"/>
  <c r="V675" i="3" s="1"/>
  <c r="AH638" i="1"/>
  <c r="AB675" i="3" s="1"/>
  <c r="I639" i="1"/>
  <c r="J639" i="1"/>
  <c r="N676" i="3" s="1"/>
  <c r="K639" i="1"/>
  <c r="L676" i="3" s="1"/>
  <c r="L639" i="1"/>
  <c r="J676" i="3" s="1"/>
  <c r="S639" i="1"/>
  <c r="T676" i="3" s="1"/>
  <c r="T639" i="1"/>
  <c r="AC639" i="1"/>
  <c r="V676" i="3" s="1"/>
  <c r="AE639" i="1"/>
  <c r="X676" i="3" s="1"/>
  <c r="AH639" i="1"/>
  <c r="AB676" i="3" s="1"/>
  <c r="K640" i="1"/>
  <c r="L677" i="3" s="1"/>
  <c r="L640" i="1"/>
  <c r="J677" i="3" s="1"/>
  <c r="S640" i="1"/>
  <c r="T677" i="3" s="1"/>
  <c r="V640" i="1"/>
  <c r="AC640" i="1"/>
  <c r="V677" i="3" s="1"/>
  <c r="AE640" i="1"/>
  <c r="X677" i="3" s="1"/>
  <c r="AH640" i="1"/>
  <c r="AB677" i="3" s="1"/>
  <c r="I641" i="1"/>
  <c r="J641" i="1"/>
  <c r="N678" i="3" s="1"/>
  <c r="K641" i="1"/>
  <c r="L678" i="3" s="1"/>
  <c r="L641" i="1"/>
  <c r="J678" i="3" s="1"/>
  <c r="P641" i="1"/>
  <c r="Q678" i="3" s="1"/>
  <c r="S641" i="1"/>
  <c r="T678" i="3" s="1"/>
  <c r="V641" i="1"/>
  <c r="AC641" i="1"/>
  <c r="V678" i="3" s="1"/>
  <c r="AE641" i="1"/>
  <c r="X678" i="3" s="1"/>
  <c r="AH641" i="1"/>
  <c r="AB678" i="3" s="1"/>
  <c r="I642" i="1"/>
  <c r="M642" i="1" s="1"/>
  <c r="H679" i="3" s="1"/>
  <c r="J642" i="1"/>
  <c r="N679" i="3" s="1"/>
  <c r="K642" i="1"/>
  <c r="L679" i="3" s="1"/>
  <c r="L642" i="1"/>
  <c r="J679" i="3" s="1"/>
  <c r="P642" i="1"/>
  <c r="R642" i="1" s="1"/>
  <c r="S642" i="1"/>
  <c r="T679" i="3" s="1"/>
  <c r="T642" i="1"/>
  <c r="V642" i="1"/>
  <c r="AC642" i="1"/>
  <c r="V679" i="3" s="1"/>
  <c r="AE642" i="1"/>
  <c r="X679" i="3" s="1"/>
  <c r="AH642" i="1"/>
  <c r="AB679" i="3" s="1"/>
  <c r="I643" i="1"/>
  <c r="M643" i="1" s="1"/>
  <c r="H680" i="3" s="1"/>
  <c r="J643" i="1"/>
  <c r="N680" i="3" s="1"/>
  <c r="K643" i="1"/>
  <c r="L680" i="3" s="1"/>
  <c r="L643" i="1"/>
  <c r="J680" i="3" s="1"/>
  <c r="P643" i="1"/>
  <c r="S643" i="1"/>
  <c r="T680" i="3" s="1"/>
  <c r="T643" i="1"/>
  <c r="V643" i="1"/>
  <c r="AC643" i="1"/>
  <c r="V680" i="3" s="1"/>
  <c r="AE643" i="1"/>
  <c r="X680" i="3" s="1"/>
  <c r="AH643" i="1"/>
  <c r="AB680" i="3" s="1"/>
  <c r="I644" i="1"/>
  <c r="M644" i="1" s="1"/>
  <c r="H681" i="3" s="1"/>
  <c r="J644" i="1"/>
  <c r="N681" i="3" s="1"/>
  <c r="K644" i="1"/>
  <c r="L681" i="3" s="1"/>
  <c r="L644" i="1"/>
  <c r="J681" i="3" s="1"/>
  <c r="P644" i="1"/>
  <c r="S644" i="1"/>
  <c r="T681" i="3" s="1"/>
  <c r="T644" i="1"/>
  <c r="AC644" i="1"/>
  <c r="V681" i="3" s="1"/>
  <c r="AE644" i="1"/>
  <c r="X681" i="3" s="1"/>
  <c r="AH644" i="1"/>
  <c r="AB681" i="3" s="1"/>
  <c r="I645" i="1"/>
  <c r="J645" i="1"/>
  <c r="N682" i="3" s="1"/>
  <c r="K645" i="1"/>
  <c r="L682" i="3" s="1"/>
  <c r="L645" i="1"/>
  <c r="J682" i="3" s="1"/>
  <c r="P645" i="1"/>
  <c r="S645" i="1"/>
  <c r="T682" i="3" s="1"/>
  <c r="T645" i="1"/>
  <c r="V645" i="1"/>
  <c r="AC645" i="1"/>
  <c r="V682" i="3" s="1"/>
  <c r="AE645" i="1"/>
  <c r="X682" i="3" s="1"/>
  <c r="AH645" i="1"/>
  <c r="AB682" i="3" s="1"/>
  <c r="I646" i="1"/>
  <c r="J646" i="1"/>
  <c r="N683" i="3" s="1"/>
  <c r="K646" i="1"/>
  <c r="L683" i="3" s="1"/>
  <c r="L646" i="1"/>
  <c r="J683" i="3" s="1"/>
  <c r="P646" i="1"/>
  <c r="S646" i="1"/>
  <c r="T683" i="3" s="1"/>
  <c r="T646" i="1"/>
  <c r="V646" i="1"/>
  <c r="AC646" i="1"/>
  <c r="V683" i="3" s="1"/>
  <c r="AE646" i="1"/>
  <c r="X683" i="3" s="1"/>
  <c r="AH646" i="1"/>
  <c r="AB683" i="3" s="1"/>
  <c r="I647" i="1"/>
  <c r="J647" i="1"/>
  <c r="N684" i="3" s="1"/>
  <c r="K647" i="1"/>
  <c r="L684" i="3" s="1"/>
  <c r="L647" i="1"/>
  <c r="J684" i="3" s="1"/>
  <c r="P647" i="1"/>
  <c r="S647" i="1"/>
  <c r="T684" i="3" s="1"/>
  <c r="AC647" i="1"/>
  <c r="V684" i="3" s="1"/>
  <c r="AE647" i="1"/>
  <c r="X684" i="3" s="1"/>
  <c r="AH647" i="1"/>
  <c r="AB684" i="3" s="1"/>
  <c r="K648" i="1"/>
  <c r="L685" i="3" s="1"/>
  <c r="L648" i="1"/>
  <c r="J685" i="3" s="1"/>
  <c r="S648" i="1"/>
  <c r="T685" i="3" s="1"/>
  <c r="V648" i="1"/>
  <c r="AC648" i="1"/>
  <c r="V685" i="3" s="1"/>
  <c r="AE648" i="1"/>
  <c r="X685" i="3" s="1"/>
  <c r="AH648" i="1"/>
  <c r="AB685" i="3" s="1"/>
  <c r="I649" i="1"/>
  <c r="J649" i="1"/>
  <c r="N686" i="3" s="1"/>
  <c r="K649" i="1"/>
  <c r="L686" i="3" s="1"/>
  <c r="L649" i="1"/>
  <c r="J686" i="3" s="1"/>
  <c r="S649" i="1"/>
  <c r="T686" i="3" s="1"/>
  <c r="V649" i="1"/>
  <c r="AC649" i="1"/>
  <c r="V686" i="3" s="1"/>
  <c r="AE649" i="1"/>
  <c r="X686" i="3" s="1"/>
  <c r="AH649" i="1"/>
  <c r="AB686" i="3" s="1"/>
  <c r="I650" i="1"/>
  <c r="J650" i="1"/>
  <c r="N687" i="3" s="1"/>
  <c r="K650" i="1"/>
  <c r="L687" i="3" s="1"/>
  <c r="L650" i="1"/>
  <c r="J687" i="3" s="1"/>
  <c r="P650" i="1"/>
  <c r="Q687" i="3" s="1"/>
  <c r="S650" i="1"/>
  <c r="T687" i="3" s="1"/>
  <c r="T650" i="1"/>
  <c r="V650" i="1"/>
  <c r="AC650" i="1"/>
  <c r="V687" i="3" s="1"/>
  <c r="AE650" i="1"/>
  <c r="X687" i="3" s="1"/>
  <c r="AH650" i="1"/>
  <c r="AB687" i="3" s="1"/>
  <c r="I651" i="1"/>
  <c r="J651" i="1"/>
  <c r="N688" i="3" s="1"/>
  <c r="K651" i="1"/>
  <c r="L688" i="3" s="1"/>
  <c r="L651" i="1"/>
  <c r="J688" i="3" s="1"/>
  <c r="P651" i="1"/>
  <c r="S651" i="1"/>
  <c r="T688" i="3" s="1"/>
  <c r="T651" i="1"/>
  <c r="V651" i="1"/>
  <c r="AC651" i="1"/>
  <c r="V688" i="3" s="1"/>
  <c r="AE651" i="1"/>
  <c r="X688" i="3" s="1"/>
  <c r="AH651" i="1"/>
  <c r="AB688" i="3" s="1"/>
  <c r="I652" i="1"/>
  <c r="M652" i="1" s="1"/>
  <c r="H689" i="3" s="1"/>
  <c r="J652" i="1"/>
  <c r="N689" i="3" s="1"/>
  <c r="K652" i="1"/>
  <c r="L689" i="3" s="1"/>
  <c r="L652" i="1"/>
  <c r="J689" i="3" s="1"/>
  <c r="P652" i="1"/>
  <c r="Q689" i="3" s="1"/>
  <c r="S652" i="1"/>
  <c r="T689" i="3" s="1"/>
  <c r="T652" i="1"/>
  <c r="V652" i="1"/>
  <c r="AC652" i="1"/>
  <c r="V689" i="3" s="1"/>
  <c r="AE652" i="1"/>
  <c r="X689" i="3" s="1"/>
  <c r="AH652" i="1"/>
  <c r="AB689" i="3" s="1"/>
  <c r="I653" i="1"/>
  <c r="M653" i="1" s="1"/>
  <c r="H690" i="3" s="1"/>
  <c r="J653" i="1"/>
  <c r="N690" i="3" s="1"/>
  <c r="K653" i="1"/>
  <c r="L690" i="3" s="1"/>
  <c r="L653" i="1"/>
  <c r="J690" i="3" s="1"/>
  <c r="P653" i="1"/>
  <c r="Q690" i="3" s="1"/>
  <c r="S653" i="1"/>
  <c r="T690" i="3" s="1"/>
  <c r="T653" i="1"/>
  <c r="V653" i="1"/>
  <c r="AC653" i="1"/>
  <c r="V690" i="3" s="1"/>
  <c r="AE653" i="1"/>
  <c r="X690" i="3" s="1"/>
  <c r="AH653" i="1"/>
  <c r="AB690" i="3" s="1"/>
  <c r="I654" i="1"/>
  <c r="J654" i="1"/>
  <c r="N691" i="3" s="1"/>
  <c r="K654" i="1"/>
  <c r="L691" i="3" s="1"/>
  <c r="L654" i="1"/>
  <c r="J691" i="3" s="1"/>
  <c r="P654" i="1"/>
  <c r="U654" i="1" s="1"/>
  <c r="R691" i="3" s="1"/>
  <c r="S654" i="1"/>
  <c r="T691" i="3" s="1"/>
  <c r="T654" i="1"/>
  <c r="V654" i="1"/>
  <c r="AC654" i="1"/>
  <c r="V691" i="3" s="1"/>
  <c r="AH654" i="1"/>
  <c r="AB691" i="3" s="1"/>
  <c r="I655" i="1"/>
  <c r="J655" i="1"/>
  <c r="N692" i="3" s="1"/>
  <c r="K655" i="1"/>
  <c r="L692" i="3" s="1"/>
  <c r="L655" i="1"/>
  <c r="J692" i="3" s="1"/>
  <c r="P655" i="1"/>
  <c r="Q692" i="3" s="1"/>
  <c r="S655" i="1"/>
  <c r="T692" i="3" s="1"/>
  <c r="T655" i="1"/>
  <c r="AC655" i="1"/>
  <c r="V692" i="3" s="1"/>
  <c r="AE655" i="1"/>
  <c r="X692" i="3" s="1"/>
  <c r="AH655" i="1"/>
  <c r="AB692" i="3" s="1"/>
  <c r="K656" i="1"/>
  <c r="L693" i="3" s="1"/>
  <c r="L656" i="1"/>
  <c r="J693" i="3" s="1"/>
  <c r="S656" i="1"/>
  <c r="T693" i="3" s="1"/>
  <c r="V656" i="1"/>
  <c r="AC656" i="1"/>
  <c r="V693" i="3" s="1"/>
  <c r="AE656" i="1"/>
  <c r="X693" i="3" s="1"/>
  <c r="AH656" i="1"/>
  <c r="AB693" i="3" s="1"/>
  <c r="I657" i="1"/>
  <c r="G694" i="3" s="1"/>
  <c r="J657" i="1"/>
  <c r="N694" i="3" s="1"/>
  <c r="K657" i="1"/>
  <c r="L694" i="3" s="1"/>
  <c r="L657" i="1"/>
  <c r="J694" i="3" s="1"/>
  <c r="P657" i="1"/>
  <c r="S657" i="1"/>
  <c r="T694" i="3" s="1"/>
  <c r="T657" i="1"/>
  <c r="V657" i="1"/>
  <c r="AC657" i="1"/>
  <c r="V694" i="3" s="1"/>
  <c r="AE657" i="1"/>
  <c r="X694" i="3" s="1"/>
  <c r="AH657" i="1"/>
  <c r="AB694" i="3" s="1"/>
  <c r="I658" i="1"/>
  <c r="M658" i="1" s="1"/>
  <c r="H695" i="3" s="1"/>
  <c r="J658" i="1"/>
  <c r="N695" i="3" s="1"/>
  <c r="K658" i="1"/>
  <c r="L695" i="3" s="1"/>
  <c r="L658" i="1"/>
  <c r="J695" i="3" s="1"/>
  <c r="P658" i="1"/>
  <c r="Q695" i="3" s="1"/>
  <c r="S658" i="1"/>
  <c r="T695" i="3" s="1"/>
  <c r="T658" i="1"/>
  <c r="V658" i="1"/>
  <c r="AC658" i="1"/>
  <c r="V695" i="3" s="1"/>
  <c r="AE658" i="1"/>
  <c r="X695" i="3" s="1"/>
  <c r="AH658" i="1"/>
  <c r="AB695" i="3" s="1"/>
  <c r="I659" i="1"/>
  <c r="G696" i="3" s="1"/>
  <c r="J659" i="1"/>
  <c r="N696" i="3" s="1"/>
  <c r="K659" i="1"/>
  <c r="L696" i="3" s="1"/>
  <c r="L659" i="1"/>
  <c r="J696" i="3" s="1"/>
  <c r="P659" i="1"/>
  <c r="Q696" i="3" s="1"/>
  <c r="S659" i="1"/>
  <c r="T696" i="3" s="1"/>
  <c r="T659" i="1"/>
  <c r="V659" i="1"/>
  <c r="AC659" i="1"/>
  <c r="V696" i="3" s="1"/>
  <c r="AE659" i="1"/>
  <c r="X696" i="3" s="1"/>
  <c r="AH659" i="1"/>
  <c r="AB696" i="3" s="1"/>
  <c r="I660" i="1"/>
  <c r="J660" i="1"/>
  <c r="N697" i="3" s="1"/>
  <c r="K660" i="1"/>
  <c r="L697" i="3" s="1"/>
  <c r="L660" i="1"/>
  <c r="J697" i="3" s="1"/>
  <c r="P660" i="1"/>
  <c r="Q697" i="3" s="1"/>
  <c r="S660" i="1"/>
  <c r="T697" i="3" s="1"/>
  <c r="T660" i="1"/>
  <c r="AC660" i="1"/>
  <c r="V697" i="3" s="1"/>
  <c r="AE660" i="1"/>
  <c r="X697" i="3" s="1"/>
  <c r="AH660" i="1"/>
  <c r="AB697" i="3" s="1"/>
  <c r="I661" i="1"/>
  <c r="J661" i="1"/>
  <c r="N698" i="3" s="1"/>
  <c r="K661" i="1"/>
  <c r="L698" i="3" s="1"/>
  <c r="L661" i="1"/>
  <c r="J698" i="3" s="1"/>
  <c r="P661" i="1"/>
  <c r="Q698" i="3" s="1"/>
  <c r="S661" i="1"/>
  <c r="T698" i="3" s="1"/>
  <c r="T661" i="1"/>
  <c r="V661" i="1"/>
  <c r="AC661" i="1"/>
  <c r="V698" i="3" s="1"/>
  <c r="AE661" i="1"/>
  <c r="X698" i="3" s="1"/>
  <c r="AH661" i="1"/>
  <c r="AB698" i="3" s="1"/>
  <c r="I662" i="1"/>
  <c r="J662" i="1"/>
  <c r="N699" i="3" s="1"/>
  <c r="K662" i="1"/>
  <c r="L699" i="3" s="1"/>
  <c r="L662" i="1"/>
  <c r="J699" i="3" s="1"/>
  <c r="P662" i="1"/>
  <c r="Q699" i="3" s="1"/>
  <c r="S662" i="1"/>
  <c r="T699" i="3" s="1"/>
  <c r="T662" i="1"/>
  <c r="V662" i="1"/>
  <c r="AC662" i="1"/>
  <c r="V699" i="3" s="1"/>
  <c r="AH662" i="1"/>
  <c r="AB699" i="3" s="1"/>
  <c r="I663" i="1"/>
  <c r="M663" i="1" s="1"/>
  <c r="H700" i="3" s="1"/>
  <c r="J663" i="1"/>
  <c r="N700" i="3" s="1"/>
  <c r="K663" i="1"/>
  <c r="L700" i="3" s="1"/>
  <c r="L663" i="1"/>
  <c r="J700" i="3" s="1"/>
  <c r="P663" i="1"/>
  <c r="Q700" i="3" s="1"/>
  <c r="S663" i="1"/>
  <c r="T700" i="3" s="1"/>
  <c r="AC663" i="1"/>
  <c r="V700" i="3" s="1"/>
  <c r="AE663" i="1"/>
  <c r="X700" i="3" s="1"/>
  <c r="AH663" i="1"/>
  <c r="AB700" i="3" s="1"/>
  <c r="K664" i="1"/>
  <c r="L701" i="3" s="1"/>
  <c r="L664" i="1"/>
  <c r="J701" i="3" s="1"/>
  <c r="S664" i="1"/>
  <c r="T701" i="3" s="1"/>
  <c r="V664" i="1"/>
  <c r="AC664" i="1"/>
  <c r="V701" i="3" s="1"/>
  <c r="AE664" i="1"/>
  <c r="X701" i="3" s="1"/>
  <c r="AH664" i="1"/>
  <c r="AB701" i="3" s="1"/>
  <c r="I665" i="1"/>
  <c r="J665" i="1"/>
  <c r="N702" i="3" s="1"/>
  <c r="K665" i="1"/>
  <c r="L702" i="3" s="1"/>
  <c r="L665" i="1"/>
  <c r="J702" i="3" s="1"/>
  <c r="S665" i="1"/>
  <c r="T702" i="3" s="1"/>
  <c r="V665" i="1"/>
  <c r="AC665" i="1"/>
  <c r="V702" i="3" s="1"/>
  <c r="AE665" i="1"/>
  <c r="X702" i="3" s="1"/>
  <c r="AH665" i="1"/>
  <c r="AB702" i="3" s="1"/>
  <c r="I666" i="1"/>
  <c r="J666" i="1"/>
  <c r="N703" i="3" s="1"/>
  <c r="K666" i="1"/>
  <c r="L703" i="3" s="1"/>
  <c r="L666" i="1"/>
  <c r="J703" i="3" s="1"/>
  <c r="P666" i="1"/>
  <c r="S666" i="1"/>
  <c r="T703" i="3" s="1"/>
  <c r="T666" i="1"/>
  <c r="V666" i="1"/>
  <c r="AC666" i="1"/>
  <c r="V703" i="3" s="1"/>
  <c r="AE666" i="1"/>
  <c r="X703" i="3" s="1"/>
  <c r="AH666" i="1"/>
  <c r="AB703" i="3" s="1"/>
  <c r="I667" i="1"/>
  <c r="J667" i="1"/>
  <c r="N704" i="3" s="1"/>
  <c r="K667" i="1"/>
  <c r="L704" i="3" s="1"/>
  <c r="L667" i="1"/>
  <c r="J704" i="3" s="1"/>
  <c r="P667" i="1"/>
  <c r="S667" i="1"/>
  <c r="T704" i="3" s="1"/>
  <c r="T667" i="1"/>
  <c r="V667" i="1"/>
  <c r="AC667" i="1"/>
  <c r="V704" i="3" s="1"/>
  <c r="AE667" i="1"/>
  <c r="X704" i="3" s="1"/>
  <c r="AH667" i="1"/>
  <c r="AB704" i="3" s="1"/>
  <c r="I668" i="1"/>
  <c r="J668" i="1"/>
  <c r="N705" i="3" s="1"/>
  <c r="K668" i="1"/>
  <c r="L705" i="3" s="1"/>
  <c r="L668" i="1"/>
  <c r="J705" i="3" s="1"/>
  <c r="P668" i="1"/>
  <c r="Q705" i="3" s="1"/>
  <c r="S668" i="1"/>
  <c r="T705" i="3" s="1"/>
  <c r="T668" i="1"/>
  <c r="V668" i="1"/>
  <c r="AC668" i="1"/>
  <c r="V705" i="3" s="1"/>
  <c r="AE668" i="1"/>
  <c r="X705" i="3" s="1"/>
  <c r="AH668" i="1"/>
  <c r="AB705" i="3" s="1"/>
  <c r="I669" i="1"/>
  <c r="J669" i="1"/>
  <c r="N706" i="3" s="1"/>
  <c r="K669" i="1"/>
  <c r="L706" i="3" s="1"/>
  <c r="L669" i="1"/>
  <c r="J706" i="3" s="1"/>
  <c r="P669" i="1"/>
  <c r="U669" i="1" s="1"/>
  <c r="R706" i="3" s="1"/>
  <c r="S669" i="1"/>
  <c r="T706" i="3" s="1"/>
  <c r="T669" i="1"/>
  <c r="V669" i="1"/>
  <c r="AC669" i="1"/>
  <c r="V706" i="3" s="1"/>
  <c r="AE669" i="1"/>
  <c r="X706" i="3" s="1"/>
  <c r="AH669" i="1"/>
  <c r="AB706" i="3" s="1"/>
  <c r="I670" i="1"/>
  <c r="J670" i="1"/>
  <c r="N707" i="3" s="1"/>
  <c r="K670" i="1"/>
  <c r="L707" i="3" s="1"/>
  <c r="L670" i="1"/>
  <c r="J707" i="3" s="1"/>
  <c r="P670" i="1"/>
  <c r="S670" i="1"/>
  <c r="T707" i="3" s="1"/>
  <c r="T670" i="1"/>
  <c r="V670" i="1"/>
  <c r="AC670" i="1"/>
  <c r="V707" i="3" s="1"/>
  <c r="AH670" i="1"/>
  <c r="AB707" i="3" s="1"/>
  <c r="I671" i="1"/>
  <c r="G708" i="3" s="1"/>
  <c r="J671" i="1"/>
  <c r="N708" i="3" s="1"/>
  <c r="K671" i="1"/>
  <c r="L708" i="3" s="1"/>
  <c r="L671" i="1"/>
  <c r="J708" i="3" s="1"/>
  <c r="S671" i="1"/>
  <c r="T708" i="3" s="1"/>
  <c r="T671" i="1"/>
  <c r="AC671" i="1"/>
  <c r="V708" i="3" s="1"/>
  <c r="AE671" i="1"/>
  <c r="X708" i="3" s="1"/>
  <c r="AH671" i="1"/>
  <c r="AB708" i="3" s="1"/>
  <c r="K672" i="1"/>
  <c r="L709" i="3" s="1"/>
  <c r="L672" i="1"/>
  <c r="J709" i="3" s="1"/>
  <c r="S672" i="1"/>
  <c r="T709" i="3" s="1"/>
  <c r="V672" i="1"/>
  <c r="AC672" i="1"/>
  <c r="V709" i="3" s="1"/>
  <c r="AE672" i="1"/>
  <c r="X709" i="3" s="1"/>
  <c r="AH672" i="1"/>
  <c r="AB709" i="3" s="1"/>
  <c r="I673" i="1"/>
  <c r="J673" i="1"/>
  <c r="N710" i="3" s="1"/>
  <c r="K673" i="1"/>
  <c r="L710" i="3" s="1"/>
  <c r="L673" i="1"/>
  <c r="J710" i="3" s="1"/>
  <c r="S673" i="1"/>
  <c r="T710" i="3" s="1"/>
  <c r="T673" i="1"/>
  <c r="V673" i="1"/>
  <c r="AC673" i="1"/>
  <c r="V710" i="3" s="1"/>
  <c r="AE673" i="1"/>
  <c r="X710" i="3" s="1"/>
  <c r="AH673" i="1"/>
  <c r="AB710" i="3" s="1"/>
  <c r="I674" i="1"/>
  <c r="J674" i="1"/>
  <c r="N711" i="3" s="1"/>
  <c r="K674" i="1"/>
  <c r="L711" i="3" s="1"/>
  <c r="L674" i="1"/>
  <c r="J711" i="3" s="1"/>
  <c r="P674" i="1"/>
  <c r="Q711" i="3" s="1"/>
  <c r="S674" i="1"/>
  <c r="T711" i="3" s="1"/>
  <c r="T674" i="1"/>
  <c r="V674" i="1"/>
  <c r="AC674" i="1"/>
  <c r="V711" i="3" s="1"/>
  <c r="AE674" i="1"/>
  <c r="X711" i="3" s="1"/>
  <c r="AH674" i="1"/>
  <c r="AB711" i="3" s="1"/>
  <c r="I675" i="1"/>
  <c r="J675" i="1"/>
  <c r="N712" i="3" s="1"/>
  <c r="K675" i="1"/>
  <c r="L712" i="3" s="1"/>
  <c r="L675" i="1"/>
  <c r="J712" i="3" s="1"/>
  <c r="P675" i="1"/>
  <c r="S675" i="1"/>
  <c r="T712" i="3" s="1"/>
  <c r="T675" i="1"/>
  <c r="V675" i="1"/>
  <c r="AC675" i="1"/>
  <c r="V712" i="3" s="1"/>
  <c r="AE675" i="1"/>
  <c r="X712" i="3" s="1"/>
  <c r="AH675" i="1"/>
  <c r="AB712" i="3" s="1"/>
  <c r="I676" i="1"/>
  <c r="J676" i="1"/>
  <c r="N713" i="3" s="1"/>
  <c r="K676" i="1"/>
  <c r="L713" i="3" s="1"/>
  <c r="L676" i="1"/>
  <c r="J713" i="3" s="1"/>
  <c r="P676" i="1"/>
  <c r="Q713" i="3" s="1"/>
  <c r="S676" i="1"/>
  <c r="T713" i="3" s="1"/>
  <c r="T676" i="1"/>
  <c r="AC676" i="1"/>
  <c r="V713" i="3" s="1"/>
  <c r="AE676" i="1"/>
  <c r="X713" i="3" s="1"/>
  <c r="AH676" i="1"/>
  <c r="AB713" i="3" s="1"/>
  <c r="I677" i="1"/>
  <c r="M677" i="1" s="1"/>
  <c r="H714" i="3" s="1"/>
  <c r="J677" i="1"/>
  <c r="N714" i="3" s="1"/>
  <c r="K677" i="1"/>
  <c r="L714" i="3" s="1"/>
  <c r="L677" i="1"/>
  <c r="J714" i="3" s="1"/>
  <c r="P677" i="1"/>
  <c r="S677" i="1"/>
  <c r="T714" i="3" s="1"/>
  <c r="T677" i="1"/>
  <c r="V677" i="1"/>
  <c r="AC677" i="1"/>
  <c r="V714" i="3" s="1"/>
  <c r="AE677" i="1"/>
  <c r="X714" i="3" s="1"/>
  <c r="AH677" i="1"/>
  <c r="AB714" i="3" s="1"/>
  <c r="I678" i="1"/>
  <c r="J678" i="1"/>
  <c r="N715" i="3" s="1"/>
  <c r="K678" i="1"/>
  <c r="L715" i="3" s="1"/>
  <c r="L678" i="1"/>
  <c r="J715" i="3" s="1"/>
  <c r="P678" i="1"/>
  <c r="S678" i="1"/>
  <c r="T715" i="3" s="1"/>
  <c r="T678" i="1"/>
  <c r="V678" i="1"/>
  <c r="AC678" i="1"/>
  <c r="V715" i="3" s="1"/>
  <c r="AH678" i="1"/>
  <c r="AB715" i="3" s="1"/>
  <c r="I679" i="1"/>
  <c r="J679" i="1"/>
  <c r="N716" i="3" s="1"/>
  <c r="K679" i="1"/>
  <c r="L716" i="3" s="1"/>
  <c r="L679" i="1"/>
  <c r="J716" i="3" s="1"/>
  <c r="P679" i="1"/>
  <c r="Q716" i="3" s="1"/>
  <c r="S679" i="1"/>
  <c r="T716" i="3" s="1"/>
  <c r="T679" i="1"/>
  <c r="AC679" i="1"/>
  <c r="V716" i="3" s="1"/>
  <c r="AE679" i="1"/>
  <c r="X716" i="3" s="1"/>
  <c r="AH679" i="1"/>
  <c r="AB716" i="3" s="1"/>
  <c r="K680" i="1"/>
  <c r="L717" i="3" s="1"/>
  <c r="L680" i="1"/>
  <c r="J717" i="3" s="1"/>
  <c r="S680" i="1"/>
  <c r="T717" i="3" s="1"/>
  <c r="V680" i="1"/>
  <c r="AC680" i="1"/>
  <c r="V717" i="3" s="1"/>
  <c r="AE680" i="1"/>
  <c r="X717" i="3" s="1"/>
  <c r="AH680" i="1"/>
  <c r="AB717" i="3" s="1"/>
  <c r="I681" i="1"/>
  <c r="M681" i="1" s="1"/>
  <c r="H718" i="3" s="1"/>
  <c r="J681" i="1"/>
  <c r="N718" i="3" s="1"/>
  <c r="K681" i="1"/>
  <c r="L718" i="3" s="1"/>
  <c r="L681" i="1"/>
  <c r="J718" i="3" s="1"/>
  <c r="S681" i="1"/>
  <c r="T718" i="3" s="1"/>
  <c r="V681" i="1"/>
  <c r="AC681" i="1"/>
  <c r="V718" i="3" s="1"/>
  <c r="AE681" i="1"/>
  <c r="X718" i="3" s="1"/>
  <c r="AH681" i="1"/>
  <c r="AB718" i="3" s="1"/>
  <c r="I682" i="1"/>
  <c r="M682" i="1" s="1"/>
  <c r="H719" i="3" s="1"/>
  <c r="J682" i="1"/>
  <c r="N719" i="3" s="1"/>
  <c r="K682" i="1"/>
  <c r="L719" i="3" s="1"/>
  <c r="L682" i="1"/>
  <c r="J719" i="3" s="1"/>
  <c r="P682" i="1"/>
  <c r="S682" i="1"/>
  <c r="T719" i="3" s="1"/>
  <c r="T682" i="1"/>
  <c r="V682" i="1"/>
  <c r="AC682" i="1"/>
  <c r="V719" i="3" s="1"/>
  <c r="AE682" i="1"/>
  <c r="X719" i="3" s="1"/>
  <c r="AH682" i="1"/>
  <c r="AB719" i="3" s="1"/>
  <c r="I683" i="1"/>
  <c r="J683" i="1"/>
  <c r="N720" i="3" s="1"/>
  <c r="K683" i="1"/>
  <c r="L720" i="3" s="1"/>
  <c r="L683" i="1"/>
  <c r="J720" i="3" s="1"/>
  <c r="P683" i="1"/>
  <c r="S683" i="1"/>
  <c r="T720" i="3" s="1"/>
  <c r="T683" i="1"/>
  <c r="V683" i="1"/>
  <c r="AC683" i="1"/>
  <c r="V720" i="3" s="1"/>
  <c r="AE683" i="1"/>
  <c r="X720" i="3" s="1"/>
  <c r="AH683" i="1"/>
  <c r="AB720" i="3" s="1"/>
  <c r="I684" i="1"/>
  <c r="J684" i="1"/>
  <c r="N721" i="3" s="1"/>
  <c r="K684" i="1"/>
  <c r="L721" i="3" s="1"/>
  <c r="L684" i="1"/>
  <c r="J721" i="3" s="1"/>
  <c r="P684" i="1"/>
  <c r="Q721" i="3" s="1"/>
  <c r="S684" i="1"/>
  <c r="T721" i="3" s="1"/>
  <c r="T684" i="1"/>
  <c r="AC684" i="1"/>
  <c r="V721" i="3" s="1"/>
  <c r="AE684" i="1"/>
  <c r="X721" i="3" s="1"/>
  <c r="AH684" i="1"/>
  <c r="AB721" i="3" s="1"/>
  <c r="I685" i="1"/>
  <c r="J685" i="1"/>
  <c r="N722" i="3" s="1"/>
  <c r="K685" i="1"/>
  <c r="L722" i="3" s="1"/>
  <c r="L685" i="1"/>
  <c r="J722" i="3" s="1"/>
  <c r="P685" i="1"/>
  <c r="Q722" i="3" s="1"/>
  <c r="S685" i="1"/>
  <c r="T722" i="3" s="1"/>
  <c r="T685" i="1"/>
  <c r="V685" i="1"/>
  <c r="AC685" i="1"/>
  <c r="V722" i="3" s="1"/>
  <c r="AE685" i="1"/>
  <c r="X722" i="3" s="1"/>
  <c r="AH685" i="1"/>
  <c r="AB722" i="3" s="1"/>
  <c r="I686" i="1"/>
  <c r="J686" i="1"/>
  <c r="N723" i="3" s="1"/>
  <c r="K686" i="1"/>
  <c r="L723" i="3" s="1"/>
  <c r="L686" i="1"/>
  <c r="J723" i="3" s="1"/>
  <c r="P686" i="1"/>
  <c r="S686" i="1"/>
  <c r="T723" i="3" s="1"/>
  <c r="T686" i="1"/>
  <c r="V686" i="1"/>
  <c r="AC686" i="1"/>
  <c r="V723" i="3" s="1"/>
  <c r="AH686" i="1"/>
  <c r="AB723" i="3" s="1"/>
  <c r="I687" i="1"/>
  <c r="J687" i="1"/>
  <c r="N724" i="3" s="1"/>
  <c r="K687" i="1"/>
  <c r="L724" i="3" s="1"/>
  <c r="L687" i="1"/>
  <c r="J724" i="3" s="1"/>
  <c r="S687" i="1"/>
  <c r="AC687" i="1"/>
  <c r="V724" i="3" s="1"/>
  <c r="AE687" i="1"/>
  <c r="X724" i="3" s="1"/>
  <c r="AH687" i="1"/>
  <c r="AB724" i="3" s="1"/>
  <c r="K688" i="1"/>
  <c r="L725" i="3" s="1"/>
  <c r="L688" i="1"/>
  <c r="J725" i="3" s="1"/>
  <c r="S688" i="1"/>
  <c r="T725" i="3" s="1"/>
  <c r="V688" i="1"/>
  <c r="AC688" i="1"/>
  <c r="V725" i="3" s="1"/>
  <c r="AE688" i="1"/>
  <c r="X725" i="3" s="1"/>
  <c r="AH688" i="1"/>
  <c r="AB725" i="3" s="1"/>
  <c r="I689" i="1"/>
  <c r="M689" i="1" s="1"/>
  <c r="H726" i="3" s="1"/>
  <c r="J689" i="1"/>
  <c r="N726" i="3" s="1"/>
  <c r="K689" i="1"/>
  <c r="L726" i="3" s="1"/>
  <c r="L689" i="1"/>
  <c r="J726" i="3" s="1"/>
  <c r="S689" i="1"/>
  <c r="T726" i="3" s="1"/>
  <c r="V689" i="1"/>
  <c r="AC689" i="1"/>
  <c r="V726" i="3" s="1"/>
  <c r="AE689" i="1"/>
  <c r="X726" i="3" s="1"/>
  <c r="AH689" i="1"/>
  <c r="AB726" i="3" s="1"/>
  <c r="I690" i="1"/>
  <c r="J690" i="1"/>
  <c r="N727" i="3" s="1"/>
  <c r="K690" i="1"/>
  <c r="L727" i="3" s="1"/>
  <c r="L690" i="1"/>
  <c r="J727" i="3" s="1"/>
  <c r="P690" i="1"/>
  <c r="S690" i="1"/>
  <c r="T727" i="3" s="1"/>
  <c r="T690" i="1"/>
  <c r="V690" i="1"/>
  <c r="AC690" i="1"/>
  <c r="V727" i="3" s="1"/>
  <c r="AE690" i="1"/>
  <c r="X727" i="3" s="1"/>
  <c r="AH690" i="1"/>
  <c r="AB727" i="3" s="1"/>
  <c r="I691" i="1"/>
  <c r="J691" i="1"/>
  <c r="N728" i="3" s="1"/>
  <c r="K691" i="1"/>
  <c r="L728" i="3" s="1"/>
  <c r="L691" i="1"/>
  <c r="J728" i="3" s="1"/>
  <c r="P691" i="1"/>
  <c r="R691" i="1" s="1"/>
  <c r="S691" i="1"/>
  <c r="T728" i="3" s="1"/>
  <c r="T691" i="1"/>
  <c r="V691" i="1"/>
  <c r="AC691" i="1"/>
  <c r="V728" i="3" s="1"/>
  <c r="AE691" i="1"/>
  <c r="X728" i="3" s="1"/>
  <c r="AH691" i="1"/>
  <c r="AB728" i="3" s="1"/>
  <c r="I692" i="1"/>
  <c r="J692" i="1"/>
  <c r="N729" i="3" s="1"/>
  <c r="K692" i="1"/>
  <c r="L729" i="3" s="1"/>
  <c r="L692" i="1"/>
  <c r="J729" i="3" s="1"/>
  <c r="P692" i="1"/>
  <c r="Q729" i="3" s="1"/>
  <c r="S692" i="1"/>
  <c r="T729" i="3" s="1"/>
  <c r="T692" i="1"/>
  <c r="AC692" i="1"/>
  <c r="V729" i="3" s="1"/>
  <c r="AE692" i="1"/>
  <c r="X729" i="3" s="1"/>
  <c r="AH692" i="1"/>
  <c r="AB729" i="3" s="1"/>
  <c r="I693" i="1"/>
  <c r="G730" i="3" s="1"/>
  <c r="J693" i="1"/>
  <c r="N730" i="3" s="1"/>
  <c r="K693" i="1"/>
  <c r="L730" i="3" s="1"/>
  <c r="L693" i="1"/>
  <c r="J730" i="3" s="1"/>
  <c r="P693" i="1"/>
  <c r="U693" i="1" s="1"/>
  <c r="R730" i="3" s="1"/>
  <c r="S693" i="1"/>
  <c r="T693" i="1"/>
  <c r="V693" i="1"/>
  <c r="AC693" i="1"/>
  <c r="V730" i="3" s="1"/>
  <c r="AE693" i="1"/>
  <c r="X730" i="3" s="1"/>
  <c r="AH693" i="1"/>
  <c r="AB730" i="3" s="1"/>
  <c r="I694" i="1"/>
  <c r="M694" i="1" s="1"/>
  <c r="H731" i="3" s="1"/>
  <c r="J694" i="1"/>
  <c r="N731" i="3" s="1"/>
  <c r="K694" i="1"/>
  <c r="L731" i="3" s="1"/>
  <c r="L694" i="1"/>
  <c r="J731" i="3" s="1"/>
  <c r="P694" i="1"/>
  <c r="Q731" i="3" s="1"/>
  <c r="S694" i="1"/>
  <c r="T731" i="3" s="1"/>
  <c r="T694" i="1"/>
  <c r="V694" i="1"/>
  <c r="AC694" i="1"/>
  <c r="V731" i="3" s="1"/>
  <c r="AH694" i="1"/>
  <c r="AB731" i="3" s="1"/>
  <c r="I695" i="1"/>
  <c r="J695" i="1"/>
  <c r="N732" i="3" s="1"/>
  <c r="K695" i="1"/>
  <c r="L732" i="3" s="1"/>
  <c r="L695" i="1"/>
  <c r="J732" i="3" s="1"/>
  <c r="P695" i="1"/>
  <c r="Q732" i="3" s="1"/>
  <c r="S695" i="1"/>
  <c r="T732" i="3" s="1"/>
  <c r="AC695" i="1"/>
  <c r="V732" i="3" s="1"/>
  <c r="AE695" i="1"/>
  <c r="X732" i="3" s="1"/>
  <c r="AH695" i="1"/>
  <c r="AB732" i="3" s="1"/>
  <c r="K696" i="1"/>
  <c r="L733" i="3" s="1"/>
  <c r="L696" i="1"/>
  <c r="J733" i="3" s="1"/>
  <c r="S696" i="1"/>
  <c r="T733" i="3" s="1"/>
  <c r="V696" i="1"/>
  <c r="AC696" i="1"/>
  <c r="V733" i="3" s="1"/>
  <c r="AE696" i="1"/>
  <c r="X733" i="3" s="1"/>
  <c r="AH696" i="1"/>
  <c r="AB733" i="3" s="1"/>
  <c r="I697" i="1"/>
  <c r="J697" i="1"/>
  <c r="N734" i="3" s="1"/>
  <c r="K697" i="1"/>
  <c r="L734" i="3" s="1"/>
  <c r="L697" i="1"/>
  <c r="J734" i="3" s="1"/>
  <c r="S697" i="1"/>
  <c r="T734" i="3" s="1"/>
  <c r="T697" i="1"/>
  <c r="V697" i="1"/>
  <c r="AC697" i="1"/>
  <c r="V734" i="3" s="1"/>
  <c r="AE697" i="1"/>
  <c r="X734" i="3" s="1"/>
  <c r="AH697" i="1"/>
  <c r="AB734" i="3" s="1"/>
  <c r="I698" i="1"/>
  <c r="J698" i="1"/>
  <c r="N735" i="3" s="1"/>
  <c r="K698" i="1"/>
  <c r="L735" i="3" s="1"/>
  <c r="L698" i="1"/>
  <c r="J735" i="3" s="1"/>
  <c r="P698" i="1"/>
  <c r="S698" i="1"/>
  <c r="T698" i="1"/>
  <c r="V698" i="1"/>
  <c r="AC698" i="1"/>
  <c r="V735" i="3" s="1"/>
  <c r="AE698" i="1"/>
  <c r="X735" i="3" s="1"/>
  <c r="AH698" i="1"/>
  <c r="AB735" i="3" s="1"/>
  <c r="I699" i="1"/>
  <c r="J699" i="1"/>
  <c r="N736" i="3" s="1"/>
  <c r="K699" i="1"/>
  <c r="L736" i="3" s="1"/>
  <c r="L699" i="1"/>
  <c r="J736" i="3" s="1"/>
  <c r="P699" i="1"/>
  <c r="S699" i="1"/>
  <c r="T736" i="3" s="1"/>
  <c r="T699" i="1"/>
  <c r="V699" i="1"/>
  <c r="AC699" i="1"/>
  <c r="V736" i="3" s="1"/>
  <c r="AE699" i="1"/>
  <c r="X736" i="3" s="1"/>
  <c r="AH699" i="1"/>
  <c r="AB736" i="3" s="1"/>
  <c r="I700" i="1"/>
  <c r="J700" i="1"/>
  <c r="N737" i="3" s="1"/>
  <c r="K700" i="1"/>
  <c r="L737" i="3" s="1"/>
  <c r="L700" i="1"/>
  <c r="J737" i="3" s="1"/>
  <c r="P700" i="1"/>
  <c r="Q737" i="3" s="1"/>
  <c r="S700" i="1"/>
  <c r="T737" i="3" s="1"/>
  <c r="T700" i="1"/>
  <c r="AC700" i="1"/>
  <c r="V737" i="3" s="1"/>
  <c r="AE700" i="1"/>
  <c r="X737" i="3" s="1"/>
  <c r="AH700" i="1"/>
  <c r="AB737" i="3" s="1"/>
  <c r="I701" i="1"/>
  <c r="M701" i="1" s="1"/>
  <c r="H738" i="3" s="1"/>
  <c r="J701" i="1"/>
  <c r="N738" i="3" s="1"/>
  <c r="K701" i="1"/>
  <c r="L738" i="3" s="1"/>
  <c r="L701" i="1"/>
  <c r="J738" i="3" s="1"/>
  <c r="P701" i="1"/>
  <c r="Q738" i="3" s="1"/>
  <c r="S701" i="1"/>
  <c r="T738" i="3" s="1"/>
  <c r="T701" i="1"/>
  <c r="V701" i="1"/>
  <c r="AC701" i="1"/>
  <c r="V738" i="3" s="1"/>
  <c r="AE701" i="1"/>
  <c r="X738" i="3" s="1"/>
  <c r="AH701" i="1"/>
  <c r="AB738" i="3" s="1"/>
  <c r="I702" i="1"/>
  <c r="M702" i="1" s="1"/>
  <c r="H739" i="3" s="1"/>
  <c r="J702" i="1"/>
  <c r="N739" i="3" s="1"/>
  <c r="K702" i="1"/>
  <c r="L739" i="3" s="1"/>
  <c r="L702" i="1"/>
  <c r="J739" i="3" s="1"/>
  <c r="P702" i="1"/>
  <c r="Q739" i="3" s="1"/>
  <c r="S702" i="1"/>
  <c r="T739" i="3" s="1"/>
  <c r="T702" i="1"/>
  <c r="V702" i="1"/>
  <c r="AC702" i="1"/>
  <c r="V739" i="3" s="1"/>
  <c r="AH702" i="1"/>
  <c r="AB739" i="3" s="1"/>
  <c r="I703" i="1"/>
  <c r="M703" i="1" s="1"/>
  <c r="H740" i="3" s="1"/>
  <c r="J703" i="1"/>
  <c r="N740" i="3" s="1"/>
  <c r="K703" i="1"/>
  <c r="L740" i="3" s="1"/>
  <c r="L703" i="1"/>
  <c r="J740" i="3" s="1"/>
  <c r="S703" i="1"/>
  <c r="T740" i="3" s="1"/>
  <c r="V703" i="1"/>
  <c r="AC703" i="1"/>
  <c r="V740" i="3" s="1"/>
  <c r="AE703" i="1"/>
  <c r="X740" i="3" s="1"/>
  <c r="AH703" i="1"/>
  <c r="AB740" i="3" s="1"/>
  <c r="K704" i="1"/>
  <c r="L741" i="3" s="1"/>
  <c r="L704" i="1"/>
  <c r="J741" i="3" s="1"/>
  <c r="S704" i="1"/>
  <c r="T741" i="3" s="1"/>
  <c r="V704" i="1"/>
  <c r="AC704" i="1"/>
  <c r="V741" i="3" s="1"/>
  <c r="AE704" i="1"/>
  <c r="X741" i="3" s="1"/>
  <c r="AH704" i="1"/>
  <c r="AB741" i="3" s="1"/>
  <c r="I705" i="1"/>
  <c r="J705" i="1"/>
  <c r="N742" i="3" s="1"/>
  <c r="K705" i="1"/>
  <c r="L742" i="3" s="1"/>
  <c r="L705" i="1"/>
  <c r="J742" i="3" s="1"/>
  <c r="P705" i="1"/>
  <c r="Q742" i="3" s="1"/>
  <c r="S705" i="1"/>
  <c r="T742" i="3" s="1"/>
  <c r="T705" i="1"/>
  <c r="V705" i="1"/>
  <c r="AC705" i="1"/>
  <c r="V742" i="3" s="1"/>
  <c r="AE705" i="1"/>
  <c r="X742" i="3" s="1"/>
  <c r="AH705" i="1"/>
  <c r="AB742" i="3" s="1"/>
  <c r="I706" i="1"/>
  <c r="G743" i="3" s="1"/>
  <c r="J706" i="1"/>
  <c r="N743" i="3" s="1"/>
  <c r="K706" i="1"/>
  <c r="L743" i="3" s="1"/>
  <c r="L706" i="1"/>
  <c r="J743" i="3" s="1"/>
  <c r="P706" i="1"/>
  <c r="Q743" i="3" s="1"/>
  <c r="S706" i="1"/>
  <c r="T743" i="3" s="1"/>
  <c r="T706" i="1"/>
  <c r="V706" i="1"/>
  <c r="AC706" i="1"/>
  <c r="V743" i="3" s="1"/>
  <c r="AE706" i="1"/>
  <c r="X743" i="3" s="1"/>
  <c r="AH706" i="1"/>
  <c r="AB743" i="3" s="1"/>
  <c r="I707" i="1"/>
  <c r="M707" i="1" s="1"/>
  <c r="H744" i="3" s="1"/>
  <c r="J707" i="1"/>
  <c r="N744" i="3" s="1"/>
  <c r="K707" i="1"/>
  <c r="L744" i="3" s="1"/>
  <c r="L707" i="1"/>
  <c r="J744" i="3" s="1"/>
  <c r="P707" i="1"/>
  <c r="S707" i="1"/>
  <c r="T744" i="3" s="1"/>
  <c r="T707" i="1"/>
  <c r="V707" i="1"/>
  <c r="AC707" i="1"/>
  <c r="V744" i="3" s="1"/>
  <c r="AE707" i="1"/>
  <c r="X744" i="3" s="1"/>
  <c r="AH707" i="1"/>
  <c r="AB744" i="3" s="1"/>
  <c r="I708" i="1"/>
  <c r="G745" i="3" s="1"/>
  <c r="J708" i="1"/>
  <c r="N745" i="3" s="1"/>
  <c r="K708" i="1"/>
  <c r="L745" i="3" s="1"/>
  <c r="L708" i="1"/>
  <c r="J745" i="3" s="1"/>
  <c r="P708" i="1"/>
  <c r="S708" i="1"/>
  <c r="T745" i="3" s="1"/>
  <c r="T708" i="1"/>
  <c r="AC708" i="1"/>
  <c r="V745" i="3" s="1"/>
  <c r="AE708" i="1"/>
  <c r="X745" i="3" s="1"/>
  <c r="AH708" i="1"/>
  <c r="AB745" i="3" s="1"/>
  <c r="I709" i="1"/>
  <c r="J709" i="1"/>
  <c r="N746" i="3" s="1"/>
  <c r="K709" i="1"/>
  <c r="L746" i="3" s="1"/>
  <c r="L709" i="1"/>
  <c r="J746" i="3" s="1"/>
  <c r="P709" i="1"/>
  <c r="S709" i="1"/>
  <c r="T746" i="3" s="1"/>
  <c r="T709" i="1"/>
  <c r="V709" i="1"/>
  <c r="AC709" i="1"/>
  <c r="V746" i="3" s="1"/>
  <c r="AE709" i="1"/>
  <c r="X746" i="3" s="1"/>
  <c r="AH709" i="1"/>
  <c r="AB746" i="3" s="1"/>
  <c r="I710" i="1"/>
  <c r="G747" i="3" s="1"/>
  <c r="J710" i="1"/>
  <c r="N747" i="3" s="1"/>
  <c r="K710" i="1"/>
  <c r="L747" i="3" s="1"/>
  <c r="L710" i="1"/>
  <c r="J747" i="3" s="1"/>
  <c r="P710" i="1"/>
  <c r="Q747" i="3" s="1"/>
  <c r="S710" i="1"/>
  <c r="T747" i="3" s="1"/>
  <c r="T710" i="1"/>
  <c r="V710" i="1"/>
  <c r="AC710" i="1"/>
  <c r="V747" i="3" s="1"/>
  <c r="AH710" i="1"/>
  <c r="AB747" i="3" s="1"/>
  <c r="I711" i="1"/>
  <c r="J711" i="1"/>
  <c r="N748" i="3" s="1"/>
  <c r="K711" i="1"/>
  <c r="L748" i="3" s="1"/>
  <c r="L711" i="1"/>
  <c r="J748" i="3" s="1"/>
  <c r="P711" i="1"/>
  <c r="Q748" i="3" s="1"/>
  <c r="S711" i="1"/>
  <c r="T748" i="3" s="1"/>
  <c r="V711" i="1"/>
  <c r="AC711" i="1"/>
  <c r="V748" i="3" s="1"/>
  <c r="AE711" i="1"/>
  <c r="X748" i="3" s="1"/>
  <c r="AH711" i="1"/>
  <c r="AB748" i="3" s="1"/>
  <c r="K712" i="1"/>
  <c r="L749" i="3" s="1"/>
  <c r="L712" i="1"/>
  <c r="J749" i="3" s="1"/>
  <c r="S712" i="1"/>
  <c r="T749" i="3" s="1"/>
  <c r="V712" i="1"/>
  <c r="AC712" i="1"/>
  <c r="V749" i="3" s="1"/>
  <c r="AE712" i="1"/>
  <c r="X749" i="3" s="1"/>
  <c r="AH712" i="1"/>
  <c r="AB749" i="3" s="1"/>
  <c r="I713" i="1"/>
  <c r="J713" i="1"/>
  <c r="N750" i="3" s="1"/>
  <c r="K713" i="1"/>
  <c r="L750" i="3" s="1"/>
  <c r="L713" i="1"/>
  <c r="J750" i="3" s="1"/>
  <c r="S713" i="1"/>
  <c r="T750" i="3" s="1"/>
  <c r="V713" i="1"/>
  <c r="AC713" i="1"/>
  <c r="V750" i="3" s="1"/>
  <c r="AE713" i="1"/>
  <c r="X750" i="3" s="1"/>
  <c r="AH713" i="1"/>
  <c r="AB750" i="3" s="1"/>
  <c r="I714" i="1"/>
  <c r="G751" i="3" s="1"/>
  <c r="J714" i="1"/>
  <c r="N751" i="3" s="1"/>
  <c r="K714" i="1"/>
  <c r="L751" i="3" s="1"/>
  <c r="L714" i="1"/>
  <c r="J751" i="3" s="1"/>
  <c r="P714" i="1"/>
  <c r="Q751" i="3" s="1"/>
  <c r="S714" i="1"/>
  <c r="T751" i="3" s="1"/>
  <c r="T714" i="1"/>
  <c r="V714" i="1"/>
  <c r="AC714" i="1"/>
  <c r="V751" i="3" s="1"/>
  <c r="AE714" i="1"/>
  <c r="X751" i="3" s="1"/>
  <c r="AH714" i="1"/>
  <c r="AB751" i="3" s="1"/>
  <c r="I715" i="1"/>
  <c r="J715" i="1"/>
  <c r="N752" i="3" s="1"/>
  <c r="K715" i="1"/>
  <c r="L752" i="3" s="1"/>
  <c r="L715" i="1"/>
  <c r="J752" i="3" s="1"/>
  <c r="P715" i="1"/>
  <c r="Q752" i="3" s="1"/>
  <c r="S715" i="1"/>
  <c r="T752" i="3" s="1"/>
  <c r="T715" i="1"/>
  <c r="V715" i="1"/>
  <c r="AC715" i="1"/>
  <c r="V752" i="3" s="1"/>
  <c r="AE715" i="1"/>
  <c r="X752" i="3" s="1"/>
  <c r="AH715" i="1"/>
  <c r="AB752" i="3" s="1"/>
  <c r="I716" i="1"/>
  <c r="G753" i="3" s="1"/>
  <c r="J716" i="1"/>
  <c r="N753" i="3" s="1"/>
  <c r="K716" i="1"/>
  <c r="L753" i="3" s="1"/>
  <c r="L716" i="1"/>
  <c r="J753" i="3" s="1"/>
  <c r="P716" i="1"/>
  <c r="S716" i="1"/>
  <c r="T753" i="3" s="1"/>
  <c r="T716" i="1"/>
  <c r="AC716" i="1"/>
  <c r="V753" i="3" s="1"/>
  <c r="AE716" i="1"/>
  <c r="X753" i="3" s="1"/>
  <c r="AH716" i="1"/>
  <c r="AB753" i="3" s="1"/>
  <c r="I717" i="1"/>
  <c r="M717" i="1" s="1"/>
  <c r="H754" i="3" s="1"/>
  <c r="J717" i="1"/>
  <c r="N754" i="3" s="1"/>
  <c r="K717" i="1"/>
  <c r="L754" i="3" s="1"/>
  <c r="L717" i="1"/>
  <c r="J754" i="3" s="1"/>
  <c r="P717" i="1"/>
  <c r="S717" i="1"/>
  <c r="T754" i="3" s="1"/>
  <c r="T717" i="1"/>
  <c r="V717" i="1"/>
  <c r="AC717" i="1"/>
  <c r="V754" i="3" s="1"/>
  <c r="AE717" i="1"/>
  <c r="X754" i="3" s="1"/>
  <c r="AH717" i="1"/>
  <c r="AB754" i="3" s="1"/>
  <c r="I718" i="1"/>
  <c r="J718" i="1"/>
  <c r="N755" i="3" s="1"/>
  <c r="K718" i="1"/>
  <c r="L755" i="3" s="1"/>
  <c r="L718" i="1"/>
  <c r="J755" i="3" s="1"/>
  <c r="P718" i="1"/>
  <c r="Q755" i="3" s="1"/>
  <c r="S718" i="1"/>
  <c r="T755" i="3" s="1"/>
  <c r="T718" i="1"/>
  <c r="V718" i="1"/>
  <c r="AC718" i="1"/>
  <c r="V755" i="3" s="1"/>
  <c r="AH718" i="1"/>
  <c r="AB755" i="3" s="1"/>
  <c r="I719" i="1"/>
  <c r="J719" i="1"/>
  <c r="N756" i="3" s="1"/>
  <c r="K719" i="1"/>
  <c r="L756" i="3" s="1"/>
  <c r="L719" i="1"/>
  <c r="J756" i="3" s="1"/>
  <c r="S719" i="1"/>
  <c r="T756" i="3" s="1"/>
  <c r="AC719" i="1"/>
  <c r="V756" i="3" s="1"/>
  <c r="AE719" i="1"/>
  <c r="X756" i="3" s="1"/>
  <c r="AH719" i="1"/>
  <c r="AB756" i="3" s="1"/>
  <c r="K720" i="1"/>
  <c r="L757" i="3" s="1"/>
  <c r="L720" i="1"/>
  <c r="J757" i="3" s="1"/>
  <c r="S720" i="1"/>
  <c r="T757" i="3" s="1"/>
  <c r="V720" i="1"/>
  <c r="AC720" i="1"/>
  <c r="V757" i="3" s="1"/>
  <c r="AE720" i="1"/>
  <c r="X757" i="3" s="1"/>
  <c r="AH720" i="1"/>
  <c r="AB757" i="3" s="1"/>
  <c r="I721" i="1"/>
  <c r="M721" i="1" s="1"/>
  <c r="H758" i="3" s="1"/>
  <c r="J721" i="1"/>
  <c r="N758" i="3" s="1"/>
  <c r="K721" i="1"/>
  <c r="L758" i="3" s="1"/>
  <c r="L721" i="1"/>
  <c r="J758" i="3" s="1"/>
  <c r="P721" i="1"/>
  <c r="Q758" i="3" s="1"/>
  <c r="S721" i="1"/>
  <c r="T758" i="3" s="1"/>
  <c r="V721" i="1"/>
  <c r="AC721" i="1"/>
  <c r="V758" i="3" s="1"/>
  <c r="AE721" i="1"/>
  <c r="X758" i="3" s="1"/>
  <c r="AH721" i="1"/>
  <c r="AB758" i="3" s="1"/>
  <c r="I722" i="1"/>
  <c r="G759" i="3" s="1"/>
  <c r="J722" i="1"/>
  <c r="N759" i="3" s="1"/>
  <c r="K722" i="1"/>
  <c r="L759" i="3" s="1"/>
  <c r="L722" i="1"/>
  <c r="J759" i="3" s="1"/>
  <c r="P722" i="1"/>
  <c r="Q759" i="3" s="1"/>
  <c r="S722" i="1"/>
  <c r="T722" i="1"/>
  <c r="V722" i="1"/>
  <c r="AC722" i="1"/>
  <c r="V759" i="3" s="1"/>
  <c r="AE722" i="1"/>
  <c r="X759" i="3" s="1"/>
  <c r="AH722" i="1"/>
  <c r="AB759" i="3" s="1"/>
  <c r="I723" i="1"/>
  <c r="J723" i="1"/>
  <c r="N760" i="3" s="1"/>
  <c r="K723" i="1"/>
  <c r="L760" i="3" s="1"/>
  <c r="L723" i="1"/>
  <c r="J760" i="3" s="1"/>
  <c r="P723" i="1"/>
  <c r="U723" i="1" s="1"/>
  <c r="R760" i="3" s="1"/>
  <c r="S723" i="1"/>
  <c r="T760" i="3" s="1"/>
  <c r="T723" i="1"/>
  <c r="V723" i="1"/>
  <c r="AC723" i="1"/>
  <c r="V760" i="3" s="1"/>
  <c r="AE723" i="1"/>
  <c r="X760" i="3" s="1"/>
  <c r="AH723" i="1"/>
  <c r="AB760" i="3" s="1"/>
  <c r="I724" i="1"/>
  <c r="J724" i="1"/>
  <c r="N761" i="3" s="1"/>
  <c r="K724" i="1"/>
  <c r="L761" i="3" s="1"/>
  <c r="L724" i="1"/>
  <c r="J761" i="3" s="1"/>
  <c r="P724" i="1"/>
  <c r="S724" i="1"/>
  <c r="T761" i="3" s="1"/>
  <c r="T724" i="1"/>
  <c r="AC724" i="1"/>
  <c r="V761" i="3" s="1"/>
  <c r="AE724" i="1"/>
  <c r="X761" i="3" s="1"/>
  <c r="AH724" i="1"/>
  <c r="AB761" i="3" s="1"/>
  <c r="I725" i="1"/>
  <c r="J725" i="1"/>
  <c r="N762" i="3" s="1"/>
  <c r="K725" i="1"/>
  <c r="L762" i="3" s="1"/>
  <c r="L725" i="1"/>
  <c r="J762" i="3" s="1"/>
  <c r="P725" i="1"/>
  <c r="S725" i="1"/>
  <c r="T762" i="3" s="1"/>
  <c r="T725" i="1"/>
  <c r="V725" i="1"/>
  <c r="AC725" i="1"/>
  <c r="V762" i="3" s="1"/>
  <c r="AE725" i="1"/>
  <c r="X762" i="3" s="1"/>
  <c r="AH725" i="1"/>
  <c r="AB762" i="3" s="1"/>
  <c r="I726" i="1"/>
  <c r="J726" i="1"/>
  <c r="N763" i="3" s="1"/>
  <c r="K726" i="1"/>
  <c r="L763" i="3" s="1"/>
  <c r="L726" i="1"/>
  <c r="J763" i="3" s="1"/>
  <c r="P726" i="1"/>
  <c r="Q763" i="3" s="1"/>
  <c r="S726" i="1"/>
  <c r="T763" i="3" s="1"/>
  <c r="T726" i="1"/>
  <c r="V726" i="1"/>
  <c r="AC726" i="1"/>
  <c r="V763" i="3" s="1"/>
  <c r="AH726" i="1"/>
  <c r="AB763" i="3" s="1"/>
  <c r="I727" i="1"/>
  <c r="M727" i="1" s="1"/>
  <c r="H764" i="3" s="1"/>
  <c r="J727" i="1"/>
  <c r="N764" i="3" s="1"/>
  <c r="K727" i="1"/>
  <c r="L764" i="3" s="1"/>
  <c r="L727" i="1"/>
  <c r="J764" i="3" s="1"/>
  <c r="S727" i="1"/>
  <c r="T764" i="3" s="1"/>
  <c r="V727" i="1"/>
  <c r="AC727" i="1"/>
  <c r="V764" i="3" s="1"/>
  <c r="AE727" i="1"/>
  <c r="X764" i="3" s="1"/>
  <c r="AH727" i="1"/>
  <c r="AB764" i="3" s="1"/>
  <c r="K728" i="1"/>
  <c r="L765" i="3" s="1"/>
  <c r="L728" i="1"/>
  <c r="J765" i="3" s="1"/>
  <c r="S728" i="1"/>
  <c r="T765" i="3" s="1"/>
  <c r="V728" i="1"/>
  <c r="AC728" i="1"/>
  <c r="V765" i="3" s="1"/>
  <c r="AE728" i="1"/>
  <c r="X765" i="3" s="1"/>
  <c r="AH728" i="1"/>
  <c r="AB765" i="3" s="1"/>
  <c r="I729" i="1"/>
  <c r="M729" i="1" s="1"/>
  <c r="H766" i="3" s="1"/>
  <c r="J729" i="1"/>
  <c r="N766" i="3" s="1"/>
  <c r="K729" i="1"/>
  <c r="L766" i="3" s="1"/>
  <c r="L729" i="1"/>
  <c r="J766" i="3" s="1"/>
  <c r="S729" i="1"/>
  <c r="T766" i="3" s="1"/>
  <c r="V729" i="1"/>
  <c r="AC729" i="1"/>
  <c r="V766" i="3" s="1"/>
  <c r="AE729" i="1"/>
  <c r="X766" i="3" s="1"/>
  <c r="AH729" i="1"/>
  <c r="AB766" i="3" s="1"/>
  <c r="I730" i="1"/>
  <c r="G767" i="3" s="1"/>
  <c r="J730" i="1"/>
  <c r="N767" i="3" s="1"/>
  <c r="K730" i="1"/>
  <c r="L767" i="3" s="1"/>
  <c r="L730" i="1"/>
  <c r="J767" i="3" s="1"/>
  <c r="P730" i="1"/>
  <c r="R730" i="1" s="1"/>
  <c r="S730" i="1"/>
  <c r="T767" i="3" s="1"/>
  <c r="T730" i="1"/>
  <c r="V730" i="1"/>
  <c r="AC730" i="1"/>
  <c r="V767" i="3" s="1"/>
  <c r="AE730" i="1"/>
  <c r="X767" i="3" s="1"/>
  <c r="AH730" i="1"/>
  <c r="AB767" i="3" s="1"/>
  <c r="I731" i="1"/>
  <c r="J731" i="1"/>
  <c r="N768" i="3" s="1"/>
  <c r="K731" i="1"/>
  <c r="L768" i="3" s="1"/>
  <c r="L731" i="1"/>
  <c r="J768" i="3" s="1"/>
  <c r="P731" i="1"/>
  <c r="S731" i="1"/>
  <c r="T768" i="3" s="1"/>
  <c r="T731" i="1"/>
  <c r="V731" i="1"/>
  <c r="AC731" i="1"/>
  <c r="V768" i="3" s="1"/>
  <c r="AE731" i="1"/>
  <c r="X768" i="3" s="1"/>
  <c r="AH731" i="1"/>
  <c r="AB768" i="3" s="1"/>
  <c r="I732" i="1"/>
  <c r="G769" i="3" s="1"/>
  <c r="J732" i="1"/>
  <c r="N769" i="3" s="1"/>
  <c r="K732" i="1"/>
  <c r="L769" i="3" s="1"/>
  <c r="L732" i="1"/>
  <c r="J769" i="3" s="1"/>
  <c r="P732" i="1"/>
  <c r="Q769" i="3" s="1"/>
  <c r="S732" i="1"/>
  <c r="T769" i="3" s="1"/>
  <c r="T732" i="1"/>
  <c r="AC732" i="1"/>
  <c r="V769" i="3" s="1"/>
  <c r="AE732" i="1"/>
  <c r="X769" i="3" s="1"/>
  <c r="AH732" i="1"/>
  <c r="AB769" i="3" s="1"/>
  <c r="I733" i="1"/>
  <c r="J733" i="1"/>
  <c r="N770" i="3" s="1"/>
  <c r="K733" i="1"/>
  <c r="L770" i="3" s="1"/>
  <c r="L733" i="1"/>
  <c r="J770" i="3" s="1"/>
  <c r="P733" i="1"/>
  <c r="Q770" i="3" s="1"/>
  <c r="S733" i="1"/>
  <c r="T770" i="3" s="1"/>
  <c r="T733" i="1"/>
  <c r="V733" i="1"/>
  <c r="AC733" i="1"/>
  <c r="V770" i="3" s="1"/>
  <c r="AE733" i="1"/>
  <c r="X770" i="3" s="1"/>
  <c r="AH733" i="1"/>
  <c r="AB770" i="3" s="1"/>
  <c r="I734" i="1"/>
  <c r="J734" i="1"/>
  <c r="N771" i="3" s="1"/>
  <c r="K734" i="1"/>
  <c r="L771" i="3" s="1"/>
  <c r="L734" i="1"/>
  <c r="J771" i="3" s="1"/>
  <c r="P734" i="1"/>
  <c r="Q771" i="3" s="1"/>
  <c r="S734" i="1"/>
  <c r="T771" i="3" s="1"/>
  <c r="T734" i="1"/>
  <c r="V734" i="1"/>
  <c r="AC734" i="1"/>
  <c r="V771" i="3" s="1"/>
  <c r="AH734" i="1"/>
  <c r="AB771" i="3" s="1"/>
  <c r="I735" i="1"/>
  <c r="M735" i="1" s="1"/>
  <c r="H772" i="3" s="1"/>
  <c r="J735" i="1"/>
  <c r="N772" i="3" s="1"/>
  <c r="K735" i="1"/>
  <c r="L772" i="3" s="1"/>
  <c r="L735" i="1"/>
  <c r="J772" i="3" s="1"/>
  <c r="P735" i="1"/>
  <c r="Q772" i="3" s="1"/>
  <c r="S735" i="1"/>
  <c r="AC735" i="1"/>
  <c r="V772" i="3" s="1"/>
  <c r="AE735" i="1"/>
  <c r="X772" i="3" s="1"/>
  <c r="AH735" i="1"/>
  <c r="AB772" i="3" s="1"/>
  <c r="K736" i="1"/>
  <c r="L773" i="3" s="1"/>
  <c r="L736" i="1"/>
  <c r="J773" i="3" s="1"/>
  <c r="S736" i="1"/>
  <c r="T773" i="3" s="1"/>
  <c r="V736" i="1"/>
  <c r="AC736" i="1"/>
  <c r="V773" i="3" s="1"/>
  <c r="AE736" i="1"/>
  <c r="X773" i="3" s="1"/>
  <c r="AH736" i="1"/>
  <c r="AB773" i="3" s="1"/>
  <c r="I737" i="1"/>
  <c r="J737" i="1"/>
  <c r="N774" i="3" s="1"/>
  <c r="K737" i="1"/>
  <c r="L774" i="3" s="1"/>
  <c r="L737" i="1"/>
  <c r="J774" i="3" s="1"/>
  <c r="S737" i="1"/>
  <c r="T774" i="3" s="1"/>
  <c r="T737" i="1"/>
  <c r="V737" i="1"/>
  <c r="AC737" i="1"/>
  <c r="V774" i="3" s="1"/>
  <c r="AE737" i="1"/>
  <c r="X774" i="3" s="1"/>
  <c r="AH737" i="1"/>
  <c r="AB774" i="3" s="1"/>
  <c r="I738" i="1"/>
  <c r="G775" i="3" s="1"/>
  <c r="J738" i="1"/>
  <c r="N775" i="3" s="1"/>
  <c r="K738" i="1"/>
  <c r="L775" i="3" s="1"/>
  <c r="L738" i="1"/>
  <c r="J775" i="3" s="1"/>
  <c r="P738" i="1"/>
  <c r="S738" i="1"/>
  <c r="T775" i="3" s="1"/>
  <c r="T738" i="1"/>
  <c r="V738" i="1"/>
  <c r="AC738" i="1"/>
  <c r="V775" i="3" s="1"/>
  <c r="AE738" i="1"/>
  <c r="X775" i="3" s="1"/>
  <c r="AH738" i="1"/>
  <c r="AB775" i="3" s="1"/>
  <c r="I739" i="1"/>
  <c r="J739" i="1"/>
  <c r="N776" i="3" s="1"/>
  <c r="K739" i="1"/>
  <c r="L776" i="3" s="1"/>
  <c r="L739" i="1"/>
  <c r="J776" i="3" s="1"/>
  <c r="P739" i="1"/>
  <c r="S739" i="1"/>
  <c r="T776" i="3" s="1"/>
  <c r="T739" i="1"/>
  <c r="V739" i="1"/>
  <c r="AC739" i="1"/>
  <c r="V776" i="3" s="1"/>
  <c r="AE739" i="1"/>
  <c r="X776" i="3" s="1"/>
  <c r="AH739" i="1"/>
  <c r="AB776" i="3" s="1"/>
  <c r="I740" i="1"/>
  <c r="G777" i="3" s="1"/>
  <c r="J740" i="1"/>
  <c r="N777" i="3" s="1"/>
  <c r="K740" i="1"/>
  <c r="L777" i="3" s="1"/>
  <c r="L740" i="1"/>
  <c r="J777" i="3" s="1"/>
  <c r="P740" i="1"/>
  <c r="Q777" i="3" s="1"/>
  <c r="S740" i="1"/>
  <c r="T777" i="3" s="1"/>
  <c r="T740" i="1"/>
  <c r="AC740" i="1"/>
  <c r="V777" i="3" s="1"/>
  <c r="AE740" i="1"/>
  <c r="X777" i="3" s="1"/>
  <c r="AH740" i="1"/>
  <c r="AB777" i="3" s="1"/>
  <c r="I741" i="1"/>
  <c r="J741" i="1"/>
  <c r="N778" i="3" s="1"/>
  <c r="K741" i="1"/>
  <c r="L778" i="3" s="1"/>
  <c r="L741" i="1"/>
  <c r="J778" i="3" s="1"/>
  <c r="P741" i="1"/>
  <c r="Q778" i="3" s="1"/>
  <c r="S741" i="1"/>
  <c r="T778" i="3" s="1"/>
  <c r="T741" i="1"/>
  <c r="V741" i="1"/>
  <c r="AC741" i="1"/>
  <c r="V778" i="3" s="1"/>
  <c r="AE741" i="1"/>
  <c r="X778" i="3" s="1"/>
  <c r="AH741" i="1"/>
  <c r="AB778" i="3" s="1"/>
  <c r="I742" i="1"/>
  <c r="M742" i="1" s="1"/>
  <c r="H779" i="3" s="1"/>
  <c r="J742" i="1"/>
  <c r="N779" i="3" s="1"/>
  <c r="K742" i="1"/>
  <c r="L779" i="3" s="1"/>
  <c r="L742" i="1"/>
  <c r="J779" i="3" s="1"/>
  <c r="P742" i="1"/>
  <c r="S742" i="1"/>
  <c r="T779" i="3" s="1"/>
  <c r="T742" i="1"/>
  <c r="V742" i="1"/>
  <c r="AC742" i="1"/>
  <c r="V779" i="3" s="1"/>
  <c r="AH742" i="1"/>
  <c r="AB779" i="3" s="1"/>
  <c r="I743" i="1"/>
  <c r="J743" i="1"/>
  <c r="N780" i="3" s="1"/>
  <c r="K743" i="1"/>
  <c r="L780" i="3" s="1"/>
  <c r="L743" i="1"/>
  <c r="J780" i="3" s="1"/>
  <c r="S743" i="1"/>
  <c r="T780" i="3" s="1"/>
  <c r="T743" i="1"/>
  <c r="V743" i="1"/>
  <c r="AC743" i="1"/>
  <c r="V780" i="3" s="1"/>
  <c r="AE743" i="1"/>
  <c r="X780" i="3" s="1"/>
  <c r="AH743" i="1"/>
  <c r="AB780" i="3" s="1"/>
  <c r="K744" i="1"/>
  <c r="L781" i="3" s="1"/>
  <c r="L744" i="1"/>
  <c r="J781" i="3" s="1"/>
  <c r="S744" i="1"/>
  <c r="T781" i="3" s="1"/>
  <c r="V744" i="1"/>
  <c r="AC744" i="1"/>
  <c r="V781" i="3" s="1"/>
  <c r="AE744" i="1"/>
  <c r="X781" i="3" s="1"/>
  <c r="AH744" i="1"/>
  <c r="AB781" i="3" s="1"/>
  <c r="I745" i="1"/>
  <c r="M745" i="1" s="1"/>
  <c r="H782" i="3" s="1"/>
  <c r="J745" i="1"/>
  <c r="N782" i="3" s="1"/>
  <c r="K745" i="1"/>
  <c r="L782" i="3" s="1"/>
  <c r="L745" i="1"/>
  <c r="J782" i="3" s="1"/>
  <c r="S745" i="1"/>
  <c r="T782" i="3" s="1"/>
  <c r="V745" i="1"/>
  <c r="AC745" i="1"/>
  <c r="V782" i="3" s="1"/>
  <c r="AE745" i="1"/>
  <c r="X782" i="3" s="1"/>
  <c r="AH745" i="1"/>
  <c r="AB782" i="3" s="1"/>
  <c r="I746" i="1"/>
  <c r="G783" i="3" s="1"/>
  <c r="J746" i="1"/>
  <c r="N783" i="3" s="1"/>
  <c r="K746" i="1"/>
  <c r="L783" i="3" s="1"/>
  <c r="L746" i="1"/>
  <c r="J783" i="3" s="1"/>
  <c r="P746" i="1"/>
  <c r="Q783" i="3" s="1"/>
  <c r="S746" i="1"/>
  <c r="T783" i="3" s="1"/>
  <c r="T746" i="1"/>
  <c r="V746" i="1"/>
  <c r="AC746" i="1"/>
  <c r="V783" i="3" s="1"/>
  <c r="AE746" i="1"/>
  <c r="X783" i="3" s="1"/>
  <c r="AH746" i="1"/>
  <c r="AB783" i="3" s="1"/>
  <c r="I747" i="1"/>
  <c r="J747" i="1"/>
  <c r="N784" i="3" s="1"/>
  <c r="K747" i="1"/>
  <c r="L784" i="3" s="1"/>
  <c r="L747" i="1"/>
  <c r="J784" i="3" s="1"/>
  <c r="P747" i="1"/>
  <c r="S747" i="1"/>
  <c r="T784" i="3" s="1"/>
  <c r="T747" i="1"/>
  <c r="V747" i="1"/>
  <c r="AC747" i="1"/>
  <c r="V784" i="3" s="1"/>
  <c r="AE747" i="1"/>
  <c r="X784" i="3" s="1"/>
  <c r="AH747" i="1"/>
  <c r="AB784" i="3" s="1"/>
  <c r="I748" i="1"/>
  <c r="G785" i="3" s="1"/>
  <c r="J748" i="1"/>
  <c r="N785" i="3" s="1"/>
  <c r="K748" i="1"/>
  <c r="L785" i="3" s="1"/>
  <c r="L748" i="1"/>
  <c r="J785" i="3" s="1"/>
  <c r="P748" i="1"/>
  <c r="Q785" i="3" s="1"/>
  <c r="S748" i="1"/>
  <c r="T785" i="3" s="1"/>
  <c r="T748" i="1"/>
  <c r="AC748" i="1"/>
  <c r="V785" i="3" s="1"/>
  <c r="AE748" i="1"/>
  <c r="X785" i="3" s="1"/>
  <c r="AH748" i="1"/>
  <c r="AB785" i="3" s="1"/>
  <c r="I749" i="1"/>
  <c r="M749" i="1" s="1"/>
  <c r="H786" i="3" s="1"/>
  <c r="J749" i="1"/>
  <c r="N786" i="3" s="1"/>
  <c r="K749" i="1"/>
  <c r="L786" i="3" s="1"/>
  <c r="L749" i="1"/>
  <c r="J786" i="3" s="1"/>
  <c r="P749" i="1"/>
  <c r="S749" i="1"/>
  <c r="T786" i="3" s="1"/>
  <c r="T749" i="1"/>
  <c r="V749" i="1"/>
  <c r="AC749" i="1"/>
  <c r="V786" i="3" s="1"/>
  <c r="AE749" i="1"/>
  <c r="X786" i="3" s="1"/>
  <c r="AH749" i="1"/>
  <c r="AB786" i="3" s="1"/>
  <c r="I750" i="1"/>
  <c r="J750" i="1"/>
  <c r="N787" i="3" s="1"/>
  <c r="K750" i="1"/>
  <c r="L787" i="3" s="1"/>
  <c r="L750" i="1"/>
  <c r="J787" i="3" s="1"/>
  <c r="P750" i="1"/>
  <c r="S750" i="1"/>
  <c r="T787" i="3" s="1"/>
  <c r="T750" i="1"/>
  <c r="V750" i="1"/>
  <c r="AC750" i="1"/>
  <c r="V787" i="3" s="1"/>
  <c r="AH750" i="1"/>
  <c r="AB787" i="3" s="1"/>
  <c r="I751" i="1"/>
  <c r="J751" i="1"/>
  <c r="N788" i="3" s="1"/>
  <c r="K751" i="1"/>
  <c r="L788" i="3" s="1"/>
  <c r="L751" i="1"/>
  <c r="J788" i="3" s="1"/>
  <c r="S751" i="1"/>
  <c r="T788" i="3" s="1"/>
  <c r="T751" i="1"/>
  <c r="AC751" i="1"/>
  <c r="V788" i="3" s="1"/>
  <c r="AE751" i="1"/>
  <c r="X788" i="3" s="1"/>
  <c r="AH751" i="1"/>
  <c r="AB788" i="3" s="1"/>
  <c r="K752" i="1"/>
  <c r="L789" i="3" s="1"/>
  <c r="L752" i="1"/>
  <c r="J789" i="3" s="1"/>
  <c r="S752" i="1"/>
  <c r="T789" i="3" s="1"/>
  <c r="V752" i="1"/>
  <c r="AC752" i="1"/>
  <c r="V789" i="3" s="1"/>
  <c r="AE752" i="1"/>
  <c r="X789" i="3" s="1"/>
  <c r="AH752" i="1"/>
  <c r="AB789" i="3" s="1"/>
  <c r="I753" i="1"/>
  <c r="J753" i="1"/>
  <c r="N790" i="3" s="1"/>
  <c r="K753" i="1"/>
  <c r="L790" i="3" s="1"/>
  <c r="L753" i="1"/>
  <c r="J790" i="3" s="1"/>
  <c r="S753" i="1"/>
  <c r="T790" i="3" s="1"/>
  <c r="V753" i="1"/>
  <c r="AC753" i="1"/>
  <c r="V790" i="3" s="1"/>
  <c r="AE753" i="1"/>
  <c r="X790" i="3" s="1"/>
  <c r="AH753" i="1"/>
  <c r="AB790" i="3" s="1"/>
  <c r="I754" i="1"/>
  <c r="J754" i="1"/>
  <c r="N791" i="3" s="1"/>
  <c r="K754" i="1"/>
  <c r="L791" i="3" s="1"/>
  <c r="L754" i="1"/>
  <c r="J791" i="3" s="1"/>
  <c r="P754" i="1"/>
  <c r="Q791" i="3" s="1"/>
  <c r="S754" i="1"/>
  <c r="T791" i="3" s="1"/>
  <c r="T754" i="1"/>
  <c r="V754" i="1"/>
  <c r="AC754" i="1"/>
  <c r="V791" i="3" s="1"/>
  <c r="AE754" i="1"/>
  <c r="X791" i="3" s="1"/>
  <c r="AH754" i="1"/>
  <c r="AB791" i="3" s="1"/>
  <c r="I755" i="1"/>
  <c r="J755" i="1"/>
  <c r="N792" i="3" s="1"/>
  <c r="K755" i="1"/>
  <c r="L792" i="3" s="1"/>
  <c r="L755" i="1"/>
  <c r="J792" i="3" s="1"/>
  <c r="P755" i="1"/>
  <c r="S755" i="1"/>
  <c r="T792" i="3" s="1"/>
  <c r="T755" i="1"/>
  <c r="V755" i="1"/>
  <c r="AC755" i="1"/>
  <c r="V792" i="3" s="1"/>
  <c r="AE755" i="1"/>
  <c r="X792" i="3" s="1"/>
  <c r="AH755" i="1"/>
  <c r="AB792" i="3" s="1"/>
  <c r="I756" i="1"/>
  <c r="J756" i="1"/>
  <c r="N793" i="3" s="1"/>
  <c r="K756" i="1"/>
  <c r="L793" i="3" s="1"/>
  <c r="L756" i="1"/>
  <c r="J793" i="3" s="1"/>
  <c r="P756" i="1"/>
  <c r="Q793" i="3" s="1"/>
  <c r="S756" i="1"/>
  <c r="T793" i="3" s="1"/>
  <c r="T756" i="1"/>
  <c r="AC756" i="1"/>
  <c r="V793" i="3" s="1"/>
  <c r="AE756" i="1"/>
  <c r="X793" i="3" s="1"/>
  <c r="AH756" i="1"/>
  <c r="AB793" i="3" s="1"/>
  <c r="I757" i="1"/>
  <c r="J757" i="1"/>
  <c r="N794" i="3" s="1"/>
  <c r="K757" i="1"/>
  <c r="L794" i="3" s="1"/>
  <c r="L757" i="1"/>
  <c r="J794" i="3" s="1"/>
  <c r="P757" i="1"/>
  <c r="R757" i="1" s="1"/>
  <c r="S757" i="1"/>
  <c r="T794" i="3" s="1"/>
  <c r="T757" i="1"/>
  <c r="V757" i="1"/>
  <c r="AC757" i="1"/>
  <c r="V794" i="3" s="1"/>
  <c r="AE757" i="1"/>
  <c r="X794" i="3" s="1"/>
  <c r="AH757" i="1"/>
  <c r="AB794" i="3" s="1"/>
  <c r="I758" i="1"/>
  <c r="J758" i="1"/>
  <c r="N795" i="3" s="1"/>
  <c r="K758" i="1"/>
  <c r="L795" i="3" s="1"/>
  <c r="L758" i="1"/>
  <c r="J795" i="3" s="1"/>
  <c r="P758" i="1"/>
  <c r="Q795" i="3" s="1"/>
  <c r="S758" i="1"/>
  <c r="T795" i="3" s="1"/>
  <c r="T758" i="1"/>
  <c r="V758" i="1"/>
  <c r="AC758" i="1"/>
  <c r="V795" i="3" s="1"/>
  <c r="AH758" i="1"/>
  <c r="AB795" i="3" s="1"/>
  <c r="I759" i="1"/>
  <c r="J759" i="1"/>
  <c r="N796" i="3" s="1"/>
  <c r="K759" i="1"/>
  <c r="L796" i="3" s="1"/>
  <c r="L759" i="1"/>
  <c r="J796" i="3" s="1"/>
  <c r="S759" i="1"/>
  <c r="T796" i="3" s="1"/>
  <c r="T759" i="1"/>
  <c r="AC759" i="1"/>
  <c r="V796" i="3" s="1"/>
  <c r="AE759" i="1"/>
  <c r="X796" i="3" s="1"/>
  <c r="AH759" i="1"/>
  <c r="AB796" i="3" s="1"/>
  <c r="K760" i="1"/>
  <c r="L797" i="3" s="1"/>
  <c r="L760" i="1"/>
  <c r="J797" i="3" s="1"/>
  <c r="S760" i="1"/>
  <c r="T797" i="3" s="1"/>
  <c r="V760" i="1"/>
  <c r="AC760" i="1"/>
  <c r="V797" i="3" s="1"/>
  <c r="AE760" i="1"/>
  <c r="X797" i="3" s="1"/>
  <c r="AH760" i="1"/>
  <c r="AB797" i="3" s="1"/>
  <c r="I761" i="1"/>
  <c r="M761" i="1" s="1"/>
  <c r="H798" i="3" s="1"/>
  <c r="J761" i="1"/>
  <c r="N798" i="3" s="1"/>
  <c r="K761" i="1"/>
  <c r="L798" i="3" s="1"/>
  <c r="L761" i="1"/>
  <c r="J798" i="3" s="1"/>
  <c r="P761" i="1"/>
  <c r="S761" i="1"/>
  <c r="T798" i="3" s="1"/>
  <c r="V761" i="1"/>
  <c r="AC761" i="1"/>
  <c r="V798" i="3" s="1"/>
  <c r="AE761" i="1"/>
  <c r="X798" i="3" s="1"/>
  <c r="AH761" i="1"/>
  <c r="AB798" i="3" s="1"/>
  <c r="I762" i="1"/>
  <c r="M762" i="1" s="1"/>
  <c r="H799" i="3" s="1"/>
  <c r="J762" i="1"/>
  <c r="N799" i="3" s="1"/>
  <c r="K762" i="1"/>
  <c r="L799" i="3" s="1"/>
  <c r="L762" i="1"/>
  <c r="J799" i="3" s="1"/>
  <c r="P762" i="1"/>
  <c r="S762" i="1"/>
  <c r="T799" i="3" s="1"/>
  <c r="T762" i="1"/>
  <c r="V762" i="1"/>
  <c r="AC762" i="1"/>
  <c r="V799" i="3" s="1"/>
  <c r="AE762" i="1"/>
  <c r="X799" i="3" s="1"/>
  <c r="AH762" i="1"/>
  <c r="AB799" i="3" s="1"/>
  <c r="I763" i="1"/>
  <c r="J763" i="1"/>
  <c r="N800" i="3" s="1"/>
  <c r="K763" i="1"/>
  <c r="L800" i="3" s="1"/>
  <c r="L763" i="1"/>
  <c r="J800" i="3" s="1"/>
  <c r="P763" i="1"/>
  <c r="S763" i="1"/>
  <c r="T800" i="3" s="1"/>
  <c r="T763" i="1"/>
  <c r="V763" i="1"/>
  <c r="AC763" i="1"/>
  <c r="V800" i="3" s="1"/>
  <c r="AE763" i="1"/>
  <c r="X800" i="3" s="1"/>
  <c r="AH763" i="1"/>
  <c r="AB800" i="3" s="1"/>
  <c r="I764" i="1"/>
  <c r="J764" i="1"/>
  <c r="N801" i="3" s="1"/>
  <c r="K764" i="1"/>
  <c r="L801" i="3" s="1"/>
  <c r="L764" i="1"/>
  <c r="J801" i="3" s="1"/>
  <c r="P764" i="1"/>
  <c r="Q801" i="3" s="1"/>
  <c r="S764" i="1"/>
  <c r="T801" i="3" s="1"/>
  <c r="T764" i="1"/>
  <c r="AC764" i="1"/>
  <c r="V801" i="3" s="1"/>
  <c r="AE764" i="1"/>
  <c r="X801" i="3" s="1"/>
  <c r="AH764" i="1"/>
  <c r="AB801" i="3" s="1"/>
  <c r="I765" i="1"/>
  <c r="M765" i="1" s="1"/>
  <c r="H802" i="3" s="1"/>
  <c r="J765" i="1"/>
  <c r="N802" i="3" s="1"/>
  <c r="K765" i="1"/>
  <c r="L802" i="3" s="1"/>
  <c r="L765" i="1"/>
  <c r="J802" i="3" s="1"/>
  <c r="P765" i="1"/>
  <c r="S765" i="1"/>
  <c r="T802" i="3" s="1"/>
  <c r="T765" i="1"/>
  <c r="V765" i="1"/>
  <c r="AC765" i="1"/>
  <c r="V802" i="3" s="1"/>
  <c r="AE765" i="1"/>
  <c r="X802" i="3" s="1"/>
  <c r="AH765" i="1"/>
  <c r="AB802" i="3" s="1"/>
  <c r="I766" i="1"/>
  <c r="M766" i="1" s="1"/>
  <c r="H803" i="3" s="1"/>
  <c r="J766" i="1"/>
  <c r="N803" i="3" s="1"/>
  <c r="K766" i="1"/>
  <c r="L803" i="3" s="1"/>
  <c r="L766" i="1"/>
  <c r="J803" i="3" s="1"/>
  <c r="P766" i="1"/>
  <c r="Q803" i="3" s="1"/>
  <c r="S766" i="1"/>
  <c r="T803" i="3" s="1"/>
  <c r="T766" i="1"/>
  <c r="V766" i="1"/>
  <c r="AC766" i="1"/>
  <c r="V803" i="3" s="1"/>
  <c r="AH766" i="1"/>
  <c r="AB803" i="3" s="1"/>
  <c r="I767" i="1"/>
  <c r="M767" i="1" s="1"/>
  <c r="H804" i="3" s="1"/>
  <c r="J767" i="1"/>
  <c r="N804" i="3" s="1"/>
  <c r="K767" i="1"/>
  <c r="L804" i="3" s="1"/>
  <c r="L767" i="1"/>
  <c r="J804" i="3" s="1"/>
  <c r="S767" i="1"/>
  <c r="T804" i="3" s="1"/>
  <c r="AC767" i="1"/>
  <c r="V804" i="3" s="1"/>
  <c r="AE767" i="1"/>
  <c r="X804" i="3" s="1"/>
  <c r="AH767" i="1"/>
  <c r="AB804" i="3" s="1"/>
  <c r="K768" i="1"/>
  <c r="L805" i="3" s="1"/>
  <c r="L768" i="1"/>
  <c r="J805" i="3" s="1"/>
  <c r="S768" i="1"/>
  <c r="T805" i="3" s="1"/>
  <c r="V768" i="1"/>
  <c r="AC768" i="1"/>
  <c r="V805" i="3" s="1"/>
  <c r="AE768" i="1"/>
  <c r="X805" i="3" s="1"/>
  <c r="AH768" i="1"/>
  <c r="AB805" i="3" s="1"/>
  <c r="I769" i="1"/>
  <c r="M769" i="1" s="1"/>
  <c r="H806" i="3" s="1"/>
  <c r="J769" i="1"/>
  <c r="N806" i="3" s="1"/>
  <c r="K769" i="1"/>
  <c r="L806" i="3" s="1"/>
  <c r="L769" i="1"/>
  <c r="J806" i="3" s="1"/>
  <c r="S769" i="1"/>
  <c r="T806" i="3" s="1"/>
  <c r="V769" i="1"/>
  <c r="AC769" i="1"/>
  <c r="V806" i="3" s="1"/>
  <c r="AE769" i="1"/>
  <c r="X806" i="3" s="1"/>
  <c r="AH769" i="1"/>
  <c r="AB806" i="3" s="1"/>
  <c r="I770" i="1"/>
  <c r="J770" i="1"/>
  <c r="N807" i="3" s="1"/>
  <c r="K770" i="1"/>
  <c r="L807" i="3" s="1"/>
  <c r="L770" i="1"/>
  <c r="J807" i="3" s="1"/>
  <c r="P770" i="1"/>
  <c r="S770" i="1"/>
  <c r="T807" i="3" s="1"/>
  <c r="T770" i="1"/>
  <c r="U770" i="1"/>
  <c r="R807" i="3" s="1"/>
  <c r="V770" i="1"/>
  <c r="AC770" i="1"/>
  <c r="V807" i="3" s="1"/>
  <c r="AE770" i="1"/>
  <c r="X807" i="3" s="1"/>
  <c r="AH770" i="1"/>
  <c r="AB807" i="3" s="1"/>
  <c r="I771" i="1"/>
  <c r="J771" i="1"/>
  <c r="N808" i="3" s="1"/>
  <c r="K771" i="1"/>
  <c r="L808" i="3" s="1"/>
  <c r="L771" i="1"/>
  <c r="J808" i="3" s="1"/>
  <c r="P771" i="1"/>
  <c r="Q808" i="3" s="1"/>
  <c r="S771" i="1"/>
  <c r="T808" i="3" s="1"/>
  <c r="T771" i="1"/>
  <c r="V771" i="1"/>
  <c r="AC771" i="1"/>
  <c r="V808" i="3" s="1"/>
  <c r="AE771" i="1"/>
  <c r="X808" i="3" s="1"/>
  <c r="AH771" i="1"/>
  <c r="AB808" i="3" s="1"/>
  <c r="I772" i="1"/>
  <c r="M772" i="1" s="1"/>
  <c r="H809" i="3" s="1"/>
  <c r="J772" i="1"/>
  <c r="N809" i="3" s="1"/>
  <c r="K772" i="1"/>
  <c r="L809" i="3" s="1"/>
  <c r="L772" i="1"/>
  <c r="J809" i="3" s="1"/>
  <c r="P772" i="1"/>
  <c r="Q809" i="3" s="1"/>
  <c r="S772" i="1"/>
  <c r="T809" i="3" s="1"/>
  <c r="T772" i="1"/>
  <c r="AC772" i="1"/>
  <c r="V809" i="3" s="1"/>
  <c r="AE772" i="1"/>
  <c r="X809" i="3" s="1"/>
  <c r="AH772" i="1"/>
  <c r="AB809" i="3" s="1"/>
  <c r="I773" i="1"/>
  <c r="G810" i="3" s="1"/>
  <c r="J773" i="1"/>
  <c r="N810" i="3" s="1"/>
  <c r="K773" i="1"/>
  <c r="L810" i="3" s="1"/>
  <c r="L773" i="1"/>
  <c r="J810" i="3" s="1"/>
  <c r="P773" i="1"/>
  <c r="S773" i="1"/>
  <c r="T810" i="3" s="1"/>
  <c r="T773" i="1"/>
  <c r="V773" i="1"/>
  <c r="AC773" i="1"/>
  <c r="V810" i="3" s="1"/>
  <c r="AE773" i="1"/>
  <c r="X810" i="3" s="1"/>
  <c r="AH773" i="1"/>
  <c r="AB810" i="3" s="1"/>
  <c r="I774" i="1"/>
  <c r="J774" i="1"/>
  <c r="N811" i="3" s="1"/>
  <c r="K774" i="1"/>
  <c r="L811" i="3" s="1"/>
  <c r="L774" i="1"/>
  <c r="J811" i="3" s="1"/>
  <c r="P774" i="1"/>
  <c r="Q811" i="3" s="1"/>
  <c r="S774" i="1"/>
  <c r="T811" i="3" s="1"/>
  <c r="T774" i="1"/>
  <c r="V774" i="1"/>
  <c r="AC774" i="1"/>
  <c r="V811" i="3" s="1"/>
  <c r="AH774" i="1"/>
  <c r="AB811" i="3" s="1"/>
  <c r="I775" i="1"/>
  <c r="G812" i="3" s="1"/>
  <c r="J775" i="1"/>
  <c r="N812" i="3" s="1"/>
  <c r="K775" i="1"/>
  <c r="L812" i="3" s="1"/>
  <c r="L775" i="1"/>
  <c r="J812" i="3" s="1"/>
  <c r="P775" i="1"/>
  <c r="Q812" i="3" s="1"/>
  <c r="S775" i="1"/>
  <c r="T812" i="3" s="1"/>
  <c r="AC775" i="1"/>
  <c r="V812" i="3" s="1"/>
  <c r="AE775" i="1"/>
  <c r="X812" i="3" s="1"/>
  <c r="AH775" i="1"/>
  <c r="AB812" i="3" s="1"/>
  <c r="K776" i="1"/>
  <c r="L813" i="3" s="1"/>
  <c r="L776" i="1"/>
  <c r="J813" i="3" s="1"/>
  <c r="S776" i="1"/>
  <c r="T813" i="3" s="1"/>
  <c r="V776" i="1"/>
  <c r="AC776" i="1"/>
  <c r="V813" i="3" s="1"/>
  <c r="AE776" i="1"/>
  <c r="X813" i="3" s="1"/>
  <c r="AH776" i="1"/>
  <c r="AB813" i="3" s="1"/>
  <c r="I777" i="1"/>
  <c r="J777" i="1"/>
  <c r="N814" i="3" s="1"/>
  <c r="K777" i="1"/>
  <c r="L814" i="3" s="1"/>
  <c r="L777" i="1"/>
  <c r="J814" i="3" s="1"/>
  <c r="S777" i="1"/>
  <c r="T814" i="3" s="1"/>
  <c r="V777" i="1"/>
  <c r="AC777" i="1"/>
  <c r="V814" i="3" s="1"/>
  <c r="AE777" i="1"/>
  <c r="X814" i="3" s="1"/>
  <c r="AH777" i="1"/>
  <c r="AB814" i="3" s="1"/>
  <c r="I778" i="1"/>
  <c r="J778" i="1"/>
  <c r="N815" i="3" s="1"/>
  <c r="K778" i="1"/>
  <c r="L815" i="3" s="1"/>
  <c r="L778" i="1"/>
  <c r="J815" i="3" s="1"/>
  <c r="P778" i="1"/>
  <c r="S778" i="1"/>
  <c r="T815" i="3" s="1"/>
  <c r="T778" i="1"/>
  <c r="V778" i="1"/>
  <c r="AC778" i="1"/>
  <c r="V815" i="3" s="1"/>
  <c r="AE778" i="1"/>
  <c r="X815" i="3" s="1"/>
  <c r="AH778" i="1"/>
  <c r="AB815" i="3" s="1"/>
  <c r="I779" i="1"/>
  <c r="M779" i="1" s="1"/>
  <c r="H816" i="3" s="1"/>
  <c r="J779" i="1"/>
  <c r="N816" i="3" s="1"/>
  <c r="K779" i="1"/>
  <c r="L816" i="3" s="1"/>
  <c r="L779" i="1"/>
  <c r="J816" i="3" s="1"/>
  <c r="P779" i="1"/>
  <c r="Q816" i="3" s="1"/>
  <c r="S779" i="1"/>
  <c r="T816" i="3" s="1"/>
  <c r="T779" i="1"/>
  <c r="V779" i="1"/>
  <c r="AC779" i="1"/>
  <c r="V816" i="3" s="1"/>
  <c r="AE779" i="1"/>
  <c r="X816" i="3" s="1"/>
  <c r="AH779" i="1"/>
  <c r="AB816" i="3" s="1"/>
  <c r="I780" i="1"/>
  <c r="J780" i="1"/>
  <c r="N817" i="3" s="1"/>
  <c r="K780" i="1"/>
  <c r="L817" i="3" s="1"/>
  <c r="L780" i="1"/>
  <c r="J817" i="3" s="1"/>
  <c r="P780" i="1"/>
  <c r="Q817" i="3" s="1"/>
  <c r="S780" i="1"/>
  <c r="T817" i="3" s="1"/>
  <c r="T780" i="1"/>
  <c r="AC780" i="1"/>
  <c r="V817" i="3" s="1"/>
  <c r="AE780" i="1"/>
  <c r="X817" i="3" s="1"/>
  <c r="AH780" i="1"/>
  <c r="AB817" i="3" s="1"/>
  <c r="I781" i="1"/>
  <c r="G818" i="3" s="1"/>
  <c r="J781" i="1"/>
  <c r="N818" i="3" s="1"/>
  <c r="K781" i="1"/>
  <c r="L818" i="3" s="1"/>
  <c r="L781" i="1"/>
  <c r="J818" i="3" s="1"/>
  <c r="P781" i="1"/>
  <c r="Q818" i="3" s="1"/>
  <c r="S781" i="1"/>
  <c r="T818" i="3" s="1"/>
  <c r="T781" i="1"/>
  <c r="V781" i="1"/>
  <c r="AC781" i="1"/>
  <c r="V818" i="3" s="1"/>
  <c r="AE781" i="1"/>
  <c r="X818" i="3" s="1"/>
  <c r="AH781" i="1"/>
  <c r="AB818" i="3" s="1"/>
  <c r="I782" i="1"/>
  <c r="J782" i="1"/>
  <c r="N819" i="3" s="1"/>
  <c r="K782" i="1"/>
  <c r="L819" i="3" s="1"/>
  <c r="L782" i="1"/>
  <c r="J819" i="3" s="1"/>
  <c r="P782" i="1"/>
  <c r="S782" i="1"/>
  <c r="T819" i="3" s="1"/>
  <c r="T782" i="1"/>
  <c r="V782" i="1"/>
  <c r="AC782" i="1"/>
  <c r="V819" i="3" s="1"/>
  <c r="AH782" i="1"/>
  <c r="AB819" i="3" s="1"/>
  <c r="I783" i="1"/>
  <c r="G820" i="3" s="1"/>
  <c r="J783" i="1"/>
  <c r="N820" i="3" s="1"/>
  <c r="K783" i="1"/>
  <c r="L820" i="3" s="1"/>
  <c r="L783" i="1"/>
  <c r="J820" i="3" s="1"/>
  <c r="S783" i="1"/>
  <c r="T820" i="3" s="1"/>
  <c r="T783" i="1"/>
  <c r="AC783" i="1"/>
  <c r="V820" i="3" s="1"/>
  <c r="AE783" i="1"/>
  <c r="X820" i="3" s="1"/>
  <c r="AH783" i="1"/>
  <c r="AB820" i="3" s="1"/>
  <c r="K784" i="1"/>
  <c r="L821" i="3" s="1"/>
  <c r="L784" i="1"/>
  <c r="J821" i="3" s="1"/>
  <c r="S784" i="1"/>
  <c r="T821" i="3" s="1"/>
  <c r="V784" i="1"/>
  <c r="AC784" i="1"/>
  <c r="V821" i="3" s="1"/>
  <c r="AE784" i="1"/>
  <c r="X821" i="3" s="1"/>
  <c r="AH784" i="1"/>
  <c r="AB821" i="3" s="1"/>
  <c r="I785" i="1"/>
  <c r="J785" i="1"/>
  <c r="N822" i="3" s="1"/>
  <c r="K785" i="1"/>
  <c r="L822" i="3" s="1"/>
  <c r="L785" i="1"/>
  <c r="J822" i="3" s="1"/>
  <c r="S785" i="1"/>
  <c r="T822" i="3" s="1"/>
  <c r="T785" i="1"/>
  <c r="V785" i="1"/>
  <c r="AC785" i="1"/>
  <c r="V822" i="3" s="1"/>
  <c r="AE785" i="1"/>
  <c r="X822" i="3" s="1"/>
  <c r="AH785" i="1"/>
  <c r="AB822" i="3" s="1"/>
  <c r="I786" i="1"/>
  <c r="J786" i="1"/>
  <c r="N823" i="3" s="1"/>
  <c r="K786" i="1"/>
  <c r="L823" i="3" s="1"/>
  <c r="L786" i="1"/>
  <c r="J823" i="3" s="1"/>
  <c r="P786" i="1"/>
  <c r="S786" i="1"/>
  <c r="T823" i="3" s="1"/>
  <c r="T786" i="1"/>
  <c r="V786" i="1"/>
  <c r="AC786" i="1"/>
  <c r="V823" i="3" s="1"/>
  <c r="AE786" i="1"/>
  <c r="X823" i="3" s="1"/>
  <c r="AH786" i="1"/>
  <c r="AB823" i="3" s="1"/>
  <c r="I787" i="1"/>
  <c r="J787" i="1"/>
  <c r="N824" i="3" s="1"/>
  <c r="K787" i="1"/>
  <c r="L824" i="3" s="1"/>
  <c r="L787" i="1"/>
  <c r="J824" i="3" s="1"/>
  <c r="P787" i="1"/>
  <c r="S787" i="1"/>
  <c r="T824" i="3" s="1"/>
  <c r="T787" i="1"/>
  <c r="V787" i="1"/>
  <c r="AC787" i="1"/>
  <c r="V824" i="3" s="1"/>
  <c r="AE787" i="1"/>
  <c r="X824" i="3" s="1"/>
  <c r="AH787" i="1"/>
  <c r="AB824" i="3" s="1"/>
  <c r="I788" i="1"/>
  <c r="J788" i="1"/>
  <c r="N825" i="3" s="1"/>
  <c r="K788" i="1"/>
  <c r="L825" i="3" s="1"/>
  <c r="L788" i="1"/>
  <c r="J825" i="3" s="1"/>
  <c r="P788" i="1"/>
  <c r="Q825" i="3" s="1"/>
  <c r="S788" i="1"/>
  <c r="T825" i="3" s="1"/>
  <c r="T788" i="1"/>
  <c r="AC788" i="1"/>
  <c r="V825" i="3" s="1"/>
  <c r="AE788" i="1"/>
  <c r="X825" i="3" s="1"/>
  <c r="AH788" i="1"/>
  <c r="AB825" i="3" s="1"/>
  <c r="I789" i="1"/>
  <c r="J789" i="1"/>
  <c r="N826" i="3" s="1"/>
  <c r="K789" i="1"/>
  <c r="L826" i="3" s="1"/>
  <c r="L789" i="1"/>
  <c r="J826" i="3" s="1"/>
  <c r="P789" i="1"/>
  <c r="Q826" i="3" s="1"/>
  <c r="S789" i="1"/>
  <c r="T826" i="3" s="1"/>
  <c r="T789" i="1"/>
  <c r="V789" i="1"/>
  <c r="AC789" i="1"/>
  <c r="V826" i="3" s="1"/>
  <c r="AE789" i="1"/>
  <c r="X826" i="3" s="1"/>
  <c r="AH789" i="1"/>
  <c r="AB826" i="3" s="1"/>
  <c r="I790" i="1"/>
  <c r="J790" i="1"/>
  <c r="N827" i="3" s="1"/>
  <c r="K790" i="1"/>
  <c r="L827" i="3" s="1"/>
  <c r="L790" i="1"/>
  <c r="J827" i="3" s="1"/>
  <c r="P790" i="1"/>
  <c r="S790" i="1"/>
  <c r="T827" i="3" s="1"/>
  <c r="T790" i="1"/>
  <c r="V790" i="1"/>
  <c r="AC790" i="1"/>
  <c r="V827" i="3" s="1"/>
  <c r="AH790" i="1"/>
  <c r="AB827" i="3" s="1"/>
  <c r="I791" i="1"/>
  <c r="G828" i="3" s="1"/>
  <c r="J791" i="1"/>
  <c r="N828" i="3" s="1"/>
  <c r="K791" i="1"/>
  <c r="L828" i="3" s="1"/>
  <c r="L791" i="1"/>
  <c r="J828" i="3" s="1"/>
  <c r="S791" i="1"/>
  <c r="T828" i="3" s="1"/>
  <c r="T791" i="1"/>
  <c r="AC791" i="1"/>
  <c r="V828" i="3" s="1"/>
  <c r="AE791" i="1"/>
  <c r="X828" i="3" s="1"/>
  <c r="AH791" i="1"/>
  <c r="AB828" i="3" s="1"/>
  <c r="K792" i="1"/>
  <c r="L829" i="3" s="1"/>
  <c r="L792" i="1"/>
  <c r="J829" i="3" s="1"/>
  <c r="S792" i="1"/>
  <c r="T829" i="3" s="1"/>
  <c r="V792" i="1"/>
  <c r="AC792" i="1"/>
  <c r="V829" i="3" s="1"/>
  <c r="AE792" i="1"/>
  <c r="X829" i="3" s="1"/>
  <c r="AH792" i="1"/>
  <c r="AB829" i="3" s="1"/>
  <c r="I793" i="1"/>
  <c r="M793" i="1" s="1"/>
  <c r="H830" i="3" s="1"/>
  <c r="J793" i="1"/>
  <c r="N830" i="3" s="1"/>
  <c r="K793" i="1"/>
  <c r="L830" i="3" s="1"/>
  <c r="L793" i="1"/>
  <c r="J830" i="3" s="1"/>
  <c r="S793" i="1"/>
  <c r="T830" i="3" s="1"/>
  <c r="T793" i="1"/>
  <c r="V793" i="1"/>
  <c r="AC793" i="1"/>
  <c r="V830" i="3" s="1"/>
  <c r="AE793" i="1"/>
  <c r="X830" i="3" s="1"/>
  <c r="AH793" i="1"/>
  <c r="AB830" i="3" s="1"/>
  <c r="I794" i="1"/>
  <c r="J794" i="1"/>
  <c r="N831" i="3" s="1"/>
  <c r="K794" i="1"/>
  <c r="L831" i="3" s="1"/>
  <c r="L794" i="1"/>
  <c r="J831" i="3" s="1"/>
  <c r="P794" i="1"/>
  <c r="S794" i="1"/>
  <c r="T831" i="3" s="1"/>
  <c r="T794" i="1"/>
  <c r="V794" i="1"/>
  <c r="AC794" i="1"/>
  <c r="V831" i="3" s="1"/>
  <c r="AE794" i="1"/>
  <c r="X831" i="3" s="1"/>
  <c r="AH794" i="1"/>
  <c r="AB831" i="3" s="1"/>
  <c r="I795" i="1"/>
  <c r="J795" i="1"/>
  <c r="N832" i="3" s="1"/>
  <c r="K795" i="1"/>
  <c r="L832" i="3" s="1"/>
  <c r="L795" i="1"/>
  <c r="J832" i="3" s="1"/>
  <c r="P795" i="1"/>
  <c r="S795" i="1"/>
  <c r="T832" i="3" s="1"/>
  <c r="T795" i="1"/>
  <c r="V795" i="1"/>
  <c r="AC795" i="1"/>
  <c r="V832" i="3" s="1"/>
  <c r="AE795" i="1"/>
  <c r="X832" i="3" s="1"/>
  <c r="AH795" i="1"/>
  <c r="AB832" i="3" s="1"/>
  <c r="I796" i="1"/>
  <c r="M796" i="1" s="1"/>
  <c r="H833" i="3" s="1"/>
  <c r="J796" i="1"/>
  <c r="N833" i="3" s="1"/>
  <c r="K796" i="1"/>
  <c r="L833" i="3" s="1"/>
  <c r="L796" i="1"/>
  <c r="J833" i="3" s="1"/>
  <c r="P796" i="1"/>
  <c r="Q833" i="3" s="1"/>
  <c r="S796" i="1"/>
  <c r="T833" i="3" s="1"/>
  <c r="T796" i="1"/>
  <c r="AC796" i="1"/>
  <c r="V833" i="3" s="1"/>
  <c r="AE796" i="1"/>
  <c r="X833" i="3" s="1"/>
  <c r="AH796" i="1"/>
  <c r="AB833" i="3" s="1"/>
  <c r="I797" i="1"/>
  <c r="G834" i="3" s="1"/>
  <c r="J797" i="1"/>
  <c r="N834" i="3" s="1"/>
  <c r="K797" i="1"/>
  <c r="L834" i="3" s="1"/>
  <c r="L797" i="1"/>
  <c r="J834" i="3" s="1"/>
  <c r="P797" i="1"/>
  <c r="S797" i="1"/>
  <c r="T797" i="1"/>
  <c r="V797" i="1"/>
  <c r="AC797" i="1"/>
  <c r="V834" i="3" s="1"/>
  <c r="AE797" i="1"/>
  <c r="X834" i="3" s="1"/>
  <c r="AH797" i="1"/>
  <c r="AB834" i="3" s="1"/>
  <c r="I798" i="1"/>
  <c r="J798" i="1"/>
  <c r="N835" i="3" s="1"/>
  <c r="K798" i="1"/>
  <c r="L835" i="3" s="1"/>
  <c r="L798" i="1"/>
  <c r="J835" i="3" s="1"/>
  <c r="P798" i="1"/>
  <c r="S798" i="1"/>
  <c r="T835" i="3" s="1"/>
  <c r="T798" i="1"/>
  <c r="V798" i="1"/>
  <c r="AC798" i="1"/>
  <c r="V835" i="3" s="1"/>
  <c r="AH798" i="1"/>
  <c r="AB835" i="3" s="1"/>
  <c r="I799" i="1"/>
  <c r="G836" i="3" s="1"/>
  <c r="J799" i="1"/>
  <c r="N836" i="3" s="1"/>
  <c r="K799" i="1"/>
  <c r="L836" i="3" s="1"/>
  <c r="L799" i="1"/>
  <c r="J836" i="3" s="1"/>
  <c r="S799" i="1"/>
  <c r="T836" i="3" s="1"/>
  <c r="V799" i="1"/>
  <c r="AC799" i="1"/>
  <c r="V836" i="3" s="1"/>
  <c r="AE799" i="1"/>
  <c r="X836" i="3" s="1"/>
  <c r="AH799" i="1"/>
  <c r="AB836" i="3" s="1"/>
  <c r="K800" i="1"/>
  <c r="L837" i="3" s="1"/>
  <c r="L800" i="1"/>
  <c r="J837" i="3" s="1"/>
  <c r="S800" i="1"/>
  <c r="T837" i="3" s="1"/>
  <c r="V800" i="1"/>
  <c r="AC800" i="1"/>
  <c r="V837" i="3" s="1"/>
  <c r="AE800" i="1"/>
  <c r="X837" i="3" s="1"/>
  <c r="AH800" i="1"/>
  <c r="AB837" i="3" s="1"/>
  <c r="I801" i="1"/>
  <c r="J801" i="1"/>
  <c r="N838" i="3" s="1"/>
  <c r="K801" i="1"/>
  <c r="L838" i="3" s="1"/>
  <c r="L801" i="1"/>
  <c r="J838" i="3" s="1"/>
  <c r="P801" i="1"/>
  <c r="S801" i="1"/>
  <c r="T838" i="3" s="1"/>
  <c r="T801" i="1"/>
  <c r="V801" i="1"/>
  <c r="AC801" i="1"/>
  <c r="V838" i="3" s="1"/>
  <c r="AE801" i="1"/>
  <c r="X838" i="3" s="1"/>
  <c r="AH801" i="1"/>
  <c r="AB838" i="3" s="1"/>
  <c r="I802" i="1"/>
  <c r="J802" i="1"/>
  <c r="N839" i="3" s="1"/>
  <c r="K802" i="1"/>
  <c r="L839" i="3" s="1"/>
  <c r="L802" i="1"/>
  <c r="J839" i="3" s="1"/>
  <c r="P802" i="1"/>
  <c r="S802" i="1"/>
  <c r="T839" i="3" s="1"/>
  <c r="T802" i="1"/>
  <c r="V802" i="1"/>
  <c r="AC802" i="1"/>
  <c r="V839" i="3" s="1"/>
  <c r="AE802" i="1"/>
  <c r="X839" i="3" s="1"/>
  <c r="AH802" i="1"/>
  <c r="AB839" i="3" s="1"/>
  <c r="I803" i="1"/>
  <c r="M803" i="1" s="1"/>
  <c r="H840" i="3" s="1"/>
  <c r="J803" i="1"/>
  <c r="N840" i="3" s="1"/>
  <c r="K803" i="1"/>
  <c r="L840" i="3" s="1"/>
  <c r="L803" i="1"/>
  <c r="J840" i="3" s="1"/>
  <c r="P803" i="1"/>
  <c r="S803" i="1"/>
  <c r="T840" i="3" s="1"/>
  <c r="T803" i="1"/>
  <c r="V803" i="1"/>
  <c r="AC803" i="1"/>
  <c r="V840" i="3" s="1"/>
  <c r="AE803" i="1"/>
  <c r="X840" i="3" s="1"/>
  <c r="AH803" i="1"/>
  <c r="AB840" i="3" s="1"/>
  <c r="I804" i="1"/>
  <c r="M804" i="1" s="1"/>
  <c r="H841" i="3" s="1"/>
  <c r="J804" i="1"/>
  <c r="N841" i="3" s="1"/>
  <c r="K804" i="1"/>
  <c r="L841" i="3" s="1"/>
  <c r="L804" i="1"/>
  <c r="J841" i="3" s="1"/>
  <c r="P804" i="1"/>
  <c r="Q841" i="3" s="1"/>
  <c r="S804" i="1"/>
  <c r="T841" i="3" s="1"/>
  <c r="T804" i="1"/>
  <c r="AC804" i="1"/>
  <c r="V841" i="3" s="1"/>
  <c r="AE804" i="1"/>
  <c r="X841" i="3" s="1"/>
  <c r="AH804" i="1"/>
  <c r="AB841" i="3" s="1"/>
  <c r="I805" i="1"/>
  <c r="J805" i="1"/>
  <c r="N842" i="3" s="1"/>
  <c r="K805" i="1"/>
  <c r="L842" i="3" s="1"/>
  <c r="L805" i="1"/>
  <c r="J842" i="3" s="1"/>
  <c r="P805" i="1"/>
  <c r="S805" i="1"/>
  <c r="T842" i="3" s="1"/>
  <c r="T805" i="1"/>
  <c r="V805" i="1"/>
  <c r="AC805" i="1"/>
  <c r="V842" i="3" s="1"/>
  <c r="AE805" i="1"/>
  <c r="X842" i="3" s="1"/>
  <c r="AH805" i="1"/>
  <c r="AB842" i="3" s="1"/>
  <c r="I806" i="1"/>
  <c r="J806" i="1"/>
  <c r="N843" i="3" s="1"/>
  <c r="K806" i="1"/>
  <c r="L843" i="3" s="1"/>
  <c r="L806" i="1"/>
  <c r="J843" i="3" s="1"/>
  <c r="P806" i="1"/>
  <c r="S806" i="1"/>
  <c r="T843" i="3" s="1"/>
  <c r="T806" i="1"/>
  <c r="V806" i="1"/>
  <c r="AC806" i="1"/>
  <c r="V843" i="3" s="1"/>
  <c r="AH806" i="1"/>
  <c r="AB843" i="3" s="1"/>
  <c r="I807" i="1"/>
  <c r="J807" i="1"/>
  <c r="N844" i="3" s="1"/>
  <c r="K807" i="1"/>
  <c r="L844" i="3" s="1"/>
  <c r="L807" i="1"/>
  <c r="J844" i="3" s="1"/>
  <c r="S807" i="1"/>
  <c r="T844" i="3" s="1"/>
  <c r="T807" i="1"/>
  <c r="V807" i="1"/>
  <c r="AC807" i="1"/>
  <c r="V844" i="3" s="1"/>
  <c r="AE807" i="1"/>
  <c r="X844" i="3" s="1"/>
  <c r="AH807" i="1"/>
  <c r="AB844" i="3" s="1"/>
  <c r="K808" i="1"/>
  <c r="L845" i="3" s="1"/>
  <c r="L808" i="1"/>
  <c r="J845" i="3" s="1"/>
  <c r="S808" i="1"/>
  <c r="T845" i="3" s="1"/>
  <c r="V808" i="1"/>
  <c r="AC808" i="1"/>
  <c r="V845" i="3" s="1"/>
  <c r="AE808" i="1"/>
  <c r="X845" i="3" s="1"/>
  <c r="AH808" i="1"/>
  <c r="AB845" i="3" s="1"/>
  <c r="I809" i="1"/>
  <c r="M809" i="1" s="1"/>
  <c r="H846" i="3" s="1"/>
  <c r="J809" i="1"/>
  <c r="N846" i="3" s="1"/>
  <c r="K809" i="1"/>
  <c r="L846" i="3" s="1"/>
  <c r="L809" i="1"/>
  <c r="J846" i="3" s="1"/>
  <c r="S809" i="1"/>
  <c r="T846" i="3" s="1"/>
  <c r="V809" i="1"/>
  <c r="AC809" i="1"/>
  <c r="V846" i="3" s="1"/>
  <c r="AE809" i="1"/>
  <c r="X846" i="3" s="1"/>
  <c r="AH809" i="1"/>
  <c r="AB846" i="3" s="1"/>
  <c r="I810" i="1"/>
  <c r="M810" i="1" s="1"/>
  <c r="H847" i="3" s="1"/>
  <c r="J810" i="1"/>
  <c r="N847" i="3" s="1"/>
  <c r="K810" i="1"/>
  <c r="L847" i="3" s="1"/>
  <c r="L810" i="1"/>
  <c r="J847" i="3" s="1"/>
  <c r="P810" i="1"/>
  <c r="Q847" i="3" s="1"/>
  <c r="S810" i="1"/>
  <c r="T847" i="3" s="1"/>
  <c r="T810" i="1"/>
  <c r="V810" i="1"/>
  <c r="AC810" i="1"/>
  <c r="V847" i="3" s="1"/>
  <c r="AE810" i="1"/>
  <c r="X847" i="3" s="1"/>
  <c r="AH810" i="1"/>
  <c r="AB847" i="3" s="1"/>
  <c r="I811" i="1"/>
  <c r="J811" i="1"/>
  <c r="N848" i="3" s="1"/>
  <c r="K811" i="1"/>
  <c r="L848" i="3" s="1"/>
  <c r="L811" i="1"/>
  <c r="J848" i="3" s="1"/>
  <c r="P811" i="1"/>
  <c r="Q848" i="3" s="1"/>
  <c r="S811" i="1"/>
  <c r="T848" i="3" s="1"/>
  <c r="T811" i="1"/>
  <c r="V811" i="1"/>
  <c r="AC811" i="1"/>
  <c r="V848" i="3" s="1"/>
  <c r="AE811" i="1"/>
  <c r="X848" i="3" s="1"/>
  <c r="AH811" i="1"/>
  <c r="AB848" i="3" s="1"/>
  <c r="I812" i="1"/>
  <c r="J812" i="1"/>
  <c r="N849" i="3" s="1"/>
  <c r="K812" i="1"/>
  <c r="L849" i="3" s="1"/>
  <c r="L812" i="1"/>
  <c r="J849" i="3" s="1"/>
  <c r="P812" i="1"/>
  <c r="Q849" i="3" s="1"/>
  <c r="S812" i="1"/>
  <c r="T849" i="3" s="1"/>
  <c r="T812" i="1"/>
  <c r="AC812" i="1"/>
  <c r="V849" i="3" s="1"/>
  <c r="AE812" i="1"/>
  <c r="X849" i="3" s="1"/>
  <c r="AH812" i="1"/>
  <c r="AB849" i="3" s="1"/>
  <c r="I813" i="1"/>
  <c r="J813" i="1"/>
  <c r="N850" i="3" s="1"/>
  <c r="K813" i="1"/>
  <c r="L850" i="3" s="1"/>
  <c r="L813" i="1"/>
  <c r="J850" i="3" s="1"/>
  <c r="P813" i="1"/>
  <c r="Q850" i="3" s="1"/>
  <c r="S813" i="1"/>
  <c r="T850" i="3" s="1"/>
  <c r="T813" i="1"/>
  <c r="V813" i="1"/>
  <c r="AC813" i="1"/>
  <c r="V850" i="3" s="1"/>
  <c r="AE813" i="1"/>
  <c r="X850" i="3" s="1"/>
  <c r="AH813" i="1"/>
  <c r="AB850" i="3" s="1"/>
  <c r="I814" i="1"/>
  <c r="J814" i="1"/>
  <c r="N851" i="3" s="1"/>
  <c r="K814" i="1"/>
  <c r="L851" i="3" s="1"/>
  <c r="L814" i="1"/>
  <c r="J851" i="3" s="1"/>
  <c r="P814" i="1"/>
  <c r="Q851" i="3" s="1"/>
  <c r="S814" i="1"/>
  <c r="T851" i="3" s="1"/>
  <c r="T814" i="1"/>
  <c r="V814" i="1"/>
  <c r="AC814" i="1"/>
  <c r="V851" i="3" s="1"/>
  <c r="AH814" i="1"/>
  <c r="AB851" i="3" s="1"/>
  <c r="I815" i="1"/>
  <c r="J815" i="1"/>
  <c r="N852" i="3" s="1"/>
  <c r="K815" i="1"/>
  <c r="L852" i="3" s="1"/>
  <c r="L815" i="1"/>
  <c r="J852" i="3" s="1"/>
  <c r="S815" i="1"/>
  <c r="T852" i="3" s="1"/>
  <c r="V815" i="1"/>
  <c r="AC815" i="1"/>
  <c r="V852" i="3" s="1"/>
  <c r="AE815" i="1"/>
  <c r="X852" i="3" s="1"/>
  <c r="AH815" i="1"/>
  <c r="AB852" i="3" s="1"/>
  <c r="K816" i="1"/>
  <c r="L853" i="3" s="1"/>
  <c r="L816" i="1"/>
  <c r="J853" i="3" s="1"/>
  <c r="S816" i="1"/>
  <c r="T853" i="3" s="1"/>
  <c r="V816" i="1"/>
  <c r="AC816" i="1"/>
  <c r="V853" i="3" s="1"/>
  <c r="AE816" i="1"/>
  <c r="X853" i="3" s="1"/>
  <c r="AH816" i="1"/>
  <c r="AB853" i="3" s="1"/>
  <c r="I817" i="1"/>
  <c r="J817" i="1"/>
  <c r="N854" i="3" s="1"/>
  <c r="K817" i="1"/>
  <c r="L854" i="3" s="1"/>
  <c r="L817" i="1"/>
  <c r="J854" i="3" s="1"/>
  <c r="S817" i="1"/>
  <c r="T854" i="3" s="1"/>
  <c r="T817" i="1"/>
  <c r="V817" i="1"/>
  <c r="AC817" i="1"/>
  <c r="V854" i="3" s="1"/>
  <c r="AE817" i="1"/>
  <c r="X854" i="3" s="1"/>
  <c r="AH817" i="1"/>
  <c r="AB854" i="3" s="1"/>
  <c r="I818" i="1"/>
  <c r="G855" i="3" s="1"/>
  <c r="J818" i="1"/>
  <c r="N855" i="3" s="1"/>
  <c r="K818" i="1"/>
  <c r="L855" i="3" s="1"/>
  <c r="L818" i="1"/>
  <c r="J855" i="3" s="1"/>
  <c r="P818" i="1"/>
  <c r="S818" i="1"/>
  <c r="T855" i="3" s="1"/>
  <c r="T818" i="1"/>
  <c r="V818" i="1"/>
  <c r="AC818" i="1"/>
  <c r="V855" i="3" s="1"/>
  <c r="AE818" i="1"/>
  <c r="X855" i="3" s="1"/>
  <c r="AH818" i="1"/>
  <c r="AB855" i="3" s="1"/>
  <c r="I819" i="1"/>
  <c r="J819" i="1"/>
  <c r="N856" i="3" s="1"/>
  <c r="K819" i="1"/>
  <c r="L856" i="3" s="1"/>
  <c r="L819" i="1"/>
  <c r="J856" i="3" s="1"/>
  <c r="P819" i="1"/>
  <c r="Q856" i="3" s="1"/>
  <c r="S819" i="1"/>
  <c r="T856" i="3" s="1"/>
  <c r="T819" i="1"/>
  <c r="V819" i="1"/>
  <c r="AC819" i="1"/>
  <c r="V856" i="3" s="1"/>
  <c r="AE819" i="1"/>
  <c r="X856" i="3" s="1"/>
  <c r="AH819" i="1"/>
  <c r="AB856" i="3" s="1"/>
  <c r="I820" i="1"/>
  <c r="G857" i="3" s="1"/>
  <c r="J820" i="1"/>
  <c r="N857" i="3" s="1"/>
  <c r="K820" i="1"/>
  <c r="L857" i="3" s="1"/>
  <c r="L820" i="1"/>
  <c r="J857" i="3" s="1"/>
  <c r="P820" i="1"/>
  <c r="S820" i="1"/>
  <c r="T857" i="3" s="1"/>
  <c r="T820" i="1"/>
  <c r="AC820" i="1"/>
  <c r="V857" i="3" s="1"/>
  <c r="AE820" i="1"/>
  <c r="X857" i="3" s="1"/>
  <c r="AH820" i="1"/>
  <c r="AB857" i="3" s="1"/>
  <c r="I821" i="1"/>
  <c r="G858" i="3" s="1"/>
  <c r="J821" i="1"/>
  <c r="N858" i="3" s="1"/>
  <c r="K821" i="1"/>
  <c r="L858" i="3" s="1"/>
  <c r="L821" i="1"/>
  <c r="J858" i="3" s="1"/>
  <c r="P821" i="1"/>
  <c r="S821" i="1"/>
  <c r="T858" i="3" s="1"/>
  <c r="T821" i="1"/>
  <c r="V821" i="1"/>
  <c r="AC821" i="1"/>
  <c r="V858" i="3" s="1"/>
  <c r="AE821" i="1"/>
  <c r="X858" i="3" s="1"/>
  <c r="AH821" i="1"/>
  <c r="AB858" i="3" s="1"/>
  <c r="I822" i="1"/>
  <c r="J822" i="1"/>
  <c r="N859" i="3" s="1"/>
  <c r="K822" i="1"/>
  <c r="L859" i="3" s="1"/>
  <c r="L822" i="1"/>
  <c r="J859" i="3" s="1"/>
  <c r="P822" i="1"/>
  <c r="R822" i="1" s="1"/>
  <c r="S822" i="1"/>
  <c r="T859" i="3" s="1"/>
  <c r="T822" i="1"/>
  <c r="V822" i="1"/>
  <c r="AC822" i="1"/>
  <c r="V859" i="3" s="1"/>
  <c r="AH822" i="1"/>
  <c r="AB859" i="3" s="1"/>
  <c r="I823" i="1"/>
  <c r="J823" i="1"/>
  <c r="N860" i="3" s="1"/>
  <c r="K823" i="1"/>
  <c r="L860" i="3" s="1"/>
  <c r="L823" i="1"/>
  <c r="J860" i="3" s="1"/>
  <c r="P823" i="1"/>
  <c r="Q860" i="3" s="1"/>
  <c r="S823" i="1"/>
  <c r="T860" i="3" s="1"/>
  <c r="V823" i="1"/>
  <c r="AC823" i="1"/>
  <c r="V860" i="3" s="1"/>
  <c r="AE823" i="1"/>
  <c r="X860" i="3" s="1"/>
  <c r="AH823" i="1"/>
  <c r="AB860" i="3" s="1"/>
  <c r="K824" i="1"/>
  <c r="L861" i="3" s="1"/>
  <c r="L824" i="1"/>
  <c r="J861" i="3" s="1"/>
  <c r="S824" i="1"/>
  <c r="T861" i="3" s="1"/>
  <c r="V824" i="1"/>
  <c r="AC824" i="1"/>
  <c r="V861" i="3" s="1"/>
  <c r="AE824" i="1"/>
  <c r="X861" i="3" s="1"/>
  <c r="AH824" i="1"/>
  <c r="AB861" i="3" s="1"/>
  <c r="I825" i="1"/>
  <c r="M825" i="1" s="1"/>
  <c r="H862" i="3" s="1"/>
  <c r="J825" i="1"/>
  <c r="N862" i="3" s="1"/>
  <c r="K825" i="1"/>
  <c r="L862" i="3" s="1"/>
  <c r="L825" i="1"/>
  <c r="J862" i="3" s="1"/>
  <c r="S825" i="1"/>
  <c r="T862" i="3" s="1"/>
  <c r="V825" i="1"/>
  <c r="AC825" i="1"/>
  <c r="V862" i="3" s="1"/>
  <c r="AE825" i="1"/>
  <c r="X862" i="3" s="1"/>
  <c r="AH825" i="1"/>
  <c r="AB862" i="3" s="1"/>
  <c r="I826" i="1"/>
  <c r="J826" i="1"/>
  <c r="N863" i="3" s="1"/>
  <c r="K826" i="1"/>
  <c r="L863" i="3" s="1"/>
  <c r="L826" i="1"/>
  <c r="J863" i="3" s="1"/>
  <c r="P826" i="1"/>
  <c r="Q863" i="3" s="1"/>
  <c r="S826" i="1"/>
  <c r="T863" i="3" s="1"/>
  <c r="T826" i="1"/>
  <c r="V826" i="1"/>
  <c r="AC826" i="1"/>
  <c r="V863" i="3" s="1"/>
  <c r="AE826" i="1"/>
  <c r="X863" i="3" s="1"/>
  <c r="AH826" i="1"/>
  <c r="AB863" i="3" s="1"/>
  <c r="I827" i="1"/>
  <c r="J827" i="1"/>
  <c r="N864" i="3" s="1"/>
  <c r="K827" i="1"/>
  <c r="L864" i="3" s="1"/>
  <c r="L827" i="1"/>
  <c r="J864" i="3" s="1"/>
  <c r="P827" i="1"/>
  <c r="Q864" i="3" s="1"/>
  <c r="S827" i="1"/>
  <c r="T864" i="3" s="1"/>
  <c r="T827" i="1"/>
  <c r="V827" i="1"/>
  <c r="AC827" i="1"/>
  <c r="V864" i="3" s="1"/>
  <c r="AE827" i="1"/>
  <c r="X864" i="3" s="1"/>
  <c r="AH827" i="1"/>
  <c r="AB864" i="3" s="1"/>
  <c r="I828" i="1"/>
  <c r="G865" i="3" s="1"/>
  <c r="J828" i="1"/>
  <c r="N865" i="3" s="1"/>
  <c r="K828" i="1"/>
  <c r="L865" i="3" s="1"/>
  <c r="L828" i="1"/>
  <c r="J865" i="3" s="1"/>
  <c r="P828" i="1"/>
  <c r="Q865" i="3" s="1"/>
  <c r="S828" i="1"/>
  <c r="T865" i="3" s="1"/>
  <c r="T828" i="1"/>
  <c r="AC828" i="1"/>
  <c r="V865" i="3" s="1"/>
  <c r="AE828" i="1"/>
  <c r="X865" i="3" s="1"/>
  <c r="AH828" i="1"/>
  <c r="AB865" i="3" s="1"/>
  <c r="I829" i="1"/>
  <c r="J829" i="1"/>
  <c r="N866" i="3" s="1"/>
  <c r="K829" i="1"/>
  <c r="L866" i="3" s="1"/>
  <c r="L829" i="1"/>
  <c r="J866" i="3" s="1"/>
  <c r="P829" i="1"/>
  <c r="Q866" i="3" s="1"/>
  <c r="S829" i="1"/>
  <c r="T866" i="3" s="1"/>
  <c r="T829" i="1"/>
  <c r="V829" i="1"/>
  <c r="AC829" i="1"/>
  <c r="V866" i="3" s="1"/>
  <c r="AE829" i="1"/>
  <c r="X866" i="3" s="1"/>
  <c r="AH829" i="1"/>
  <c r="AB866" i="3" s="1"/>
  <c r="I830" i="1"/>
  <c r="J830" i="1"/>
  <c r="N867" i="3" s="1"/>
  <c r="K830" i="1"/>
  <c r="L867" i="3" s="1"/>
  <c r="L830" i="1"/>
  <c r="J867" i="3" s="1"/>
  <c r="P830" i="1"/>
  <c r="S830" i="1"/>
  <c r="T867" i="3" s="1"/>
  <c r="T830" i="1"/>
  <c r="V830" i="1"/>
  <c r="AC830" i="1"/>
  <c r="V867" i="3" s="1"/>
  <c r="AH830" i="1"/>
  <c r="AB867" i="3" s="1"/>
  <c r="I831" i="1"/>
  <c r="J831" i="1"/>
  <c r="N868" i="3" s="1"/>
  <c r="K831" i="1"/>
  <c r="L868" i="3" s="1"/>
  <c r="L831" i="1"/>
  <c r="J868" i="3" s="1"/>
  <c r="P831" i="1"/>
  <c r="S831" i="1"/>
  <c r="T868" i="3" s="1"/>
  <c r="AC831" i="1"/>
  <c r="V868" i="3" s="1"/>
  <c r="AE831" i="1"/>
  <c r="X868" i="3" s="1"/>
  <c r="AH831" i="1"/>
  <c r="AB868" i="3" s="1"/>
  <c r="K832" i="1"/>
  <c r="L869" i="3" s="1"/>
  <c r="L832" i="1"/>
  <c r="J869" i="3" s="1"/>
  <c r="S832" i="1"/>
  <c r="T869" i="3" s="1"/>
  <c r="V832" i="1"/>
  <c r="AC832" i="1"/>
  <c r="V869" i="3" s="1"/>
  <c r="AE832" i="1"/>
  <c r="X869" i="3" s="1"/>
  <c r="AH832" i="1"/>
  <c r="AB869" i="3" s="1"/>
  <c r="I833" i="1"/>
  <c r="G870" i="3" s="1"/>
  <c r="J833" i="1"/>
  <c r="N870" i="3" s="1"/>
  <c r="K833" i="1"/>
  <c r="L870" i="3" s="1"/>
  <c r="L833" i="1"/>
  <c r="J870" i="3" s="1"/>
  <c r="S833" i="1"/>
  <c r="T870" i="3" s="1"/>
  <c r="V833" i="1"/>
  <c r="AC833" i="1"/>
  <c r="V870" i="3" s="1"/>
  <c r="AE833" i="1"/>
  <c r="X870" i="3" s="1"/>
  <c r="AH833" i="1"/>
  <c r="AB870" i="3" s="1"/>
  <c r="I834" i="1"/>
  <c r="M834" i="1" s="1"/>
  <c r="H871" i="3" s="1"/>
  <c r="J834" i="1"/>
  <c r="N871" i="3" s="1"/>
  <c r="K834" i="1"/>
  <c r="L871" i="3" s="1"/>
  <c r="L834" i="1"/>
  <c r="J871" i="3" s="1"/>
  <c r="P834" i="1"/>
  <c r="S834" i="1"/>
  <c r="T871" i="3" s="1"/>
  <c r="T834" i="1"/>
  <c r="V834" i="1"/>
  <c r="AC834" i="1"/>
  <c r="V871" i="3" s="1"/>
  <c r="AE834" i="1"/>
  <c r="X871" i="3" s="1"/>
  <c r="AH834" i="1"/>
  <c r="AB871" i="3" s="1"/>
  <c r="I835" i="1"/>
  <c r="M835" i="1" s="1"/>
  <c r="H872" i="3" s="1"/>
  <c r="J835" i="1"/>
  <c r="N872" i="3" s="1"/>
  <c r="K835" i="1"/>
  <c r="L872" i="3" s="1"/>
  <c r="L835" i="1"/>
  <c r="J872" i="3" s="1"/>
  <c r="P835" i="1"/>
  <c r="Q872" i="3" s="1"/>
  <c r="S835" i="1"/>
  <c r="T872" i="3" s="1"/>
  <c r="T835" i="1"/>
  <c r="V835" i="1"/>
  <c r="AC835" i="1"/>
  <c r="V872" i="3" s="1"/>
  <c r="AE835" i="1"/>
  <c r="X872" i="3" s="1"/>
  <c r="AH835" i="1"/>
  <c r="AB872" i="3" s="1"/>
  <c r="I836" i="1"/>
  <c r="M836" i="1" s="1"/>
  <c r="H873" i="3" s="1"/>
  <c r="J836" i="1"/>
  <c r="N873" i="3" s="1"/>
  <c r="K836" i="1"/>
  <c r="L873" i="3" s="1"/>
  <c r="L836" i="1"/>
  <c r="J873" i="3" s="1"/>
  <c r="P836" i="1"/>
  <c r="S836" i="1"/>
  <c r="T873" i="3" s="1"/>
  <c r="T836" i="1"/>
  <c r="AC836" i="1"/>
  <c r="V873" i="3" s="1"/>
  <c r="AE836" i="1"/>
  <c r="X873" i="3" s="1"/>
  <c r="AH836" i="1"/>
  <c r="AB873" i="3" s="1"/>
  <c r="I837" i="1"/>
  <c r="J837" i="1"/>
  <c r="N874" i="3" s="1"/>
  <c r="K837" i="1"/>
  <c r="L874" i="3" s="1"/>
  <c r="L837" i="1"/>
  <c r="J874" i="3" s="1"/>
  <c r="P837" i="1"/>
  <c r="Q874" i="3" s="1"/>
  <c r="S837" i="1"/>
  <c r="T874" i="3" s="1"/>
  <c r="T837" i="1"/>
  <c r="V837" i="1"/>
  <c r="AC837" i="1"/>
  <c r="V874" i="3" s="1"/>
  <c r="AE837" i="1"/>
  <c r="X874" i="3" s="1"/>
  <c r="AH837" i="1"/>
  <c r="AB874" i="3" s="1"/>
  <c r="I838" i="1"/>
  <c r="J838" i="1"/>
  <c r="N875" i="3" s="1"/>
  <c r="K838" i="1"/>
  <c r="L875" i="3" s="1"/>
  <c r="L838" i="1"/>
  <c r="J875" i="3" s="1"/>
  <c r="P838" i="1"/>
  <c r="Q875" i="3" s="1"/>
  <c r="S838" i="1"/>
  <c r="T875" i="3" s="1"/>
  <c r="T838" i="1"/>
  <c r="V838" i="1"/>
  <c r="AC838" i="1"/>
  <c r="V875" i="3" s="1"/>
  <c r="AH838" i="1"/>
  <c r="AB875" i="3" s="1"/>
  <c r="I839" i="1"/>
  <c r="M839" i="1" s="1"/>
  <c r="H876" i="3" s="1"/>
  <c r="J839" i="1"/>
  <c r="N876" i="3" s="1"/>
  <c r="K839" i="1"/>
  <c r="L876" i="3" s="1"/>
  <c r="L839" i="1"/>
  <c r="J876" i="3" s="1"/>
  <c r="S839" i="1"/>
  <c r="T876" i="3" s="1"/>
  <c r="T839" i="1"/>
  <c r="AC839" i="1"/>
  <c r="V876" i="3" s="1"/>
  <c r="AE839" i="1"/>
  <c r="X876" i="3" s="1"/>
  <c r="AH839" i="1"/>
  <c r="AB876" i="3" s="1"/>
  <c r="K840" i="1"/>
  <c r="L877" i="3" s="1"/>
  <c r="L840" i="1"/>
  <c r="J877" i="3" s="1"/>
  <c r="S840" i="1"/>
  <c r="T877" i="3" s="1"/>
  <c r="V840" i="1"/>
  <c r="AC840" i="1"/>
  <c r="V877" i="3" s="1"/>
  <c r="AE840" i="1"/>
  <c r="X877" i="3" s="1"/>
  <c r="AH840" i="1"/>
  <c r="AB877" i="3" s="1"/>
  <c r="I841" i="1"/>
  <c r="M841" i="1" s="1"/>
  <c r="H878" i="3" s="1"/>
  <c r="J841" i="1"/>
  <c r="N878" i="3" s="1"/>
  <c r="K841" i="1"/>
  <c r="L878" i="3" s="1"/>
  <c r="L841" i="1"/>
  <c r="J878" i="3" s="1"/>
  <c r="S841" i="1"/>
  <c r="T878" i="3" s="1"/>
  <c r="V841" i="1"/>
  <c r="AC841" i="1"/>
  <c r="V878" i="3" s="1"/>
  <c r="AE841" i="1"/>
  <c r="X878" i="3" s="1"/>
  <c r="AH841" i="1"/>
  <c r="AB878" i="3" s="1"/>
  <c r="I842" i="1"/>
  <c r="M842" i="1" s="1"/>
  <c r="H879" i="3" s="1"/>
  <c r="J842" i="1"/>
  <c r="N879" i="3" s="1"/>
  <c r="K842" i="1"/>
  <c r="L879" i="3" s="1"/>
  <c r="L842" i="1"/>
  <c r="J879" i="3" s="1"/>
  <c r="P842" i="1"/>
  <c r="Q879" i="3" s="1"/>
  <c r="S842" i="1"/>
  <c r="T879" i="3" s="1"/>
  <c r="T842" i="1"/>
  <c r="V842" i="1"/>
  <c r="AC842" i="1"/>
  <c r="V879" i="3" s="1"/>
  <c r="AE842" i="1"/>
  <c r="X879" i="3" s="1"/>
  <c r="AH842" i="1"/>
  <c r="AB879" i="3" s="1"/>
  <c r="I843" i="1"/>
  <c r="J843" i="1"/>
  <c r="N880" i="3" s="1"/>
  <c r="K843" i="1"/>
  <c r="L880" i="3" s="1"/>
  <c r="L843" i="1"/>
  <c r="J880" i="3" s="1"/>
  <c r="P843" i="1"/>
  <c r="Q880" i="3" s="1"/>
  <c r="S843" i="1"/>
  <c r="T880" i="3" s="1"/>
  <c r="T843" i="1"/>
  <c r="V843" i="1"/>
  <c r="AC843" i="1"/>
  <c r="V880" i="3" s="1"/>
  <c r="AE843" i="1"/>
  <c r="X880" i="3" s="1"/>
  <c r="AH843" i="1"/>
  <c r="AB880" i="3" s="1"/>
  <c r="I844" i="1"/>
  <c r="J844" i="1"/>
  <c r="N881" i="3" s="1"/>
  <c r="K844" i="1"/>
  <c r="L881" i="3" s="1"/>
  <c r="L844" i="1"/>
  <c r="J881" i="3" s="1"/>
  <c r="P844" i="1"/>
  <c r="Q881" i="3" s="1"/>
  <c r="S844" i="1"/>
  <c r="T881" i="3" s="1"/>
  <c r="T844" i="1"/>
  <c r="AC844" i="1"/>
  <c r="V881" i="3" s="1"/>
  <c r="AE844" i="1"/>
  <c r="X881" i="3" s="1"/>
  <c r="AH844" i="1"/>
  <c r="AB881" i="3" s="1"/>
  <c r="I845" i="1"/>
  <c r="J845" i="1"/>
  <c r="N882" i="3" s="1"/>
  <c r="K845" i="1"/>
  <c r="L882" i="3" s="1"/>
  <c r="L845" i="1"/>
  <c r="J882" i="3" s="1"/>
  <c r="P845" i="1"/>
  <c r="S845" i="1"/>
  <c r="T882" i="3" s="1"/>
  <c r="T845" i="1"/>
  <c r="V845" i="1"/>
  <c r="AC845" i="1"/>
  <c r="V882" i="3" s="1"/>
  <c r="AE845" i="1"/>
  <c r="X882" i="3" s="1"/>
  <c r="AH845" i="1"/>
  <c r="AB882" i="3" s="1"/>
  <c r="I846" i="1"/>
  <c r="M846" i="1" s="1"/>
  <c r="H883" i="3" s="1"/>
  <c r="J846" i="1"/>
  <c r="N883" i="3" s="1"/>
  <c r="K846" i="1"/>
  <c r="L883" i="3" s="1"/>
  <c r="L846" i="1"/>
  <c r="J883" i="3" s="1"/>
  <c r="P846" i="1"/>
  <c r="Q883" i="3" s="1"/>
  <c r="S846" i="1"/>
  <c r="T883" i="3" s="1"/>
  <c r="T846" i="1"/>
  <c r="V846" i="1"/>
  <c r="AC846" i="1"/>
  <c r="V883" i="3" s="1"/>
  <c r="AH846" i="1"/>
  <c r="AB883" i="3" s="1"/>
  <c r="I847" i="1"/>
  <c r="J847" i="1"/>
  <c r="N884" i="3" s="1"/>
  <c r="K847" i="1"/>
  <c r="L884" i="3" s="1"/>
  <c r="L847" i="1"/>
  <c r="J884" i="3" s="1"/>
  <c r="P847" i="1"/>
  <c r="Q884" i="3" s="1"/>
  <c r="S847" i="1"/>
  <c r="T884" i="3" s="1"/>
  <c r="AC847" i="1"/>
  <c r="V884" i="3" s="1"/>
  <c r="AE847" i="1"/>
  <c r="X884" i="3" s="1"/>
  <c r="AH847" i="1"/>
  <c r="AB884" i="3" s="1"/>
  <c r="K848" i="1"/>
  <c r="L885" i="3" s="1"/>
  <c r="L848" i="1"/>
  <c r="J885" i="3" s="1"/>
  <c r="S848" i="1"/>
  <c r="T885" i="3" s="1"/>
  <c r="V848" i="1"/>
  <c r="AC848" i="1"/>
  <c r="V885" i="3" s="1"/>
  <c r="AE848" i="1"/>
  <c r="X885" i="3" s="1"/>
  <c r="AH848" i="1"/>
  <c r="AB885" i="3" s="1"/>
  <c r="I849" i="1"/>
  <c r="G886" i="3" s="1"/>
  <c r="J849" i="1"/>
  <c r="N886" i="3" s="1"/>
  <c r="K849" i="1"/>
  <c r="L886" i="3" s="1"/>
  <c r="L849" i="1"/>
  <c r="J886" i="3" s="1"/>
  <c r="P849" i="1"/>
  <c r="Q886" i="3" s="1"/>
  <c r="S849" i="1"/>
  <c r="T886" i="3" s="1"/>
  <c r="T849" i="1"/>
  <c r="V849" i="1"/>
  <c r="AC849" i="1"/>
  <c r="V886" i="3" s="1"/>
  <c r="AE849" i="1"/>
  <c r="X886" i="3" s="1"/>
  <c r="AH849" i="1"/>
  <c r="AB886" i="3" s="1"/>
  <c r="I850" i="1"/>
  <c r="G887" i="3" s="1"/>
  <c r="J850" i="1"/>
  <c r="N887" i="3" s="1"/>
  <c r="K850" i="1"/>
  <c r="L887" i="3" s="1"/>
  <c r="L850" i="1"/>
  <c r="J887" i="3" s="1"/>
  <c r="P850" i="1"/>
  <c r="Q887" i="3" s="1"/>
  <c r="S850" i="1"/>
  <c r="T887" i="3" s="1"/>
  <c r="T850" i="1"/>
  <c r="V850" i="1"/>
  <c r="AC850" i="1"/>
  <c r="V887" i="3" s="1"/>
  <c r="AE850" i="1"/>
  <c r="X887" i="3" s="1"/>
  <c r="AH850" i="1"/>
  <c r="AB887" i="3" s="1"/>
  <c r="I851" i="1"/>
  <c r="G888" i="3" s="1"/>
  <c r="J851" i="1"/>
  <c r="N888" i="3" s="1"/>
  <c r="K851" i="1"/>
  <c r="L888" i="3" s="1"/>
  <c r="L851" i="1"/>
  <c r="J888" i="3" s="1"/>
  <c r="P851" i="1"/>
  <c r="S851" i="1"/>
  <c r="T888" i="3" s="1"/>
  <c r="T851" i="1"/>
  <c r="V851" i="1"/>
  <c r="AC851" i="1"/>
  <c r="V888" i="3" s="1"/>
  <c r="AE851" i="1"/>
  <c r="X888" i="3" s="1"/>
  <c r="AH851" i="1"/>
  <c r="AB888" i="3" s="1"/>
  <c r="I852" i="1"/>
  <c r="G889" i="3" s="1"/>
  <c r="J852" i="1"/>
  <c r="N889" i="3" s="1"/>
  <c r="K852" i="1"/>
  <c r="L889" i="3" s="1"/>
  <c r="L852" i="1"/>
  <c r="J889" i="3" s="1"/>
  <c r="P852" i="1"/>
  <c r="Q889" i="3" s="1"/>
  <c r="S852" i="1"/>
  <c r="T889" i="3" s="1"/>
  <c r="T852" i="1"/>
  <c r="AC852" i="1"/>
  <c r="V889" i="3" s="1"/>
  <c r="AE852" i="1"/>
  <c r="X889" i="3" s="1"/>
  <c r="AH852" i="1"/>
  <c r="AB889" i="3" s="1"/>
  <c r="I853" i="1"/>
  <c r="J853" i="1"/>
  <c r="N890" i="3" s="1"/>
  <c r="K853" i="1"/>
  <c r="L890" i="3" s="1"/>
  <c r="L853" i="1"/>
  <c r="J890" i="3" s="1"/>
  <c r="P853" i="1"/>
  <c r="Q890" i="3" s="1"/>
  <c r="S853" i="1"/>
  <c r="T890" i="3" s="1"/>
  <c r="T853" i="1"/>
  <c r="V853" i="1"/>
  <c r="AC853" i="1"/>
  <c r="V890" i="3" s="1"/>
  <c r="AE853" i="1"/>
  <c r="X890" i="3" s="1"/>
  <c r="AH853" i="1"/>
  <c r="AB890" i="3" s="1"/>
  <c r="I854" i="1"/>
  <c r="J854" i="1"/>
  <c r="N891" i="3" s="1"/>
  <c r="K854" i="1"/>
  <c r="L891" i="3" s="1"/>
  <c r="L854" i="1"/>
  <c r="J891" i="3" s="1"/>
  <c r="P854" i="1"/>
  <c r="Q891" i="3" s="1"/>
  <c r="S854" i="1"/>
  <c r="T891" i="3" s="1"/>
  <c r="T854" i="1"/>
  <c r="V854" i="1"/>
  <c r="AC854" i="1"/>
  <c r="V891" i="3" s="1"/>
  <c r="AH854" i="1"/>
  <c r="AB891" i="3" s="1"/>
  <c r="I855" i="1"/>
  <c r="J855" i="1"/>
  <c r="N892" i="3" s="1"/>
  <c r="K855" i="1"/>
  <c r="L892" i="3" s="1"/>
  <c r="L855" i="1"/>
  <c r="J892" i="3" s="1"/>
  <c r="P855" i="1"/>
  <c r="S855" i="1"/>
  <c r="T892" i="3" s="1"/>
  <c r="V855" i="1"/>
  <c r="AC855" i="1"/>
  <c r="V892" i="3" s="1"/>
  <c r="AE855" i="1"/>
  <c r="X892" i="3" s="1"/>
  <c r="AH855" i="1"/>
  <c r="AB892" i="3" s="1"/>
  <c r="K856" i="1"/>
  <c r="L893" i="3" s="1"/>
  <c r="L856" i="1"/>
  <c r="J893" i="3" s="1"/>
  <c r="S856" i="1"/>
  <c r="T893" i="3" s="1"/>
  <c r="V856" i="1"/>
  <c r="AC856" i="1"/>
  <c r="V893" i="3" s="1"/>
  <c r="AE856" i="1"/>
  <c r="X893" i="3" s="1"/>
  <c r="AH856" i="1"/>
  <c r="AB893" i="3" s="1"/>
  <c r="I857" i="1"/>
  <c r="J857" i="1"/>
  <c r="N894" i="3" s="1"/>
  <c r="K857" i="1"/>
  <c r="L894" i="3" s="1"/>
  <c r="L857" i="1"/>
  <c r="J894" i="3" s="1"/>
  <c r="P857" i="1"/>
  <c r="Q894" i="3" s="1"/>
  <c r="S857" i="1"/>
  <c r="T894" i="3" s="1"/>
  <c r="V857" i="1"/>
  <c r="AC857" i="1"/>
  <c r="V894" i="3" s="1"/>
  <c r="AE857" i="1"/>
  <c r="X894" i="3" s="1"/>
  <c r="AH857" i="1"/>
  <c r="AB894" i="3" s="1"/>
  <c r="I858" i="1"/>
  <c r="J858" i="1"/>
  <c r="N895" i="3" s="1"/>
  <c r="K858" i="1"/>
  <c r="L895" i="3" s="1"/>
  <c r="L858" i="1"/>
  <c r="J895" i="3" s="1"/>
  <c r="P858" i="1"/>
  <c r="S858" i="1"/>
  <c r="T895" i="3" s="1"/>
  <c r="T858" i="1"/>
  <c r="V858" i="1"/>
  <c r="AC858" i="1"/>
  <c r="V895" i="3" s="1"/>
  <c r="AE858" i="1"/>
  <c r="X895" i="3" s="1"/>
  <c r="AH858" i="1"/>
  <c r="AB895" i="3" s="1"/>
  <c r="I859" i="1"/>
  <c r="J859" i="1"/>
  <c r="N896" i="3" s="1"/>
  <c r="K859" i="1"/>
  <c r="L896" i="3" s="1"/>
  <c r="L859" i="1"/>
  <c r="J896" i="3" s="1"/>
  <c r="P859" i="1"/>
  <c r="Q896" i="3" s="1"/>
  <c r="S859" i="1"/>
  <c r="T896" i="3" s="1"/>
  <c r="T859" i="1"/>
  <c r="V859" i="1"/>
  <c r="AC859" i="1"/>
  <c r="V896" i="3" s="1"/>
  <c r="AE859" i="1"/>
  <c r="X896" i="3" s="1"/>
  <c r="AH859" i="1"/>
  <c r="AB896" i="3" s="1"/>
  <c r="I860" i="1"/>
  <c r="M860" i="1" s="1"/>
  <c r="H897" i="3" s="1"/>
  <c r="J860" i="1"/>
  <c r="N897" i="3" s="1"/>
  <c r="K860" i="1"/>
  <c r="L897" i="3" s="1"/>
  <c r="L860" i="1"/>
  <c r="J897" i="3" s="1"/>
  <c r="P860" i="1"/>
  <c r="S860" i="1"/>
  <c r="T897" i="3" s="1"/>
  <c r="T860" i="1"/>
  <c r="AC860" i="1"/>
  <c r="V897" i="3" s="1"/>
  <c r="AE860" i="1"/>
  <c r="X897" i="3" s="1"/>
  <c r="AH860" i="1"/>
  <c r="AB897" i="3" s="1"/>
  <c r="I861" i="1"/>
  <c r="J861" i="1"/>
  <c r="N898" i="3" s="1"/>
  <c r="K861" i="1"/>
  <c r="L898" i="3" s="1"/>
  <c r="L861" i="1"/>
  <c r="J898" i="3" s="1"/>
  <c r="P861" i="1"/>
  <c r="Q898" i="3" s="1"/>
  <c r="S861" i="1"/>
  <c r="T898" i="3" s="1"/>
  <c r="T861" i="1"/>
  <c r="V861" i="1"/>
  <c r="AC861" i="1"/>
  <c r="V898" i="3" s="1"/>
  <c r="AE861" i="1"/>
  <c r="X898" i="3" s="1"/>
  <c r="AH861" i="1"/>
  <c r="AB898" i="3" s="1"/>
  <c r="I862" i="1"/>
  <c r="G899" i="3" s="1"/>
  <c r="J862" i="1"/>
  <c r="N899" i="3" s="1"/>
  <c r="K862" i="1"/>
  <c r="L899" i="3" s="1"/>
  <c r="L862" i="1"/>
  <c r="J899" i="3" s="1"/>
  <c r="P862" i="1"/>
  <c r="Q899" i="3" s="1"/>
  <c r="S862" i="1"/>
  <c r="T899" i="3" s="1"/>
  <c r="T862" i="1"/>
  <c r="V862" i="1"/>
  <c r="AC862" i="1"/>
  <c r="V899" i="3" s="1"/>
  <c r="AH862" i="1"/>
  <c r="AB899" i="3" s="1"/>
  <c r="I863" i="1"/>
  <c r="M863" i="1" s="1"/>
  <c r="H900" i="3" s="1"/>
  <c r="J863" i="1"/>
  <c r="N900" i="3" s="1"/>
  <c r="K863" i="1"/>
  <c r="L900" i="3" s="1"/>
  <c r="L863" i="1"/>
  <c r="J900" i="3" s="1"/>
  <c r="P863" i="1"/>
  <c r="S863" i="1"/>
  <c r="T900" i="3" s="1"/>
  <c r="AC863" i="1"/>
  <c r="V900" i="3" s="1"/>
  <c r="AE863" i="1"/>
  <c r="X900" i="3" s="1"/>
  <c r="AH863" i="1"/>
  <c r="AB900" i="3" s="1"/>
  <c r="K864" i="1"/>
  <c r="L901" i="3" s="1"/>
  <c r="L864" i="1"/>
  <c r="J901" i="3" s="1"/>
  <c r="S864" i="1"/>
  <c r="T901" i="3" s="1"/>
  <c r="V864" i="1"/>
  <c r="AC864" i="1"/>
  <c r="V901" i="3" s="1"/>
  <c r="AE864" i="1"/>
  <c r="X901" i="3" s="1"/>
  <c r="AH864" i="1"/>
  <c r="AB901" i="3" s="1"/>
  <c r="I865" i="1"/>
  <c r="J865" i="1"/>
  <c r="N902" i="3" s="1"/>
  <c r="K865" i="1"/>
  <c r="L902" i="3" s="1"/>
  <c r="L865" i="1"/>
  <c r="J902" i="3" s="1"/>
  <c r="S865" i="1"/>
  <c r="T902" i="3" s="1"/>
  <c r="V865" i="1"/>
  <c r="AC865" i="1"/>
  <c r="V902" i="3" s="1"/>
  <c r="AE865" i="1"/>
  <c r="X902" i="3" s="1"/>
  <c r="AH865" i="1"/>
  <c r="AB902" i="3" s="1"/>
  <c r="I866" i="1"/>
  <c r="G903" i="3" s="1"/>
  <c r="J866" i="1"/>
  <c r="N903" i="3" s="1"/>
  <c r="K866" i="1"/>
  <c r="L903" i="3" s="1"/>
  <c r="L866" i="1"/>
  <c r="J903" i="3" s="1"/>
  <c r="P866" i="1"/>
  <c r="R866" i="1" s="1"/>
  <c r="S866" i="1"/>
  <c r="T903" i="3" s="1"/>
  <c r="T866" i="1"/>
  <c r="V866" i="1"/>
  <c r="AC866" i="1"/>
  <c r="V903" i="3" s="1"/>
  <c r="AE866" i="1"/>
  <c r="X903" i="3" s="1"/>
  <c r="AH866" i="1"/>
  <c r="AB903" i="3" s="1"/>
  <c r="I867" i="1"/>
  <c r="M867" i="1" s="1"/>
  <c r="H904" i="3" s="1"/>
  <c r="J867" i="1"/>
  <c r="N904" i="3" s="1"/>
  <c r="K867" i="1"/>
  <c r="L904" i="3" s="1"/>
  <c r="L867" i="1"/>
  <c r="J904" i="3" s="1"/>
  <c r="P867" i="1"/>
  <c r="Q904" i="3" s="1"/>
  <c r="S867" i="1"/>
  <c r="T904" i="3" s="1"/>
  <c r="T867" i="1"/>
  <c r="V867" i="1"/>
  <c r="AC867" i="1"/>
  <c r="V904" i="3" s="1"/>
  <c r="AE867" i="1"/>
  <c r="X904" i="3" s="1"/>
  <c r="AH867" i="1"/>
  <c r="AB904" i="3" s="1"/>
  <c r="I868" i="1"/>
  <c r="J868" i="1"/>
  <c r="N905" i="3" s="1"/>
  <c r="K868" i="1"/>
  <c r="L905" i="3" s="1"/>
  <c r="L868" i="1"/>
  <c r="J905" i="3" s="1"/>
  <c r="P868" i="1"/>
  <c r="Q905" i="3" s="1"/>
  <c r="S868" i="1"/>
  <c r="T905" i="3" s="1"/>
  <c r="T868" i="1"/>
  <c r="AC868" i="1"/>
  <c r="V905" i="3" s="1"/>
  <c r="AE868" i="1"/>
  <c r="X905" i="3" s="1"/>
  <c r="AH868" i="1"/>
  <c r="AB905" i="3" s="1"/>
  <c r="I869" i="1"/>
  <c r="M869" i="1" s="1"/>
  <c r="H906" i="3" s="1"/>
  <c r="J869" i="1"/>
  <c r="N906" i="3" s="1"/>
  <c r="K869" i="1"/>
  <c r="L906" i="3" s="1"/>
  <c r="L869" i="1"/>
  <c r="J906" i="3" s="1"/>
  <c r="P869" i="1"/>
  <c r="S869" i="1"/>
  <c r="T906" i="3" s="1"/>
  <c r="T869" i="1"/>
  <c r="V869" i="1"/>
  <c r="AC869" i="1"/>
  <c r="V906" i="3" s="1"/>
  <c r="AE869" i="1"/>
  <c r="X906" i="3" s="1"/>
  <c r="AH869" i="1"/>
  <c r="AB906" i="3" s="1"/>
  <c r="I870" i="1"/>
  <c r="G907" i="3" s="1"/>
  <c r="J870" i="1"/>
  <c r="N907" i="3" s="1"/>
  <c r="K870" i="1"/>
  <c r="L907" i="3" s="1"/>
  <c r="L870" i="1"/>
  <c r="J907" i="3" s="1"/>
  <c r="P870" i="1"/>
  <c r="S870" i="1"/>
  <c r="T907" i="3" s="1"/>
  <c r="T870" i="1"/>
  <c r="V870" i="1"/>
  <c r="AC870" i="1"/>
  <c r="V907" i="3" s="1"/>
  <c r="AH870" i="1"/>
  <c r="AB907" i="3" s="1"/>
  <c r="I871" i="1"/>
  <c r="J871" i="1"/>
  <c r="N908" i="3" s="1"/>
  <c r="K871" i="1"/>
  <c r="L908" i="3" s="1"/>
  <c r="L871" i="1"/>
  <c r="J908" i="3" s="1"/>
  <c r="S871" i="1"/>
  <c r="T908" i="3" s="1"/>
  <c r="T871" i="1"/>
  <c r="AC871" i="1"/>
  <c r="V908" i="3" s="1"/>
  <c r="AE871" i="1"/>
  <c r="X908" i="3" s="1"/>
  <c r="AH871" i="1"/>
  <c r="AB908" i="3" s="1"/>
  <c r="K872" i="1"/>
  <c r="L909" i="3" s="1"/>
  <c r="L872" i="1"/>
  <c r="J909" i="3" s="1"/>
  <c r="S872" i="1"/>
  <c r="T909" i="3" s="1"/>
  <c r="V872" i="1"/>
  <c r="AC872" i="1"/>
  <c r="V909" i="3" s="1"/>
  <c r="AE872" i="1"/>
  <c r="X909" i="3" s="1"/>
  <c r="AH872" i="1"/>
  <c r="AB909" i="3" s="1"/>
  <c r="I873" i="1"/>
  <c r="M873" i="1" s="1"/>
  <c r="H910" i="3" s="1"/>
  <c r="J873" i="1"/>
  <c r="N910" i="3" s="1"/>
  <c r="K873" i="1"/>
  <c r="L910" i="3" s="1"/>
  <c r="L873" i="1"/>
  <c r="J910" i="3" s="1"/>
  <c r="P873" i="1"/>
  <c r="Q910" i="3" s="1"/>
  <c r="S873" i="1"/>
  <c r="T910" i="3" s="1"/>
  <c r="V873" i="1"/>
  <c r="AC873" i="1"/>
  <c r="V910" i="3" s="1"/>
  <c r="AE873" i="1"/>
  <c r="X910" i="3" s="1"/>
  <c r="AH873" i="1"/>
  <c r="AB910" i="3" s="1"/>
  <c r="I874" i="1"/>
  <c r="J874" i="1"/>
  <c r="N911" i="3" s="1"/>
  <c r="K874" i="1"/>
  <c r="L911" i="3" s="1"/>
  <c r="L874" i="1"/>
  <c r="J911" i="3" s="1"/>
  <c r="P874" i="1"/>
  <c r="Q911" i="3" s="1"/>
  <c r="S874" i="1"/>
  <c r="T911" i="3" s="1"/>
  <c r="T874" i="1"/>
  <c r="V874" i="1"/>
  <c r="AC874" i="1"/>
  <c r="V911" i="3" s="1"/>
  <c r="AE874" i="1"/>
  <c r="X911" i="3" s="1"/>
  <c r="AH874" i="1"/>
  <c r="AB911" i="3" s="1"/>
  <c r="I875" i="1"/>
  <c r="J875" i="1"/>
  <c r="N912" i="3" s="1"/>
  <c r="K875" i="1"/>
  <c r="L912" i="3" s="1"/>
  <c r="L875" i="1"/>
  <c r="J912" i="3" s="1"/>
  <c r="P875" i="1"/>
  <c r="Q912" i="3" s="1"/>
  <c r="S875" i="1"/>
  <c r="T912" i="3" s="1"/>
  <c r="T875" i="1"/>
  <c r="V875" i="1"/>
  <c r="AC875" i="1"/>
  <c r="V912" i="3" s="1"/>
  <c r="AE875" i="1"/>
  <c r="X912" i="3" s="1"/>
  <c r="AH875" i="1"/>
  <c r="AB912" i="3" s="1"/>
  <c r="I876" i="1"/>
  <c r="J876" i="1"/>
  <c r="N913" i="3" s="1"/>
  <c r="K876" i="1"/>
  <c r="L913" i="3" s="1"/>
  <c r="L876" i="1"/>
  <c r="J913" i="3" s="1"/>
  <c r="P876" i="1"/>
  <c r="Q913" i="3" s="1"/>
  <c r="S876" i="1"/>
  <c r="T913" i="3" s="1"/>
  <c r="T876" i="1"/>
  <c r="AC876" i="1"/>
  <c r="V913" i="3" s="1"/>
  <c r="AE876" i="1"/>
  <c r="X913" i="3" s="1"/>
  <c r="AH876" i="1"/>
  <c r="AB913" i="3" s="1"/>
  <c r="I877" i="1"/>
  <c r="J877" i="1"/>
  <c r="N914" i="3" s="1"/>
  <c r="K877" i="1"/>
  <c r="L914" i="3" s="1"/>
  <c r="L877" i="1"/>
  <c r="J914" i="3" s="1"/>
  <c r="P877" i="1"/>
  <c r="Q914" i="3" s="1"/>
  <c r="S877" i="1"/>
  <c r="T914" i="3" s="1"/>
  <c r="T877" i="1"/>
  <c r="V877" i="1"/>
  <c r="AC877" i="1"/>
  <c r="V914" i="3" s="1"/>
  <c r="AE877" i="1"/>
  <c r="X914" i="3" s="1"/>
  <c r="AH877" i="1"/>
  <c r="AB914" i="3" s="1"/>
  <c r="I878" i="1"/>
  <c r="G915" i="3" s="1"/>
  <c r="J878" i="1"/>
  <c r="N915" i="3" s="1"/>
  <c r="K878" i="1"/>
  <c r="L915" i="3" s="1"/>
  <c r="L878" i="1"/>
  <c r="J915" i="3" s="1"/>
  <c r="P878" i="1"/>
  <c r="U878" i="1" s="1"/>
  <c r="R915" i="3" s="1"/>
  <c r="S878" i="1"/>
  <c r="T915" i="3" s="1"/>
  <c r="T878" i="1"/>
  <c r="V878" i="1"/>
  <c r="AC878" i="1"/>
  <c r="V915" i="3" s="1"/>
  <c r="AH878" i="1"/>
  <c r="AB915" i="3" s="1"/>
  <c r="I879" i="1"/>
  <c r="J879" i="1"/>
  <c r="N916" i="3" s="1"/>
  <c r="K879" i="1"/>
  <c r="L916" i="3" s="1"/>
  <c r="L879" i="1"/>
  <c r="J916" i="3" s="1"/>
  <c r="S879" i="1"/>
  <c r="T916" i="3" s="1"/>
  <c r="AC879" i="1"/>
  <c r="V916" i="3" s="1"/>
  <c r="AE879" i="1"/>
  <c r="X916" i="3" s="1"/>
  <c r="AH879" i="1"/>
  <c r="AB916" i="3" s="1"/>
  <c r="K880" i="1"/>
  <c r="L917" i="3" s="1"/>
  <c r="L880" i="1"/>
  <c r="J917" i="3" s="1"/>
  <c r="S880" i="1"/>
  <c r="T917" i="3" s="1"/>
  <c r="V880" i="1"/>
  <c r="AC880" i="1"/>
  <c r="V917" i="3" s="1"/>
  <c r="AE880" i="1"/>
  <c r="X917" i="3" s="1"/>
  <c r="AH880" i="1"/>
  <c r="AB917" i="3" s="1"/>
  <c r="I881" i="1"/>
  <c r="M881" i="1" s="1"/>
  <c r="H918" i="3" s="1"/>
  <c r="J881" i="1"/>
  <c r="N918" i="3" s="1"/>
  <c r="K881" i="1"/>
  <c r="L918" i="3" s="1"/>
  <c r="L881" i="1"/>
  <c r="J918" i="3" s="1"/>
  <c r="P881" i="1"/>
  <c r="Q918" i="3" s="1"/>
  <c r="S881" i="1"/>
  <c r="T918" i="3" s="1"/>
  <c r="T881" i="1"/>
  <c r="V881" i="1"/>
  <c r="AC881" i="1"/>
  <c r="V918" i="3" s="1"/>
  <c r="AE881" i="1"/>
  <c r="X918" i="3" s="1"/>
  <c r="AH881" i="1"/>
  <c r="AB918" i="3" s="1"/>
  <c r="I882" i="1"/>
  <c r="G919" i="3" s="1"/>
  <c r="J882" i="1"/>
  <c r="N919" i="3" s="1"/>
  <c r="K882" i="1"/>
  <c r="L919" i="3" s="1"/>
  <c r="L882" i="1"/>
  <c r="J919" i="3" s="1"/>
  <c r="P882" i="1"/>
  <c r="R882" i="1" s="1"/>
  <c r="O919" i="3" s="1"/>
  <c r="S882" i="1"/>
  <c r="T919" i="3" s="1"/>
  <c r="T882" i="1"/>
  <c r="V882" i="1"/>
  <c r="AC882" i="1"/>
  <c r="V919" i="3" s="1"/>
  <c r="AE882" i="1"/>
  <c r="X919" i="3" s="1"/>
  <c r="AH882" i="1"/>
  <c r="AB919" i="3" s="1"/>
  <c r="I883" i="1"/>
  <c r="J883" i="1"/>
  <c r="N920" i="3" s="1"/>
  <c r="K883" i="1"/>
  <c r="L920" i="3" s="1"/>
  <c r="L883" i="1"/>
  <c r="J920" i="3" s="1"/>
  <c r="P883" i="1"/>
  <c r="Q920" i="3" s="1"/>
  <c r="S883" i="1"/>
  <c r="T920" i="3" s="1"/>
  <c r="T883" i="1"/>
  <c r="V883" i="1"/>
  <c r="AC883" i="1"/>
  <c r="V920" i="3" s="1"/>
  <c r="AE883" i="1"/>
  <c r="X920" i="3" s="1"/>
  <c r="AH883" i="1"/>
  <c r="AB920" i="3" s="1"/>
  <c r="I884" i="1"/>
  <c r="M884" i="1" s="1"/>
  <c r="H921" i="3" s="1"/>
  <c r="J884" i="1"/>
  <c r="N921" i="3" s="1"/>
  <c r="K884" i="1"/>
  <c r="L921" i="3" s="1"/>
  <c r="L884" i="1"/>
  <c r="J921" i="3" s="1"/>
  <c r="P884" i="1"/>
  <c r="Q921" i="3" s="1"/>
  <c r="S884" i="1"/>
  <c r="T921" i="3" s="1"/>
  <c r="T884" i="1"/>
  <c r="AC884" i="1"/>
  <c r="V921" i="3" s="1"/>
  <c r="AE884" i="1"/>
  <c r="X921" i="3" s="1"/>
  <c r="AH884" i="1"/>
  <c r="AB921" i="3" s="1"/>
  <c r="I885" i="1"/>
  <c r="J885" i="1"/>
  <c r="N922" i="3" s="1"/>
  <c r="K885" i="1"/>
  <c r="L922" i="3" s="1"/>
  <c r="L885" i="1"/>
  <c r="J922" i="3" s="1"/>
  <c r="P885" i="1"/>
  <c r="Q922" i="3" s="1"/>
  <c r="S885" i="1"/>
  <c r="T922" i="3" s="1"/>
  <c r="T885" i="1"/>
  <c r="V885" i="1"/>
  <c r="AC885" i="1"/>
  <c r="V922" i="3" s="1"/>
  <c r="AE885" i="1"/>
  <c r="X922" i="3" s="1"/>
  <c r="AH885" i="1"/>
  <c r="AB922" i="3" s="1"/>
  <c r="I886" i="1"/>
  <c r="G923" i="3" s="1"/>
  <c r="J886" i="1"/>
  <c r="N923" i="3" s="1"/>
  <c r="K886" i="1"/>
  <c r="L923" i="3" s="1"/>
  <c r="L886" i="1"/>
  <c r="J923" i="3" s="1"/>
  <c r="P886" i="1"/>
  <c r="Q923" i="3" s="1"/>
  <c r="S886" i="1"/>
  <c r="T923" i="3" s="1"/>
  <c r="T886" i="1"/>
  <c r="V886" i="1"/>
  <c r="AC886" i="1"/>
  <c r="V923" i="3" s="1"/>
  <c r="AH886" i="1"/>
  <c r="AB923" i="3" s="1"/>
  <c r="I887" i="1"/>
  <c r="J887" i="1"/>
  <c r="N924" i="3" s="1"/>
  <c r="K887" i="1"/>
  <c r="L924" i="3" s="1"/>
  <c r="L887" i="1"/>
  <c r="J924" i="3" s="1"/>
  <c r="P887" i="1"/>
  <c r="Q924" i="3" s="1"/>
  <c r="S887" i="1"/>
  <c r="T924" i="3" s="1"/>
  <c r="AC887" i="1"/>
  <c r="V924" i="3" s="1"/>
  <c r="AE887" i="1"/>
  <c r="X924" i="3" s="1"/>
  <c r="AH887" i="1"/>
  <c r="AB924" i="3" s="1"/>
  <c r="K888" i="1"/>
  <c r="L925" i="3" s="1"/>
  <c r="L888" i="1"/>
  <c r="J925" i="3" s="1"/>
  <c r="S888" i="1"/>
  <c r="T925" i="3" s="1"/>
  <c r="V888" i="1"/>
  <c r="AC888" i="1"/>
  <c r="V925" i="3" s="1"/>
  <c r="AE888" i="1"/>
  <c r="X925" i="3" s="1"/>
  <c r="AH888" i="1"/>
  <c r="AB925" i="3" s="1"/>
  <c r="I889" i="1"/>
  <c r="J889" i="1"/>
  <c r="N926" i="3" s="1"/>
  <c r="K889" i="1"/>
  <c r="L926" i="3" s="1"/>
  <c r="L889" i="1"/>
  <c r="J926" i="3" s="1"/>
  <c r="P889" i="1"/>
  <c r="Q926" i="3" s="1"/>
  <c r="S889" i="1"/>
  <c r="T926" i="3" s="1"/>
  <c r="V889" i="1"/>
  <c r="AC889" i="1"/>
  <c r="V926" i="3" s="1"/>
  <c r="AE889" i="1"/>
  <c r="X926" i="3" s="1"/>
  <c r="AH889" i="1"/>
  <c r="AB926" i="3" s="1"/>
  <c r="I890" i="1"/>
  <c r="J890" i="1"/>
  <c r="N927" i="3" s="1"/>
  <c r="K890" i="1"/>
  <c r="L927" i="3" s="1"/>
  <c r="L890" i="1"/>
  <c r="J927" i="3" s="1"/>
  <c r="P890" i="1"/>
  <c r="Q927" i="3" s="1"/>
  <c r="S890" i="1"/>
  <c r="T927" i="3" s="1"/>
  <c r="T890" i="1"/>
  <c r="V890" i="1"/>
  <c r="AC890" i="1"/>
  <c r="V927" i="3" s="1"/>
  <c r="AE890" i="1"/>
  <c r="X927" i="3" s="1"/>
  <c r="AH890" i="1"/>
  <c r="AB927" i="3" s="1"/>
  <c r="I891" i="1"/>
  <c r="G928" i="3" s="1"/>
  <c r="J891" i="1"/>
  <c r="N928" i="3" s="1"/>
  <c r="K891" i="1"/>
  <c r="L928" i="3" s="1"/>
  <c r="L891" i="1"/>
  <c r="J928" i="3" s="1"/>
  <c r="P891" i="1"/>
  <c r="S891" i="1"/>
  <c r="T928" i="3" s="1"/>
  <c r="T891" i="1"/>
  <c r="V891" i="1"/>
  <c r="AC891" i="1"/>
  <c r="V928" i="3" s="1"/>
  <c r="AE891" i="1"/>
  <c r="X928" i="3" s="1"/>
  <c r="AH891" i="1"/>
  <c r="AB928" i="3" s="1"/>
  <c r="I892" i="1"/>
  <c r="J892" i="1"/>
  <c r="N929" i="3" s="1"/>
  <c r="K892" i="1"/>
  <c r="L929" i="3" s="1"/>
  <c r="L892" i="1"/>
  <c r="J929" i="3" s="1"/>
  <c r="P892" i="1"/>
  <c r="Q929" i="3" s="1"/>
  <c r="S892" i="1"/>
  <c r="T929" i="3" s="1"/>
  <c r="T892" i="1"/>
  <c r="AC892" i="1"/>
  <c r="V929" i="3" s="1"/>
  <c r="AE892" i="1"/>
  <c r="X929" i="3" s="1"/>
  <c r="AH892" i="1"/>
  <c r="AB929" i="3" s="1"/>
  <c r="I893" i="1"/>
  <c r="J893" i="1"/>
  <c r="N930" i="3" s="1"/>
  <c r="K893" i="1"/>
  <c r="L930" i="3" s="1"/>
  <c r="L893" i="1"/>
  <c r="J930" i="3" s="1"/>
  <c r="P893" i="1"/>
  <c r="Q930" i="3" s="1"/>
  <c r="S893" i="1"/>
  <c r="T930" i="3" s="1"/>
  <c r="T893" i="1"/>
  <c r="V893" i="1"/>
  <c r="AC893" i="1"/>
  <c r="V930" i="3" s="1"/>
  <c r="AE893" i="1"/>
  <c r="X930" i="3" s="1"/>
  <c r="AH893" i="1"/>
  <c r="AB930" i="3" s="1"/>
  <c r="I894" i="1"/>
  <c r="J894" i="1"/>
  <c r="N931" i="3" s="1"/>
  <c r="K894" i="1"/>
  <c r="L931" i="3" s="1"/>
  <c r="L894" i="1"/>
  <c r="J931" i="3" s="1"/>
  <c r="P894" i="1"/>
  <c r="S894" i="1"/>
  <c r="T931" i="3" s="1"/>
  <c r="T894" i="1"/>
  <c r="V894" i="1"/>
  <c r="AC894" i="1"/>
  <c r="V931" i="3" s="1"/>
  <c r="AH894" i="1"/>
  <c r="AB931" i="3" s="1"/>
  <c r="I895" i="1"/>
  <c r="J895" i="1"/>
  <c r="N932" i="3" s="1"/>
  <c r="K895" i="1"/>
  <c r="L932" i="3" s="1"/>
  <c r="L895" i="1"/>
  <c r="J932" i="3" s="1"/>
  <c r="S895" i="1"/>
  <c r="T932" i="3" s="1"/>
  <c r="T895" i="1"/>
  <c r="V895" i="1"/>
  <c r="AC895" i="1"/>
  <c r="V932" i="3" s="1"/>
  <c r="AE895" i="1"/>
  <c r="X932" i="3" s="1"/>
  <c r="AH895" i="1"/>
  <c r="AB932" i="3" s="1"/>
  <c r="K896" i="1"/>
  <c r="L933" i="3" s="1"/>
  <c r="L896" i="1"/>
  <c r="J933" i="3" s="1"/>
  <c r="S896" i="1"/>
  <c r="T933" i="3" s="1"/>
  <c r="V896" i="1"/>
  <c r="AC896" i="1"/>
  <c r="V933" i="3" s="1"/>
  <c r="AE896" i="1"/>
  <c r="X933" i="3" s="1"/>
  <c r="AH896" i="1"/>
  <c r="AB933" i="3" s="1"/>
  <c r="I897" i="1"/>
  <c r="M897" i="1" s="1"/>
  <c r="H934" i="3" s="1"/>
  <c r="J897" i="1"/>
  <c r="N934" i="3" s="1"/>
  <c r="K897" i="1"/>
  <c r="L934" i="3" s="1"/>
  <c r="L897" i="1"/>
  <c r="J934" i="3" s="1"/>
  <c r="S897" i="1"/>
  <c r="T934" i="3" s="1"/>
  <c r="V897" i="1"/>
  <c r="AC897" i="1"/>
  <c r="V934" i="3" s="1"/>
  <c r="AE897" i="1"/>
  <c r="X934" i="3" s="1"/>
  <c r="AH897" i="1"/>
  <c r="AB934" i="3" s="1"/>
  <c r="I898" i="1"/>
  <c r="M898" i="1" s="1"/>
  <c r="H935" i="3" s="1"/>
  <c r="J898" i="1"/>
  <c r="N935" i="3" s="1"/>
  <c r="K898" i="1"/>
  <c r="L935" i="3" s="1"/>
  <c r="L898" i="1"/>
  <c r="J935" i="3" s="1"/>
  <c r="P898" i="1"/>
  <c r="Q935" i="3" s="1"/>
  <c r="S898" i="1"/>
  <c r="T935" i="3" s="1"/>
  <c r="T898" i="1"/>
  <c r="V898" i="1"/>
  <c r="AC898" i="1"/>
  <c r="V935" i="3" s="1"/>
  <c r="AE898" i="1"/>
  <c r="X935" i="3" s="1"/>
  <c r="AH898" i="1"/>
  <c r="AB935" i="3" s="1"/>
  <c r="I899" i="1"/>
  <c r="J899" i="1"/>
  <c r="N936" i="3" s="1"/>
  <c r="K899" i="1"/>
  <c r="L936" i="3" s="1"/>
  <c r="L899" i="1"/>
  <c r="J936" i="3" s="1"/>
  <c r="P899" i="1"/>
  <c r="S899" i="1"/>
  <c r="T936" i="3" s="1"/>
  <c r="T899" i="1"/>
  <c r="V899" i="1"/>
  <c r="AC899" i="1"/>
  <c r="V936" i="3" s="1"/>
  <c r="AE899" i="1"/>
  <c r="X936" i="3" s="1"/>
  <c r="AH899" i="1"/>
  <c r="AB936" i="3" s="1"/>
  <c r="I900" i="1"/>
  <c r="J900" i="1"/>
  <c r="N937" i="3" s="1"/>
  <c r="K900" i="1"/>
  <c r="L937" i="3" s="1"/>
  <c r="L900" i="1"/>
  <c r="J937" i="3" s="1"/>
  <c r="P900" i="1"/>
  <c r="Q937" i="3" s="1"/>
  <c r="S900" i="1"/>
  <c r="T937" i="3" s="1"/>
  <c r="T900" i="1"/>
  <c r="V900" i="1"/>
  <c r="AC900" i="1"/>
  <c r="V937" i="3" s="1"/>
  <c r="AE900" i="1"/>
  <c r="X937" i="3" s="1"/>
  <c r="AH900" i="1"/>
  <c r="AB937" i="3" s="1"/>
  <c r="I901" i="1"/>
  <c r="G938" i="3" s="1"/>
  <c r="J901" i="1"/>
  <c r="N938" i="3" s="1"/>
  <c r="K901" i="1"/>
  <c r="L938" i="3" s="1"/>
  <c r="L901" i="1"/>
  <c r="J938" i="3" s="1"/>
  <c r="P901" i="1"/>
  <c r="S901" i="1"/>
  <c r="T938" i="3" s="1"/>
  <c r="T901" i="1"/>
  <c r="V901" i="1"/>
  <c r="AC901" i="1"/>
  <c r="V938" i="3" s="1"/>
  <c r="AE901" i="1"/>
  <c r="X938" i="3" s="1"/>
  <c r="AH901" i="1"/>
  <c r="AB938" i="3" s="1"/>
  <c r="I902" i="1"/>
  <c r="M902" i="1" s="1"/>
  <c r="H939" i="3" s="1"/>
  <c r="J902" i="1"/>
  <c r="N939" i="3" s="1"/>
  <c r="K902" i="1"/>
  <c r="L939" i="3" s="1"/>
  <c r="L902" i="1"/>
  <c r="J939" i="3" s="1"/>
  <c r="P902" i="1"/>
  <c r="S902" i="1"/>
  <c r="T939" i="3" s="1"/>
  <c r="T902" i="1"/>
  <c r="V902" i="1"/>
  <c r="AC902" i="1"/>
  <c r="V939" i="3" s="1"/>
  <c r="AH902" i="1"/>
  <c r="AB939" i="3" s="1"/>
  <c r="I903" i="1"/>
  <c r="M903" i="1" s="1"/>
  <c r="H940" i="3" s="1"/>
  <c r="J903" i="1"/>
  <c r="N940" i="3" s="1"/>
  <c r="K903" i="1"/>
  <c r="L940" i="3" s="1"/>
  <c r="L903" i="1"/>
  <c r="J940" i="3" s="1"/>
  <c r="S903" i="1"/>
  <c r="T940" i="3" s="1"/>
  <c r="AC903" i="1"/>
  <c r="V940" i="3" s="1"/>
  <c r="AE903" i="1"/>
  <c r="X940" i="3" s="1"/>
  <c r="AH903" i="1"/>
  <c r="AB940" i="3" s="1"/>
  <c r="K904" i="1"/>
  <c r="L941" i="3" s="1"/>
  <c r="L904" i="1"/>
  <c r="J941" i="3" s="1"/>
  <c r="S904" i="1"/>
  <c r="T941" i="3" s="1"/>
  <c r="V904" i="1"/>
  <c r="AC904" i="1"/>
  <c r="V941" i="3" s="1"/>
  <c r="AE904" i="1"/>
  <c r="X941" i="3" s="1"/>
  <c r="AH904" i="1"/>
  <c r="AB941" i="3" s="1"/>
  <c r="I905" i="1"/>
  <c r="M905" i="1" s="1"/>
  <c r="H942" i="3" s="1"/>
  <c r="J905" i="1"/>
  <c r="N942" i="3" s="1"/>
  <c r="K905" i="1"/>
  <c r="L942" i="3" s="1"/>
  <c r="L905" i="1"/>
  <c r="J942" i="3" s="1"/>
  <c r="S905" i="1"/>
  <c r="T942" i="3" s="1"/>
  <c r="V905" i="1"/>
  <c r="AC905" i="1"/>
  <c r="V942" i="3" s="1"/>
  <c r="AE905" i="1"/>
  <c r="X942" i="3" s="1"/>
  <c r="AH905" i="1"/>
  <c r="AB942" i="3" s="1"/>
  <c r="I906" i="1"/>
  <c r="M906" i="1" s="1"/>
  <c r="H943" i="3" s="1"/>
  <c r="J906" i="1"/>
  <c r="N943" i="3" s="1"/>
  <c r="K906" i="1"/>
  <c r="L943" i="3" s="1"/>
  <c r="L906" i="1"/>
  <c r="J943" i="3" s="1"/>
  <c r="P906" i="1"/>
  <c r="Q943" i="3" s="1"/>
  <c r="S906" i="1"/>
  <c r="T943" i="3" s="1"/>
  <c r="T906" i="1"/>
  <c r="V906" i="1"/>
  <c r="AC906" i="1"/>
  <c r="V943" i="3" s="1"/>
  <c r="AE906" i="1"/>
  <c r="X943" i="3" s="1"/>
  <c r="AH906" i="1"/>
  <c r="AB943" i="3" s="1"/>
  <c r="I907" i="1"/>
  <c r="G944" i="3" s="1"/>
  <c r="J907" i="1"/>
  <c r="N944" i="3" s="1"/>
  <c r="K907" i="1"/>
  <c r="L944" i="3" s="1"/>
  <c r="L907" i="1"/>
  <c r="J944" i="3" s="1"/>
  <c r="P907" i="1"/>
  <c r="Q944" i="3" s="1"/>
  <c r="S907" i="1"/>
  <c r="T944" i="3" s="1"/>
  <c r="T907" i="1"/>
  <c r="V907" i="1"/>
  <c r="AC907" i="1"/>
  <c r="V944" i="3" s="1"/>
  <c r="AE907" i="1"/>
  <c r="X944" i="3" s="1"/>
  <c r="AH907" i="1"/>
  <c r="AB944" i="3" s="1"/>
  <c r="I908" i="1"/>
  <c r="J908" i="1"/>
  <c r="N945" i="3" s="1"/>
  <c r="K908" i="1"/>
  <c r="L945" i="3" s="1"/>
  <c r="L908" i="1"/>
  <c r="J945" i="3" s="1"/>
  <c r="P908" i="1"/>
  <c r="Q945" i="3" s="1"/>
  <c r="S908" i="1"/>
  <c r="T945" i="3" s="1"/>
  <c r="T908" i="1"/>
  <c r="AC908" i="1"/>
  <c r="V945" i="3" s="1"/>
  <c r="AE908" i="1"/>
  <c r="X945" i="3" s="1"/>
  <c r="AH908" i="1"/>
  <c r="AB945" i="3" s="1"/>
  <c r="I909" i="1"/>
  <c r="M909" i="1" s="1"/>
  <c r="H946" i="3" s="1"/>
  <c r="J909" i="1"/>
  <c r="N946" i="3" s="1"/>
  <c r="K909" i="1"/>
  <c r="L946" i="3" s="1"/>
  <c r="L909" i="1"/>
  <c r="J946" i="3" s="1"/>
  <c r="P909" i="1"/>
  <c r="S909" i="1"/>
  <c r="T946" i="3" s="1"/>
  <c r="T909" i="1"/>
  <c r="V909" i="1"/>
  <c r="AC909" i="1"/>
  <c r="V946" i="3" s="1"/>
  <c r="AE909" i="1"/>
  <c r="X946" i="3" s="1"/>
  <c r="AH909" i="1"/>
  <c r="AB946" i="3" s="1"/>
  <c r="I910" i="1"/>
  <c r="M910" i="1" s="1"/>
  <c r="H947" i="3" s="1"/>
  <c r="J910" i="1"/>
  <c r="N947" i="3" s="1"/>
  <c r="K910" i="1"/>
  <c r="L947" i="3" s="1"/>
  <c r="L910" i="1"/>
  <c r="J947" i="3" s="1"/>
  <c r="P910" i="1"/>
  <c r="Q947" i="3" s="1"/>
  <c r="S910" i="1"/>
  <c r="T947" i="3" s="1"/>
  <c r="T910" i="1"/>
  <c r="V910" i="1"/>
  <c r="AC910" i="1"/>
  <c r="V947" i="3" s="1"/>
  <c r="AH910" i="1"/>
  <c r="AB947" i="3" s="1"/>
  <c r="I911" i="1"/>
  <c r="J911" i="1"/>
  <c r="N948" i="3" s="1"/>
  <c r="K911" i="1"/>
  <c r="L948" i="3" s="1"/>
  <c r="L911" i="1"/>
  <c r="J948" i="3" s="1"/>
  <c r="S911" i="1"/>
  <c r="T948" i="3" s="1"/>
  <c r="T911" i="1"/>
  <c r="AC911" i="1"/>
  <c r="V948" i="3" s="1"/>
  <c r="AE911" i="1"/>
  <c r="X948" i="3" s="1"/>
  <c r="AH911" i="1"/>
  <c r="AB948" i="3" s="1"/>
  <c r="K912" i="1"/>
  <c r="L949" i="3" s="1"/>
  <c r="L912" i="1"/>
  <c r="J949" i="3" s="1"/>
  <c r="S912" i="1"/>
  <c r="T949" i="3" s="1"/>
  <c r="V912" i="1"/>
  <c r="AC912" i="1"/>
  <c r="V949" i="3" s="1"/>
  <c r="AE912" i="1"/>
  <c r="X949" i="3" s="1"/>
  <c r="AH912" i="1"/>
  <c r="AB949" i="3" s="1"/>
  <c r="I913" i="1"/>
  <c r="G950" i="3" s="1"/>
  <c r="J913" i="1"/>
  <c r="N950" i="3" s="1"/>
  <c r="K913" i="1"/>
  <c r="L950" i="3" s="1"/>
  <c r="L913" i="1"/>
  <c r="J950" i="3" s="1"/>
  <c r="S913" i="1"/>
  <c r="T950" i="3" s="1"/>
  <c r="V913" i="1"/>
  <c r="AC913" i="1"/>
  <c r="V950" i="3" s="1"/>
  <c r="AE913" i="1"/>
  <c r="X950" i="3" s="1"/>
  <c r="AH913" i="1"/>
  <c r="AB950" i="3" s="1"/>
  <c r="I914" i="1"/>
  <c r="J914" i="1"/>
  <c r="N951" i="3" s="1"/>
  <c r="K914" i="1"/>
  <c r="L951" i="3" s="1"/>
  <c r="L914" i="1"/>
  <c r="J951" i="3" s="1"/>
  <c r="P914" i="1"/>
  <c r="S914" i="1"/>
  <c r="T951" i="3" s="1"/>
  <c r="T914" i="1"/>
  <c r="V914" i="1"/>
  <c r="AC914" i="1"/>
  <c r="V951" i="3" s="1"/>
  <c r="AE914" i="1"/>
  <c r="X951" i="3" s="1"/>
  <c r="AH914" i="1"/>
  <c r="AB951" i="3" s="1"/>
  <c r="I915" i="1"/>
  <c r="M915" i="1" s="1"/>
  <c r="H952" i="3" s="1"/>
  <c r="J915" i="1"/>
  <c r="N952" i="3" s="1"/>
  <c r="K915" i="1"/>
  <c r="L952" i="3" s="1"/>
  <c r="L915" i="1"/>
  <c r="J952" i="3" s="1"/>
  <c r="P915" i="1"/>
  <c r="Q952" i="3" s="1"/>
  <c r="S915" i="1"/>
  <c r="T952" i="3" s="1"/>
  <c r="T915" i="1"/>
  <c r="V915" i="1"/>
  <c r="AC915" i="1"/>
  <c r="V952" i="3" s="1"/>
  <c r="AE915" i="1"/>
  <c r="X952" i="3" s="1"/>
  <c r="AH915" i="1"/>
  <c r="AB952" i="3" s="1"/>
  <c r="I916" i="1"/>
  <c r="J916" i="1"/>
  <c r="N953" i="3" s="1"/>
  <c r="K916" i="1"/>
  <c r="L953" i="3" s="1"/>
  <c r="L916" i="1"/>
  <c r="J953" i="3" s="1"/>
  <c r="P916" i="1"/>
  <c r="Q953" i="3" s="1"/>
  <c r="S916" i="1"/>
  <c r="T953" i="3" s="1"/>
  <c r="T916" i="1"/>
  <c r="AC916" i="1"/>
  <c r="V953" i="3" s="1"/>
  <c r="AE916" i="1"/>
  <c r="X953" i="3" s="1"/>
  <c r="AH916" i="1"/>
  <c r="AB953" i="3" s="1"/>
  <c r="I917" i="1"/>
  <c r="J917" i="1"/>
  <c r="N954" i="3" s="1"/>
  <c r="K917" i="1"/>
  <c r="L954" i="3" s="1"/>
  <c r="L917" i="1"/>
  <c r="J954" i="3" s="1"/>
  <c r="P917" i="1"/>
  <c r="S917" i="1"/>
  <c r="T954" i="3" s="1"/>
  <c r="T917" i="1"/>
  <c r="V917" i="1"/>
  <c r="AC917" i="1"/>
  <c r="V954" i="3" s="1"/>
  <c r="AE917" i="1"/>
  <c r="X954" i="3" s="1"/>
  <c r="AH917" i="1"/>
  <c r="AB954" i="3" s="1"/>
  <c r="I918" i="1"/>
  <c r="J918" i="1"/>
  <c r="N955" i="3" s="1"/>
  <c r="K918" i="1"/>
  <c r="L955" i="3" s="1"/>
  <c r="L918" i="1"/>
  <c r="J955" i="3" s="1"/>
  <c r="P918" i="1"/>
  <c r="S918" i="1"/>
  <c r="T955" i="3" s="1"/>
  <c r="T918" i="1"/>
  <c r="V918" i="1"/>
  <c r="AC918" i="1"/>
  <c r="V955" i="3" s="1"/>
  <c r="AH918" i="1"/>
  <c r="AB955" i="3" s="1"/>
  <c r="I919" i="1"/>
  <c r="M919" i="1" s="1"/>
  <c r="H956" i="3" s="1"/>
  <c r="J919" i="1"/>
  <c r="N956" i="3" s="1"/>
  <c r="K919" i="1"/>
  <c r="L956" i="3" s="1"/>
  <c r="L919" i="1"/>
  <c r="J956" i="3" s="1"/>
  <c r="P919" i="1"/>
  <c r="Q956" i="3" s="1"/>
  <c r="S919" i="1"/>
  <c r="T956" i="3" s="1"/>
  <c r="AC919" i="1"/>
  <c r="V956" i="3" s="1"/>
  <c r="AE919" i="1"/>
  <c r="X956" i="3" s="1"/>
  <c r="AH919" i="1"/>
  <c r="AB956" i="3" s="1"/>
  <c r="K920" i="1"/>
  <c r="L957" i="3" s="1"/>
  <c r="L920" i="1"/>
  <c r="J957" i="3" s="1"/>
  <c r="S920" i="1"/>
  <c r="T957" i="3" s="1"/>
  <c r="V920" i="1"/>
  <c r="AC920" i="1"/>
  <c r="V957" i="3" s="1"/>
  <c r="AE920" i="1"/>
  <c r="X957" i="3" s="1"/>
  <c r="AH920" i="1"/>
  <c r="AB957" i="3" s="1"/>
  <c r="I921" i="1"/>
  <c r="G958" i="3" s="1"/>
  <c r="J921" i="1"/>
  <c r="N958" i="3" s="1"/>
  <c r="K921" i="1"/>
  <c r="L958" i="3" s="1"/>
  <c r="L921" i="1"/>
  <c r="J958" i="3" s="1"/>
  <c r="P921" i="1"/>
  <c r="S921" i="1"/>
  <c r="T958" i="3" s="1"/>
  <c r="T921" i="1"/>
  <c r="V921" i="1"/>
  <c r="AC921" i="1"/>
  <c r="V958" i="3" s="1"/>
  <c r="AE921" i="1"/>
  <c r="X958" i="3" s="1"/>
  <c r="AH921" i="1"/>
  <c r="AB958" i="3" s="1"/>
  <c r="I922" i="1"/>
  <c r="J922" i="1"/>
  <c r="N959" i="3" s="1"/>
  <c r="K922" i="1"/>
  <c r="L959" i="3" s="1"/>
  <c r="L922" i="1"/>
  <c r="J959" i="3" s="1"/>
  <c r="P922" i="1"/>
  <c r="S922" i="1"/>
  <c r="T959" i="3" s="1"/>
  <c r="T922" i="1"/>
  <c r="V922" i="1"/>
  <c r="AC922" i="1"/>
  <c r="V959" i="3" s="1"/>
  <c r="AE922" i="1"/>
  <c r="X959" i="3" s="1"/>
  <c r="AH922" i="1"/>
  <c r="AB959" i="3" s="1"/>
  <c r="I923" i="1"/>
  <c r="G960" i="3" s="1"/>
  <c r="J923" i="1"/>
  <c r="N960" i="3" s="1"/>
  <c r="K923" i="1"/>
  <c r="L960" i="3" s="1"/>
  <c r="L923" i="1"/>
  <c r="J960" i="3" s="1"/>
  <c r="P923" i="1"/>
  <c r="Q960" i="3" s="1"/>
  <c r="S923" i="1"/>
  <c r="T960" i="3" s="1"/>
  <c r="T923" i="1"/>
  <c r="V923" i="1"/>
  <c r="AC923" i="1"/>
  <c r="V960" i="3" s="1"/>
  <c r="AE923" i="1"/>
  <c r="X960" i="3" s="1"/>
  <c r="AH923" i="1"/>
  <c r="AB960" i="3" s="1"/>
  <c r="I924" i="1"/>
  <c r="J924" i="1"/>
  <c r="N961" i="3" s="1"/>
  <c r="K924" i="1"/>
  <c r="L961" i="3" s="1"/>
  <c r="L924" i="1"/>
  <c r="J961" i="3" s="1"/>
  <c r="P924" i="1"/>
  <c r="S924" i="1"/>
  <c r="T961" i="3" s="1"/>
  <c r="T924" i="1"/>
  <c r="AC924" i="1"/>
  <c r="V961" i="3" s="1"/>
  <c r="AE924" i="1"/>
  <c r="X961" i="3" s="1"/>
  <c r="AH924" i="1"/>
  <c r="AB961" i="3" s="1"/>
  <c r="I925" i="1"/>
  <c r="G962" i="3" s="1"/>
  <c r="J925" i="1"/>
  <c r="N962" i="3" s="1"/>
  <c r="K925" i="1"/>
  <c r="L962" i="3" s="1"/>
  <c r="L925" i="1"/>
  <c r="J962" i="3" s="1"/>
  <c r="P925" i="1"/>
  <c r="S925" i="1"/>
  <c r="T962" i="3" s="1"/>
  <c r="T925" i="1"/>
  <c r="V925" i="1"/>
  <c r="AC925" i="1"/>
  <c r="V962" i="3" s="1"/>
  <c r="AE925" i="1"/>
  <c r="X962" i="3" s="1"/>
  <c r="AH925" i="1"/>
  <c r="AB962" i="3" s="1"/>
  <c r="I926" i="1"/>
  <c r="M926" i="1" s="1"/>
  <c r="H963" i="3" s="1"/>
  <c r="J926" i="1"/>
  <c r="N963" i="3" s="1"/>
  <c r="K926" i="1"/>
  <c r="L963" i="3" s="1"/>
  <c r="L926" i="1"/>
  <c r="J963" i="3" s="1"/>
  <c r="P926" i="1"/>
  <c r="S926" i="1"/>
  <c r="T963" i="3" s="1"/>
  <c r="T926" i="1"/>
  <c r="V926" i="1"/>
  <c r="AC926" i="1"/>
  <c r="V963" i="3" s="1"/>
  <c r="AH926" i="1"/>
  <c r="AB963" i="3" s="1"/>
  <c r="I927" i="1"/>
  <c r="M927" i="1" s="1"/>
  <c r="H964" i="3" s="1"/>
  <c r="J927" i="1"/>
  <c r="N964" i="3" s="1"/>
  <c r="K927" i="1"/>
  <c r="L964" i="3" s="1"/>
  <c r="L927" i="1"/>
  <c r="J964" i="3" s="1"/>
  <c r="S927" i="1"/>
  <c r="T964" i="3" s="1"/>
  <c r="V927" i="1"/>
  <c r="AC927" i="1"/>
  <c r="V964" i="3" s="1"/>
  <c r="AE927" i="1"/>
  <c r="X964" i="3" s="1"/>
  <c r="AH927" i="1"/>
  <c r="AB964" i="3" s="1"/>
  <c r="K928" i="1"/>
  <c r="L965" i="3" s="1"/>
  <c r="L928" i="1"/>
  <c r="J965" i="3" s="1"/>
  <c r="S928" i="1"/>
  <c r="T965" i="3" s="1"/>
  <c r="V928" i="1"/>
  <c r="AC928" i="1"/>
  <c r="V965" i="3" s="1"/>
  <c r="AE928" i="1"/>
  <c r="X965" i="3" s="1"/>
  <c r="AH928" i="1"/>
  <c r="AB965" i="3" s="1"/>
  <c r="I929" i="1"/>
  <c r="J929" i="1"/>
  <c r="N966" i="3" s="1"/>
  <c r="K929" i="1"/>
  <c r="L966" i="3" s="1"/>
  <c r="L929" i="1"/>
  <c r="J966" i="3" s="1"/>
  <c r="P929" i="1"/>
  <c r="S929" i="1"/>
  <c r="T966" i="3" s="1"/>
  <c r="T929" i="1"/>
  <c r="V929" i="1"/>
  <c r="AC929" i="1"/>
  <c r="V966" i="3" s="1"/>
  <c r="AE929" i="1"/>
  <c r="X966" i="3" s="1"/>
  <c r="AH929" i="1"/>
  <c r="AB966" i="3" s="1"/>
  <c r="I930" i="1"/>
  <c r="J930" i="1"/>
  <c r="N967" i="3" s="1"/>
  <c r="K930" i="1"/>
  <c r="L967" i="3" s="1"/>
  <c r="L930" i="1"/>
  <c r="J967" i="3" s="1"/>
  <c r="P930" i="1"/>
  <c r="Q967" i="3" s="1"/>
  <c r="S930" i="1"/>
  <c r="T967" i="3" s="1"/>
  <c r="T930" i="1"/>
  <c r="V930" i="1"/>
  <c r="AC930" i="1"/>
  <c r="V967" i="3" s="1"/>
  <c r="AE930" i="1"/>
  <c r="X967" i="3" s="1"/>
  <c r="AH930" i="1"/>
  <c r="AB967" i="3" s="1"/>
  <c r="I931" i="1"/>
  <c r="J931" i="1"/>
  <c r="N968" i="3" s="1"/>
  <c r="K931" i="1"/>
  <c r="L968" i="3" s="1"/>
  <c r="L931" i="1"/>
  <c r="J968" i="3" s="1"/>
  <c r="P931" i="1"/>
  <c r="Q968" i="3" s="1"/>
  <c r="S931" i="1"/>
  <c r="T968" i="3" s="1"/>
  <c r="T931" i="1"/>
  <c r="V931" i="1"/>
  <c r="AC931" i="1"/>
  <c r="V968" i="3" s="1"/>
  <c r="AE931" i="1"/>
  <c r="X968" i="3" s="1"/>
  <c r="AH931" i="1"/>
  <c r="AB968" i="3" s="1"/>
  <c r="I932" i="1"/>
  <c r="J932" i="1"/>
  <c r="N969" i="3" s="1"/>
  <c r="K932" i="1"/>
  <c r="L969" i="3" s="1"/>
  <c r="L932" i="1"/>
  <c r="J969" i="3" s="1"/>
  <c r="P932" i="1"/>
  <c r="Q969" i="3" s="1"/>
  <c r="S932" i="1"/>
  <c r="T969" i="3" s="1"/>
  <c r="T932" i="1"/>
  <c r="V932" i="1"/>
  <c r="AC932" i="1"/>
  <c r="V969" i="3" s="1"/>
  <c r="AE932" i="1"/>
  <c r="X969" i="3" s="1"/>
  <c r="AH932" i="1"/>
  <c r="AB969" i="3" s="1"/>
  <c r="I933" i="1"/>
  <c r="M933" i="1" s="1"/>
  <c r="H970" i="3" s="1"/>
  <c r="J933" i="1"/>
  <c r="N970" i="3" s="1"/>
  <c r="K933" i="1"/>
  <c r="L970" i="3" s="1"/>
  <c r="L933" i="1"/>
  <c r="J970" i="3" s="1"/>
  <c r="P933" i="1"/>
  <c r="S933" i="1"/>
  <c r="T970" i="3" s="1"/>
  <c r="T933" i="1"/>
  <c r="V933" i="1"/>
  <c r="AC933" i="1"/>
  <c r="V970" i="3" s="1"/>
  <c r="AE933" i="1"/>
  <c r="X970" i="3" s="1"/>
  <c r="AH933" i="1"/>
  <c r="AB970" i="3" s="1"/>
  <c r="I934" i="1"/>
  <c r="M934" i="1" s="1"/>
  <c r="H971" i="3" s="1"/>
  <c r="J934" i="1"/>
  <c r="N971" i="3" s="1"/>
  <c r="K934" i="1"/>
  <c r="L971" i="3" s="1"/>
  <c r="L934" i="1"/>
  <c r="J971" i="3" s="1"/>
  <c r="P934" i="1"/>
  <c r="S934" i="1"/>
  <c r="T971" i="3" s="1"/>
  <c r="T934" i="1"/>
  <c r="V934" i="1"/>
  <c r="AC934" i="1"/>
  <c r="V971" i="3" s="1"/>
  <c r="AH934" i="1"/>
  <c r="AB971" i="3" s="1"/>
  <c r="I935" i="1"/>
  <c r="J935" i="1"/>
  <c r="N972" i="3" s="1"/>
  <c r="K935" i="1"/>
  <c r="L972" i="3" s="1"/>
  <c r="L935" i="1"/>
  <c r="J972" i="3" s="1"/>
  <c r="S935" i="1"/>
  <c r="T972" i="3" s="1"/>
  <c r="AC935" i="1"/>
  <c r="V972" i="3" s="1"/>
  <c r="AE935" i="1"/>
  <c r="X972" i="3" s="1"/>
  <c r="AH935" i="1"/>
  <c r="AB972" i="3" s="1"/>
  <c r="K936" i="1"/>
  <c r="L973" i="3" s="1"/>
  <c r="L936" i="1"/>
  <c r="J973" i="3" s="1"/>
  <c r="S936" i="1"/>
  <c r="T973" i="3" s="1"/>
  <c r="V936" i="1"/>
  <c r="AC936" i="1"/>
  <c r="V973" i="3" s="1"/>
  <c r="AE936" i="1"/>
  <c r="X973" i="3" s="1"/>
  <c r="AH936" i="1"/>
  <c r="AB973" i="3" s="1"/>
  <c r="I937" i="1"/>
  <c r="M937" i="1" s="1"/>
  <c r="H974" i="3" s="1"/>
  <c r="J937" i="1"/>
  <c r="N974" i="3" s="1"/>
  <c r="K937" i="1"/>
  <c r="L974" i="3" s="1"/>
  <c r="L937" i="1"/>
  <c r="J974" i="3" s="1"/>
  <c r="P937" i="1"/>
  <c r="S937" i="1"/>
  <c r="T974" i="3" s="1"/>
  <c r="V937" i="1"/>
  <c r="AC937" i="1"/>
  <c r="V974" i="3" s="1"/>
  <c r="AE937" i="1"/>
  <c r="X974" i="3" s="1"/>
  <c r="AH937" i="1"/>
  <c r="AB974" i="3" s="1"/>
  <c r="I938" i="1"/>
  <c r="J938" i="1"/>
  <c r="N975" i="3" s="1"/>
  <c r="K938" i="1"/>
  <c r="L975" i="3" s="1"/>
  <c r="L938" i="1"/>
  <c r="J975" i="3" s="1"/>
  <c r="P938" i="1"/>
  <c r="S938" i="1"/>
  <c r="T975" i="3" s="1"/>
  <c r="T938" i="1"/>
  <c r="V938" i="1"/>
  <c r="AC938" i="1"/>
  <c r="V975" i="3" s="1"/>
  <c r="AE938" i="1"/>
  <c r="X975" i="3" s="1"/>
  <c r="AH938" i="1"/>
  <c r="AB975" i="3" s="1"/>
  <c r="I939" i="1"/>
  <c r="J939" i="1"/>
  <c r="N976" i="3" s="1"/>
  <c r="K939" i="1"/>
  <c r="L976" i="3" s="1"/>
  <c r="L939" i="1"/>
  <c r="J976" i="3" s="1"/>
  <c r="P939" i="1"/>
  <c r="R939" i="1"/>
  <c r="O976" i="3" s="1"/>
  <c r="S939" i="1"/>
  <c r="T976" i="3" s="1"/>
  <c r="T939" i="1"/>
  <c r="V939" i="1"/>
  <c r="AC939" i="1"/>
  <c r="V976" i="3" s="1"/>
  <c r="AE939" i="1"/>
  <c r="X976" i="3" s="1"/>
  <c r="AH939" i="1"/>
  <c r="AB976" i="3" s="1"/>
  <c r="I940" i="1"/>
  <c r="J940" i="1"/>
  <c r="N977" i="3" s="1"/>
  <c r="K940" i="1"/>
  <c r="L977" i="3" s="1"/>
  <c r="L940" i="1"/>
  <c r="J977" i="3" s="1"/>
  <c r="P940" i="1"/>
  <c r="S940" i="1"/>
  <c r="T977" i="3" s="1"/>
  <c r="T940" i="1"/>
  <c r="AC940" i="1"/>
  <c r="V977" i="3" s="1"/>
  <c r="AE940" i="1"/>
  <c r="X977" i="3" s="1"/>
  <c r="AH940" i="1"/>
  <c r="AB977" i="3" s="1"/>
  <c r="I941" i="1"/>
  <c r="M941" i="1" s="1"/>
  <c r="H978" i="3" s="1"/>
  <c r="J941" i="1"/>
  <c r="N978" i="3" s="1"/>
  <c r="K941" i="1"/>
  <c r="L978" i="3" s="1"/>
  <c r="L941" i="1"/>
  <c r="J978" i="3" s="1"/>
  <c r="P941" i="1"/>
  <c r="S941" i="1"/>
  <c r="T978" i="3" s="1"/>
  <c r="T941" i="1"/>
  <c r="V941" i="1"/>
  <c r="AC941" i="1"/>
  <c r="V978" i="3" s="1"/>
  <c r="AE941" i="1"/>
  <c r="X978" i="3" s="1"/>
  <c r="AH941" i="1"/>
  <c r="AB978" i="3" s="1"/>
  <c r="I942" i="1"/>
  <c r="J942" i="1"/>
  <c r="N979" i="3" s="1"/>
  <c r="K942" i="1"/>
  <c r="L979" i="3" s="1"/>
  <c r="L942" i="1"/>
  <c r="J979" i="3" s="1"/>
  <c r="P942" i="1"/>
  <c r="S942" i="1"/>
  <c r="T979" i="3" s="1"/>
  <c r="T942" i="1"/>
  <c r="V942" i="1"/>
  <c r="AC942" i="1"/>
  <c r="V979" i="3" s="1"/>
  <c r="AH942" i="1"/>
  <c r="AB979" i="3" s="1"/>
  <c r="I943" i="1"/>
  <c r="J943" i="1"/>
  <c r="N980" i="3" s="1"/>
  <c r="K943" i="1"/>
  <c r="L980" i="3" s="1"/>
  <c r="L943" i="1"/>
  <c r="J980" i="3" s="1"/>
  <c r="S943" i="1"/>
  <c r="T980" i="3" s="1"/>
  <c r="V943" i="1"/>
  <c r="AC943" i="1"/>
  <c r="V980" i="3" s="1"/>
  <c r="AE943" i="1"/>
  <c r="X980" i="3" s="1"/>
  <c r="AH943" i="1"/>
  <c r="AB980" i="3" s="1"/>
  <c r="K944" i="1"/>
  <c r="L981" i="3" s="1"/>
  <c r="L944" i="1"/>
  <c r="J981" i="3" s="1"/>
  <c r="S944" i="1"/>
  <c r="T981" i="3" s="1"/>
  <c r="V944" i="1"/>
  <c r="AC944" i="1"/>
  <c r="V981" i="3" s="1"/>
  <c r="AE944" i="1"/>
  <c r="X981" i="3" s="1"/>
  <c r="AH944" i="1"/>
  <c r="AB981" i="3" s="1"/>
  <c r="I945" i="1"/>
  <c r="J945" i="1"/>
  <c r="N982" i="3" s="1"/>
  <c r="K945" i="1"/>
  <c r="L982" i="3" s="1"/>
  <c r="L945" i="1"/>
  <c r="J982" i="3" s="1"/>
  <c r="P945" i="1"/>
  <c r="S945" i="1"/>
  <c r="T982" i="3" s="1"/>
  <c r="V945" i="1"/>
  <c r="AC945" i="1"/>
  <c r="V982" i="3" s="1"/>
  <c r="AE945" i="1"/>
  <c r="X982" i="3" s="1"/>
  <c r="AH945" i="1"/>
  <c r="AB982" i="3" s="1"/>
  <c r="I946" i="1"/>
  <c r="M946" i="1" s="1"/>
  <c r="H983" i="3" s="1"/>
  <c r="J946" i="1"/>
  <c r="N983" i="3" s="1"/>
  <c r="K946" i="1"/>
  <c r="L983" i="3" s="1"/>
  <c r="L946" i="1"/>
  <c r="J983" i="3" s="1"/>
  <c r="P946" i="1"/>
  <c r="S946" i="1"/>
  <c r="T983" i="3" s="1"/>
  <c r="T946" i="1"/>
  <c r="V946" i="1"/>
  <c r="AC946" i="1"/>
  <c r="V983" i="3" s="1"/>
  <c r="AE946" i="1"/>
  <c r="X983" i="3" s="1"/>
  <c r="AH946" i="1"/>
  <c r="AB983" i="3" s="1"/>
  <c r="I947" i="1"/>
  <c r="J947" i="1"/>
  <c r="N984" i="3" s="1"/>
  <c r="K947" i="1"/>
  <c r="L984" i="3" s="1"/>
  <c r="L947" i="1"/>
  <c r="J984" i="3" s="1"/>
  <c r="P947" i="1"/>
  <c r="Q984" i="3" s="1"/>
  <c r="S947" i="1"/>
  <c r="T984" i="3" s="1"/>
  <c r="T947" i="1"/>
  <c r="V947" i="1"/>
  <c r="AC947" i="1"/>
  <c r="V984" i="3" s="1"/>
  <c r="AE947" i="1"/>
  <c r="X984" i="3" s="1"/>
  <c r="AH947" i="1"/>
  <c r="AB984" i="3" s="1"/>
  <c r="I948" i="1"/>
  <c r="M948" i="1" s="1"/>
  <c r="H985" i="3" s="1"/>
  <c r="J948" i="1"/>
  <c r="N985" i="3" s="1"/>
  <c r="K948" i="1"/>
  <c r="L985" i="3" s="1"/>
  <c r="L948" i="1"/>
  <c r="J985" i="3" s="1"/>
  <c r="P948" i="1"/>
  <c r="Q985" i="3" s="1"/>
  <c r="S948" i="1"/>
  <c r="T985" i="3" s="1"/>
  <c r="T948" i="1"/>
  <c r="AC948" i="1"/>
  <c r="V985" i="3" s="1"/>
  <c r="AE948" i="1"/>
  <c r="X985" i="3" s="1"/>
  <c r="AH948" i="1"/>
  <c r="AB985" i="3" s="1"/>
  <c r="I949" i="1"/>
  <c r="J949" i="1"/>
  <c r="N986" i="3" s="1"/>
  <c r="K949" i="1"/>
  <c r="L986" i="3" s="1"/>
  <c r="L949" i="1"/>
  <c r="J986" i="3" s="1"/>
  <c r="P949" i="1"/>
  <c r="S949" i="1"/>
  <c r="T986" i="3" s="1"/>
  <c r="T949" i="1"/>
  <c r="V949" i="1"/>
  <c r="AC949" i="1"/>
  <c r="V986" i="3" s="1"/>
  <c r="AE949" i="1"/>
  <c r="X986" i="3" s="1"/>
  <c r="AH949" i="1"/>
  <c r="AB986" i="3" s="1"/>
  <c r="I950" i="1"/>
  <c r="J950" i="1"/>
  <c r="N987" i="3" s="1"/>
  <c r="K950" i="1"/>
  <c r="L987" i="3" s="1"/>
  <c r="L950" i="1"/>
  <c r="J987" i="3" s="1"/>
  <c r="P950" i="1"/>
  <c r="S950" i="1"/>
  <c r="T987" i="3" s="1"/>
  <c r="T950" i="1"/>
  <c r="V950" i="1"/>
  <c r="AC950" i="1"/>
  <c r="V987" i="3" s="1"/>
  <c r="AH950" i="1"/>
  <c r="AB987" i="3" s="1"/>
  <c r="I951" i="1"/>
  <c r="J951" i="1"/>
  <c r="N988" i="3" s="1"/>
  <c r="K951" i="1"/>
  <c r="L988" i="3" s="1"/>
  <c r="L951" i="1"/>
  <c r="J988" i="3" s="1"/>
  <c r="S951" i="1"/>
  <c r="T988" i="3" s="1"/>
  <c r="T951" i="1"/>
  <c r="AC951" i="1"/>
  <c r="V988" i="3" s="1"/>
  <c r="AE951" i="1"/>
  <c r="X988" i="3" s="1"/>
  <c r="AH951" i="1"/>
  <c r="AB988" i="3" s="1"/>
  <c r="K952" i="1"/>
  <c r="L989" i="3" s="1"/>
  <c r="L952" i="1"/>
  <c r="J989" i="3" s="1"/>
  <c r="S952" i="1"/>
  <c r="T989" i="3" s="1"/>
  <c r="V952" i="1"/>
  <c r="AC952" i="1"/>
  <c r="V989" i="3" s="1"/>
  <c r="AE952" i="1"/>
  <c r="X989" i="3" s="1"/>
  <c r="AH952" i="1"/>
  <c r="AB989" i="3" s="1"/>
  <c r="I953" i="1"/>
  <c r="M953" i="1" s="1"/>
  <c r="H990" i="3" s="1"/>
  <c r="J953" i="1"/>
  <c r="N990" i="3" s="1"/>
  <c r="K953" i="1"/>
  <c r="L990" i="3" s="1"/>
  <c r="L953" i="1"/>
  <c r="J990" i="3" s="1"/>
  <c r="S953" i="1"/>
  <c r="T990" i="3" s="1"/>
  <c r="T953" i="1"/>
  <c r="V953" i="1"/>
  <c r="AC953" i="1"/>
  <c r="V990" i="3" s="1"/>
  <c r="AE953" i="1"/>
  <c r="X990" i="3" s="1"/>
  <c r="AH953" i="1"/>
  <c r="AB990" i="3" s="1"/>
  <c r="I954" i="1"/>
  <c r="J954" i="1"/>
  <c r="N991" i="3" s="1"/>
  <c r="K954" i="1"/>
  <c r="L991" i="3" s="1"/>
  <c r="L954" i="1"/>
  <c r="J991" i="3" s="1"/>
  <c r="P954" i="1"/>
  <c r="S954" i="1"/>
  <c r="T991" i="3" s="1"/>
  <c r="T954" i="1"/>
  <c r="V954" i="1"/>
  <c r="AC954" i="1"/>
  <c r="V991" i="3" s="1"/>
  <c r="AE954" i="1"/>
  <c r="X991" i="3" s="1"/>
  <c r="AH954" i="1"/>
  <c r="AB991" i="3" s="1"/>
  <c r="I955" i="1"/>
  <c r="J955" i="1"/>
  <c r="N992" i="3" s="1"/>
  <c r="K955" i="1"/>
  <c r="L992" i="3" s="1"/>
  <c r="L955" i="1"/>
  <c r="J992" i="3" s="1"/>
  <c r="P955" i="1"/>
  <c r="U955" i="1" s="1"/>
  <c r="R992" i="3" s="1"/>
  <c r="S955" i="1"/>
  <c r="T992" i="3" s="1"/>
  <c r="T955" i="1"/>
  <c r="V955" i="1"/>
  <c r="AC955" i="1"/>
  <c r="V992" i="3" s="1"/>
  <c r="AE955" i="1"/>
  <c r="X992" i="3" s="1"/>
  <c r="AH955" i="1"/>
  <c r="AB992" i="3" s="1"/>
  <c r="I956" i="1"/>
  <c r="G993" i="3" s="1"/>
  <c r="J956" i="1"/>
  <c r="N993" i="3" s="1"/>
  <c r="K956" i="1"/>
  <c r="L993" i="3" s="1"/>
  <c r="L956" i="1"/>
  <c r="J993" i="3" s="1"/>
  <c r="P956" i="1"/>
  <c r="S956" i="1"/>
  <c r="T993" i="3" s="1"/>
  <c r="T956" i="1"/>
  <c r="AC956" i="1"/>
  <c r="V993" i="3" s="1"/>
  <c r="AE956" i="1"/>
  <c r="X993" i="3" s="1"/>
  <c r="AH956" i="1"/>
  <c r="AB993" i="3" s="1"/>
  <c r="I957" i="1"/>
  <c r="M957" i="1" s="1"/>
  <c r="H994" i="3" s="1"/>
  <c r="J957" i="1"/>
  <c r="N994" i="3" s="1"/>
  <c r="K957" i="1"/>
  <c r="L994" i="3" s="1"/>
  <c r="L957" i="1"/>
  <c r="J994" i="3" s="1"/>
  <c r="P957" i="1"/>
  <c r="S957" i="1"/>
  <c r="T994" i="3" s="1"/>
  <c r="T957" i="1"/>
  <c r="V957" i="1"/>
  <c r="AC957" i="1"/>
  <c r="V994" i="3" s="1"/>
  <c r="AE957" i="1"/>
  <c r="X994" i="3" s="1"/>
  <c r="AH957" i="1"/>
  <c r="AB994" i="3" s="1"/>
  <c r="I958" i="1"/>
  <c r="J958" i="1"/>
  <c r="N995" i="3" s="1"/>
  <c r="K958" i="1"/>
  <c r="L995" i="3" s="1"/>
  <c r="L958" i="1"/>
  <c r="J995" i="3" s="1"/>
  <c r="P958" i="1"/>
  <c r="S958" i="1"/>
  <c r="T995" i="3" s="1"/>
  <c r="T958" i="1"/>
  <c r="V958" i="1"/>
  <c r="AC958" i="1"/>
  <c r="V995" i="3" s="1"/>
  <c r="AH958" i="1"/>
  <c r="AB995" i="3" s="1"/>
  <c r="I959" i="1"/>
  <c r="J959" i="1"/>
  <c r="N996" i="3" s="1"/>
  <c r="K959" i="1"/>
  <c r="L996" i="3" s="1"/>
  <c r="L959" i="1"/>
  <c r="J996" i="3" s="1"/>
  <c r="P959" i="1"/>
  <c r="S959" i="1"/>
  <c r="T996" i="3" s="1"/>
  <c r="T959" i="1"/>
  <c r="AC959" i="1"/>
  <c r="V996" i="3" s="1"/>
  <c r="AE959" i="1"/>
  <c r="X996" i="3" s="1"/>
  <c r="AH959" i="1"/>
  <c r="AB996" i="3" s="1"/>
  <c r="K960" i="1"/>
  <c r="L997" i="3" s="1"/>
  <c r="L960" i="1"/>
  <c r="J997" i="3" s="1"/>
  <c r="S960" i="1"/>
  <c r="T997" i="3" s="1"/>
  <c r="V960" i="1"/>
  <c r="AC960" i="1"/>
  <c r="V997" i="3" s="1"/>
  <c r="AE960" i="1"/>
  <c r="X997" i="3" s="1"/>
  <c r="AH960" i="1"/>
  <c r="AB997" i="3" s="1"/>
  <c r="I961" i="1"/>
  <c r="M961" i="1" s="1"/>
  <c r="H998" i="3" s="1"/>
  <c r="J961" i="1"/>
  <c r="N998" i="3" s="1"/>
  <c r="K961" i="1"/>
  <c r="L998" i="3" s="1"/>
  <c r="L961" i="1"/>
  <c r="J998" i="3" s="1"/>
  <c r="S961" i="1"/>
  <c r="T998" i="3" s="1"/>
  <c r="T961" i="1"/>
  <c r="V961" i="1"/>
  <c r="AC961" i="1"/>
  <c r="V998" i="3" s="1"/>
  <c r="AE961" i="1"/>
  <c r="X998" i="3" s="1"/>
  <c r="AH961" i="1"/>
  <c r="AB998" i="3" s="1"/>
  <c r="I962" i="1"/>
  <c r="M962" i="1" s="1"/>
  <c r="H999" i="3" s="1"/>
  <c r="J962" i="1"/>
  <c r="N999" i="3" s="1"/>
  <c r="K962" i="1"/>
  <c r="L999" i="3" s="1"/>
  <c r="L962" i="1"/>
  <c r="J999" i="3" s="1"/>
  <c r="P962" i="1"/>
  <c r="S962" i="1"/>
  <c r="T999" i="3" s="1"/>
  <c r="T962" i="1"/>
  <c r="V962" i="1"/>
  <c r="AC962" i="1"/>
  <c r="V999" i="3" s="1"/>
  <c r="AE962" i="1"/>
  <c r="X999" i="3" s="1"/>
  <c r="AH962" i="1"/>
  <c r="AB999" i="3" s="1"/>
  <c r="I963" i="1"/>
  <c r="J963" i="1"/>
  <c r="N1000" i="3" s="1"/>
  <c r="K963" i="1"/>
  <c r="L1000" i="3" s="1"/>
  <c r="L963" i="1"/>
  <c r="J1000" i="3" s="1"/>
  <c r="P963" i="1"/>
  <c r="S963" i="1"/>
  <c r="T1000" i="3" s="1"/>
  <c r="T963" i="1"/>
  <c r="V963" i="1"/>
  <c r="AC963" i="1"/>
  <c r="V1000" i="3" s="1"/>
  <c r="AE963" i="1"/>
  <c r="X1000" i="3" s="1"/>
  <c r="AH963" i="1"/>
  <c r="AB1000" i="3" s="1"/>
  <c r="I964" i="1"/>
  <c r="J964" i="1"/>
  <c r="N1001" i="3" s="1"/>
  <c r="K964" i="1"/>
  <c r="L1001" i="3" s="1"/>
  <c r="L964" i="1"/>
  <c r="J1001" i="3" s="1"/>
  <c r="P964" i="1"/>
  <c r="R964" i="1"/>
  <c r="O1001" i="3" s="1"/>
  <c r="S964" i="1"/>
  <c r="T1001" i="3" s="1"/>
  <c r="T964" i="1"/>
  <c r="AC964" i="1"/>
  <c r="V1001" i="3" s="1"/>
  <c r="AE964" i="1"/>
  <c r="X1001" i="3" s="1"/>
  <c r="AH964" i="1"/>
  <c r="AB1001" i="3" s="1"/>
  <c r="I965" i="1"/>
  <c r="J965" i="1"/>
  <c r="N1002" i="3" s="1"/>
  <c r="K965" i="1"/>
  <c r="L1002" i="3" s="1"/>
  <c r="L965" i="1"/>
  <c r="J1002" i="3" s="1"/>
  <c r="P965" i="1"/>
  <c r="S965" i="1"/>
  <c r="T1002" i="3" s="1"/>
  <c r="T965" i="1"/>
  <c r="V965" i="1"/>
  <c r="AC965" i="1"/>
  <c r="V1002" i="3" s="1"/>
  <c r="AE965" i="1"/>
  <c r="X1002" i="3" s="1"/>
  <c r="AH965" i="1"/>
  <c r="AB1002" i="3" s="1"/>
  <c r="I966" i="1"/>
  <c r="M966" i="1" s="1"/>
  <c r="H1003" i="3" s="1"/>
  <c r="J966" i="1"/>
  <c r="N1003" i="3" s="1"/>
  <c r="K966" i="1"/>
  <c r="L1003" i="3" s="1"/>
  <c r="L966" i="1"/>
  <c r="J1003" i="3" s="1"/>
  <c r="P966" i="1"/>
  <c r="S966" i="1"/>
  <c r="T1003" i="3" s="1"/>
  <c r="T966" i="1"/>
  <c r="V966" i="1"/>
  <c r="AC966" i="1"/>
  <c r="V1003" i="3" s="1"/>
  <c r="AH966" i="1"/>
  <c r="AB1003" i="3" s="1"/>
  <c r="I967" i="1"/>
  <c r="J967" i="1"/>
  <c r="N1004" i="3" s="1"/>
  <c r="K967" i="1"/>
  <c r="L1004" i="3" s="1"/>
  <c r="L967" i="1"/>
  <c r="J1004" i="3" s="1"/>
  <c r="P967" i="1"/>
  <c r="Q1004" i="3" s="1"/>
  <c r="S967" i="1"/>
  <c r="T1004" i="3" s="1"/>
  <c r="T967" i="1"/>
  <c r="AC967" i="1"/>
  <c r="V1004" i="3" s="1"/>
  <c r="AE967" i="1"/>
  <c r="X1004" i="3" s="1"/>
  <c r="AH967" i="1"/>
  <c r="AB1004" i="3" s="1"/>
  <c r="K968" i="1"/>
  <c r="L1005" i="3" s="1"/>
  <c r="L968" i="1"/>
  <c r="J1005" i="3" s="1"/>
  <c r="S968" i="1"/>
  <c r="T1005" i="3" s="1"/>
  <c r="V968" i="1"/>
  <c r="AC968" i="1"/>
  <c r="V1005" i="3" s="1"/>
  <c r="AE968" i="1"/>
  <c r="X1005" i="3" s="1"/>
  <c r="AH968" i="1"/>
  <c r="AB1005" i="3" s="1"/>
  <c r="I969" i="1"/>
  <c r="M969" i="1" s="1"/>
  <c r="H1006" i="3" s="1"/>
  <c r="J969" i="1"/>
  <c r="N1006" i="3" s="1"/>
  <c r="K969" i="1"/>
  <c r="L1006" i="3" s="1"/>
  <c r="L969" i="1"/>
  <c r="J1006" i="3" s="1"/>
  <c r="P969" i="1"/>
  <c r="S969" i="1"/>
  <c r="T1006" i="3" s="1"/>
  <c r="V969" i="1"/>
  <c r="AC969" i="1"/>
  <c r="V1006" i="3" s="1"/>
  <c r="AE969" i="1"/>
  <c r="X1006" i="3" s="1"/>
  <c r="AH969" i="1"/>
  <c r="AB1006" i="3" s="1"/>
  <c r="I970" i="1"/>
  <c r="J970" i="1"/>
  <c r="N1007" i="3" s="1"/>
  <c r="K970" i="1"/>
  <c r="L1007" i="3" s="1"/>
  <c r="L970" i="1"/>
  <c r="J1007" i="3" s="1"/>
  <c r="P970" i="1"/>
  <c r="S970" i="1"/>
  <c r="T1007" i="3" s="1"/>
  <c r="T970" i="1"/>
  <c r="V970" i="1"/>
  <c r="AC970" i="1"/>
  <c r="V1007" i="3" s="1"/>
  <c r="AE970" i="1"/>
  <c r="X1007" i="3" s="1"/>
  <c r="AH970" i="1"/>
  <c r="AB1007" i="3" s="1"/>
  <c r="I971" i="1"/>
  <c r="J971" i="1"/>
  <c r="N1008" i="3" s="1"/>
  <c r="K971" i="1"/>
  <c r="L1008" i="3" s="1"/>
  <c r="L971" i="1"/>
  <c r="J1008" i="3" s="1"/>
  <c r="P971" i="1"/>
  <c r="Q1008" i="3" s="1"/>
  <c r="S971" i="1"/>
  <c r="T1008" i="3" s="1"/>
  <c r="T971" i="1"/>
  <c r="V971" i="1"/>
  <c r="AC971" i="1"/>
  <c r="V1008" i="3" s="1"/>
  <c r="AE971" i="1"/>
  <c r="X1008" i="3" s="1"/>
  <c r="AH971" i="1"/>
  <c r="AB1008" i="3" s="1"/>
  <c r="I972" i="1"/>
  <c r="M972" i="1" s="1"/>
  <c r="H1009" i="3" s="1"/>
  <c r="J972" i="1"/>
  <c r="N1009" i="3" s="1"/>
  <c r="K972" i="1"/>
  <c r="L1009" i="3" s="1"/>
  <c r="L972" i="1"/>
  <c r="J1009" i="3" s="1"/>
  <c r="P972" i="1"/>
  <c r="Q1009" i="3" s="1"/>
  <c r="S972" i="1"/>
  <c r="T1009" i="3" s="1"/>
  <c r="T972" i="1"/>
  <c r="AC972" i="1"/>
  <c r="V1009" i="3" s="1"/>
  <c r="AE972" i="1"/>
  <c r="X1009" i="3" s="1"/>
  <c r="AH972" i="1"/>
  <c r="AB1009" i="3" s="1"/>
  <c r="I973" i="1"/>
  <c r="G1010" i="3" s="1"/>
  <c r="J973" i="1"/>
  <c r="N1010" i="3" s="1"/>
  <c r="K973" i="1"/>
  <c r="L1010" i="3" s="1"/>
  <c r="L973" i="1"/>
  <c r="J1010" i="3" s="1"/>
  <c r="P973" i="1"/>
  <c r="S973" i="1"/>
  <c r="T1010" i="3" s="1"/>
  <c r="T973" i="1"/>
  <c r="V973" i="1"/>
  <c r="AC973" i="1"/>
  <c r="V1010" i="3" s="1"/>
  <c r="AE973" i="1"/>
  <c r="X1010" i="3" s="1"/>
  <c r="AH973" i="1"/>
  <c r="AB1010" i="3" s="1"/>
  <c r="I974" i="1"/>
  <c r="J974" i="1"/>
  <c r="N1011" i="3" s="1"/>
  <c r="K974" i="1"/>
  <c r="L1011" i="3" s="1"/>
  <c r="L974" i="1"/>
  <c r="J1011" i="3" s="1"/>
  <c r="P974" i="1"/>
  <c r="S974" i="1"/>
  <c r="T1011" i="3" s="1"/>
  <c r="T974" i="1"/>
  <c r="V974" i="1"/>
  <c r="AC974" i="1"/>
  <c r="V1011" i="3" s="1"/>
  <c r="AH974" i="1"/>
  <c r="AB1011" i="3" s="1"/>
  <c r="I975" i="1"/>
  <c r="G1012" i="3" s="1"/>
  <c r="J975" i="1"/>
  <c r="N1012" i="3" s="1"/>
  <c r="K975" i="1"/>
  <c r="L1012" i="3" s="1"/>
  <c r="L975" i="1"/>
  <c r="J1012" i="3" s="1"/>
  <c r="P975" i="1"/>
  <c r="Q1012" i="3" s="1"/>
  <c r="S975" i="1"/>
  <c r="T1012" i="3" s="1"/>
  <c r="AC975" i="1"/>
  <c r="V1012" i="3" s="1"/>
  <c r="AE975" i="1"/>
  <c r="X1012" i="3" s="1"/>
  <c r="AH975" i="1"/>
  <c r="AB1012" i="3" s="1"/>
  <c r="K976" i="1"/>
  <c r="L1013" i="3" s="1"/>
  <c r="L976" i="1"/>
  <c r="J1013" i="3" s="1"/>
  <c r="S976" i="1"/>
  <c r="T1013" i="3" s="1"/>
  <c r="V976" i="1"/>
  <c r="AC976" i="1"/>
  <c r="V1013" i="3" s="1"/>
  <c r="AE976" i="1"/>
  <c r="X1013" i="3" s="1"/>
  <c r="AH976" i="1"/>
  <c r="AB1013" i="3" s="1"/>
  <c r="I977" i="1"/>
  <c r="J977" i="1"/>
  <c r="N1014" i="3" s="1"/>
  <c r="K977" i="1"/>
  <c r="L1014" i="3" s="1"/>
  <c r="L977" i="1"/>
  <c r="J1014" i="3" s="1"/>
  <c r="S977" i="1"/>
  <c r="T1014" i="3" s="1"/>
  <c r="T977" i="1"/>
  <c r="V977" i="1"/>
  <c r="AC977" i="1"/>
  <c r="V1014" i="3" s="1"/>
  <c r="AE977" i="1"/>
  <c r="X1014" i="3" s="1"/>
  <c r="AH977" i="1"/>
  <c r="AB1014" i="3" s="1"/>
  <c r="I978" i="1"/>
  <c r="J978" i="1"/>
  <c r="N1015" i="3" s="1"/>
  <c r="K978" i="1"/>
  <c r="L1015" i="3" s="1"/>
  <c r="L978" i="1"/>
  <c r="J1015" i="3" s="1"/>
  <c r="P978" i="1"/>
  <c r="S978" i="1"/>
  <c r="T1015" i="3" s="1"/>
  <c r="T978" i="1"/>
  <c r="V978" i="1"/>
  <c r="AC978" i="1"/>
  <c r="V1015" i="3" s="1"/>
  <c r="AE978" i="1"/>
  <c r="X1015" i="3" s="1"/>
  <c r="AH978" i="1"/>
  <c r="AB1015" i="3" s="1"/>
  <c r="I979" i="1"/>
  <c r="M979" i="1" s="1"/>
  <c r="H1016" i="3" s="1"/>
  <c r="J979" i="1"/>
  <c r="N1016" i="3" s="1"/>
  <c r="K979" i="1"/>
  <c r="L1016" i="3" s="1"/>
  <c r="L979" i="1"/>
  <c r="J1016" i="3" s="1"/>
  <c r="P979" i="1"/>
  <c r="Q1016" i="3" s="1"/>
  <c r="S979" i="1"/>
  <c r="T979" i="1"/>
  <c r="V979" i="1"/>
  <c r="AC979" i="1"/>
  <c r="V1016" i="3" s="1"/>
  <c r="AE979" i="1"/>
  <c r="X1016" i="3" s="1"/>
  <c r="AH979" i="1"/>
  <c r="AB1016" i="3" s="1"/>
  <c r="I980" i="1"/>
  <c r="J980" i="1"/>
  <c r="N1017" i="3" s="1"/>
  <c r="K980" i="1"/>
  <c r="L1017" i="3" s="1"/>
  <c r="L980" i="1"/>
  <c r="J1017" i="3" s="1"/>
  <c r="P980" i="1"/>
  <c r="Q1017" i="3" s="1"/>
  <c r="S980" i="1"/>
  <c r="T1017" i="3" s="1"/>
  <c r="T980" i="1"/>
  <c r="AC980" i="1"/>
  <c r="V1017" i="3" s="1"/>
  <c r="AE980" i="1"/>
  <c r="X1017" i="3" s="1"/>
  <c r="AH980" i="1"/>
  <c r="AB1017" i="3" s="1"/>
  <c r="I981" i="1"/>
  <c r="G1018" i="3" s="1"/>
  <c r="J981" i="1"/>
  <c r="N1018" i="3" s="1"/>
  <c r="K981" i="1"/>
  <c r="L1018" i="3" s="1"/>
  <c r="L981" i="1"/>
  <c r="J1018" i="3" s="1"/>
  <c r="P981" i="1"/>
  <c r="S981" i="1"/>
  <c r="T1018" i="3" s="1"/>
  <c r="T981" i="1"/>
  <c r="V981" i="1"/>
  <c r="AC981" i="1"/>
  <c r="V1018" i="3" s="1"/>
  <c r="AE981" i="1"/>
  <c r="X1018" i="3" s="1"/>
  <c r="AH981" i="1"/>
  <c r="AB1018" i="3" s="1"/>
  <c r="I982" i="1"/>
  <c r="J982" i="1"/>
  <c r="N1019" i="3" s="1"/>
  <c r="K982" i="1"/>
  <c r="L1019" i="3" s="1"/>
  <c r="L982" i="1"/>
  <c r="J1019" i="3" s="1"/>
  <c r="P982" i="1"/>
  <c r="S982" i="1"/>
  <c r="T1019" i="3" s="1"/>
  <c r="T982" i="1"/>
  <c r="V982" i="1"/>
  <c r="AC982" i="1"/>
  <c r="V1019" i="3" s="1"/>
  <c r="AH982" i="1"/>
  <c r="AB1019" i="3" s="1"/>
  <c r="I983" i="1"/>
  <c r="G1020" i="3" s="1"/>
  <c r="J983" i="1"/>
  <c r="N1020" i="3" s="1"/>
  <c r="K983" i="1"/>
  <c r="L1020" i="3" s="1"/>
  <c r="L983" i="1"/>
  <c r="J1020" i="3" s="1"/>
  <c r="S983" i="1"/>
  <c r="T1020" i="3" s="1"/>
  <c r="T983" i="1"/>
  <c r="AC983" i="1"/>
  <c r="V1020" i="3" s="1"/>
  <c r="AE983" i="1"/>
  <c r="X1020" i="3" s="1"/>
  <c r="AH983" i="1"/>
  <c r="AB1020" i="3" s="1"/>
  <c r="K984" i="1"/>
  <c r="L1021" i="3" s="1"/>
  <c r="L984" i="1"/>
  <c r="J1021" i="3" s="1"/>
  <c r="S984" i="1"/>
  <c r="T1021" i="3" s="1"/>
  <c r="V984" i="1"/>
  <c r="AC984" i="1"/>
  <c r="V1021" i="3" s="1"/>
  <c r="AE984" i="1"/>
  <c r="X1021" i="3" s="1"/>
  <c r="AH984" i="1"/>
  <c r="AB1021" i="3" s="1"/>
  <c r="I985" i="1"/>
  <c r="M985" i="1" s="1"/>
  <c r="H1022" i="3" s="1"/>
  <c r="J985" i="1"/>
  <c r="N1022" i="3" s="1"/>
  <c r="K985" i="1"/>
  <c r="L1022" i="3" s="1"/>
  <c r="L985" i="1"/>
  <c r="J1022" i="3" s="1"/>
  <c r="S985" i="1"/>
  <c r="T1022" i="3" s="1"/>
  <c r="T985" i="1"/>
  <c r="V985" i="1"/>
  <c r="AC985" i="1"/>
  <c r="V1022" i="3" s="1"/>
  <c r="AE985" i="1"/>
  <c r="X1022" i="3" s="1"/>
  <c r="AH985" i="1"/>
  <c r="AB1022" i="3" s="1"/>
  <c r="I986" i="1"/>
  <c r="J986" i="1"/>
  <c r="N1023" i="3" s="1"/>
  <c r="K986" i="1"/>
  <c r="L1023" i="3" s="1"/>
  <c r="L986" i="1"/>
  <c r="J1023" i="3" s="1"/>
  <c r="P986" i="1"/>
  <c r="S986" i="1"/>
  <c r="T1023" i="3" s="1"/>
  <c r="T986" i="1"/>
  <c r="V986" i="1"/>
  <c r="AC986" i="1"/>
  <c r="V1023" i="3" s="1"/>
  <c r="AE986" i="1"/>
  <c r="X1023" i="3" s="1"/>
  <c r="AH986" i="1"/>
  <c r="AB1023" i="3" s="1"/>
  <c r="I987" i="1"/>
  <c r="J987" i="1"/>
  <c r="N1024" i="3" s="1"/>
  <c r="K987" i="1"/>
  <c r="L1024" i="3" s="1"/>
  <c r="L987" i="1"/>
  <c r="J1024" i="3" s="1"/>
  <c r="P987" i="1"/>
  <c r="Q1024" i="3" s="1"/>
  <c r="S987" i="1"/>
  <c r="T1024" i="3" s="1"/>
  <c r="T987" i="1"/>
  <c r="V987" i="1"/>
  <c r="AC987" i="1"/>
  <c r="V1024" i="3" s="1"/>
  <c r="AE987" i="1"/>
  <c r="X1024" i="3" s="1"/>
  <c r="AH987" i="1"/>
  <c r="AB1024" i="3" s="1"/>
  <c r="I988" i="1"/>
  <c r="J988" i="1"/>
  <c r="N1025" i="3" s="1"/>
  <c r="K988" i="1"/>
  <c r="L1025" i="3" s="1"/>
  <c r="L988" i="1"/>
  <c r="J1025" i="3" s="1"/>
  <c r="P988" i="1"/>
  <c r="Q1025" i="3" s="1"/>
  <c r="S988" i="1"/>
  <c r="T1025" i="3" s="1"/>
  <c r="T988" i="1"/>
  <c r="AC988" i="1"/>
  <c r="V1025" i="3" s="1"/>
  <c r="AE988" i="1"/>
  <c r="X1025" i="3" s="1"/>
  <c r="AH988" i="1"/>
  <c r="AB1025" i="3" s="1"/>
  <c r="I989" i="1"/>
  <c r="M989" i="1" s="1"/>
  <c r="H1026" i="3" s="1"/>
  <c r="J989" i="1"/>
  <c r="N1026" i="3" s="1"/>
  <c r="K989" i="1"/>
  <c r="L1026" i="3" s="1"/>
  <c r="L989" i="1"/>
  <c r="J1026" i="3" s="1"/>
  <c r="P989" i="1"/>
  <c r="S989" i="1"/>
  <c r="T1026" i="3" s="1"/>
  <c r="T989" i="1"/>
  <c r="V989" i="1"/>
  <c r="AC989" i="1"/>
  <c r="V1026" i="3" s="1"/>
  <c r="AE989" i="1"/>
  <c r="X1026" i="3" s="1"/>
  <c r="AH989" i="1"/>
  <c r="AB1026" i="3" s="1"/>
  <c r="I990" i="1"/>
  <c r="M990" i="1" s="1"/>
  <c r="H1027" i="3" s="1"/>
  <c r="J990" i="1"/>
  <c r="N1027" i="3" s="1"/>
  <c r="K990" i="1"/>
  <c r="L1027" i="3" s="1"/>
  <c r="L990" i="1"/>
  <c r="J1027" i="3" s="1"/>
  <c r="P990" i="1"/>
  <c r="S990" i="1"/>
  <c r="T1027" i="3" s="1"/>
  <c r="T990" i="1"/>
  <c r="V990" i="1"/>
  <c r="AC990" i="1"/>
  <c r="V1027" i="3" s="1"/>
  <c r="AH990" i="1"/>
  <c r="AB1027" i="3" s="1"/>
  <c r="I991" i="1"/>
  <c r="M991" i="1" s="1"/>
  <c r="H1028" i="3" s="1"/>
  <c r="J991" i="1"/>
  <c r="N1028" i="3" s="1"/>
  <c r="K991" i="1"/>
  <c r="L1028" i="3" s="1"/>
  <c r="L991" i="1"/>
  <c r="J1028" i="3" s="1"/>
  <c r="S991" i="1"/>
  <c r="T1028" i="3" s="1"/>
  <c r="T991" i="1"/>
  <c r="AC991" i="1"/>
  <c r="V1028" i="3" s="1"/>
  <c r="AE991" i="1"/>
  <c r="X1028" i="3" s="1"/>
  <c r="AH991" i="1"/>
  <c r="AB1028" i="3" s="1"/>
  <c r="K992" i="1"/>
  <c r="L1029" i="3" s="1"/>
  <c r="L992" i="1"/>
  <c r="J1029" i="3" s="1"/>
  <c r="S992" i="1"/>
  <c r="T1029" i="3" s="1"/>
  <c r="V992" i="1"/>
  <c r="AC992" i="1"/>
  <c r="V1029" i="3" s="1"/>
  <c r="AE992" i="1"/>
  <c r="X1029" i="3" s="1"/>
  <c r="AH992" i="1"/>
  <c r="AB1029" i="3" s="1"/>
  <c r="I993" i="1"/>
  <c r="M993" i="1" s="1"/>
  <c r="H1030" i="3" s="1"/>
  <c r="J993" i="1"/>
  <c r="N1030" i="3" s="1"/>
  <c r="K993" i="1"/>
  <c r="L1030" i="3" s="1"/>
  <c r="L993" i="1"/>
  <c r="J1030" i="3" s="1"/>
  <c r="S993" i="1"/>
  <c r="T1030" i="3" s="1"/>
  <c r="T993" i="1"/>
  <c r="V993" i="1"/>
  <c r="AC993" i="1"/>
  <c r="V1030" i="3" s="1"/>
  <c r="AE993" i="1"/>
  <c r="X1030" i="3" s="1"/>
  <c r="AH993" i="1"/>
  <c r="AB1030" i="3" s="1"/>
  <c r="I994" i="1"/>
  <c r="J994" i="1"/>
  <c r="N1031" i="3" s="1"/>
  <c r="K994" i="1"/>
  <c r="L1031" i="3" s="1"/>
  <c r="L994" i="1"/>
  <c r="J1031" i="3" s="1"/>
  <c r="P994" i="1"/>
  <c r="S994" i="1"/>
  <c r="T1031" i="3" s="1"/>
  <c r="T994" i="1"/>
  <c r="V994" i="1"/>
  <c r="AC994" i="1"/>
  <c r="V1031" i="3" s="1"/>
  <c r="AE994" i="1"/>
  <c r="X1031" i="3" s="1"/>
  <c r="AH994" i="1"/>
  <c r="AB1031" i="3" s="1"/>
  <c r="I995" i="1"/>
  <c r="J995" i="1"/>
  <c r="N1032" i="3" s="1"/>
  <c r="K995" i="1"/>
  <c r="L1032" i="3" s="1"/>
  <c r="L995" i="1"/>
  <c r="J1032" i="3" s="1"/>
  <c r="P995" i="1"/>
  <c r="S995" i="1"/>
  <c r="T1032" i="3" s="1"/>
  <c r="T995" i="1"/>
  <c r="V995" i="1"/>
  <c r="AC995" i="1"/>
  <c r="V1032" i="3" s="1"/>
  <c r="AE995" i="1"/>
  <c r="X1032" i="3" s="1"/>
  <c r="AH995" i="1"/>
  <c r="AB1032" i="3" s="1"/>
  <c r="I996" i="1"/>
  <c r="J996" i="1"/>
  <c r="N1033" i="3" s="1"/>
  <c r="K996" i="1"/>
  <c r="L1033" i="3" s="1"/>
  <c r="L996" i="1"/>
  <c r="J1033" i="3" s="1"/>
  <c r="P996" i="1"/>
  <c r="Q1033" i="3" s="1"/>
  <c r="S996" i="1"/>
  <c r="T1033" i="3" s="1"/>
  <c r="T996" i="1"/>
  <c r="V996" i="1"/>
  <c r="AC996" i="1"/>
  <c r="V1033" i="3" s="1"/>
  <c r="AE996" i="1"/>
  <c r="X1033" i="3" s="1"/>
  <c r="AH996" i="1"/>
  <c r="AB1033" i="3" s="1"/>
  <c r="I997" i="1"/>
  <c r="J997" i="1"/>
  <c r="N1034" i="3" s="1"/>
  <c r="K997" i="1"/>
  <c r="L1034" i="3" s="1"/>
  <c r="L997" i="1"/>
  <c r="J1034" i="3" s="1"/>
  <c r="P997" i="1"/>
  <c r="S997" i="1"/>
  <c r="T1034" i="3" s="1"/>
  <c r="T997" i="1"/>
  <c r="V997" i="1"/>
  <c r="AC997" i="1"/>
  <c r="V1034" i="3" s="1"/>
  <c r="AE997" i="1"/>
  <c r="X1034" i="3" s="1"/>
  <c r="AH997" i="1"/>
  <c r="AB1034" i="3" s="1"/>
  <c r="I998" i="1"/>
  <c r="J998" i="1"/>
  <c r="N1035" i="3" s="1"/>
  <c r="K998" i="1"/>
  <c r="L1035" i="3" s="1"/>
  <c r="L998" i="1"/>
  <c r="J1035" i="3" s="1"/>
  <c r="P998" i="1"/>
  <c r="S998" i="1"/>
  <c r="T1035" i="3" s="1"/>
  <c r="T998" i="1"/>
  <c r="V998" i="1"/>
  <c r="AC998" i="1"/>
  <c r="V1035" i="3" s="1"/>
  <c r="AH998" i="1"/>
  <c r="AB1035" i="3" s="1"/>
  <c r="I999" i="1"/>
  <c r="M999" i="1" s="1"/>
  <c r="H1036" i="3" s="1"/>
  <c r="J999" i="1"/>
  <c r="N1036" i="3" s="1"/>
  <c r="K999" i="1"/>
  <c r="L1036" i="3" s="1"/>
  <c r="L999" i="1"/>
  <c r="J1036" i="3" s="1"/>
  <c r="P999" i="1"/>
  <c r="S999" i="1"/>
  <c r="T1036" i="3" s="1"/>
  <c r="T999" i="1"/>
  <c r="AC999" i="1"/>
  <c r="V1036" i="3" s="1"/>
  <c r="AE999" i="1"/>
  <c r="X1036" i="3" s="1"/>
  <c r="AH999" i="1"/>
  <c r="AB1036" i="3" s="1"/>
  <c r="K1000" i="1"/>
  <c r="L1037" i="3" s="1"/>
  <c r="L1000" i="1"/>
  <c r="J1037" i="3" s="1"/>
  <c r="S1000" i="1"/>
  <c r="T1037" i="3" s="1"/>
  <c r="V1000" i="1"/>
  <c r="AC1000" i="1"/>
  <c r="V1037" i="3" s="1"/>
  <c r="AE1000" i="1"/>
  <c r="X1037" i="3" s="1"/>
  <c r="AH1000" i="1"/>
  <c r="AB1037" i="3" s="1"/>
  <c r="I1001" i="1"/>
  <c r="M1001" i="1" s="1"/>
  <c r="H1038" i="3" s="1"/>
  <c r="J1001" i="1"/>
  <c r="N1038" i="3" s="1"/>
  <c r="K1001" i="1"/>
  <c r="L1038" i="3" s="1"/>
  <c r="L1001" i="1"/>
  <c r="J1038" i="3" s="1"/>
  <c r="S1001" i="1"/>
  <c r="T1038" i="3" s="1"/>
  <c r="T1001" i="1"/>
  <c r="V1001" i="1"/>
  <c r="AC1001" i="1"/>
  <c r="V1038" i="3" s="1"/>
  <c r="AE1001" i="1"/>
  <c r="X1038" i="3" s="1"/>
  <c r="AH1001" i="1"/>
  <c r="AB1038" i="3" s="1"/>
  <c r="I1002" i="1"/>
  <c r="G1039" i="3" s="1"/>
  <c r="J1002" i="1"/>
  <c r="N1039" i="3" s="1"/>
  <c r="K1002" i="1"/>
  <c r="L1039" i="3" s="1"/>
  <c r="L1002" i="1"/>
  <c r="J1039" i="3" s="1"/>
  <c r="P1002" i="1"/>
  <c r="S1002" i="1"/>
  <c r="T1039" i="3" s="1"/>
  <c r="T1002" i="1"/>
  <c r="V1002" i="1"/>
  <c r="AC1002" i="1"/>
  <c r="V1039" i="3" s="1"/>
  <c r="AE1002" i="1"/>
  <c r="X1039" i="3" s="1"/>
  <c r="AH1002" i="1"/>
  <c r="AB1039" i="3" s="1"/>
  <c r="I1003" i="1"/>
  <c r="J1003" i="1"/>
  <c r="N1040" i="3" s="1"/>
  <c r="K1003" i="1"/>
  <c r="L1040" i="3" s="1"/>
  <c r="L1003" i="1"/>
  <c r="J1040" i="3" s="1"/>
  <c r="P1003" i="1"/>
  <c r="Q1040" i="3" s="1"/>
  <c r="S1003" i="1"/>
  <c r="T1040" i="3" s="1"/>
  <c r="T1003" i="1"/>
  <c r="V1003" i="1"/>
  <c r="AC1003" i="1"/>
  <c r="V1040" i="3" s="1"/>
  <c r="AE1003" i="1"/>
  <c r="X1040" i="3" s="1"/>
  <c r="AH1003" i="1"/>
  <c r="AB1040" i="3" s="1"/>
  <c r="I1004" i="1"/>
  <c r="G1041" i="3" s="1"/>
  <c r="J1004" i="1"/>
  <c r="N1041" i="3" s="1"/>
  <c r="K1004" i="1"/>
  <c r="L1041" i="3" s="1"/>
  <c r="L1004" i="1"/>
  <c r="J1041" i="3" s="1"/>
  <c r="P1004" i="1"/>
  <c r="Q1041" i="3" s="1"/>
  <c r="S1004" i="1"/>
  <c r="T1041" i="3" s="1"/>
  <c r="T1004" i="1"/>
  <c r="AC1004" i="1"/>
  <c r="V1041" i="3" s="1"/>
  <c r="AE1004" i="1"/>
  <c r="X1041" i="3" s="1"/>
  <c r="AH1004" i="1"/>
  <c r="AB1041" i="3" s="1"/>
  <c r="I1005" i="1"/>
  <c r="J1005" i="1"/>
  <c r="N1042" i="3" s="1"/>
  <c r="K1005" i="1"/>
  <c r="L1042" i="3" s="1"/>
  <c r="L1005" i="1"/>
  <c r="J1042" i="3" s="1"/>
  <c r="P1005" i="1"/>
  <c r="S1005" i="1"/>
  <c r="T1042" i="3" s="1"/>
  <c r="T1005" i="1"/>
  <c r="V1005" i="1"/>
  <c r="AC1005" i="1"/>
  <c r="V1042" i="3" s="1"/>
  <c r="AE1005" i="1"/>
  <c r="X1042" i="3" s="1"/>
  <c r="AH1005" i="1"/>
  <c r="AB1042" i="3" s="1"/>
  <c r="I1006" i="1"/>
  <c r="J1006" i="1"/>
  <c r="N1043" i="3" s="1"/>
  <c r="K1006" i="1"/>
  <c r="L1043" i="3" s="1"/>
  <c r="L1006" i="1"/>
  <c r="J1043" i="3" s="1"/>
  <c r="P1006" i="1"/>
  <c r="S1006" i="1"/>
  <c r="T1043" i="3" s="1"/>
  <c r="T1006" i="1"/>
  <c r="V1006" i="1"/>
  <c r="AC1006" i="1"/>
  <c r="V1043" i="3" s="1"/>
  <c r="AH1006" i="1"/>
  <c r="AB1043" i="3" s="1"/>
  <c r="I1007" i="1"/>
  <c r="J1007" i="1"/>
  <c r="N1044" i="3" s="1"/>
  <c r="K1007" i="1"/>
  <c r="L1044" i="3" s="1"/>
  <c r="L1007" i="1"/>
  <c r="J1044" i="3" s="1"/>
  <c r="P1007" i="1"/>
  <c r="S1007" i="1"/>
  <c r="T1044" i="3" s="1"/>
  <c r="V1007" i="1"/>
  <c r="AC1007" i="1"/>
  <c r="V1044" i="3" s="1"/>
  <c r="AE1007" i="1"/>
  <c r="X1044" i="3" s="1"/>
  <c r="AH1007" i="1"/>
  <c r="AB1044" i="3" s="1"/>
  <c r="K1008" i="1"/>
  <c r="L1045" i="3" s="1"/>
  <c r="L1008" i="1"/>
  <c r="J1045" i="3" s="1"/>
  <c r="S1008" i="1"/>
  <c r="T1045" i="3" s="1"/>
  <c r="V1008" i="1"/>
  <c r="AC1008" i="1"/>
  <c r="V1045" i="3" s="1"/>
  <c r="AE1008" i="1"/>
  <c r="X1045" i="3" s="1"/>
  <c r="AH1008" i="1"/>
  <c r="AB1045" i="3" s="1"/>
  <c r="I1009" i="1"/>
  <c r="J1009" i="1"/>
  <c r="N1046" i="3" s="1"/>
  <c r="K1009" i="1"/>
  <c r="L1046" i="3" s="1"/>
  <c r="L1009" i="1"/>
  <c r="J1046" i="3" s="1"/>
  <c r="P1009" i="1"/>
  <c r="S1009" i="1"/>
  <c r="T1046" i="3" s="1"/>
  <c r="V1009" i="1"/>
  <c r="AC1009" i="1"/>
  <c r="V1046" i="3" s="1"/>
  <c r="AE1009" i="1"/>
  <c r="X1046" i="3" s="1"/>
  <c r="AH1009" i="1"/>
  <c r="AB1046" i="3" s="1"/>
  <c r="I1010" i="1"/>
  <c r="J1010" i="1"/>
  <c r="N1047" i="3" s="1"/>
  <c r="K1010" i="1"/>
  <c r="L1047" i="3" s="1"/>
  <c r="L1010" i="1"/>
  <c r="J1047" i="3" s="1"/>
  <c r="P1010" i="1"/>
  <c r="S1010" i="1"/>
  <c r="T1047" i="3" s="1"/>
  <c r="T1010" i="1"/>
  <c r="AC1010" i="1"/>
  <c r="V1047" i="3" s="1"/>
  <c r="AE1010" i="1"/>
  <c r="X1047" i="3" s="1"/>
  <c r="AH1010" i="1"/>
  <c r="AB1047" i="3" s="1"/>
  <c r="I1011" i="1"/>
  <c r="J1011" i="1"/>
  <c r="N1048" i="3" s="1"/>
  <c r="K1011" i="1"/>
  <c r="L1048" i="3" s="1"/>
  <c r="L1011" i="1"/>
  <c r="J1048" i="3" s="1"/>
  <c r="P1011" i="1"/>
  <c r="Q1048" i="3" s="1"/>
  <c r="S1011" i="1"/>
  <c r="T1048" i="3" s="1"/>
  <c r="T1011" i="1"/>
  <c r="V1011" i="1"/>
  <c r="AC1011" i="1"/>
  <c r="V1048" i="3" s="1"/>
  <c r="AE1011" i="1"/>
  <c r="X1048" i="3" s="1"/>
  <c r="AH1011" i="1"/>
  <c r="AB1048" i="3" s="1"/>
  <c r="I1012" i="1"/>
  <c r="J1012" i="1"/>
  <c r="N1049" i="3" s="1"/>
  <c r="K1012" i="1"/>
  <c r="L1049" i="3" s="1"/>
  <c r="L1012" i="1"/>
  <c r="J1049" i="3" s="1"/>
  <c r="P1012" i="1"/>
  <c r="Q1049" i="3" s="1"/>
  <c r="S1012" i="1"/>
  <c r="T1049" i="3" s="1"/>
  <c r="T1012" i="1"/>
  <c r="AC1012" i="1"/>
  <c r="V1049" i="3" s="1"/>
  <c r="AE1012" i="1"/>
  <c r="X1049" i="3" s="1"/>
  <c r="AH1012" i="1"/>
  <c r="AB1049" i="3" s="1"/>
  <c r="I1013" i="1"/>
  <c r="J1013" i="1"/>
  <c r="N1050" i="3" s="1"/>
  <c r="K1013" i="1"/>
  <c r="L1050" i="3" s="1"/>
  <c r="L1013" i="1"/>
  <c r="J1050" i="3" s="1"/>
  <c r="P1013" i="1"/>
  <c r="S1013" i="1"/>
  <c r="T1050" i="3" s="1"/>
  <c r="T1013" i="1"/>
  <c r="V1013" i="1"/>
  <c r="AC1013" i="1"/>
  <c r="V1050" i="3" s="1"/>
  <c r="AE1013" i="1"/>
  <c r="X1050" i="3" s="1"/>
  <c r="AH1013" i="1"/>
  <c r="AB1050" i="3" s="1"/>
  <c r="I1014" i="1"/>
  <c r="G1051" i="3" s="1"/>
  <c r="J1014" i="1"/>
  <c r="N1051" i="3" s="1"/>
  <c r="K1014" i="1"/>
  <c r="L1051" i="3" s="1"/>
  <c r="L1014" i="1"/>
  <c r="J1051" i="3" s="1"/>
  <c r="P1014" i="1"/>
  <c r="Q1051" i="3" s="1"/>
  <c r="S1014" i="1"/>
  <c r="T1051" i="3" s="1"/>
  <c r="T1014" i="1"/>
  <c r="V1014" i="1"/>
  <c r="AC1014" i="1"/>
  <c r="V1051" i="3" s="1"/>
  <c r="AH1014" i="1"/>
  <c r="AB1051" i="3" s="1"/>
  <c r="I1015" i="1"/>
  <c r="J1015" i="1"/>
  <c r="N1052" i="3" s="1"/>
  <c r="K1015" i="1"/>
  <c r="L1052" i="3" s="1"/>
  <c r="L1015" i="1"/>
  <c r="J1052" i="3" s="1"/>
  <c r="P1015" i="1"/>
  <c r="Q1052" i="3" s="1"/>
  <c r="S1015" i="1"/>
  <c r="T1052" i="3" s="1"/>
  <c r="V1015" i="1"/>
  <c r="AC1015" i="1"/>
  <c r="V1052" i="3" s="1"/>
  <c r="AE1015" i="1"/>
  <c r="X1052" i="3" s="1"/>
  <c r="AH1015" i="1"/>
  <c r="AB1052" i="3" s="1"/>
  <c r="K1016" i="1"/>
  <c r="L1053" i="3" s="1"/>
  <c r="L1016" i="1"/>
  <c r="J1053" i="3" s="1"/>
  <c r="S1016" i="1"/>
  <c r="T1053" i="3" s="1"/>
  <c r="V1016" i="1"/>
  <c r="AC1016" i="1"/>
  <c r="V1053" i="3" s="1"/>
  <c r="AE1016" i="1"/>
  <c r="X1053" i="3" s="1"/>
  <c r="AH1016" i="1"/>
  <c r="AB1053" i="3" s="1"/>
  <c r="I1017" i="1"/>
  <c r="J1017" i="1"/>
  <c r="N1054" i="3" s="1"/>
  <c r="K1017" i="1"/>
  <c r="L1054" i="3" s="1"/>
  <c r="L1017" i="1"/>
  <c r="J1054" i="3" s="1"/>
  <c r="P1017" i="1"/>
  <c r="R1017" i="1" s="1"/>
  <c r="Y1054" i="3" s="1"/>
  <c r="S1017" i="1"/>
  <c r="T1054" i="3" s="1"/>
  <c r="V1017" i="1"/>
  <c r="AC1017" i="1"/>
  <c r="V1054" i="3" s="1"/>
  <c r="AE1017" i="1"/>
  <c r="X1054" i="3" s="1"/>
  <c r="AH1017" i="1"/>
  <c r="AB1054" i="3" s="1"/>
  <c r="I1018" i="1"/>
  <c r="J1018" i="1"/>
  <c r="N1055" i="3" s="1"/>
  <c r="K1018" i="1"/>
  <c r="L1055" i="3" s="1"/>
  <c r="L1018" i="1"/>
  <c r="J1055" i="3" s="1"/>
  <c r="P1018" i="1"/>
  <c r="S1018" i="1"/>
  <c r="T1055" i="3" s="1"/>
  <c r="T1018" i="1"/>
  <c r="V1018" i="1"/>
  <c r="AC1018" i="1"/>
  <c r="V1055" i="3" s="1"/>
  <c r="AE1018" i="1"/>
  <c r="X1055" i="3" s="1"/>
  <c r="AH1018" i="1"/>
  <c r="AB1055" i="3" s="1"/>
  <c r="I1019" i="1"/>
  <c r="J1019" i="1"/>
  <c r="N1056" i="3" s="1"/>
  <c r="K1019" i="1"/>
  <c r="L1056" i="3" s="1"/>
  <c r="L1019" i="1"/>
  <c r="J1056" i="3" s="1"/>
  <c r="P1019" i="1"/>
  <c r="Q1056" i="3" s="1"/>
  <c r="S1019" i="1"/>
  <c r="T1056" i="3" s="1"/>
  <c r="T1019" i="1"/>
  <c r="V1019" i="1"/>
  <c r="AC1019" i="1"/>
  <c r="V1056" i="3" s="1"/>
  <c r="AE1019" i="1"/>
  <c r="X1056" i="3" s="1"/>
  <c r="AH1019" i="1"/>
  <c r="AB1056" i="3" s="1"/>
  <c r="I1020" i="1"/>
  <c r="J1020" i="1"/>
  <c r="N1057" i="3" s="1"/>
  <c r="K1020" i="1"/>
  <c r="L1057" i="3" s="1"/>
  <c r="L1020" i="1"/>
  <c r="J1057" i="3" s="1"/>
  <c r="P1020" i="1"/>
  <c r="S1020" i="1"/>
  <c r="T1057" i="3" s="1"/>
  <c r="T1020" i="1"/>
  <c r="V1020" i="1"/>
  <c r="AC1020" i="1"/>
  <c r="V1057" i="3" s="1"/>
  <c r="AE1020" i="1"/>
  <c r="X1057" i="3" s="1"/>
  <c r="AH1020" i="1"/>
  <c r="AB1057" i="3" s="1"/>
  <c r="I1021" i="1"/>
  <c r="J1021" i="1"/>
  <c r="N1058" i="3" s="1"/>
  <c r="K1021" i="1"/>
  <c r="L1058" i="3" s="1"/>
  <c r="L1021" i="1"/>
  <c r="J1058" i="3" s="1"/>
  <c r="P1021" i="1"/>
  <c r="Q1058" i="3" s="1"/>
  <c r="S1021" i="1"/>
  <c r="T1058" i="3" s="1"/>
  <c r="T1021" i="1"/>
  <c r="V1021" i="1"/>
  <c r="AC1021" i="1"/>
  <c r="V1058" i="3" s="1"/>
  <c r="AE1021" i="1"/>
  <c r="X1058" i="3" s="1"/>
  <c r="AH1021" i="1"/>
  <c r="AB1058" i="3" s="1"/>
  <c r="I1022" i="1"/>
  <c r="M1022" i="1" s="1"/>
  <c r="H1059" i="3" s="1"/>
  <c r="J1022" i="1"/>
  <c r="N1059" i="3" s="1"/>
  <c r="K1022" i="1"/>
  <c r="L1059" i="3" s="1"/>
  <c r="L1022" i="1"/>
  <c r="J1059" i="3" s="1"/>
  <c r="P1022" i="1"/>
  <c r="S1022" i="1"/>
  <c r="T1059" i="3" s="1"/>
  <c r="T1022" i="1"/>
  <c r="V1022" i="1"/>
  <c r="AC1022" i="1"/>
  <c r="V1059" i="3" s="1"/>
  <c r="AH1022" i="1"/>
  <c r="AB1059" i="3" s="1"/>
  <c r="I1023" i="1"/>
  <c r="M1023" i="1" s="1"/>
  <c r="H1060" i="3" s="1"/>
  <c r="J1023" i="1"/>
  <c r="N1060" i="3" s="1"/>
  <c r="K1023" i="1"/>
  <c r="L1060" i="3" s="1"/>
  <c r="L1023" i="1"/>
  <c r="J1060" i="3" s="1"/>
  <c r="S1023" i="1"/>
  <c r="T1060" i="3" s="1"/>
  <c r="AC1023" i="1"/>
  <c r="V1060" i="3" s="1"/>
  <c r="AE1023" i="1"/>
  <c r="X1060" i="3" s="1"/>
  <c r="AH1023" i="1"/>
  <c r="AB1060" i="3" s="1"/>
  <c r="K1024" i="1"/>
  <c r="L1061" i="3" s="1"/>
  <c r="L1024" i="1"/>
  <c r="J1061" i="3" s="1"/>
  <c r="S1024" i="1"/>
  <c r="T1061" i="3" s="1"/>
  <c r="V1024" i="1"/>
  <c r="AC1024" i="1"/>
  <c r="V1061" i="3" s="1"/>
  <c r="AE1024" i="1"/>
  <c r="X1061" i="3" s="1"/>
  <c r="AH1024" i="1"/>
  <c r="AB1061" i="3" s="1"/>
  <c r="I1025" i="1"/>
  <c r="G1062" i="3" s="1"/>
  <c r="J1025" i="1"/>
  <c r="N1062" i="3" s="1"/>
  <c r="K1025" i="1"/>
  <c r="L1062" i="3" s="1"/>
  <c r="L1025" i="1"/>
  <c r="J1062" i="3" s="1"/>
  <c r="P1025" i="1"/>
  <c r="S1025" i="1"/>
  <c r="T1062" i="3" s="1"/>
  <c r="V1025" i="1"/>
  <c r="AC1025" i="1"/>
  <c r="V1062" i="3" s="1"/>
  <c r="AE1025" i="1"/>
  <c r="X1062" i="3" s="1"/>
  <c r="AH1025" i="1"/>
  <c r="AB1062" i="3" s="1"/>
  <c r="I1026" i="1"/>
  <c r="J1026" i="1"/>
  <c r="N1063" i="3" s="1"/>
  <c r="K1026" i="1"/>
  <c r="L1063" i="3" s="1"/>
  <c r="L1026" i="1"/>
  <c r="J1063" i="3" s="1"/>
  <c r="P1026" i="1"/>
  <c r="U1026" i="1" s="1"/>
  <c r="R1063" i="3" s="1"/>
  <c r="S1026" i="1"/>
  <c r="T1063" i="3" s="1"/>
  <c r="T1026" i="1"/>
  <c r="V1026" i="1"/>
  <c r="AC1026" i="1"/>
  <c r="V1063" i="3" s="1"/>
  <c r="AE1026" i="1"/>
  <c r="X1063" i="3" s="1"/>
  <c r="AH1026" i="1"/>
  <c r="AB1063" i="3" s="1"/>
  <c r="I1027" i="1"/>
  <c r="G1064" i="3" s="1"/>
  <c r="J1027" i="1"/>
  <c r="N1064" i="3" s="1"/>
  <c r="K1027" i="1"/>
  <c r="L1064" i="3" s="1"/>
  <c r="L1027" i="1"/>
  <c r="J1064" i="3" s="1"/>
  <c r="P1027" i="1"/>
  <c r="Q1064" i="3" s="1"/>
  <c r="S1027" i="1"/>
  <c r="T1064" i="3" s="1"/>
  <c r="T1027" i="1"/>
  <c r="V1027" i="1"/>
  <c r="AC1027" i="1"/>
  <c r="V1064" i="3" s="1"/>
  <c r="AE1027" i="1"/>
  <c r="X1064" i="3" s="1"/>
  <c r="AH1027" i="1"/>
  <c r="AB1064" i="3" s="1"/>
  <c r="I1028" i="1"/>
  <c r="J1028" i="1"/>
  <c r="N1065" i="3" s="1"/>
  <c r="K1028" i="1"/>
  <c r="L1065" i="3" s="1"/>
  <c r="L1028" i="1"/>
  <c r="J1065" i="3" s="1"/>
  <c r="P1028" i="1"/>
  <c r="Q1065" i="3" s="1"/>
  <c r="S1028" i="1"/>
  <c r="T1065" i="3" s="1"/>
  <c r="T1028" i="1"/>
  <c r="AC1028" i="1"/>
  <c r="V1065" i="3" s="1"/>
  <c r="AE1028" i="1"/>
  <c r="X1065" i="3" s="1"/>
  <c r="AH1028" i="1"/>
  <c r="AB1065" i="3" s="1"/>
  <c r="I1029" i="1"/>
  <c r="M1029" i="1" s="1"/>
  <c r="H1066" i="3" s="1"/>
  <c r="J1029" i="1"/>
  <c r="N1066" i="3" s="1"/>
  <c r="K1029" i="1"/>
  <c r="L1066" i="3" s="1"/>
  <c r="L1029" i="1"/>
  <c r="J1066" i="3" s="1"/>
  <c r="P1029" i="1"/>
  <c r="S1029" i="1"/>
  <c r="T1066" i="3" s="1"/>
  <c r="T1029" i="1"/>
  <c r="V1029" i="1"/>
  <c r="AC1029" i="1"/>
  <c r="V1066" i="3" s="1"/>
  <c r="AE1029" i="1"/>
  <c r="X1066" i="3" s="1"/>
  <c r="AH1029" i="1"/>
  <c r="AB1066" i="3" s="1"/>
  <c r="I1030" i="1"/>
  <c r="G1067" i="3" s="1"/>
  <c r="J1030" i="1"/>
  <c r="N1067" i="3" s="1"/>
  <c r="K1030" i="1"/>
  <c r="L1067" i="3" s="1"/>
  <c r="L1030" i="1"/>
  <c r="J1067" i="3" s="1"/>
  <c r="P1030" i="1"/>
  <c r="Q1067" i="3" s="1"/>
  <c r="S1030" i="1"/>
  <c r="T1067" i="3" s="1"/>
  <c r="T1030" i="1"/>
  <c r="V1030" i="1"/>
  <c r="AC1030" i="1"/>
  <c r="V1067" i="3" s="1"/>
  <c r="AH1030" i="1"/>
  <c r="AB1067" i="3" s="1"/>
  <c r="I1031" i="1"/>
  <c r="J1031" i="1"/>
  <c r="N1068" i="3" s="1"/>
  <c r="K1031" i="1"/>
  <c r="L1068" i="3" s="1"/>
  <c r="L1031" i="1"/>
  <c r="J1068" i="3" s="1"/>
  <c r="S1031" i="1"/>
  <c r="T1068" i="3" s="1"/>
  <c r="AC1031" i="1"/>
  <c r="V1068" i="3" s="1"/>
  <c r="AE1031" i="1"/>
  <c r="X1068" i="3" s="1"/>
  <c r="AH1031" i="1"/>
  <c r="AB1068" i="3" s="1"/>
  <c r="K1032" i="1"/>
  <c r="L1069" i="3" s="1"/>
  <c r="L1032" i="1"/>
  <c r="J1069" i="3" s="1"/>
  <c r="S1032" i="1"/>
  <c r="T1069" i="3" s="1"/>
  <c r="V1032" i="1"/>
  <c r="AC1032" i="1"/>
  <c r="V1069" i="3" s="1"/>
  <c r="AE1032" i="1"/>
  <c r="X1069" i="3" s="1"/>
  <c r="AH1032" i="1"/>
  <c r="AB1069" i="3" s="1"/>
  <c r="I1033" i="1"/>
  <c r="G1070" i="3" s="1"/>
  <c r="J1033" i="1"/>
  <c r="N1070" i="3" s="1"/>
  <c r="K1033" i="1"/>
  <c r="L1070" i="3" s="1"/>
  <c r="L1033" i="1"/>
  <c r="J1070" i="3" s="1"/>
  <c r="S1033" i="1"/>
  <c r="T1070" i="3" s="1"/>
  <c r="T1033" i="1"/>
  <c r="V1033" i="1"/>
  <c r="AC1033" i="1"/>
  <c r="V1070" i="3" s="1"/>
  <c r="AE1033" i="1"/>
  <c r="X1070" i="3" s="1"/>
  <c r="AH1033" i="1"/>
  <c r="AB1070" i="3" s="1"/>
  <c r="I1034" i="1"/>
  <c r="G1071" i="3" s="1"/>
  <c r="J1034" i="1"/>
  <c r="N1071" i="3" s="1"/>
  <c r="K1034" i="1"/>
  <c r="L1071" i="3" s="1"/>
  <c r="L1034" i="1"/>
  <c r="J1071" i="3" s="1"/>
  <c r="P1034" i="1"/>
  <c r="Q1071" i="3" s="1"/>
  <c r="S1034" i="1"/>
  <c r="T1071" i="3" s="1"/>
  <c r="T1034" i="1"/>
  <c r="V1034" i="1"/>
  <c r="AC1034" i="1"/>
  <c r="V1071" i="3" s="1"/>
  <c r="AE1034" i="1"/>
  <c r="X1071" i="3" s="1"/>
  <c r="AH1034" i="1"/>
  <c r="AB1071" i="3" s="1"/>
  <c r="I1035" i="1"/>
  <c r="M1035" i="1" s="1"/>
  <c r="H1072" i="3" s="1"/>
  <c r="J1035" i="1"/>
  <c r="N1072" i="3" s="1"/>
  <c r="K1035" i="1"/>
  <c r="L1072" i="3" s="1"/>
  <c r="L1035" i="1"/>
  <c r="J1072" i="3" s="1"/>
  <c r="P1035" i="1"/>
  <c r="U1035" i="1" s="1"/>
  <c r="R1072" i="3" s="1"/>
  <c r="S1035" i="1"/>
  <c r="T1072" i="3" s="1"/>
  <c r="T1035" i="1"/>
  <c r="V1035" i="1"/>
  <c r="AC1035" i="1"/>
  <c r="V1072" i="3" s="1"/>
  <c r="AE1035" i="1"/>
  <c r="X1072" i="3" s="1"/>
  <c r="AH1035" i="1"/>
  <c r="AB1072" i="3" s="1"/>
  <c r="I1036" i="1"/>
  <c r="M1036" i="1" s="1"/>
  <c r="H1073" i="3" s="1"/>
  <c r="J1036" i="1"/>
  <c r="N1073" i="3" s="1"/>
  <c r="K1036" i="1"/>
  <c r="L1073" i="3" s="1"/>
  <c r="L1036" i="1"/>
  <c r="J1073" i="3" s="1"/>
  <c r="P1036" i="1"/>
  <c r="S1036" i="1"/>
  <c r="T1073" i="3" s="1"/>
  <c r="T1036" i="1"/>
  <c r="AC1036" i="1"/>
  <c r="V1073" i="3" s="1"/>
  <c r="AE1036" i="1"/>
  <c r="X1073" i="3" s="1"/>
  <c r="AH1036" i="1"/>
  <c r="AB1073" i="3" s="1"/>
  <c r="I1037" i="1"/>
  <c r="J1037" i="1"/>
  <c r="N1074" i="3" s="1"/>
  <c r="K1037" i="1"/>
  <c r="L1074" i="3" s="1"/>
  <c r="L1037" i="1"/>
  <c r="J1074" i="3" s="1"/>
  <c r="P1037" i="1"/>
  <c r="S1037" i="1"/>
  <c r="T1074" i="3" s="1"/>
  <c r="T1037" i="1"/>
  <c r="V1037" i="1"/>
  <c r="AC1037" i="1"/>
  <c r="V1074" i="3" s="1"/>
  <c r="AE1037" i="1"/>
  <c r="X1074" i="3" s="1"/>
  <c r="AH1037" i="1"/>
  <c r="AB1074" i="3" s="1"/>
  <c r="I1038" i="1"/>
  <c r="G1075" i="3" s="1"/>
  <c r="J1038" i="1"/>
  <c r="N1075" i="3" s="1"/>
  <c r="K1038" i="1"/>
  <c r="L1075" i="3" s="1"/>
  <c r="L1038" i="1"/>
  <c r="J1075" i="3" s="1"/>
  <c r="P1038" i="1"/>
  <c r="S1038" i="1"/>
  <c r="T1075" i="3" s="1"/>
  <c r="T1038" i="1"/>
  <c r="V1038" i="1"/>
  <c r="AC1038" i="1"/>
  <c r="V1075" i="3" s="1"/>
  <c r="AH1038" i="1"/>
  <c r="AB1075" i="3" s="1"/>
  <c r="I1039" i="1"/>
  <c r="J1039" i="1"/>
  <c r="N1076" i="3" s="1"/>
  <c r="K1039" i="1"/>
  <c r="L1076" i="3" s="1"/>
  <c r="L1039" i="1"/>
  <c r="J1076" i="3" s="1"/>
  <c r="P1039" i="1"/>
  <c r="S1039" i="1"/>
  <c r="T1076" i="3" s="1"/>
  <c r="AC1039" i="1"/>
  <c r="V1076" i="3" s="1"/>
  <c r="AE1039" i="1"/>
  <c r="X1076" i="3" s="1"/>
  <c r="AH1039" i="1"/>
  <c r="AB1076" i="3" s="1"/>
  <c r="K1040" i="1"/>
  <c r="L1077" i="3" s="1"/>
  <c r="L1040" i="1"/>
  <c r="J1077" i="3" s="1"/>
  <c r="S1040" i="1"/>
  <c r="T1077" i="3" s="1"/>
  <c r="V1040" i="1"/>
  <c r="AC1040" i="1"/>
  <c r="V1077" i="3" s="1"/>
  <c r="AE1040" i="1"/>
  <c r="X1077" i="3" s="1"/>
  <c r="AH1040" i="1"/>
  <c r="AB1077" i="3" s="1"/>
  <c r="I1041" i="1"/>
  <c r="J1041" i="1"/>
  <c r="N1078" i="3" s="1"/>
  <c r="K1041" i="1"/>
  <c r="L1078" i="3" s="1"/>
  <c r="L1041" i="1"/>
  <c r="J1078" i="3" s="1"/>
  <c r="P1041" i="1"/>
  <c r="S1041" i="1"/>
  <c r="T1078" i="3" s="1"/>
  <c r="V1041" i="1"/>
  <c r="AC1041" i="1"/>
  <c r="V1078" i="3" s="1"/>
  <c r="AE1041" i="1"/>
  <c r="X1078" i="3" s="1"/>
  <c r="AH1041" i="1"/>
  <c r="AB1078" i="3" s="1"/>
  <c r="I1042" i="1"/>
  <c r="J1042" i="1"/>
  <c r="N1079" i="3" s="1"/>
  <c r="K1042" i="1"/>
  <c r="L1079" i="3" s="1"/>
  <c r="L1042" i="1"/>
  <c r="J1079" i="3" s="1"/>
  <c r="P1042" i="1"/>
  <c r="S1042" i="1"/>
  <c r="T1079" i="3" s="1"/>
  <c r="T1042" i="1"/>
  <c r="V1042" i="1"/>
  <c r="AC1042" i="1"/>
  <c r="V1079" i="3" s="1"/>
  <c r="AE1042" i="1"/>
  <c r="X1079" i="3" s="1"/>
  <c r="AH1042" i="1"/>
  <c r="AB1079" i="3" s="1"/>
  <c r="I1043" i="1"/>
  <c r="G1080" i="3" s="1"/>
  <c r="J1043" i="1"/>
  <c r="N1080" i="3" s="1"/>
  <c r="K1043" i="1"/>
  <c r="L1080" i="3" s="1"/>
  <c r="L1043" i="1"/>
  <c r="J1080" i="3" s="1"/>
  <c r="P1043" i="1"/>
  <c r="Q1080" i="3" s="1"/>
  <c r="S1043" i="1"/>
  <c r="T1080" i="3" s="1"/>
  <c r="T1043" i="1"/>
  <c r="V1043" i="1"/>
  <c r="AC1043" i="1"/>
  <c r="V1080" i="3" s="1"/>
  <c r="AE1043" i="1"/>
  <c r="X1080" i="3" s="1"/>
  <c r="AH1043" i="1"/>
  <c r="AB1080" i="3" s="1"/>
  <c r="I1044" i="1"/>
  <c r="J1044" i="1"/>
  <c r="N1081" i="3" s="1"/>
  <c r="K1044" i="1"/>
  <c r="L1081" i="3" s="1"/>
  <c r="L1044" i="1"/>
  <c r="J1081" i="3" s="1"/>
  <c r="P1044" i="1"/>
  <c r="S1044" i="1"/>
  <c r="T1081" i="3" s="1"/>
  <c r="T1044" i="1"/>
  <c r="AC1044" i="1"/>
  <c r="V1081" i="3" s="1"/>
  <c r="AE1044" i="1"/>
  <c r="X1081" i="3" s="1"/>
  <c r="AH1044" i="1"/>
  <c r="AB1081" i="3" s="1"/>
  <c r="I1045" i="1"/>
  <c r="G1082" i="3" s="1"/>
  <c r="J1045" i="1"/>
  <c r="N1082" i="3" s="1"/>
  <c r="K1045" i="1"/>
  <c r="L1082" i="3" s="1"/>
  <c r="L1045" i="1"/>
  <c r="J1082" i="3" s="1"/>
  <c r="P1045" i="1"/>
  <c r="S1045" i="1"/>
  <c r="T1082" i="3" s="1"/>
  <c r="T1045" i="1"/>
  <c r="V1045" i="1"/>
  <c r="AC1045" i="1"/>
  <c r="V1082" i="3" s="1"/>
  <c r="AE1045" i="1"/>
  <c r="X1082" i="3" s="1"/>
  <c r="AH1045" i="1"/>
  <c r="AB1082" i="3" s="1"/>
  <c r="I1046" i="1"/>
  <c r="M1046" i="1" s="1"/>
  <c r="H1083" i="3" s="1"/>
  <c r="J1046" i="1"/>
  <c r="N1083" i="3" s="1"/>
  <c r="K1046" i="1"/>
  <c r="L1083" i="3" s="1"/>
  <c r="L1046" i="1"/>
  <c r="J1083" i="3" s="1"/>
  <c r="P1046" i="1"/>
  <c r="S1046" i="1"/>
  <c r="T1083" i="3" s="1"/>
  <c r="T1046" i="1"/>
  <c r="V1046" i="1"/>
  <c r="AC1046" i="1"/>
  <c r="V1083" i="3" s="1"/>
  <c r="AH1046" i="1"/>
  <c r="AB1083" i="3" s="1"/>
  <c r="I1047" i="1"/>
  <c r="J1047" i="1"/>
  <c r="N1084" i="3" s="1"/>
  <c r="K1047" i="1"/>
  <c r="L1084" i="3" s="1"/>
  <c r="L1047" i="1"/>
  <c r="J1084" i="3" s="1"/>
  <c r="S1047" i="1"/>
  <c r="T1084" i="3" s="1"/>
  <c r="AC1047" i="1"/>
  <c r="V1084" i="3" s="1"/>
  <c r="AE1047" i="1"/>
  <c r="X1084" i="3" s="1"/>
  <c r="AH1047" i="1"/>
  <c r="AB1084" i="3" s="1"/>
  <c r="K1048" i="1"/>
  <c r="L1085" i="3" s="1"/>
  <c r="L1048" i="1"/>
  <c r="J1085" i="3" s="1"/>
  <c r="S1048" i="1"/>
  <c r="T1085" i="3" s="1"/>
  <c r="V1048" i="1"/>
  <c r="AC1048" i="1"/>
  <c r="V1085" i="3" s="1"/>
  <c r="AE1048" i="1"/>
  <c r="X1085" i="3" s="1"/>
  <c r="AH1048" i="1"/>
  <c r="AB1085" i="3" s="1"/>
  <c r="I1049" i="1"/>
  <c r="J1049" i="1"/>
  <c r="N1086" i="3" s="1"/>
  <c r="K1049" i="1"/>
  <c r="L1086" i="3" s="1"/>
  <c r="L1049" i="1"/>
  <c r="J1086" i="3" s="1"/>
  <c r="P1049" i="1"/>
  <c r="Q1086" i="3" s="1"/>
  <c r="S1049" i="1"/>
  <c r="T1086" i="3" s="1"/>
  <c r="V1049" i="1"/>
  <c r="AC1049" i="1"/>
  <c r="V1086" i="3" s="1"/>
  <c r="AE1049" i="1"/>
  <c r="X1086" i="3" s="1"/>
  <c r="AH1049" i="1"/>
  <c r="AB1086" i="3" s="1"/>
  <c r="I1050" i="1"/>
  <c r="J1050" i="1"/>
  <c r="N1087" i="3" s="1"/>
  <c r="K1050" i="1"/>
  <c r="L1087" i="3" s="1"/>
  <c r="L1050" i="1"/>
  <c r="J1087" i="3" s="1"/>
  <c r="P1050" i="1"/>
  <c r="S1050" i="1"/>
  <c r="T1087" i="3" s="1"/>
  <c r="T1050" i="1"/>
  <c r="V1050" i="1"/>
  <c r="AC1050" i="1"/>
  <c r="V1087" i="3" s="1"/>
  <c r="AE1050" i="1"/>
  <c r="X1087" i="3" s="1"/>
  <c r="AH1050" i="1"/>
  <c r="AB1087" i="3" s="1"/>
  <c r="I1051" i="1"/>
  <c r="J1051" i="1"/>
  <c r="N1088" i="3" s="1"/>
  <c r="K1051" i="1"/>
  <c r="L1088" i="3" s="1"/>
  <c r="L1051" i="1"/>
  <c r="J1088" i="3" s="1"/>
  <c r="P1051" i="1"/>
  <c r="Q1088" i="3" s="1"/>
  <c r="S1051" i="1"/>
  <c r="T1088" i="3" s="1"/>
  <c r="T1051" i="1"/>
  <c r="V1051" i="1"/>
  <c r="AC1051" i="1"/>
  <c r="V1088" i="3" s="1"/>
  <c r="AE1051" i="1"/>
  <c r="X1088" i="3" s="1"/>
  <c r="AH1051" i="1"/>
  <c r="AB1088" i="3" s="1"/>
  <c r="I1052" i="1"/>
  <c r="J1052" i="1"/>
  <c r="N1089" i="3" s="1"/>
  <c r="K1052" i="1"/>
  <c r="L1089" i="3" s="1"/>
  <c r="L1052" i="1"/>
  <c r="J1089" i="3" s="1"/>
  <c r="P1052" i="1"/>
  <c r="Q1089" i="3" s="1"/>
  <c r="S1052" i="1"/>
  <c r="T1089" i="3" s="1"/>
  <c r="T1052" i="1"/>
  <c r="AC1052" i="1"/>
  <c r="V1089" i="3" s="1"/>
  <c r="AE1052" i="1"/>
  <c r="X1089" i="3" s="1"/>
  <c r="AH1052" i="1"/>
  <c r="AB1089" i="3" s="1"/>
  <c r="I1053" i="1"/>
  <c r="M1053" i="1" s="1"/>
  <c r="H1090" i="3" s="1"/>
  <c r="J1053" i="1"/>
  <c r="N1090" i="3" s="1"/>
  <c r="K1053" i="1"/>
  <c r="L1090" i="3" s="1"/>
  <c r="L1053" i="1"/>
  <c r="J1090" i="3" s="1"/>
  <c r="P1053" i="1"/>
  <c r="Q1090" i="3" s="1"/>
  <c r="S1053" i="1"/>
  <c r="T1090" i="3" s="1"/>
  <c r="T1053" i="1"/>
  <c r="V1053" i="1"/>
  <c r="AC1053" i="1"/>
  <c r="V1090" i="3" s="1"/>
  <c r="AE1053" i="1"/>
  <c r="X1090" i="3" s="1"/>
  <c r="AH1053" i="1"/>
  <c r="AB1090" i="3" s="1"/>
  <c r="I1054" i="1"/>
  <c r="G1091" i="3" s="1"/>
  <c r="J1054" i="1"/>
  <c r="N1091" i="3" s="1"/>
  <c r="K1054" i="1"/>
  <c r="L1091" i="3" s="1"/>
  <c r="L1054" i="1"/>
  <c r="J1091" i="3" s="1"/>
  <c r="P1054" i="1"/>
  <c r="S1054" i="1"/>
  <c r="T1091" i="3" s="1"/>
  <c r="T1054" i="1"/>
  <c r="V1054" i="1"/>
  <c r="AC1054" i="1"/>
  <c r="V1091" i="3" s="1"/>
  <c r="AH1054" i="1"/>
  <c r="AB1091" i="3" s="1"/>
  <c r="I1055" i="1"/>
  <c r="J1055" i="1"/>
  <c r="N1092" i="3" s="1"/>
  <c r="K1055" i="1"/>
  <c r="L1092" i="3" s="1"/>
  <c r="L1055" i="1"/>
  <c r="J1092" i="3" s="1"/>
  <c r="S1055" i="1"/>
  <c r="T1092" i="3" s="1"/>
  <c r="AC1055" i="1"/>
  <c r="V1092" i="3" s="1"/>
  <c r="AE1055" i="1"/>
  <c r="X1092" i="3" s="1"/>
  <c r="AH1055" i="1"/>
  <c r="AB1092" i="3" s="1"/>
  <c r="K1056" i="1"/>
  <c r="L1093" i="3" s="1"/>
  <c r="L1056" i="1"/>
  <c r="J1093" i="3" s="1"/>
  <c r="S1056" i="1"/>
  <c r="T1093" i="3" s="1"/>
  <c r="V1056" i="1"/>
  <c r="AC1056" i="1"/>
  <c r="V1093" i="3" s="1"/>
  <c r="AE1056" i="1"/>
  <c r="X1093" i="3" s="1"/>
  <c r="AH1056" i="1"/>
  <c r="AB1093" i="3" s="1"/>
  <c r="I1057" i="1"/>
  <c r="J1057" i="1"/>
  <c r="N1094" i="3" s="1"/>
  <c r="K1057" i="1"/>
  <c r="L1094" i="3" s="1"/>
  <c r="L1057" i="1"/>
  <c r="J1094" i="3" s="1"/>
  <c r="S1057" i="1"/>
  <c r="T1094" i="3" s="1"/>
  <c r="T1057" i="1"/>
  <c r="V1057" i="1"/>
  <c r="AC1057" i="1"/>
  <c r="V1094" i="3" s="1"/>
  <c r="AE1057" i="1"/>
  <c r="X1094" i="3" s="1"/>
  <c r="AH1057" i="1"/>
  <c r="AB1094" i="3" s="1"/>
  <c r="I1058" i="1"/>
  <c r="J1058" i="1"/>
  <c r="N1095" i="3" s="1"/>
  <c r="K1058" i="1"/>
  <c r="L1095" i="3" s="1"/>
  <c r="L1058" i="1"/>
  <c r="J1095" i="3" s="1"/>
  <c r="P1058" i="1"/>
  <c r="Q1095" i="3" s="1"/>
  <c r="S1058" i="1"/>
  <c r="T1095" i="3" s="1"/>
  <c r="T1058" i="1"/>
  <c r="V1058" i="1"/>
  <c r="AC1058" i="1"/>
  <c r="V1095" i="3" s="1"/>
  <c r="AE1058" i="1"/>
  <c r="X1095" i="3" s="1"/>
  <c r="AH1058" i="1"/>
  <c r="AB1095" i="3" s="1"/>
  <c r="I1059" i="1"/>
  <c r="M1059" i="1" s="1"/>
  <c r="H1096" i="3" s="1"/>
  <c r="J1059" i="1"/>
  <c r="N1096" i="3" s="1"/>
  <c r="K1059" i="1"/>
  <c r="L1096" i="3" s="1"/>
  <c r="L1059" i="1"/>
  <c r="J1096" i="3" s="1"/>
  <c r="P1059" i="1"/>
  <c r="R1059" i="1" s="1"/>
  <c r="S1059" i="1"/>
  <c r="T1096" i="3" s="1"/>
  <c r="T1059" i="1"/>
  <c r="V1059" i="1"/>
  <c r="AC1059" i="1"/>
  <c r="V1096" i="3" s="1"/>
  <c r="AE1059" i="1"/>
  <c r="X1096" i="3" s="1"/>
  <c r="AH1059" i="1"/>
  <c r="AB1096" i="3" s="1"/>
  <c r="I1060" i="1"/>
  <c r="M1060" i="1" s="1"/>
  <c r="H1097" i="3" s="1"/>
  <c r="J1060" i="1"/>
  <c r="N1097" i="3" s="1"/>
  <c r="K1060" i="1"/>
  <c r="L1097" i="3" s="1"/>
  <c r="L1060" i="1"/>
  <c r="J1097" i="3" s="1"/>
  <c r="P1060" i="1"/>
  <c r="Q1097" i="3" s="1"/>
  <c r="S1060" i="1"/>
  <c r="T1097" i="3" s="1"/>
  <c r="T1060" i="1"/>
  <c r="AC1060" i="1"/>
  <c r="V1097" i="3" s="1"/>
  <c r="AE1060" i="1"/>
  <c r="X1097" i="3" s="1"/>
  <c r="AH1060" i="1"/>
  <c r="AB1097" i="3" s="1"/>
  <c r="I1061" i="1"/>
  <c r="J1061" i="1"/>
  <c r="N1098" i="3" s="1"/>
  <c r="K1061" i="1"/>
  <c r="L1098" i="3" s="1"/>
  <c r="L1061" i="1"/>
  <c r="J1098" i="3" s="1"/>
  <c r="P1061" i="1"/>
  <c r="Q1098" i="3" s="1"/>
  <c r="S1061" i="1"/>
  <c r="T1098" i="3" s="1"/>
  <c r="T1061" i="1"/>
  <c r="V1061" i="1"/>
  <c r="AC1061" i="1"/>
  <c r="V1098" i="3" s="1"/>
  <c r="AE1061" i="1"/>
  <c r="X1098" i="3" s="1"/>
  <c r="AH1061" i="1"/>
  <c r="AB1098" i="3" s="1"/>
  <c r="I1062" i="1"/>
  <c r="J1062" i="1"/>
  <c r="N1099" i="3" s="1"/>
  <c r="K1062" i="1"/>
  <c r="L1099" i="3" s="1"/>
  <c r="L1062" i="1"/>
  <c r="J1099" i="3" s="1"/>
  <c r="P1062" i="1"/>
  <c r="Q1099" i="3" s="1"/>
  <c r="S1062" i="1"/>
  <c r="T1099" i="3" s="1"/>
  <c r="T1062" i="1"/>
  <c r="V1062" i="1"/>
  <c r="AC1062" i="1"/>
  <c r="V1099" i="3" s="1"/>
  <c r="AH1062" i="1"/>
  <c r="AB1099" i="3" s="1"/>
  <c r="I1063" i="1"/>
  <c r="J1063" i="1"/>
  <c r="N1100" i="3" s="1"/>
  <c r="K1063" i="1"/>
  <c r="L1100" i="3" s="1"/>
  <c r="L1063" i="1"/>
  <c r="J1100" i="3" s="1"/>
  <c r="P1063" i="1"/>
  <c r="Q1100" i="3" s="1"/>
  <c r="S1063" i="1"/>
  <c r="T1100" i="3" s="1"/>
  <c r="AC1063" i="1"/>
  <c r="V1100" i="3" s="1"/>
  <c r="AE1063" i="1"/>
  <c r="X1100" i="3" s="1"/>
  <c r="AH1063" i="1"/>
  <c r="AB1100" i="3" s="1"/>
  <c r="K1064" i="1"/>
  <c r="L1101" i="3" s="1"/>
  <c r="L1064" i="1"/>
  <c r="J1101" i="3" s="1"/>
  <c r="S1064" i="1"/>
  <c r="T1101" i="3" s="1"/>
  <c r="V1064" i="1"/>
  <c r="AC1064" i="1"/>
  <c r="V1101" i="3" s="1"/>
  <c r="AE1064" i="1"/>
  <c r="X1101" i="3" s="1"/>
  <c r="AH1064" i="1"/>
  <c r="AB1101" i="3" s="1"/>
  <c r="I1065" i="1"/>
  <c r="G1102" i="3" s="1"/>
  <c r="J1065" i="1"/>
  <c r="N1102" i="3" s="1"/>
  <c r="K1065" i="1"/>
  <c r="L1102" i="3" s="1"/>
  <c r="L1065" i="1"/>
  <c r="J1102" i="3" s="1"/>
  <c r="P1065" i="1"/>
  <c r="Q1102" i="3" s="1"/>
  <c r="S1065" i="1"/>
  <c r="T1102" i="3" s="1"/>
  <c r="V1065" i="1"/>
  <c r="AC1065" i="1"/>
  <c r="V1102" i="3" s="1"/>
  <c r="AE1065" i="1"/>
  <c r="X1102" i="3" s="1"/>
  <c r="AH1065" i="1"/>
  <c r="AB1102" i="3" s="1"/>
  <c r="I1066" i="1"/>
  <c r="M1066" i="1" s="1"/>
  <c r="H1103" i="3" s="1"/>
  <c r="J1066" i="1"/>
  <c r="N1103" i="3" s="1"/>
  <c r="K1066" i="1"/>
  <c r="L1103" i="3" s="1"/>
  <c r="L1066" i="1"/>
  <c r="J1103" i="3" s="1"/>
  <c r="P1066" i="1"/>
  <c r="Q1103" i="3" s="1"/>
  <c r="S1066" i="1"/>
  <c r="T1103" i="3" s="1"/>
  <c r="T1066" i="1"/>
  <c r="AC1066" i="1"/>
  <c r="V1103" i="3" s="1"/>
  <c r="AE1066" i="1"/>
  <c r="X1103" i="3" s="1"/>
  <c r="AH1066" i="1"/>
  <c r="AB1103" i="3" s="1"/>
  <c r="I1067" i="1"/>
  <c r="M1067" i="1" s="1"/>
  <c r="H1104" i="3" s="1"/>
  <c r="J1067" i="1"/>
  <c r="N1104" i="3" s="1"/>
  <c r="K1067" i="1"/>
  <c r="L1104" i="3" s="1"/>
  <c r="L1067" i="1"/>
  <c r="J1104" i="3" s="1"/>
  <c r="P1067" i="1"/>
  <c r="Q1104" i="3" s="1"/>
  <c r="S1067" i="1"/>
  <c r="T1104" i="3" s="1"/>
  <c r="T1067" i="1"/>
  <c r="V1067" i="1"/>
  <c r="AC1067" i="1"/>
  <c r="V1104" i="3" s="1"/>
  <c r="AE1067" i="1"/>
  <c r="X1104" i="3" s="1"/>
  <c r="AH1067" i="1"/>
  <c r="AB1104" i="3" s="1"/>
  <c r="I1068" i="1"/>
  <c r="G1105" i="3" s="1"/>
  <c r="J1068" i="1"/>
  <c r="N1105" i="3" s="1"/>
  <c r="K1068" i="1"/>
  <c r="L1105" i="3" s="1"/>
  <c r="L1068" i="1"/>
  <c r="J1105" i="3" s="1"/>
  <c r="P1068" i="1"/>
  <c r="Q1105" i="3" s="1"/>
  <c r="S1068" i="1"/>
  <c r="T1105" i="3" s="1"/>
  <c r="T1068" i="1"/>
  <c r="AC1068" i="1"/>
  <c r="V1105" i="3" s="1"/>
  <c r="AE1068" i="1"/>
  <c r="X1105" i="3" s="1"/>
  <c r="AH1068" i="1"/>
  <c r="AB1105" i="3" s="1"/>
  <c r="I1069" i="1"/>
  <c r="J1069" i="1"/>
  <c r="N1106" i="3" s="1"/>
  <c r="K1069" i="1"/>
  <c r="L1106" i="3" s="1"/>
  <c r="L1069" i="1"/>
  <c r="J1106" i="3" s="1"/>
  <c r="P1069" i="1"/>
  <c r="Q1106" i="3" s="1"/>
  <c r="S1069" i="1"/>
  <c r="T1106" i="3" s="1"/>
  <c r="T1069" i="1"/>
  <c r="V1069" i="1"/>
  <c r="AC1069" i="1"/>
  <c r="V1106" i="3" s="1"/>
  <c r="AE1069" i="1"/>
  <c r="X1106" i="3" s="1"/>
  <c r="AH1069" i="1"/>
  <c r="AB1106" i="3" s="1"/>
  <c r="I1070" i="1"/>
  <c r="J1070" i="1"/>
  <c r="N1107" i="3" s="1"/>
  <c r="K1070" i="1"/>
  <c r="L1107" i="3" s="1"/>
  <c r="L1070" i="1"/>
  <c r="J1107" i="3" s="1"/>
  <c r="P1070" i="1"/>
  <c r="Q1107" i="3" s="1"/>
  <c r="S1070" i="1"/>
  <c r="T1107" i="3" s="1"/>
  <c r="T1070" i="1"/>
  <c r="V1070" i="1"/>
  <c r="AC1070" i="1"/>
  <c r="V1107" i="3" s="1"/>
  <c r="AH1070" i="1"/>
  <c r="AB1107" i="3" s="1"/>
  <c r="I1071" i="1"/>
  <c r="M1071" i="1" s="1"/>
  <c r="H1108" i="3" s="1"/>
  <c r="J1071" i="1"/>
  <c r="N1108" i="3" s="1"/>
  <c r="K1071" i="1"/>
  <c r="L1108" i="3" s="1"/>
  <c r="L1071" i="1"/>
  <c r="J1108" i="3" s="1"/>
  <c r="S1071" i="1"/>
  <c r="T1108" i="3" s="1"/>
  <c r="AC1071" i="1"/>
  <c r="V1108" i="3" s="1"/>
  <c r="AE1071" i="1"/>
  <c r="X1108" i="3" s="1"/>
  <c r="AH1071" i="1"/>
  <c r="AB1108" i="3" s="1"/>
  <c r="K1072" i="1"/>
  <c r="L1109" i="3" s="1"/>
  <c r="L1072" i="1"/>
  <c r="J1109" i="3" s="1"/>
  <c r="S1072" i="1"/>
  <c r="T1109" i="3" s="1"/>
  <c r="V1072" i="1"/>
  <c r="AC1072" i="1"/>
  <c r="V1109" i="3" s="1"/>
  <c r="AE1072" i="1"/>
  <c r="X1109" i="3" s="1"/>
  <c r="AH1072" i="1"/>
  <c r="AB1109" i="3" s="1"/>
  <c r="I1073" i="1"/>
  <c r="J1073" i="1"/>
  <c r="N1110" i="3" s="1"/>
  <c r="K1073" i="1"/>
  <c r="L1110" i="3" s="1"/>
  <c r="L1073" i="1"/>
  <c r="J1110" i="3" s="1"/>
  <c r="S1073" i="1"/>
  <c r="T1110" i="3" s="1"/>
  <c r="V1073" i="1"/>
  <c r="AC1073" i="1"/>
  <c r="V1110" i="3" s="1"/>
  <c r="AE1073" i="1"/>
  <c r="X1110" i="3" s="1"/>
  <c r="AH1073" i="1"/>
  <c r="AB1110" i="3" s="1"/>
  <c r="I1074" i="1"/>
  <c r="G1111" i="3" s="1"/>
  <c r="J1074" i="1"/>
  <c r="N1111" i="3" s="1"/>
  <c r="K1074" i="1"/>
  <c r="L1111" i="3" s="1"/>
  <c r="L1074" i="1"/>
  <c r="J1111" i="3" s="1"/>
  <c r="P1074" i="1"/>
  <c r="Q1111" i="3" s="1"/>
  <c r="S1074" i="1"/>
  <c r="T1111" i="3" s="1"/>
  <c r="T1074" i="1"/>
  <c r="AC1074" i="1"/>
  <c r="V1111" i="3" s="1"/>
  <c r="AE1074" i="1"/>
  <c r="X1111" i="3" s="1"/>
  <c r="AH1074" i="1"/>
  <c r="AB1111" i="3" s="1"/>
  <c r="I1075" i="1"/>
  <c r="J1075" i="1"/>
  <c r="N1112" i="3" s="1"/>
  <c r="K1075" i="1"/>
  <c r="L1112" i="3" s="1"/>
  <c r="L1075" i="1"/>
  <c r="J1112" i="3" s="1"/>
  <c r="P1075" i="1"/>
  <c r="S1075" i="1"/>
  <c r="T1112" i="3" s="1"/>
  <c r="T1075" i="1"/>
  <c r="V1075" i="1"/>
  <c r="AC1075" i="1"/>
  <c r="V1112" i="3" s="1"/>
  <c r="AE1075" i="1"/>
  <c r="X1112" i="3" s="1"/>
  <c r="AH1075" i="1"/>
  <c r="AB1112" i="3" s="1"/>
  <c r="I1076" i="1"/>
  <c r="M1076" i="1" s="1"/>
  <c r="H1113" i="3" s="1"/>
  <c r="J1076" i="1"/>
  <c r="N1113" i="3" s="1"/>
  <c r="K1076" i="1"/>
  <c r="L1113" i="3" s="1"/>
  <c r="L1076" i="1"/>
  <c r="J1113" i="3" s="1"/>
  <c r="P1076" i="1"/>
  <c r="S1076" i="1"/>
  <c r="T1113" i="3" s="1"/>
  <c r="T1076" i="1"/>
  <c r="AC1076" i="1"/>
  <c r="V1113" i="3" s="1"/>
  <c r="AE1076" i="1"/>
  <c r="X1113" i="3" s="1"/>
  <c r="AH1076" i="1"/>
  <c r="AB1113" i="3" s="1"/>
  <c r="I1077" i="1"/>
  <c r="G1114" i="3" s="1"/>
  <c r="J1077" i="1"/>
  <c r="N1114" i="3" s="1"/>
  <c r="K1077" i="1"/>
  <c r="L1114" i="3" s="1"/>
  <c r="L1077" i="1"/>
  <c r="J1114" i="3" s="1"/>
  <c r="P1077" i="1"/>
  <c r="Q1114" i="3" s="1"/>
  <c r="S1077" i="1"/>
  <c r="T1114" i="3" s="1"/>
  <c r="T1077" i="1"/>
  <c r="V1077" i="1"/>
  <c r="AC1077" i="1"/>
  <c r="V1114" i="3" s="1"/>
  <c r="AE1077" i="1"/>
  <c r="X1114" i="3" s="1"/>
  <c r="AH1077" i="1"/>
  <c r="AB1114" i="3" s="1"/>
  <c r="I1078" i="1"/>
  <c r="M1078" i="1" s="1"/>
  <c r="H1115" i="3" s="1"/>
  <c r="J1078" i="1"/>
  <c r="N1115" i="3" s="1"/>
  <c r="K1078" i="1"/>
  <c r="L1115" i="3" s="1"/>
  <c r="L1078" i="1"/>
  <c r="J1115" i="3" s="1"/>
  <c r="P1078" i="1"/>
  <c r="Q1115" i="3" s="1"/>
  <c r="S1078" i="1"/>
  <c r="T1115" i="3" s="1"/>
  <c r="T1078" i="1"/>
  <c r="V1078" i="1"/>
  <c r="AC1078" i="1"/>
  <c r="V1115" i="3" s="1"/>
  <c r="AH1078" i="1"/>
  <c r="AB1115" i="3" s="1"/>
  <c r="I1079" i="1"/>
  <c r="G1116" i="3" s="1"/>
  <c r="J1079" i="1"/>
  <c r="N1116" i="3" s="1"/>
  <c r="K1079" i="1"/>
  <c r="L1116" i="3" s="1"/>
  <c r="L1079" i="1"/>
  <c r="J1116" i="3" s="1"/>
  <c r="S1079" i="1"/>
  <c r="T1116" i="3" s="1"/>
  <c r="AC1079" i="1"/>
  <c r="V1116" i="3" s="1"/>
  <c r="AE1079" i="1"/>
  <c r="X1116" i="3" s="1"/>
  <c r="AH1079" i="1"/>
  <c r="AB1116" i="3" s="1"/>
  <c r="K1080" i="1"/>
  <c r="L1117" i="3" s="1"/>
  <c r="L1080" i="1"/>
  <c r="J1117" i="3" s="1"/>
  <c r="S1080" i="1"/>
  <c r="T1117" i="3" s="1"/>
  <c r="V1080" i="1"/>
  <c r="AC1080" i="1"/>
  <c r="V1117" i="3" s="1"/>
  <c r="AE1080" i="1"/>
  <c r="X1117" i="3" s="1"/>
  <c r="AH1080" i="1"/>
  <c r="AB1117" i="3" s="1"/>
  <c r="I1081" i="1"/>
  <c r="J1081" i="1"/>
  <c r="N1118" i="3" s="1"/>
  <c r="K1081" i="1"/>
  <c r="L1118" i="3" s="1"/>
  <c r="L1081" i="1"/>
  <c r="J1118" i="3" s="1"/>
  <c r="P1081" i="1"/>
  <c r="Q1118" i="3" s="1"/>
  <c r="S1081" i="1"/>
  <c r="T1118" i="3" s="1"/>
  <c r="V1081" i="1"/>
  <c r="AC1081" i="1"/>
  <c r="V1118" i="3" s="1"/>
  <c r="AE1081" i="1"/>
  <c r="X1118" i="3" s="1"/>
  <c r="AH1081" i="1"/>
  <c r="AB1118" i="3" s="1"/>
  <c r="I1082" i="1"/>
  <c r="J1082" i="1"/>
  <c r="N1119" i="3" s="1"/>
  <c r="K1082" i="1"/>
  <c r="L1119" i="3" s="1"/>
  <c r="L1082" i="1"/>
  <c r="J1119" i="3" s="1"/>
  <c r="P1082" i="1"/>
  <c r="S1082" i="1"/>
  <c r="T1119" i="3" s="1"/>
  <c r="T1082" i="1"/>
  <c r="V1082" i="1"/>
  <c r="AC1082" i="1"/>
  <c r="V1119" i="3" s="1"/>
  <c r="AE1082" i="1"/>
  <c r="X1119" i="3" s="1"/>
  <c r="AH1082" i="1"/>
  <c r="AB1119" i="3" s="1"/>
  <c r="I1083" i="1"/>
  <c r="G1120" i="3" s="1"/>
  <c r="J1083" i="1"/>
  <c r="N1120" i="3" s="1"/>
  <c r="K1083" i="1"/>
  <c r="L1120" i="3" s="1"/>
  <c r="L1083" i="1"/>
  <c r="J1120" i="3" s="1"/>
  <c r="P1083" i="1"/>
  <c r="S1083" i="1"/>
  <c r="T1120" i="3" s="1"/>
  <c r="T1083" i="1"/>
  <c r="V1083" i="1"/>
  <c r="AC1083" i="1"/>
  <c r="V1120" i="3" s="1"/>
  <c r="AE1083" i="1"/>
  <c r="X1120" i="3" s="1"/>
  <c r="AH1083" i="1"/>
  <c r="AB1120" i="3" s="1"/>
  <c r="I1084" i="1"/>
  <c r="M1084" i="1" s="1"/>
  <c r="H1121" i="3" s="1"/>
  <c r="J1084" i="1"/>
  <c r="N1121" i="3" s="1"/>
  <c r="K1084" i="1"/>
  <c r="L1121" i="3" s="1"/>
  <c r="L1084" i="1"/>
  <c r="J1121" i="3" s="1"/>
  <c r="P1084" i="1"/>
  <c r="Q1121" i="3" s="1"/>
  <c r="S1084" i="1"/>
  <c r="T1121" i="3" s="1"/>
  <c r="T1084" i="1"/>
  <c r="AC1084" i="1"/>
  <c r="V1121" i="3" s="1"/>
  <c r="AE1084" i="1"/>
  <c r="X1121" i="3" s="1"/>
  <c r="AH1084" i="1"/>
  <c r="AB1121" i="3" s="1"/>
  <c r="I1085" i="1"/>
  <c r="J1085" i="1"/>
  <c r="N1122" i="3" s="1"/>
  <c r="K1085" i="1"/>
  <c r="L1122" i="3" s="1"/>
  <c r="L1085" i="1"/>
  <c r="J1122" i="3" s="1"/>
  <c r="P1085" i="1"/>
  <c r="Q1122" i="3" s="1"/>
  <c r="S1085" i="1"/>
  <c r="T1122" i="3" s="1"/>
  <c r="T1085" i="1"/>
  <c r="V1085" i="1"/>
  <c r="Z1085" i="1" s="1"/>
  <c r="AC1085" i="1"/>
  <c r="V1122" i="3" s="1"/>
  <c r="AE1085" i="1"/>
  <c r="X1122" i="3" s="1"/>
  <c r="AH1085" i="1"/>
  <c r="AB1122" i="3" s="1"/>
  <c r="I1086" i="1"/>
  <c r="J1086" i="1"/>
  <c r="N1123" i="3" s="1"/>
  <c r="K1086" i="1"/>
  <c r="L1123" i="3" s="1"/>
  <c r="L1086" i="1"/>
  <c r="J1123" i="3" s="1"/>
  <c r="P1086" i="1"/>
  <c r="Q1123" i="3" s="1"/>
  <c r="S1086" i="1"/>
  <c r="T1123" i="3" s="1"/>
  <c r="T1086" i="1"/>
  <c r="V1086" i="1"/>
  <c r="AC1086" i="1"/>
  <c r="V1123" i="3" s="1"/>
  <c r="AH1086" i="1"/>
  <c r="AB1123" i="3" s="1"/>
  <c r="I1087" i="1"/>
  <c r="J1087" i="1"/>
  <c r="N1124" i="3" s="1"/>
  <c r="K1087" i="1"/>
  <c r="L1124" i="3" s="1"/>
  <c r="L1087" i="1"/>
  <c r="J1124" i="3" s="1"/>
  <c r="S1087" i="1"/>
  <c r="T1124" i="3" s="1"/>
  <c r="AC1087" i="1"/>
  <c r="V1124" i="3" s="1"/>
  <c r="AE1087" i="1"/>
  <c r="X1124" i="3" s="1"/>
  <c r="AH1087" i="1"/>
  <c r="AB1124" i="3" s="1"/>
  <c r="K1088" i="1"/>
  <c r="L1125" i="3" s="1"/>
  <c r="L1088" i="1"/>
  <c r="J1125" i="3" s="1"/>
  <c r="S1088" i="1"/>
  <c r="T1125" i="3" s="1"/>
  <c r="V1088" i="1"/>
  <c r="AC1088" i="1"/>
  <c r="V1125" i="3" s="1"/>
  <c r="AE1088" i="1"/>
  <c r="X1125" i="3" s="1"/>
  <c r="AH1088" i="1"/>
  <c r="AB1125" i="3" s="1"/>
  <c r="I1089" i="1"/>
  <c r="M1089" i="1" s="1"/>
  <c r="H1126" i="3" s="1"/>
  <c r="J1089" i="1"/>
  <c r="N1126" i="3" s="1"/>
  <c r="K1089" i="1"/>
  <c r="L1126" i="3" s="1"/>
  <c r="L1089" i="1"/>
  <c r="J1126" i="3" s="1"/>
  <c r="S1089" i="1"/>
  <c r="T1126" i="3" s="1"/>
  <c r="T1089" i="1"/>
  <c r="V1089" i="1"/>
  <c r="AC1089" i="1"/>
  <c r="V1126" i="3" s="1"/>
  <c r="AE1089" i="1"/>
  <c r="X1126" i="3" s="1"/>
  <c r="AH1089" i="1"/>
  <c r="AB1126" i="3" s="1"/>
  <c r="I1090" i="1"/>
  <c r="M1090" i="1" s="1"/>
  <c r="H1127" i="3" s="1"/>
  <c r="J1090" i="1"/>
  <c r="N1127" i="3" s="1"/>
  <c r="K1090" i="1"/>
  <c r="L1127" i="3" s="1"/>
  <c r="L1090" i="1"/>
  <c r="J1127" i="3" s="1"/>
  <c r="P1090" i="1"/>
  <c r="Q1127" i="3" s="1"/>
  <c r="S1090" i="1"/>
  <c r="T1127" i="3" s="1"/>
  <c r="T1090" i="1"/>
  <c r="AC1090" i="1"/>
  <c r="V1127" i="3" s="1"/>
  <c r="AE1090" i="1"/>
  <c r="X1127" i="3" s="1"/>
  <c r="AH1090" i="1"/>
  <c r="AB1127" i="3" s="1"/>
  <c r="I1091" i="1"/>
  <c r="J1091" i="1"/>
  <c r="N1128" i="3" s="1"/>
  <c r="K1091" i="1"/>
  <c r="L1128" i="3" s="1"/>
  <c r="L1091" i="1"/>
  <c r="J1128" i="3" s="1"/>
  <c r="P1091" i="1"/>
  <c r="S1091" i="1"/>
  <c r="T1128" i="3" s="1"/>
  <c r="T1091" i="1"/>
  <c r="V1091" i="1"/>
  <c r="AC1091" i="1"/>
  <c r="V1128" i="3" s="1"/>
  <c r="AE1091" i="1"/>
  <c r="X1128" i="3" s="1"/>
  <c r="AH1091" i="1"/>
  <c r="AB1128" i="3" s="1"/>
  <c r="I1092" i="1"/>
  <c r="J1092" i="1"/>
  <c r="N1129" i="3" s="1"/>
  <c r="K1092" i="1"/>
  <c r="L1129" i="3" s="1"/>
  <c r="L1092" i="1"/>
  <c r="J1129" i="3" s="1"/>
  <c r="P1092" i="1"/>
  <c r="R1092" i="1" s="1"/>
  <c r="S1092" i="1"/>
  <c r="T1129" i="3" s="1"/>
  <c r="T1092" i="1"/>
  <c r="AC1092" i="1"/>
  <c r="V1129" i="3" s="1"/>
  <c r="AE1092" i="1"/>
  <c r="X1129" i="3" s="1"/>
  <c r="AH1092" i="1"/>
  <c r="AB1129" i="3" s="1"/>
  <c r="I1093" i="1"/>
  <c r="J1093" i="1"/>
  <c r="N1130" i="3" s="1"/>
  <c r="K1093" i="1"/>
  <c r="L1130" i="3" s="1"/>
  <c r="L1093" i="1"/>
  <c r="J1130" i="3" s="1"/>
  <c r="P1093" i="1"/>
  <c r="Q1130" i="3" s="1"/>
  <c r="S1093" i="1"/>
  <c r="T1130" i="3" s="1"/>
  <c r="T1093" i="1"/>
  <c r="V1093" i="1"/>
  <c r="AC1093" i="1"/>
  <c r="V1130" i="3" s="1"/>
  <c r="AE1093" i="1"/>
  <c r="X1130" i="3" s="1"/>
  <c r="AH1093" i="1"/>
  <c r="AB1130" i="3" s="1"/>
  <c r="I1094" i="1"/>
  <c r="M1094" i="1" s="1"/>
  <c r="H1131" i="3" s="1"/>
  <c r="J1094" i="1"/>
  <c r="N1131" i="3" s="1"/>
  <c r="K1094" i="1"/>
  <c r="L1131" i="3" s="1"/>
  <c r="L1094" i="1"/>
  <c r="J1131" i="3" s="1"/>
  <c r="P1094" i="1"/>
  <c r="S1094" i="1"/>
  <c r="T1131" i="3" s="1"/>
  <c r="T1094" i="1"/>
  <c r="V1094" i="1"/>
  <c r="AC1094" i="1"/>
  <c r="V1131" i="3" s="1"/>
  <c r="AH1094" i="1"/>
  <c r="AB1131" i="3" s="1"/>
  <c r="I1095" i="1"/>
  <c r="J1095" i="1"/>
  <c r="N1132" i="3" s="1"/>
  <c r="K1095" i="1"/>
  <c r="L1132" i="3" s="1"/>
  <c r="L1095" i="1"/>
  <c r="J1132" i="3" s="1"/>
  <c r="S1095" i="1"/>
  <c r="T1132" i="3" s="1"/>
  <c r="AC1095" i="1"/>
  <c r="V1132" i="3" s="1"/>
  <c r="AE1095" i="1"/>
  <c r="X1132" i="3" s="1"/>
  <c r="AH1095" i="1"/>
  <c r="AB1132" i="3" s="1"/>
  <c r="K1096" i="1"/>
  <c r="L1133" i="3" s="1"/>
  <c r="L1096" i="1"/>
  <c r="J1133" i="3" s="1"/>
  <c r="S1096" i="1"/>
  <c r="T1133" i="3" s="1"/>
  <c r="V1096" i="1"/>
  <c r="AC1096" i="1"/>
  <c r="V1133" i="3" s="1"/>
  <c r="AE1096" i="1"/>
  <c r="X1133" i="3" s="1"/>
  <c r="AH1096" i="1"/>
  <c r="AB1133" i="3" s="1"/>
  <c r="I1097" i="1"/>
  <c r="J1097" i="1"/>
  <c r="N1134" i="3" s="1"/>
  <c r="K1097" i="1"/>
  <c r="L1134" i="3" s="1"/>
  <c r="L1097" i="1"/>
  <c r="J1134" i="3" s="1"/>
  <c r="P1097" i="1"/>
  <c r="Q1134" i="3" s="1"/>
  <c r="S1097" i="1"/>
  <c r="T1134" i="3" s="1"/>
  <c r="V1097" i="1"/>
  <c r="AC1097" i="1"/>
  <c r="V1134" i="3" s="1"/>
  <c r="AE1097" i="1"/>
  <c r="X1134" i="3" s="1"/>
  <c r="AH1097" i="1"/>
  <c r="AB1134" i="3" s="1"/>
  <c r="I1098" i="1"/>
  <c r="J1098" i="1"/>
  <c r="N1135" i="3" s="1"/>
  <c r="K1098" i="1"/>
  <c r="L1135" i="3" s="1"/>
  <c r="L1098" i="1"/>
  <c r="J1135" i="3" s="1"/>
  <c r="P1098" i="1"/>
  <c r="S1098" i="1"/>
  <c r="T1135" i="3" s="1"/>
  <c r="T1098" i="1"/>
  <c r="V1098" i="1"/>
  <c r="AC1098" i="1"/>
  <c r="V1135" i="3" s="1"/>
  <c r="AE1098" i="1"/>
  <c r="X1135" i="3" s="1"/>
  <c r="AH1098" i="1"/>
  <c r="AB1135" i="3" s="1"/>
  <c r="I1099" i="1"/>
  <c r="J1099" i="1"/>
  <c r="N1136" i="3" s="1"/>
  <c r="K1099" i="1"/>
  <c r="L1136" i="3" s="1"/>
  <c r="L1099" i="1"/>
  <c r="J1136" i="3" s="1"/>
  <c r="P1099" i="1"/>
  <c r="U1099" i="1" s="1"/>
  <c r="R1136" i="3" s="1"/>
  <c r="S1099" i="1"/>
  <c r="T1136" i="3" s="1"/>
  <c r="T1099" i="1"/>
  <c r="V1099" i="1"/>
  <c r="AC1099" i="1"/>
  <c r="V1136" i="3" s="1"/>
  <c r="AE1099" i="1"/>
  <c r="X1136" i="3" s="1"/>
  <c r="AH1099" i="1"/>
  <c r="AB1136" i="3" s="1"/>
  <c r="I1100" i="1"/>
  <c r="M1100" i="1" s="1"/>
  <c r="H1137" i="3" s="1"/>
  <c r="J1100" i="1"/>
  <c r="N1137" i="3" s="1"/>
  <c r="K1100" i="1"/>
  <c r="L1137" i="3" s="1"/>
  <c r="L1100" i="1"/>
  <c r="J1137" i="3" s="1"/>
  <c r="P1100" i="1"/>
  <c r="Q1137" i="3" s="1"/>
  <c r="S1100" i="1"/>
  <c r="T1137" i="3" s="1"/>
  <c r="T1100" i="1"/>
  <c r="AC1100" i="1"/>
  <c r="V1137" i="3" s="1"/>
  <c r="AE1100" i="1"/>
  <c r="X1137" i="3" s="1"/>
  <c r="AH1100" i="1"/>
  <c r="AB1137" i="3" s="1"/>
  <c r="I1101" i="1"/>
  <c r="M1101" i="1" s="1"/>
  <c r="H1138" i="3" s="1"/>
  <c r="J1101" i="1"/>
  <c r="N1138" i="3" s="1"/>
  <c r="K1101" i="1"/>
  <c r="L1138" i="3" s="1"/>
  <c r="L1101" i="1"/>
  <c r="J1138" i="3" s="1"/>
  <c r="P1101" i="1"/>
  <c r="Q1138" i="3" s="1"/>
  <c r="S1101" i="1"/>
  <c r="T1138" i="3" s="1"/>
  <c r="T1101" i="1"/>
  <c r="V1101" i="1"/>
  <c r="AC1101" i="1"/>
  <c r="V1138" i="3" s="1"/>
  <c r="AE1101" i="1"/>
  <c r="X1138" i="3" s="1"/>
  <c r="AH1101" i="1"/>
  <c r="AB1138" i="3" s="1"/>
  <c r="I1102" i="1"/>
  <c r="J1102" i="1"/>
  <c r="N1139" i="3" s="1"/>
  <c r="K1102" i="1"/>
  <c r="L1139" i="3" s="1"/>
  <c r="L1102" i="1"/>
  <c r="J1139" i="3" s="1"/>
  <c r="P1102" i="1"/>
  <c r="Q1139" i="3" s="1"/>
  <c r="S1102" i="1"/>
  <c r="T1102" i="1"/>
  <c r="V1102" i="1"/>
  <c r="AC1102" i="1"/>
  <c r="V1139" i="3" s="1"/>
  <c r="AH1102" i="1"/>
  <c r="AB1139" i="3" s="1"/>
  <c r="I1103" i="1"/>
  <c r="J1103" i="1"/>
  <c r="N1140" i="3" s="1"/>
  <c r="K1103" i="1"/>
  <c r="L1140" i="3" s="1"/>
  <c r="L1103" i="1"/>
  <c r="J1140" i="3" s="1"/>
  <c r="S1103" i="1"/>
  <c r="T1140" i="3" s="1"/>
  <c r="T1103" i="1"/>
  <c r="AC1103" i="1"/>
  <c r="V1140" i="3" s="1"/>
  <c r="AE1103" i="1"/>
  <c r="X1140" i="3" s="1"/>
  <c r="AH1103" i="1"/>
  <c r="AB1140" i="3" s="1"/>
  <c r="K1104" i="1"/>
  <c r="L1141" i="3" s="1"/>
  <c r="L1104" i="1"/>
  <c r="J1141" i="3" s="1"/>
  <c r="S1104" i="1"/>
  <c r="T1141" i="3" s="1"/>
  <c r="V1104" i="1"/>
  <c r="AC1104" i="1"/>
  <c r="V1141" i="3" s="1"/>
  <c r="AE1104" i="1"/>
  <c r="X1141" i="3" s="1"/>
  <c r="AH1104" i="1"/>
  <c r="AB1141" i="3" s="1"/>
  <c r="I1105" i="1"/>
  <c r="M1105" i="1" s="1"/>
  <c r="H1142" i="3" s="1"/>
  <c r="J1105" i="1"/>
  <c r="N1142" i="3" s="1"/>
  <c r="K1105" i="1"/>
  <c r="L1142" i="3" s="1"/>
  <c r="L1105" i="1"/>
  <c r="J1142" i="3" s="1"/>
  <c r="S1105" i="1"/>
  <c r="T1142" i="3" s="1"/>
  <c r="T1105" i="1"/>
  <c r="V1105" i="1"/>
  <c r="AC1105" i="1"/>
  <c r="V1142" i="3" s="1"/>
  <c r="AE1105" i="1"/>
  <c r="X1142" i="3" s="1"/>
  <c r="AH1105" i="1"/>
  <c r="AB1142" i="3" s="1"/>
  <c r="I1106" i="1"/>
  <c r="J1106" i="1"/>
  <c r="N1143" i="3" s="1"/>
  <c r="K1106" i="1"/>
  <c r="L1143" i="3" s="1"/>
  <c r="L1106" i="1"/>
  <c r="J1143" i="3" s="1"/>
  <c r="P1106" i="1"/>
  <c r="S1106" i="1"/>
  <c r="T1143" i="3" s="1"/>
  <c r="T1106" i="1"/>
  <c r="V1106" i="1"/>
  <c r="AC1106" i="1"/>
  <c r="V1143" i="3" s="1"/>
  <c r="AE1106" i="1"/>
  <c r="X1143" i="3" s="1"/>
  <c r="AH1106" i="1"/>
  <c r="AB1143" i="3" s="1"/>
  <c r="I1107" i="1"/>
  <c r="M1107" i="1" s="1"/>
  <c r="H1144" i="3" s="1"/>
  <c r="J1107" i="1"/>
  <c r="N1144" i="3" s="1"/>
  <c r="K1107" i="1"/>
  <c r="L1144" i="3" s="1"/>
  <c r="L1107" i="1"/>
  <c r="J1144" i="3" s="1"/>
  <c r="P1107" i="1"/>
  <c r="S1107" i="1"/>
  <c r="T1144" i="3" s="1"/>
  <c r="T1107" i="1"/>
  <c r="V1107" i="1"/>
  <c r="AC1107" i="1"/>
  <c r="V1144" i="3" s="1"/>
  <c r="AE1107" i="1"/>
  <c r="X1144" i="3" s="1"/>
  <c r="AH1107" i="1"/>
  <c r="AB1144" i="3" s="1"/>
  <c r="I1108" i="1"/>
  <c r="M1108" i="1" s="1"/>
  <c r="H1145" i="3" s="1"/>
  <c r="J1108" i="1"/>
  <c r="N1145" i="3" s="1"/>
  <c r="K1108" i="1"/>
  <c r="L1145" i="3" s="1"/>
  <c r="L1108" i="1"/>
  <c r="J1145" i="3" s="1"/>
  <c r="P1108" i="1"/>
  <c r="S1108" i="1"/>
  <c r="T1145" i="3" s="1"/>
  <c r="T1108" i="1"/>
  <c r="AC1108" i="1"/>
  <c r="V1145" i="3" s="1"/>
  <c r="AE1108" i="1"/>
  <c r="X1145" i="3" s="1"/>
  <c r="AH1108" i="1"/>
  <c r="AB1145" i="3" s="1"/>
  <c r="I1109" i="1"/>
  <c r="J1109" i="1"/>
  <c r="N1146" i="3" s="1"/>
  <c r="K1109" i="1"/>
  <c r="L1146" i="3" s="1"/>
  <c r="L1109" i="1"/>
  <c r="J1146" i="3" s="1"/>
  <c r="P1109" i="1"/>
  <c r="S1109" i="1"/>
  <c r="T1146" i="3" s="1"/>
  <c r="T1109" i="1"/>
  <c r="V1109" i="1"/>
  <c r="AC1109" i="1"/>
  <c r="V1146" i="3" s="1"/>
  <c r="AE1109" i="1"/>
  <c r="X1146" i="3" s="1"/>
  <c r="AH1109" i="1"/>
  <c r="AB1146" i="3" s="1"/>
  <c r="I1110" i="1"/>
  <c r="J1110" i="1"/>
  <c r="N1147" i="3" s="1"/>
  <c r="K1110" i="1"/>
  <c r="L1147" i="3" s="1"/>
  <c r="L1110" i="1"/>
  <c r="J1147" i="3" s="1"/>
  <c r="P1110" i="1"/>
  <c r="Q1147" i="3" s="1"/>
  <c r="S1110" i="1"/>
  <c r="T1147" i="3" s="1"/>
  <c r="T1110" i="1"/>
  <c r="V1110" i="1"/>
  <c r="AC1110" i="1"/>
  <c r="V1147" i="3" s="1"/>
  <c r="AH1110" i="1"/>
  <c r="AB1147" i="3" s="1"/>
  <c r="I1111" i="1"/>
  <c r="M1111" i="1" s="1"/>
  <c r="H1148" i="3" s="1"/>
  <c r="J1111" i="1"/>
  <c r="N1148" i="3" s="1"/>
  <c r="K1111" i="1"/>
  <c r="L1148" i="3" s="1"/>
  <c r="L1111" i="1"/>
  <c r="J1148" i="3" s="1"/>
  <c r="P1111" i="1"/>
  <c r="U1111" i="1" s="1"/>
  <c r="R1148" i="3" s="1"/>
  <c r="S1111" i="1"/>
  <c r="T1148" i="3" s="1"/>
  <c r="AC1111" i="1"/>
  <c r="V1148" i="3" s="1"/>
  <c r="AE1111" i="1"/>
  <c r="X1148" i="3" s="1"/>
  <c r="AH1111" i="1"/>
  <c r="AB1148" i="3" s="1"/>
  <c r="K1112" i="1"/>
  <c r="L1149" i="3" s="1"/>
  <c r="L1112" i="1"/>
  <c r="J1149" i="3" s="1"/>
  <c r="S1112" i="1"/>
  <c r="T1149" i="3" s="1"/>
  <c r="V1112" i="1"/>
  <c r="AC1112" i="1"/>
  <c r="V1149" i="3" s="1"/>
  <c r="AE1112" i="1"/>
  <c r="X1149" i="3" s="1"/>
  <c r="AH1112" i="1"/>
  <c r="AB1149" i="3" s="1"/>
  <c r="I1113" i="1"/>
  <c r="M1113" i="1" s="1"/>
  <c r="H1150" i="3" s="1"/>
  <c r="J1113" i="1"/>
  <c r="N1150" i="3" s="1"/>
  <c r="K1113" i="1"/>
  <c r="L1150" i="3" s="1"/>
  <c r="L1113" i="1"/>
  <c r="J1150" i="3" s="1"/>
  <c r="S1113" i="1"/>
  <c r="T1150" i="3" s="1"/>
  <c r="V1113" i="1"/>
  <c r="AC1113" i="1"/>
  <c r="V1150" i="3" s="1"/>
  <c r="AE1113" i="1"/>
  <c r="X1150" i="3" s="1"/>
  <c r="AH1113" i="1"/>
  <c r="AB1150" i="3" s="1"/>
  <c r="I1114" i="1"/>
  <c r="M1114" i="1" s="1"/>
  <c r="H1151" i="3" s="1"/>
  <c r="J1114" i="1"/>
  <c r="N1151" i="3" s="1"/>
  <c r="K1114" i="1"/>
  <c r="L1151" i="3" s="1"/>
  <c r="L1114" i="1"/>
  <c r="J1151" i="3" s="1"/>
  <c r="P1114" i="1"/>
  <c r="R1114" i="1" s="1"/>
  <c r="O1151" i="3" s="1"/>
  <c r="S1114" i="1"/>
  <c r="T1151" i="3" s="1"/>
  <c r="T1114" i="1"/>
  <c r="AC1114" i="1"/>
  <c r="V1151" i="3" s="1"/>
  <c r="AE1114" i="1"/>
  <c r="X1151" i="3" s="1"/>
  <c r="AH1114" i="1"/>
  <c r="AB1151" i="3" s="1"/>
  <c r="I1115" i="1"/>
  <c r="J1115" i="1"/>
  <c r="N1152" i="3" s="1"/>
  <c r="K1115" i="1"/>
  <c r="L1152" i="3" s="1"/>
  <c r="L1115" i="1"/>
  <c r="J1152" i="3" s="1"/>
  <c r="P1115" i="1"/>
  <c r="S1115" i="1"/>
  <c r="T1152" i="3" s="1"/>
  <c r="T1115" i="1"/>
  <c r="V1115" i="1"/>
  <c r="AC1115" i="1"/>
  <c r="V1152" i="3" s="1"/>
  <c r="AE1115" i="1"/>
  <c r="X1152" i="3" s="1"/>
  <c r="AH1115" i="1"/>
  <c r="AB1152" i="3" s="1"/>
  <c r="I1116" i="1"/>
  <c r="J1116" i="1"/>
  <c r="N1153" i="3" s="1"/>
  <c r="K1116" i="1"/>
  <c r="L1153" i="3" s="1"/>
  <c r="L1116" i="1"/>
  <c r="J1153" i="3" s="1"/>
  <c r="P1116" i="1"/>
  <c r="Q1153" i="3" s="1"/>
  <c r="S1116" i="1"/>
  <c r="T1153" i="3" s="1"/>
  <c r="T1116" i="1"/>
  <c r="AC1116" i="1"/>
  <c r="V1153" i="3" s="1"/>
  <c r="AE1116" i="1"/>
  <c r="X1153" i="3" s="1"/>
  <c r="AH1116" i="1"/>
  <c r="AB1153" i="3" s="1"/>
  <c r="I1117" i="1"/>
  <c r="J1117" i="1"/>
  <c r="N1154" i="3" s="1"/>
  <c r="K1117" i="1"/>
  <c r="L1154" i="3" s="1"/>
  <c r="L1117" i="1"/>
  <c r="J1154" i="3" s="1"/>
  <c r="P1117" i="1"/>
  <c r="S1117" i="1"/>
  <c r="T1154" i="3" s="1"/>
  <c r="T1117" i="1"/>
  <c r="V1117" i="1"/>
  <c r="AC1117" i="1"/>
  <c r="V1154" i="3" s="1"/>
  <c r="AE1117" i="1"/>
  <c r="X1154" i="3" s="1"/>
  <c r="AH1117" i="1"/>
  <c r="AB1154" i="3" s="1"/>
  <c r="I1118" i="1"/>
  <c r="M1118" i="1" s="1"/>
  <c r="H1155" i="3" s="1"/>
  <c r="J1118" i="1"/>
  <c r="N1155" i="3" s="1"/>
  <c r="K1118" i="1"/>
  <c r="L1155" i="3" s="1"/>
  <c r="L1118" i="1"/>
  <c r="J1155" i="3" s="1"/>
  <c r="P1118" i="1"/>
  <c r="Q1155" i="3" s="1"/>
  <c r="S1118" i="1"/>
  <c r="T1155" i="3" s="1"/>
  <c r="T1118" i="1"/>
  <c r="V1118" i="1"/>
  <c r="AC1118" i="1"/>
  <c r="V1155" i="3" s="1"/>
  <c r="AH1118" i="1"/>
  <c r="AB1155" i="3" s="1"/>
  <c r="I1119" i="1"/>
  <c r="J1119" i="1"/>
  <c r="N1156" i="3" s="1"/>
  <c r="K1119" i="1"/>
  <c r="L1156" i="3" s="1"/>
  <c r="L1119" i="1"/>
  <c r="J1156" i="3" s="1"/>
  <c r="P1119" i="1"/>
  <c r="S1119" i="1"/>
  <c r="T1156" i="3" s="1"/>
  <c r="T1119" i="1"/>
  <c r="AC1119" i="1"/>
  <c r="V1156" i="3" s="1"/>
  <c r="AE1119" i="1"/>
  <c r="X1156" i="3" s="1"/>
  <c r="AH1119" i="1"/>
  <c r="AB1156" i="3" s="1"/>
  <c r="K1120" i="1"/>
  <c r="L1157" i="3" s="1"/>
  <c r="L1120" i="1"/>
  <c r="J1157" i="3" s="1"/>
  <c r="S1120" i="1"/>
  <c r="T1157" i="3" s="1"/>
  <c r="V1120" i="1"/>
  <c r="AC1120" i="1"/>
  <c r="V1157" i="3" s="1"/>
  <c r="AE1120" i="1"/>
  <c r="X1157" i="3" s="1"/>
  <c r="AH1120" i="1"/>
  <c r="AB1157" i="3" s="1"/>
  <c r="I1121" i="1"/>
  <c r="G1158" i="3" s="1"/>
  <c r="J1121" i="1"/>
  <c r="N1158" i="3" s="1"/>
  <c r="K1121" i="1"/>
  <c r="L1158" i="3" s="1"/>
  <c r="L1121" i="1"/>
  <c r="J1158" i="3" s="1"/>
  <c r="S1121" i="1"/>
  <c r="T1158" i="3" s="1"/>
  <c r="T1121" i="1"/>
  <c r="V1121" i="1"/>
  <c r="AC1121" i="1"/>
  <c r="V1158" i="3" s="1"/>
  <c r="AE1121" i="1"/>
  <c r="X1158" i="3" s="1"/>
  <c r="AH1121" i="1"/>
  <c r="AB1158" i="3" s="1"/>
  <c r="I1122" i="1"/>
  <c r="J1122" i="1"/>
  <c r="N1159" i="3" s="1"/>
  <c r="K1122" i="1"/>
  <c r="L1159" i="3" s="1"/>
  <c r="L1122" i="1"/>
  <c r="J1159" i="3" s="1"/>
  <c r="P1122" i="1"/>
  <c r="S1122" i="1"/>
  <c r="T1159" i="3" s="1"/>
  <c r="T1122" i="1"/>
  <c r="V1122" i="1"/>
  <c r="AC1122" i="1"/>
  <c r="V1159" i="3" s="1"/>
  <c r="AE1122" i="1"/>
  <c r="X1159" i="3" s="1"/>
  <c r="AH1122" i="1"/>
  <c r="AB1159" i="3" s="1"/>
  <c r="I1123" i="1"/>
  <c r="M1123" i="1" s="1"/>
  <c r="H1160" i="3" s="1"/>
  <c r="J1123" i="1"/>
  <c r="N1160" i="3" s="1"/>
  <c r="K1123" i="1"/>
  <c r="L1160" i="3" s="1"/>
  <c r="L1123" i="1"/>
  <c r="J1160" i="3" s="1"/>
  <c r="P1123" i="1"/>
  <c r="S1123" i="1"/>
  <c r="T1160" i="3" s="1"/>
  <c r="T1123" i="1"/>
  <c r="V1123" i="1"/>
  <c r="AC1123" i="1"/>
  <c r="V1160" i="3" s="1"/>
  <c r="AE1123" i="1"/>
  <c r="X1160" i="3" s="1"/>
  <c r="AH1123" i="1"/>
  <c r="AB1160" i="3" s="1"/>
  <c r="I1124" i="1"/>
  <c r="J1124" i="1"/>
  <c r="N1161" i="3" s="1"/>
  <c r="K1124" i="1"/>
  <c r="L1161" i="3" s="1"/>
  <c r="L1124" i="1"/>
  <c r="J1161" i="3" s="1"/>
  <c r="P1124" i="1"/>
  <c r="Q1161" i="3" s="1"/>
  <c r="S1124" i="1"/>
  <c r="T1161" i="3" s="1"/>
  <c r="T1124" i="1"/>
  <c r="V1124" i="1"/>
  <c r="AC1124" i="1"/>
  <c r="V1161" i="3" s="1"/>
  <c r="AE1124" i="1"/>
  <c r="X1161" i="3" s="1"/>
  <c r="AH1124" i="1"/>
  <c r="AB1161" i="3" s="1"/>
  <c r="I1125" i="1"/>
  <c r="M1125" i="1" s="1"/>
  <c r="H1162" i="3" s="1"/>
  <c r="J1125" i="1"/>
  <c r="N1162" i="3" s="1"/>
  <c r="K1125" i="1"/>
  <c r="L1162" i="3" s="1"/>
  <c r="L1125" i="1"/>
  <c r="J1162" i="3" s="1"/>
  <c r="P1125" i="1"/>
  <c r="S1125" i="1"/>
  <c r="T1162" i="3" s="1"/>
  <c r="T1125" i="1"/>
  <c r="V1125" i="1"/>
  <c r="AC1125" i="1"/>
  <c r="V1162" i="3" s="1"/>
  <c r="AE1125" i="1"/>
  <c r="X1162" i="3" s="1"/>
  <c r="AH1125" i="1"/>
  <c r="AB1162" i="3" s="1"/>
  <c r="I1126" i="1"/>
  <c r="J1126" i="1"/>
  <c r="N1163" i="3" s="1"/>
  <c r="K1126" i="1"/>
  <c r="L1163" i="3" s="1"/>
  <c r="L1126" i="1"/>
  <c r="J1163" i="3" s="1"/>
  <c r="P1126" i="1"/>
  <c r="Q1163" i="3" s="1"/>
  <c r="S1126" i="1"/>
  <c r="T1163" i="3" s="1"/>
  <c r="T1126" i="1"/>
  <c r="V1126" i="1"/>
  <c r="AC1126" i="1"/>
  <c r="V1163" i="3" s="1"/>
  <c r="AH1126" i="1"/>
  <c r="AB1163" i="3" s="1"/>
  <c r="I1127" i="1"/>
  <c r="J1127" i="1"/>
  <c r="N1164" i="3" s="1"/>
  <c r="K1127" i="1"/>
  <c r="L1164" i="3" s="1"/>
  <c r="L1127" i="1"/>
  <c r="J1164" i="3" s="1"/>
  <c r="S1127" i="1"/>
  <c r="T1164" i="3" s="1"/>
  <c r="T1127" i="1"/>
  <c r="AC1127" i="1"/>
  <c r="V1164" i="3" s="1"/>
  <c r="AE1127" i="1"/>
  <c r="X1164" i="3" s="1"/>
  <c r="AH1127" i="1"/>
  <c r="AB1164" i="3" s="1"/>
  <c r="K1128" i="1"/>
  <c r="L1165" i="3" s="1"/>
  <c r="L1128" i="1"/>
  <c r="J1165" i="3" s="1"/>
  <c r="S1128" i="1"/>
  <c r="T1165" i="3" s="1"/>
  <c r="V1128" i="1"/>
  <c r="AC1128" i="1"/>
  <c r="V1165" i="3" s="1"/>
  <c r="AE1128" i="1"/>
  <c r="X1165" i="3" s="1"/>
  <c r="AH1128" i="1"/>
  <c r="AB1165" i="3" s="1"/>
  <c r="I1129" i="1"/>
  <c r="J1129" i="1"/>
  <c r="N1166" i="3" s="1"/>
  <c r="K1129" i="1"/>
  <c r="L1166" i="3" s="1"/>
  <c r="L1129" i="1"/>
  <c r="J1166" i="3" s="1"/>
  <c r="S1129" i="1"/>
  <c r="T1166" i="3" s="1"/>
  <c r="T1129" i="1"/>
  <c r="V1129" i="1"/>
  <c r="AC1129" i="1"/>
  <c r="V1166" i="3" s="1"/>
  <c r="AE1129" i="1"/>
  <c r="X1166" i="3" s="1"/>
  <c r="AH1129" i="1"/>
  <c r="AB1166" i="3" s="1"/>
  <c r="I1130" i="1"/>
  <c r="J1130" i="1"/>
  <c r="N1167" i="3" s="1"/>
  <c r="K1130" i="1"/>
  <c r="L1167" i="3" s="1"/>
  <c r="L1130" i="1"/>
  <c r="J1167" i="3" s="1"/>
  <c r="P1130" i="1"/>
  <c r="Q1167" i="3" s="1"/>
  <c r="S1130" i="1"/>
  <c r="T1167" i="3" s="1"/>
  <c r="T1130" i="1"/>
  <c r="AC1130" i="1"/>
  <c r="V1167" i="3" s="1"/>
  <c r="AE1130" i="1"/>
  <c r="X1167" i="3" s="1"/>
  <c r="AH1130" i="1"/>
  <c r="AB1167" i="3" s="1"/>
  <c r="I1131" i="1"/>
  <c r="G1168" i="3" s="1"/>
  <c r="J1131" i="1"/>
  <c r="N1168" i="3" s="1"/>
  <c r="K1131" i="1"/>
  <c r="L1168" i="3" s="1"/>
  <c r="L1131" i="1"/>
  <c r="J1168" i="3" s="1"/>
  <c r="P1131" i="1"/>
  <c r="S1131" i="1"/>
  <c r="T1168" i="3" s="1"/>
  <c r="T1131" i="1"/>
  <c r="V1131" i="1"/>
  <c r="AC1131" i="1"/>
  <c r="V1168" i="3" s="1"/>
  <c r="AE1131" i="1"/>
  <c r="X1168" i="3" s="1"/>
  <c r="AH1131" i="1"/>
  <c r="AB1168" i="3" s="1"/>
  <c r="I1132" i="1"/>
  <c r="J1132" i="1"/>
  <c r="N1169" i="3" s="1"/>
  <c r="K1132" i="1"/>
  <c r="L1169" i="3" s="1"/>
  <c r="L1132" i="1"/>
  <c r="J1169" i="3" s="1"/>
  <c r="P1132" i="1"/>
  <c r="Q1169" i="3" s="1"/>
  <c r="S1132" i="1"/>
  <c r="T1132" i="1"/>
  <c r="AC1132" i="1"/>
  <c r="V1169" i="3" s="1"/>
  <c r="AE1132" i="1"/>
  <c r="X1169" i="3" s="1"/>
  <c r="AH1132" i="1"/>
  <c r="AB1169" i="3" s="1"/>
  <c r="I1133" i="1"/>
  <c r="J1133" i="1"/>
  <c r="N1170" i="3" s="1"/>
  <c r="K1133" i="1"/>
  <c r="L1170" i="3" s="1"/>
  <c r="L1133" i="1"/>
  <c r="J1170" i="3" s="1"/>
  <c r="P1133" i="1"/>
  <c r="Q1170" i="3" s="1"/>
  <c r="S1133" i="1"/>
  <c r="T1170" i="3" s="1"/>
  <c r="T1133" i="1"/>
  <c r="V1133" i="1"/>
  <c r="AC1133" i="1"/>
  <c r="V1170" i="3" s="1"/>
  <c r="AE1133" i="1"/>
  <c r="X1170" i="3" s="1"/>
  <c r="AH1133" i="1"/>
  <c r="AB1170" i="3" s="1"/>
  <c r="I1134" i="1"/>
  <c r="M1134" i="1" s="1"/>
  <c r="H1171" i="3" s="1"/>
  <c r="J1134" i="1"/>
  <c r="N1171" i="3" s="1"/>
  <c r="K1134" i="1"/>
  <c r="L1171" i="3" s="1"/>
  <c r="L1134" i="1"/>
  <c r="J1171" i="3" s="1"/>
  <c r="P1134" i="1"/>
  <c r="S1134" i="1"/>
  <c r="T1171" i="3" s="1"/>
  <c r="T1134" i="1"/>
  <c r="V1134" i="1"/>
  <c r="AC1134" i="1"/>
  <c r="V1171" i="3" s="1"/>
  <c r="AH1134" i="1"/>
  <c r="AB1171" i="3" s="1"/>
  <c r="I1135" i="1"/>
  <c r="M1135" i="1" s="1"/>
  <c r="H1172" i="3" s="1"/>
  <c r="J1135" i="1"/>
  <c r="N1172" i="3" s="1"/>
  <c r="K1135" i="1"/>
  <c r="L1172" i="3" s="1"/>
  <c r="L1135" i="1"/>
  <c r="J1172" i="3" s="1"/>
  <c r="P1135" i="1"/>
  <c r="S1135" i="1"/>
  <c r="T1172" i="3" s="1"/>
  <c r="AC1135" i="1"/>
  <c r="V1172" i="3" s="1"/>
  <c r="AE1135" i="1"/>
  <c r="X1172" i="3" s="1"/>
  <c r="AH1135" i="1"/>
  <c r="AB1172" i="3" s="1"/>
  <c r="K1136" i="1"/>
  <c r="L1173" i="3" s="1"/>
  <c r="L1136" i="1"/>
  <c r="J1173" i="3" s="1"/>
  <c r="S1136" i="1"/>
  <c r="T1173" i="3" s="1"/>
  <c r="V1136" i="1"/>
  <c r="AC1136" i="1"/>
  <c r="V1173" i="3" s="1"/>
  <c r="AE1136" i="1"/>
  <c r="X1173" i="3" s="1"/>
  <c r="AH1136" i="1"/>
  <c r="AB1173" i="3" s="1"/>
  <c r="I1137" i="1"/>
  <c r="J1137" i="1"/>
  <c r="N1174" i="3" s="1"/>
  <c r="K1137" i="1"/>
  <c r="L1174" i="3" s="1"/>
  <c r="L1137" i="1"/>
  <c r="J1174" i="3" s="1"/>
  <c r="S1137" i="1"/>
  <c r="T1174" i="3" s="1"/>
  <c r="T1137" i="1"/>
  <c r="V1137" i="1"/>
  <c r="AC1137" i="1"/>
  <c r="V1174" i="3" s="1"/>
  <c r="AE1137" i="1"/>
  <c r="X1174" i="3" s="1"/>
  <c r="AH1137" i="1"/>
  <c r="AB1174" i="3" s="1"/>
  <c r="I1138" i="1"/>
  <c r="J1138" i="1"/>
  <c r="N1175" i="3" s="1"/>
  <c r="K1138" i="1"/>
  <c r="L1175" i="3" s="1"/>
  <c r="L1138" i="1"/>
  <c r="J1175" i="3" s="1"/>
  <c r="P1138" i="1"/>
  <c r="Q1175" i="3" s="1"/>
  <c r="S1138" i="1"/>
  <c r="T1175" i="3" s="1"/>
  <c r="T1138" i="1"/>
  <c r="V1138" i="1"/>
  <c r="AC1138" i="1"/>
  <c r="V1175" i="3" s="1"/>
  <c r="AE1138" i="1"/>
  <c r="X1175" i="3" s="1"/>
  <c r="AH1138" i="1"/>
  <c r="AB1175" i="3" s="1"/>
  <c r="I1139" i="1"/>
  <c r="J1139" i="1"/>
  <c r="N1176" i="3" s="1"/>
  <c r="K1139" i="1"/>
  <c r="L1176" i="3" s="1"/>
  <c r="L1139" i="1"/>
  <c r="J1176" i="3" s="1"/>
  <c r="P1139" i="1"/>
  <c r="S1139" i="1"/>
  <c r="T1176" i="3" s="1"/>
  <c r="T1139" i="1"/>
  <c r="V1139" i="1"/>
  <c r="AC1139" i="1"/>
  <c r="V1176" i="3" s="1"/>
  <c r="AE1139" i="1"/>
  <c r="X1176" i="3" s="1"/>
  <c r="AH1139" i="1"/>
  <c r="AB1176" i="3" s="1"/>
  <c r="I1140" i="1"/>
  <c r="M1140" i="1" s="1"/>
  <c r="H1177" i="3" s="1"/>
  <c r="J1140" i="1"/>
  <c r="N1177" i="3" s="1"/>
  <c r="K1140" i="1"/>
  <c r="L1177" i="3" s="1"/>
  <c r="L1140" i="1"/>
  <c r="J1177" i="3" s="1"/>
  <c r="P1140" i="1"/>
  <c r="Q1177" i="3" s="1"/>
  <c r="S1140" i="1"/>
  <c r="T1177" i="3" s="1"/>
  <c r="T1140" i="1"/>
  <c r="AC1140" i="1"/>
  <c r="V1177" i="3" s="1"/>
  <c r="AE1140" i="1"/>
  <c r="X1177" i="3" s="1"/>
  <c r="AH1140" i="1"/>
  <c r="AB1177" i="3" s="1"/>
  <c r="I1141" i="1"/>
  <c r="M1141" i="1" s="1"/>
  <c r="H1178" i="3" s="1"/>
  <c r="J1141" i="1"/>
  <c r="N1178" i="3" s="1"/>
  <c r="K1141" i="1"/>
  <c r="L1178" i="3" s="1"/>
  <c r="L1141" i="1"/>
  <c r="J1178" i="3" s="1"/>
  <c r="P1141" i="1"/>
  <c r="Q1178" i="3" s="1"/>
  <c r="S1141" i="1"/>
  <c r="T1178" i="3" s="1"/>
  <c r="T1141" i="1"/>
  <c r="V1141" i="1"/>
  <c r="AC1141" i="1"/>
  <c r="V1178" i="3" s="1"/>
  <c r="AE1141" i="1"/>
  <c r="X1178" i="3" s="1"/>
  <c r="AH1141" i="1"/>
  <c r="AB1178" i="3" s="1"/>
  <c r="I1142" i="1"/>
  <c r="M1142" i="1" s="1"/>
  <c r="H1179" i="3" s="1"/>
  <c r="J1142" i="1"/>
  <c r="N1179" i="3" s="1"/>
  <c r="K1142" i="1"/>
  <c r="L1179" i="3" s="1"/>
  <c r="L1142" i="1"/>
  <c r="J1179" i="3" s="1"/>
  <c r="P1142" i="1"/>
  <c r="Q1179" i="3" s="1"/>
  <c r="S1142" i="1"/>
  <c r="T1179" i="3" s="1"/>
  <c r="T1142" i="1"/>
  <c r="V1142" i="1"/>
  <c r="AC1142" i="1"/>
  <c r="V1179" i="3" s="1"/>
  <c r="AH1142" i="1"/>
  <c r="AB1179" i="3" s="1"/>
  <c r="I1143" i="1"/>
  <c r="M1143" i="1" s="1"/>
  <c r="H1180" i="3" s="1"/>
  <c r="J1143" i="1"/>
  <c r="N1180" i="3" s="1"/>
  <c r="K1143" i="1"/>
  <c r="L1180" i="3" s="1"/>
  <c r="L1143" i="1"/>
  <c r="J1180" i="3" s="1"/>
  <c r="P1143" i="1"/>
  <c r="S1143" i="1"/>
  <c r="T1180" i="3" s="1"/>
  <c r="AC1143" i="1"/>
  <c r="V1180" i="3" s="1"/>
  <c r="AE1143" i="1"/>
  <c r="X1180" i="3" s="1"/>
  <c r="AH1143" i="1"/>
  <c r="AB1180" i="3" s="1"/>
  <c r="K1144" i="1"/>
  <c r="L1181" i="3" s="1"/>
  <c r="L1144" i="1"/>
  <c r="J1181" i="3" s="1"/>
  <c r="S1144" i="1"/>
  <c r="T1181" i="3" s="1"/>
  <c r="V1144" i="1"/>
  <c r="AC1144" i="1"/>
  <c r="V1181" i="3" s="1"/>
  <c r="AE1144" i="1"/>
  <c r="X1181" i="3" s="1"/>
  <c r="AH1144" i="1"/>
  <c r="AB1181" i="3" s="1"/>
  <c r="I1145" i="1"/>
  <c r="M1145" i="1" s="1"/>
  <c r="H1182" i="3" s="1"/>
  <c r="J1145" i="1"/>
  <c r="N1182" i="3" s="1"/>
  <c r="K1145" i="1"/>
  <c r="L1182" i="3" s="1"/>
  <c r="L1145" i="1"/>
  <c r="J1182" i="3" s="1"/>
  <c r="S1145" i="1"/>
  <c r="T1182" i="3" s="1"/>
  <c r="V1145" i="1"/>
  <c r="AC1145" i="1"/>
  <c r="V1182" i="3" s="1"/>
  <c r="AE1145" i="1"/>
  <c r="X1182" i="3" s="1"/>
  <c r="AH1145" i="1"/>
  <c r="AB1182" i="3" s="1"/>
  <c r="I1146" i="1"/>
  <c r="M1146" i="1" s="1"/>
  <c r="H1183" i="3" s="1"/>
  <c r="J1146" i="1"/>
  <c r="N1183" i="3" s="1"/>
  <c r="K1146" i="1"/>
  <c r="L1183" i="3" s="1"/>
  <c r="L1146" i="1"/>
  <c r="J1183" i="3" s="1"/>
  <c r="P1146" i="1"/>
  <c r="S1146" i="1"/>
  <c r="T1183" i="3" s="1"/>
  <c r="T1146" i="1"/>
  <c r="AC1146" i="1"/>
  <c r="V1183" i="3" s="1"/>
  <c r="AE1146" i="1"/>
  <c r="X1183" i="3" s="1"/>
  <c r="AH1146" i="1"/>
  <c r="AB1183" i="3" s="1"/>
  <c r="I1147" i="1"/>
  <c r="G1184" i="3" s="1"/>
  <c r="J1147" i="1"/>
  <c r="N1184" i="3" s="1"/>
  <c r="K1147" i="1"/>
  <c r="L1184" i="3" s="1"/>
  <c r="L1147" i="1"/>
  <c r="J1184" i="3" s="1"/>
  <c r="P1147" i="1"/>
  <c r="S1147" i="1"/>
  <c r="T1184" i="3" s="1"/>
  <c r="T1147" i="1"/>
  <c r="V1147" i="1"/>
  <c r="AC1147" i="1"/>
  <c r="V1184" i="3" s="1"/>
  <c r="AE1147" i="1"/>
  <c r="X1184" i="3" s="1"/>
  <c r="AH1147" i="1"/>
  <c r="AB1184" i="3" s="1"/>
  <c r="I1148" i="1"/>
  <c r="J1148" i="1"/>
  <c r="N1185" i="3" s="1"/>
  <c r="K1148" i="1"/>
  <c r="L1185" i="3" s="1"/>
  <c r="L1148" i="1"/>
  <c r="J1185" i="3" s="1"/>
  <c r="P1148" i="1"/>
  <c r="Q1185" i="3" s="1"/>
  <c r="S1148" i="1"/>
  <c r="T1185" i="3" s="1"/>
  <c r="T1148" i="1"/>
  <c r="AC1148" i="1"/>
  <c r="V1185" i="3" s="1"/>
  <c r="AE1148" i="1"/>
  <c r="X1185" i="3" s="1"/>
  <c r="AH1148" i="1"/>
  <c r="AB1185" i="3" s="1"/>
  <c r="I1149" i="1"/>
  <c r="J1149" i="1"/>
  <c r="N1186" i="3" s="1"/>
  <c r="K1149" i="1"/>
  <c r="L1186" i="3" s="1"/>
  <c r="L1149" i="1"/>
  <c r="J1186" i="3" s="1"/>
  <c r="P1149" i="1"/>
  <c r="S1149" i="1"/>
  <c r="T1186" i="3" s="1"/>
  <c r="T1149" i="1"/>
  <c r="V1149" i="1"/>
  <c r="AC1149" i="1"/>
  <c r="V1186" i="3" s="1"/>
  <c r="AE1149" i="1"/>
  <c r="X1186" i="3" s="1"/>
  <c r="AH1149" i="1"/>
  <c r="AB1186" i="3" s="1"/>
  <c r="I1150" i="1"/>
  <c r="J1150" i="1"/>
  <c r="N1187" i="3" s="1"/>
  <c r="K1150" i="1"/>
  <c r="L1187" i="3" s="1"/>
  <c r="L1150" i="1"/>
  <c r="J1187" i="3" s="1"/>
  <c r="P1150" i="1"/>
  <c r="R1150" i="1" s="1"/>
  <c r="S1150" i="1"/>
  <c r="T1187" i="3" s="1"/>
  <c r="T1150" i="1"/>
  <c r="V1150" i="1"/>
  <c r="AC1150" i="1"/>
  <c r="V1187" i="3" s="1"/>
  <c r="AH1150" i="1"/>
  <c r="AB1187" i="3" s="1"/>
  <c r="I1151" i="1"/>
  <c r="G1188" i="3" s="1"/>
  <c r="J1151" i="1"/>
  <c r="N1188" i="3" s="1"/>
  <c r="K1151" i="1"/>
  <c r="L1188" i="3" s="1"/>
  <c r="L1151" i="1"/>
  <c r="J1188" i="3" s="1"/>
  <c r="P1151" i="1"/>
  <c r="Q1188" i="3" s="1"/>
  <c r="S1151" i="1"/>
  <c r="T1188" i="3" s="1"/>
  <c r="T1151" i="1"/>
  <c r="V1151" i="1"/>
  <c r="AC1151" i="1"/>
  <c r="V1188" i="3" s="1"/>
  <c r="AE1151" i="1"/>
  <c r="X1188" i="3" s="1"/>
  <c r="AH1151" i="1"/>
  <c r="AB1188" i="3" s="1"/>
  <c r="K1152" i="1"/>
  <c r="L1189" i="3" s="1"/>
  <c r="L1152" i="1"/>
  <c r="J1189" i="3" s="1"/>
  <c r="S1152" i="1"/>
  <c r="T1189" i="3" s="1"/>
  <c r="V1152" i="1"/>
  <c r="AC1152" i="1"/>
  <c r="V1189" i="3" s="1"/>
  <c r="AE1152" i="1"/>
  <c r="X1189" i="3" s="1"/>
  <c r="AH1152" i="1"/>
  <c r="AB1189" i="3" s="1"/>
  <c r="I1153" i="1"/>
  <c r="J1153" i="1"/>
  <c r="N1190" i="3" s="1"/>
  <c r="K1153" i="1"/>
  <c r="L1190" i="3" s="1"/>
  <c r="L1153" i="1"/>
  <c r="J1190" i="3" s="1"/>
  <c r="P1153" i="1"/>
  <c r="Q1190" i="3" s="1"/>
  <c r="S1153" i="1"/>
  <c r="T1190" i="3" s="1"/>
  <c r="T1153" i="1"/>
  <c r="V1153" i="1"/>
  <c r="AC1153" i="1"/>
  <c r="V1190" i="3" s="1"/>
  <c r="AE1153" i="1"/>
  <c r="X1190" i="3" s="1"/>
  <c r="AH1153" i="1"/>
  <c r="AB1190" i="3" s="1"/>
  <c r="I1154" i="1"/>
  <c r="J1154" i="1"/>
  <c r="N1191" i="3" s="1"/>
  <c r="K1154" i="1"/>
  <c r="L1191" i="3" s="1"/>
  <c r="L1154" i="1"/>
  <c r="J1191" i="3" s="1"/>
  <c r="P1154" i="1"/>
  <c r="Q1191" i="3" s="1"/>
  <c r="S1154" i="1"/>
  <c r="T1191" i="3" s="1"/>
  <c r="T1154" i="1"/>
  <c r="V1154" i="1"/>
  <c r="AC1154" i="1"/>
  <c r="V1191" i="3" s="1"/>
  <c r="AE1154" i="1"/>
  <c r="X1191" i="3" s="1"/>
  <c r="AH1154" i="1"/>
  <c r="AB1191" i="3" s="1"/>
  <c r="I1155" i="1"/>
  <c r="M1155" i="1" s="1"/>
  <c r="H1192" i="3" s="1"/>
  <c r="J1155" i="1"/>
  <c r="N1192" i="3" s="1"/>
  <c r="K1155" i="1"/>
  <c r="L1192" i="3" s="1"/>
  <c r="L1155" i="1"/>
  <c r="J1192" i="3" s="1"/>
  <c r="P1155" i="1"/>
  <c r="S1155" i="1"/>
  <c r="T1192" i="3" s="1"/>
  <c r="T1155" i="1"/>
  <c r="V1155" i="1"/>
  <c r="AC1155" i="1"/>
  <c r="V1192" i="3" s="1"/>
  <c r="AE1155" i="1"/>
  <c r="X1192" i="3" s="1"/>
  <c r="AH1155" i="1"/>
  <c r="AB1192" i="3" s="1"/>
  <c r="I1156" i="1"/>
  <c r="M1156" i="1" s="1"/>
  <c r="H1193" i="3" s="1"/>
  <c r="J1156" i="1"/>
  <c r="N1193" i="3" s="1"/>
  <c r="K1156" i="1"/>
  <c r="L1193" i="3" s="1"/>
  <c r="L1156" i="1"/>
  <c r="J1193" i="3" s="1"/>
  <c r="P1156" i="1"/>
  <c r="S1156" i="1"/>
  <c r="T1193" i="3" s="1"/>
  <c r="T1156" i="1"/>
  <c r="V1156" i="1"/>
  <c r="AC1156" i="1"/>
  <c r="V1193" i="3" s="1"/>
  <c r="AE1156" i="1"/>
  <c r="X1193" i="3" s="1"/>
  <c r="AH1156" i="1"/>
  <c r="AB1193" i="3" s="1"/>
  <c r="I1157" i="1"/>
  <c r="M1157" i="1" s="1"/>
  <c r="H1194" i="3" s="1"/>
  <c r="J1157" i="1"/>
  <c r="N1194" i="3" s="1"/>
  <c r="K1157" i="1"/>
  <c r="L1194" i="3" s="1"/>
  <c r="L1157" i="1"/>
  <c r="J1194" i="3" s="1"/>
  <c r="P1157" i="1"/>
  <c r="Q1194" i="3" s="1"/>
  <c r="S1157" i="1"/>
  <c r="T1194" i="3" s="1"/>
  <c r="T1157" i="1"/>
  <c r="V1157" i="1"/>
  <c r="AC1157" i="1"/>
  <c r="V1194" i="3" s="1"/>
  <c r="AE1157" i="1"/>
  <c r="X1194" i="3" s="1"/>
  <c r="AH1157" i="1"/>
  <c r="AB1194" i="3" s="1"/>
  <c r="I1158" i="1"/>
  <c r="G1195" i="3" s="1"/>
  <c r="J1158" i="1"/>
  <c r="N1195" i="3" s="1"/>
  <c r="K1158" i="1"/>
  <c r="L1195" i="3" s="1"/>
  <c r="L1158" i="1"/>
  <c r="J1195" i="3" s="1"/>
  <c r="P1158" i="1"/>
  <c r="Q1195" i="3" s="1"/>
  <c r="S1158" i="1"/>
  <c r="T1195" i="3" s="1"/>
  <c r="T1158" i="1"/>
  <c r="V1158" i="1"/>
  <c r="AC1158" i="1"/>
  <c r="V1195" i="3" s="1"/>
  <c r="AH1158" i="1"/>
  <c r="AB1195" i="3" s="1"/>
  <c r="I1159" i="1"/>
  <c r="J1159" i="1"/>
  <c r="N1196" i="3" s="1"/>
  <c r="K1159" i="1"/>
  <c r="L1196" i="3" s="1"/>
  <c r="L1159" i="1"/>
  <c r="J1196" i="3" s="1"/>
  <c r="P1159" i="1"/>
  <c r="S1159" i="1"/>
  <c r="T1196" i="3" s="1"/>
  <c r="T1159" i="1"/>
  <c r="AC1159" i="1"/>
  <c r="V1196" i="3" s="1"/>
  <c r="AE1159" i="1"/>
  <c r="X1196" i="3" s="1"/>
  <c r="AH1159" i="1"/>
  <c r="AB1196" i="3" s="1"/>
  <c r="K1160" i="1"/>
  <c r="L1197" i="3" s="1"/>
  <c r="L1160" i="1"/>
  <c r="J1197" i="3" s="1"/>
  <c r="S1160" i="1"/>
  <c r="T1197" i="3" s="1"/>
  <c r="V1160" i="1"/>
  <c r="AC1160" i="1"/>
  <c r="V1197" i="3" s="1"/>
  <c r="AE1160" i="1"/>
  <c r="X1197" i="3" s="1"/>
  <c r="AH1160" i="1"/>
  <c r="AB1197" i="3" s="1"/>
  <c r="I1161" i="1"/>
  <c r="J1161" i="1"/>
  <c r="N1198" i="3" s="1"/>
  <c r="K1161" i="1"/>
  <c r="L1198" i="3" s="1"/>
  <c r="L1161" i="1"/>
  <c r="J1198" i="3" s="1"/>
  <c r="S1161" i="1"/>
  <c r="T1198" i="3" s="1"/>
  <c r="V1161" i="1"/>
  <c r="AC1161" i="1"/>
  <c r="V1198" i="3" s="1"/>
  <c r="AE1161" i="1"/>
  <c r="X1198" i="3" s="1"/>
  <c r="AH1161" i="1"/>
  <c r="AB1198" i="3" s="1"/>
  <c r="I1162" i="1"/>
  <c r="J1162" i="1"/>
  <c r="N1199" i="3" s="1"/>
  <c r="K1162" i="1"/>
  <c r="L1199" i="3" s="1"/>
  <c r="L1162" i="1"/>
  <c r="J1199" i="3" s="1"/>
  <c r="P1162" i="1"/>
  <c r="Q1199" i="3" s="1"/>
  <c r="S1162" i="1"/>
  <c r="T1199" i="3" s="1"/>
  <c r="T1162" i="1"/>
  <c r="V1162" i="1"/>
  <c r="AC1162" i="1"/>
  <c r="V1199" i="3" s="1"/>
  <c r="AE1162" i="1"/>
  <c r="X1199" i="3" s="1"/>
  <c r="AH1162" i="1"/>
  <c r="AB1199" i="3" s="1"/>
  <c r="I1163" i="1"/>
  <c r="J1163" i="1"/>
  <c r="N1200" i="3" s="1"/>
  <c r="K1163" i="1"/>
  <c r="L1200" i="3" s="1"/>
  <c r="L1163" i="1"/>
  <c r="J1200" i="3" s="1"/>
  <c r="P1163" i="1"/>
  <c r="Q1200" i="3" s="1"/>
  <c r="S1163" i="1"/>
  <c r="T1200" i="3" s="1"/>
  <c r="T1163" i="1"/>
  <c r="V1163" i="1"/>
  <c r="AC1163" i="1"/>
  <c r="V1200" i="3" s="1"/>
  <c r="AE1163" i="1"/>
  <c r="X1200" i="3" s="1"/>
  <c r="AH1163" i="1"/>
  <c r="AB1200" i="3" s="1"/>
  <c r="I1164" i="1"/>
  <c r="M1164" i="1" s="1"/>
  <c r="H1201" i="3" s="1"/>
  <c r="J1164" i="1"/>
  <c r="N1201" i="3" s="1"/>
  <c r="K1164" i="1"/>
  <c r="L1201" i="3" s="1"/>
  <c r="L1164" i="1"/>
  <c r="J1201" i="3" s="1"/>
  <c r="P1164" i="1"/>
  <c r="Q1201" i="3" s="1"/>
  <c r="S1164" i="1"/>
  <c r="T1201" i="3" s="1"/>
  <c r="T1164" i="1"/>
  <c r="AC1164" i="1"/>
  <c r="V1201" i="3" s="1"/>
  <c r="AE1164" i="1"/>
  <c r="X1201" i="3" s="1"/>
  <c r="AH1164" i="1"/>
  <c r="AB1201" i="3" s="1"/>
  <c r="I1165" i="1"/>
  <c r="J1165" i="1"/>
  <c r="N1202" i="3" s="1"/>
  <c r="K1165" i="1"/>
  <c r="L1202" i="3" s="1"/>
  <c r="L1165" i="1"/>
  <c r="J1202" i="3" s="1"/>
  <c r="P1165" i="1"/>
  <c r="Q1202" i="3" s="1"/>
  <c r="S1165" i="1"/>
  <c r="T1202" i="3" s="1"/>
  <c r="T1165" i="1"/>
  <c r="V1165" i="1"/>
  <c r="AC1165" i="1"/>
  <c r="V1202" i="3" s="1"/>
  <c r="AE1165" i="1"/>
  <c r="X1202" i="3" s="1"/>
  <c r="AH1165" i="1"/>
  <c r="AB1202" i="3" s="1"/>
  <c r="I1166" i="1"/>
  <c r="J1166" i="1"/>
  <c r="N1203" i="3" s="1"/>
  <c r="K1166" i="1"/>
  <c r="L1203" i="3" s="1"/>
  <c r="L1166" i="1"/>
  <c r="J1203" i="3" s="1"/>
  <c r="P1166" i="1"/>
  <c r="Q1203" i="3" s="1"/>
  <c r="S1166" i="1"/>
  <c r="T1203" i="3" s="1"/>
  <c r="T1166" i="1"/>
  <c r="V1166" i="1"/>
  <c r="AC1166" i="1"/>
  <c r="V1203" i="3" s="1"/>
  <c r="AH1166" i="1"/>
  <c r="AB1203" i="3" s="1"/>
  <c r="I1167" i="1"/>
  <c r="J1167" i="1"/>
  <c r="N1204" i="3" s="1"/>
  <c r="K1167" i="1"/>
  <c r="L1204" i="3" s="1"/>
  <c r="L1167" i="1"/>
  <c r="J1204" i="3" s="1"/>
  <c r="P1167" i="1"/>
  <c r="S1167" i="1"/>
  <c r="T1204" i="3" s="1"/>
  <c r="AC1167" i="1"/>
  <c r="V1204" i="3" s="1"/>
  <c r="AE1167" i="1"/>
  <c r="X1204" i="3" s="1"/>
  <c r="AH1167" i="1"/>
  <c r="AB1204" i="3" s="1"/>
  <c r="K1168" i="1"/>
  <c r="L1205" i="3" s="1"/>
  <c r="L1168" i="1"/>
  <c r="J1205" i="3" s="1"/>
  <c r="S1168" i="1"/>
  <c r="T1205" i="3" s="1"/>
  <c r="V1168" i="1"/>
  <c r="AC1168" i="1"/>
  <c r="V1205" i="3" s="1"/>
  <c r="AE1168" i="1"/>
  <c r="X1205" i="3" s="1"/>
  <c r="AH1168" i="1"/>
  <c r="AB1205" i="3" s="1"/>
  <c r="I1169" i="1"/>
  <c r="J1169" i="1"/>
  <c r="N1206" i="3" s="1"/>
  <c r="K1169" i="1"/>
  <c r="L1206" i="3" s="1"/>
  <c r="L1169" i="1"/>
  <c r="J1206" i="3" s="1"/>
  <c r="S1169" i="1"/>
  <c r="T1206" i="3" s="1"/>
  <c r="T1169" i="1"/>
  <c r="V1169" i="1"/>
  <c r="AC1169" i="1"/>
  <c r="V1206" i="3" s="1"/>
  <c r="AE1169" i="1"/>
  <c r="X1206" i="3" s="1"/>
  <c r="AH1169" i="1"/>
  <c r="AB1206" i="3" s="1"/>
  <c r="I1170" i="1"/>
  <c r="J1170" i="1"/>
  <c r="N1207" i="3" s="1"/>
  <c r="K1170" i="1"/>
  <c r="L1207" i="3" s="1"/>
  <c r="L1170" i="1"/>
  <c r="J1207" i="3" s="1"/>
  <c r="P1170" i="1"/>
  <c r="S1170" i="1"/>
  <c r="T1207" i="3" s="1"/>
  <c r="T1170" i="1"/>
  <c r="V1170" i="1"/>
  <c r="AC1170" i="1"/>
  <c r="V1207" i="3" s="1"/>
  <c r="AE1170" i="1"/>
  <c r="X1207" i="3" s="1"/>
  <c r="AH1170" i="1"/>
  <c r="AB1207" i="3" s="1"/>
  <c r="I1171" i="1"/>
  <c r="J1171" i="1"/>
  <c r="N1208" i="3" s="1"/>
  <c r="K1171" i="1"/>
  <c r="L1208" i="3" s="1"/>
  <c r="L1171" i="1"/>
  <c r="J1208" i="3" s="1"/>
  <c r="P1171" i="1"/>
  <c r="S1171" i="1"/>
  <c r="T1208" i="3" s="1"/>
  <c r="T1171" i="1"/>
  <c r="V1171" i="1"/>
  <c r="AC1171" i="1"/>
  <c r="V1208" i="3" s="1"/>
  <c r="AE1171" i="1"/>
  <c r="X1208" i="3" s="1"/>
  <c r="AH1171" i="1"/>
  <c r="AB1208" i="3" s="1"/>
  <c r="I1172" i="1"/>
  <c r="J1172" i="1"/>
  <c r="N1209" i="3" s="1"/>
  <c r="K1172" i="1"/>
  <c r="L1209" i="3" s="1"/>
  <c r="L1172" i="1"/>
  <c r="J1209" i="3" s="1"/>
  <c r="P1172" i="1"/>
  <c r="Q1209" i="3" s="1"/>
  <c r="S1172" i="1"/>
  <c r="T1209" i="3" s="1"/>
  <c r="T1172" i="1"/>
  <c r="AC1172" i="1"/>
  <c r="V1209" i="3" s="1"/>
  <c r="AE1172" i="1"/>
  <c r="X1209" i="3" s="1"/>
  <c r="AH1172" i="1"/>
  <c r="AB1209" i="3" s="1"/>
  <c r="I1173" i="1"/>
  <c r="J1173" i="1"/>
  <c r="N1210" i="3" s="1"/>
  <c r="K1173" i="1"/>
  <c r="L1210" i="3" s="1"/>
  <c r="L1173" i="1"/>
  <c r="J1210" i="3" s="1"/>
  <c r="P1173" i="1"/>
  <c r="Q1210" i="3" s="1"/>
  <c r="S1173" i="1"/>
  <c r="T1210" i="3" s="1"/>
  <c r="T1173" i="1"/>
  <c r="V1173" i="1"/>
  <c r="AC1173" i="1"/>
  <c r="V1210" i="3" s="1"/>
  <c r="AE1173" i="1"/>
  <c r="X1210" i="3" s="1"/>
  <c r="AH1173" i="1"/>
  <c r="AB1210" i="3" s="1"/>
  <c r="I1174" i="1"/>
  <c r="M1174" i="1" s="1"/>
  <c r="H1211" i="3" s="1"/>
  <c r="J1174" i="1"/>
  <c r="N1211" i="3" s="1"/>
  <c r="K1174" i="1"/>
  <c r="L1211" i="3" s="1"/>
  <c r="L1174" i="1"/>
  <c r="J1211" i="3" s="1"/>
  <c r="P1174" i="1"/>
  <c r="S1174" i="1"/>
  <c r="T1211" i="3" s="1"/>
  <c r="T1174" i="1"/>
  <c r="V1174" i="1"/>
  <c r="AC1174" i="1"/>
  <c r="V1211" i="3" s="1"/>
  <c r="AH1174" i="1"/>
  <c r="AB1211" i="3" s="1"/>
  <c r="I1175" i="1"/>
  <c r="M1175" i="1" s="1"/>
  <c r="H1212" i="3" s="1"/>
  <c r="J1175" i="1"/>
  <c r="N1212" i="3" s="1"/>
  <c r="K1175" i="1"/>
  <c r="L1212" i="3" s="1"/>
  <c r="L1175" i="1"/>
  <c r="J1212" i="3" s="1"/>
  <c r="P1175" i="1"/>
  <c r="U1175" i="1" s="1"/>
  <c r="R1212" i="3" s="1"/>
  <c r="S1175" i="1"/>
  <c r="T1212" i="3" s="1"/>
  <c r="AC1175" i="1"/>
  <c r="V1212" i="3" s="1"/>
  <c r="AE1175" i="1"/>
  <c r="X1212" i="3" s="1"/>
  <c r="AH1175" i="1"/>
  <c r="AB1212" i="3" s="1"/>
  <c r="K1176" i="1"/>
  <c r="L1213" i="3" s="1"/>
  <c r="L1176" i="1"/>
  <c r="J1213" i="3" s="1"/>
  <c r="S1176" i="1"/>
  <c r="T1213" i="3" s="1"/>
  <c r="V1176" i="1"/>
  <c r="AC1176" i="1"/>
  <c r="V1213" i="3" s="1"/>
  <c r="AE1176" i="1"/>
  <c r="X1213" i="3" s="1"/>
  <c r="AH1176" i="1"/>
  <c r="AB1213" i="3" s="1"/>
  <c r="I1177" i="1"/>
  <c r="M1177" i="1" s="1"/>
  <c r="H1214" i="3" s="1"/>
  <c r="J1177" i="1"/>
  <c r="N1214" i="3" s="1"/>
  <c r="K1177" i="1"/>
  <c r="L1214" i="3" s="1"/>
  <c r="L1177" i="1"/>
  <c r="J1214" i="3" s="1"/>
  <c r="P1177" i="1"/>
  <c r="Q1214" i="3" s="1"/>
  <c r="S1177" i="1"/>
  <c r="T1214" i="3" s="1"/>
  <c r="T1177" i="1"/>
  <c r="V1177" i="1"/>
  <c r="AC1177" i="1"/>
  <c r="V1214" i="3" s="1"/>
  <c r="AE1177" i="1"/>
  <c r="X1214" i="3" s="1"/>
  <c r="AH1177" i="1"/>
  <c r="AB1214" i="3" s="1"/>
  <c r="I1178" i="1"/>
  <c r="M1178" i="1" s="1"/>
  <c r="H1215" i="3" s="1"/>
  <c r="J1178" i="1"/>
  <c r="N1215" i="3" s="1"/>
  <c r="K1178" i="1"/>
  <c r="L1215" i="3" s="1"/>
  <c r="L1178" i="1"/>
  <c r="J1215" i="3" s="1"/>
  <c r="P1178" i="1"/>
  <c r="Q1215" i="3" s="1"/>
  <c r="S1178" i="1"/>
  <c r="T1215" i="3" s="1"/>
  <c r="T1178" i="1"/>
  <c r="V1178" i="1"/>
  <c r="AC1178" i="1"/>
  <c r="V1215" i="3" s="1"/>
  <c r="AE1178" i="1"/>
  <c r="X1215" i="3" s="1"/>
  <c r="AH1178" i="1"/>
  <c r="AB1215" i="3" s="1"/>
  <c r="I1179" i="1"/>
  <c r="M1179" i="1" s="1"/>
  <c r="H1216" i="3" s="1"/>
  <c r="J1179" i="1"/>
  <c r="N1216" i="3" s="1"/>
  <c r="K1179" i="1"/>
  <c r="L1216" i="3" s="1"/>
  <c r="L1179" i="1"/>
  <c r="J1216" i="3" s="1"/>
  <c r="P1179" i="1"/>
  <c r="S1179" i="1"/>
  <c r="T1216" i="3" s="1"/>
  <c r="T1179" i="1"/>
  <c r="V1179" i="1"/>
  <c r="AC1179" i="1"/>
  <c r="V1216" i="3" s="1"/>
  <c r="AE1179" i="1"/>
  <c r="X1216" i="3" s="1"/>
  <c r="AH1179" i="1"/>
  <c r="AB1216" i="3" s="1"/>
  <c r="I1180" i="1"/>
  <c r="J1180" i="1"/>
  <c r="N1217" i="3" s="1"/>
  <c r="K1180" i="1"/>
  <c r="L1217" i="3" s="1"/>
  <c r="L1180" i="1"/>
  <c r="J1217" i="3" s="1"/>
  <c r="P1180" i="1"/>
  <c r="U1180" i="1" s="1"/>
  <c r="R1217" i="3" s="1"/>
  <c r="S1180" i="1"/>
  <c r="T1217" i="3" s="1"/>
  <c r="T1180" i="1"/>
  <c r="AC1180" i="1"/>
  <c r="V1217" i="3" s="1"/>
  <c r="AE1180" i="1"/>
  <c r="X1217" i="3" s="1"/>
  <c r="AH1180" i="1"/>
  <c r="AB1217" i="3" s="1"/>
  <c r="I1181" i="1"/>
  <c r="J1181" i="1"/>
  <c r="N1218" i="3" s="1"/>
  <c r="K1181" i="1"/>
  <c r="L1218" i="3" s="1"/>
  <c r="L1181" i="1"/>
  <c r="J1218" i="3" s="1"/>
  <c r="P1181" i="1"/>
  <c r="Q1218" i="3" s="1"/>
  <c r="S1181" i="1"/>
  <c r="T1218" i="3" s="1"/>
  <c r="T1181" i="1"/>
  <c r="V1181" i="1"/>
  <c r="AC1181" i="1"/>
  <c r="V1218" i="3" s="1"/>
  <c r="AE1181" i="1"/>
  <c r="X1218" i="3" s="1"/>
  <c r="AH1181" i="1"/>
  <c r="AB1218" i="3" s="1"/>
  <c r="I1182" i="1"/>
  <c r="J1182" i="1"/>
  <c r="N1219" i="3" s="1"/>
  <c r="K1182" i="1"/>
  <c r="L1219" i="3" s="1"/>
  <c r="L1182" i="1"/>
  <c r="J1219" i="3" s="1"/>
  <c r="P1182" i="1"/>
  <c r="Q1219" i="3" s="1"/>
  <c r="S1182" i="1"/>
  <c r="T1219" i="3" s="1"/>
  <c r="T1182" i="1"/>
  <c r="V1182" i="1"/>
  <c r="AC1182" i="1"/>
  <c r="V1219" i="3" s="1"/>
  <c r="AH1182" i="1"/>
  <c r="AB1219" i="3" s="1"/>
  <c r="I1183" i="1"/>
  <c r="J1183" i="1"/>
  <c r="N1220" i="3" s="1"/>
  <c r="K1183" i="1"/>
  <c r="L1220" i="3" s="1"/>
  <c r="L1183" i="1"/>
  <c r="J1220" i="3" s="1"/>
  <c r="P1183" i="1"/>
  <c r="S1183" i="1"/>
  <c r="T1220" i="3" s="1"/>
  <c r="AC1183" i="1"/>
  <c r="V1220" i="3" s="1"/>
  <c r="AE1183" i="1"/>
  <c r="X1220" i="3" s="1"/>
  <c r="AH1183" i="1"/>
  <c r="AB1220" i="3" s="1"/>
  <c r="K1184" i="1"/>
  <c r="L1221" i="3" s="1"/>
  <c r="L1184" i="1"/>
  <c r="J1221" i="3" s="1"/>
  <c r="S1184" i="1"/>
  <c r="T1221" i="3" s="1"/>
  <c r="V1184" i="1"/>
  <c r="AC1184" i="1"/>
  <c r="V1221" i="3" s="1"/>
  <c r="AE1184" i="1"/>
  <c r="X1221" i="3" s="1"/>
  <c r="AH1184" i="1"/>
  <c r="AB1221" i="3" s="1"/>
  <c r="I1185" i="1"/>
  <c r="G1222" i="3" s="1"/>
  <c r="J1185" i="1"/>
  <c r="N1222" i="3" s="1"/>
  <c r="K1185" i="1"/>
  <c r="L1222" i="3" s="1"/>
  <c r="L1185" i="1"/>
  <c r="J1222" i="3" s="1"/>
  <c r="P1185" i="1"/>
  <c r="Q1222" i="3" s="1"/>
  <c r="S1185" i="1"/>
  <c r="T1222" i="3" s="1"/>
  <c r="V1185" i="1"/>
  <c r="AC1185" i="1"/>
  <c r="V1222" i="3" s="1"/>
  <c r="AE1185" i="1"/>
  <c r="X1222" i="3" s="1"/>
  <c r="AH1185" i="1"/>
  <c r="AB1222" i="3" s="1"/>
  <c r="I1186" i="1"/>
  <c r="J1186" i="1"/>
  <c r="N1223" i="3" s="1"/>
  <c r="K1186" i="1"/>
  <c r="L1223" i="3" s="1"/>
  <c r="L1186" i="1"/>
  <c r="J1223" i="3" s="1"/>
  <c r="P1186" i="1"/>
  <c r="S1186" i="1"/>
  <c r="T1223" i="3" s="1"/>
  <c r="T1186" i="1"/>
  <c r="AC1186" i="1"/>
  <c r="V1223" i="3" s="1"/>
  <c r="AE1186" i="1"/>
  <c r="X1223" i="3" s="1"/>
  <c r="AH1186" i="1"/>
  <c r="AB1223" i="3" s="1"/>
  <c r="I1187" i="1"/>
  <c r="M1187" i="1" s="1"/>
  <c r="H1224" i="3" s="1"/>
  <c r="J1187" i="1"/>
  <c r="N1224" i="3" s="1"/>
  <c r="K1187" i="1"/>
  <c r="L1224" i="3" s="1"/>
  <c r="L1187" i="1"/>
  <c r="J1224" i="3" s="1"/>
  <c r="P1187" i="1"/>
  <c r="S1187" i="1"/>
  <c r="T1224" i="3" s="1"/>
  <c r="T1187" i="1"/>
  <c r="V1187" i="1"/>
  <c r="AC1187" i="1"/>
  <c r="V1224" i="3" s="1"/>
  <c r="AE1187" i="1"/>
  <c r="X1224" i="3" s="1"/>
  <c r="AH1187" i="1"/>
  <c r="AB1224" i="3" s="1"/>
  <c r="I1188" i="1"/>
  <c r="M1188" i="1" s="1"/>
  <c r="H1225" i="3" s="1"/>
  <c r="J1188" i="1"/>
  <c r="N1225" i="3" s="1"/>
  <c r="K1188" i="1"/>
  <c r="L1225" i="3" s="1"/>
  <c r="L1188" i="1"/>
  <c r="J1225" i="3" s="1"/>
  <c r="P1188" i="1"/>
  <c r="Q1225" i="3" s="1"/>
  <c r="S1188" i="1"/>
  <c r="T1225" i="3" s="1"/>
  <c r="T1188" i="1"/>
  <c r="AC1188" i="1"/>
  <c r="V1225" i="3" s="1"/>
  <c r="AE1188" i="1"/>
  <c r="X1225" i="3" s="1"/>
  <c r="AH1188" i="1"/>
  <c r="AB1225" i="3" s="1"/>
  <c r="I1189" i="1"/>
  <c r="J1189" i="1"/>
  <c r="N1226" i="3" s="1"/>
  <c r="K1189" i="1"/>
  <c r="L1226" i="3" s="1"/>
  <c r="L1189" i="1"/>
  <c r="J1226" i="3" s="1"/>
  <c r="P1189" i="1"/>
  <c r="Q1226" i="3" s="1"/>
  <c r="S1189" i="1"/>
  <c r="T1226" i="3" s="1"/>
  <c r="T1189" i="1"/>
  <c r="V1189" i="1"/>
  <c r="AC1189" i="1"/>
  <c r="V1226" i="3" s="1"/>
  <c r="AE1189" i="1"/>
  <c r="X1226" i="3" s="1"/>
  <c r="AH1189" i="1"/>
  <c r="AB1226" i="3" s="1"/>
  <c r="I1190" i="1"/>
  <c r="G1227" i="3" s="1"/>
  <c r="J1190" i="1"/>
  <c r="N1227" i="3" s="1"/>
  <c r="K1190" i="1"/>
  <c r="L1227" i="3" s="1"/>
  <c r="L1190" i="1"/>
  <c r="J1227" i="3" s="1"/>
  <c r="P1190" i="1"/>
  <c r="S1190" i="1"/>
  <c r="T1227" i="3" s="1"/>
  <c r="T1190" i="1"/>
  <c r="V1190" i="1"/>
  <c r="AC1190" i="1"/>
  <c r="V1227" i="3" s="1"/>
  <c r="AH1190" i="1"/>
  <c r="AB1227" i="3" s="1"/>
  <c r="I1191" i="1"/>
  <c r="J1191" i="1"/>
  <c r="N1228" i="3" s="1"/>
  <c r="K1191" i="1"/>
  <c r="L1228" i="3" s="1"/>
  <c r="L1191" i="1"/>
  <c r="J1228" i="3" s="1"/>
  <c r="P1191" i="1"/>
  <c r="S1191" i="1"/>
  <c r="T1228" i="3" s="1"/>
  <c r="AC1191" i="1"/>
  <c r="V1228" i="3" s="1"/>
  <c r="AE1191" i="1"/>
  <c r="X1228" i="3" s="1"/>
  <c r="AH1191" i="1"/>
  <c r="AB1228" i="3" s="1"/>
  <c r="K1192" i="1"/>
  <c r="L1229" i="3" s="1"/>
  <c r="L1192" i="1"/>
  <c r="J1229" i="3" s="1"/>
  <c r="S1192" i="1"/>
  <c r="T1229" i="3" s="1"/>
  <c r="V1192" i="1"/>
  <c r="AC1192" i="1"/>
  <c r="V1229" i="3" s="1"/>
  <c r="AE1192" i="1"/>
  <c r="X1229" i="3" s="1"/>
  <c r="AH1192" i="1"/>
  <c r="AB1229" i="3" s="1"/>
  <c r="I1193" i="1"/>
  <c r="J1193" i="1"/>
  <c r="N1230" i="3" s="1"/>
  <c r="K1193" i="1"/>
  <c r="L1230" i="3" s="1"/>
  <c r="L1193" i="1"/>
  <c r="J1230" i="3" s="1"/>
  <c r="S1193" i="1"/>
  <c r="T1230" i="3" s="1"/>
  <c r="V1193" i="1"/>
  <c r="AC1193" i="1"/>
  <c r="V1230" i="3" s="1"/>
  <c r="AE1193" i="1"/>
  <c r="X1230" i="3" s="1"/>
  <c r="AH1193" i="1"/>
  <c r="AB1230" i="3" s="1"/>
  <c r="I1194" i="1"/>
  <c r="J1194" i="1"/>
  <c r="N1231" i="3" s="1"/>
  <c r="K1194" i="1"/>
  <c r="L1231" i="3" s="1"/>
  <c r="L1194" i="1"/>
  <c r="J1231" i="3" s="1"/>
  <c r="P1194" i="1"/>
  <c r="Q1231" i="3" s="1"/>
  <c r="S1194" i="1"/>
  <c r="T1231" i="3" s="1"/>
  <c r="T1194" i="1"/>
  <c r="V1194" i="1"/>
  <c r="AC1194" i="1"/>
  <c r="V1231" i="3" s="1"/>
  <c r="AE1194" i="1"/>
  <c r="X1231" i="3" s="1"/>
  <c r="AH1194" i="1"/>
  <c r="AB1231" i="3" s="1"/>
  <c r="I1195" i="1"/>
  <c r="J1195" i="1"/>
  <c r="N1232" i="3" s="1"/>
  <c r="K1195" i="1"/>
  <c r="L1232" i="3" s="1"/>
  <c r="L1195" i="1"/>
  <c r="J1232" i="3" s="1"/>
  <c r="P1195" i="1"/>
  <c r="S1195" i="1"/>
  <c r="T1232" i="3" s="1"/>
  <c r="T1195" i="1"/>
  <c r="V1195" i="1"/>
  <c r="AC1195" i="1"/>
  <c r="V1232" i="3" s="1"/>
  <c r="AE1195" i="1"/>
  <c r="X1232" i="3" s="1"/>
  <c r="AH1195" i="1"/>
  <c r="AB1232" i="3" s="1"/>
  <c r="I1196" i="1"/>
  <c r="M1196" i="1" s="1"/>
  <c r="H1233" i="3" s="1"/>
  <c r="J1196" i="1"/>
  <c r="N1233" i="3" s="1"/>
  <c r="K1196" i="1"/>
  <c r="L1233" i="3" s="1"/>
  <c r="L1196" i="1"/>
  <c r="J1233" i="3" s="1"/>
  <c r="P1196" i="1"/>
  <c r="Q1233" i="3" s="1"/>
  <c r="S1196" i="1"/>
  <c r="T1233" i="3" s="1"/>
  <c r="T1196" i="1"/>
  <c r="AC1196" i="1"/>
  <c r="V1233" i="3" s="1"/>
  <c r="AE1196" i="1"/>
  <c r="X1233" i="3" s="1"/>
  <c r="AH1196" i="1"/>
  <c r="AB1233" i="3" s="1"/>
  <c r="I1197" i="1"/>
  <c r="J1197" i="1"/>
  <c r="N1234" i="3" s="1"/>
  <c r="K1197" i="1"/>
  <c r="L1234" i="3" s="1"/>
  <c r="L1197" i="1"/>
  <c r="J1234" i="3" s="1"/>
  <c r="P1197" i="1"/>
  <c r="Q1234" i="3" s="1"/>
  <c r="S1197" i="1"/>
  <c r="T1234" i="3" s="1"/>
  <c r="T1197" i="1"/>
  <c r="V1197" i="1"/>
  <c r="AC1197" i="1"/>
  <c r="V1234" i="3" s="1"/>
  <c r="AE1197" i="1"/>
  <c r="X1234" i="3" s="1"/>
  <c r="AH1197" i="1"/>
  <c r="AB1234" i="3" s="1"/>
  <c r="I1198" i="1"/>
  <c r="G1235" i="3" s="1"/>
  <c r="J1198" i="1"/>
  <c r="N1235" i="3" s="1"/>
  <c r="K1198" i="1"/>
  <c r="L1235" i="3" s="1"/>
  <c r="L1198" i="1"/>
  <c r="J1235" i="3" s="1"/>
  <c r="P1198" i="1"/>
  <c r="Q1235" i="3" s="1"/>
  <c r="S1198" i="1"/>
  <c r="T1235" i="3" s="1"/>
  <c r="T1198" i="1"/>
  <c r="V1198" i="1"/>
  <c r="AC1198" i="1"/>
  <c r="V1235" i="3" s="1"/>
  <c r="AH1198" i="1"/>
  <c r="AB1235" i="3" s="1"/>
  <c r="I1199" i="1"/>
  <c r="M1199" i="1" s="1"/>
  <c r="H1236" i="3" s="1"/>
  <c r="J1199" i="1"/>
  <c r="N1236" i="3" s="1"/>
  <c r="K1199" i="1"/>
  <c r="L1236" i="3" s="1"/>
  <c r="L1199" i="1"/>
  <c r="J1236" i="3" s="1"/>
  <c r="P1199" i="1"/>
  <c r="S1199" i="1"/>
  <c r="T1236" i="3" s="1"/>
  <c r="T1199" i="1"/>
  <c r="AC1199" i="1"/>
  <c r="V1236" i="3" s="1"/>
  <c r="AE1199" i="1"/>
  <c r="X1236" i="3" s="1"/>
  <c r="AH1199" i="1"/>
  <c r="AB1236" i="3" s="1"/>
  <c r="K1200" i="1"/>
  <c r="L1237" i="3" s="1"/>
  <c r="L1200" i="1"/>
  <c r="J1237" i="3" s="1"/>
  <c r="S1200" i="1"/>
  <c r="T1237" i="3" s="1"/>
  <c r="V1200" i="1"/>
  <c r="AC1200" i="1"/>
  <c r="V1237" i="3" s="1"/>
  <c r="AE1200" i="1"/>
  <c r="X1237" i="3" s="1"/>
  <c r="AH1200" i="1"/>
  <c r="AB1237" i="3" s="1"/>
  <c r="I1201" i="1"/>
  <c r="M1201" i="1" s="1"/>
  <c r="H1238" i="3" s="1"/>
  <c r="J1201" i="1"/>
  <c r="N1238" i="3" s="1"/>
  <c r="K1201" i="1"/>
  <c r="L1238" i="3" s="1"/>
  <c r="L1201" i="1"/>
  <c r="J1238" i="3" s="1"/>
  <c r="S1201" i="1"/>
  <c r="T1238" i="3" s="1"/>
  <c r="T1201" i="1"/>
  <c r="V1201" i="1"/>
  <c r="AC1201" i="1"/>
  <c r="V1238" i="3" s="1"/>
  <c r="AE1201" i="1"/>
  <c r="X1238" i="3" s="1"/>
  <c r="AH1201" i="1"/>
  <c r="AB1238" i="3" s="1"/>
  <c r="I1202" i="1"/>
  <c r="J1202" i="1"/>
  <c r="N1239" i="3" s="1"/>
  <c r="K1202" i="1"/>
  <c r="L1239" i="3" s="1"/>
  <c r="L1202" i="1"/>
  <c r="J1239" i="3" s="1"/>
  <c r="P1202" i="1"/>
  <c r="Q1239" i="3" s="1"/>
  <c r="S1202" i="1"/>
  <c r="T1239" i="3" s="1"/>
  <c r="T1202" i="1"/>
  <c r="AC1202" i="1"/>
  <c r="V1239" i="3" s="1"/>
  <c r="AE1202" i="1"/>
  <c r="X1239" i="3" s="1"/>
  <c r="AH1202" i="1"/>
  <c r="AB1239" i="3" s="1"/>
  <c r="I1203" i="1"/>
  <c r="J1203" i="1"/>
  <c r="N1240" i="3" s="1"/>
  <c r="K1203" i="1"/>
  <c r="L1240" i="3" s="1"/>
  <c r="L1203" i="1"/>
  <c r="J1240" i="3" s="1"/>
  <c r="P1203" i="1"/>
  <c r="S1203" i="1"/>
  <c r="T1240" i="3" s="1"/>
  <c r="T1203" i="1"/>
  <c r="V1203" i="1"/>
  <c r="AC1203" i="1"/>
  <c r="V1240" i="3" s="1"/>
  <c r="AE1203" i="1"/>
  <c r="X1240" i="3" s="1"/>
  <c r="AH1203" i="1"/>
  <c r="AB1240" i="3" s="1"/>
  <c r="I1204" i="1"/>
  <c r="J1204" i="1"/>
  <c r="N1241" i="3" s="1"/>
  <c r="K1204" i="1"/>
  <c r="L1241" i="3" s="1"/>
  <c r="L1204" i="1"/>
  <c r="J1241" i="3" s="1"/>
  <c r="P1204" i="1"/>
  <c r="Q1241" i="3" s="1"/>
  <c r="S1204" i="1"/>
  <c r="T1241" i="3" s="1"/>
  <c r="T1204" i="1"/>
  <c r="AC1204" i="1"/>
  <c r="V1241" i="3" s="1"/>
  <c r="AE1204" i="1"/>
  <c r="X1241" i="3" s="1"/>
  <c r="AH1204" i="1"/>
  <c r="AB1241" i="3" s="1"/>
  <c r="I1205" i="1"/>
  <c r="M1205" i="1" s="1"/>
  <c r="H1242" i="3" s="1"/>
  <c r="J1205" i="1"/>
  <c r="N1242" i="3" s="1"/>
  <c r="K1205" i="1"/>
  <c r="L1242" i="3" s="1"/>
  <c r="L1205" i="1"/>
  <c r="J1242" i="3" s="1"/>
  <c r="P1205" i="1"/>
  <c r="Q1242" i="3" s="1"/>
  <c r="S1205" i="1"/>
  <c r="T1242" i="3" s="1"/>
  <c r="T1205" i="1"/>
  <c r="V1205" i="1"/>
  <c r="AC1205" i="1"/>
  <c r="V1242" i="3" s="1"/>
  <c r="AE1205" i="1"/>
  <c r="X1242" i="3" s="1"/>
  <c r="AH1205" i="1"/>
  <c r="AB1242" i="3" s="1"/>
  <c r="I1206" i="1"/>
  <c r="G1243" i="3" s="1"/>
  <c r="J1206" i="1"/>
  <c r="N1243" i="3" s="1"/>
  <c r="K1206" i="1"/>
  <c r="L1243" i="3" s="1"/>
  <c r="L1206" i="1"/>
  <c r="J1243" i="3" s="1"/>
  <c r="P1206" i="1"/>
  <c r="S1206" i="1"/>
  <c r="T1243" i="3" s="1"/>
  <c r="T1206" i="1"/>
  <c r="V1206" i="1"/>
  <c r="AC1206" i="1"/>
  <c r="V1243" i="3" s="1"/>
  <c r="AH1206" i="1"/>
  <c r="AB1243" i="3" s="1"/>
  <c r="I1207" i="1"/>
  <c r="J1207" i="1"/>
  <c r="N1244" i="3" s="1"/>
  <c r="K1207" i="1"/>
  <c r="L1244" i="3" s="1"/>
  <c r="L1207" i="1"/>
  <c r="J1244" i="3" s="1"/>
  <c r="S1207" i="1"/>
  <c r="T1244" i="3" s="1"/>
  <c r="T1207" i="1"/>
  <c r="AC1207" i="1"/>
  <c r="V1244" i="3" s="1"/>
  <c r="AE1207" i="1"/>
  <c r="X1244" i="3" s="1"/>
  <c r="AH1207" i="1"/>
  <c r="AB1244" i="3" s="1"/>
  <c r="K1208" i="1"/>
  <c r="L1245" i="3" s="1"/>
  <c r="L1208" i="1"/>
  <c r="J1245" i="3" s="1"/>
  <c r="S1208" i="1"/>
  <c r="T1245" i="3" s="1"/>
  <c r="V1208" i="1"/>
  <c r="AC1208" i="1"/>
  <c r="V1245" i="3" s="1"/>
  <c r="AE1208" i="1"/>
  <c r="X1245" i="3" s="1"/>
  <c r="AH1208" i="1"/>
  <c r="AB1245" i="3" s="1"/>
  <c r="I1209" i="1"/>
  <c r="J1209" i="1"/>
  <c r="N1246" i="3" s="1"/>
  <c r="K1209" i="1"/>
  <c r="L1246" i="3" s="1"/>
  <c r="L1209" i="1"/>
  <c r="J1246" i="3" s="1"/>
  <c r="P1209" i="1"/>
  <c r="Q1246" i="3" s="1"/>
  <c r="S1209" i="1"/>
  <c r="T1246" i="3" s="1"/>
  <c r="V1209" i="1"/>
  <c r="AC1209" i="1"/>
  <c r="V1246" i="3" s="1"/>
  <c r="AE1209" i="1"/>
  <c r="X1246" i="3" s="1"/>
  <c r="AH1209" i="1"/>
  <c r="AB1246" i="3" s="1"/>
  <c r="I1210" i="1"/>
  <c r="J1210" i="1"/>
  <c r="N1247" i="3" s="1"/>
  <c r="K1210" i="1"/>
  <c r="L1247" i="3" s="1"/>
  <c r="L1210" i="1"/>
  <c r="J1247" i="3" s="1"/>
  <c r="P1210" i="1"/>
  <c r="S1210" i="1"/>
  <c r="T1247" i="3" s="1"/>
  <c r="T1210" i="1"/>
  <c r="AC1210" i="1"/>
  <c r="V1247" i="3" s="1"/>
  <c r="AE1210" i="1"/>
  <c r="X1247" i="3" s="1"/>
  <c r="AH1210" i="1"/>
  <c r="AB1247" i="3" s="1"/>
  <c r="I1211" i="1"/>
  <c r="J1211" i="1"/>
  <c r="N1248" i="3" s="1"/>
  <c r="K1211" i="1"/>
  <c r="L1248" i="3" s="1"/>
  <c r="L1211" i="1"/>
  <c r="J1248" i="3" s="1"/>
  <c r="P1211" i="1"/>
  <c r="S1211" i="1"/>
  <c r="T1248" i="3" s="1"/>
  <c r="T1211" i="1"/>
  <c r="V1211" i="1"/>
  <c r="AC1211" i="1"/>
  <c r="V1248" i="3" s="1"/>
  <c r="AE1211" i="1"/>
  <c r="X1248" i="3" s="1"/>
  <c r="AH1211" i="1"/>
  <c r="AB1248" i="3" s="1"/>
  <c r="I1212" i="1"/>
  <c r="J1212" i="1"/>
  <c r="N1249" i="3" s="1"/>
  <c r="K1212" i="1"/>
  <c r="L1249" i="3" s="1"/>
  <c r="L1212" i="1"/>
  <c r="J1249" i="3" s="1"/>
  <c r="P1212" i="1"/>
  <c r="Q1249" i="3" s="1"/>
  <c r="S1212" i="1"/>
  <c r="T1249" i="3" s="1"/>
  <c r="T1212" i="1"/>
  <c r="AC1212" i="1"/>
  <c r="V1249" i="3" s="1"/>
  <c r="AE1212" i="1"/>
  <c r="X1249" i="3" s="1"/>
  <c r="AH1212" i="1"/>
  <c r="AB1249" i="3" s="1"/>
  <c r="I1213" i="1"/>
  <c r="J1213" i="1"/>
  <c r="N1250" i="3" s="1"/>
  <c r="K1213" i="1"/>
  <c r="L1250" i="3" s="1"/>
  <c r="L1213" i="1"/>
  <c r="J1250" i="3" s="1"/>
  <c r="P1213" i="1"/>
  <c r="Q1250" i="3" s="1"/>
  <c r="S1213" i="1"/>
  <c r="T1250" i="3" s="1"/>
  <c r="T1213" i="1"/>
  <c r="V1213" i="1"/>
  <c r="AC1213" i="1"/>
  <c r="V1250" i="3" s="1"/>
  <c r="AE1213" i="1"/>
  <c r="X1250" i="3" s="1"/>
  <c r="AH1213" i="1"/>
  <c r="AB1250" i="3" s="1"/>
  <c r="I1214" i="1"/>
  <c r="J1214" i="1"/>
  <c r="N1251" i="3" s="1"/>
  <c r="K1214" i="1"/>
  <c r="L1251" i="3" s="1"/>
  <c r="L1214" i="1"/>
  <c r="J1251" i="3" s="1"/>
  <c r="P1214" i="1"/>
  <c r="Q1251" i="3" s="1"/>
  <c r="S1214" i="1"/>
  <c r="T1251" i="3" s="1"/>
  <c r="T1214" i="1"/>
  <c r="V1214" i="1"/>
  <c r="AC1214" i="1"/>
  <c r="V1251" i="3" s="1"/>
  <c r="AH1214" i="1"/>
  <c r="AB1251" i="3" s="1"/>
  <c r="I1215" i="1"/>
  <c r="J1215" i="1"/>
  <c r="N1252" i="3" s="1"/>
  <c r="K1215" i="1"/>
  <c r="L1252" i="3" s="1"/>
  <c r="L1215" i="1"/>
  <c r="J1252" i="3" s="1"/>
  <c r="S1215" i="1"/>
  <c r="T1252" i="3" s="1"/>
  <c r="T1215" i="1"/>
  <c r="AC1215" i="1"/>
  <c r="V1252" i="3" s="1"/>
  <c r="AE1215" i="1"/>
  <c r="X1252" i="3" s="1"/>
  <c r="AH1215" i="1"/>
  <c r="AB1252" i="3" s="1"/>
  <c r="K1216" i="1"/>
  <c r="L1253" i="3" s="1"/>
  <c r="L1216" i="1"/>
  <c r="J1253" i="3" s="1"/>
  <c r="S1216" i="1"/>
  <c r="T1253" i="3" s="1"/>
  <c r="V1216" i="1"/>
  <c r="AC1216" i="1"/>
  <c r="V1253" i="3" s="1"/>
  <c r="AE1216" i="1"/>
  <c r="X1253" i="3" s="1"/>
  <c r="AH1216" i="1"/>
  <c r="AB1253" i="3" s="1"/>
  <c r="I1217" i="1"/>
  <c r="G1254" i="3" s="1"/>
  <c r="J1217" i="1"/>
  <c r="N1254" i="3" s="1"/>
  <c r="K1217" i="1"/>
  <c r="L1254" i="3" s="1"/>
  <c r="L1217" i="1"/>
  <c r="J1254" i="3" s="1"/>
  <c r="S1217" i="1"/>
  <c r="T1254" i="3" s="1"/>
  <c r="V1217" i="1"/>
  <c r="AC1217" i="1"/>
  <c r="V1254" i="3" s="1"/>
  <c r="AE1217" i="1"/>
  <c r="X1254" i="3" s="1"/>
  <c r="AH1217" i="1"/>
  <c r="AB1254" i="3" s="1"/>
  <c r="I1218" i="1"/>
  <c r="M1218" i="1" s="1"/>
  <c r="H1255" i="3" s="1"/>
  <c r="J1218" i="1"/>
  <c r="N1255" i="3" s="1"/>
  <c r="K1218" i="1"/>
  <c r="L1255" i="3" s="1"/>
  <c r="L1218" i="1"/>
  <c r="J1255" i="3" s="1"/>
  <c r="P1218" i="1"/>
  <c r="S1218" i="1"/>
  <c r="T1255" i="3" s="1"/>
  <c r="T1218" i="1"/>
  <c r="V1218" i="1"/>
  <c r="AC1218" i="1"/>
  <c r="V1255" i="3" s="1"/>
  <c r="AE1218" i="1"/>
  <c r="X1255" i="3" s="1"/>
  <c r="AH1218" i="1"/>
  <c r="AB1255" i="3" s="1"/>
  <c r="I1219" i="1"/>
  <c r="M1219" i="1" s="1"/>
  <c r="H1256" i="3" s="1"/>
  <c r="J1219" i="1"/>
  <c r="N1256" i="3" s="1"/>
  <c r="K1219" i="1"/>
  <c r="L1256" i="3" s="1"/>
  <c r="L1219" i="1"/>
  <c r="J1256" i="3" s="1"/>
  <c r="P1219" i="1"/>
  <c r="S1219" i="1"/>
  <c r="T1256" i="3" s="1"/>
  <c r="T1219" i="1"/>
  <c r="V1219" i="1"/>
  <c r="AC1219" i="1"/>
  <c r="V1256" i="3" s="1"/>
  <c r="AE1219" i="1"/>
  <c r="X1256" i="3" s="1"/>
  <c r="AH1219" i="1"/>
  <c r="AB1256" i="3" s="1"/>
  <c r="I1220" i="1"/>
  <c r="J1220" i="1"/>
  <c r="N1257" i="3" s="1"/>
  <c r="K1220" i="1"/>
  <c r="L1257" i="3" s="1"/>
  <c r="L1220" i="1"/>
  <c r="J1257" i="3" s="1"/>
  <c r="P1220" i="1"/>
  <c r="Q1257" i="3" s="1"/>
  <c r="S1220" i="1"/>
  <c r="T1257" i="3" s="1"/>
  <c r="T1220" i="1"/>
  <c r="AC1220" i="1"/>
  <c r="V1257" i="3" s="1"/>
  <c r="AE1220" i="1"/>
  <c r="X1257" i="3" s="1"/>
  <c r="AH1220" i="1"/>
  <c r="AB1257" i="3" s="1"/>
  <c r="I1221" i="1"/>
  <c r="J1221" i="1"/>
  <c r="N1258" i="3" s="1"/>
  <c r="K1221" i="1"/>
  <c r="L1258" i="3" s="1"/>
  <c r="L1221" i="1"/>
  <c r="J1258" i="3" s="1"/>
  <c r="P1221" i="1"/>
  <c r="U1221" i="1" s="1"/>
  <c r="R1258" i="3" s="1"/>
  <c r="S1221" i="1"/>
  <c r="T1258" i="3" s="1"/>
  <c r="T1221" i="1"/>
  <c r="V1221" i="1"/>
  <c r="AC1221" i="1"/>
  <c r="V1258" i="3" s="1"/>
  <c r="AE1221" i="1"/>
  <c r="X1258" i="3" s="1"/>
  <c r="AH1221" i="1"/>
  <c r="AB1258" i="3" s="1"/>
  <c r="I1222" i="1"/>
  <c r="J1222" i="1"/>
  <c r="N1259" i="3" s="1"/>
  <c r="K1222" i="1"/>
  <c r="L1259" i="3" s="1"/>
  <c r="L1222" i="1"/>
  <c r="J1259" i="3" s="1"/>
  <c r="P1222" i="1"/>
  <c r="S1222" i="1"/>
  <c r="T1259" i="3" s="1"/>
  <c r="T1222" i="1"/>
  <c r="V1222" i="1"/>
  <c r="AC1222" i="1"/>
  <c r="V1259" i="3" s="1"/>
  <c r="AH1222" i="1"/>
  <c r="AB1259" i="3" s="1"/>
  <c r="I1223" i="1"/>
  <c r="J1223" i="1"/>
  <c r="N1260" i="3" s="1"/>
  <c r="K1223" i="1"/>
  <c r="L1260" i="3" s="1"/>
  <c r="L1223" i="1"/>
  <c r="J1260" i="3" s="1"/>
  <c r="P1223" i="1"/>
  <c r="Q1260" i="3" s="1"/>
  <c r="S1223" i="1"/>
  <c r="T1260" i="3" s="1"/>
  <c r="T1223" i="1"/>
  <c r="AC1223" i="1"/>
  <c r="V1260" i="3" s="1"/>
  <c r="AE1223" i="1"/>
  <c r="X1260" i="3" s="1"/>
  <c r="AH1223" i="1"/>
  <c r="AB1260" i="3" s="1"/>
  <c r="K1224" i="1"/>
  <c r="L1261" i="3" s="1"/>
  <c r="L1224" i="1"/>
  <c r="J1261" i="3" s="1"/>
  <c r="S1224" i="1"/>
  <c r="T1261" i="3" s="1"/>
  <c r="V1224" i="1"/>
  <c r="AC1224" i="1"/>
  <c r="V1261" i="3" s="1"/>
  <c r="AE1224" i="1"/>
  <c r="X1261" i="3" s="1"/>
  <c r="AH1224" i="1"/>
  <c r="AB1261" i="3" s="1"/>
  <c r="I1225" i="1"/>
  <c r="J1225" i="1"/>
  <c r="N1262" i="3" s="1"/>
  <c r="K1225" i="1"/>
  <c r="L1262" i="3" s="1"/>
  <c r="L1225" i="1"/>
  <c r="J1262" i="3" s="1"/>
  <c r="P1225" i="1"/>
  <c r="S1225" i="1"/>
  <c r="T1262" i="3" s="1"/>
  <c r="T1225" i="1"/>
  <c r="U1225" i="1"/>
  <c r="R1262" i="3" s="1"/>
  <c r="V1225" i="1"/>
  <c r="AC1225" i="1"/>
  <c r="V1262" i="3" s="1"/>
  <c r="AE1225" i="1"/>
  <c r="X1262" i="3" s="1"/>
  <c r="AH1225" i="1"/>
  <c r="AB1262" i="3" s="1"/>
  <c r="I1226" i="1"/>
  <c r="M1226" i="1" s="1"/>
  <c r="H1263" i="3" s="1"/>
  <c r="J1226" i="1"/>
  <c r="N1263" i="3" s="1"/>
  <c r="K1226" i="1"/>
  <c r="L1263" i="3" s="1"/>
  <c r="L1226" i="1"/>
  <c r="J1263" i="3" s="1"/>
  <c r="P1226" i="1"/>
  <c r="S1226" i="1"/>
  <c r="T1263" i="3" s="1"/>
  <c r="T1226" i="1"/>
  <c r="V1226" i="1"/>
  <c r="AC1226" i="1"/>
  <c r="V1263" i="3" s="1"/>
  <c r="AE1226" i="1"/>
  <c r="X1263" i="3" s="1"/>
  <c r="AH1226" i="1"/>
  <c r="AB1263" i="3" s="1"/>
  <c r="I1227" i="1"/>
  <c r="M1227" i="1" s="1"/>
  <c r="H1264" i="3" s="1"/>
  <c r="J1227" i="1"/>
  <c r="N1264" i="3" s="1"/>
  <c r="K1227" i="1"/>
  <c r="L1264" i="3" s="1"/>
  <c r="L1227" i="1"/>
  <c r="J1264" i="3" s="1"/>
  <c r="P1227" i="1"/>
  <c r="Q1264" i="3" s="1"/>
  <c r="S1227" i="1"/>
  <c r="T1264" i="3" s="1"/>
  <c r="T1227" i="1"/>
  <c r="V1227" i="1"/>
  <c r="AC1227" i="1"/>
  <c r="V1264" i="3" s="1"/>
  <c r="AE1227" i="1"/>
  <c r="X1264" i="3" s="1"/>
  <c r="AH1227" i="1"/>
  <c r="AB1264" i="3" s="1"/>
  <c r="I1228" i="1"/>
  <c r="M1228" i="1" s="1"/>
  <c r="H1265" i="3" s="1"/>
  <c r="J1228" i="1"/>
  <c r="N1265" i="3" s="1"/>
  <c r="K1228" i="1"/>
  <c r="L1265" i="3" s="1"/>
  <c r="L1228" i="1"/>
  <c r="J1265" i="3" s="1"/>
  <c r="P1228" i="1"/>
  <c r="Q1265" i="3" s="1"/>
  <c r="S1228" i="1"/>
  <c r="T1265" i="3" s="1"/>
  <c r="T1228" i="1"/>
  <c r="AC1228" i="1"/>
  <c r="V1265" i="3" s="1"/>
  <c r="AE1228" i="1"/>
  <c r="X1265" i="3" s="1"/>
  <c r="AH1228" i="1"/>
  <c r="AB1265" i="3" s="1"/>
  <c r="I1229" i="1"/>
  <c r="G1266" i="3" s="1"/>
  <c r="J1229" i="1"/>
  <c r="N1266" i="3" s="1"/>
  <c r="K1229" i="1"/>
  <c r="L1266" i="3" s="1"/>
  <c r="L1229" i="1"/>
  <c r="J1266" i="3" s="1"/>
  <c r="P1229" i="1"/>
  <c r="S1229" i="1"/>
  <c r="T1266" i="3" s="1"/>
  <c r="T1229" i="1"/>
  <c r="V1229" i="1"/>
  <c r="AC1229" i="1"/>
  <c r="V1266" i="3" s="1"/>
  <c r="AE1229" i="1"/>
  <c r="X1266" i="3" s="1"/>
  <c r="AH1229" i="1"/>
  <c r="AB1266" i="3" s="1"/>
  <c r="I1230" i="1"/>
  <c r="G1267" i="3" s="1"/>
  <c r="J1230" i="1"/>
  <c r="N1267" i="3" s="1"/>
  <c r="K1230" i="1"/>
  <c r="L1267" i="3" s="1"/>
  <c r="L1230" i="1"/>
  <c r="J1267" i="3" s="1"/>
  <c r="P1230" i="1"/>
  <c r="S1230" i="1"/>
  <c r="T1267" i="3" s="1"/>
  <c r="T1230" i="1"/>
  <c r="V1230" i="1"/>
  <c r="AC1230" i="1"/>
  <c r="V1267" i="3" s="1"/>
  <c r="AH1230" i="1"/>
  <c r="AB1267" i="3" s="1"/>
  <c r="I1231" i="1"/>
  <c r="G1268" i="3" s="1"/>
  <c r="J1231" i="1"/>
  <c r="N1268" i="3" s="1"/>
  <c r="K1231" i="1"/>
  <c r="L1268" i="3" s="1"/>
  <c r="L1231" i="1"/>
  <c r="J1268" i="3" s="1"/>
  <c r="P1231" i="1"/>
  <c r="Q1268" i="3" s="1"/>
  <c r="S1231" i="1"/>
  <c r="T1268" i="3" s="1"/>
  <c r="T1231" i="1"/>
  <c r="AC1231" i="1"/>
  <c r="V1268" i="3" s="1"/>
  <c r="AE1231" i="1"/>
  <c r="X1268" i="3" s="1"/>
  <c r="AH1231" i="1"/>
  <c r="AB1268" i="3" s="1"/>
  <c r="K1232" i="1"/>
  <c r="L1269" i="3" s="1"/>
  <c r="L1232" i="1"/>
  <c r="J1269" i="3" s="1"/>
  <c r="S1232" i="1"/>
  <c r="T1269" i="3" s="1"/>
  <c r="V1232" i="1"/>
  <c r="AC1232" i="1"/>
  <c r="V1269" i="3" s="1"/>
  <c r="AE1232" i="1"/>
  <c r="X1269" i="3" s="1"/>
  <c r="AH1232" i="1"/>
  <c r="AB1269" i="3" s="1"/>
  <c r="I1233" i="1"/>
  <c r="M1233" i="1" s="1"/>
  <c r="H1270" i="3" s="1"/>
  <c r="J1233" i="1"/>
  <c r="N1270" i="3" s="1"/>
  <c r="K1233" i="1"/>
  <c r="L1270" i="3" s="1"/>
  <c r="L1233" i="1"/>
  <c r="J1270" i="3" s="1"/>
  <c r="P1233" i="1"/>
  <c r="S1233" i="1"/>
  <c r="T1270" i="3" s="1"/>
  <c r="T1233" i="1"/>
  <c r="V1233" i="1"/>
  <c r="AC1233" i="1"/>
  <c r="V1270" i="3" s="1"/>
  <c r="AE1233" i="1"/>
  <c r="X1270" i="3" s="1"/>
  <c r="AH1233" i="1"/>
  <c r="AB1270" i="3" s="1"/>
  <c r="I1234" i="1"/>
  <c r="M1234" i="1" s="1"/>
  <c r="H1271" i="3" s="1"/>
  <c r="J1234" i="1"/>
  <c r="N1271" i="3" s="1"/>
  <c r="K1234" i="1"/>
  <c r="L1271" i="3" s="1"/>
  <c r="L1234" i="1"/>
  <c r="J1271" i="3" s="1"/>
  <c r="P1234" i="1"/>
  <c r="R1234" i="1"/>
  <c r="S1234" i="1"/>
  <c r="T1271" i="3" s="1"/>
  <c r="T1234" i="1"/>
  <c r="V1234" i="1"/>
  <c r="AC1234" i="1"/>
  <c r="V1271" i="3" s="1"/>
  <c r="AE1234" i="1"/>
  <c r="X1271" i="3" s="1"/>
  <c r="AH1234" i="1"/>
  <c r="AB1271" i="3" s="1"/>
  <c r="I1235" i="1"/>
  <c r="M1235" i="1" s="1"/>
  <c r="H1272" i="3" s="1"/>
  <c r="J1235" i="1"/>
  <c r="N1272" i="3" s="1"/>
  <c r="K1235" i="1"/>
  <c r="L1272" i="3" s="1"/>
  <c r="L1235" i="1"/>
  <c r="J1272" i="3" s="1"/>
  <c r="P1235" i="1"/>
  <c r="Q1272" i="3" s="1"/>
  <c r="S1235" i="1"/>
  <c r="T1272" i="3" s="1"/>
  <c r="T1235" i="1"/>
  <c r="V1235" i="1"/>
  <c r="AC1235" i="1"/>
  <c r="V1272" i="3" s="1"/>
  <c r="AE1235" i="1"/>
  <c r="X1272" i="3" s="1"/>
  <c r="AH1235" i="1"/>
  <c r="AB1272" i="3" s="1"/>
  <c r="I1236" i="1"/>
  <c r="G1273" i="3" s="1"/>
  <c r="J1236" i="1"/>
  <c r="N1273" i="3" s="1"/>
  <c r="K1236" i="1"/>
  <c r="L1273" i="3" s="1"/>
  <c r="L1236" i="1"/>
  <c r="J1273" i="3" s="1"/>
  <c r="P1236" i="1"/>
  <c r="Q1273" i="3" s="1"/>
  <c r="S1236" i="1"/>
  <c r="T1273" i="3" s="1"/>
  <c r="T1236" i="1"/>
  <c r="AC1236" i="1"/>
  <c r="V1273" i="3" s="1"/>
  <c r="AE1236" i="1"/>
  <c r="X1273" i="3" s="1"/>
  <c r="AH1236" i="1"/>
  <c r="AB1273" i="3" s="1"/>
  <c r="I1237" i="1"/>
  <c r="J1237" i="1"/>
  <c r="N1274" i="3" s="1"/>
  <c r="K1237" i="1"/>
  <c r="L1274" i="3" s="1"/>
  <c r="L1237" i="1"/>
  <c r="J1274" i="3" s="1"/>
  <c r="P1237" i="1"/>
  <c r="Q1274" i="3" s="1"/>
  <c r="S1237" i="1"/>
  <c r="T1274" i="3" s="1"/>
  <c r="T1237" i="1"/>
  <c r="V1237" i="1"/>
  <c r="AC1237" i="1"/>
  <c r="V1274" i="3" s="1"/>
  <c r="AE1237" i="1"/>
  <c r="X1274" i="3" s="1"/>
  <c r="AH1237" i="1"/>
  <c r="AB1274" i="3" s="1"/>
  <c r="I1238" i="1"/>
  <c r="J1238" i="1"/>
  <c r="N1275" i="3" s="1"/>
  <c r="K1238" i="1"/>
  <c r="L1275" i="3" s="1"/>
  <c r="L1238" i="1"/>
  <c r="J1275" i="3" s="1"/>
  <c r="P1238" i="1"/>
  <c r="Q1275" i="3" s="1"/>
  <c r="S1238" i="1"/>
  <c r="T1275" i="3" s="1"/>
  <c r="T1238" i="1"/>
  <c r="V1238" i="1"/>
  <c r="AC1238" i="1"/>
  <c r="V1275" i="3" s="1"/>
  <c r="AH1238" i="1"/>
  <c r="AB1275" i="3" s="1"/>
  <c r="I1239" i="1"/>
  <c r="G1276" i="3" s="1"/>
  <c r="J1239" i="1"/>
  <c r="N1276" i="3" s="1"/>
  <c r="K1239" i="1"/>
  <c r="L1276" i="3" s="1"/>
  <c r="L1239" i="1"/>
  <c r="J1276" i="3" s="1"/>
  <c r="S1239" i="1"/>
  <c r="T1276" i="3" s="1"/>
  <c r="T1239" i="1"/>
  <c r="AC1239" i="1"/>
  <c r="V1276" i="3" s="1"/>
  <c r="AE1239" i="1"/>
  <c r="X1276" i="3" s="1"/>
  <c r="AH1239" i="1"/>
  <c r="AB1276" i="3" s="1"/>
  <c r="K1240" i="1"/>
  <c r="L1277" i="3" s="1"/>
  <c r="L1240" i="1"/>
  <c r="J1277" i="3" s="1"/>
  <c r="S1240" i="1"/>
  <c r="T1277" i="3" s="1"/>
  <c r="V1240" i="1"/>
  <c r="AC1240" i="1"/>
  <c r="V1277" i="3" s="1"/>
  <c r="AE1240" i="1"/>
  <c r="X1277" i="3" s="1"/>
  <c r="AH1240" i="1"/>
  <c r="AB1277" i="3" s="1"/>
  <c r="I1241" i="1"/>
  <c r="J1241" i="1"/>
  <c r="N1278" i="3" s="1"/>
  <c r="K1241" i="1"/>
  <c r="L1278" i="3" s="1"/>
  <c r="L1241" i="1"/>
  <c r="J1278" i="3" s="1"/>
  <c r="P1241" i="1"/>
  <c r="S1241" i="1"/>
  <c r="T1278" i="3" s="1"/>
  <c r="V1241" i="1"/>
  <c r="AC1241" i="1"/>
  <c r="V1278" i="3" s="1"/>
  <c r="AE1241" i="1"/>
  <c r="X1278" i="3" s="1"/>
  <c r="AH1241" i="1"/>
  <c r="AB1278" i="3" s="1"/>
  <c r="I1242" i="1"/>
  <c r="M1242" i="1" s="1"/>
  <c r="H1279" i="3" s="1"/>
  <c r="J1242" i="1"/>
  <c r="N1279" i="3" s="1"/>
  <c r="K1242" i="1"/>
  <c r="L1279" i="3" s="1"/>
  <c r="L1242" i="1"/>
  <c r="J1279" i="3" s="1"/>
  <c r="P1242" i="1"/>
  <c r="S1242" i="1"/>
  <c r="T1279" i="3" s="1"/>
  <c r="T1242" i="1"/>
  <c r="V1242" i="1"/>
  <c r="AC1242" i="1"/>
  <c r="V1279" i="3" s="1"/>
  <c r="AE1242" i="1"/>
  <c r="X1279" i="3" s="1"/>
  <c r="AH1242" i="1"/>
  <c r="AB1279" i="3" s="1"/>
  <c r="I1243" i="1"/>
  <c r="J1243" i="1"/>
  <c r="N1280" i="3" s="1"/>
  <c r="K1243" i="1"/>
  <c r="L1280" i="3" s="1"/>
  <c r="L1243" i="1"/>
  <c r="J1280" i="3" s="1"/>
  <c r="P1243" i="1"/>
  <c r="S1243" i="1"/>
  <c r="T1280" i="3" s="1"/>
  <c r="T1243" i="1"/>
  <c r="V1243" i="1"/>
  <c r="AC1243" i="1"/>
  <c r="V1280" i="3" s="1"/>
  <c r="AE1243" i="1"/>
  <c r="X1280" i="3" s="1"/>
  <c r="AH1243" i="1"/>
  <c r="AB1280" i="3" s="1"/>
  <c r="I1244" i="1"/>
  <c r="G1281" i="3" s="1"/>
  <c r="J1244" i="1"/>
  <c r="N1281" i="3" s="1"/>
  <c r="K1244" i="1"/>
  <c r="L1281" i="3" s="1"/>
  <c r="L1244" i="1"/>
  <c r="J1281" i="3" s="1"/>
  <c r="P1244" i="1"/>
  <c r="Q1281" i="3" s="1"/>
  <c r="S1244" i="1"/>
  <c r="T1281" i="3" s="1"/>
  <c r="T1244" i="1"/>
  <c r="AC1244" i="1"/>
  <c r="V1281" i="3" s="1"/>
  <c r="AE1244" i="1"/>
  <c r="X1281" i="3" s="1"/>
  <c r="AH1244" i="1"/>
  <c r="AB1281" i="3" s="1"/>
  <c r="I1245" i="1"/>
  <c r="G1282" i="3" s="1"/>
  <c r="J1245" i="1"/>
  <c r="N1282" i="3" s="1"/>
  <c r="K1245" i="1"/>
  <c r="L1282" i="3" s="1"/>
  <c r="L1245" i="1"/>
  <c r="J1282" i="3" s="1"/>
  <c r="P1245" i="1"/>
  <c r="S1245" i="1"/>
  <c r="T1282" i="3" s="1"/>
  <c r="T1245" i="1"/>
  <c r="V1245" i="1"/>
  <c r="AC1245" i="1"/>
  <c r="V1282" i="3" s="1"/>
  <c r="AE1245" i="1"/>
  <c r="X1282" i="3" s="1"/>
  <c r="AH1245" i="1"/>
  <c r="AB1282" i="3" s="1"/>
  <c r="I1246" i="1"/>
  <c r="J1246" i="1"/>
  <c r="N1283" i="3" s="1"/>
  <c r="K1246" i="1"/>
  <c r="L1283" i="3" s="1"/>
  <c r="L1246" i="1"/>
  <c r="J1283" i="3" s="1"/>
  <c r="P1246" i="1"/>
  <c r="Q1283" i="3" s="1"/>
  <c r="S1246" i="1"/>
  <c r="T1283" i="3" s="1"/>
  <c r="T1246" i="1"/>
  <c r="V1246" i="1"/>
  <c r="AC1246" i="1"/>
  <c r="V1283" i="3" s="1"/>
  <c r="AH1246" i="1"/>
  <c r="AB1283" i="3" s="1"/>
  <c r="I1247" i="1"/>
  <c r="G1284" i="3" s="1"/>
  <c r="J1247" i="1"/>
  <c r="N1284" i="3" s="1"/>
  <c r="K1247" i="1"/>
  <c r="L1284" i="3" s="1"/>
  <c r="L1247" i="1"/>
  <c r="J1284" i="3" s="1"/>
  <c r="S1247" i="1"/>
  <c r="T1284" i="3" s="1"/>
  <c r="AC1247" i="1"/>
  <c r="V1284" i="3" s="1"/>
  <c r="AE1247" i="1"/>
  <c r="X1284" i="3" s="1"/>
  <c r="AH1247" i="1"/>
  <c r="AB1284" i="3" s="1"/>
  <c r="K1248" i="1"/>
  <c r="L1285" i="3" s="1"/>
  <c r="L1248" i="1"/>
  <c r="J1285" i="3" s="1"/>
  <c r="S1248" i="1"/>
  <c r="T1285" i="3" s="1"/>
  <c r="V1248" i="1"/>
  <c r="AC1248" i="1"/>
  <c r="V1285" i="3" s="1"/>
  <c r="AE1248" i="1"/>
  <c r="X1285" i="3" s="1"/>
  <c r="AH1248" i="1"/>
  <c r="AB1285" i="3" s="1"/>
  <c r="I1249" i="1"/>
  <c r="J1249" i="1"/>
  <c r="N1286" i="3" s="1"/>
  <c r="K1249" i="1"/>
  <c r="L1286" i="3" s="1"/>
  <c r="L1249" i="1"/>
  <c r="J1286" i="3" s="1"/>
  <c r="S1249" i="1"/>
  <c r="T1286" i="3" s="1"/>
  <c r="V1249" i="1"/>
  <c r="AC1249" i="1"/>
  <c r="V1286" i="3" s="1"/>
  <c r="AE1249" i="1"/>
  <c r="X1286" i="3" s="1"/>
  <c r="AH1249" i="1"/>
  <c r="AB1286" i="3" s="1"/>
  <c r="I1250" i="1"/>
  <c r="J1250" i="1"/>
  <c r="N1287" i="3" s="1"/>
  <c r="K1250" i="1"/>
  <c r="L1287" i="3" s="1"/>
  <c r="L1250" i="1"/>
  <c r="J1287" i="3" s="1"/>
  <c r="P1250" i="1"/>
  <c r="Q1287" i="3" s="1"/>
  <c r="S1250" i="1"/>
  <c r="T1287" i="3" s="1"/>
  <c r="T1250" i="1"/>
  <c r="AC1250" i="1"/>
  <c r="V1287" i="3" s="1"/>
  <c r="AE1250" i="1"/>
  <c r="X1287" i="3" s="1"/>
  <c r="AH1250" i="1"/>
  <c r="AB1287" i="3" s="1"/>
  <c r="I1251" i="1"/>
  <c r="M1251" i="1" s="1"/>
  <c r="H1288" i="3" s="1"/>
  <c r="J1251" i="1"/>
  <c r="N1288" i="3" s="1"/>
  <c r="K1251" i="1"/>
  <c r="L1288" i="3" s="1"/>
  <c r="L1251" i="1"/>
  <c r="J1288" i="3" s="1"/>
  <c r="P1251" i="1"/>
  <c r="S1251" i="1"/>
  <c r="T1288" i="3" s="1"/>
  <c r="T1251" i="1"/>
  <c r="V1251" i="1"/>
  <c r="AC1251" i="1"/>
  <c r="V1288" i="3" s="1"/>
  <c r="AE1251" i="1"/>
  <c r="X1288" i="3" s="1"/>
  <c r="AH1251" i="1"/>
  <c r="AB1288" i="3" s="1"/>
  <c r="I1252" i="1"/>
  <c r="J1252" i="1"/>
  <c r="N1289" i="3" s="1"/>
  <c r="K1252" i="1"/>
  <c r="L1289" i="3" s="1"/>
  <c r="L1252" i="1"/>
  <c r="J1289" i="3" s="1"/>
  <c r="P1252" i="1"/>
  <c r="S1252" i="1"/>
  <c r="T1289" i="3" s="1"/>
  <c r="T1252" i="1"/>
  <c r="AC1252" i="1"/>
  <c r="V1289" i="3" s="1"/>
  <c r="AE1252" i="1"/>
  <c r="X1289" i="3" s="1"/>
  <c r="AH1252" i="1"/>
  <c r="AB1289" i="3" s="1"/>
  <c r="I1253" i="1"/>
  <c r="G1290" i="3" s="1"/>
  <c r="J1253" i="1"/>
  <c r="N1290" i="3" s="1"/>
  <c r="K1253" i="1"/>
  <c r="L1290" i="3" s="1"/>
  <c r="L1253" i="1"/>
  <c r="J1290" i="3" s="1"/>
  <c r="P1253" i="1"/>
  <c r="Q1290" i="3" s="1"/>
  <c r="S1253" i="1"/>
  <c r="T1290" i="3" s="1"/>
  <c r="T1253" i="1"/>
  <c r="V1253" i="1"/>
  <c r="AC1253" i="1"/>
  <c r="V1290" i="3" s="1"/>
  <c r="AE1253" i="1"/>
  <c r="X1290" i="3" s="1"/>
  <c r="AH1253" i="1"/>
  <c r="AB1290" i="3" s="1"/>
  <c r="I1254" i="1"/>
  <c r="G1291" i="3" s="1"/>
  <c r="J1254" i="1"/>
  <c r="N1291" i="3" s="1"/>
  <c r="K1254" i="1"/>
  <c r="L1291" i="3" s="1"/>
  <c r="L1254" i="1"/>
  <c r="J1291" i="3" s="1"/>
  <c r="P1254" i="1"/>
  <c r="Q1291" i="3" s="1"/>
  <c r="S1254" i="1"/>
  <c r="T1291" i="3" s="1"/>
  <c r="T1254" i="1"/>
  <c r="V1254" i="1"/>
  <c r="AC1254" i="1"/>
  <c r="V1291" i="3" s="1"/>
  <c r="AH1254" i="1"/>
  <c r="AB1291" i="3" s="1"/>
  <c r="I1255" i="1"/>
  <c r="G1292" i="3" s="1"/>
  <c r="J1255" i="1"/>
  <c r="N1292" i="3" s="1"/>
  <c r="K1255" i="1"/>
  <c r="L1292" i="3" s="1"/>
  <c r="L1255" i="1"/>
  <c r="J1292" i="3" s="1"/>
  <c r="P1255" i="1"/>
  <c r="S1255" i="1"/>
  <c r="T1292" i="3" s="1"/>
  <c r="T1255" i="1"/>
  <c r="V1255" i="1"/>
  <c r="AC1255" i="1"/>
  <c r="V1292" i="3" s="1"/>
  <c r="AE1255" i="1"/>
  <c r="X1292" i="3" s="1"/>
  <c r="AH1255" i="1"/>
  <c r="AB1292" i="3" s="1"/>
  <c r="K1256" i="1"/>
  <c r="L1293" i="3" s="1"/>
  <c r="L1256" i="1"/>
  <c r="J1293" i="3" s="1"/>
  <c r="S1256" i="1"/>
  <c r="T1293" i="3" s="1"/>
  <c r="V1256" i="1"/>
  <c r="AC1256" i="1"/>
  <c r="V1293" i="3" s="1"/>
  <c r="AE1256" i="1"/>
  <c r="X1293" i="3" s="1"/>
  <c r="AH1256" i="1"/>
  <c r="AB1293" i="3" s="1"/>
  <c r="I1257" i="1"/>
  <c r="G1294" i="3" s="1"/>
  <c r="J1257" i="1"/>
  <c r="N1294" i="3" s="1"/>
  <c r="K1257" i="1"/>
  <c r="L1294" i="3" s="1"/>
  <c r="L1257" i="1"/>
  <c r="J1294" i="3" s="1"/>
  <c r="S1257" i="1"/>
  <c r="T1294" i="3" s="1"/>
  <c r="T1257" i="1"/>
  <c r="V1257" i="1"/>
  <c r="AC1257" i="1"/>
  <c r="V1294" i="3" s="1"/>
  <c r="AE1257" i="1"/>
  <c r="X1294" i="3" s="1"/>
  <c r="AH1257" i="1"/>
  <c r="AB1294" i="3" s="1"/>
  <c r="I1258" i="1"/>
  <c r="M1258" i="1" s="1"/>
  <c r="H1295" i="3" s="1"/>
  <c r="J1258" i="1"/>
  <c r="N1295" i="3" s="1"/>
  <c r="K1258" i="1"/>
  <c r="L1295" i="3" s="1"/>
  <c r="L1258" i="1"/>
  <c r="J1295" i="3" s="1"/>
  <c r="P1258" i="1"/>
  <c r="S1258" i="1"/>
  <c r="T1295" i="3" s="1"/>
  <c r="T1258" i="1"/>
  <c r="AC1258" i="1"/>
  <c r="V1295" i="3" s="1"/>
  <c r="AE1258" i="1"/>
  <c r="X1295" i="3" s="1"/>
  <c r="AH1258" i="1"/>
  <c r="AB1295" i="3" s="1"/>
  <c r="I1259" i="1"/>
  <c r="M1259" i="1" s="1"/>
  <c r="H1296" i="3" s="1"/>
  <c r="J1259" i="1"/>
  <c r="N1296" i="3" s="1"/>
  <c r="K1259" i="1"/>
  <c r="L1296" i="3" s="1"/>
  <c r="L1259" i="1"/>
  <c r="J1296" i="3" s="1"/>
  <c r="P1259" i="1"/>
  <c r="R1259" i="1" s="1"/>
  <c r="S1259" i="1"/>
  <c r="T1296" i="3" s="1"/>
  <c r="T1259" i="1"/>
  <c r="V1259" i="1"/>
  <c r="AC1259" i="1"/>
  <c r="V1296" i="3" s="1"/>
  <c r="AE1259" i="1"/>
  <c r="X1296" i="3" s="1"/>
  <c r="AH1259" i="1"/>
  <c r="AB1296" i="3" s="1"/>
  <c r="I1260" i="1"/>
  <c r="M1260" i="1" s="1"/>
  <c r="H1297" i="3" s="1"/>
  <c r="J1260" i="1"/>
  <c r="N1297" i="3" s="1"/>
  <c r="K1260" i="1"/>
  <c r="L1297" i="3" s="1"/>
  <c r="L1260" i="1"/>
  <c r="J1297" i="3" s="1"/>
  <c r="P1260" i="1"/>
  <c r="S1260" i="1"/>
  <c r="T1297" i="3" s="1"/>
  <c r="T1260" i="1"/>
  <c r="AC1260" i="1"/>
  <c r="V1297" i="3" s="1"/>
  <c r="AE1260" i="1"/>
  <c r="X1297" i="3" s="1"/>
  <c r="AH1260" i="1"/>
  <c r="AB1297" i="3" s="1"/>
  <c r="I1261" i="1"/>
  <c r="M1261" i="1" s="1"/>
  <c r="H1298" i="3" s="1"/>
  <c r="J1261" i="1"/>
  <c r="N1298" i="3" s="1"/>
  <c r="K1261" i="1"/>
  <c r="L1298" i="3" s="1"/>
  <c r="L1261" i="1"/>
  <c r="J1298" i="3" s="1"/>
  <c r="P1261" i="1"/>
  <c r="Q1298" i="3" s="1"/>
  <c r="S1261" i="1"/>
  <c r="T1298" i="3" s="1"/>
  <c r="T1261" i="1"/>
  <c r="V1261" i="1"/>
  <c r="AC1261" i="1"/>
  <c r="V1298" i="3" s="1"/>
  <c r="AE1261" i="1"/>
  <c r="X1298" i="3" s="1"/>
  <c r="AH1261" i="1"/>
  <c r="AB1298" i="3" s="1"/>
  <c r="I1262" i="1"/>
  <c r="M1262" i="1" s="1"/>
  <c r="H1299" i="3" s="1"/>
  <c r="J1262" i="1"/>
  <c r="N1299" i="3" s="1"/>
  <c r="K1262" i="1"/>
  <c r="L1299" i="3" s="1"/>
  <c r="L1262" i="1"/>
  <c r="J1299" i="3" s="1"/>
  <c r="P1262" i="1"/>
  <c r="Q1299" i="3" s="1"/>
  <c r="S1262" i="1"/>
  <c r="T1299" i="3" s="1"/>
  <c r="T1262" i="1"/>
  <c r="V1262" i="1"/>
  <c r="AC1262" i="1"/>
  <c r="V1299" i="3" s="1"/>
  <c r="AH1262" i="1"/>
  <c r="AB1299" i="3" s="1"/>
  <c r="I1263" i="1"/>
  <c r="J1263" i="1"/>
  <c r="N1300" i="3" s="1"/>
  <c r="K1263" i="1"/>
  <c r="L1300" i="3" s="1"/>
  <c r="L1263" i="1"/>
  <c r="J1300" i="3" s="1"/>
  <c r="P1263" i="1"/>
  <c r="Q1300" i="3" s="1"/>
  <c r="S1263" i="1"/>
  <c r="T1300" i="3" s="1"/>
  <c r="AC1263" i="1"/>
  <c r="V1300" i="3" s="1"/>
  <c r="AE1263" i="1"/>
  <c r="X1300" i="3" s="1"/>
  <c r="AH1263" i="1"/>
  <c r="AB1300" i="3" s="1"/>
  <c r="K1264" i="1"/>
  <c r="L1301" i="3" s="1"/>
  <c r="L1264" i="1"/>
  <c r="J1301" i="3" s="1"/>
  <c r="S1264" i="1"/>
  <c r="T1301" i="3" s="1"/>
  <c r="V1264" i="1"/>
  <c r="AC1264" i="1"/>
  <c r="V1301" i="3" s="1"/>
  <c r="AE1264" i="1"/>
  <c r="X1301" i="3" s="1"/>
  <c r="AH1264" i="1"/>
  <c r="AB1301" i="3" s="1"/>
  <c r="I1265" i="1"/>
  <c r="M1265" i="1" s="1"/>
  <c r="H1302" i="3" s="1"/>
  <c r="J1265" i="1"/>
  <c r="N1302" i="3" s="1"/>
  <c r="K1265" i="1"/>
  <c r="L1302" i="3" s="1"/>
  <c r="L1265" i="1"/>
  <c r="J1302" i="3" s="1"/>
  <c r="P1265" i="1"/>
  <c r="S1265" i="1"/>
  <c r="T1302" i="3" s="1"/>
  <c r="T1265" i="1"/>
  <c r="V1265" i="1"/>
  <c r="AC1265" i="1"/>
  <c r="V1302" i="3" s="1"/>
  <c r="AE1265" i="1"/>
  <c r="X1302" i="3" s="1"/>
  <c r="AH1265" i="1"/>
  <c r="AB1302" i="3" s="1"/>
  <c r="I1266" i="1"/>
  <c r="G1303" i="3" s="1"/>
  <c r="J1266" i="1"/>
  <c r="N1303" i="3" s="1"/>
  <c r="K1266" i="1"/>
  <c r="L1303" i="3" s="1"/>
  <c r="L1266" i="1"/>
  <c r="J1303" i="3" s="1"/>
  <c r="P1266" i="1"/>
  <c r="S1266" i="1"/>
  <c r="T1303" i="3" s="1"/>
  <c r="T1266" i="1"/>
  <c r="V1266" i="1"/>
  <c r="AC1266" i="1"/>
  <c r="V1303" i="3" s="1"/>
  <c r="AE1266" i="1"/>
  <c r="X1303" i="3" s="1"/>
  <c r="AH1266" i="1"/>
  <c r="AB1303" i="3" s="1"/>
  <c r="I1267" i="1"/>
  <c r="J1267" i="1"/>
  <c r="N1304" i="3" s="1"/>
  <c r="K1267" i="1"/>
  <c r="L1304" i="3" s="1"/>
  <c r="L1267" i="1"/>
  <c r="J1304" i="3" s="1"/>
  <c r="P1267" i="1"/>
  <c r="Q1304" i="3" s="1"/>
  <c r="S1267" i="1"/>
  <c r="T1304" i="3" s="1"/>
  <c r="T1267" i="1"/>
  <c r="V1267" i="1"/>
  <c r="AC1267" i="1"/>
  <c r="V1304" i="3" s="1"/>
  <c r="AE1267" i="1"/>
  <c r="X1304" i="3" s="1"/>
  <c r="AH1267" i="1"/>
  <c r="AB1304" i="3" s="1"/>
  <c r="I1268" i="1"/>
  <c r="G1305" i="3" s="1"/>
  <c r="J1268" i="1"/>
  <c r="N1305" i="3" s="1"/>
  <c r="K1268" i="1"/>
  <c r="L1305" i="3" s="1"/>
  <c r="L1268" i="1"/>
  <c r="J1305" i="3" s="1"/>
  <c r="P1268" i="1"/>
  <c r="Q1305" i="3" s="1"/>
  <c r="S1268" i="1"/>
  <c r="T1305" i="3" s="1"/>
  <c r="T1268" i="1"/>
  <c r="AC1268" i="1"/>
  <c r="V1305" i="3" s="1"/>
  <c r="AE1268" i="1"/>
  <c r="X1305" i="3" s="1"/>
  <c r="AH1268" i="1"/>
  <c r="AB1305" i="3" s="1"/>
  <c r="I1269" i="1"/>
  <c r="G1306" i="3" s="1"/>
  <c r="J1269" i="1"/>
  <c r="N1306" i="3" s="1"/>
  <c r="K1269" i="1"/>
  <c r="L1306" i="3" s="1"/>
  <c r="L1269" i="1"/>
  <c r="J1306" i="3" s="1"/>
  <c r="P1269" i="1"/>
  <c r="Q1306" i="3" s="1"/>
  <c r="S1269" i="1"/>
  <c r="T1306" i="3" s="1"/>
  <c r="T1269" i="1"/>
  <c r="V1269" i="1"/>
  <c r="AC1269" i="1"/>
  <c r="V1306" i="3" s="1"/>
  <c r="AE1269" i="1"/>
  <c r="X1306" i="3" s="1"/>
  <c r="AH1269" i="1"/>
  <c r="AB1306" i="3" s="1"/>
  <c r="I1270" i="1"/>
  <c r="G1307" i="3" s="1"/>
  <c r="J1270" i="1"/>
  <c r="N1307" i="3" s="1"/>
  <c r="K1270" i="1"/>
  <c r="L1307" i="3" s="1"/>
  <c r="L1270" i="1"/>
  <c r="J1307" i="3" s="1"/>
  <c r="P1270" i="1"/>
  <c r="S1270" i="1"/>
  <c r="T1307" i="3" s="1"/>
  <c r="T1270" i="1"/>
  <c r="V1270" i="1"/>
  <c r="AC1270" i="1"/>
  <c r="V1307" i="3" s="1"/>
  <c r="AH1270" i="1"/>
  <c r="AB1307" i="3" s="1"/>
  <c r="I1271" i="1"/>
  <c r="M1271" i="1" s="1"/>
  <c r="H1308" i="3" s="1"/>
  <c r="J1271" i="1"/>
  <c r="N1308" i="3" s="1"/>
  <c r="K1271" i="1"/>
  <c r="L1308" i="3" s="1"/>
  <c r="L1271" i="1"/>
  <c r="J1308" i="3" s="1"/>
  <c r="P1271" i="1"/>
  <c r="Q1308" i="3" s="1"/>
  <c r="S1271" i="1"/>
  <c r="T1308" i="3" s="1"/>
  <c r="T1271" i="1"/>
  <c r="V1271" i="1"/>
  <c r="AC1271" i="1"/>
  <c r="V1308" i="3" s="1"/>
  <c r="AE1271" i="1"/>
  <c r="X1308" i="3" s="1"/>
  <c r="AH1271" i="1"/>
  <c r="AB1308" i="3" s="1"/>
  <c r="K1272" i="1"/>
  <c r="L1309" i="3" s="1"/>
  <c r="L1272" i="1"/>
  <c r="J1309" i="3" s="1"/>
  <c r="S1272" i="1"/>
  <c r="T1309" i="3" s="1"/>
  <c r="V1272" i="1"/>
  <c r="AC1272" i="1"/>
  <c r="V1309" i="3" s="1"/>
  <c r="AE1272" i="1"/>
  <c r="X1309" i="3" s="1"/>
  <c r="AH1272" i="1"/>
  <c r="AB1309" i="3" s="1"/>
  <c r="I1273" i="1"/>
  <c r="J1273" i="1"/>
  <c r="N1310" i="3" s="1"/>
  <c r="K1273" i="1"/>
  <c r="L1310" i="3" s="1"/>
  <c r="L1273" i="1"/>
  <c r="J1310" i="3" s="1"/>
  <c r="P1273" i="1"/>
  <c r="S1273" i="1"/>
  <c r="T1310" i="3" s="1"/>
  <c r="T1273" i="1"/>
  <c r="V1273" i="1"/>
  <c r="AC1273" i="1"/>
  <c r="V1310" i="3" s="1"/>
  <c r="AE1273" i="1"/>
  <c r="X1310" i="3" s="1"/>
  <c r="AH1273" i="1"/>
  <c r="AB1310" i="3" s="1"/>
  <c r="I1274" i="1"/>
  <c r="G1311" i="3" s="1"/>
  <c r="J1274" i="1"/>
  <c r="N1311" i="3" s="1"/>
  <c r="K1274" i="1"/>
  <c r="L1311" i="3" s="1"/>
  <c r="L1274" i="1"/>
  <c r="J1311" i="3" s="1"/>
  <c r="P1274" i="1"/>
  <c r="Q1311" i="3" s="1"/>
  <c r="S1274" i="1"/>
  <c r="T1311" i="3" s="1"/>
  <c r="T1274" i="1"/>
  <c r="V1274" i="1"/>
  <c r="AC1274" i="1"/>
  <c r="V1311" i="3" s="1"/>
  <c r="AE1274" i="1"/>
  <c r="X1311" i="3" s="1"/>
  <c r="AH1274" i="1"/>
  <c r="AB1311" i="3" s="1"/>
  <c r="I1275" i="1"/>
  <c r="J1275" i="1"/>
  <c r="N1312" i="3" s="1"/>
  <c r="K1275" i="1"/>
  <c r="L1312" i="3" s="1"/>
  <c r="L1275" i="1"/>
  <c r="J1312" i="3" s="1"/>
  <c r="P1275" i="1"/>
  <c r="Q1312" i="3" s="1"/>
  <c r="S1275" i="1"/>
  <c r="T1312" i="3" s="1"/>
  <c r="T1275" i="1"/>
  <c r="V1275" i="1"/>
  <c r="AC1275" i="1"/>
  <c r="V1312" i="3" s="1"/>
  <c r="AE1275" i="1"/>
  <c r="X1312" i="3" s="1"/>
  <c r="AH1275" i="1"/>
  <c r="AB1312" i="3" s="1"/>
  <c r="I1276" i="1"/>
  <c r="G1313" i="3" s="1"/>
  <c r="J1276" i="1"/>
  <c r="N1313" i="3" s="1"/>
  <c r="K1276" i="1"/>
  <c r="L1313" i="3" s="1"/>
  <c r="L1276" i="1"/>
  <c r="J1313" i="3" s="1"/>
  <c r="P1276" i="1"/>
  <c r="R1276" i="1" s="1"/>
  <c r="S1276" i="1"/>
  <c r="T1313" i="3" s="1"/>
  <c r="T1276" i="1"/>
  <c r="V1276" i="1"/>
  <c r="AC1276" i="1"/>
  <c r="V1313" i="3" s="1"/>
  <c r="AE1276" i="1"/>
  <c r="X1313" i="3" s="1"/>
  <c r="AH1276" i="1"/>
  <c r="AB1313" i="3" s="1"/>
  <c r="I1277" i="1"/>
  <c r="M1277" i="1" s="1"/>
  <c r="H1314" i="3" s="1"/>
  <c r="J1277" i="1"/>
  <c r="N1314" i="3" s="1"/>
  <c r="K1277" i="1"/>
  <c r="L1314" i="3" s="1"/>
  <c r="L1277" i="1"/>
  <c r="J1314" i="3" s="1"/>
  <c r="P1277" i="1"/>
  <c r="Q1314" i="3" s="1"/>
  <c r="S1277" i="1"/>
  <c r="T1314" i="3" s="1"/>
  <c r="T1277" i="1"/>
  <c r="V1277" i="1"/>
  <c r="AC1277" i="1"/>
  <c r="V1314" i="3" s="1"/>
  <c r="AE1277" i="1"/>
  <c r="X1314" i="3" s="1"/>
  <c r="AH1277" i="1"/>
  <c r="AB1314" i="3" s="1"/>
  <c r="I1278" i="1"/>
  <c r="G1315" i="3" s="1"/>
  <c r="J1278" i="1"/>
  <c r="N1315" i="3" s="1"/>
  <c r="K1278" i="1"/>
  <c r="L1315" i="3" s="1"/>
  <c r="L1278" i="1"/>
  <c r="J1315" i="3" s="1"/>
  <c r="P1278" i="1"/>
  <c r="S1278" i="1"/>
  <c r="T1315" i="3" s="1"/>
  <c r="T1278" i="1"/>
  <c r="U1278" i="1"/>
  <c r="R1315" i="3" s="1"/>
  <c r="V1278" i="1"/>
  <c r="AC1278" i="1"/>
  <c r="V1315" i="3" s="1"/>
  <c r="AH1278" i="1"/>
  <c r="AB1315" i="3" s="1"/>
  <c r="I1279" i="1"/>
  <c r="J1279" i="1"/>
  <c r="N1316" i="3" s="1"/>
  <c r="K1279" i="1"/>
  <c r="L1316" i="3" s="1"/>
  <c r="L1279" i="1"/>
  <c r="J1316" i="3" s="1"/>
  <c r="P1279" i="1"/>
  <c r="Q1316" i="3" s="1"/>
  <c r="S1279" i="1"/>
  <c r="T1316" i="3" s="1"/>
  <c r="V1279" i="1"/>
  <c r="AC1279" i="1"/>
  <c r="V1316" i="3" s="1"/>
  <c r="AE1279" i="1"/>
  <c r="X1316" i="3" s="1"/>
  <c r="AH1279" i="1"/>
  <c r="AB1316" i="3" s="1"/>
  <c r="K1280" i="1"/>
  <c r="L1317" i="3" s="1"/>
  <c r="L1280" i="1"/>
  <c r="J1317" i="3" s="1"/>
  <c r="S1280" i="1"/>
  <c r="T1317" i="3" s="1"/>
  <c r="V1280" i="1"/>
  <c r="AC1280" i="1"/>
  <c r="V1317" i="3" s="1"/>
  <c r="AE1280" i="1"/>
  <c r="X1317" i="3" s="1"/>
  <c r="AH1280" i="1"/>
  <c r="AB1317" i="3" s="1"/>
  <c r="I1281" i="1"/>
  <c r="M1281" i="1" s="1"/>
  <c r="H1318" i="3" s="1"/>
  <c r="J1281" i="1"/>
  <c r="N1318" i="3" s="1"/>
  <c r="K1281" i="1"/>
  <c r="L1318" i="3" s="1"/>
  <c r="L1281" i="1"/>
  <c r="J1318" i="3" s="1"/>
  <c r="P1281" i="1"/>
  <c r="Q1318" i="3" s="1"/>
  <c r="S1281" i="1"/>
  <c r="T1318" i="3" s="1"/>
  <c r="T1281" i="1"/>
  <c r="V1281" i="1"/>
  <c r="AC1281" i="1"/>
  <c r="V1318" i="3" s="1"/>
  <c r="AE1281" i="1"/>
  <c r="X1318" i="3" s="1"/>
  <c r="AH1281" i="1"/>
  <c r="AB1318" i="3" s="1"/>
  <c r="I1282" i="1"/>
  <c r="M1282" i="1" s="1"/>
  <c r="H1319" i="3" s="1"/>
  <c r="J1282" i="1"/>
  <c r="N1319" i="3" s="1"/>
  <c r="K1282" i="1"/>
  <c r="L1319" i="3" s="1"/>
  <c r="L1282" i="1"/>
  <c r="J1319" i="3" s="1"/>
  <c r="P1282" i="1"/>
  <c r="Q1319" i="3" s="1"/>
  <c r="S1282" i="1"/>
  <c r="T1319" i="3" s="1"/>
  <c r="T1282" i="1"/>
  <c r="V1282" i="1"/>
  <c r="AC1282" i="1"/>
  <c r="V1319" i="3" s="1"/>
  <c r="AE1282" i="1"/>
  <c r="X1319" i="3" s="1"/>
  <c r="AH1282" i="1"/>
  <c r="AB1319" i="3" s="1"/>
  <c r="I1283" i="1"/>
  <c r="J1283" i="1"/>
  <c r="N1320" i="3" s="1"/>
  <c r="K1283" i="1"/>
  <c r="L1320" i="3" s="1"/>
  <c r="L1283" i="1"/>
  <c r="J1320" i="3" s="1"/>
  <c r="P1283" i="1"/>
  <c r="Q1320" i="3" s="1"/>
  <c r="S1283" i="1"/>
  <c r="T1320" i="3" s="1"/>
  <c r="T1283" i="1"/>
  <c r="V1283" i="1"/>
  <c r="AC1283" i="1"/>
  <c r="V1320" i="3" s="1"/>
  <c r="AE1283" i="1"/>
  <c r="X1320" i="3" s="1"/>
  <c r="AH1283" i="1"/>
  <c r="AB1320" i="3" s="1"/>
  <c r="I1284" i="1"/>
  <c r="J1284" i="1"/>
  <c r="N1321" i="3" s="1"/>
  <c r="K1284" i="1"/>
  <c r="L1321" i="3" s="1"/>
  <c r="L1284" i="1"/>
  <c r="J1321" i="3" s="1"/>
  <c r="P1284" i="1"/>
  <c r="Q1321" i="3" s="1"/>
  <c r="S1284" i="1"/>
  <c r="T1321" i="3" s="1"/>
  <c r="T1284" i="1"/>
  <c r="V1284" i="1"/>
  <c r="AC1284" i="1"/>
  <c r="V1321" i="3" s="1"/>
  <c r="AE1284" i="1"/>
  <c r="X1321" i="3" s="1"/>
  <c r="AH1284" i="1"/>
  <c r="AB1321" i="3" s="1"/>
  <c r="I1285" i="1"/>
  <c r="M1285" i="1" s="1"/>
  <c r="H1322" i="3" s="1"/>
  <c r="J1285" i="1"/>
  <c r="N1322" i="3" s="1"/>
  <c r="K1285" i="1"/>
  <c r="L1322" i="3" s="1"/>
  <c r="L1285" i="1"/>
  <c r="J1322" i="3" s="1"/>
  <c r="P1285" i="1"/>
  <c r="Q1322" i="3" s="1"/>
  <c r="S1285" i="1"/>
  <c r="T1322" i="3" s="1"/>
  <c r="T1285" i="1"/>
  <c r="V1285" i="1"/>
  <c r="AC1285" i="1"/>
  <c r="V1322" i="3" s="1"/>
  <c r="AE1285" i="1"/>
  <c r="X1322" i="3" s="1"/>
  <c r="AH1285" i="1"/>
  <c r="AB1322" i="3" s="1"/>
  <c r="I1286" i="1"/>
  <c r="J1286" i="1"/>
  <c r="N1323" i="3" s="1"/>
  <c r="K1286" i="1"/>
  <c r="L1323" i="3" s="1"/>
  <c r="L1286" i="1"/>
  <c r="J1323" i="3" s="1"/>
  <c r="P1286" i="1"/>
  <c r="Q1323" i="3" s="1"/>
  <c r="S1286" i="1"/>
  <c r="T1323" i="3" s="1"/>
  <c r="T1286" i="1"/>
  <c r="V1286" i="1"/>
  <c r="AC1286" i="1"/>
  <c r="V1323" i="3" s="1"/>
  <c r="AH1286" i="1"/>
  <c r="AB1323" i="3" s="1"/>
  <c r="I1287" i="1"/>
  <c r="J1287" i="1"/>
  <c r="N1324" i="3" s="1"/>
  <c r="K1287" i="1"/>
  <c r="L1324" i="3" s="1"/>
  <c r="L1287" i="1"/>
  <c r="J1324" i="3" s="1"/>
  <c r="S1287" i="1"/>
  <c r="T1324" i="3" s="1"/>
  <c r="V1287" i="1"/>
  <c r="AC1287" i="1"/>
  <c r="V1324" i="3" s="1"/>
  <c r="AE1287" i="1"/>
  <c r="X1324" i="3" s="1"/>
  <c r="AH1287" i="1"/>
  <c r="AB1324" i="3" s="1"/>
  <c r="K1288" i="1"/>
  <c r="L1325" i="3" s="1"/>
  <c r="L1288" i="1"/>
  <c r="J1325" i="3" s="1"/>
  <c r="S1288" i="1"/>
  <c r="T1325" i="3" s="1"/>
  <c r="V1288" i="1"/>
  <c r="AC1288" i="1"/>
  <c r="V1325" i="3" s="1"/>
  <c r="AE1288" i="1"/>
  <c r="X1325" i="3" s="1"/>
  <c r="AH1288" i="1"/>
  <c r="AB1325" i="3" s="1"/>
  <c r="I1289" i="1"/>
  <c r="M1289" i="1" s="1"/>
  <c r="H1326" i="3" s="1"/>
  <c r="J1289" i="1"/>
  <c r="N1326" i="3" s="1"/>
  <c r="K1289" i="1"/>
  <c r="L1326" i="3" s="1"/>
  <c r="L1289" i="1"/>
  <c r="J1326" i="3" s="1"/>
  <c r="P1289" i="1"/>
  <c r="Q1326" i="3" s="1"/>
  <c r="S1289" i="1"/>
  <c r="T1326" i="3" s="1"/>
  <c r="V1289" i="1"/>
  <c r="AC1289" i="1"/>
  <c r="V1326" i="3" s="1"/>
  <c r="AE1289" i="1"/>
  <c r="X1326" i="3" s="1"/>
  <c r="AH1289" i="1"/>
  <c r="AB1326" i="3" s="1"/>
  <c r="I1290" i="1"/>
  <c r="G1327" i="3" s="1"/>
  <c r="J1290" i="1"/>
  <c r="N1327" i="3" s="1"/>
  <c r="K1290" i="1"/>
  <c r="L1327" i="3" s="1"/>
  <c r="L1290" i="1"/>
  <c r="J1327" i="3" s="1"/>
  <c r="P1290" i="1"/>
  <c r="U1290" i="1" s="1"/>
  <c r="R1327" i="3" s="1"/>
  <c r="S1290" i="1"/>
  <c r="T1290" i="1"/>
  <c r="V1290" i="1"/>
  <c r="AC1290" i="1"/>
  <c r="V1327" i="3" s="1"/>
  <c r="AE1290" i="1"/>
  <c r="X1327" i="3" s="1"/>
  <c r="AH1290" i="1"/>
  <c r="AB1327" i="3" s="1"/>
  <c r="I1291" i="1"/>
  <c r="M1291" i="1" s="1"/>
  <c r="H1328" i="3" s="1"/>
  <c r="J1291" i="1"/>
  <c r="N1328" i="3" s="1"/>
  <c r="K1291" i="1"/>
  <c r="L1328" i="3" s="1"/>
  <c r="L1291" i="1"/>
  <c r="J1328" i="3" s="1"/>
  <c r="P1291" i="1"/>
  <c r="Q1328" i="3" s="1"/>
  <c r="S1291" i="1"/>
  <c r="T1328" i="3" s="1"/>
  <c r="T1291" i="1"/>
  <c r="V1291" i="1"/>
  <c r="AC1291" i="1"/>
  <c r="V1328" i="3" s="1"/>
  <c r="AE1291" i="1"/>
  <c r="X1328" i="3" s="1"/>
  <c r="AH1291" i="1"/>
  <c r="AB1328" i="3" s="1"/>
  <c r="I1292" i="1"/>
  <c r="J1292" i="1"/>
  <c r="N1329" i="3" s="1"/>
  <c r="K1292" i="1"/>
  <c r="L1329" i="3" s="1"/>
  <c r="L1292" i="1"/>
  <c r="J1329" i="3" s="1"/>
  <c r="P1292" i="1"/>
  <c r="Q1329" i="3" s="1"/>
  <c r="S1292" i="1"/>
  <c r="T1329" i="3" s="1"/>
  <c r="T1292" i="1"/>
  <c r="V1292" i="1"/>
  <c r="AC1292" i="1"/>
  <c r="V1329" i="3" s="1"/>
  <c r="AE1292" i="1"/>
  <c r="X1329" i="3" s="1"/>
  <c r="AH1292" i="1"/>
  <c r="AB1329" i="3" s="1"/>
  <c r="I1293" i="1"/>
  <c r="J1293" i="1"/>
  <c r="N1330" i="3" s="1"/>
  <c r="K1293" i="1"/>
  <c r="L1330" i="3" s="1"/>
  <c r="L1293" i="1"/>
  <c r="J1330" i="3" s="1"/>
  <c r="P1293" i="1"/>
  <c r="S1293" i="1"/>
  <c r="T1330" i="3" s="1"/>
  <c r="T1293" i="1"/>
  <c r="V1293" i="1"/>
  <c r="AC1293" i="1"/>
  <c r="V1330" i="3" s="1"/>
  <c r="AE1293" i="1"/>
  <c r="X1330" i="3" s="1"/>
  <c r="AH1293" i="1"/>
  <c r="AB1330" i="3" s="1"/>
  <c r="I1294" i="1"/>
  <c r="J1294" i="1"/>
  <c r="N1331" i="3" s="1"/>
  <c r="K1294" i="1"/>
  <c r="L1331" i="3" s="1"/>
  <c r="L1294" i="1"/>
  <c r="J1331" i="3" s="1"/>
  <c r="P1294" i="1"/>
  <c r="S1294" i="1"/>
  <c r="T1331" i="3" s="1"/>
  <c r="T1294" i="1"/>
  <c r="V1294" i="1"/>
  <c r="AC1294" i="1"/>
  <c r="V1331" i="3" s="1"/>
  <c r="AH1294" i="1"/>
  <c r="AB1331" i="3" s="1"/>
  <c r="I1295" i="1"/>
  <c r="J1295" i="1"/>
  <c r="N1332" i="3" s="1"/>
  <c r="K1295" i="1"/>
  <c r="L1332" i="3" s="1"/>
  <c r="L1295" i="1"/>
  <c r="J1332" i="3" s="1"/>
  <c r="S1295" i="1"/>
  <c r="T1332" i="3" s="1"/>
  <c r="V1295" i="1"/>
  <c r="AC1295" i="1"/>
  <c r="V1332" i="3" s="1"/>
  <c r="AE1295" i="1"/>
  <c r="X1332" i="3" s="1"/>
  <c r="AH1295" i="1"/>
  <c r="AB1332" i="3" s="1"/>
  <c r="K1296" i="1"/>
  <c r="L1333" i="3" s="1"/>
  <c r="L1296" i="1"/>
  <c r="J1333" i="3" s="1"/>
  <c r="S1296" i="1"/>
  <c r="T1333" i="3" s="1"/>
  <c r="V1296" i="1"/>
  <c r="AC1296" i="1"/>
  <c r="V1333" i="3" s="1"/>
  <c r="AE1296" i="1"/>
  <c r="X1333" i="3" s="1"/>
  <c r="AH1296" i="1"/>
  <c r="AB1333" i="3" s="1"/>
  <c r="I1297" i="1"/>
  <c r="G1334" i="3" s="1"/>
  <c r="J1297" i="1"/>
  <c r="N1334" i="3" s="1"/>
  <c r="K1297" i="1"/>
  <c r="L1334" i="3" s="1"/>
  <c r="L1297" i="1"/>
  <c r="J1334" i="3" s="1"/>
  <c r="P1297" i="1"/>
  <c r="S1297" i="1"/>
  <c r="T1334" i="3" s="1"/>
  <c r="T1297" i="1"/>
  <c r="V1297" i="1"/>
  <c r="AC1297" i="1"/>
  <c r="V1334" i="3" s="1"/>
  <c r="AE1297" i="1"/>
  <c r="X1334" i="3" s="1"/>
  <c r="AH1297" i="1"/>
  <c r="AB1334" i="3" s="1"/>
  <c r="I1298" i="1"/>
  <c r="J1298" i="1"/>
  <c r="N1335" i="3" s="1"/>
  <c r="K1298" i="1"/>
  <c r="L1335" i="3" s="1"/>
  <c r="L1298" i="1"/>
  <c r="J1335" i="3" s="1"/>
  <c r="P1298" i="1"/>
  <c r="Q1335" i="3" s="1"/>
  <c r="S1298" i="1"/>
  <c r="T1335" i="3" s="1"/>
  <c r="T1298" i="1"/>
  <c r="V1298" i="1"/>
  <c r="AC1298" i="1"/>
  <c r="V1335" i="3" s="1"/>
  <c r="AE1298" i="1"/>
  <c r="X1335" i="3" s="1"/>
  <c r="AH1298" i="1"/>
  <c r="AB1335" i="3" s="1"/>
  <c r="I1299" i="1"/>
  <c r="G1336" i="3" s="1"/>
  <c r="J1299" i="1"/>
  <c r="N1336" i="3" s="1"/>
  <c r="K1299" i="1"/>
  <c r="L1336" i="3" s="1"/>
  <c r="L1299" i="1"/>
  <c r="J1336" i="3" s="1"/>
  <c r="P1299" i="1"/>
  <c r="S1299" i="1"/>
  <c r="T1336" i="3" s="1"/>
  <c r="T1299" i="1"/>
  <c r="V1299" i="1"/>
  <c r="AC1299" i="1"/>
  <c r="V1336" i="3" s="1"/>
  <c r="AE1299" i="1"/>
  <c r="X1336" i="3" s="1"/>
  <c r="AH1299" i="1"/>
  <c r="AB1336" i="3" s="1"/>
  <c r="I1300" i="1"/>
  <c r="G1337" i="3" s="1"/>
  <c r="J1300" i="1"/>
  <c r="N1337" i="3" s="1"/>
  <c r="K1300" i="1"/>
  <c r="L1337" i="3" s="1"/>
  <c r="L1300" i="1"/>
  <c r="J1337" i="3" s="1"/>
  <c r="P1300" i="1"/>
  <c r="Q1337" i="3" s="1"/>
  <c r="S1300" i="1"/>
  <c r="T1337" i="3" s="1"/>
  <c r="T1300" i="1"/>
  <c r="V1300" i="1"/>
  <c r="AC1300" i="1"/>
  <c r="V1337" i="3" s="1"/>
  <c r="AE1300" i="1"/>
  <c r="X1337" i="3" s="1"/>
  <c r="AH1300" i="1"/>
  <c r="AB1337" i="3" s="1"/>
  <c r="I1301" i="1"/>
  <c r="M1301" i="1" s="1"/>
  <c r="H1338" i="3" s="1"/>
  <c r="J1301" i="1"/>
  <c r="N1338" i="3" s="1"/>
  <c r="K1301" i="1"/>
  <c r="L1338" i="3" s="1"/>
  <c r="L1301" i="1"/>
  <c r="J1338" i="3" s="1"/>
  <c r="P1301" i="1"/>
  <c r="Q1338" i="3" s="1"/>
  <c r="S1301" i="1"/>
  <c r="T1338" i="3" s="1"/>
  <c r="T1301" i="1"/>
  <c r="V1301" i="1"/>
  <c r="AC1301" i="1"/>
  <c r="V1338" i="3" s="1"/>
  <c r="AE1301" i="1"/>
  <c r="X1338" i="3" s="1"/>
  <c r="AH1301" i="1"/>
  <c r="AB1338" i="3" s="1"/>
  <c r="I1302" i="1"/>
  <c r="J1302" i="1"/>
  <c r="N1339" i="3" s="1"/>
  <c r="K1302" i="1"/>
  <c r="L1339" i="3" s="1"/>
  <c r="L1302" i="1"/>
  <c r="J1339" i="3" s="1"/>
  <c r="P1302" i="1"/>
  <c r="Q1339" i="3" s="1"/>
  <c r="S1302" i="1"/>
  <c r="T1339" i="3" s="1"/>
  <c r="T1302" i="1"/>
  <c r="V1302" i="1"/>
  <c r="AC1302" i="1"/>
  <c r="V1339" i="3" s="1"/>
  <c r="AH1302" i="1"/>
  <c r="AB1339" i="3" s="1"/>
  <c r="I1303" i="1"/>
  <c r="G1340" i="3" s="1"/>
  <c r="J1303" i="1"/>
  <c r="N1340" i="3" s="1"/>
  <c r="K1303" i="1"/>
  <c r="L1340" i="3" s="1"/>
  <c r="L1303" i="1"/>
  <c r="J1340" i="3" s="1"/>
  <c r="P1303" i="1"/>
  <c r="Q1340" i="3" s="1"/>
  <c r="S1303" i="1"/>
  <c r="T1340" i="3" s="1"/>
  <c r="AC1303" i="1"/>
  <c r="V1340" i="3" s="1"/>
  <c r="AE1303" i="1"/>
  <c r="X1340" i="3" s="1"/>
  <c r="AH1303" i="1"/>
  <c r="AB1340" i="3" s="1"/>
  <c r="K1304" i="1"/>
  <c r="L1341" i="3" s="1"/>
  <c r="L1304" i="1"/>
  <c r="J1341" i="3" s="1"/>
  <c r="S1304" i="1"/>
  <c r="T1341" i="3" s="1"/>
  <c r="V1304" i="1"/>
  <c r="AC1304" i="1"/>
  <c r="V1341" i="3" s="1"/>
  <c r="AE1304" i="1"/>
  <c r="X1341" i="3" s="1"/>
  <c r="AH1304" i="1"/>
  <c r="AB1341" i="3" s="1"/>
  <c r="I1305" i="1"/>
  <c r="J1305" i="1"/>
  <c r="N1342" i="3" s="1"/>
  <c r="K1305" i="1"/>
  <c r="L1342" i="3" s="1"/>
  <c r="L1305" i="1"/>
  <c r="J1342" i="3" s="1"/>
  <c r="P1305" i="1"/>
  <c r="S1305" i="1"/>
  <c r="T1342" i="3" s="1"/>
  <c r="V1305" i="1"/>
  <c r="AC1305" i="1"/>
  <c r="V1342" i="3" s="1"/>
  <c r="AE1305" i="1"/>
  <c r="X1342" i="3" s="1"/>
  <c r="AH1305" i="1"/>
  <c r="AB1342" i="3" s="1"/>
  <c r="I1306" i="1"/>
  <c r="J1306" i="1"/>
  <c r="N1343" i="3" s="1"/>
  <c r="K1306" i="1"/>
  <c r="L1343" i="3" s="1"/>
  <c r="L1306" i="1"/>
  <c r="J1343" i="3" s="1"/>
  <c r="P1306" i="1"/>
  <c r="Q1343" i="3" s="1"/>
  <c r="S1306" i="1"/>
  <c r="T1343" i="3" s="1"/>
  <c r="T1306" i="1"/>
  <c r="V1306" i="1"/>
  <c r="AC1306" i="1"/>
  <c r="V1343" i="3" s="1"/>
  <c r="AE1306" i="1"/>
  <c r="X1343" i="3" s="1"/>
  <c r="AH1306" i="1"/>
  <c r="AB1343" i="3" s="1"/>
  <c r="I1307" i="1"/>
  <c r="G1344" i="3" s="1"/>
  <c r="J1307" i="1"/>
  <c r="N1344" i="3" s="1"/>
  <c r="K1307" i="1"/>
  <c r="L1344" i="3" s="1"/>
  <c r="L1307" i="1"/>
  <c r="J1344" i="3" s="1"/>
  <c r="P1307" i="1"/>
  <c r="Q1344" i="3" s="1"/>
  <c r="S1307" i="1"/>
  <c r="T1344" i="3" s="1"/>
  <c r="T1307" i="1"/>
  <c r="V1307" i="1"/>
  <c r="AC1307" i="1"/>
  <c r="V1344" i="3" s="1"/>
  <c r="AE1307" i="1"/>
  <c r="X1344" i="3" s="1"/>
  <c r="AH1307" i="1"/>
  <c r="AB1344" i="3" s="1"/>
  <c r="I1308" i="1"/>
  <c r="J1308" i="1"/>
  <c r="N1345" i="3" s="1"/>
  <c r="K1308" i="1"/>
  <c r="L1345" i="3" s="1"/>
  <c r="L1308" i="1"/>
  <c r="J1345" i="3" s="1"/>
  <c r="P1308" i="1"/>
  <c r="S1308" i="1"/>
  <c r="T1345" i="3" s="1"/>
  <c r="T1308" i="1"/>
  <c r="AC1308" i="1"/>
  <c r="V1345" i="3" s="1"/>
  <c r="AE1308" i="1"/>
  <c r="X1345" i="3" s="1"/>
  <c r="AH1308" i="1"/>
  <c r="AB1345" i="3" s="1"/>
  <c r="I1309" i="1"/>
  <c r="G1346" i="3" s="1"/>
  <c r="J1309" i="1"/>
  <c r="N1346" i="3" s="1"/>
  <c r="K1309" i="1"/>
  <c r="L1346" i="3" s="1"/>
  <c r="L1309" i="1"/>
  <c r="J1346" i="3" s="1"/>
  <c r="P1309" i="1"/>
  <c r="S1309" i="1"/>
  <c r="T1346" i="3" s="1"/>
  <c r="T1309" i="1"/>
  <c r="V1309" i="1"/>
  <c r="AC1309" i="1"/>
  <c r="V1346" i="3" s="1"/>
  <c r="AE1309" i="1"/>
  <c r="X1346" i="3" s="1"/>
  <c r="AH1309" i="1"/>
  <c r="AB1346" i="3" s="1"/>
  <c r="I1310" i="1"/>
  <c r="M1310" i="1" s="1"/>
  <c r="H1347" i="3" s="1"/>
  <c r="J1310" i="1"/>
  <c r="N1347" i="3" s="1"/>
  <c r="K1310" i="1"/>
  <c r="L1347" i="3" s="1"/>
  <c r="L1310" i="1"/>
  <c r="J1347" i="3" s="1"/>
  <c r="P1310" i="1"/>
  <c r="Q1347" i="3" s="1"/>
  <c r="S1310" i="1"/>
  <c r="T1347" i="3" s="1"/>
  <c r="T1310" i="1"/>
  <c r="V1310" i="1"/>
  <c r="AC1310" i="1"/>
  <c r="V1347" i="3" s="1"/>
  <c r="AH1310" i="1"/>
  <c r="AB1347" i="3" s="1"/>
  <c r="I1311" i="1"/>
  <c r="G1348" i="3" s="1"/>
  <c r="J1311" i="1"/>
  <c r="N1348" i="3" s="1"/>
  <c r="K1311" i="1"/>
  <c r="L1348" i="3" s="1"/>
  <c r="L1311" i="1"/>
  <c r="J1348" i="3" s="1"/>
  <c r="P1311" i="1"/>
  <c r="Q1348" i="3" s="1"/>
  <c r="S1311" i="1"/>
  <c r="T1348" i="3" s="1"/>
  <c r="T1311" i="1"/>
  <c r="V1311" i="1"/>
  <c r="AC1311" i="1"/>
  <c r="V1348" i="3" s="1"/>
  <c r="AE1311" i="1"/>
  <c r="X1348" i="3" s="1"/>
  <c r="AH1311" i="1"/>
  <c r="AB1348" i="3" s="1"/>
  <c r="K1312" i="1"/>
  <c r="L1349" i="3" s="1"/>
  <c r="L1312" i="1"/>
  <c r="J1349" i="3" s="1"/>
  <c r="S1312" i="1"/>
  <c r="T1349" i="3" s="1"/>
  <c r="V1312" i="1"/>
  <c r="AC1312" i="1"/>
  <c r="V1349" i="3" s="1"/>
  <c r="AE1312" i="1"/>
  <c r="X1349" i="3" s="1"/>
  <c r="AH1312" i="1"/>
  <c r="AB1349" i="3" s="1"/>
  <c r="I1313" i="1"/>
  <c r="J1313" i="1"/>
  <c r="N1350" i="3" s="1"/>
  <c r="K1313" i="1"/>
  <c r="L1350" i="3" s="1"/>
  <c r="L1313" i="1"/>
  <c r="J1350" i="3" s="1"/>
  <c r="S1313" i="1"/>
  <c r="T1350" i="3" s="1"/>
  <c r="V1313" i="1"/>
  <c r="AC1313" i="1"/>
  <c r="V1350" i="3" s="1"/>
  <c r="AE1313" i="1"/>
  <c r="X1350" i="3" s="1"/>
  <c r="AH1313" i="1"/>
  <c r="AB1350" i="3" s="1"/>
  <c r="I1314" i="1"/>
  <c r="J1314" i="1"/>
  <c r="N1351" i="3" s="1"/>
  <c r="K1314" i="1"/>
  <c r="L1351" i="3" s="1"/>
  <c r="L1314" i="1"/>
  <c r="J1351" i="3" s="1"/>
  <c r="P1314" i="1"/>
  <c r="Q1351" i="3" s="1"/>
  <c r="S1314" i="1"/>
  <c r="T1351" i="3" s="1"/>
  <c r="T1314" i="1"/>
  <c r="V1314" i="1"/>
  <c r="AC1314" i="1"/>
  <c r="V1351" i="3" s="1"/>
  <c r="AE1314" i="1"/>
  <c r="X1351" i="3" s="1"/>
  <c r="AH1314" i="1"/>
  <c r="AB1351" i="3" s="1"/>
  <c r="I1315" i="1"/>
  <c r="J1315" i="1"/>
  <c r="N1352" i="3" s="1"/>
  <c r="K1315" i="1"/>
  <c r="L1352" i="3" s="1"/>
  <c r="L1315" i="1"/>
  <c r="J1352" i="3" s="1"/>
  <c r="P1315" i="1"/>
  <c r="S1315" i="1"/>
  <c r="T1352" i="3" s="1"/>
  <c r="T1315" i="1"/>
  <c r="V1315" i="1"/>
  <c r="AC1315" i="1"/>
  <c r="V1352" i="3" s="1"/>
  <c r="AE1315" i="1"/>
  <c r="X1352" i="3" s="1"/>
  <c r="AH1315" i="1"/>
  <c r="AB1352" i="3" s="1"/>
  <c r="I1316" i="1"/>
  <c r="J1316" i="1"/>
  <c r="N1353" i="3" s="1"/>
  <c r="K1316" i="1"/>
  <c r="L1353" i="3" s="1"/>
  <c r="L1316" i="1"/>
  <c r="J1353" i="3" s="1"/>
  <c r="P1316" i="1"/>
  <c r="Q1353" i="3" s="1"/>
  <c r="S1316" i="1"/>
  <c r="T1353" i="3" s="1"/>
  <c r="T1316" i="1"/>
  <c r="AC1316" i="1"/>
  <c r="V1353" i="3" s="1"/>
  <c r="AE1316" i="1"/>
  <c r="X1353" i="3" s="1"/>
  <c r="AH1316" i="1"/>
  <c r="AB1353" i="3" s="1"/>
  <c r="I1317" i="1"/>
  <c r="J1317" i="1"/>
  <c r="N1354" i="3" s="1"/>
  <c r="K1317" i="1"/>
  <c r="L1354" i="3" s="1"/>
  <c r="L1317" i="1"/>
  <c r="J1354" i="3" s="1"/>
  <c r="P1317" i="1"/>
  <c r="S1317" i="1"/>
  <c r="T1354" i="3" s="1"/>
  <c r="T1317" i="1"/>
  <c r="V1317" i="1"/>
  <c r="AC1317" i="1"/>
  <c r="V1354" i="3" s="1"/>
  <c r="AE1317" i="1"/>
  <c r="X1354" i="3" s="1"/>
  <c r="AH1317" i="1"/>
  <c r="AB1354" i="3" s="1"/>
  <c r="I1318" i="1"/>
  <c r="J1318" i="1"/>
  <c r="N1355" i="3" s="1"/>
  <c r="K1318" i="1"/>
  <c r="L1355" i="3" s="1"/>
  <c r="L1318" i="1"/>
  <c r="J1355" i="3" s="1"/>
  <c r="P1318" i="1"/>
  <c r="Q1355" i="3" s="1"/>
  <c r="S1318" i="1"/>
  <c r="T1355" i="3" s="1"/>
  <c r="T1318" i="1"/>
  <c r="V1318" i="1"/>
  <c r="AC1318" i="1"/>
  <c r="V1355" i="3" s="1"/>
  <c r="AH1318" i="1"/>
  <c r="AB1355" i="3" s="1"/>
  <c r="I1319" i="1"/>
  <c r="M1319" i="1" s="1"/>
  <c r="H1356" i="3" s="1"/>
  <c r="J1319" i="1"/>
  <c r="N1356" i="3" s="1"/>
  <c r="K1319" i="1"/>
  <c r="L1356" i="3" s="1"/>
  <c r="L1319" i="1"/>
  <c r="J1356" i="3" s="1"/>
  <c r="P1319" i="1"/>
  <c r="S1319" i="1"/>
  <c r="T1356" i="3" s="1"/>
  <c r="T1319" i="1"/>
  <c r="AC1319" i="1"/>
  <c r="V1356" i="3" s="1"/>
  <c r="AE1319" i="1"/>
  <c r="X1356" i="3" s="1"/>
  <c r="AH1319" i="1"/>
  <c r="AB1356" i="3" s="1"/>
  <c r="K1320" i="1"/>
  <c r="L1357" i="3" s="1"/>
  <c r="L1320" i="1"/>
  <c r="J1357" i="3" s="1"/>
  <c r="S1320" i="1"/>
  <c r="T1357" i="3" s="1"/>
  <c r="V1320" i="1"/>
  <c r="AC1320" i="1"/>
  <c r="V1357" i="3" s="1"/>
  <c r="AE1320" i="1"/>
  <c r="X1357" i="3" s="1"/>
  <c r="AH1320" i="1"/>
  <c r="AB1357" i="3" s="1"/>
  <c r="I1321" i="1"/>
  <c r="J1321" i="1"/>
  <c r="N1358" i="3" s="1"/>
  <c r="K1321" i="1"/>
  <c r="L1358" i="3" s="1"/>
  <c r="L1321" i="1"/>
  <c r="J1358" i="3" s="1"/>
  <c r="S1321" i="1"/>
  <c r="T1358" i="3" s="1"/>
  <c r="T1321" i="1"/>
  <c r="V1321" i="1"/>
  <c r="AC1321" i="1"/>
  <c r="V1358" i="3" s="1"/>
  <c r="AE1321" i="1"/>
  <c r="X1358" i="3" s="1"/>
  <c r="AH1321" i="1"/>
  <c r="AB1358" i="3" s="1"/>
  <c r="I1322" i="1"/>
  <c r="J1322" i="1"/>
  <c r="N1359" i="3" s="1"/>
  <c r="K1322" i="1"/>
  <c r="L1359" i="3" s="1"/>
  <c r="L1322" i="1"/>
  <c r="J1359" i="3" s="1"/>
  <c r="P1322" i="1"/>
  <c r="Q1359" i="3" s="1"/>
  <c r="S1322" i="1"/>
  <c r="T1359" i="3" s="1"/>
  <c r="T1322" i="1"/>
  <c r="AC1322" i="1"/>
  <c r="V1359" i="3" s="1"/>
  <c r="AE1322" i="1"/>
  <c r="X1359" i="3" s="1"/>
  <c r="AH1322" i="1"/>
  <c r="AB1359" i="3" s="1"/>
  <c r="I1323" i="1"/>
  <c r="M1323" i="1" s="1"/>
  <c r="H1360" i="3" s="1"/>
  <c r="J1323" i="1"/>
  <c r="N1360" i="3" s="1"/>
  <c r="K1323" i="1"/>
  <c r="L1360" i="3" s="1"/>
  <c r="L1323" i="1"/>
  <c r="J1360" i="3" s="1"/>
  <c r="P1323" i="1"/>
  <c r="Q1360" i="3" s="1"/>
  <c r="S1323" i="1"/>
  <c r="T1360" i="3" s="1"/>
  <c r="T1323" i="1"/>
  <c r="V1323" i="1"/>
  <c r="AC1323" i="1"/>
  <c r="V1360" i="3" s="1"/>
  <c r="AE1323" i="1"/>
  <c r="X1360" i="3" s="1"/>
  <c r="AH1323" i="1"/>
  <c r="AB1360" i="3" s="1"/>
  <c r="I1324" i="1"/>
  <c r="M1324" i="1" s="1"/>
  <c r="H1361" i="3" s="1"/>
  <c r="J1324" i="1"/>
  <c r="N1361" i="3" s="1"/>
  <c r="K1324" i="1"/>
  <c r="L1361" i="3" s="1"/>
  <c r="L1324" i="1"/>
  <c r="J1361" i="3" s="1"/>
  <c r="P1324" i="1"/>
  <c r="Q1361" i="3" s="1"/>
  <c r="S1324" i="1"/>
  <c r="T1361" i="3" s="1"/>
  <c r="T1324" i="1"/>
  <c r="AC1324" i="1"/>
  <c r="V1361" i="3" s="1"/>
  <c r="AE1324" i="1"/>
  <c r="X1361" i="3" s="1"/>
  <c r="AH1324" i="1"/>
  <c r="AB1361" i="3" s="1"/>
  <c r="I1325" i="1"/>
  <c r="M1325" i="1" s="1"/>
  <c r="H1362" i="3" s="1"/>
  <c r="J1325" i="1"/>
  <c r="N1362" i="3" s="1"/>
  <c r="K1325" i="1"/>
  <c r="L1362" i="3" s="1"/>
  <c r="L1325" i="1"/>
  <c r="J1362" i="3" s="1"/>
  <c r="P1325" i="1"/>
  <c r="S1325" i="1"/>
  <c r="T1362" i="3" s="1"/>
  <c r="T1325" i="1"/>
  <c r="V1325" i="1"/>
  <c r="AC1325" i="1"/>
  <c r="V1362" i="3" s="1"/>
  <c r="AE1325" i="1"/>
  <c r="X1362" i="3" s="1"/>
  <c r="AH1325" i="1"/>
  <c r="AB1362" i="3" s="1"/>
  <c r="I1326" i="1"/>
  <c r="J1326" i="1"/>
  <c r="N1363" i="3" s="1"/>
  <c r="K1326" i="1"/>
  <c r="L1363" i="3" s="1"/>
  <c r="L1326" i="1"/>
  <c r="J1363" i="3" s="1"/>
  <c r="P1326" i="1"/>
  <c r="S1326" i="1"/>
  <c r="T1363" i="3" s="1"/>
  <c r="T1326" i="1"/>
  <c r="V1326" i="1"/>
  <c r="AC1326" i="1"/>
  <c r="V1363" i="3" s="1"/>
  <c r="AH1326" i="1"/>
  <c r="AB1363" i="3" s="1"/>
  <c r="I1327" i="1"/>
  <c r="J1327" i="1"/>
  <c r="N1364" i="3" s="1"/>
  <c r="K1327" i="1"/>
  <c r="L1364" i="3" s="1"/>
  <c r="L1327" i="1"/>
  <c r="J1364" i="3" s="1"/>
  <c r="P1327" i="1"/>
  <c r="Q1364" i="3" s="1"/>
  <c r="S1327" i="1"/>
  <c r="T1364" i="3" s="1"/>
  <c r="AC1327" i="1"/>
  <c r="V1364" i="3" s="1"/>
  <c r="AE1327" i="1"/>
  <c r="X1364" i="3" s="1"/>
  <c r="AH1327" i="1"/>
  <c r="AB1364" i="3" s="1"/>
  <c r="K1328" i="1"/>
  <c r="L1365" i="3" s="1"/>
  <c r="L1328" i="1"/>
  <c r="J1365" i="3" s="1"/>
  <c r="S1328" i="1"/>
  <c r="T1365" i="3" s="1"/>
  <c r="V1328" i="1"/>
  <c r="AC1328" i="1"/>
  <c r="V1365" i="3" s="1"/>
  <c r="AE1328" i="1"/>
  <c r="X1365" i="3" s="1"/>
  <c r="AH1328" i="1"/>
  <c r="AB1365" i="3" s="1"/>
  <c r="I1329" i="1"/>
  <c r="J1329" i="1"/>
  <c r="N1366" i="3" s="1"/>
  <c r="K1329" i="1"/>
  <c r="L1366" i="3" s="1"/>
  <c r="L1329" i="1"/>
  <c r="J1366" i="3" s="1"/>
  <c r="P1329" i="1"/>
  <c r="S1329" i="1"/>
  <c r="T1366" i="3" s="1"/>
  <c r="V1329" i="1"/>
  <c r="AC1329" i="1"/>
  <c r="V1366" i="3" s="1"/>
  <c r="AE1329" i="1"/>
  <c r="X1366" i="3" s="1"/>
  <c r="AH1329" i="1"/>
  <c r="AB1366" i="3" s="1"/>
  <c r="I1330" i="1"/>
  <c r="J1330" i="1"/>
  <c r="N1367" i="3" s="1"/>
  <c r="K1330" i="1"/>
  <c r="L1367" i="3" s="1"/>
  <c r="L1330" i="1"/>
  <c r="J1367" i="3" s="1"/>
  <c r="P1330" i="1"/>
  <c r="Q1367" i="3" s="1"/>
  <c r="S1330" i="1"/>
  <c r="T1367" i="3" s="1"/>
  <c r="T1330" i="1"/>
  <c r="V1330" i="1"/>
  <c r="AC1330" i="1"/>
  <c r="V1367" i="3" s="1"/>
  <c r="AE1330" i="1"/>
  <c r="X1367" i="3" s="1"/>
  <c r="AH1330" i="1"/>
  <c r="AB1367" i="3" s="1"/>
  <c r="I1331" i="1"/>
  <c r="J1331" i="1"/>
  <c r="N1368" i="3" s="1"/>
  <c r="K1331" i="1"/>
  <c r="L1368" i="3" s="1"/>
  <c r="L1331" i="1"/>
  <c r="J1368" i="3" s="1"/>
  <c r="P1331" i="1"/>
  <c r="S1331" i="1"/>
  <c r="T1368" i="3" s="1"/>
  <c r="T1331" i="1"/>
  <c r="V1331" i="1"/>
  <c r="AC1331" i="1"/>
  <c r="V1368" i="3" s="1"/>
  <c r="AE1331" i="1"/>
  <c r="X1368" i="3" s="1"/>
  <c r="AH1331" i="1"/>
  <c r="AB1368" i="3" s="1"/>
  <c r="I1332" i="1"/>
  <c r="J1332" i="1"/>
  <c r="N1369" i="3" s="1"/>
  <c r="K1332" i="1"/>
  <c r="L1369" i="3" s="1"/>
  <c r="L1332" i="1"/>
  <c r="J1369" i="3" s="1"/>
  <c r="P1332" i="1"/>
  <c r="Q1369" i="3" s="1"/>
  <c r="S1332" i="1"/>
  <c r="T1369" i="3" s="1"/>
  <c r="T1332" i="1"/>
  <c r="AC1332" i="1"/>
  <c r="V1369" i="3" s="1"/>
  <c r="AE1332" i="1"/>
  <c r="X1369" i="3" s="1"/>
  <c r="AH1332" i="1"/>
  <c r="AB1369" i="3" s="1"/>
  <c r="I1333" i="1"/>
  <c r="J1333" i="1"/>
  <c r="N1370" i="3" s="1"/>
  <c r="K1333" i="1"/>
  <c r="L1370" i="3" s="1"/>
  <c r="L1333" i="1"/>
  <c r="J1370" i="3" s="1"/>
  <c r="P1333" i="1"/>
  <c r="Q1370" i="3" s="1"/>
  <c r="S1333" i="1"/>
  <c r="T1370" i="3" s="1"/>
  <c r="T1333" i="1"/>
  <c r="V1333" i="1"/>
  <c r="AC1333" i="1"/>
  <c r="V1370" i="3" s="1"/>
  <c r="AE1333" i="1"/>
  <c r="X1370" i="3" s="1"/>
  <c r="AH1333" i="1"/>
  <c r="AB1370" i="3" s="1"/>
  <c r="I1334" i="1"/>
  <c r="J1334" i="1"/>
  <c r="N1371" i="3" s="1"/>
  <c r="K1334" i="1"/>
  <c r="L1371" i="3" s="1"/>
  <c r="L1334" i="1"/>
  <c r="J1371" i="3" s="1"/>
  <c r="P1334" i="1"/>
  <c r="Q1371" i="3" s="1"/>
  <c r="S1334" i="1"/>
  <c r="T1371" i="3" s="1"/>
  <c r="T1334" i="1"/>
  <c r="V1334" i="1"/>
  <c r="AC1334" i="1"/>
  <c r="V1371" i="3" s="1"/>
  <c r="AH1334" i="1"/>
  <c r="AB1371" i="3" s="1"/>
  <c r="I1335" i="1"/>
  <c r="M1335" i="1" s="1"/>
  <c r="H1372" i="3" s="1"/>
  <c r="J1335" i="1"/>
  <c r="N1372" i="3" s="1"/>
  <c r="K1335" i="1"/>
  <c r="L1372" i="3" s="1"/>
  <c r="L1335" i="1"/>
  <c r="J1372" i="3" s="1"/>
  <c r="S1335" i="1"/>
  <c r="T1372" i="3" s="1"/>
  <c r="T1335" i="1"/>
  <c r="AC1335" i="1"/>
  <c r="V1372" i="3" s="1"/>
  <c r="AE1335" i="1"/>
  <c r="X1372" i="3" s="1"/>
  <c r="AH1335" i="1"/>
  <c r="AB1372" i="3" s="1"/>
  <c r="K1336" i="1"/>
  <c r="L1373" i="3" s="1"/>
  <c r="L1336" i="1"/>
  <c r="J1373" i="3" s="1"/>
  <c r="S1336" i="1"/>
  <c r="T1373" i="3" s="1"/>
  <c r="V1336" i="1"/>
  <c r="AC1336" i="1"/>
  <c r="V1373" i="3" s="1"/>
  <c r="AE1336" i="1"/>
  <c r="X1373" i="3" s="1"/>
  <c r="AH1336" i="1"/>
  <c r="AB1373" i="3" s="1"/>
  <c r="I1337" i="1"/>
  <c r="M1337" i="1" s="1"/>
  <c r="H1374" i="3" s="1"/>
  <c r="J1337" i="1"/>
  <c r="N1374" i="3" s="1"/>
  <c r="K1337" i="1"/>
  <c r="L1374" i="3" s="1"/>
  <c r="L1337" i="1"/>
  <c r="J1374" i="3" s="1"/>
  <c r="P1337" i="1"/>
  <c r="S1337" i="1"/>
  <c r="T1374" i="3" s="1"/>
  <c r="T1337" i="1"/>
  <c r="V1337" i="1"/>
  <c r="AC1337" i="1"/>
  <c r="V1374" i="3" s="1"/>
  <c r="AE1337" i="1"/>
  <c r="X1374" i="3" s="1"/>
  <c r="AH1337" i="1"/>
  <c r="AB1374" i="3" s="1"/>
  <c r="I1338" i="1"/>
  <c r="M1338" i="1" s="1"/>
  <c r="H1375" i="3" s="1"/>
  <c r="J1338" i="1"/>
  <c r="N1375" i="3" s="1"/>
  <c r="K1338" i="1"/>
  <c r="L1375" i="3" s="1"/>
  <c r="L1338" i="1"/>
  <c r="J1375" i="3" s="1"/>
  <c r="P1338" i="1"/>
  <c r="Q1375" i="3" s="1"/>
  <c r="S1338" i="1"/>
  <c r="T1375" i="3" s="1"/>
  <c r="T1338" i="1"/>
  <c r="AC1338" i="1"/>
  <c r="V1375" i="3" s="1"/>
  <c r="AE1338" i="1"/>
  <c r="X1375" i="3" s="1"/>
  <c r="AH1338" i="1"/>
  <c r="AB1375" i="3" s="1"/>
  <c r="I1339" i="1"/>
  <c r="J1339" i="1"/>
  <c r="N1376" i="3" s="1"/>
  <c r="K1339" i="1"/>
  <c r="L1376" i="3" s="1"/>
  <c r="L1339" i="1"/>
  <c r="J1376" i="3" s="1"/>
  <c r="P1339" i="1"/>
  <c r="Q1376" i="3" s="1"/>
  <c r="S1339" i="1"/>
  <c r="T1376" i="3" s="1"/>
  <c r="T1339" i="1"/>
  <c r="V1339" i="1"/>
  <c r="Z1339" i="1"/>
  <c r="AC1339" i="1"/>
  <c r="V1376" i="3" s="1"/>
  <c r="AE1339" i="1"/>
  <c r="X1376" i="3" s="1"/>
  <c r="AH1339" i="1"/>
  <c r="AB1376" i="3" s="1"/>
  <c r="I1340" i="1"/>
  <c r="G1377" i="3" s="1"/>
  <c r="J1340" i="1"/>
  <c r="N1377" i="3" s="1"/>
  <c r="K1340" i="1"/>
  <c r="L1377" i="3" s="1"/>
  <c r="L1340" i="1"/>
  <c r="J1377" i="3" s="1"/>
  <c r="P1340" i="1"/>
  <c r="Q1377" i="3" s="1"/>
  <c r="S1340" i="1"/>
  <c r="T1377" i="3" s="1"/>
  <c r="T1340" i="1"/>
  <c r="AC1340" i="1"/>
  <c r="V1377" i="3" s="1"/>
  <c r="AE1340" i="1"/>
  <c r="X1377" i="3" s="1"/>
  <c r="AH1340" i="1"/>
  <c r="AB1377" i="3" s="1"/>
  <c r="I1341" i="1"/>
  <c r="J1341" i="1"/>
  <c r="N1378" i="3" s="1"/>
  <c r="K1341" i="1"/>
  <c r="L1378" i="3" s="1"/>
  <c r="L1341" i="1"/>
  <c r="J1378" i="3" s="1"/>
  <c r="P1341" i="1"/>
  <c r="S1341" i="1"/>
  <c r="T1378" i="3" s="1"/>
  <c r="T1341" i="1"/>
  <c r="V1341" i="1"/>
  <c r="AC1341" i="1"/>
  <c r="V1378" i="3" s="1"/>
  <c r="AE1341" i="1"/>
  <c r="X1378" i="3" s="1"/>
  <c r="AH1341" i="1"/>
  <c r="AB1378" i="3" s="1"/>
  <c r="I1342" i="1"/>
  <c r="J1342" i="1"/>
  <c r="N1379" i="3" s="1"/>
  <c r="K1342" i="1"/>
  <c r="L1379" i="3" s="1"/>
  <c r="L1342" i="1"/>
  <c r="J1379" i="3" s="1"/>
  <c r="P1342" i="1"/>
  <c r="S1342" i="1"/>
  <c r="T1379" i="3" s="1"/>
  <c r="T1342" i="1"/>
  <c r="V1342" i="1"/>
  <c r="AC1342" i="1"/>
  <c r="V1379" i="3" s="1"/>
  <c r="AH1342" i="1"/>
  <c r="AB1379" i="3" s="1"/>
  <c r="I1343" i="1"/>
  <c r="J1343" i="1"/>
  <c r="N1380" i="3" s="1"/>
  <c r="K1343" i="1"/>
  <c r="L1380" i="3" s="1"/>
  <c r="L1343" i="1"/>
  <c r="J1380" i="3" s="1"/>
  <c r="S1343" i="1"/>
  <c r="T1380" i="3" s="1"/>
  <c r="T1343" i="1"/>
  <c r="AC1343" i="1"/>
  <c r="V1380" i="3" s="1"/>
  <c r="AE1343" i="1"/>
  <c r="X1380" i="3" s="1"/>
  <c r="AH1343" i="1"/>
  <c r="AB1380" i="3" s="1"/>
  <c r="K1344" i="1"/>
  <c r="L1381" i="3" s="1"/>
  <c r="L1344" i="1"/>
  <c r="J1381" i="3" s="1"/>
  <c r="S1344" i="1"/>
  <c r="T1381" i="3" s="1"/>
  <c r="V1344" i="1"/>
  <c r="AC1344" i="1"/>
  <c r="V1381" i="3" s="1"/>
  <c r="AE1344" i="1"/>
  <c r="X1381" i="3" s="1"/>
  <c r="AH1344" i="1"/>
  <c r="AB1381" i="3" s="1"/>
  <c r="I1345" i="1"/>
  <c r="M1345" i="1" s="1"/>
  <c r="H1382" i="3" s="1"/>
  <c r="J1345" i="1"/>
  <c r="N1382" i="3" s="1"/>
  <c r="K1345" i="1"/>
  <c r="L1382" i="3" s="1"/>
  <c r="L1345" i="1"/>
  <c r="J1382" i="3" s="1"/>
  <c r="S1345" i="1"/>
  <c r="T1382" i="3" s="1"/>
  <c r="V1345" i="1"/>
  <c r="AC1345" i="1"/>
  <c r="V1382" i="3" s="1"/>
  <c r="AE1345" i="1"/>
  <c r="X1382" i="3" s="1"/>
  <c r="AH1345" i="1"/>
  <c r="AB1382" i="3" s="1"/>
  <c r="I1346" i="1"/>
  <c r="G1383" i="3" s="1"/>
  <c r="J1346" i="1"/>
  <c r="N1383" i="3" s="1"/>
  <c r="K1346" i="1"/>
  <c r="L1383" i="3" s="1"/>
  <c r="L1346" i="1"/>
  <c r="J1383" i="3" s="1"/>
  <c r="P1346" i="1"/>
  <c r="S1346" i="1"/>
  <c r="T1383" i="3" s="1"/>
  <c r="T1346" i="1"/>
  <c r="AC1346" i="1"/>
  <c r="V1383" i="3" s="1"/>
  <c r="AE1346" i="1"/>
  <c r="X1383" i="3" s="1"/>
  <c r="AH1346" i="1"/>
  <c r="AB1383" i="3" s="1"/>
  <c r="I1347" i="1"/>
  <c r="J1347" i="1"/>
  <c r="N1384" i="3" s="1"/>
  <c r="K1347" i="1"/>
  <c r="L1384" i="3" s="1"/>
  <c r="L1347" i="1"/>
  <c r="J1384" i="3" s="1"/>
  <c r="P1347" i="1"/>
  <c r="Q1384" i="3" s="1"/>
  <c r="S1347" i="1"/>
  <c r="T1384" i="3" s="1"/>
  <c r="T1347" i="1"/>
  <c r="V1347" i="1"/>
  <c r="AC1347" i="1"/>
  <c r="V1384" i="3" s="1"/>
  <c r="AE1347" i="1"/>
  <c r="X1384" i="3" s="1"/>
  <c r="AH1347" i="1"/>
  <c r="AB1384" i="3" s="1"/>
  <c r="I1348" i="1"/>
  <c r="J1348" i="1"/>
  <c r="N1385" i="3" s="1"/>
  <c r="K1348" i="1"/>
  <c r="L1385" i="3" s="1"/>
  <c r="L1348" i="1"/>
  <c r="J1385" i="3" s="1"/>
  <c r="P1348" i="1"/>
  <c r="Q1385" i="3" s="1"/>
  <c r="S1348" i="1"/>
  <c r="T1385" i="3" s="1"/>
  <c r="T1348" i="1"/>
  <c r="AC1348" i="1"/>
  <c r="V1385" i="3" s="1"/>
  <c r="AE1348" i="1"/>
  <c r="X1385" i="3" s="1"/>
  <c r="AH1348" i="1"/>
  <c r="AB1385" i="3" s="1"/>
  <c r="I1349" i="1"/>
  <c r="M1349" i="1" s="1"/>
  <c r="H1386" i="3" s="1"/>
  <c r="J1349" i="1"/>
  <c r="N1386" i="3" s="1"/>
  <c r="K1349" i="1"/>
  <c r="L1386" i="3" s="1"/>
  <c r="L1349" i="1"/>
  <c r="J1386" i="3" s="1"/>
  <c r="P1349" i="1"/>
  <c r="S1349" i="1"/>
  <c r="T1386" i="3" s="1"/>
  <c r="T1349" i="1"/>
  <c r="V1349" i="1"/>
  <c r="AC1349" i="1"/>
  <c r="V1386" i="3" s="1"/>
  <c r="AE1349" i="1"/>
  <c r="X1386" i="3" s="1"/>
  <c r="AH1349" i="1"/>
  <c r="AB1386" i="3" s="1"/>
  <c r="I1350" i="1"/>
  <c r="M1350" i="1" s="1"/>
  <c r="H1387" i="3" s="1"/>
  <c r="J1350" i="1"/>
  <c r="N1387" i="3" s="1"/>
  <c r="K1350" i="1"/>
  <c r="L1387" i="3" s="1"/>
  <c r="L1350" i="1"/>
  <c r="J1387" i="3" s="1"/>
  <c r="P1350" i="1"/>
  <c r="S1350" i="1"/>
  <c r="T1387" i="3" s="1"/>
  <c r="T1350" i="1"/>
  <c r="V1350" i="1"/>
  <c r="AC1350" i="1"/>
  <c r="V1387" i="3" s="1"/>
  <c r="AH1350" i="1"/>
  <c r="AB1387" i="3" s="1"/>
  <c r="I1351" i="1"/>
  <c r="J1351" i="1"/>
  <c r="N1388" i="3" s="1"/>
  <c r="K1351" i="1"/>
  <c r="L1388" i="3" s="1"/>
  <c r="L1351" i="1"/>
  <c r="J1388" i="3" s="1"/>
  <c r="P1351" i="1"/>
  <c r="S1351" i="1"/>
  <c r="T1388" i="3" s="1"/>
  <c r="T1351" i="1"/>
  <c r="AC1351" i="1"/>
  <c r="V1388" i="3" s="1"/>
  <c r="AE1351" i="1"/>
  <c r="X1388" i="3" s="1"/>
  <c r="AH1351" i="1"/>
  <c r="AB1388" i="3" s="1"/>
  <c r="K1352" i="1"/>
  <c r="L1389" i="3" s="1"/>
  <c r="L1352" i="1"/>
  <c r="J1389" i="3" s="1"/>
  <c r="S1352" i="1"/>
  <c r="T1389" i="3" s="1"/>
  <c r="V1352" i="1"/>
  <c r="AC1352" i="1"/>
  <c r="V1389" i="3" s="1"/>
  <c r="AE1352" i="1"/>
  <c r="X1389" i="3" s="1"/>
  <c r="AH1352" i="1"/>
  <c r="AB1389" i="3" s="1"/>
  <c r="I1353" i="1"/>
  <c r="J1353" i="1"/>
  <c r="N1390" i="3" s="1"/>
  <c r="K1353" i="1"/>
  <c r="L1390" i="3" s="1"/>
  <c r="L1353" i="1"/>
  <c r="J1390" i="3" s="1"/>
  <c r="S1353" i="1"/>
  <c r="T1390" i="3" s="1"/>
  <c r="V1353" i="1"/>
  <c r="AC1353" i="1"/>
  <c r="V1390" i="3" s="1"/>
  <c r="AE1353" i="1"/>
  <c r="X1390" i="3" s="1"/>
  <c r="AH1353" i="1"/>
  <c r="AB1390" i="3" s="1"/>
  <c r="I1354" i="1"/>
  <c r="M1354" i="1" s="1"/>
  <c r="H1391" i="3" s="1"/>
  <c r="J1354" i="1"/>
  <c r="N1391" i="3" s="1"/>
  <c r="K1354" i="1"/>
  <c r="L1391" i="3" s="1"/>
  <c r="L1354" i="1"/>
  <c r="J1391" i="3" s="1"/>
  <c r="P1354" i="1"/>
  <c r="Q1391" i="3" s="1"/>
  <c r="S1354" i="1"/>
  <c r="T1391" i="3" s="1"/>
  <c r="T1354" i="1"/>
  <c r="V1354" i="1"/>
  <c r="AC1354" i="1"/>
  <c r="V1391" i="3" s="1"/>
  <c r="AE1354" i="1"/>
  <c r="X1391" i="3" s="1"/>
  <c r="AH1354" i="1"/>
  <c r="AB1391" i="3" s="1"/>
  <c r="I1355" i="1"/>
  <c r="M1355" i="1" s="1"/>
  <c r="H1392" i="3" s="1"/>
  <c r="J1355" i="1"/>
  <c r="N1392" i="3" s="1"/>
  <c r="K1355" i="1"/>
  <c r="L1392" i="3" s="1"/>
  <c r="L1355" i="1"/>
  <c r="J1392" i="3" s="1"/>
  <c r="P1355" i="1"/>
  <c r="S1355" i="1"/>
  <c r="T1392" i="3" s="1"/>
  <c r="T1355" i="1"/>
  <c r="V1355" i="1"/>
  <c r="AC1355" i="1"/>
  <c r="V1392" i="3" s="1"/>
  <c r="AE1355" i="1"/>
  <c r="X1392" i="3" s="1"/>
  <c r="AH1355" i="1"/>
  <c r="AB1392" i="3" s="1"/>
  <c r="I1356" i="1"/>
  <c r="M1356" i="1" s="1"/>
  <c r="H1393" i="3" s="1"/>
  <c r="J1356" i="1"/>
  <c r="N1393" i="3" s="1"/>
  <c r="K1356" i="1"/>
  <c r="L1393" i="3" s="1"/>
  <c r="L1356" i="1"/>
  <c r="J1393" i="3" s="1"/>
  <c r="P1356" i="1"/>
  <c r="Q1393" i="3" s="1"/>
  <c r="S1356" i="1"/>
  <c r="T1393" i="3" s="1"/>
  <c r="T1356" i="1"/>
  <c r="AC1356" i="1"/>
  <c r="V1393" i="3" s="1"/>
  <c r="AE1356" i="1"/>
  <c r="X1393" i="3" s="1"/>
  <c r="AH1356" i="1"/>
  <c r="AB1393" i="3" s="1"/>
  <c r="I1357" i="1"/>
  <c r="J1357" i="1"/>
  <c r="N1394" i="3" s="1"/>
  <c r="K1357" i="1"/>
  <c r="L1394" i="3" s="1"/>
  <c r="L1357" i="1"/>
  <c r="J1394" i="3" s="1"/>
  <c r="P1357" i="1"/>
  <c r="S1357" i="1"/>
  <c r="T1394" i="3" s="1"/>
  <c r="T1357" i="1"/>
  <c r="V1357" i="1"/>
  <c r="AC1357" i="1"/>
  <c r="V1394" i="3" s="1"/>
  <c r="AE1357" i="1"/>
  <c r="X1394" i="3" s="1"/>
  <c r="AH1357" i="1"/>
  <c r="AB1394" i="3" s="1"/>
  <c r="I1358" i="1"/>
  <c r="J1358" i="1"/>
  <c r="N1395" i="3" s="1"/>
  <c r="K1358" i="1"/>
  <c r="L1395" i="3" s="1"/>
  <c r="L1358" i="1"/>
  <c r="J1395" i="3" s="1"/>
  <c r="P1358" i="1"/>
  <c r="Q1395" i="3" s="1"/>
  <c r="S1358" i="1"/>
  <c r="T1395" i="3" s="1"/>
  <c r="T1358" i="1"/>
  <c r="V1358" i="1"/>
  <c r="AC1358" i="1"/>
  <c r="V1395" i="3" s="1"/>
  <c r="AH1358" i="1"/>
  <c r="AB1395" i="3" s="1"/>
  <c r="I1359" i="1"/>
  <c r="J1359" i="1"/>
  <c r="N1396" i="3" s="1"/>
  <c r="K1359" i="1"/>
  <c r="L1396" i="3" s="1"/>
  <c r="L1359" i="1"/>
  <c r="J1396" i="3" s="1"/>
  <c r="S1359" i="1"/>
  <c r="T1396" i="3" s="1"/>
  <c r="T1359" i="1"/>
  <c r="AC1359" i="1"/>
  <c r="V1396" i="3" s="1"/>
  <c r="AE1359" i="1"/>
  <c r="X1396" i="3" s="1"/>
  <c r="AH1359" i="1"/>
  <c r="AB1396" i="3" s="1"/>
  <c r="K1360" i="1"/>
  <c r="L1397" i="3" s="1"/>
  <c r="L1360" i="1"/>
  <c r="J1397" i="3" s="1"/>
  <c r="S1360" i="1"/>
  <c r="T1397" i="3" s="1"/>
  <c r="V1360" i="1"/>
  <c r="AC1360" i="1"/>
  <c r="V1397" i="3" s="1"/>
  <c r="AE1360" i="1"/>
  <c r="X1397" i="3" s="1"/>
  <c r="AH1360" i="1"/>
  <c r="AB1397" i="3" s="1"/>
  <c r="I1361" i="1"/>
  <c r="M1361" i="1" s="1"/>
  <c r="H1398" i="3" s="1"/>
  <c r="J1361" i="1"/>
  <c r="N1398" i="3" s="1"/>
  <c r="K1361" i="1"/>
  <c r="L1398" i="3" s="1"/>
  <c r="L1361" i="1"/>
  <c r="J1398" i="3" s="1"/>
  <c r="S1361" i="1"/>
  <c r="T1398" i="3" s="1"/>
  <c r="V1361" i="1"/>
  <c r="AC1361" i="1"/>
  <c r="V1398" i="3" s="1"/>
  <c r="AE1361" i="1"/>
  <c r="X1398" i="3" s="1"/>
  <c r="AH1361" i="1"/>
  <c r="AB1398" i="3" s="1"/>
  <c r="I1362" i="1"/>
  <c r="J1362" i="1"/>
  <c r="N1399" i="3" s="1"/>
  <c r="K1362" i="1"/>
  <c r="L1399" i="3" s="1"/>
  <c r="L1362" i="1"/>
  <c r="J1399" i="3" s="1"/>
  <c r="P1362" i="1"/>
  <c r="Q1399" i="3" s="1"/>
  <c r="S1362" i="1"/>
  <c r="T1399" i="3" s="1"/>
  <c r="T1362" i="1"/>
  <c r="V1362" i="1"/>
  <c r="AC1362" i="1"/>
  <c r="V1399" i="3" s="1"/>
  <c r="AE1362" i="1"/>
  <c r="X1399" i="3" s="1"/>
  <c r="AH1362" i="1"/>
  <c r="AB1399" i="3" s="1"/>
  <c r="I1363" i="1"/>
  <c r="J1363" i="1"/>
  <c r="N1400" i="3" s="1"/>
  <c r="K1363" i="1"/>
  <c r="L1400" i="3" s="1"/>
  <c r="L1363" i="1"/>
  <c r="J1400" i="3" s="1"/>
  <c r="P1363" i="1"/>
  <c r="Q1400" i="3" s="1"/>
  <c r="S1363" i="1"/>
  <c r="T1400" i="3" s="1"/>
  <c r="T1363" i="1"/>
  <c r="V1363" i="1"/>
  <c r="AC1363" i="1"/>
  <c r="V1400" i="3" s="1"/>
  <c r="AE1363" i="1"/>
  <c r="X1400" i="3" s="1"/>
  <c r="AH1363" i="1"/>
  <c r="AB1400" i="3" s="1"/>
  <c r="I1364" i="1"/>
  <c r="J1364" i="1"/>
  <c r="N1401" i="3" s="1"/>
  <c r="K1364" i="1"/>
  <c r="L1401" i="3" s="1"/>
  <c r="L1364" i="1"/>
  <c r="J1401" i="3" s="1"/>
  <c r="P1364" i="1"/>
  <c r="Q1401" i="3" s="1"/>
  <c r="S1364" i="1"/>
  <c r="T1401" i="3" s="1"/>
  <c r="T1364" i="1"/>
  <c r="AC1364" i="1"/>
  <c r="V1401" i="3" s="1"/>
  <c r="AE1364" i="1"/>
  <c r="X1401" i="3" s="1"/>
  <c r="AH1364" i="1"/>
  <c r="AB1401" i="3" s="1"/>
  <c r="I1365" i="1"/>
  <c r="G1402" i="3" s="1"/>
  <c r="J1365" i="1"/>
  <c r="N1402" i="3" s="1"/>
  <c r="K1365" i="1"/>
  <c r="L1402" i="3" s="1"/>
  <c r="L1365" i="1"/>
  <c r="J1402" i="3" s="1"/>
  <c r="P1365" i="1"/>
  <c r="S1365" i="1"/>
  <c r="T1402" i="3" s="1"/>
  <c r="T1365" i="1"/>
  <c r="V1365" i="1"/>
  <c r="AC1365" i="1"/>
  <c r="V1402" i="3" s="1"/>
  <c r="AE1365" i="1"/>
  <c r="X1402" i="3" s="1"/>
  <c r="AH1365" i="1"/>
  <c r="AB1402" i="3" s="1"/>
  <c r="I1366" i="1"/>
  <c r="M1366" i="1" s="1"/>
  <c r="H1403" i="3" s="1"/>
  <c r="J1366" i="1"/>
  <c r="N1403" i="3" s="1"/>
  <c r="K1366" i="1"/>
  <c r="L1403" i="3" s="1"/>
  <c r="L1366" i="1"/>
  <c r="J1403" i="3" s="1"/>
  <c r="P1366" i="1"/>
  <c r="Q1403" i="3" s="1"/>
  <c r="S1366" i="1"/>
  <c r="T1403" i="3" s="1"/>
  <c r="T1366" i="1"/>
  <c r="V1366" i="1"/>
  <c r="AC1366" i="1"/>
  <c r="V1403" i="3" s="1"/>
  <c r="AH1366" i="1"/>
  <c r="AB1403" i="3" s="1"/>
  <c r="I1367" i="1"/>
  <c r="G1404" i="3" s="1"/>
  <c r="J1367" i="1"/>
  <c r="N1404" i="3" s="1"/>
  <c r="K1367" i="1"/>
  <c r="L1404" i="3" s="1"/>
  <c r="L1367" i="1"/>
  <c r="J1404" i="3" s="1"/>
  <c r="P1367" i="1"/>
  <c r="S1367" i="1"/>
  <c r="T1404" i="3" s="1"/>
  <c r="T1367" i="1"/>
  <c r="AC1367" i="1"/>
  <c r="V1404" i="3" s="1"/>
  <c r="AE1367" i="1"/>
  <c r="X1404" i="3" s="1"/>
  <c r="AH1367" i="1"/>
  <c r="AB1404" i="3" s="1"/>
  <c r="K1368" i="1"/>
  <c r="L1405" i="3" s="1"/>
  <c r="L1368" i="1"/>
  <c r="J1405" i="3" s="1"/>
  <c r="S1368" i="1"/>
  <c r="T1405" i="3" s="1"/>
  <c r="V1368" i="1"/>
  <c r="AC1368" i="1"/>
  <c r="V1405" i="3" s="1"/>
  <c r="AE1368" i="1"/>
  <c r="X1405" i="3" s="1"/>
  <c r="AH1368" i="1"/>
  <c r="AB1405" i="3" s="1"/>
  <c r="I1369" i="1"/>
  <c r="M1369" i="1" s="1"/>
  <c r="H1406" i="3" s="1"/>
  <c r="J1369" i="1"/>
  <c r="N1406" i="3" s="1"/>
  <c r="K1369" i="1"/>
  <c r="L1406" i="3" s="1"/>
  <c r="L1369" i="1"/>
  <c r="J1406" i="3" s="1"/>
  <c r="P1369" i="1"/>
  <c r="Q1406" i="3" s="1"/>
  <c r="S1369" i="1"/>
  <c r="T1406" i="3" s="1"/>
  <c r="T1369" i="1"/>
  <c r="V1369" i="1"/>
  <c r="AC1369" i="1"/>
  <c r="V1406" i="3" s="1"/>
  <c r="AE1369" i="1"/>
  <c r="X1406" i="3" s="1"/>
  <c r="AH1369" i="1"/>
  <c r="AB1406" i="3" s="1"/>
  <c r="I1370" i="1"/>
  <c r="J1370" i="1"/>
  <c r="N1407" i="3" s="1"/>
  <c r="K1370" i="1"/>
  <c r="L1407" i="3" s="1"/>
  <c r="L1370" i="1"/>
  <c r="J1407" i="3" s="1"/>
  <c r="P1370" i="1"/>
  <c r="Q1407" i="3" s="1"/>
  <c r="S1370" i="1"/>
  <c r="T1407" i="3" s="1"/>
  <c r="T1370" i="1"/>
  <c r="AC1370" i="1"/>
  <c r="V1407" i="3" s="1"/>
  <c r="AE1370" i="1"/>
  <c r="X1407" i="3" s="1"/>
  <c r="AH1370" i="1"/>
  <c r="AB1407" i="3" s="1"/>
  <c r="I1371" i="1"/>
  <c r="J1371" i="1"/>
  <c r="N1408" i="3" s="1"/>
  <c r="K1371" i="1"/>
  <c r="L1408" i="3" s="1"/>
  <c r="L1371" i="1"/>
  <c r="J1408" i="3" s="1"/>
  <c r="P1371" i="1"/>
  <c r="Q1408" i="3" s="1"/>
  <c r="S1371" i="1"/>
  <c r="T1408" i="3" s="1"/>
  <c r="T1371" i="1"/>
  <c r="V1371" i="1"/>
  <c r="AC1371" i="1"/>
  <c r="V1408" i="3" s="1"/>
  <c r="AE1371" i="1"/>
  <c r="X1408" i="3" s="1"/>
  <c r="AH1371" i="1"/>
  <c r="AB1408" i="3" s="1"/>
  <c r="I1372" i="1"/>
  <c r="G1409" i="3" s="1"/>
  <c r="J1372" i="1"/>
  <c r="N1409" i="3" s="1"/>
  <c r="K1372" i="1"/>
  <c r="L1409" i="3" s="1"/>
  <c r="L1372" i="1"/>
  <c r="J1409" i="3" s="1"/>
  <c r="P1372" i="1"/>
  <c r="Q1409" i="3" s="1"/>
  <c r="S1372" i="1"/>
  <c r="T1409" i="3" s="1"/>
  <c r="T1372" i="1"/>
  <c r="AC1372" i="1"/>
  <c r="V1409" i="3" s="1"/>
  <c r="AE1372" i="1"/>
  <c r="X1409" i="3" s="1"/>
  <c r="AH1372" i="1"/>
  <c r="AB1409" i="3" s="1"/>
  <c r="I1373" i="1"/>
  <c r="M1373" i="1" s="1"/>
  <c r="H1410" i="3" s="1"/>
  <c r="J1373" i="1"/>
  <c r="N1410" i="3" s="1"/>
  <c r="K1373" i="1"/>
  <c r="L1410" i="3" s="1"/>
  <c r="L1373" i="1"/>
  <c r="J1410" i="3" s="1"/>
  <c r="P1373" i="1"/>
  <c r="Q1410" i="3" s="1"/>
  <c r="S1373" i="1"/>
  <c r="T1373" i="1"/>
  <c r="V1373" i="1"/>
  <c r="AC1373" i="1"/>
  <c r="V1410" i="3" s="1"/>
  <c r="AE1373" i="1"/>
  <c r="X1410" i="3" s="1"/>
  <c r="AH1373" i="1"/>
  <c r="AB1410" i="3" s="1"/>
  <c r="I1374" i="1"/>
  <c r="G1411" i="3" s="1"/>
  <c r="J1374" i="1"/>
  <c r="N1411" i="3" s="1"/>
  <c r="K1374" i="1"/>
  <c r="L1411" i="3" s="1"/>
  <c r="L1374" i="1"/>
  <c r="J1411" i="3" s="1"/>
  <c r="P1374" i="1"/>
  <c r="R1374" i="1" s="1"/>
  <c r="S1374" i="1"/>
  <c r="T1411" i="3" s="1"/>
  <c r="T1374" i="1"/>
  <c r="V1374" i="1"/>
  <c r="AC1374" i="1"/>
  <c r="V1411" i="3" s="1"/>
  <c r="AH1374" i="1"/>
  <c r="AB1411" i="3" s="1"/>
  <c r="I1375" i="1"/>
  <c r="J1375" i="1"/>
  <c r="N1412" i="3" s="1"/>
  <c r="K1375" i="1"/>
  <c r="L1412" i="3" s="1"/>
  <c r="L1375" i="1"/>
  <c r="J1412" i="3" s="1"/>
  <c r="P1375" i="1"/>
  <c r="S1375" i="1"/>
  <c r="T1412" i="3" s="1"/>
  <c r="T1375" i="1"/>
  <c r="AC1375" i="1"/>
  <c r="V1412" i="3" s="1"/>
  <c r="AE1375" i="1"/>
  <c r="X1412" i="3" s="1"/>
  <c r="AH1375" i="1"/>
  <c r="AB1412" i="3" s="1"/>
  <c r="K1376" i="1"/>
  <c r="L1413" i="3" s="1"/>
  <c r="L1376" i="1"/>
  <c r="J1413" i="3" s="1"/>
  <c r="S1376" i="1"/>
  <c r="T1413" i="3" s="1"/>
  <c r="V1376" i="1"/>
  <c r="AC1376" i="1"/>
  <c r="V1413" i="3" s="1"/>
  <c r="AE1376" i="1"/>
  <c r="X1413" i="3" s="1"/>
  <c r="AH1376" i="1"/>
  <c r="AB1413" i="3" s="1"/>
  <c r="I1377" i="1"/>
  <c r="G1414" i="3" s="1"/>
  <c r="J1377" i="1"/>
  <c r="N1414" i="3" s="1"/>
  <c r="K1377" i="1"/>
  <c r="L1414" i="3" s="1"/>
  <c r="L1377" i="1"/>
  <c r="J1414" i="3" s="1"/>
  <c r="S1377" i="1"/>
  <c r="T1414" i="3" s="1"/>
  <c r="T1377" i="1"/>
  <c r="V1377" i="1"/>
  <c r="AC1377" i="1"/>
  <c r="V1414" i="3" s="1"/>
  <c r="AE1377" i="1"/>
  <c r="X1414" i="3" s="1"/>
  <c r="AH1377" i="1"/>
  <c r="AB1414" i="3" s="1"/>
  <c r="I1378" i="1"/>
  <c r="M1378" i="1" s="1"/>
  <c r="H1415" i="3" s="1"/>
  <c r="J1378" i="1"/>
  <c r="N1415" i="3" s="1"/>
  <c r="K1378" i="1"/>
  <c r="L1415" i="3" s="1"/>
  <c r="L1378" i="1"/>
  <c r="J1415" i="3" s="1"/>
  <c r="P1378" i="1"/>
  <c r="Q1415" i="3" s="1"/>
  <c r="S1378" i="1"/>
  <c r="T1415" i="3" s="1"/>
  <c r="T1378" i="1"/>
  <c r="V1378" i="1"/>
  <c r="AC1378" i="1"/>
  <c r="V1415" i="3" s="1"/>
  <c r="AE1378" i="1"/>
  <c r="X1415" i="3" s="1"/>
  <c r="AH1378" i="1"/>
  <c r="AB1415" i="3" s="1"/>
  <c r="I1379" i="1"/>
  <c r="M1379" i="1" s="1"/>
  <c r="H1416" i="3" s="1"/>
  <c r="J1379" i="1"/>
  <c r="N1416" i="3" s="1"/>
  <c r="K1379" i="1"/>
  <c r="L1416" i="3" s="1"/>
  <c r="L1379" i="1"/>
  <c r="J1416" i="3" s="1"/>
  <c r="P1379" i="1"/>
  <c r="S1379" i="1"/>
  <c r="T1416" i="3" s="1"/>
  <c r="T1379" i="1"/>
  <c r="V1379" i="1"/>
  <c r="AC1379" i="1"/>
  <c r="V1416" i="3" s="1"/>
  <c r="AE1379" i="1"/>
  <c r="X1416" i="3" s="1"/>
  <c r="AH1379" i="1"/>
  <c r="AB1416" i="3" s="1"/>
  <c r="I1380" i="1"/>
  <c r="J1380" i="1"/>
  <c r="N1417" i="3" s="1"/>
  <c r="K1380" i="1"/>
  <c r="L1417" i="3" s="1"/>
  <c r="L1380" i="1"/>
  <c r="J1417" i="3" s="1"/>
  <c r="P1380" i="1"/>
  <c r="Q1417" i="3" s="1"/>
  <c r="S1380" i="1"/>
  <c r="T1417" i="3" s="1"/>
  <c r="T1380" i="1"/>
  <c r="AC1380" i="1"/>
  <c r="V1417" i="3" s="1"/>
  <c r="AE1380" i="1"/>
  <c r="X1417" i="3" s="1"/>
  <c r="AH1380" i="1"/>
  <c r="AB1417" i="3" s="1"/>
  <c r="I1381" i="1"/>
  <c r="M1381" i="1" s="1"/>
  <c r="H1418" i="3" s="1"/>
  <c r="J1381" i="1"/>
  <c r="N1418" i="3" s="1"/>
  <c r="K1381" i="1"/>
  <c r="L1418" i="3" s="1"/>
  <c r="L1381" i="1"/>
  <c r="J1418" i="3" s="1"/>
  <c r="P1381" i="1"/>
  <c r="S1381" i="1"/>
  <c r="T1418" i="3" s="1"/>
  <c r="T1381" i="1"/>
  <c r="V1381" i="1"/>
  <c r="AC1381" i="1"/>
  <c r="V1418" i="3" s="1"/>
  <c r="AE1381" i="1"/>
  <c r="X1418" i="3" s="1"/>
  <c r="AH1381" i="1"/>
  <c r="AB1418" i="3" s="1"/>
  <c r="I1382" i="1"/>
  <c r="J1382" i="1"/>
  <c r="N1419" i="3" s="1"/>
  <c r="K1382" i="1"/>
  <c r="L1419" i="3" s="1"/>
  <c r="L1382" i="1"/>
  <c r="J1419" i="3" s="1"/>
  <c r="P1382" i="1"/>
  <c r="S1382" i="1"/>
  <c r="T1419" i="3" s="1"/>
  <c r="T1382" i="1"/>
  <c r="V1382" i="1"/>
  <c r="AC1382" i="1"/>
  <c r="V1419" i="3" s="1"/>
  <c r="AH1382" i="1"/>
  <c r="AB1419" i="3" s="1"/>
  <c r="I1383" i="1"/>
  <c r="M1383" i="1" s="1"/>
  <c r="H1420" i="3" s="1"/>
  <c r="J1383" i="1"/>
  <c r="N1420" i="3" s="1"/>
  <c r="K1383" i="1"/>
  <c r="L1420" i="3" s="1"/>
  <c r="L1383" i="1"/>
  <c r="J1420" i="3" s="1"/>
  <c r="P1383" i="1"/>
  <c r="R1383" i="1"/>
  <c r="S1383" i="1"/>
  <c r="T1420" i="3" s="1"/>
  <c r="V1383" i="1"/>
  <c r="AC1383" i="1"/>
  <c r="V1420" i="3" s="1"/>
  <c r="AE1383" i="1"/>
  <c r="X1420" i="3" s="1"/>
  <c r="AH1383" i="1"/>
  <c r="AB1420" i="3" s="1"/>
  <c r="K1384" i="1"/>
  <c r="L1421" i="3" s="1"/>
  <c r="L1384" i="1"/>
  <c r="J1421" i="3" s="1"/>
  <c r="S1384" i="1"/>
  <c r="T1421" i="3" s="1"/>
  <c r="V1384" i="1"/>
  <c r="AC1384" i="1"/>
  <c r="V1421" i="3" s="1"/>
  <c r="AE1384" i="1"/>
  <c r="X1421" i="3" s="1"/>
  <c r="AH1384" i="1"/>
  <c r="AB1421" i="3" s="1"/>
  <c r="I1385" i="1"/>
  <c r="J1385" i="1"/>
  <c r="N1422" i="3" s="1"/>
  <c r="K1385" i="1"/>
  <c r="L1422" i="3" s="1"/>
  <c r="L1385" i="1"/>
  <c r="J1422" i="3" s="1"/>
  <c r="S1385" i="1"/>
  <c r="T1422" i="3" s="1"/>
  <c r="T1385" i="1"/>
  <c r="V1385" i="1"/>
  <c r="AC1385" i="1"/>
  <c r="V1422" i="3" s="1"/>
  <c r="AE1385" i="1"/>
  <c r="X1422" i="3" s="1"/>
  <c r="AH1385" i="1"/>
  <c r="AB1422" i="3" s="1"/>
  <c r="I1386" i="1"/>
  <c r="J1386" i="1"/>
  <c r="N1423" i="3" s="1"/>
  <c r="K1386" i="1"/>
  <c r="L1423" i="3" s="1"/>
  <c r="L1386" i="1"/>
  <c r="J1423" i="3" s="1"/>
  <c r="P1386" i="1"/>
  <c r="S1386" i="1"/>
  <c r="T1423" i="3" s="1"/>
  <c r="T1386" i="1"/>
  <c r="V1386" i="1"/>
  <c r="AC1386" i="1"/>
  <c r="V1423" i="3" s="1"/>
  <c r="AE1386" i="1"/>
  <c r="X1423" i="3" s="1"/>
  <c r="AH1386" i="1"/>
  <c r="AB1423" i="3" s="1"/>
  <c r="I1387" i="1"/>
  <c r="M1387" i="1" s="1"/>
  <c r="H1424" i="3" s="1"/>
  <c r="J1387" i="1"/>
  <c r="N1424" i="3" s="1"/>
  <c r="K1387" i="1"/>
  <c r="L1424" i="3" s="1"/>
  <c r="L1387" i="1"/>
  <c r="J1424" i="3" s="1"/>
  <c r="P1387" i="1"/>
  <c r="S1387" i="1"/>
  <c r="T1424" i="3" s="1"/>
  <c r="T1387" i="1"/>
  <c r="V1387" i="1"/>
  <c r="AC1387" i="1"/>
  <c r="V1424" i="3" s="1"/>
  <c r="AE1387" i="1"/>
  <c r="X1424" i="3" s="1"/>
  <c r="AH1387" i="1"/>
  <c r="AB1424" i="3" s="1"/>
  <c r="I1388" i="1"/>
  <c r="M1388" i="1" s="1"/>
  <c r="H1425" i="3" s="1"/>
  <c r="J1388" i="1"/>
  <c r="N1425" i="3" s="1"/>
  <c r="K1388" i="1"/>
  <c r="L1425" i="3" s="1"/>
  <c r="L1388" i="1"/>
  <c r="J1425" i="3" s="1"/>
  <c r="P1388" i="1"/>
  <c r="Q1425" i="3" s="1"/>
  <c r="S1388" i="1"/>
  <c r="T1425" i="3" s="1"/>
  <c r="T1388" i="1"/>
  <c r="AC1388" i="1"/>
  <c r="V1425" i="3" s="1"/>
  <c r="AE1388" i="1"/>
  <c r="X1425" i="3" s="1"/>
  <c r="AH1388" i="1"/>
  <c r="AB1425" i="3" s="1"/>
  <c r="I1389" i="1"/>
  <c r="J1389" i="1"/>
  <c r="N1426" i="3" s="1"/>
  <c r="K1389" i="1"/>
  <c r="L1426" i="3" s="1"/>
  <c r="L1389" i="1"/>
  <c r="J1426" i="3" s="1"/>
  <c r="P1389" i="1"/>
  <c r="Q1426" i="3" s="1"/>
  <c r="S1389" i="1"/>
  <c r="T1426" i="3" s="1"/>
  <c r="T1389" i="1"/>
  <c r="V1389" i="1"/>
  <c r="AC1389" i="1"/>
  <c r="V1426" i="3" s="1"/>
  <c r="AE1389" i="1"/>
  <c r="X1426" i="3" s="1"/>
  <c r="AH1389" i="1"/>
  <c r="AB1426" i="3" s="1"/>
  <c r="I1390" i="1"/>
  <c r="G1427" i="3" s="1"/>
  <c r="J1390" i="1"/>
  <c r="N1427" i="3" s="1"/>
  <c r="K1390" i="1"/>
  <c r="L1427" i="3" s="1"/>
  <c r="L1390" i="1"/>
  <c r="J1427" i="3" s="1"/>
  <c r="P1390" i="1"/>
  <c r="S1390" i="1"/>
  <c r="T1427" i="3" s="1"/>
  <c r="T1390" i="1"/>
  <c r="V1390" i="1"/>
  <c r="AC1390" i="1"/>
  <c r="V1427" i="3" s="1"/>
  <c r="AH1390" i="1"/>
  <c r="AB1427" i="3" s="1"/>
  <c r="I1391" i="1"/>
  <c r="J1391" i="1"/>
  <c r="N1428" i="3" s="1"/>
  <c r="K1391" i="1"/>
  <c r="L1428" i="3" s="1"/>
  <c r="L1391" i="1"/>
  <c r="J1428" i="3" s="1"/>
  <c r="P1391" i="1"/>
  <c r="S1391" i="1"/>
  <c r="T1428" i="3" s="1"/>
  <c r="AC1391" i="1"/>
  <c r="V1428" i="3" s="1"/>
  <c r="AE1391" i="1"/>
  <c r="X1428" i="3" s="1"/>
  <c r="AH1391" i="1"/>
  <c r="AB1428" i="3" s="1"/>
  <c r="K1392" i="1"/>
  <c r="L1429" i="3" s="1"/>
  <c r="L1392" i="1"/>
  <c r="J1429" i="3" s="1"/>
  <c r="S1392" i="1"/>
  <c r="T1429" i="3" s="1"/>
  <c r="V1392" i="1"/>
  <c r="AC1392" i="1"/>
  <c r="V1429" i="3" s="1"/>
  <c r="AE1392" i="1"/>
  <c r="X1429" i="3" s="1"/>
  <c r="AH1392" i="1"/>
  <c r="AB1429" i="3" s="1"/>
  <c r="I1393" i="1"/>
  <c r="J1393" i="1"/>
  <c r="N1430" i="3" s="1"/>
  <c r="K1393" i="1"/>
  <c r="L1430" i="3" s="1"/>
  <c r="L1393" i="1"/>
  <c r="J1430" i="3" s="1"/>
  <c r="P1393" i="1"/>
  <c r="Q1430" i="3" s="1"/>
  <c r="S1393" i="1"/>
  <c r="T1430" i="3" s="1"/>
  <c r="V1393" i="1"/>
  <c r="AC1393" i="1"/>
  <c r="V1430" i="3" s="1"/>
  <c r="AE1393" i="1"/>
  <c r="X1430" i="3" s="1"/>
  <c r="AH1393" i="1"/>
  <c r="AB1430" i="3" s="1"/>
  <c r="I1394" i="1"/>
  <c r="J1394" i="1"/>
  <c r="N1431" i="3" s="1"/>
  <c r="K1394" i="1"/>
  <c r="L1431" i="3" s="1"/>
  <c r="L1394" i="1"/>
  <c r="J1431" i="3" s="1"/>
  <c r="P1394" i="1"/>
  <c r="S1394" i="1"/>
  <c r="T1431" i="3" s="1"/>
  <c r="T1394" i="1"/>
  <c r="AC1394" i="1"/>
  <c r="V1431" i="3" s="1"/>
  <c r="AE1394" i="1"/>
  <c r="X1431" i="3" s="1"/>
  <c r="AH1394" i="1"/>
  <c r="AB1431" i="3" s="1"/>
  <c r="I1395" i="1"/>
  <c r="G1432" i="3" s="1"/>
  <c r="J1395" i="1"/>
  <c r="N1432" i="3" s="1"/>
  <c r="K1395" i="1"/>
  <c r="L1432" i="3" s="1"/>
  <c r="L1395" i="1"/>
  <c r="J1432" i="3" s="1"/>
  <c r="P1395" i="1"/>
  <c r="Q1432" i="3" s="1"/>
  <c r="S1395" i="1"/>
  <c r="T1432" i="3" s="1"/>
  <c r="T1395" i="1"/>
  <c r="V1395" i="1"/>
  <c r="AC1395" i="1"/>
  <c r="V1432" i="3" s="1"/>
  <c r="AE1395" i="1"/>
  <c r="X1432" i="3" s="1"/>
  <c r="AH1395" i="1"/>
  <c r="AB1432" i="3" s="1"/>
  <c r="I1396" i="1"/>
  <c r="J1396" i="1"/>
  <c r="N1433" i="3" s="1"/>
  <c r="K1396" i="1"/>
  <c r="L1433" i="3" s="1"/>
  <c r="L1396" i="1"/>
  <c r="J1433" i="3" s="1"/>
  <c r="P1396" i="1"/>
  <c r="Q1433" i="3" s="1"/>
  <c r="S1396" i="1"/>
  <c r="T1433" i="3" s="1"/>
  <c r="T1396" i="1"/>
  <c r="AC1396" i="1"/>
  <c r="V1433" i="3" s="1"/>
  <c r="AE1396" i="1"/>
  <c r="X1433" i="3" s="1"/>
  <c r="AH1396" i="1"/>
  <c r="AB1433" i="3" s="1"/>
  <c r="I1397" i="1"/>
  <c r="M1397" i="1" s="1"/>
  <c r="H1434" i="3" s="1"/>
  <c r="J1397" i="1"/>
  <c r="N1434" i="3" s="1"/>
  <c r="K1397" i="1"/>
  <c r="L1434" i="3" s="1"/>
  <c r="L1397" i="1"/>
  <c r="J1434" i="3" s="1"/>
  <c r="P1397" i="1"/>
  <c r="Q1434" i="3" s="1"/>
  <c r="S1397" i="1"/>
  <c r="T1434" i="3" s="1"/>
  <c r="T1397" i="1"/>
  <c r="V1397" i="1"/>
  <c r="AC1397" i="1"/>
  <c r="V1434" i="3" s="1"/>
  <c r="AE1397" i="1"/>
  <c r="X1434" i="3" s="1"/>
  <c r="AH1397" i="1"/>
  <c r="AB1434" i="3" s="1"/>
  <c r="I1398" i="1"/>
  <c r="M1398" i="1" s="1"/>
  <c r="H1435" i="3" s="1"/>
  <c r="J1398" i="1"/>
  <c r="N1435" i="3" s="1"/>
  <c r="K1398" i="1"/>
  <c r="L1435" i="3" s="1"/>
  <c r="L1398" i="1"/>
  <c r="J1435" i="3" s="1"/>
  <c r="P1398" i="1"/>
  <c r="S1398" i="1"/>
  <c r="T1435" i="3" s="1"/>
  <c r="T1398" i="1"/>
  <c r="V1398" i="1"/>
  <c r="AC1398" i="1"/>
  <c r="V1435" i="3" s="1"/>
  <c r="AH1398" i="1"/>
  <c r="AB1435" i="3" s="1"/>
  <c r="I1399" i="1"/>
  <c r="J1399" i="1"/>
  <c r="N1436" i="3" s="1"/>
  <c r="K1399" i="1"/>
  <c r="L1436" i="3" s="1"/>
  <c r="L1399" i="1"/>
  <c r="J1436" i="3" s="1"/>
  <c r="S1399" i="1"/>
  <c r="T1436" i="3" s="1"/>
  <c r="AC1399" i="1"/>
  <c r="V1436" i="3" s="1"/>
  <c r="AE1399" i="1"/>
  <c r="X1436" i="3" s="1"/>
  <c r="AH1399" i="1"/>
  <c r="AB1436" i="3" s="1"/>
  <c r="K1400" i="1"/>
  <c r="L1437" i="3" s="1"/>
  <c r="L1400" i="1"/>
  <c r="J1437" i="3" s="1"/>
  <c r="S1400" i="1"/>
  <c r="T1437" i="3" s="1"/>
  <c r="V1400" i="1"/>
  <c r="AC1400" i="1"/>
  <c r="V1437" i="3" s="1"/>
  <c r="AE1400" i="1"/>
  <c r="X1437" i="3" s="1"/>
  <c r="AH1400" i="1"/>
  <c r="AB1437" i="3" s="1"/>
  <c r="I1401" i="1"/>
  <c r="J1401" i="1"/>
  <c r="N1438" i="3" s="1"/>
  <c r="K1401" i="1"/>
  <c r="L1438" i="3" s="1"/>
  <c r="L1401" i="1"/>
  <c r="J1438" i="3" s="1"/>
  <c r="P1401" i="1"/>
  <c r="Q1438" i="3" s="1"/>
  <c r="S1401" i="1"/>
  <c r="T1438" i="3" s="1"/>
  <c r="V1401" i="1"/>
  <c r="AC1401" i="1"/>
  <c r="V1438" i="3" s="1"/>
  <c r="AE1401" i="1"/>
  <c r="X1438" i="3" s="1"/>
  <c r="AH1401" i="1"/>
  <c r="AB1438" i="3" s="1"/>
  <c r="I1402" i="1"/>
  <c r="J1402" i="1"/>
  <c r="N1439" i="3" s="1"/>
  <c r="K1402" i="1"/>
  <c r="L1439" i="3" s="1"/>
  <c r="L1402" i="1"/>
  <c r="J1439" i="3" s="1"/>
  <c r="P1402" i="1"/>
  <c r="S1402" i="1"/>
  <c r="T1439" i="3" s="1"/>
  <c r="T1402" i="1"/>
  <c r="AC1402" i="1"/>
  <c r="V1439" i="3" s="1"/>
  <c r="AE1402" i="1"/>
  <c r="X1439" i="3" s="1"/>
  <c r="AH1402" i="1"/>
  <c r="AB1439" i="3" s="1"/>
  <c r="I1403" i="1"/>
  <c r="J1403" i="1"/>
  <c r="N1440" i="3" s="1"/>
  <c r="K1403" i="1"/>
  <c r="L1440" i="3" s="1"/>
  <c r="L1403" i="1"/>
  <c r="J1440" i="3" s="1"/>
  <c r="P1403" i="1"/>
  <c r="S1403" i="1"/>
  <c r="T1440" i="3" s="1"/>
  <c r="T1403" i="1"/>
  <c r="V1403" i="1"/>
  <c r="AC1403" i="1"/>
  <c r="V1440" i="3" s="1"/>
  <c r="AE1403" i="1"/>
  <c r="X1440" i="3" s="1"/>
  <c r="AH1403" i="1"/>
  <c r="AB1440" i="3" s="1"/>
  <c r="I1404" i="1"/>
  <c r="J1404" i="1"/>
  <c r="N1441" i="3" s="1"/>
  <c r="K1404" i="1"/>
  <c r="L1441" i="3" s="1"/>
  <c r="L1404" i="1"/>
  <c r="J1441" i="3" s="1"/>
  <c r="P1404" i="1"/>
  <c r="Q1441" i="3" s="1"/>
  <c r="S1404" i="1"/>
  <c r="T1441" i="3" s="1"/>
  <c r="T1404" i="1"/>
  <c r="AC1404" i="1"/>
  <c r="V1441" i="3" s="1"/>
  <c r="AE1404" i="1"/>
  <c r="X1441" i="3" s="1"/>
  <c r="AH1404" i="1"/>
  <c r="AB1441" i="3" s="1"/>
  <c r="I1405" i="1"/>
  <c r="J1405" i="1"/>
  <c r="N1442" i="3" s="1"/>
  <c r="K1405" i="1"/>
  <c r="L1442" i="3" s="1"/>
  <c r="L1405" i="1"/>
  <c r="J1442" i="3" s="1"/>
  <c r="P1405" i="1"/>
  <c r="Q1442" i="3" s="1"/>
  <c r="S1405" i="1"/>
  <c r="T1442" i="3" s="1"/>
  <c r="T1405" i="1"/>
  <c r="V1405" i="1"/>
  <c r="AC1405" i="1"/>
  <c r="V1442" i="3" s="1"/>
  <c r="AE1405" i="1"/>
  <c r="X1442" i="3" s="1"/>
  <c r="AH1405" i="1"/>
  <c r="AB1442" i="3" s="1"/>
  <c r="I1406" i="1"/>
  <c r="G1443" i="3" s="1"/>
  <c r="J1406" i="1"/>
  <c r="N1443" i="3" s="1"/>
  <c r="K1406" i="1"/>
  <c r="L1443" i="3" s="1"/>
  <c r="L1406" i="1"/>
  <c r="J1443" i="3" s="1"/>
  <c r="P1406" i="1"/>
  <c r="S1406" i="1"/>
  <c r="T1443" i="3" s="1"/>
  <c r="T1406" i="1"/>
  <c r="V1406" i="1"/>
  <c r="AC1406" i="1"/>
  <c r="V1443" i="3" s="1"/>
  <c r="AE1406" i="1"/>
  <c r="X1443" i="3" s="1"/>
  <c r="AH1406" i="1"/>
  <c r="AB1443" i="3" s="1"/>
  <c r="I1407" i="1"/>
  <c r="J1407" i="1"/>
  <c r="N1444" i="3" s="1"/>
  <c r="K1407" i="1"/>
  <c r="L1444" i="3" s="1"/>
  <c r="L1407" i="1"/>
  <c r="J1444" i="3" s="1"/>
  <c r="S1407" i="1"/>
  <c r="T1444" i="3" s="1"/>
  <c r="T1407" i="1"/>
  <c r="AC1407" i="1"/>
  <c r="V1444" i="3" s="1"/>
  <c r="AE1407" i="1"/>
  <c r="X1444" i="3" s="1"/>
  <c r="AH1407" i="1"/>
  <c r="AB1444" i="3" s="1"/>
  <c r="I1408" i="1"/>
  <c r="M1408" i="1" s="1"/>
  <c r="H1445" i="3" s="1"/>
  <c r="K1408" i="1"/>
  <c r="L1445" i="3" s="1"/>
  <c r="L1408" i="1"/>
  <c r="J1445" i="3" s="1"/>
  <c r="S1408" i="1"/>
  <c r="T1445" i="3" s="1"/>
  <c r="V1408" i="1"/>
  <c r="AC1408" i="1"/>
  <c r="V1445" i="3" s="1"/>
  <c r="AE1408" i="1"/>
  <c r="X1445" i="3" s="1"/>
  <c r="AH1408" i="1"/>
  <c r="AB1445" i="3" s="1"/>
  <c r="I1409" i="1"/>
  <c r="J1409" i="1"/>
  <c r="N1446" i="3" s="1"/>
  <c r="K1409" i="1"/>
  <c r="L1446" i="3" s="1"/>
  <c r="L1409" i="1"/>
  <c r="J1446" i="3" s="1"/>
  <c r="S1409" i="1"/>
  <c r="T1446" i="3" s="1"/>
  <c r="V1409" i="1"/>
  <c r="AC1409" i="1"/>
  <c r="V1446" i="3" s="1"/>
  <c r="AE1409" i="1"/>
  <c r="X1446" i="3" s="1"/>
  <c r="AH1409" i="1"/>
  <c r="AB1446" i="3" s="1"/>
  <c r="I1410" i="1"/>
  <c r="J1410" i="1"/>
  <c r="N1447" i="3" s="1"/>
  <c r="K1410" i="1"/>
  <c r="L1447" i="3" s="1"/>
  <c r="L1410" i="1"/>
  <c r="J1447" i="3" s="1"/>
  <c r="P1410" i="1"/>
  <c r="Q1447" i="3" s="1"/>
  <c r="S1410" i="1"/>
  <c r="T1447" i="3" s="1"/>
  <c r="T1410" i="1"/>
  <c r="AC1410" i="1"/>
  <c r="V1447" i="3" s="1"/>
  <c r="AE1410" i="1"/>
  <c r="X1447" i="3" s="1"/>
  <c r="AH1410" i="1"/>
  <c r="AB1447" i="3" s="1"/>
  <c r="I1411" i="1"/>
  <c r="J1411" i="1"/>
  <c r="N1448" i="3" s="1"/>
  <c r="K1411" i="1"/>
  <c r="L1448" i="3" s="1"/>
  <c r="L1411" i="1"/>
  <c r="J1448" i="3" s="1"/>
  <c r="P1411" i="1"/>
  <c r="Q1448" i="3" s="1"/>
  <c r="S1411" i="1"/>
  <c r="T1448" i="3" s="1"/>
  <c r="T1411" i="1"/>
  <c r="V1411" i="1"/>
  <c r="AC1411" i="1"/>
  <c r="V1448" i="3" s="1"/>
  <c r="AE1411" i="1"/>
  <c r="X1448" i="3" s="1"/>
  <c r="AH1411" i="1"/>
  <c r="AB1448" i="3" s="1"/>
  <c r="I1412" i="1"/>
  <c r="J1412" i="1"/>
  <c r="N1449" i="3" s="1"/>
  <c r="K1412" i="1"/>
  <c r="L1449" i="3" s="1"/>
  <c r="L1412" i="1"/>
  <c r="J1449" i="3" s="1"/>
  <c r="P1412" i="1"/>
  <c r="Q1449" i="3" s="1"/>
  <c r="S1412" i="1"/>
  <c r="T1449" i="3" s="1"/>
  <c r="T1412" i="1"/>
  <c r="AC1412" i="1"/>
  <c r="V1449" i="3" s="1"/>
  <c r="AE1412" i="1"/>
  <c r="X1449" i="3" s="1"/>
  <c r="AH1412" i="1"/>
  <c r="AB1449" i="3" s="1"/>
  <c r="I1413" i="1"/>
  <c r="G1450" i="3" s="1"/>
  <c r="J1413" i="1"/>
  <c r="N1450" i="3" s="1"/>
  <c r="K1413" i="1"/>
  <c r="L1450" i="3" s="1"/>
  <c r="L1413" i="1"/>
  <c r="J1450" i="3" s="1"/>
  <c r="P1413" i="1"/>
  <c r="S1413" i="1"/>
  <c r="T1450" i="3" s="1"/>
  <c r="T1413" i="1"/>
  <c r="V1413" i="1"/>
  <c r="AC1413" i="1"/>
  <c r="V1450" i="3" s="1"/>
  <c r="AE1413" i="1"/>
  <c r="X1450" i="3" s="1"/>
  <c r="AH1413" i="1"/>
  <c r="AB1450" i="3" s="1"/>
  <c r="I1414" i="1"/>
  <c r="M1414" i="1" s="1"/>
  <c r="H1451" i="3" s="1"/>
  <c r="J1414" i="1"/>
  <c r="N1451" i="3" s="1"/>
  <c r="K1414" i="1"/>
  <c r="L1451" i="3" s="1"/>
  <c r="L1414" i="1"/>
  <c r="J1451" i="3" s="1"/>
  <c r="P1414" i="1"/>
  <c r="S1414" i="1"/>
  <c r="T1451" i="3" s="1"/>
  <c r="T1414" i="1"/>
  <c r="V1414" i="1"/>
  <c r="AC1414" i="1"/>
  <c r="V1451" i="3" s="1"/>
  <c r="AH1414" i="1"/>
  <c r="AB1451" i="3" s="1"/>
  <c r="I1415" i="1"/>
  <c r="M1415" i="1" s="1"/>
  <c r="H1452" i="3" s="1"/>
  <c r="J1415" i="1"/>
  <c r="N1452" i="3" s="1"/>
  <c r="K1415" i="1"/>
  <c r="L1452" i="3" s="1"/>
  <c r="L1415" i="1"/>
  <c r="J1452" i="3" s="1"/>
  <c r="S1415" i="1"/>
  <c r="T1452" i="3" s="1"/>
  <c r="V1415" i="1"/>
  <c r="AC1415" i="1"/>
  <c r="V1452" i="3" s="1"/>
  <c r="AE1415" i="1"/>
  <c r="X1452" i="3" s="1"/>
  <c r="AH1415" i="1"/>
  <c r="AB1452" i="3" s="1"/>
  <c r="K1416" i="1"/>
  <c r="L1453" i="3" s="1"/>
  <c r="L1416" i="1"/>
  <c r="J1453" i="3" s="1"/>
  <c r="S1416" i="1"/>
  <c r="T1453" i="3" s="1"/>
  <c r="V1416" i="1"/>
  <c r="AC1416" i="1"/>
  <c r="V1453" i="3" s="1"/>
  <c r="AE1416" i="1"/>
  <c r="X1453" i="3" s="1"/>
  <c r="AH1416" i="1"/>
  <c r="AB1453" i="3" s="1"/>
  <c r="I1417" i="1"/>
  <c r="M1417" i="1" s="1"/>
  <c r="H1454" i="3" s="1"/>
  <c r="J1417" i="1"/>
  <c r="N1454" i="3" s="1"/>
  <c r="K1417" i="1"/>
  <c r="L1454" i="3" s="1"/>
  <c r="L1417" i="1"/>
  <c r="J1454" i="3" s="1"/>
  <c r="S1417" i="1"/>
  <c r="T1454" i="3" s="1"/>
  <c r="V1417" i="1"/>
  <c r="AC1417" i="1"/>
  <c r="V1454" i="3" s="1"/>
  <c r="AE1417" i="1"/>
  <c r="X1454" i="3" s="1"/>
  <c r="AH1417" i="1"/>
  <c r="AB1454" i="3" s="1"/>
  <c r="I1418" i="1"/>
  <c r="J1418" i="1"/>
  <c r="N1455" i="3" s="1"/>
  <c r="K1418" i="1"/>
  <c r="L1455" i="3" s="1"/>
  <c r="L1418" i="1"/>
  <c r="J1455" i="3" s="1"/>
  <c r="P1418" i="1"/>
  <c r="S1418" i="1"/>
  <c r="T1455" i="3" s="1"/>
  <c r="T1418" i="1"/>
  <c r="AC1418" i="1"/>
  <c r="V1455" i="3" s="1"/>
  <c r="AE1418" i="1"/>
  <c r="X1455" i="3" s="1"/>
  <c r="AH1418" i="1"/>
  <c r="AB1455" i="3" s="1"/>
  <c r="I1419" i="1"/>
  <c r="G1456" i="3" s="1"/>
  <c r="J1419" i="1"/>
  <c r="N1456" i="3" s="1"/>
  <c r="K1419" i="1"/>
  <c r="L1456" i="3" s="1"/>
  <c r="L1419" i="1"/>
  <c r="J1456" i="3" s="1"/>
  <c r="P1419" i="1"/>
  <c r="S1419" i="1"/>
  <c r="T1456" i="3" s="1"/>
  <c r="T1419" i="1"/>
  <c r="V1419" i="1"/>
  <c r="AC1419" i="1"/>
  <c r="V1456" i="3" s="1"/>
  <c r="AE1419" i="1"/>
  <c r="X1456" i="3" s="1"/>
  <c r="AH1419" i="1"/>
  <c r="AB1456" i="3" s="1"/>
  <c r="I1420" i="1"/>
  <c r="J1420" i="1"/>
  <c r="N1457" i="3" s="1"/>
  <c r="K1420" i="1"/>
  <c r="L1457" i="3" s="1"/>
  <c r="L1420" i="1"/>
  <c r="J1457" i="3" s="1"/>
  <c r="P1420" i="1"/>
  <c r="Q1457" i="3" s="1"/>
  <c r="S1420" i="1"/>
  <c r="T1457" i="3" s="1"/>
  <c r="T1420" i="1"/>
  <c r="AC1420" i="1"/>
  <c r="V1457" i="3" s="1"/>
  <c r="AE1420" i="1"/>
  <c r="X1457" i="3" s="1"/>
  <c r="AH1420" i="1"/>
  <c r="AB1457" i="3" s="1"/>
  <c r="I1421" i="1"/>
  <c r="J1421" i="1"/>
  <c r="N1458" i="3" s="1"/>
  <c r="K1421" i="1"/>
  <c r="L1458" i="3" s="1"/>
  <c r="L1421" i="1"/>
  <c r="J1458" i="3" s="1"/>
  <c r="P1421" i="1"/>
  <c r="U1421" i="1" s="1"/>
  <c r="R1458" i="3" s="1"/>
  <c r="S1421" i="1"/>
  <c r="T1458" i="3" s="1"/>
  <c r="T1421" i="1"/>
  <c r="V1421" i="1"/>
  <c r="AC1421" i="1"/>
  <c r="V1458" i="3" s="1"/>
  <c r="AE1421" i="1"/>
  <c r="X1458" i="3" s="1"/>
  <c r="AH1421" i="1"/>
  <c r="AB1458" i="3" s="1"/>
  <c r="I1422" i="1"/>
  <c r="J1422" i="1"/>
  <c r="N1459" i="3" s="1"/>
  <c r="K1422" i="1"/>
  <c r="L1459" i="3" s="1"/>
  <c r="L1422" i="1"/>
  <c r="J1459" i="3" s="1"/>
  <c r="P1422" i="1"/>
  <c r="S1422" i="1"/>
  <c r="T1459" i="3" s="1"/>
  <c r="T1422" i="1"/>
  <c r="V1422" i="1"/>
  <c r="AC1422" i="1"/>
  <c r="V1459" i="3" s="1"/>
  <c r="AH1422" i="1"/>
  <c r="AB1459" i="3" s="1"/>
  <c r="I1423" i="1"/>
  <c r="J1423" i="1"/>
  <c r="N1460" i="3" s="1"/>
  <c r="K1423" i="1"/>
  <c r="L1460" i="3" s="1"/>
  <c r="L1423" i="1"/>
  <c r="J1460" i="3" s="1"/>
  <c r="P1423" i="1"/>
  <c r="Q1460" i="3" s="1"/>
  <c r="S1423" i="1"/>
  <c r="T1460" i="3" s="1"/>
  <c r="T1423" i="1"/>
  <c r="AC1423" i="1"/>
  <c r="V1460" i="3" s="1"/>
  <c r="AE1423" i="1"/>
  <c r="X1460" i="3" s="1"/>
  <c r="AH1423" i="1"/>
  <c r="AB1460" i="3" s="1"/>
  <c r="K1424" i="1"/>
  <c r="L1461" i="3" s="1"/>
  <c r="L1424" i="1"/>
  <c r="J1461" i="3" s="1"/>
  <c r="S1424" i="1"/>
  <c r="T1461" i="3" s="1"/>
  <c r="V1424" i="1"/>
  <c r="AC1424" i="1"/>
  <c r="V1461" i="3" s="1"/>
  <c r="AE1424" i="1"/>
  <c r="X1461" i="3" s="1"/>
  <c r="AH1424" i="1"/>
  <c r="AB1461" i="3" s="1"/>
  <c r="I1425" i="1"/>
  <c r="J1425" i="1"/>
  <c r="N1462" i="3" s="1"/>
  <c r="K1425" i="1"/>
  <c r="L1462" i="3" s="1"/>
  <c r="L1425" i="1"/>
  <c r="J1462" i="3" s="1"/>
  <c r="S1425" i="1"/>
  <c r="T1462" i="3" s="1"/>
  <c r="V1425" i="1"/>
  <c r="AC1425" i="1"/>
  <c r="V1462" i="3" s="1"/>
  <c r="AE1425" i="1"/>
  <c r="X1462" i="3" s="1"/>
  <c r="AH1425" i="1"/>
  <c r="AB1462" i="3" s="1"/>
  <c r="I1426" i="1"/>
  <c r="J1426" i="1"/>
  <c r="N1463" i="3" s="1"/>
  <c r="K1426" i="1"/>
  <c r="L1463" i="3" s="1"/>
  <c r="L1426" i="1"/>
  <c r="J1463" i="3" s="1"/>
  <c r="P1426" i="1"/>
  <c r="Q1463" i="3" s="1"/>
  <c r="S1426" i="1"/>
  <c r="T1463" i="3" s="1"/>
  <c r="T1426" i="1"/>
  <c r="AC1426" i="1"/>
  <c r="V1463" i="3" s="1"/>
  <c r="AE1426" i="1"/>
  <c r="X1463" i="3" s="1"/>
  <c r="AH1426" i="1"/>
  <c r="AB1463" i="3" s="1"/>
  <c r="I1427" i="1"/>
  <c r="M1427" i="1" s="1"/>
  <c r="H1464" i="3" s="1"/>
  <c r="J1427" i="1"/>
  <c r="N1464" i="3" s="1"/>
  <c r="K1427" i="1"/>
  <c r="L1464" i="3" s="1"/>
  <c r="L1427" i="1"/>
  <c r="J1464" i="3" s="1"/>
  <c r="P1427" i="1"/>
  <c r="U1427" i="1" s="1"/>
  <c r="R1464" i="3" s="1"/>
  <c r="S1427" i="1"/>
  <c r="T1464" i="3" s="1"/>
  <c r="T1427" i="1"/>
  <c r="V1427" i="1"/>
  <c r="AC1427" i="1"/>
  <c r="V1464" i="3" s="1"/>
  <c r="AE1427" i="1"/>
  <c r="X1464" i="3" s="1"/>
  <c r="AH1427" i="1"/>
  <c r="AB1464" i="3" s="1"/>
  <c r="I1428" i="1"/>
  <c r="J1428" i="1"/>
  <c r="N1465" i="3" s="1"/>
  <c r="K1428" i="1"/>
  <c r="L1465" i="3" s="1"/>
  <c r="L1428" i="1"/>
  <c r="J1465" i="3" s="1"/>
  <c r="P1428" i="1"/>
  <c r="Q1465" i="3" s="1"/>
  <c r="S1428" i="1"/>
  <c r="T1465" i="3" s="1"/>
  <c r="T1428" i="1"/>
  <c r="AC1428" i="1"/>
  <c r="V1465" i="3" s="1"/>
  <c r="AE1428" i="1"/>
  <c r="X1465" i="3" s="1"/>
  <c r="AH1428" i="1"/>
  <c r="AB1465" i="3" s="1"/>
  <c r="I1429" i="1"/>
  <c r="J1429" i="1"/>
  <c r="N1466" i="3" s="1"/>
  <c r="K1429" i="1"/>
  <c r="L1466" i="3" s="1"/>
  <c r="L1429" i="1"/>
  <c r="J1466" i="3" s="1"/>
  <c r="P1429" i="1"/>
  <c r="R1429" i="1"/>
  <c r="S1429" i="1"/>
  <c r="T1466" i="3" s="1"/>
  <c r="T1429" i="1"/>
  <c r="V1429" i="1"/>
  <c r="AC1429" i="1"/>
  <c r="V1466" i="3" s="1"/>
  <c r="AE1429" i="1"/>
  <c r="X1466" i="3" s="1"/>
  <c r="AH1429" i="1"/>
  <c r="AB1466" i="3" s="1"/>
  <c r="I1430" i="1"/>
  <c r="J1430" i="1"/>
  <c r="N1467" i="3" s="1"/>
  <c r="K1430" i="1"/>
  <c r="L1467" i="3" s="1"/>
  <c r="L1430" i="1"/>
  <c r="J1467" i="3" s="1"/>
  <c r="P1430" i="1"/>
  <c r="Q1467" i="3" s="1"/>
  <c r="S1430" i="1"/>
  <c r="T1467" i="3" s="1"/>
  <c r="T1430" i="1"/>
  <c r="V1430" i="1"/>
  <c r="AC1430" i="1"/>
  <c r="V1467" i="3" s="1"/>
  <c r="AH1430" i="1"/>
  <c r="AB1467" i="3" s="1"/>
  <c r="I1431" i="1"/>
  <c r="M1431" i="1" s="1"/>
  <c r="H1468" i="3" s="1"/>
  <c r="J1431" i="1"/>
  <c r="N1468" i="3" s="1"/>
  <c r="K1431" i="1"/>
  <c r="L1468" i="3" s="1"/>
  <c r="L1431" i="1"/>
  <c r="J1468" i="3" s="1"/>
  <c r="S1431" i="1"/>
  <c r="T1468" i="3" s="1"/>
  <c r="T1431" i="1"/>
  <c r="AC1431" i="1"/>
  <c r="V1468" i="3" s="1"/>
  <c r="AE1431" i="1"/>
  <c r="X1468" i="3" s="1"/>
  <c r="AH1431" i="1"/>
  <c r="AB1468" i="3" s="1"/>
  <c r="K1432" i="1"/>
  <c r="L1469" i="3" s="1"/>
  <c r="L1432" i="1"/>
  <c r="J1469" i="3" s="1"/>
  <c r="S1432" i="1"/>
  <c r="T1469" i="3" s="1"/>
  <c r="V1432" i="1"/>
  <c r="AC1432" i="1"/>
  <c r="V1469" i="3" s="1"/>
  <c r="AE1432" i="1"/>
  <c r="X1469" i="3" s="1"/>
  <c r="AH1432" i="1"/>
  <c r="AB1469" i="3" s="1"/>
  <c r="I1433" i="1"/>
  <c r="J1433" i="1"/>
  <c r="N1470" i="3" s="1"/>
  <c r="K1433" i="1"/>
  <c r="L1470" i="3" s="1"/>
  <c r="L1433" i="1"/>
  <c r="J1470" i="3" s="1"/>
  <c r="S1433" i="1"/>
  <c r="T1470" i="3" s="1"/>
  <c r="V1433" i="1"/>
  <c r="AC1433" i="1"/>
  <c r="V1470" i="3" s="1"/>
  <c r="AE1433" i="1"/>
  <c r="X1470" i="3" s="1"/>
  <c r="AH1433" i="1"/>
  <c r="AB1470" i="3" s="1"/>
  <c r="I1434" i="1"/>
  <c r="M1434" i="1" s="1"/>
  <c r="H1471" i="3" s="1"/>
  <c r="J1434" i="1"/>
  <c r="N1471" i="3" s="1"/>
  <c r="K1434" i="1"/>
  <c r="L1471" i="3" s="1"/>
  <c r="L1434" i="1"/>
  <c r="J1471" i="3" s="1"/>
  <c r="P1434" i="1"/>
  <c r="Q1471" i="3" s="1"/>
  <c r="S1434" i="1"/>
  <c r="T1471" i="3" s="1"/>
  <c r="T1434" i="1"/>
  <c r="V1434" i="1"/>
  <c r="AC1434" i="1"/>
  <c r="V1471" i="3" s="1"/>
  <c r="AE1434" i="1"/>
  <c r="X1471" i="3" s="1"/>
  <c r="AH1434" i="1"/>
  <c r="AB1471" i="3" s="1"/>
  <c r="I1435" i="1"/>
  <c r="J1435" i="1"/>
  <c r="N1472" i="3" s="1"/>
  <c r="K1435" i="1"/>
  <c r="L1472" i="3" s="1"/>
  <c r="L1435" i="1"/>
  <c r="J1472" i="3" s="1"/>
  <c r="P1435" i="1"/>
  <c r="Q1472" i="3" s="1"/>
  <c r="S1435" i="1"/>
  <c r="T1472" i="3" s="1"/>
  <c r="T1435" i="1"/>
  <c r="V1435" i="1"/>
  <c r="AC1435" i="1"/>
  <c r="V1472" i="3" s="1"/>
  <c r="AE1435" i="1"/>
  <c r="X1472" i="3" s="1"/>
  <c r="AH1435" i="1"/>
  <c r="AB1472" i="3" s="1"/>
  <c r="I1436" i="1"/>
  <c r="J1436" i="1"/>
  <c r="N1473" i="3" s="1"/>
  <c r="K1436" i="1"/>
  <c r="L1473" i="3" s="1"/>
  <c r="L1436" i="1"/>
  <c r="J1473" i="3" s="1"/>
  <c r="P1436" i="1"/>
  <c r="Q1473" i="3" s="1"/>
  <c r="S1436" i="1"/>
  <c r="T1473" i="3" s="1"/>
  <c r="T1436" i="1"/>
  <c r="AC1436" i="1"/>
  <c r="V1473" i="3" s="1"/>
  <c r="AE1436" i="1"/>
  <c r="X1473" i="3" s="1"/>
  <c r="AH1436" i="1"/>
  <c r="AB1473" i="3" s="1"/>
  <c r="I1437" i="1"/>
  <c r="J1437" i="1"/>
  <c r="N1474" i="3" s="1"/>
  <c r="K1437" i="1"/>
  <c r="L1474" i="3" s="1"/>
  <c r="L1437" i="1"/>
  <c r="J1474" i="3" s="1"/>
  <c r="P1437" i="1"/>
  <c r="Q1474" i="3" s="1"/>
  <c r="S1437" i="1"/>
  <c r="T1474" i="3" s="1"/>
  <c r="T1437" i="1"/>
  <c r="V1437" i="1"/>
  <c r="AC1437" i="1"/>
  <c r="V1474" i="3" s="1"/>
  <c r="AE1437" i="1"/>
  <c r="X1474" i="3" s="1"/>
  <c r="AH1437" i="1"/>
  <c r="AB1474" i="3" s="1"/>
  <c r="I1438" i="1"/>
  <c r="M1438" i="1" s="1"/>
  <c r="H1475" i="3" s="1"/>
  <c r="J1438" i="1"/>
  <c r="N1475" i="3" s="1"/>
  <c r="K1438" i="1"/>
  <c r="L1475" i="3" s="1"/>
  <c r="L1438" i="1"/>
  <c r="J1475" i="3" s="1"/>
  <c r="P1438" i="1"/>
  <c r="S1438" i="1"/>
  <c r="T1475" i="3" s="1"/>
  <c r="T1438" i="1"/>
  <c r="V1438" i="1"/>
  <c r="AC1438" i="1"/>
  <c r="V1475" i="3" s="1"/>
  <c r="AH1438" i="1"/>
  <c r="AB1475" i="3" s="1"/>
  <c r="I1439" i="1"/>
  <c r="M1439" i="1" s="1"/>
  <c r="H1476" i="3" s="1"/>
  <c r="J1439" i="1"/>
  <c r="N1476" i="3" s="1"/>
  <c r="K1439" i="1"/>
  <c r="L1476" i="3" s="1"/>
  <c r="L1439" i="1"/>
  <c r="J1476" i="3" s="1"/>
  <c r="P1439" i="1"/>
  <c r="Q1476" i="3" s="1"/>
  <c r="S1439" i="1"/>
  <c r="T1476" i="3" s="1"/>
  <c r="T1439" i="1"/>
  <c r="AC1439" i="1"/>
  <c r="V1476" i="3" s="1"/>
  <c r="AE1439" i="1"/>
  <c r="X1476" i="3" s="1"/>
  <c r="AH1439" i="1"/>
  <c r="AB1476" i="3" s="1"/>
  <c r="K1440" i="1"/>
  <c r="L1477" i="3" s="1"/>
  <c r="L1440" i="1"/>
  <c r="J1477" i="3" s="1"/>
  <c r="S1440" i="1"/>
  <c r="T1477" i="3" s="1"/>
  <c r="V1440" i="1"/>
  <c r="AC1440" i="1"/>
  <c r="V1477" i="3" s="1"/>
  <c r="AE1440" i="1"/>
  <c r="X1477" i="3" s="1"/>
  <c r="AH1440" i="1"/>
  <c r="AB1477" i="3" s="1"/>
  <c r="I1441" i="1"/>
  <c r="J1441" i="1"/>
  <c r="N1478" i="3" s="1"/>
  <c r="K1441" i="1"/>
  <c r="L1478" i="3" s="1"/>
  <c r="L1441" i="1"/>
  <c r="J1478" i="3" s="1"/>
  <c r="S1441" i="1"/>
  <c r="T1478" i="3" s="1"/>
  <c r="T1441" i="1"/>
  <c r="V1441" i="1"/>
  <c r="AC1441" i="1"/>
  <c r="V1478" i="3" s="1"/>
  <c r="AE1441" i="1"/>
  <c r="X1478" i="3" s="1"/>
  <c r="AH1441" i="1"/>
  <c r="AB1478" i="3" s="1"/>
  <c r="I1442" i="1"/>
  <c r="J1442" i="1"/>
  <c r="N1479" i="3" s="1"/>
  <c r="K1442" i="1"/>
  <c r="L1479" i="3" s="1"/>
  <c r="L1442" i="1"/>
  <c r="J1479" i="3" s="1"/>
  <c r="P1442" i="1"/>
  <c r="S1442" i="1"/>
  <c r="T1479" i="3" s="1"/>
  <c r="T1442" i="1"/>
  <c r="V1442" i="1"/>
  <c r="AC1442" i="1"/>
  <c r="V1479" i="3" s="1"/>
  <c r="AE1442" i="1"/>
  <c r="X1479" i="3" s="1"/>
  <c r="AH1442" i="1"/>
  <c r="AB1479" i="3" s="1"/>
  <c r="I1443" i="1"/>
  <c r="J1443" i="1"/>
  <c r="N1480" i="3" s="1"/>
  <c r="K1443" i="1"/>
  <c r="L1480" i="3" s="1"/>
  <c r="L1443" i="1"/>
  <c r="J1480" i="3" s="1"/>
  <c r="P1443" i="1"/>
  <c r="Q1480" i="3" s="1"/>
  <c r="S1443" i="1"/>
  <c r="T1480" i="3" s="1"/>
  <c r="T1443" i="1"/>
  <c r="V1443" i="1"/>
  <c r="AC1443" i="1"/>
  <c r="V1480" i="3" s="1"/>
  <c r="AE1443" i="1"/>
  <c r="X1480" i="3" s="1"/>
  <c r="AH1443" i="1"/>
  <c r="AB1480" i="3" s="1"/>
  <c r="I1444" i="1"/>
  <c r="M1444" i="1" s="1"/>
  <c r="H1481" i="3" s="1"/>
  <c r="J1444" i="1"/>
  <c r="N1481" i="3" s="1"/>
  <c r="K1444" i="1"/>
  <c r="L1481" i="3" s="1"/>
  <c r="L1444" i="1"/>
  <c r="J1481" i="3" s="1"/>
  <c r="P1444" i="1"/>
  <c r="Q1481" i="3" s="1"/>
  <c r="S1444" i="1"/>
  <c r="T1481" i="3" s="1"/>
  <c r="T1444" i="1"/>
  <c r="V1444" i="1"/>
  <c r="AC1444" i="1"/>
  <c r="V1481" i="3" s="1"/>
  <c r="AE1444" i="1"/>
  <c r="X1481" i="3" s="1"/>
  <c r="AH1444" i="1"/>
  <c r="AB1481" i="3" s="1"/>
  <c r="I1445" i="1"/>
  <c r="G1482" i="3" s="1"/>
  <c r="J1445" i="1"/>
  <c r="N1482" i="3" s="1"/>
  <c r="K1445" i="1"/>
  <c r="L1482" i="3" s="1"/>
  <c r="L1445" i="1"/>
  <c r="J1482" i="3" s="1"/>
  <c r="P1445" i="1"/>
  <c r="S1445" i="1"/>
  <c r="T1482" i="3" s="1"/>
  <c r="T1445" i="1"/>
  <c r="V1445" i="1"/>
  <c r="AC1445" i="1"/>
  <c r="V1482" i="3" s="1"/>
  <c r="AE1445" i="1"/>
  <c r="X1482" i="3" s="1"/>
  <c r="AH1445" i="1"/>
  <c r="AB1482" i="3" s="1"/>
  <c r="I1446" i="1"/>
  <c r="J1446" i="1"/>
  <c r="N1483" i="3" s="1"/>
  <c r="K1446" i="1"/>
  <c r="L1483" i="3" s="1"/>
  <c r="L1446" i="1"/>
  <c r="J1483" i="3" s="1"/>
  <c r="P1446" i="1"/>
  <c r="S1446" i="1"/>
  <c r="T1483" i="3" s="1"/>
  <c r="T1446" i="1"/>
  <c r="V1446" i="1"/>
  <c r="AC1446" i="1"/>
  <c r="V1483" i="3" s="1"/>
  <c r="AH1446" i="1"/>
  <c r="AB1483" i="3" s="1"/>
  <c r="I1447" i="1"/>
  <c r="G1484" i="3" s="1"/>
  <c r="J1447" i="1"/>
  <c r="N1484" i="3" s="1"/>
  <c r="K1447" i="1"/>
  <c r="L1484" i="3" s="1"/>
  <c r="L1447" i="1"/>
  <c r="J1484" i="3" s="1"/>
  <c r="P1447" i="1"/>
  <c r="Q1484" i="3" s="1"/>
  <c r="S1447" i="1"/>
  <c r="T1484" i="3" s="1"/>
  <c r="T1447" i="1"/>
  <c r="AC1447" i="1"/>
  <c r="V1484" i="3" s="1"/>
  <c r="AE1447" i="1"/>
  <c r="X1484" i="3" s="1"/>
  <c r="AH1447" i="1"/>
  <c r="AB1484" i="3" s="1"/>
  <c r="K1448" i="1"/>
  <c r="L1485" i="3" s="1"/>
  <c r="L1448" i="1"/>
  <c r="J1485" i="3" s="1"/>
  <c r="S1448" i="1"/>
  <c r="T1485" i="3" s="1"/>
  <c r="V1448" i="1"/>
  <c r="AC1448" i="1"/>
  <c r="V1485" i="3" s="1"/>
  <c r="AE1448" i="1"/>
  <c r="X1485" i="3" s="1"/>
  <c r="AH1448" i="1"/>
  <c r="AB1485" i="3" s="1"/>
  <c r="I1449" i="1"/>
  <c r="J1449" i="1"/>
  <c r="N1486" i="3" s="1"/>
  <c r="K1449" i="1"/>
  <c r="L1486" i="3" s="1"/>
  <c r="L1449" i="1"/>
  <c r="J1486" i="3" s="1"/>
  <c r="S1449" i="1"/>
  <c r="T1486" i="3" s="1"/>
  <c r="T1449" i="1"/>
  <c r="V1449" i="1"/>
  <c r="AC1449" i="1"/>
  <c r="V1486" i="3" s="1"/>
  <c r="AE1449" i="1"/>
  <c r="X1486" i="3" s="1"/>
  <c r="AH1449" i="1"/>
  <c r="AB1486" i="3" s="1"/>
  <c r="I1450" i="1"/>
  <c r="J1450" i="1"/>
  <c r="N1487" i="3" s="1"/>
  <c r="K1450" i="1"/>
  <c r="L1487" i="3" s="1"/>
  <c r="L1450" i="1"/>
  <c r="J1487" i="3" s="1"/>
  <c r="P1450" i="1"/>
  <c r="Q1487" i="3" s="1"/>
  <c r="S1450" i="1"/>
  <c r="T1487" i="3" s="1"/>
  <c r="T1450" i="1"/>
  <c r="V1450" i="1"/>
  <c r="AC1450" i="1"/>
  <c r="V1487" i="3" s="1"/>
  <c r="AE1450" i="1"/>
  <c r="X1487" i="3" s="1"/>
  <c r="AH1450" i="1"/>
  <c r="AB1487" i="3" s="1"/>
  <c r="I1451" i="1"/>
  <c r="M1451" i="1" s="1"/>
  <c r="H1488" i="3" s="1"/>
  <c r="J1451" i="1"/>
  <c r="N1488" i="3" s="1"/>
  <c r="K1451" i="1"/>
  <c r="L1488" i="3" s="1"/>
  <c r="L1451" i="1"/>
  <c r="J1488" i="3" s="1"/>
  <c r="P1451" i="1"/>
  <c r="Q1488" i="3" s="1"/>
  <c r="S1451" i="1"/>
  <c r="T1488" i="3" s="1"/>
  <c r="T1451" i="1"/>
  <c r="V1451" i="1"/>
  <c r="AC1451" i="1"/>
  <c r="V1488" i="3" s="1"/>
  <c r="AE1451" i="1"/>
  <c r="X1488" i="3" s="1"/>
  <c r="AH1451" i="1"/>
  <c r="AB1488" i="3" s="1"/>
  <c r="I1452" i="1"/>
  <c r="J1452" i="1"/>
  <c r="N1489" i="3" s="1"/>
  <c r="K1452" i="1"/>
  <c r="L1489" i="3" s="1"/>
  <c r="L1452" i="1"/>
  <c r="J1489" i="3" s="1"/>
  <c r="P1452" i="1"/>
  <c r="Q1489" i="3" s="1"/>
  <c r="S1452" i="1"/>
  <c r="T1489" i="3" s="1"/>
  <c r="T1452" i="1"/>
  <c r="AC1452" i="1"/>
  <c r="V1489" i="3" s="1"/>
  <c r="AE1452" i="1"/>
  <c r="X1489" i="3" s="1"/>
  <c r="AH1452" i="1"/>
  <c r="AB1489" i="3" s="1"/>
  <c r="I1453" i="1"/>
  <c r="J1453" i="1"/>
  <c r="N1490" i="3" s="1"/>
  <c r="K1453" i="1"/>
  <c r="L1490" i="3" s="1"/>
  <c r="L1453" i="1"/>
  <c r="J1490" i="3" s="1"/>
  <c r="P1453" i="1"/>
  <c r="S1453" i="1"/>
  <c r="T1490" i="3" s="1"/>
  <c r="T1453" i="1"/>
  <c r="V1453" i="1"/>
  <c r="AC1453" i="1"/>
  <c r="V1490" i="3" s="1"/>
  <c r="AE1453" i="1"/>
  <c r="X1490" i="3" s="1"/>
  <c r="AH1453" i="1"/>
  <c r="AB1490" i="3" s="1"/>
  <c r="I1454" i="1"/>
  <c r="M1454" i="1" s="1"/>
  <c r="H1491" i="3" s="1"/>
  <c r="J1454" i="1"/>
  <c r="N1491" i="3" s="1"/>
  <c r="K1454" i="1"/>
  <c r="L1491" i="3" s="1"/>
  <c r="L1454" i="1"/>
  <c r="J1491" i="3" s="1"/>
  <c r="P1454" i="1"/>
  <c r="S1454" i="1"/>
  <c r="T1491" i="3" s="1"/>
  <c r="T1454" i="1"/>
  <c r="V1454" i="1"/>
  <c r="AC1454" i="1"/>
  <c r="V1491" i="3" s="1"/>
  <c r="AH1454" i="1"/>
  <c r="AB1491" i="3" s="1"/>
  <c r="I1455" i="1"/>
  <c r="J1455" i="1"/>
  <c r="N1492" i="3" s="1"/>
  <c r="K1455" i="1"/>
  <c r="L1492" i="3" s="1"/>
  <c r="L1455" i="1"/>
  <c r="J1492" i="3" s="1"/>
  <c r="P1455" i="1"/>
  <c r="Q1492" i="3" s="1"/>
  <c r="S1455" i="1"/>
  <c r="T1492" i="3" s="1"/>
  <c r="T1455" i="1"/>
  <c r="AC1455" i="1"/>
  <c r="V1492" i="3" s="1"/>
  <c r="AE1455" i="1"/>
  <c r="X1492" i="3" s="1"/>
  <c r="AH1455" i="1"/>
  <c r="AB1492" i="3" s="1"/>
  <c r="K1456" i="1"/>
  <c r="L1493" i="3" s="1"/>
  <c r="L1456" i="1"/>
  <c r="J1493" i="3" s="1"/>
  <c r="S1456" i="1"/>
  <c r="T1493" i="3" s="1"/>
  <c r="V1456" i="1"/>
  <c r="AC1456" i="1"/>
  <c r="V1493" i="3" s="1"/>
  <c r="AE1456" i="1"/>
  <c r="X1493" i="3" s="1"/>
  <c r="AH1456" i="1"/>
  <c r="AB1493" i="3" s="1"/>
  <c r="I1457" i="1"/>
  <c r="J1457" i="1"/>
  <c r="N1494" i="3" s="1"/>
  <c r="K1457" i="1"/>
  <c r="L1494" i="3" s="1"/>
  <c r="L1457" i="1"/>
  <c r="J1494" i="3" s="1"/>
  <c r="S1457" i="1"/>
  <c r="T1494" i="3" s="1"/>
  <c r="T1457" i="1"/>
  <c r="V1457" i="1"/>
  <c r="AC1457" i="1"/>
  <c r="V1494" i="3" s="1"/>
  <c r="AE1457" i="1"/>
  <c r="X1494" i="3" s="1"/>
  <c r="AH1457" i="1"/>
  <c r="AB1494" i="3" s="1"/>
  <c r="I1458" i="1"/>
  <c r="M1458" i="1" s="1"/>
  <c r="H1495" i="3" s="1"/>
  <c r="J1458" i="1"/>
  <c r="N1495" i="3" s="1"/>
  <c r="K1458" i="1"/>
  <c r="L1495" i="3" s="1"/>
  <c r="L1458" i="1"/>
  <c r="J1495" i="3" s="1"/>
  <c r="P1458" i="1"/>
  <c r="Q1495" i="3" s="1"/>
  <c r="S1458" i="1"/>
  <c r="T1495" i="3" s="1"/>
  <c r="T1458" i="1"/>
  <c r="V1458" i="1"/>
  <c r="AC1458" i="1"/>
  <c r="V1495" i="3" s="1"/>
  <c r="AE1458" i="1"/>
  <c r="X1495" i="3" s="1"/>
  <c r="AH1458" i="1"/>
  <c r="AB1495" i="3" s="1"/>
  <c r="I1459" i="1"/>
  <c r="M1459" i="1" s="1"/>
  <c r="H1496" i="3" s="1"/>
  <c r="J1459" i="1"/>
  <c r="N1496" i="3" s="1"/>
  <c r="K1459" i="1"/>
  <c r="L1496" i="3" s="1"/>
  <c r="L1459" i="1"/>
  <c r="J1496" i="3" s="1"/>
  <c r="P1459" i="1"/>
  <c r="Q1496" i="3" s="1"/>
  <c r="S1459" i="1"/>
  <c r="T1496" i="3" s="1"/>
  <c r="T1459" i="1"/>
  <c r="V1459" i="1"/>
  <c r="AC1459" i="1"/>
  <c r="V1496" i="3" s="1"/>
  <c r="AE1459" i="1"/>
  <c r="X1496" i="3" s="1"/>
  <c r="AH1459" i="1"/>
  <c r="AB1496" i="3" s="1"/>
  <c r="I1460" i="1"/>
  <c r="J1460" i="1"/>
  <c r="N1497" i="3" s="1"/>
  <c r="K1460" i="1"/>
  <c r="L1497" i="3" s="1"/>
  <c r="L1460" i="1"/>
  <c r="J1497" i="3" s="1"/>
  <c r="P1460" i="1"/>
  <c r="Q1497" i="3" s="1"/>
  <c r="S1460" i="1"/>
  <c r="T1497" i="3" s="1"/>
  <c r="T1460" i="1"/>
  <c r="AC1460" i="1"/>
  <c r="V1497" i="3" s="1"/>
  <c r="AE1460" i="1"/>
  <c r="X1497" i="3" s="1"/>
  <c r="AH1460" i="1"/>
  <c r="AB1497" i="3" s="1"/>
  <c r="I1461" i="1"/>
  <c r="J1461" i="1"/>
  <c r="N1498" i="3" s="1"/>
  <c r="K1461" i="1"/>
  <c r="L1498" i="3" s="1"/>
  <c r="L1461" i="1"/>
  <c r="J1498" i="3" s="1"/>
  <c r="P1461" i="1"/>
  <c r="S1461" i="1"/>
  <c r="T1498" i="3" s="1"/>
  <c r="T1461" i="1"/>
  <c r="V1461" i="1"/>
  <c r="AC1461" i="1"/>
  <c r="V1498" i="3" s="1"/>
  <c r="AE1461" i="1"/>
  <c r="X1498" i="3" s="1"/>
  <c r="AH1461" i="1"/>
  <c r="AB1498" i="3" s="1"/>
  <c r="I1462" i="1"/>
  <c r="J1462" i="1"/>
  <c r="N1499" i="3" s="1"/>
  <c r="K1462" i="1"/>
  <c r="L1499" i="3" s="1"/>
  <c r="L1462" i="1"/>
  <c r="J1499" i="3" s="1"/>
  <c r="P1462" i="1"/>
  <c r="S1462" i="1"/>
  <c r="T1499" i="3" s="1"/>
  <c r="T1462" i="1"/>
  <c r="V1462" i="1"/>
  <c r="AC1462" i="1"/>
  <c r="V1499" i="3" s="1"/>
  <c r="AH1462" i="1"/>
  <c r="AB1499" i="3" s="1"/>
  <c r="I1463" i="1"/>
  <c r="J1463" i="1"/>
  <c r="N1500" i="3" s="1"/>
  <c r="K1463" i="1"/>
  <c r="L1500" i="3" s="1"/>
  <c r="L1463" i="1"/>
  <c r="J1500" i="3" s="1"/>
  <c r="P1463" i="1"/>
  <c r="Q1500" i="3" s="1"/>
  <c r="S1463" i="1"/>
  <c r="T1500" i="3" s="1"/>
  <c r="T1463" i="1"/>
  <c r="V1463" i="1"/>
  <c r="AC1463" i="1"/>
  <c r="V1500" i="3" s="1"/>
  <c r="AE1463" i="1"/>
  <c r="X1500" i="3" s="1"/>
  <c r="AH1463" i="1"/>
  <c r="AB1500" i="3" s="1"/>
  <c r="K1464" i="1"/>
  <c r="L1501" i="3" s="1"/>
  <c r="L1464" i="1"/>
  <c r="J1501" i="3" s="1"/>
  <c r="S1464" i="1"/>
  <c r="T1501" i="3" s="1"/>
  <c r="V1464" i="1"/>
  <c r="AC1464" i="1"/>
  <c r="V1501" i="3" s="1"/>
  <c r="AE1464" i="1"/>
  <c r="X1501" i="3" s="1"/>
  <c r="AH1464" i="1"/>
  <c r="AB1501" i="3" s="1"/>
  <c r="I1465" i="1"/>
  <c r="J1465" i="1"/>
  <c r="N1502" i="3" s="1"/>
  <c r="K1465" i="1"/>
  <c r="L1502" i="3" s="1"/>
  <c r="L1465" i="1"/>
  <c r="J1502" i="3" s="1"/>
  <c r="P1465" i="1"/>
  <c r="R1465" i="1"/>
  <c r="O1502" i="3" s="1"/>
  <c r="S1465" i="1"/>
  <c r="T1502" i="3" s="1"/>
  <c r="T1465" i="1"/>
  <c r="V1465" i="1"/>
  <c r="AC1465" i="1"/>
  <c r="V1502" i="3" s="1"/>
  <c r="AE1465" i="1"/>
  <c r="X1502" i="3" s="1"/>
  <c r="AH1465" i="1"/>
  <c r="AB1502" i="3" s="1"/>
  <c r="I1466" i="1"/>
  <c r="J1466" i="1"/>
  <c r="N1503" i="3" s="1"/>
  <c r="K1466" i="1"/>
  <c r="L1503" i="3" s="1"/>
  <c r="L1466" i="1"/>
  <c r="J1503" i="3" s="1"/>
  <c r="P1466" i="1"/>
  <c r="Q1503" i="3" s="1"/>
  <c r="S1466" i="1"/>
  <c r="T1503" i="3" s="1"/>
  <c r="T1466" i="1"/>
  <c r="V1466" i="1"/>
  <c r="AC1466" i="1"/>
  <c r="V1503" i="3" s="1"/>
  <c r="AE1466" i="1"/>
  <c r="X1503" i="3" s="1"/>
  <c r="AH1466" i="1"/>
  <c r="AB1503" i="3" s="1"/>
  <c r="I1467" i="1"/>
  <c r="M1467" i="1" s="1"/>
  <c r="H1504" i="3" s="1"/>
  <c r="J1467" i="1"/>
  <c r="N1504" i="3" s="1"/>
  <c r="K1467" i="1"/>
  <c r="L1504" i="3" s="1"/>
  <c r="L1467" i="1"/>
  <c r="J1504" i="3" s="1"/>
  <c r="P1467" i="1"/>
  <c r="Q1504" i="3" s="1"/>
  <c r="S1467" i="1"/>
  <c r="T1504" i="3" s="1"/>
  <c r="T1467" i="1"/>
  <c r="V1467" i="1"/>
  <c r="AC1467" i="1"/>
  <c r="V1504" i="3" s="1"/>
  <c r="AE1467" i="1"/>
  <c r="X1504" i="3" s="1"/>
  <c r="AH1467" i="1"/>
  <c r="AB1504" i="3" s="1"/>
  <c r="I1468" i="1"/>
  <c r="M1468" i="1" s="1"/>
  <c r="H1505" i="3" s="1"/>
  <c r="J1468" i="1"/>
  <c r="N1505" i="3" s="1"/>
  <c r="K1468" i="1"/>
  <c r="L1505" i="3" s="1"/>
  <c r="L1468" i="1"/>
  <c r="J1505" i="3" s="1"/>
  <c r="P1468" i="1"/>
  <c r="S1468" i="1"/>
  <c r="T1505" i="3" s="1"/>
  <c r="T1468" i="1"/>
  <c r="AC1468" i="1"/>
  <c r="V1505" i="3" s="1"/>
  <c r="AE1468" i="1"/>
  <c r="X1505" i="3" s="1"/>
  <c r="AH1468" i="1"/>
  <c r="AB1505" i="3" s="1"/>
  <c r="I1469" i="1"/>
  <c r="G1506" i="3" s="1"/>
  <c r="J1469" i="1"/>
  <c r="N1506" i="3" s="1"/>
  <c r="K1469" i="1"/>
  <c r="L1506" i="3" s="1"/>
  <c r="L1469" i="1"/>
  <c r="J1506" i="3" s="1"/>
  <c r="P1469" i="1"/>
  <c r="Q1506" i="3" s="1"/>
  <c r="S1469" i="1"/>
  <c r="T1506" i="3" s="1"/>
  <c r="T1469" i="1"/>
  <c r="V1469" i="1"/>
  <c r="AC1469" i="1"/>
  <c r="V1506" i="3" s="1"/>
  <c r="AE1469" i="1"/>
  <c r="X1506" i="3" s="1"/>
  <c r="AH1469" i="1"/>
  <c r="AB1506" i="3" s="1"/>
  <c r="I1470" i="1"/>
  <c r="M1470" i="1" s="1"/>
  <c r="H1507" i="3" s="1"/>
  <c r="J1470" i="1"/>
  <c r="N1507" i="3" s="1"/>
  <c r="K1470" i="1"/>
  <c r="L1507" i="3" s="1"/>
  <c r="L1470" i="1"/>
  <c r="J1507" i="3" s="1"/>
  <c r="P1470" i="1"/>
  <c r="Q1507" i="3" s="1"/>
  <c r="S1470" i="1"/>
  <c r="T1507" i="3" s="1"/>
  <c r="T1470" i="1"/>
  <c r="V1470" i="1"/>
  <c r="AC1470" i="1"/>
  <c r="V1507" i="3" s="1"/>
  <c r="AH1470" i="1"/>
  <c r="AB1507" i="3" s="1"/>
  <c r="I1471" i="1"/>
  <c r="J1471" i="1"/>
  <c r="N1508" i="3" s="1"/>
  <c r="K1471" i="1"/>
  <c r="L1508" i="3" s="1"/>
  <c r="L1471" i="1"/>
  <c r="J1508" i="3" s="1"/>
  <c r="P1471" i="1"/>
  <c r="Q1508" i="3" s="1"/>
  <c r="S1471" i="1"/>
  <c r="T1508" i="3" s="1"/>
  <c r="T1471" i="1"/>
  <c r="AC1471" i="1"/>
  <c r="V1508" i="3" s="1"/>
  <c r="AE1471" i="1"/>
  <c r="X1508" i="3" s="1"/>
  <c r="AH1471" i="1"/>
  <c r="AB1508" i="3" s="1"/>
  <c r="K1472" i="1"/>
  <c r="L1509" i="3" s="1"/>
  <c r="L1472" i="1"/>
  <c r="J1509" i="3" s="1"/>
  <c r="S1472" i="1"/>
  <c r="T1509" i="3" s="1"/>
  <c r="V1472" i="1"/>
  <c r="AC1472" i="1"/>
  <c r="V1509" i="3" s="1"/>
  <c r="AE1472" i="1"/>
  <c r="X1509" i="3" s="1"/>
  <c r="AH1472" i="1"/>
  <c r="AB1509" i="3" s="1"/>
  <c r="I1473" i="1"/>
  <c r="M1473" i="1" s="1"/>
  <c r="H1510" i="3" s="1"/>
  <c r="J1473" i="1"/>
  <c r="N1510" i="3" s="1"/>
  <c r="K1473" i="1"/>
  <c r="L1510" i="3" s="1"/>
  <c r="L1473" i="1"/>
  <c r="J1510" i="3" s="1"/>
  <c r="P1473" i="1"/>
  <c r="Q1510" i="3" s="1"/>
  <c r="S1473" i="1"/>
  <c r="T1510" i="3" s="1"/>
  <c r="V1473" i="1"/>
  <c r="AC1473" i="1"/>
  <c r="V1510" i="3" s="1"/>
  <c r="AE1473" i="1"/>
  <c r="X1510" i="3" s="1"/>
  <c r="AH1473" i="1"/>
  <c r="AB1510" i="3" s="1"/>
  <c r="I1474" i="1"/>
  <c r="J1474" i="1"/>
  <c r="N1511" i="3" s="1"/>
  <c r="K1474" i="1"/>
  <c r="L1511" i="3" s="1"/>
  <c r="L1474" i="1"/>
  <c r="J1511" i="3" s="1"/>
  <c r="P1474" i="1"/>
  <c r="Q1511" i="3" s="1"/>
  <c r="S1474" i="1"/>
  <c r="T1511" i="3" s="1"/>
  <c r="T1474" i="1"/>
  <c r="AC1474" i="1"/>
  <c r="V1511" i="3" s="1"/>
  <c r="AE1474" i="1"/>
  <c r="X1511" i="3" s="1"/>
  <c r="AH1474" i="1"/>
  <c r="AB1511" i="3" s="1"/>
  <c r="I1475" i="1"/>
  <c r="G1512" i="3" s="1"/>
  <c r="J1475" i="1"/>
  <c r="N1512" i="3" s="1"/>
  <c r="K1475" i="1"/>
  <c r="L1512" i="3" s="1"/>
  <c r="L1475" i="1"/>
  <c r="J1512" i="3" s="1"/>
  <c r="P1475" i="1"/>
  <c r="S1475" i="1"/>
  <c r="T1512" i="3" s="1"/>
  <c r="T1475" i="1"/>
  <c r="V1475" i="1"/>
  <c r="AC1475" i="1"/>
  <c r="V1512" i="3" s="1"/>
  <c r="AE1475" i="1"/>
  <c r="X1512" i="3" s="1"/>
  <c r="AH1475" i="1"/>
  <c r="AB1512" i="3" s="1"/>
  <c r="I1476" i="1"/>
  <c r="J1476" i="1"/>
  <c r="N1513" i="3" s="1"/>
  <c r="K1476" i="1"/>
  <c r="L1513" i="3" s="1"/>
  <c r="L1476" i="1"/>
  <c r="J1513" i="3" s="1"/>
  <c r="P1476" i="1"/>
  <c r="Q1513" i="3" s="1"/>
  <c r="S1476" i="1"/>
  <c r="T1513" i="3" s="1"/>
  <c r="T1476" i="1"/>
  <c r="AC1476" i="1"/>
  <c r="V1513" i="3" s="1"/>
  <c r="AE1476" i="1"/>
  <c r="X1513" i="3" s="1"/>
  <c r="AH1476" i="1"/>
  <c r="AB1513" i="3" s="1"/>
  <c r="I1477" i="1"/>
  <c r="J1477" i="1"/>
  <c r="N1514" i="3" s="1"/>
  <c r="K1477" i="1"/>
  <c r="L1514" i="3" s="1"/>
  <c r="L1477" i="1"/>
  <c r="J1514" i="3" s="1"/>
  <c r="P1477" i="1"/>
  <c r="Q1514" i="3" s="1"/>
  <c r="S1477" i="1"/>
  <c r="T1514" i="3" s="1"/>
  <c r="T1477" i="1"/>
  <c r="V1477" i="1"/>
  <c r="AC1477" i="1"/>
  <c r="V1514" i="3" s="1"/>
  <c r="AE1477" i="1"/>
  <c r="X1514" i="3" s="1"/>
  <c r="AH1477" i="1"/>
  <c r="AB1514" i="3" s="1"/>
  <c r="I1478" i="1"/>
  <c r="J1478" i="1"/>
  <c r="N1515" i="3" s="1"/>
  <c r="K1478" i="1"/>
  <c r="L1515" i="3" s="1"/>
  <c r="L1478" i="1"/>
  <c r="J1515" i="3" s="1"/>
  <c r="P1478" i="1"/>
  <c r="S1478" i="1"/>
  <c r="T1515" i="3" s="1"/>
  <c r="T1478" i="1"/>
  <c r="V1478" i="1"/>
  <c r="AC1478" i="1"/>
  <c r="V1515" i="3" s="1"/>
  <c r="AH1478" i="1"/>
  <c r="AB1515" i="3" s="1"/>
  <c r="I1479" i="1"/>
  <c r="G1516" i="3" s="1"/>
  <c r="J1479" i="1"/>
  <c r="N1516" i="3" s="1"/>
  <c r="K1479" i="1"/>
  <c r="L1516" i="3" s="1"/>
  <c r="L1479" i="1"/>
  <c r="J1516" i="3" s="1"/>
  <c r="S1479" i="1"/>
  <c r="T1516" i="3" s="1"/>
  <c r="T1479" i="1"/>
  <c r="AC1479" i="1"/>
  <c r="V1516" i="3" s="1"/>
  <c r="AE1479" i="1"/>
  <c r="X1516" i="3" s="1"/>
  <c r="AH1479" i="1"/>
  <c r="AB1516" i="3" s="1"/>
  <c r="K1480" i="1"/>
  <c r="L1517" i="3" s="1"/>
  <c r="L1480" i="1"/>
  <c r="J1517" i="3" s="1"/>
  <c r="S1480" i="1"/>
  <c r="T1517" i="3" s="1"/>
  <c r="V1480" i="1"/>
  <c r="AC1480" i="1"/>
  <c r="V1517" i="3" s="1"/>
  <c r="AE1480" i="1"/>
  <c r="X1517" i="3" s="1"/>
  <c r="AH1480" i="1"/>
  <c r="AB1517" i="3" s="1"/>
  <c r="I1481" i="1"/>
  <c r="J1481" i="1"/>
  <c r="N1518" i="3" s="1"/>
  <c r="K1481" i="1"/>
  <c r="L1518" i="3" s="1"/>
  <c r="L1481" i="1"/>
  <c r="J1518" i="3" s="1"/>
  <c r="P1481" i="1"/>
  <c r="S1481" i="1"/>
  <c r="T1518" i="3" s="1"/>
  <c r="V1481" i="1"/>
  <c r="AC1481" i="1"/>
  <c r="V1518" i="3" s="1"/>
  <c r="AE1481" i="1"/>
  <c r="X1518" i="3" s="1"/>
  <c r="AH1481" i="1"/>
  <c r="AB1518" i="3" s="1"/>
  <c r="I1482" i="1"/>
  <c r="J1482" i="1"/>
  <c r="N1519" i="3" s="1"/>
  <c r="K1482" i="1"/>
  <c r="L1519" i="3" s="1"/>
  <c r="L1482" i="1"/>
  <c r="J1519" i="3" s="1"/>
  <c r="P1482" i="1"/>
  <c r="S1482" i="1"/>
  <c r="T1519" i="3" s="1"/>
  <c r="T1482" i="1"/>
  <c r="AC1482" i="1"/>
  <c r="V1519" i="3" s="1"/>
  <c r="AE1482" i="1"/>
  <c r="X1519" i="3" s="1"/>
  <c r="AH1482" i="1"/>
  <c r="AB1519" i="3" s="1"/>
  <c r="I1483" i="1"/>
  <c r="G1520" i="3" s="1"/>
  <c r="J1483" i="1"/>
  <c r="N1520" i="3" s="1"/>
  <c r="K1483" i="1"/>
  <c r="L1520" i="3" s="1"/>
  <c r="L1483" i="1"/>
  <c r="J1520" i="3" s="1"/>
  <c r="P1483" i="1"/>
  <c r="Q1520" i="3" s="1"/>
  <c r="S1483" i="1"/>
  <c r="T1520" i="3" s="1"/>
  <c r="T1483" i="1"/>
  <c r="V1483" i="1"/>
  <c r="AC1483" i="1"/>
  <c r="V1520" i="3" s="1"/>
  <c r="AE1483" i="1"/>
  <c r="X1520" i="3" s="1"/>
  <c r="AH1483" i="1"/>
  <c r="AB1520" i="3" s="1"/>
  <c r="I1484" i="1"/>
  <c r="G1521" i="3" s="1"/>
  <c r="J1484" i="1"/>
  <c r="N1521" i="3" s="1"/>
  <c r="K1484" i="1"/>
  <c r="L1521" i="3" s="1"/>
  <c r="L1484" i="1"/>
  <c r="J1521" i="3" s="1"/>
  <c r="P1484" i="1"/>
  <c r="Q1521" i="3" s="1"/>
  <c r="S1484" i="1"/>
  <c r="T1521" i="3" s="1"/>
  <c r="T1484" i="1"/>
  <c r="AC1484" i="1"/>
  <c r="V1521" i="3" s="1"/>
  <c r="AE1484" i="1"/>
  <c r="X1521" i="3" s="1"/>
  <c r="AH1484" i="1"/>
  <c r="AB1521" i="3" s="1"/>
  <c r="I1485" i="1"/>
  <c r="J1485" i="1"/>
  <c r="N1522" i="3" s="1"/>
  <c r="K1485" i="1"/>
  <c r="L1522" i="3" s="1"/>
  <c r="L1485" i="1"/>
  <c r="J1522" i="3" s="1"/>
  <c r="P1485" i="1"/>
  <c r="S1485" i="1"/>
  <c r="T1522" i="3" s="1"/>
  <c r="T1485" i="1"/>
  <c r="V1485" i="1"/>
  <c r="AC1485" i="1"/>
  <c r="V1522" i="3" s="1"/>
  <c r="AE1485" i="1"/>
  <c r="X1522" i="3" s="1"/>
  <c r="AH1485" i="1"/>
  <c r="AB1522" i="3" s="1"/>
  <c r="I1486" i="1"/>
  <c r="J1486" i="1"/>
  <c r="N1523" i="3" s="1"/>
  <c r="K1486" i="1"/>
  <c r="L1523" i="3" s="1"/>
  <c r="L1486" i="1"/>
  <c r="J1523" i="3" s="1"/>
  <c r="P1486" i="1"/>
  <c r="S1486" i="1"/>
  <c r="T1523" i="3" s="1"/>
  <c r="T1486" i="1"/>
  <c r="V1486" i="1"/>
  <c r="AC1486" i="1"/>
  <c r="V1523" i="3" s="1"/>
  <c r="AH1486" i="1"/>
  <c r="AB1523" i="3" s="1"/>
  <c r="I1487" i="1"/>
  <c r="J1487" i="1"/>
  <c r="N1524" i="3" s="1"/>
  <c r="K1487" i="1"/>
  <c r="L1524" i="3" s="1"/>
  <c r="L1487" i="1"/>
  <c r="J1524" i="3" s="1"/>
  <c r="S1487" i="1"/>
  <c r="T1524" i="3" s="1"/>
  <c r="T1487" i="1"/>
  <c r="AC1487" i="1"/>
  <c r="V1524" i="3" s="1"/>
  <c r="AE1487" i="1"/>
  <c r="X1524" i="3" s="1"/>
  <c r="AH1487" i="1"/>
  <c r="AB1524" i="3" s="1"/>
  <c r="K1488" i="1"/>
  <c r="L1525" i="3" s="1"/>
  <c r="L1488" i="1"/>
  <c r="J1525" i="3" s="1"/>
  <c r="S1488" i="1"/>
  <c r="T1525" i="3" s="1"/>
  <c r="V1488" i="1"/>
  <c r="AC1488" i="1"/>
  <c r="V1525" i="3" s="1"/>
  <c r="AE1488" i="1"/>
  <c r="X1525" i="3" s="1"/>
  <c r="AH1488" i="1"/>
  <c r="AB1525" i="3" s="1"/>
  <c r="I1489" i="1"/>
  <c r="J1489" i="1"/>
  <c r="N1526" i="3" s="1"/>
  <c r="K1489" i="1"/>
  <c r="L1526" i="3" s="1"/>
  <c r="L1489" i="1"/>
  <c r="J1526" i="3" s="1"/>
  <c r="S1489" i="1"/>
  <c r="T1526" i="3" s="1"/>
  <c r="T1489" i="1"/>
  <c r="V1489" i="1"/>
  <c r="AC1489" i="1"/>
  <c r="V1526" i="3" s="1"/>
  <c r="AE1489" i="1"/>
  <c r="X1526" i="3" s="1"/>
  <c r="AH1489" i="1"/>
  <c r="AB1526" i="3" s="1"/>
  <c r="I1490" i="1"/>
  <c r="G1527" i="3" s="1"/>
  <c r="J1490" i="1"/>
  <c r="N1527" i="3" s="1"/>
  <c r="K1490" i="1"/>
  <c r="L1527" i="3" s="1"/>
  <c r="L1490" i="1"/>
  <c r="J1527" i="3" s="1"/>
  <c r="P1490" i="1"/>
  <c r="Q1527" i="3" s="1"/>
  <c r="S1490" i="1"/>
  <c r="T1527" i="3" s="1"/>
  <c r="T1490" i="1"/>
  <c r="AC1490" i="1"/>
  <c r="V1527" i="3" s="1"/>
  <c r="AE1490" i="1"/>
  <c r="X1527" i="3" s="1"/>
  <c r="AH1490" i="1"/>
  <c r="AB1527" i="3" s="1"/>
  <c r="I1491" i="1"/>
  <c r="G1528" i="3" s="1"/>
  <c r="J1491" i="1"/>
  <c r="N1528" i="3" s="1"/>
  <c r="K1491" i="1"/>
  <c r="L1528" i="3" s="1"/>
  <c r="L1491" i="1"/>
  <c r="J1528" i="3" s="1"/>
  <c r="P1491" i="1"/>
  <c r="Q1528" i="3" s="1"/>
  <c r="S1491" i="1"/>
  <c r="T1528" i="3" s="1"/>
  <c r="T1491" i="1"/>
  <c r="V1491" i="1"/>
  <c r="Z1491" i="1" s="1"/>
  <c r="AC1491" i="1"/>
  <c r="V1528" i="3" s="1"/>
  <c r="AE1491" i="1"/>
  <c r="X1528" i="3" s="1"/>
  <c r="AH1491" i="1"/>
  <c r="AB1528" i="3" s="1"/>
  <c r="I1492" i="1"/>
  <c r="G1529" i="3" s="1"/>
  <c r="J1492" i="1"/>
  <c r="N1529" i="3" s="1"/>
  <c r="K1492" i="1"/>
  <c r="L1529" i="3" s="1"/>
  <c r="L1492" i="1"/>
  <c r="J1529" i="3" s="1"/>
  <c r="P1492" i="1"/>
  <c r="Q1529" i="3" s="1"/>
  <c r="S1492" i="1"/>
  <c r="T1529" i="3" s="1"/>
  <c r="T1492" i="1"/>
  <c r="AC1492" i="1"/>
  <c r="V1529" i="3" s="1"/>
  <c r="AE1492" i="1"/>
  <c r="X1529" i="3" s="1"/>
  <c r="AH1492" i="1"/>
  <c r="AB1529" i="3" s="1"/>
  <c r="I1493" i="1"/>
  <c r="J1493" i="1"/>
  <c r="N1530" i="3" s="1"/>
  <c r="K1493" i="1"/>
  <c r="L1530" i="3" s="1"/>
  <c r="L1493" i="1"/>
  <c r="J1530" i="3" s="1"/>
  <c r="P1493" i="1"/>
  <c r="Q1530" i="3" s="1"/>
  <c r="S1493" i="1"/>
  <c r="T1530" i="3" s="1"/>
  <c r="T1493" i="1"/>
  <c r="V1493" i="1"/>
  <c r="AC1493" i="1"/>
  <c r="V1530" i="3" s="1"/>
  <c r="AE1493" i="1"/>
  <c r="X1530" i="3" s="1"/>
  <c r="AH1493" i="1"/>
  <c r="AB1530" i="3" s="1"/>
  <c r="I1494" i="1"/>
  <c r="J1494" i="1"/>
  <c r="N1531" i="3" s="1"/>
  <c r="K1494" i="1"/>
  <c r="L1531" i="3" s="1"/>
  <c r="L1494" i="1"/>
  <c r="J1531" i="3" s="1"/>
  <c r="P1494" i="1"/>
  <c r="S1494" i="1"/>
  <c r="T1531" i="3" s="1"/>
  <c r="T1494" i="1"/>
  <c r="V1494" i="1"/>
  <c r="AC1494" i="1"/>
  <c r="V1531" i="3" s="1"/>
  <c r="AH1494" i="1"/>
  <c r="AB1531" i="3" s="1"/>
  <c r="I1495" i="1"/>
  <c r="J1495" i="1"/>
  <c r="N1532" i="3" s="1"/>
  <c r="K1495" i="1"/>
  <c r="L1532" i="3" s="1"/>
  <c r="L1495" i="1"/>
  <c r="J1532" i="3" s="1"/>
  <c r="S1495" i="1"/>
  <c r="T1532" i="3" s="1"/>
  <c r="T1495" i="1"/>
  <c r="AC1495" i="1"/>
  <c r="V1532" i="3" s="1"/>
  <c r="AE1495" i="1"/>
  <c r="X1532" i="3" s="1"/>
  <c r="AH1495" i="1"/>
  <c r="AB1532" i="3" s="1"/>
  <c r="K1496" i="1"/>
  <c r="L1533" i="3" s="1"/>
  <c r="L1496" i="1"/>
  <c r="J1533" i="3" s="1"/>
  <c r="S1496" i="1"/>
  <c r="T1533" i="3" s="1"/>
  <c r="V1496" i="1"/>
  <c r="AC1496" i="1"/>
  <c r="V1533" i="3" s="1"/>
  <c r="AE1496" i="1"/>
  <c r="X1533" i="3" s="1"/>
  <c r="AH1496" i="1"/>
  <c r="AB1533" i="3" s="1"/>
  <c r="I1497" i="1"/>
  <c r="J1497" i="1"/>
  <c r="N1534" i="3" s="1"/>
  <c r="K1497" i="1"/>
  <c r="L1534" i="3" s="1"/>
  <c r="L1497" i="1"/>
  <c r="J1534" i="3" s="1"/>
  <c r="P1497" i="1"/>
  <c r="S1497" i="1"/>
  <c r="T1534" i="3" s="1"/>
  <c r="V1497" i="1"/>
  <c r="AC1497" i="1"/>
  <c r="V1534" i="3" s="1"/>
  <c r="AE1497" i="1"/>
  <c r="X1534" i="3" s="1"/>
  <c r="AH1497" i="1"/>
  <c r="AB1534" i="3" s="1"/>
  <c r="I1498" i="1"/>
  <c r="M1498" i="1" s="1"/>
  <c r="H1535" i="3" s="1"/>
  <c r="J1498" i="1"/>
  <c r="N1535" i="3" s="1"/>
  <c r="K1498" i="1"/>
  <c r="L1535" i="3" s="1"/>
  <c r="L1498" i="1"/>
  <c r="J1535" i="3" s="1"/>
  <c r="P1498" i="1"/>
  <c r="Q1535" i="3" s="1"/>
  <c r="S1498" i="1"/>
  <c r="T1535" i="3" s="1"/>
  <c r="T1498" i="1"/>
  <c r="AC1498" i="1"/>
  <c r="V1535" i="3" s="1"/>
  <c r="AE1498" i="1"/>
  <c r="X1535" i="3" s="1"/>
  <c r="AH1498" i="1"/>
  <c r="AB1535" i="3" s="1"/>
  <c r="I1499" i="1"/>
  <c r="M1499" i="1" s="1"/>
  <c r="H1536" i="3" s="1"/>
  <c r="J1499" i="1"/>
  <c r="N1536" i="3" s="1"/>
  <c r="K1499" i="1"/>
  <c r="L1536" i="3" s="1"/>
  <c r="L1499" i="1"/>
  <c r="J1536" i="3" s="1"/>
  <c r="P1499" i="1"/>
  <c r="S1499" i="1"/>
  <c r="T1536" i="3" s="1"/>
  <c r="T1499" i="1"/>
  <c r="V1499" i="1"/>
  <c r="AC1499" i="1"/>
  <c r="V1536" i="3" s="1"/>
  <c r="AE1499" i="1"/>
  <c r="X1536" i="3" s="1"/>
  <c r="AH1499" i="1"/>
  <c r="AB1536" i="3" s="1"/>
  <c r="I1500" i="1"/>
  <c r="G1537" i="3" s="1"/>
  <c r="J1500" i="1"/>
  <c r="N1537" i="3" s="1"/>
  <c r="K1500" i="1"/>
  <c r="L1537" i="3" s="1"/>
  <c r="L1500" i="1"/>
  <c r="J1537" i="3" s="1"/>
  <c r="P1500" i="1"/>
  <c r="Q1537" i="3" s="1"/>
  <c r="S1500" i="1"/>
  <c r="T1537" i="3" s="1"/>
  <c r="T1500" i="1"/>
  <c r="AC1500" i="1"/>
  <c r="V1537" i="3" s="1"/>
  <c r="AE1500" i="1"/>
  <c r="X1537" i="3" s="1"/>
  <c r="AH1500" i="1"/>
  <c r="AB1537" i="3" s="1"/>
  <c r="I1501" i="1"/>
  <c r="J1501" i="1"/>
  <c r="N1538" i="3" s="1"/>
  <c r="K1501" i="1"/>
  <c r="L1538" i="3" s="1"/>
  <c r="L1501" i="1"/>
  <c r="J1538" i="3" s="1"/>
  <c r="P1501" i="1"/>
  <c r="S1501" i="1"/>
  <c r="T1538" i="3" s="1"/>
  <c r="T1501" i="1"/>
  <c r="V1501" i="1"/>
  <c r="AC1501" i="1"/>
  <c r="V1538" i="3" s="1"/>
  <c r="AE1501" i="1"/>
  <c r="X1538" i="3" s="1"/>
  <c r="AH1501" i="1"/>
  <c r="AB1538" i="3" s="1"/>
  <c r="I1502" i="1"/>
  <c r="J1502" i="1"/>
  <c r="N1539" i="3" s="1"/>
  <c r="K1502" i="1"/>
  <c r="L1539" i="3" s="1"/>
  <c r="L1502" i="1"/>
  <c r="J1539" i="3" s="1"/>
  <c r="P1502" i="1"/>
  <c r="Q1539" i="3" s="1"/>
  <c r="S1502" i="1"/>
  <c r="T1539" i="3" s="1"/>
  <c r="T1502" i="1"/>
  <c r="V1502" i="1"/>
  <c r="AC1502" i="1"/>
  <c r="V1539" i="3" s="1"/>
  <c r="AH1502" i="1"/>
  <c r="AB1539" i="3" s="1"/>
  <c r="I1503" i="1"/>
  <c r="J1503" i="1"/>
  <c r="N1540" i="3" s="1"/>
  <c r="K1503" i="1"/>
  <c r="L1540" i="3" s="1"/>
  <c r="L1503" i="1"/>
  <c r="J1540" i="3" s="1"/>
  <c r="S1503" i="1"/>
  <c r="T1540" i="3" s="1"/>
  <c r="T1503" i="1"/>
  <c r="AC1503" i="1"/>
  <c r="V1540" i="3" s="1"/>
  <c r="AE1503" i="1"/>
  <c r="X1540" i="3" s="1"/>
  <c r="AH1503" i="1"/>
  <c r="AB1540" i="3" s="1"/>
  <c r="K1504" i="1"/>
  <c r="L1541" i="3" s="1"/>
  <c r="L1504" i="1"/>
  <c r="J1541" i="3" s="1"/>
  <c r="S1504" i="1"/>
  <c r="T1541" i="3" s="1"/>
  <c r="V1504" i="1"/>
  <c r="AC1504" i="1"/>
  <c r="V1541" i="3" s="1"/>
  <c r="AE1504" i="1"/>
  <c r="X1541" i="3" s="1"/>
  <c r="AH1504" i="1"/>
  <c r="AB1541" i="3" s="1"/>
  <c r="I1505" i="1"/>
  <c r="M1505" i="1" s="1"/>
  <c r="H1542" i="3" s="1"/>
  <c r="J1505" i="1"/>
  <c r="N1542" i="3" s="1"/>
  <c r="K1505" i="1"/>
  <c r="L1542" i="3" s="1"/>
  <c r="L1505" i="1"/>
  <c r="J1542" i="3" s="1"/>
  <c r="S1505" i="1"/>
  <c r="T1542" i="3" s="1"/>
  <c r="T1505" i="1"/>
  <c r="V1505" i="1"/>
  <c r="AC1505" i="1"/>
  <c r="V1542" i="3" s="1"/>
  <c r="AE1505" i="1"/>
  <c r="X1542" i="3" s="1"/>
  <c r="AH1505" i="1"/>
  <c r="AB1542" i="3" s="1"/>
  <c r="I1506" i="1"/>
  <c r="J1506" i="1"/>
  <c r="N1543" i="3" s="1"/>
  <c r="K1506" i="1"/>
  <c r="L1543" i="3" s="1"/>
  <c r="L1506" i="1"/>
  <c r="J1543" i="3" s="1"/>
  <c r="P1506" i="1"/>
  <c r="Q1543" i="3" s="1"/>
  <c r="S1506" i="1"/>
  <c r="T1543" i="3" s="1"/>
  <c r="T1506" i="1"/>
  <c r="V1506" i="1"/>
  <c r="AC1506" i="1"/>
  <c r="V1543" i="3" s="1"/>
  <c r="AE1506" i="1"/>
  <c r="X1543" i="3" s="1"/>
  <c r="AH1506" i="1"/>
  <c r="AB1543" i="3" s="1"/>
  <c r="I1507" i="1"/>
  <c r="G1544" i="3" s="1"/>
  <c r="J1507" i="1"/>
  <c r="N1544" i="3" s="1"/>
  <c r="K1507" i="1"/>
  <c r="L1544" i="3" s="1"/>
  <c r="L1507" i="1"/>
  <c r="J1544" i="3" s="1"/>
  <c r="P1507" i="1"/>
  <c r="R1507" i="1"/>
  <c r="S1507" i="1"/>
  <c r="T1544" i="3" s="1"/>
  <c r="T1507" i="1"/>
  <c r="V1507" i="1"/>
  <c r="AC1507" i="1"/>
  <c r="V1544" i="3" s="1"/>
  <c r="AE1507" i="1"/>
  <c r="X1544" i="3" s="1"/>
  <c r="AH1507" i="1"/>
  <c r="AB1544" i="3" s="1"/>
  <c r="I1508" i="1"/>
  <c r="J1508" i="1"/>
  <c r="N1545" i="3" s="1"/>
  <c r="K1508" i="1"/>
  <c r="L1545" i="3" s="1"/>
  <c r="L1508" i="1"/>
  <c r="J1545" i="3" s="1"/>
  <c r="P1508" i="1"/>
  <c r="Q1545" i="3" s="1"/>
  <c r="S1508" i="1"/>
  <c r="T1545" i="3" s="1"/>
  <c r="T1508" i="1"/>
  <c r="AC1508" i="1"/>
  <c r="V1545" i="3" s="1"/>
  <c r="AE1508" i="1"/>
  <c r="X1545" i="3" s="1"/>
  <c r="AH1508" i="1"/>
  <c r="AB1545" i="3" s="1"/>
  <c r="I1509" i="1"/>
  <c r="J1509" i="1"/>
  <c r="N1546" i="3" s="1"/>
  <c r="K1509" i="1"/>
  <c r="L1546" i="3" s="1"/>
  <c r="L1509" i="1"/>
  <c r="J1546" i="3" s="1"/>
  <c r="P1509" i="1"/>
  <c r="S1509" i="1"/>
  <c r="T1546" i="3" s="1"/>
  <c r="T1509" i="1"/>
  <c r="V1509" i="1"/>
  <c r="AC1509" i="1"/>
  <c r="V1546" i="3" s="1"/>
  <c r="AE1509" i="1"/>
  <c r="X1546" i="3" s="1"/>
  <c r="AH1509" i="1"/>
  <c r="AB1546" i="3" s="1"/>
  <c r="I1510" i="1"/>
  <c r="G1547" i="3" s="1"/>
  <c r="J1510" i="1"/>
  <c r="N1547" i="3" s="1"/>
  <c r="K1510" i="1"/>
  <c r="L1547" i="3" s="1"/>
  <c r="L1510" i="1"/>
  <c r="J1547" i="3" s="1"/>
  <c r="P1510" i="1"/>
  <c r="S1510" i="1"/>
  <c r="T1547" i="3" s="1"/>
  <c r="T1510" i="1"/>
  <c r="V1510" i="1"/>
  <c r="AC1510" i="1"/>
  <c r="V1547" i="3" s="1"/>
  <c r="AH1510" i="1"/>
  <c r="AB1547" i="3" s="1"/>
  <c r="I1511" i="1"/>
  <c r="G1548" i="3" s="1"/>
  <c r="J1511" i="1"/>
  <c r="N1548" i="3" s="1"/>
  <c r="K1511" i="1"/>
  <c r="L1548" i="3" s="1"/>
  <c r="L1511" i="1"/>
  <c r="J1548" i="3" s="1"/>
  <c r="P1511" i="1"/>
  <c r="Q1548" i="3" s="1"/>
  <c r="S1511" i="1"/>
  <c r="T1548" i="3" s="1"/>
  <c r="T1511" i="1"/>
  <c r="AC1511" i="1"/>
  <c r="V1548" i="3" s="1"/>
  <c r="AE1511" i="1"/>
  <c r="X1548" i="3" s="1"/>
  <c r="AH1511" i="1"/>
  <c r="AB1548" i="3" s="1"/>
  <c r="K1512" i="1"/>
  <c r="L1549" i="3" s="1"/>
  <c r="L1512" i="1"/>
  <c r="J1549" i="3" s="1"/>
  <c r="S1512" i="1"/>
  <c r="T1549" i="3" s="1"/>
  <c r="V1512" i="1"/>
  <c r="AC1512" i="1"/>
  <c r="V1549" i="3" s="1"/>
  <c r="AE1512" i="1"/>
  <c r="X1549" i="3" s="1"/>
  <c r="AH1512" i="1"/>
  <c r="AB1549" i="3" s="1"/>
  <c r="I1513" i="1"/>
  <c r="G1550" i="3" s="1"/>
  <c r="J1513" i="1"/>
  <c r="N1550" i="3" s="1"/>
  <c r="K1513" i="1"/>
  <c r="L1550" i="3" s="1"/>
  <c r="L1513" i="1"/>
  <c r="J1550" i="3" s="1"/>
  <c r="P1513" i="1"/>
  <c r="Q1550" i="3" s="1"/>
  <c r="S1513" i="1"/>
  <c r="V1513" i="1"/>
  <c r="AC1513" i="1"/>
  <c r="V1550" i="3" s="1"/>
  <c r="AE1513" i="1"/>
  <c r="X1550" i="3" s="1"/>
  <c r="AH1513" i="1"/>
  <c r="AB1550" i="3" s="1"/>
  <c r="I1514" i="1"/>
  <c r="J1514" i="1"/>
  <c r="N1551" i="3" s="1"/>
  <c r="K1514" i="1"/>
  <c r="L1551" i="3" s="1"/>
  <c r="L1514" i="1"/>
  <c r="J1551" i="3" s="1"/>
  <c r="P1514" i="1"/>
  <c r="Q1551" i="3" s="1"/>
  <c r="S1514" i="1"/>
  <c r="T1514" i="1"/>
  <c r="V1514" i="1"/>
  <c r="AC1514" i="1"/>
  <c r="V1551" i="3" s="1"/>
  <c r="AE1514" i="1"/>
  <c r="X1551" i="3" s="1"/>
  <c r="AH1514" i="1"/>
  <c r="AB1551" i="3" s="1"/>
  <c r="I1515" i="1"/>
  <c r="J1515" i="1"/>
  <c r="N1552" i="3" s="1"/>
  <c r="K1515" i="1"/>
  <c r="L1552" i="3" s="1"/>
  <c r="L1515" i="1"/>
  <c r="J1552" i="3" s="1"/>
  <c r="P1515" i="1"/>
  <c r="Q1552" i="3" s="1"/>
  <c r="S1515" i="1"/>
  <c r="T1552" i="3" s="1"/>
  <c r="T1515" i="1"/>
  <c r="V1515" i="1"/>
  <c r="AC1515" i="1"/>
  <c r="V1552" i="3" s="1"/>
  <c r="AE1515" i="1"/>
  <c r="X1552" i="3" s="1"/>
  <c r="AH1515" i="1"/>
  <c r="AB1552" i="3" s="1"/>
  <c r="I1516" i="1"/>
  <c r="J1516" i="1"/>
  <c r="N1553" i="3" s="1"/>
  <c r="K1516" i="1"/>
  <c r="L1553" i="3" s="1"/>
  <c r="L1516" i="1"/>
  <c r="J1553" i="3" s="1"/>
  <c r="P1516" i="1"/>
  <c r="S1516" i="1"/>
  <c r="T1553" i="3" s="1"/>
  <c r="T1516" i="1"/>
  <c r="AC1516" i="1"/>
  <c r="V1553" i="3" s="1"/>
  <c r="AE1516" i="1"/>
  <c r="X1553" i="3" s="1"/>
  <c r="AH1516" i="1"/>
  <c r="AB1553" i="3" s="1"/>
  <c r="I1517" i="1"/>
  <c r="J1517" i="1"/>
  <c r="N1554" i="3" s="1"/>
  <c r="K1517" i="1"/>
  <c r="L1554" i="3" s="1"/>
  <c r="L1517" i="1"/>
  <c r="J1554" i="3" s="1"/>
  <c r="P1517" i="1"/>
  <c r="S1517" i="1"/>
  <c r="T1554" i="3" s="1"/>
  <c r="T1517" i="1"/>
  <c r="V1517" i="1"/>
  <c r="AC1517" i="1"/>
  <c r="V1554" i="3" s="1"/>
  <c r="AE1517" i="1"/>
  <c r="X1554" i="3" s="1"/>
  <c r="AH1517" i="1"/>
  <c r="AB1554" i="3" s="1"/>
  <c r="I1518" i="1"/>
  <c r="J1518" i="1"/>
  <c r="N1555" i="3" s="1"/>
  <c r="K1518" i="1"/>
  <c r="L1555" i="3" s="1"/>
  <c r="L1518" i="1"/>
  <c r="J1555" i="3" s="1"/>
  <c r="P1518" i="1"/>
  <c r="S1518" i="1"/>
  <c r="T1555" i="3" s="1"/>
  <c r="T1518" i="1"/>
  <c r="V1518" i="1"/>
  <c r="AC1518" i="1"/>
  <c r="V1555" i="3" s="1"/>
  <c r="AH1518" i="1"/>
  <c r="AB1555" i="3" s="1"/>
  <c r="I1519" i="1"/>
  <c r="M1519" i="1" s="1"/>
  <c r="H1556" i="3" s="1"/>
  <c r="J1519" i="1"/>
  <c r="N1556" i="3" s="1"/>
  <c r="K1519" i="1"/>
  <c r="L1556" i="3" s="1"/>
  <c r="L1519" i="1"/>
  <c r="J1556" i="3" s="1"/>
  <c r="P1519" i="1"/>
  <c r="Q1556" i="3" s="1"/>
  <c r="S1519" i="1"/>
  <c r="T1556" i="3" s="1"/>
  <c r="AC1519" i="1"/>
  <c r="V1556" i="3" s="1"/>
  <c r="AE1519" i="1"/>
  <c r="X1556" i="3" s="1"/>
  <c r="AH1519" i="1"/>
  <c r="AB1556" i="3" s="1"/>
  <c r="K1520" i="1"/>
  <c r="L1557" i="3" s="1"/>
  <c r="L1520" i="1"/>
  <c r="J1557" i="3" s="1"/>
  <c r="S1520" i="1"/>
  <c r="T1557" i="3" s="1"/>
  <c r="V1520" i="1"/>
  <c r="AC1520" i="1"/>
  <c r="V1557" i="3" s="1"/>
  <c r="AE1520" i="1"/>
  <c r="X1557" i="3" s="1"/>
  <c r="AH1520" i="1"/>
  <c r="AB1557" i="3" s="1"/>
  <c r="I1521" i="1"/>
  <c r="J1521" i="1"/>
  <c r="N1558" i="3" s="1"/>
  <c r="K1521" i="1"/>
  <c r="L1558" i="3" s="1"/>
  <c r="L1521" i="1"/>
  <c r="J1558" i="3" s="1"/>
  <c r="P1521" i="1"/>
  <c r="Q1558" i="3" s="1"/>
  <c r="S1521" i="1"/>
  <c r="T1558" i="3" s="1"/>
  <c r="T1521" i="1"/>
  <c r="V1521" i="1"/>
  <c r="AC1521" i="1"/>
  <c r="V1558" i="3" s="1"/>
  <c r="AE1521" i="1"/>
  <c r="X1558" i="3" s="1"/>
  <c r="AH1521" i="1"/>
  <c r="AB1558" i="3" s="1"/>
  <c r="I1522" i="1"/>
  <c r="J1522" i="1"/>
  <c r="N1559" i="3" s="1"/>
  <c r="K1522" i="1"/>
  <c r="L1559" i="3" s="1"/>
  <c r="L1522" i="1"/>
  <c r="J1559" i="3" s="1"/>
  <c r="P1522" i="1"/>
  <c r="S1522" i="1"/>
  <c r="T1559" i="3" s="1"/>
  <c r="T1522" i="1"/>
  <c r="V1522" i="1"/>
  <c r="AC1522" i="1"/>
  <c r="V1559" i="3" s="1"/>
  <c r="AE1522" i="1"/>
  <c r="X1559" i="3" s="1"/>
  <c r="AH1522" i="1"/>
  <c r="AB1559" i="3" s="1"/>
  <c r="I1523" i="1"/>
  <c r="G1560" i="3" s="1"/>
  <c r="J1523" i="1"/>
  <c r="N1560" i="3" s="1"/>
  <c r="K1523" i="1"/>
  <c r="L1560" i="3" s="1"/>
  <c r="L1523" i="1"/>
  <c r="J1560" i="3" s="1"/>
  <c r="P1523" i="1"/>
  <c r="S1523" i="1"/>
  <c r="T1560" i="3" s="1"/>
  <c r="T1523" i="1"/>
  <c r="V1523" i="1"/>
  <c r="AC1523" i="1"/>
  <c r="V1560" i="3" s="1"/>
  <c r="AE1523" i="1"/>
  <c r="X1560" i="3" s="1"/>
  <c r="AH1523" i="1"/>
  <c r="AB1560" i="3" s="1"/>
  <c r="I1524" i="1"/>
  <c r="J1524" i="1"/>
  <c r="N1561" i="3" s="1"/>
  <c r="K1524" i="1"/>
  <c r="L1561" i="3" s="1"/>
  <c r="L1524" i="1"/>
  <c r="J1561" i="3" s="1"/>
  <c r="P1524" i="1"/>
  <c r="S1524" i="1"/>
  <c r="T1561" i="3" s="1"/>
  <c r="T1524" i="1"/>
  <c r="AC1524" i="1"/>
  <c r="V1561" i="3" s="1"/>
  <c r="AE1524" i="1"/>
  <c r="X1561" i="3" s="1"/>
  <c r="AH1524" i="1"/>
  <c r="AB1561" i="3" s="1"/>
  <c r="I1525" i="1"/>
  <c r="J1525" i="1"/>
  <c r="N1562" i="3" s="1"/>
  <c r="K1525" i="1"/>
  <c r="L1562" i="3" s="1"/>
  <c r="L1525" i="1"/>
  <c r="J1562" i="3" s="1"/>
  <c r="P1525" i="1"/>
  <c r="S1525" i="1"/>
  <c r="T1562" i="3" s="1"/>
  <c r="T1525" i="1"/>
  <c r="V1525" i="1"/>
  <c r="AC1525" i="1"/>
  <c r="V1562" i="3" s="1"/>
  <c r="AE1525" i="1"/>
  <c r="X1562" i="3" s="1"/>
  <c r="AH1525" i="1"/>
  <c r="AB1562" i="3" s="1"/>
  <c r="I1526" i="1"/>
  <c r="M1526" i="1" s="1"/>
  <c r="H1563" i="3" s="1"/>
  <c r="J1526" i="1"/>
  <c r="N1563" i="3" s="1"/>
  <c r="K1526" i="1"/>
  <c r="L1563" i="3" s="1"/>
  <c r="L1526" i="1"/>
  <c r="J1563" i="3" s="1"/>
  <c r="P1526" i="1"/>
  <c r="Q1563" i="3" s="1"/>
  <c r="R1526" i="1"/>
  <c r="S1526" i="1"/>
  <c r="T1563" i="3" s="1"/>
  <c r="T1526" i="1"/>
  <c r="U1526" i="1"/>
  <c r="R1563" i="3" s="1"/>
  <c r="V1526" i="1"/>
  <c r="AC1526" i="1"/>
  <c r="V1563" i="3" s="1"/>
  <c r="AH1526" i="1"/>
  <c r="AB1563" i="3" s="1"/>
  <c r="I1527" i="1"/>
  <c r="M1527" i="1" s="1"/>
  <c r="H1564" i="3" s="1"/>
  <c r="J1527" i="1"/>
  <c r="N1564" i="3" s="1"/>
  <c r="K1527" i="1"/>
  <c r="L1564" i="3" s="1"/>
  <c r="L1527" i="1"/>
  <c r="J1564" i="3" s="1"/>
  <c r="P1527" i="1"/>
  <c r="S1527" i="1"/>
  <c r="T1564" i="3" s="1"/>
  <c r="AC1527" i="1"/>
  <c r="V1564" i="3" s="1"/>
  <c r="AE1527" i="1"/>
  <c r="X1564" i="3" s="1"/>
  <c r="AH1527" i="1"/>
  <c r="AB1564" i="3" s="1"/>
  <c r="K1528" i="1"/>
  <c r="L1565" i="3" s="1"/>
  <c r="L1528" i="1"/>
  <c r="J1565" i="3" s="1"/>
  <c r="S1528" i="1"/>
  <c r="T1565" i="3" s="1"/>
  <c r="V1528" i="1"/>
  <c r="AC1528" i="1"/>
  <c r="V1565" i="3" s="1"/>
  <c r="AE1528" i="1"/>
  <c r="X1565" i="3" s="1"/>
  <c r="AH1528" i="1"/>
  <c r="AB1565" i="3" s="1"/>
  <c r="I1529" i="1"/>
  <c r="J1529" i="1"/>
  <c r="N1566" i="3" s="1"/>
  <c r="K1529" i="1"/>
  <c r="L1566" i="3" s="1"/>
  <c r="L1529" i="1"/>
  <c r="J1566" i="3" s="1"/>
  <c r="P1529" i="1"/>
  <c r="Q1566" i="3" s="1"/>
  <c r="S1529" i="1"/>
  <c r="T1566" i="3" s="1"/>
  <c r="T1529" i="1"/>
  <c r="V1529" i="1"/>
  <c r="AC1529" i="1"/>
  <c r="V1566" i="3" s="1"/>
  <c r="AE1529" i="1"/>
  <c r="X1566" i="3" s="1"/>
  <c r="AH1529" i="1"/>
  <c r="AB1566" i="3" s="1"/>
  <c r="I1530" i="1"/>
  <c r="J1530" i="1"/>
  <c r="N1567" i="3" s="1"/>
  <c r="K1530" i="1"/>
  <c r="L1567" i="3" s="1"/>
  <c r="L1530" i="1"/>
  <c r="J1567" i="3" s="1"/>
  <c r="P1530" i="1"/>
  <c r="Q1567" i="3" s="1"/>
  <c r="S1530" i="1"/>
  <c r="T1567" i="3" s="1"/>
  <c r="T1530" i="1"/>
  <c r="AC1530" i="1"/>
  <c r="V1567" i="3" s="1"/>
  <c r="AE1530" i="1"/>
  <c r="X1567" i="3" s="1"/>
  <c r="AH1530" i="1"/>
  <c r="AB1567" i="3" s="1"/>
  <c r="I1531" i="1"/>
  <c r="M1531" i="1" s="1"/>
  <c r="H1568" i="3" s="1"/>
  <c r="J1531" i="1"/>
  <c r="N1568" i="3" s="1"/>
  <c r="K1531" i="1"/>
  <c r="L1568" i="3" s="1"/>
  <c r="L1531" i="1"/>
  <c r="J1568" i="3" s="1"/>
  <c r="P1531" i="1"/>
  <c r="S1531" i="1"/>
  <c r="T1568" i="3" s="1"/>
  <c r="T1531" i="1"/>
  <c r="V1531" i="1"/>
  <c r="AC1531" i="1"/>
  <c r="V1568" i="3" s="1"/>
  <c r="AE1531" i="1"/>
  <c r="X1568" i="3" s="1"/>
  <c r="AH1531" i="1"/>
  <c r="AB1568" i="3" s="1"/>
  <c r="I1532" i="1"/>
  <c r="J1532" i="1"/>
  <c r="N1569" i="3" s="1"/>
  <c r="K1532" i="1"/>
  <c r="L1569" i="3" s="1"/>
  <c r="L1532" i="1"/>
  <c r="J1569" i="3" s="1"/>
  <c r="P1532" i="1"/>
  <c r="S1532" i="1"/>
  <c r="T1569" i="3" s="1"/>
  <c r="T1532" i="1"/>
  <c r="AC1532" i="1"/>
  <c r="V1569" i="3" s="1"/>
  <c r="AE1532" i="1"/>
  <c r="X1569" i="3" s="1"/>
  <c r="AH1532" i="1"/>
  <c r="AB1569" i="3" s="1"/>
  <c r="I1533" i="1"/>
  <c r="M1533" i="1" s="1"/>
  <c r="H1570" i="3" s="1"/>
  <c r="J1533" i="1"/>
  <c r="N1570" i="3" s="1"/>
  <c r="K1533" i="1"/>
  <c r="L1570" i="3" s="1"/>
  <c r="L1533" i="1"/>
  <c r="J1570" i="3" s="1"/>
  <c r="P1533" i="1"/>
  <c r="Q1570" i="3" s="1"/>
  <c r="S1533" i="1"/>
  <c r="T1570" i="3" s="1"/>
  <c r="T1533" i="1"/>
  <c r="V1533" i="1"/>
  <c r="AC1533" i="1"/>
  <c r="V1570" i="3" s="1"/>
  <c r="AE1533" i="1"/>
  <c r="X1570" i="3" s="1"/>
  <c r="AH1533" i="1"/>
  <c r="AB1570" i="3" s="1"/>
  <c r="I1534" i="1"/>
  <c r="G1571" i="3" s="1"/>
  <c r="J1534" i="1"/>
  <c r="N1571" i="3" s="1"/>
  <c r="K1534" i="1"/>
  <c r="L1571" i="3" s="1"/>
  <c r="L1534" i="1"/>
  <c r="J1571" i="3" s="1"/>
  <c r="P1534" i="1"/>
  <c r="S1534" i="1"/>
  <c r="T1571" i="3" s="1"/>
  <c r="T1534" i="1"/>
  <c r="V1534" i="1"/>
  <c r="AC1534" i="1"/>
  <c r="V1571" i="3" s="1"/>
  <c r="AH1534" i="1"/>
  <c r="AB1571" i="3" s="1"/>
  <c r="I1535" i="1"/>
  <c r="M1535" i="1" s="1"/>
  <c r="H1572" i="3" s="1"/>
  <c r="J1535" i="1"/>
  <c r="N1572" i="3" s="1"/>
  <c r="K1535" i="1"/>
  <c r="L1572" i="3" s="1"/>
  <c r="L1535" i="1"/>
  <c r="J1572" i="3" s="1"/>
  <c r="S1535" i="1"/>
  <c r="T1572" i="3" s="1"/>
  <c r="T1535" i="1"/>
  <c r="AC1535" i="1"/>
  <c r="V1572" i="3" s="1"/>
  <c r="AE1535" i="1"/>
  <c r="X1572" i="3" s="1"/>
  <c r="AH1535" i="1"/>
  <c r="AB1572" i="3" s="1"/>
  <c r="K1536" i="1"/>
  <c r="L1573" i="3" s="1"/>
  <c r="L1536" i="1"/>
  <c r="J1573" i="3" s="1"/>
  <c r="S1536" i="1"/>
  <c r="T1573" i="3" s="1"/>
  <c r="V1536" i="1"/>
  <c r="AC1536" i="1"/>
  <c r="V1573" i="3" s="1"/>
  <c r="AE1536" i="1"/>
  <c r="X1573" i="3" s="1"/>
  <c r="AH1536" i="1"/>
  <c r="AB1573" i="3" s="1"/>
  <c r="I1537" i="1"/>
  <c r="M1537" i="1" s="1"/>
  <c r="H1574" i="3" s="1"/>
  <c r="J1537" i="1"/>
  <c r="N1574" i="3" s="1"/>
  <c r="K1537" i="1"/>
  <c r="L1574" i="3" s="1"/>
  <c r="L1537" i="1"/>
  <c r="J1574" i="3" s="1"/>
  <c r="P1537" i="1"/>
  <c r="Q1574" i="3" s="1"/>
  <c r="S1537" i="1"/>
  <c r="T1574" i="3" s="1"/>
  <c r="V1537" i="1"/>
  <c r="AC1537" i="1"/>
  <c r="V1574" i="3" s="1"/>
  <c r="AE1537" i="1"/>
  <c r="X1574" i="3" s="1"/>
  <c r="AH1537" i="1"/>
  <c r="AB1574" i="3" s="1"/>
  <c r="I1538" i="1"/>
  <c r="J1538" i="1"/>
  <c r="N1575" i="3" s="1"/>
  <c r="K1538" i="1"/>
  <c r="L1575" i="3" s="1"/>
  <c r="L1538" i="1"/>
  <c r="J1575" i="3" s="1"/>
  <c r="P1538" i="1"/>
  <c r="U1538" i="1" s="1"/>
  <c r="R1575" i="3" s="1"/>
  <c r="S1538" i="1"/>
  <c r="T1575" i="3" s="1"/>
  <c r="T1538" i="1"/>
  <c r="AC1538" i="1"/>
  <c r="V1575" i="3" s="1"/>
  <c r="AE1538" i="1"/>
  <c r="X1575" i="3" s="1"/>
  <c r="AH1538" i="1"/>
  <c r="AB1575" i="3" s="1"/>
  <c r="I1539" i="1"/>
  <c r="J1539" i="1"/>
  <c r="N1576" i="3" s="1"/>
  <c r="K1539" i="1"/>
  <c r="L1576" i="3" s="1"/>
  <c r="L1539" i="1"/>
  <c r="J1576" i="3" s="1"/>
  <c r="P1539" i="1"/>
  <c r="U1539" i="1" s="1"/>
  <c r="R1576" i="3" s="1"/>
  <c r="S1539" i="1"/>
  <c r="T1576" i="3" s="1"/>
  <c r="T1539" i="1"/>
  <c r="V1539" i="1"/>
  <c r="AC1539" i="1"/>
  <c r="V1576" i="3" s="1"/>
  <c r="AE1539" i="1"/>
  <c r="X1576" i="3" s="1"/>
  <c r="AH1539" i="1"/>
  <c r="AB1576" i="3" s="1"/>
  <c r="I1540" i="1"/>
  <c r="G1577" i="3" s="1"/>
  <c r="J1540" i="1"/>
  <c r="N1577" i="3" s="1"/>
  <c r="K1540" i="1"/>
  <c r="L1577" i="3" s="1"/>
  <c r="L1540" i="1"/>
  <c r="J1577" i="3" s="1"/>
  <c r="P1540" i="1"/>
  <c r="S1540" i="1"/>
  <c r="T1577" i="3" s="1"/>
  <c r="T1540" i="1"/>
  <c r="AC1540" i="1"/>
  <c r="V1577" i="3" s="1"/>
  <c r="AE1540" i="1"/>
  <c r="X1577" i="3" s="1"/>
  <c r="AH1540" i="1"/>
  <c r="AB1577" i="3" s="1"/>
  <c r="I1541" i="1"/>
  <c r="G1578" i="3" s="1"/>
  <c r="J1541" i="1"/>
  <c r="N1578" i="3" s="1"/>
  <c r="K1541" i="1"/>
  <c r="L1578" i="3" s="1"/>
  <c r="L1541" i="1"/>
  <c r="J1578" i="3" s="1"/>
  <c r="P1541" i="1"/>
  <c r="S1541" i="1"/>
  <c r="T1578" i="3" s="1"/>
  <c r="T1541" i="1"/>
  <c r="V1541" i="1"/>
  <c r="AC1541" i="1"/>
  <c r="V1578" i="3" s="1"/>
  <c r="AE1541" i="1"/>
  <c r="X1578" i="3" s="1"/>
  <c r="AH1541" i="1"/>
  <c r="AB1578" i="3" s="1"/>
  <c r="I1542" i="1"/>
  <c r="M1542" i="1" s="1"/>
  <c r="H1579" i="3" s="1"/>
  <c r="J1542" i="1"/>
  <c r="N1579" i="3" s="1"/>
  <c r="K1542" i="1"/>
  <c r="L1579" i="3" s="1"/>
  <c r="L1542" i="1"/>
  <c r="J1579" i="3" s="1"/>
  <c r="P1542" i="1"/>
  <c r="S1542" i="1"/>
  <c r="T1579" i="3" s="1"/>
  <c r="T1542" i="1"/>
  <c r="V1542" i="1"/>
  <c r="AC1542" i="1"/>
  <c r="V1579" i="3" s="1"/>
  <c r="AH1542" i="1"/>
  <c r="AB1579" i="3" s="1"/>
  <c r="I1543" i="1"/>
  <c r="G1580" i="3" s="1"/>
  <c r="J1543" i="1"/>
  <c r="N1580" i="3" s="1"/>
  <c r="K1543" i="1"/>
  <c r="L1580" i="3" s="1"/>
  <c r="L1543" i="1"/>
  <c r="J1580" i="3" s="1"/>
  <c r="S1543" i="1"/>
  <c r="T1580" i="3" s="1"/>
  <c r="T1543" i="1"/>
  <c r="AC1543" i="1"/>
  <c r="V1580" i="3" s="1"/>
  <c r="AE1543" i="1"/>
  <c r="X1580" i="3" s="1"/>
  <c r="AH1543" i="1"/>
  <c r="AB1580" i="3" s="1"/>
  <c r="K1544" i="1"/>
  <c r="L1581" i="3" s="1"/>
  <c r="L1544" i="1"/>
  <c r="J1581" i="3" s="1"/>
  <c r="S1544" i="1"/>
  <c r="T1581" i="3" s="1"/>
  <c r="V1544" i="1"/>
  <c r="AC1544" i="1"/>
  <c r="V1581" i="3" s="1"/>
  <c r="AE1544" i="1"/>
  <c r="X1581" i="3" s="1"/>
  <c r="AH1544" i="1"/>
  <c r="AB1581" i="3" s="1"/>
  <c r="I1545" i="1"/>
  <c r="M1545" i="1" s="1"/>
  <c r="H1582" i="3" s="1"/>
  <c r="J1545" i="1"/>
  <c r="N1582" i="3" s="1"/>
  <c r="K1545" i="1"/>
  <c r="L1582" i="3" s="1"/>
  <c r="L1545" i="1"/>
  <c r="J1582" i="3" s="1"/>
  <c r="P1545" i="1"/>
  <c r="Q1582" i="3" s="1"/>
  <c r="S1545" i="1"/>
  <c r="T1582" i="3" s="1"/>
  <c r="V1545" i="1"/>
  <c r="AC1545" i="1"/>
  <c r="V1582" i="3" s="1"/>
  <c r="AE1545" i="1"/>
  <c r="X1582" i="3" s="1"/>
  <c r="AH1545" i="1"/>
  <c r="AB1582" i="3" s="1"/>
  <c r="I1546" i="1"/>
  <c r="G1583" i="3" s="1"/>
  <c r="J1546" i="1"/>
  <c r="N1583" i="3" s="1"/>
  <c r="K1546" i="1"/>
  <c r="L1583" i="3" s="1"/>
  <c r="L1546" i="1"/>
  <c r="J1583" i="3" s="1"/>
  <c r="P1546" i="1"/>
  <c r="Q1583" i="3" s="1"/>
  <c r="S1546" i="1"/>
  <c r="T1583" i="3" s="1"/>
  <c r="T1546" i="1"/>
  <c r="V1546" i="1"/>
  <c r="AC1546" i="1"/>
  <c r="V1583" i="3" s="1"/>
  <c r="AE1546" i="1"/>
  <c r="X1583" i="3" s="1"/>
  <c r="AH1546" i="1"/>
  <c r="AB1583" i="3" s="1"/>
  <c r="I1547" i="1"/>
  <c r="J1547" i="1"/>
  <c r="N1584" i="3" s="1"/>
  <c r="K1547" i="1"/>
  <c r="L1584" i="3" s="1"/>
  <c r="L1547" i="1"/>
  <c r="J1584" i="3" s="1"/>
  <c r="P1547" i="1"/>
  <c r="U1547" i="1" s="1"/>
  <c r="R1584" i="3" s="1"/>
  <c r="S1547" i="1"/>
  <c r="T1584" i="3" s="1"/>
  <c r="T1547" i="1"/>
  <c r="V1547" i="1"/>
  <c r="AC1547" i="1"/>
  <c r="V1584" i="3" s="1"/>
  <c r="AE1547" i="1"/>
  <c r="X1584" i="3" s="1"/>
  <c r="AH1547" i="1"/>
  <c r="AB1584" i="3" s="1"/>
  <c r="I1548" i="1"/>
  <c r="G1585" i="3" s="1"/>
  <c r="J1548" i="1"/>
  <c r="N1585" i="3" s="1"/>
  <c r="K1548" i="1"/>
  <c r="L1585" i="3" s="1"/>
  <c r="L1548" i="1"/>
  <c r="J1585" i="3" s="1"/>
  <c r="P1548" i="1"/>
  <c r="Q1585" i="3" s="1"/>
  <c r="S1548" i="1"/>
  <c r="T1585" i="3" s="1"/>
  <c r="T1548" i="1"/>
  <c r="AC1548" i="1"/>
  <c r="V1585" i="3" s="1"/>
  <c r="AE1548" i="1"/>
  <c r="X1585" i="3" s="1"/>
  <c r="AH1548" i="1"/>
  <c r="AB1585" i="3" s="1"/>
  <c r="I1549" i="1"/>
  <c r="G1586" i="3" s="1"/>
  <c r="J1549" i="1"/>
  <c r="N1586" i="3" s="1"/>
  <c r="K1549" i="1"/>
  <c r="L1586" i="3" s="1"/>
  <c r="L1549" i="1"/>
  <c r="J1586" i="3" s="1"/>
  <c r="P1549" i="1"/>
  <c r="Q1586" i="3" s="1"/>
  <c r="S1549" i="1"/>
  <c r="T1586" i="3" s="1"/>
  <c r="T1549" i="1"/>
  <c r="V1549" i="1"/>
  <c r="AC1549" i="1"/>
  <c r="V1586" i="3" s="1"/>
  <c r="AE1549" i="1"/>
  <c r="X1586" i="3" s="1"/>
  <c r="AH1549" i="1"/>
  <c r="AB1586" i="3" s="1"/>
  <c r="I1550" i="1"/>
  <c r="J1550" i="1"/>
  <c r="N1587" i="3" s="1"/>
  <c r="K1550" i="1"/>
  <c r="L1587" i="3" s="1"/>
  <c r="L1550" i="1"/>
  <c r="J1587" i="3" s="1"/>
  <c r="P1550" i="1"/>
  <c r="S1550" i="1"/>
  <c r="T1587" i="3" s="1"/>
  <c r="T1550" i="1"/>
  <c r="V1550" i="1"/>
  <c r="AC1550" i="1"/>
  <c r="V1587" i="3" s="1"/>
  <c r="AH1550" i="1"/>
  <c r="AB1587" i="3" s="1"/>
  <c r="I1551" i="1"/>
  <c r="M1551" i="1" s="1"/>
  <c r="H1588" i="3" s="1"/>
  <c r="J1551" i="1"/>
  <c r="N1588" i="3" s="1"/>
  <c r="K1551" i="1"/>
  <c r="L1588" i="3" s="1"/>
  <c r="L1551" i="1"/>
  <c r="J1588" i="3" s="1"/>
  <c r="P1551" i="1"/>
  <c r="S1551" i="1"/>
  <c r="T1588" i="3" s="1"/>
  <c r="T1551" i="1"/>
  <c r="AC1551" i="1"/>
  <c r="V1588" i="3" s="1"/>
  <c r="AE1551" i="1"/>
  <c r="X1588" i="3" s="1"/>
  <c r="AH1551" i="1"/>
  <c r="AB1588" i="3" s="1"/>
  <c r="K1552" i="1"/>
  <c r="L1589" i="3" s="1"/>
  <c r="L1552" i="1"/>
  <c r="J1589" i="3" s="1"/>
  <c r="S1552" i="1"/>
  <c r="T1589" i="3" s="1"/>
  <c r="V1552" i="1"/>
  <c r="AC1552" i="1"/>
  <c r="V1589" i="3" s="1"/>
  <c r="AE1552" i="1"/>
  <c r="X1589" i="3" s="1"/>
  <c r="AH1552" i="1"/>
  <c r="AB1589" i="3" s="1"/>
  <c r="I1553" i="1"/>
  <c r="J1553" i="1"/>
  <c r="N1590" i="3" s="1"/>
  <c r="K1553" i="1"/>
  <c r="L1590" i="3" s="1"/>
  <c r="L1553" i="1"/>
  <c r="J1590" i="3" s="1"/>
  <c r="P1553" i="1"/>
  <c r="S1553" i="1"/>
  <c r="T1590" i="3" s="1"/>
  <c r="T1553" i="1"/>
  <c r="V1553" i="1"/>
  <c r="AC1553" i="1"/>
  <c r="V1590" i="3" s="1"/>
  <c r="AE1553" i="1"/>
  <c r="X1590" i="3" s="1"/>
  <c r="AH1553" i="1"/>
  <c r="AB1590" i="3" s="1"/>
  <c r="I1554" i="1"/>
  <c r="J1554" i="1"/>
  <c r="N1591" i="3" s="1"/>
  <c r="K1554" i="1"/>
  <c r="L1591" i="3" s="1"/>
  <c r="L1554" i="1"/>
  <c r="J1591" i="3" s="1"/>
  <c r="P1554" i="1"/>
  <c r="S1554" i="1"/>
  <c r="T1591" i="3" s="1"/>
  <c r="T1554" i="1"/>
  <c r="V1554" i="1"/>
  <c r="AC1554" i="1"/>
  <c r="V1591" i="3" s="1"/>
  <c r="AE1554" i="1"/>
  <c r="X1591" i="3" s="1"/>
  <c r="AH1554" i="1"/>
  <c r="AB1591" i="3" s="1"/>
  <c r="I1555" i="1"/>
  <c r="J1555" i="1"/>
  <c r="N1592" i="3" s="1"/>
  <c r="K1555" i="1"/>
  <c r="L1592" i="3" s="1"/>
  <c r="L1555" i="1"/>
  <c r="J1592" i="3" s="1"/>
  <c r="P1555" i="1"/>
  <c r="S1555" i="1"/>
  <c r="T1592" i="3" s="1"/>
  <c r="T1555" i="1"/>
  <c r="V1555" i="1"/>
  <c r="AC1555" i="1"/>
  <c r="V1592" i="3" s="1"/>
  <c r="AE1555" i="1"/>
  <c r="X1592" i="3" s="1"/>
  <c r="AH1555" i="1"/>
  <c r="AB1592" i="3" s="1"/>
  <c r="I1556" i="1"/>
  <c r="G1593" i="3" s="1"/>
  <c r="J1556" i="1"/>
  <c r="N1593" i="3" s="1"/>
  <c r="K1556" i="1"/>
  <c r="L1593" i="3" s="1"/>
  <c r="L1556" i="1"/>
  <c r="J1593" i="3" s="1"/>
  <c r="P1556" i="1"/>
  <c r="Q1593" i="3" s="1"/>
  <c r="S1556" i="1"/>
  <c r="T1593" i="3" s="1"/>
  <c r="T1556" i="1"/>
  <c r="AC1556" i="1"/>
  <c r="V1593" i="3" s="1"/>
  <c r="AE1556" i="1"/>
  <c r="X1593" i="3" s="1"/>
  <c r="AH1556" i="1"/>
  <c r="AB1593" i="3" s="1"/>
  <c r="I1557" i="1"/>
  <c r="J1557" i="1"/>
  <c r="N1594" i="3" s="1"/>
  <c r="K1557" i="1"/>
  <c r="L1594" i="3" s="1"/>
  <c r="L1557" i="1"/>
  <c r="J1594" i="3" s="1"/>
  <c r="P1557" i="1"/>
  <c r="S1557" i="1"/>
  <c r="T1594" i="3" s="1"/>
  <c r="T1557" i="1"/>
  <c r="V1557" i="1"/>
  <c r="AC1557" i="1"/>
  <c r="V1594" i="3" s="1"/>
  <c r="AE1557" i="1"/>
  <c r="X1594" i="3" s="1"/>
  <c r="AH1557" i="1"/>
  <c r="AB1594" i="3" s="1"/>
  <c r="I1558" i="1"/>
  <c r="J1558" i="1"/>
  <c r="N1595" i="3" s="1"/>
  <c r="K1558" i="1"/>
  <c r="L1595" i="3" s="1"/>
  <c r="L1558" i="1"/>
  <c r="J1595" i="3" s="1"/>
  <c r="P1558" i="1"/>
  <c r="S1558" i="1"/>
  <c r="T1595" i="3" s="1"/>
  <c r="T1558" i="1"/>
  <c r="V1558" i="1"/>
  <c r="AC1558" i="1"/>
  <c r="V1595" i="3" s="1"/>
  <c r="AH1558" i="1"/>
  <c r="AB1595" i="3" s="1"/>
  <c r="I1559" i="1"/>
  <c r="M1559" i="1" s="1"/>
  <c r="H1596" i="3" s="1"/>
  <c r="J1559" i="1"/>
  <c r="N1596" i="3" s="1"/>
  <c r="K1559" i="1"/>
  <c r="L1596" i="3" s="1"/>
  <c r="L1559" i="1"/>
  <c r="J1596" i="3" s="1"/>
  <c r="S1559" i="1"/>
  <c r="T1596" i="3" s="1"/>
  <c r="T1559" i="1"/>
  <c r="V1559" i="1"/>
  <c r="AC1559" i="1"/>
  <c r="V1596" i="3" s="1"/>
  <c r="AE1559" i="1"/>
  <c r="X1596" i="3" s="1"/>
  <c r="AH1559" i="1"/>
  <c r="AB1596" i="3" s="1"/>
  <c r="K1560" i="1"/>
  <c r="L1597" i="3" s="1"/>
  <c r="L1560" i="1"/>
  <c r="J1597" i="3" s="1"/>
  <c r="S1560" i="1"/>
  <c r="T1597" i="3" s="1"/>
  <c r="V1560" i="1"/>
  <c r="AC1560" i="1"/>
  <c r="V1597" i="3" s="1"/>
  <c r="AE1560" i="1"/>
  <c r="X1597" i="3" s="1"/>
  <c r="AH1560" i="1"/>
  <c r="AB1597" i="3" s="1"/>
  <c r="I1561" i="1"/>
  <c r="G1598" i="3" s="1"/>
  <c r="J1561" i="1"/>
  <c r="N1598" i="3" s="1"/>
  <c r="K1561" i="1"/>
  <c r="L1598" i="3" s="1"/>
  <c r="L1561" i="1"/>
  <c r="J1598" i="3" s="1"/>
  <c r="P1561" i="1"/>
  <c r="Q1598" i="3" s="1"/>
  <c r="S1561" i="1"/>
  <c r="T1598" i="3" s="1"/>
  <c r="V1561" i="1"/>
  <c r="AC1561" i="1"/>
  <c r="V1598" i="3" s="1"/>
  <c r="AE1561" i="1"/>
  <c r="X1598" i="3" s="1"/>
  <c r="AH1561" i="1"/>
  <c r="AB1598" i="3" s="1"/>
  <c r="I1562" i="1"/>
  <c r="M1562" i="1" s="1"/>
  <c r="H1599" i="3" s="1"/>
  <c r="J1562" i="1"/>
  <c r="N1599" i="3" s="1"/>
  <c r="K1562" i="1"/>
  <c r="L1599" i="3" s="1"/>
  <c r="L1562" i="1"/>
  <c r="J1599" i="3" s="1"/>
  <c r="P1562" i="1"/>
  <c r="S1562" i="1"/>
  <c r="T1599" i="3" s="1"/>
  <c r="T1562" i="1"/>
  <c r="AC1562" i="1"/>
  <c r="V1599" i="3" s="1"/>
  <c r="AE1562" i="1"/>
  <c r="X1599" i="3" s="1"/>
  <c r="AH1562" i="1"/>
  <c r="AB1599" i="3" s="1"/>
  <c r="I1563" i="1"/>
  <c r="J1563" i="1"/>
  <c r="N1600" i="3" s="1"/>
  <c r="K1563" i="1"/>
  <c r="L1600" i="3" s="1"/>
  <c r="L1563" i="1"/>
  <c r="J1600" i="3" s="1"/>
  <c r="P1563" i="1"/>
  <c r="S1563" i="1"/>
  <c r="T1600" i="3" s="1"/>
  <c r="T1563" i="1"/>
  <c r="V1563" i="1"/>
  <c r="AC1563" i="1"/>
  <c r="V1600" i="3" s="1"/>
  <c r="AE1563" i="1"/>
  <c r="X1600" i="3" s="1"/>
  <c r="AH1563" i="1"/>
  <c r="AB1600" i="3" s="1"/>
  <c r="I1564" i="1"/>
  <c r="J1564" i="1"/>
  <c r="N1601" i="3" s="1"/>
  <c r="K1564" i="1"/>
  <c r="L1601" i="3" s="1"/>
  <c r="L1564" i="1"/>
  <c r="J1601" i="3" s="1"/>
  <c r="P1564" i="1"/>
  <c r="Q1601" i="3" s="1"/>
  <c r="S1564" i="1"/>
  <c r="T1601" i="3" s="1"/>
  <c r="T1564" i="1"/>
  <c r="AC1564" i="1"/>
  <c r="V1601" i="3" s="1"/>
  <c r="AE1564" i="1"/>
  <c r="X1601" i="3" s="1"/>
  <c r="AH1564" i="1"/>
  <c r="AB1601" i="3" s="1"/>
  <c r="I1565" i="1"/>
  <c r="M1565" i="1" s="1"/>
  <c r="H1602" i="3" s="1"/>
  <c r="J1565" i="1"/>
  <c r="N1602" i="3" s="1"/>
  <c r="K1565" i="1"/>
  <c r="L1602" i="3" s="1"/>
  <c r="L1565" i="1"/>
  <c r="J1602" i="3" s="1"/>
  <c r="P1565" i="1"/>
  <c r="S1565" i="1"/>
  <c r="T1602" i="3" s="1"/>
  <c r="T1565" i="1"/>
  <c r="V1565" i="1"/>
  <c r="AC1565" i="1"/>
  <c r="V1602" i="3" s="1"/>
  <c r="AE1565" i="1"/>
  <c r="X1602" i="3" s="1"/>
  <c r="AH1565" i="1"/>
  <c r="AB1602" i="3" s="1"/>
  <c r="I1566" i="1"/>
  <c r="M1566" i="1" s="1"/>
  <c r="H1603" i="3" s="1"/>
  <c r="J1566" i="1"/>
  <c r="N1603" i="3" s="1"/>
  <c r="K1566" i="1"/>
  <c r="L1603" i="3" s="1"/>
  <c r="L1566" i="1"/>
  <c r="J1603" i="3" s="1"/>
  <c r="P1566" i="1"/>
  <c r="U1566" i="1" s="1"/>
  <c r="R1603" i="3" s="1"/>
  <c r="S1566" i="1"/>
  <c r="T1603" i="3" s="1"/>
  <c r="T1566" i="1"/>
  <c r="V1566" i="1"/>
  <c r="AC1566" i="1"/>
  <c r="V1603" i="3" s="1"/>
  <c r="AH1566" i="1"/>
  <c r="AB1603" i="3" s="1"/>
  <c r="I1567" i="1"/>
  <c r="J1567" i="1"/>
  <c r="N1604" i="3" s="1"/>
  <c r="K1567" i="1"/>
  <c r="L1604" i="3" s="1"/>
  <c r="L1567" i="1"/>
  <c r="J1604" i="3" s="1"/>
  <c r="P1567" i="1"/>
  <c r="S1567" i="1"/>
  <c r="T1604" i="3" s="1"/>
  <c r="T1567" i="1"/>
  <c r="AC1567" i="1"/>
  <c r="V1604" i="3" s="1"/>
  <c r="AE1567" i="1"/>
  <c r="X1604" i="3" s="1"/>
  <c r="AH1567" i="1"/>
  <c r="AB1604" i="3" s="1"/>
  <c r="K1568" i="1"/>
  <c r="L1605" i="3" s="1"/>
  <c r="L1568" i="1"/>
  <c r="J1605" i="3" s="1"/>
  <c r="S1568" i="1"/>
  <c r="T1605" i="3" s="1"/>
  <c r="V1568" i="1"/>
  <c r="AC1568" i="1"/>
  <c r="V1605" i="3" s="1"/>
  <c r="AE1568" i="1"/>
  <c r="X1605" i="3" s="1"/>
  <c r="AH1568" i="1"/>
  <c r="AB1605" i="3" s="1"/>
  <c r="I1569" i="1"/>
  <c r="G1606" i="3" s="1"/>
  <c r="J1569" i="1"/>
  <c r="N1606" i="3" s="1"/>
  <c r="K1569" i="1"/>
  <c r="L1606" i="3" s="1"/>
  <c r="L1569" i="1"/>
  <c r="J1606" i="3" s="1"/>
  <c r="S1569" i="1"/>
  <c r="T1606" i="3" s="1"/>
  <c r="V1569" i="1"/>
  <c r="AC1569" i="1"/>
  <c r="V1606" i="3" s="1"/>
  <c r="AE1569" i="1"/>
  <c r="X1606" i="3" s="1"/>
  <c r="AH1569" i="1"/>
  <c r="AB1606" i="3" s="1"/>
  <c r="I1570" i="1"/>
  <c r="J1570" i="1"/>
  <c r="N1607" i="3" s="1"/>
  <c r="K1570" i="1"/>
  <c r="L1607" i="3" s="1"/>
  <c r="L1570" i="1"/>
  <c r="J1607" i="3" s="1"/>
  <c r="P1570" i="1"/>
  <c r="S1570" i="1"/>
  <c r="T1607" i="3" s="1"/>
  <c r="T1570" i="1"/>
  <c r="AC1570" i="1"/>
  <c r="V1607" i="3" s="1"/>
  <c r="AE1570" i="1"/>
  <c r="X1607" i="3" s="1"/>
  <c r="AH1570" i="1"/>
  <c r="AB1607" i="3" s="1"/>
  <c r="I1571" i="1"/>
  <c r="J1571" i="1"/>
  <c r="N1608" i="3" s="1"/>
  <c r="K1571" i="1"/>
  <c r="L1608" i="3" s="1"/>
  <c r="L1571" i="1"/>
  <c r="J1608" i="3" s="1"/>
  <c r="P1571" i="1"/>
  <c r="S1571" i="1"/>
  <c r="T1608" i="3" s="1"/>
  <c r="T1571" i="1"/>
  <c r="V1571" i="1"/>
  <c r="AC1571" i="1"/>
  <c r="V1608" i="3" s="1"/>
  <c r="AE1571" i="1"/>
  <c r="X1608" i="3" s="1"/>
  <c r="AH1571" i="1"/>
  <c r="AB1608" i="3" s="1"/>
  <c r="I1572" i="1"/>
  <c r="J1572" i="1"/>
  <c r="N1609" i="3" s="1"/>
  <c r="K1572" i="1"/>
  <c r="L1609" i="3" s="1"/>
  <c r="L1572" i="1"/>
  <c r="J1609" i="3" s="1"/>
  <c r="P1572" i="1"/>
  <c r="S1572" i="1"/>
  <c r="T1609" i="3" s="1"/>
  <c r="T1572" i="1"/>
  <c r="AC1572" i="1"/>
  <c r="V1609" i="3" s="1"/>
  <c r="AE1572" i="1"/>
  <c r="X1609" i="3" s="1"/>
  <c r="AH1572" i="1"/>
  <c r="AB1609" i="3" s="1"/>
  <c r="I1573" i="1"/>
  <c r="M1573" i="1" s="1"/>
  <c r="H1610" i="3" s="1"/>
  <c r="J1573" i="1"/>
  <c r="N1610" i="3" s="1"/>
  <c r="K1573" i="1"/>
  <c r="L1610" i="3" s="1"/>
  <c r="L1573" i="1"/>
  <c r="J1610" i="3" s="1"/>
  <c r="P1573" i="1"/>
  <c r="S1573" i="1"/>
  <c r="T1610" i="3" s="1"/>
  <c r="T1573" i="1"/>
  <c r="V1573" i="1"/>
  <c r="AC1573" i="1"/>
  <c r="V1610" i="3" s="1"/>
  <c r="AE1573" i="1"/>
  <c r="X1610" i="3" s="1"/>
  <c r="AH1573" i="1"/>
  <c r="AB1610" i="3" s="1"/>
  <c r="I1574" i="1"/>
  <c r="G1611" i="3" s="1"/>
  <c r="J1574" i="1"/>
  <c r="N1611" i="3" s="1"/>
  <c r="K1574" i="1"/>
  <c r="L1611" i="3" s="1"/>
  <c r="L1574" i="1"/>
  <c r="J1611" i="3" s="1"/>
  <c r="P1574" i="1"/>
  <c r="S1574" i="1"/>
  <c r="T1611" i="3" s="1"/>
  <c r="T1574" i="1"/>
  <c r="V1574" i="1"/>
  <c r="AC1574" i="1"/>
  <c r="V1611" i="3" s="1"/>
  <c r="AH1574" i="1"/>
  <c r="AB1611" i="3" s="1"/>
  <c r="I1575" i="1"/>
  <c r="M1575" i="1" s="1"/>
  <c r="H1612" i="3" s="1"/>
  <c r="J1575" i="1"/>
  <c r="N1612" i="3" s="1"/>
  <c r="K1575" i="1"/>
  <c r="L1612" i="3" s="1"/>
  <c r="L1575" i="1"/>
  <c r="J1612" i="3" s="1"/>
  <c r="S1575" i="1"/>
  <c r="T1612" i="3" s="1"/>
  <c r="T1575" i="1"/>
  <c r="AC1575" i="1"/>
  <c r="V1612" i="3" s="1"/>
  <c r="AE1575" i="1"/>
  <c r="X1612" i="3" s="1"/>
  <c r="AH1575" i="1"/>
  <c r="AB1612" i="3" s="1"/>
  <c r="K1576" i="1"/>
  <c r="L1613" i="3" s="1"/>
  <c r="L1576" i="1"/>
  <c r="J1613" i="3" s="1"/>
  <c r="S1576" i="1"/>
  <c r="T1613" i="3" s="1"/>
  <c r="V1576" i="1"/>
  <c r="AC1576" i="1"/>
  <c r="V1613" i="3" s="1"/>
  <c r="AE1576" i="1"/>
  <c r="X1613" i="3" s="1"/>
  <c r="AH1576" i="1"/>
  <c r="AB1613" i="3" s="1"/>
  <c r="I1577" i="1"/>
  <c r="J1577" i="1"/>
  <c r="N1614" i="3" s="1"/>
  <c r="K1577" i="1"/>
  <c r="L1614" i="3" s="1"/>
  <c r="L1577" i="1"/>
  <c r="J1614" i="3" s="1"/>
  <c r="S1577" i="1"/>
  <c r="T1614" i="3" s="1"/>
  <c r="T1577" i="1"/>
  <c r="V1577" i="1"/>
  <c r="AC1577" i="1"/>
  <c r="V1614" i="3" s="1"/>
  <c r="AE1577" i="1"/>
  <c r="X1614" i="3" s="1"/>
  <c r="AH1577" i="1"/>
  <c r="AB1614" i="3" s="1"/>
  <c r="I1578" i="1"/>
  <c r="M1578" i="1" s="1"/>
  <c r="H1615" i="3" s="1"/>
  <c r="J1578" i="1"/>
  <c r="N1615" i="3" s="1"/>
  <c r="K1578" i="1"/>
  <c r="L1615" i="3" s="1"/>
  <c r="L1578" i="1"/>
  <c r="J1615" i="3" s="1"/>
  <c r="P1578" i="1"/>
  <c r="S1578" i="1"/>
  <c r="T1615" i="3" s="1"/>
  <c r="T1578" i="1"/>
  <c r="AC1578" i="1"/>
  <c r="V1615" i="3" s="1"/>
  <c r="AE1578" i="1"/>
  <c r="X1615" i="3" s="1"/>
  <c r="AH1578" i="1"/>
  <c r="AB1615" i="3" s="1"/>
  <c r="I1579" i="1"/>
  <c r="M1579" i="1" s="1"/>
  <c r="H1616" i="3" s="1"/>
  <c r="J1579" i="1"/>
  <c r="N1616" i="3" s="1"/>
  <c r="K1579" i="1"/>
  <c r="L1616" i="3" s="1"/>
  <c r="L1579" i="1"/>
  <c r="J1616" i="3" s="1"/>
  <c r="P1579" i="1"/>
  <c r="S1579" i="1"/>
  <c r="T1616" i="3" s="1"/>
  <c r="T1579" i="1"/>
  <c r="V1579" i="1"/>
  <c r="AC1579" i="1"/>
  <c r="V1616" i="3" s="1"/>
  <c r="AE1579" i="1"/>
  <c r="X1616" i="3" s="1"/>
  <c r="AH1579" i="1"/>
  <c r="AB1616" i="3" s="1"/>
  <c r="I1580" i="1"/>
  <c r="G1617" i="3" s="1"/>
  <c r="J1580" i="1"/>
  <c r="N1617" i="3" s="1"/>
  <c r="K1580" i="1"/>
  <c r="L1617" i="3" s="1"/>
  <c r="L1580" i="1"/>
  <c r="J1617" i="3" s="1"/>
  <c r="P1580" i="1"/>
  <c r="Q1617" i="3" s="1"/>
  <c r="S1580" i="1"/>
  <c r="T1617" i="3" s="1"/>
  <c r="T1580" i="1"/>
  <c r="AC1580" i="1"/>
  <c r="V1617" i="3" s="1"/>
  <c r="AE1580" i="1"/>
  <c r="X1617" i="3" s="1"/>
  <c r="AH1580" i="1"/>
  <c r="AB1617" i="3" s="1"/>
  <c r="I1581" i="1"/>
  <c r="J1581" i="1"/>
  <c r="N1618" i="3" s="1"/>
  <c r="K1581" i="1"/>
  <c r="L1618" i="3" s="1"/>
  <c r="L1581" i="1"/>
  <c r="J1618" i="3" s="1"/>
  <c r="P1581" i="1"/>
  <c r="Q1618" i="3" s="1"/>
  <c r="S1581" i="1"/>
  <c r="T1618" i="3" s="1"/>
  <c r="T1581" i="1"/>
  <c r="V1581" i="1"/>
  <c r="AC1581" i="1"/>
  <c r="V1618" i="3" s="1"/>
  <c r="AE1581" i="1"/>
  <c r="X1618" i="3" s="1"/>
  <c r="AH1581" i="1"/>
  <c r="AB1618" i="3" s="1"/>
  <c r="I1582" i="1"/>
  <c r="G1619" i="3" s="1"/>
  <c r="J1582" i="1"/>
  <c r="N1619" i="3" s="1"/>
  <c r="K1582" i="1"/>
  <c r="L1619" i="3" s="1"/>
  <c r="L1582" i="1"/>
  <c r="J1619" i="3" s="1"/>
  <c r="M1582" i="1"/>
  <c r="H1619" i="3" s="1"/>
  <c r="P1582" i="1"/>
  <c r="S1582" i="1"/>
  <c r="T1619" i="3" s="1"/>
  <c r="T1582" i="1"/>
  <c r="V1582" i="1"/>
  <c r="AC1582" i="1"/>
  <c r="V1619" i="3" s="1"/>
  <c r="AH1582" i="1"/>
  <c r="AB1619" i="3" s="1"/>
  <c r="I1583" i="1"/>
  <c r="M1583" i="1" s="1"/>
  <c r="H1620" i="3" s="1"/>
  <c r="J1583" i="1"/>
  <c r="N1620" i="3" s="1"/>
  <c r="K1583" i="1"/>
  <c r="L1620" i="3" s="1"/>
  <c r="L1583" i="1"/>
  <c r="J1620" i="3" s="1"/>
  <c r="P1583" i="1"/>
  <c r="S1583" i="1"/>
  <c r="T1620" i="3" s="1"/>
  <c r="T1583" i="1"/>
  <c r="AC1583" i="1"/>
  <c r="V1620" i="3" s="1"/>
  <c r="AE1583" i="1"/>
  <c r="X1620" i="3" s="1"/>
  <c r="AH1583" i="1"/>
  <c r="AB1620" i="3" s="1"/>
  <c r="K1584" i="1"/>
  <c r="L1621" i="3" s="1"/>
  <c r="L1584" i="1"/>
  <c r="J1621" i="3" s="1"/>
  <c r="S1584" i="1"/>
  <c r="T1621" i="3" s="1"/>
  <c r="V1584" i="1"/>
  <c r="AC1584" i="1"/>
  <c r="V1621" i="3" s="1"/>
  <c r="AE1584" i="1"/>
  <c r="X1621" i="3" s="1"/>
  <c r="AH1584" i="1"/>
  <c r="AB1621" i="3" s="1"/>
  <c r="I1585" i="1"/>
  <c r="J1585" i="1"/>
  <c r="N1622" i="3" s="1"/>
  <c r="K1585" i="1"/>
  <c r="L1622" i="3" s="1"/>
  <c r="L1585" i="1"/>
  <c r="J1622" i="3" s="1"/>
  <c r="P1585" i="1"/>
  <c r="S1585" i="1"/>
  <c r="T1622" i="3" s="1"/>
  <c r="V1585" i="1"/>
  <c r="AC1585" i="1"/>
  <c r="V1622" i="3" s="1"/>
  <c r="AE1585" i="1"/>
  <c r="X1622" i="3" s="1"/>
  <c r="AH1585" i="1"/>
  <c r="AB1622" i="3" s="1"/>
  <c r="I1586" i="1"/>
  <c r="G1623" i="3" s="1"/>
  <c r="J1586" i="1"/>
  <c r="N1623" i="3" s="1"/>
  <c r="K1586" i="1"/>
  <c r="L1623" i="3" s="1"/>
  <c r="L1586" i="1"/>
  <c r="J1623" i="3" s="1"/>
  <c r="M1586" i="1"/>
  <c r="H1623" i="3" s="1"/>
  <c r="P1586" i="1"/>
  <c r="R1586" i="1"/>
  <c r="S1586" i="1"/>
  <c r="T1623" i="3" s="1"/>
  <c r="T1586" i="1"/>
  <c r="V1586" i="1"/>
  <c r="AC1586" i="1"/>
  <c r="V1623" i="3" s="1"/>
  <c r="AE1586" i="1"/>
  <c r="X1623" i="3" s="1"/>
  <c r="AH1586" i="1"/>
  <c r="AB1623" i="3" s="1"/>
  <c r="I1587" i="1"/>
  <c r="G1624" i="3" s="1"/>
  <c r="J1587" i="1"/>
  <c r="N1624" i="3" s="1"/>
  <c r="K1587" i="1"/>
  <c r="L1624" i="3" s="1"/>
  <c r="L1587" i="1"/>
  <c r="J1624" i="3" s="1"/>
  <c r="P1587" i="1"/>
  <c r="S1587" i="1"/>
  <c r="T1624" i="3" s="1"/>
  <c r="T1587" i="1"/>
  <c r="V1587" i="1"/>
  <c r="AC1587" i="1"/>
  <c r="V1624" i="3" s="1"/>
  <c r="AE1587" i="1"/>
  <c r="X1624" i="3" s="1"/>
  <c r="AH1587" i="1"/>
  <c r="AB1624" i="3" s="1"/>
  <c r="I1588" i="1"/>
  <c r="M1588" i="1" s="1"/>
  <c r="H1625" i="3" s="1"/>
  <c r="J1588" i="1"/>
  <c r="N1625" i="3" s="1"/>
  <c r="K1588" i="1"/>
  <c r="L1625" i="3" s="1"/>
  <c r="L1588" i="1"/>
  <c r="J1625" i="3" s="1"/>
  <c r="P1588" i="1"/>
  <c r="S1588" i="1"/>
  <c r="T1625" i="3" s="1"/>
  <c r="T1588" i="1"/>
  <c r="AC1588" i="1"/>
  <c r="V1625" i="3" s="1"/>
  <c r="AE1588" i="1"/>
  <c r="X1625" i="3" s="1"/>
  <c r="AH1588" i="1"/>
  <c r="AB1625" i="3" s="1"/>
  <c r="I1589" i="1"/>
  <c r="J1589" i="1"/>
  <c r="N1626" i="3" s="1"/>
  <c r="K1589" i="1"/>
  <c r="L1626" i="3" s="1"/>
  <c r="L1589" i="1"/>
  <c r="J1626" i="3" s="1"/>
  <c r="P1589" i="1"/>
  <c r="S1589" i="1"/>
  <c r="T1626" i="3" s="1"/>
  <c r="T1589" i="1"/>
  <c r="V1589" i="1"/>
  <c r="AC1589" i="1"/>
  <c r="V1626" i="3" s="1"/>
  <c r="AE1589" i="1"/>
  <c r="X1626" i="3" s="1"/>
  <c r="AH1589" i="1"/>
  <c r="AB1626" i="3" s="1"/>
  <c r="I1590" i="1"/>
  <c r="M1590" i="1" s="1"/>
  <c r="H1627" i="3" s="1"/>
  <c r="J1590" i="1"/>
  <c r="N1627" i="3" s="1"/>
  <c r="K1590" i="1"/>
  <c r="L1627" i="3" s="1"/>
  <c r="L1590" i="1"/>
  <c r="J1627" i="3" s="1"/>
  <c r="P1590" i="1"/>
  <c r="S1590" i="1"/>
  <c r="T1627" i="3" s="1"/>
  <c r="T1590" i="1"/>
  <c r="V1590" i="1"/>
  <c r="AC1590" i="1"/>
  <c r="V1627" i="3" s="1"/>
  <c r="AH1590" i="1"/>
  <c r="AB1627" i="3" s="1"/>
  <c r="I1591" i="1"/>
  <c r="M1591" i="1" s="1"/>
  <c r="H1628" i="3" s="1"/>
  <c r="J1591" i="1"/>
  <c r="N1628" i="3" s="1"/>
  <c r="K1591" i="1"/>
  <c r="L1628" i="3" s="1"/>
  <c r="L1591" i="1"/>
  <c r="J1628" i="3" s="1"/>
  <c r="P1591" i="1"/>
  <c r="S1591" i="1"/>
  <c r="T1628" i="3" s="1"/>
  <c r="T1591" i="1"/>
  <c r="AC1591" i="1"/>
  <c r="V1628" i="3" s="1"/>
  <c r="AE1591" i="1"/>
  <c r="X1628" i="3" s="1"/>
  <c r="AH1591" i="1"/>
  <c r="AB1628" i="3" s="1"/>
  <c r="K1592" i="1"/>
  <c r="L1629" i="3" s="1"/>
  <c r="L1592" i="1"/>
  <c r="J1629" i="3" s="1"/>
  <c r="S1592" i="1"/>
  <c r="T1629" i="3" s="1"/>
  <c r="V1592" i="1"/>
  <c r="AC1592" i="1"/>
  <c r="V1629" i="3" s="1"/>
  <c r="AE1592" i="1"/>
  <c r="X1629" i="3" s="1"/>
  <c r="AH1592" i="1"/>
  <c r="AB1629" i="3" s="1"/>
  <c r="I1593" i="1"/>
  <c r="M1593" i="1" s="1"/>
  <c r="H1630" i="3" s="1"/>
  <c r="J1593" i="1"/>
  <c r="N1630" i="3" s="1"/>
  <c r="K1593" i="1"/>
  <c r="L1630" i="3" s="1"/>
  <c r="L1593" i="1"/>
  <c r="J1630" i="3" s="1"/>
  <c r="P1593" i="1"/>
  <c r="Q1630" i="3" s="1"/>
  <c r="S1593" i="1"/>
  <c r="T1630" i="3" s="1"/>
  <c r="V1593" i="1"/>
  <c r="AC1593" i="1"/>
  <c r="V1630" i="3" s="1"/>
  <c r="AE1593" i="1"/>
  <c r="X1630" i="3" s="1"/>
  <c r="AH1593" i="1"/>
  <c r="AB1630" i="3" s="1"/>
  <c r="I1594" i="1"/>
  <c r="J1594" i="1"/>
  <c r="N1631" i="3" s="1"/>
  <c r="K1594" i="1"/>
  <c r="L1631" i="3" s="1"/>
  <c r="L1594" i="1"/>
  <c r="J1631" i="3" s="1"/>
  <c r="P1594" i="1"/>
  <c r="S1594" i="1"/>
  <c r="T1631" i="3" s="1"/>
  <c r="T1594" i="1"/>
  <c r="V1594" i="1"/>
  <c r="AC1594" i="1"/>
  <c r="V1631" i="3" s="1"/>
  <c r="AE1594" i="1"/>
  <c r="X1631" i="3" s="1"/>
  <c r="AH1594" i="1"/>
  <c r="AB1631" i="3" s="1"/>
  <c r="I1595" i="1"/>
  <c r="J1595" i="1"/>
  <c r="N1632" i="3" s="1"/>
  <c r="K1595" i="1"/>
  <c r="L1632" i="3" s="1"/>
  <c r="L1595" i="1"/>
  <c r="J1632" i="3" s="1"/>
  <c r="P1595" i="1"/>
  <c r="Q1632" i="3" s="1"/>
  <c r="S1595" i="1"/>
  <c r="T1595" i="1"/>
  <c r="V1595" i="1"/>
  <c r="AC1595" i="1"/>
  <c r="V1632" i="3" s="1"/>
  <c r="AE1595" i="1"/>
  <c r="X1632" i="3" s="1"/>
  <c r="AH1595" i="1"/>
  <c r="AB1632" i="3" s="1"/>
  <c r="I1596" i="1"/>
  <c r="J1596" i="1"/>
  <c r="N1633" i="3" s="1"/>
  <c r="K1596" i="1"/>
  <c r="L1633" i="3" s="1"/>
  <c r="L1596" i="1"/>
  <c r="J1633" i="3" s="1"/>
  <c r="P1596" i="1"/>
  <c r="S1596" i="1"/>
  <c r="T1633" i="3" s="1"/>
  <c r="T1596" i="1"/>
  <c r="V1596" i="1"/>
  <c r="AC1596" i="1"/>
  <c r="V1633" i="3" s="1"/>
  <c r="AE1596" i="1"/>
  <c r="X1633" i="3" s="1"/>
  <c r="AH1596" i="1"/>
  <c r="AB1633" i="3" s="1"/>
  <c r="I1597" i="1"/>
  <c r="J1597" i="1"/>
  <c r="N1634" i="3" s="1"/>
  <c r="K1597" i="1"/>
  <c r="L1634" i="3" s="1"/>
  <c r="L1597" i="1"/>
  <c r="J1634" i="3" s="1"/>
  <c r="P1597" i="1"/>
  <c r="S1597" i="1"/>
  <c r="T1634" i="3" s="1"/>
  <c r="T1597" i="1"/>
  <c r="V1597" i="1"/>
  <c r="AC1597" i="1"/>
  <c r="V1634" i="3" s="1"/>
  <c r="AE1597" i="1"/>
  <c r="X1634" i="3" s="1"/>
  <c r="AH1597" i="1"/>
  <c r="AB1634" i="3" s="1"/>
  <c r="I1598" i="1"/>
  <c r="G1635" i="3" s="1"/>
  <c r="J1598" i="1"/>
  <c r="N1635" i="3" s="1"/>
  <c r="K1598" i="1"/>
  <c r="L1635" i="3" s="1"/>
  <c r="L1598" i="1"/>
  <c r="J1635" i="3" s="1"/>
  <c r="P1598" i="1"/>
  <c r="Q1635" i="3" s="1"/>
  <c r="S1598" i="1"/>
  <c r="T1635" i="3" s="1"/>
  <c r="T1598" i="1"/>
  <c r="V1598" i="1"/>
  <c r="AC1598" i="1"/>
  <c r="V1635" i="3" s="1"/>
  <c r="AH1598" i="1"/>
  <c r="AB1635" i="3" s="1"/>
  <c r="I1599" i="1"/>
  <c r="J1599" i="1"/>
  <c r="N1636" i="3" s="1"/>
  <c r="K1599" i="1"/>
  <c r="L1636" i="3" s="1"/>
  <c r="L1599" i="1"/>
  <c r="J1636" i="3" s="1"/>
  <c r="P1599" i="1"/>
  <c r="S1599" i="1"/>
  <c r="T1636" i="3" s="1"/>
  <c r="T1599" i="1"/>
  <c r="V1599" i="1"/>
  <c r="AC1599" i="1"/>
  <c r="V1636" i="3" s="1"/>
  <c r="AE1599" i="1"/>
  <c r="X1636" i="3" s="1"/>
  <c r="AH1599" i="1"/>
  <c r="AB1636" i="3" s="1"/>
  <c r="K1600" i="1"/>
  <c r="L1637" i="3" s="1"/>
  <c r="L1600" i="1"/>
  <c r="J1637" i="3" s="1"/>
  <c r="S1600" i="1"/>
  <c r="T1637" i="3" s="1"/>
  <c r="V1600" i="1"/>
  <c r="AC1600" i="1"/>
  <c r="V1637" i="3" s="1"/>
  <c r="AE1600" i="1"/>
  <c r="X1637" i="3" s="1"/>
  <c r="AH1600" i="1"/>
  <c r="AB1637" i="3" s="1"/>
  <c r="I1601" i="1"/>
  <c r="J1601" i="1"/>
  <c r="N1638" i="3" s="1"/>
  <c r="K1601" i="1"/>
  <c r="L1638" i="3" s="1"/>
  <c r="L1601" i="1"/>
  <c r="J1638" i="3" s="1"/>
  <c r="S1601" i="1"/>
  <c r="T1638" i="3" s="1"/>
  <c r="V1601" i="1"/>
  <c r="AC1601" i="1"/>
  <c r="V1638" i="3" s="1"/>
  <c r="AE1601" i="1"/>
  <c r="X1638" i="3" s="1"/>
  <c r="AH1601" i="1"/>
  <c r="AB1638" i="3" s="1"/>
  <c r="I1602" i="1"/>
  <c r="G1639" i="3" s="1"/>
  <c r="J1602" i="1"/>
  <c r="N1639" i="3" s="1"/>
  <c r="K1602" i="1"/>
  <c r="L1639" i="3" s="1"/>
  <c r="L1602" i="1"/>
  <c r="J1639" i="3" s="1"/>
  <c r="M1602" i="1"/>
  <c r="H1639" i="3" s="1"/>
  <c r="P1602" i="1"/>
  <c r="S1602" i="1"/>
  <c r="T1639" i="3" s="1"/>
  <c r="T1602" i="1"/>
  <c r="AC1602" i="1"/>
  <c r="V1639" i="3" s="1"/>
  <c r="AE1602" i="1"/>
  <c r="X1639" i="3" s="1"/>
  <c r="AH1602" i="1"/>
  <c r="AB1639" i="3" s="1"/>
  <c r="I1603" i="1"/>
  <c r="J1603" i="1"/>
  <c r="N1640" i="3" s="1"/>
  <c r="K1603" i="1"/>
  <c r="L1640" i="3" s="1"/>
  <c r="L1603" i="1"/>
  <c r="J1640" i="3" s="1"/>
  <c r="P1603" i="1"/>
  <c r="S1603" i="1"/>
  <c r="T1640" i="3" s="1"/>
  <c r="T1603" i="1"/>
  <c r="V1603" i="1"/>
  <c r="Z1603" i="1" s="1"/>
  <c r="AC1603" i="1"/>
  <c r="V1640" i="3" s="1"/>
  <c r="AE1603" i="1"/>
  <c r="X1640" i="3" s="1"/>
  <c r="AH1603" i="1"/>
  <c r="AB1640" i="3" s="1"/>
  <c r="I1604" i="1"/>
  <c r="M1604" i="1" s="1"/>
  <c r="H1641" i="3" s="1"/>
  <c r="J1604" i="1"/>
  <c r="N1641" i="3" s="1"/>
  <c r="K1604" i="1"/>
  <c r="L1641" i="3" s="1"/>
  <c r="L1604" i="1"/>
  <c r="J1641" i="3" s="1"/>
  <c r="P1604" i="1"/>
  <c r="Q1641" i="3" s="1"/>
  <c r="S1604" i="1"/>
  <c r="T1641" i="3" s="1"/>
  <c r="T1604" i="1"/>
  <c r="AC1604" i="1"/>
  <c r="V1641" i="3" s="1"/>
  <c r="AE1604" i="1"/>
  <c r="X1641" i="3" s="1"/>
  <c r="AH1604" i="1"/>
  <c r="AB1641" i="3" s="1"/>
  <c r="I1605" i="1"/>
  <c r="J1605" i="1"/>
  <c r="N1642" i="3" s="1"/>
  <c r="K1605" i="1"/>
  <c r="L1642" i="3" s="1"/>
  <c r="L1605" i="1"/>
  <c r="J1642" i="3" s="1"/>
  <c r="P1605" i="1"/>
  <c r="Q1642" i="3" s="1"/>
  <c r="S1605" i="1"/>
  <c r="T1642" i="3" s="1"/>
  <c r="T1605" i="1"/>
  <c r="V1605" i="1"/>
  <c r="AC1605" i="1"/>
  <c r="V1642" i="3" s="1"/>
  <c r="AE1605" i="1"/>
  <c r="X1642" i="3" s="1"/>
  <c r="AH1605" i="1"/>
  <c r="AB1642" i="3" s="1"/>
  <c r="I1606" i="1"/>
  <c r="J1606" i="1"/>
  <c r="N1643" i="3" s="1"/>
  <c r="K1606" i="1"/>
  <c r="L1643" i="3" s="1"/>
  <c r="L1606" i="1"/>
  <c r="J1643" i="3" s="1"/>
  <c r="P1606" i="1"/>
  <c r="Q1643" i="3" s="1"/>
  <c r="S1606" i="1"/>
  <c r="T1643" i="3" s="1"/>
  <c r="T1606" i="1"/>
  <c r="V1606" i="1"/>
  <c r="AC1606" i="1"/>
  <c r="V1643" i="3" s="1"/>
  <c r="AH1606" i="1"/>
  <c r="AB1643" i="3" s="1"/>
  <c r="I1607" i="1"/>
  <c r="J1607" i="1"/>
  <c r="N1644" i="3" s="1"/>
  <c r="K1607" i="1"/>
  <c r="L1644" i="3" s="1"/>
  <c r="L1607" i="1"/>
  <c r="J1644" i="3" s="1"/>
  <c r="P1607" i="1"/>
  <c r="S1607" i="1"/>
  <c r="T1644" i="3" s="1"/>
  <c r="T1607" i="1"/>
  <c r="AC1607" i="1"/>
  <c r="V1644" i="3" s="1"/>
  <c r="AE1607" i="1"/>
  <c r="X1644" i="3" s="1"/>
  <c r="AH1607" i="1"/>
  <c r="AB1644" i="3" s="1"/>
  <c r="K1608" i="1"/>
  <c r="L1645" i="3" s="1"/>
  <c r="L1608" i="1"/>
  <c r="J1645" i="3" s="1"/>
  <c r="S1608" i="1"/>
  <c r="T1645" i="3" s="1"/>
  <c r="V1608" i="1"/>
  <c r="AC1608" i="1"/>
  <c r="V1645" i="3" s="1"/>
  <c r="AE1608" i="1"/>
  <c r="X1645" i="3" s="1"/>
  <c r="AH1608" i="1"/>
  <c r="AB1645" i="3" s="1"/>
  <c r="I1609" i="1"/>
  <c r="J1609" i="1"/>
  <c r="N1646" i="3" s="1"/>
  <c r="K1609" i="1"/>
  <c r="L1646" i="3" s="1"/>
  <c r="L1609" i="1"/>
  <c r="J1646" i="3" s="1"/>
  <c r="S1609" i="1"/>
  <c r="T1646" i="3" s="1"/>
  <c r="T1609" i="1"/>
  <c r="V1609" i="1"/>
  <c r="AC1609" i="1"/>
  <c r="V1646" i="3" s="1"/>
  <c r="AE1609" i="1"/>
  <c r="X1646" i="3" s="1"/>
  <c r="AH1609" i="1"/>
  <c r="AB1646" i="3" s="1"/>
  <c r="I1610" i="1"/>
  <c r="G1647" i="3" s="1"/>
  <c r="J1610" i="1"/>
  <c r="N1647" i="3" s="1"/>
  <c r="K1610" i="1"/>
  <c r="L1647" i="3" s="1"/>
  <c r="L1610" i="1"/>
  <c r="J1647" i="3" s="1"/>
  <c r="P1610" i="1"/>
  <c r="Q1647" i="3" s="1"/>
  <c r="S1610" i="1"/>
  <c r="T1647" i="3" s="1"/>
  <c r="T1610" i="1"/>
  <c r="AC1610" i="1"/>
  <c r="V1647" i="3" s="1"/>
  <c r="AE1610" i="1"/>
  <c r="X1647" i="3" s="1"/>
  <c r="AH1610" i="1"/>
  <c r="AB1647" i="3" s="1"/>
  <c r="I1611" i="1"/>
  <c r="M1611" i="1" s="1"/>
  <c r="H1648" i="3" s="1"/>
  <c r="J1611" i="1"/>
  <c r="N1648" i="3" s="1"/>
  <c r="K1611" i="1"/>
  <c r="L1648" i="3" s="1"/>
  <c r="L1611" i="1"/>
  <c r="J1648" i="3" s="1"/>
  <c r="P1611" i="1"/>
  <c r="S1611" i="1"/>
  <c r="T1648" i="3" s="1"/>
  <c r="T1611" i="1"/>
  <c r="V1611" i="1"/>
  <c r="AC1611" i="1"/>
  <c r="V1648" i="3" s="1"/>
  <c r="AE1611" i="1"/>
  <c r="X1648" i="3" s="1"/>
  <c r="AH1611" i="1"/>
  <c r="AB1648" i="3" s="1"/>
  <c r="I1612" i="1"/>
  <c r="J1612" i="1"/>
  <c r="N1649" i="3" s="1"/>
  <c r="K1612" i="1"/>
  <c r="L1649" i="3" s="1"/>
  <c r="L1612" i="1"/>
  <c r="J1649" i="3" s="1"/>
  <c r="P1612" i="1"/>
  <c r="S1612" i="1"/>
  <c r="T1649" i="3" s="1"/>
  <c r="T1612" i="1"/>
  <c r="AC1612" i="1"/>
  <c r="V1649" i="3" s="1"/>
  <c r="AE1612" i="1"/>
  <c r="X1649" i="3" s="1"/>
  <c r="AH1612" i="1"/>
  <c r="AB1649" i="3" s="1"/>
  <c r="I1613" i="1"/>
  <c r="J1613" i="1"/>
  <c r="N1650" i="3" s="1"/>
  <c r="K1613" i="1"/>
  <c r="L1650" i="3" s="1"/>
  <c r="L1613" i="1"/>
  <c r="J1650" i="3" s="1"/>
  <c r="P1613" i="1"/>
  <c r="Q1650" i="3" s="1"/>
  <c r="S1613" i="1"/>
  <c r="T1650" i="3" s="1"/>
  <c r="T1613" i="1"/>
  <c r="V1613" i="1"/>
  <c r="AC1613" i="1"/>
  <c r="V1650" i="3" s="1"/>
  <c r="AE1613" i="1"/>
  <c r="X1650" i="3" s="1"/>
  <c r="AH1613" i="1"/>
  <c r="AB1650" i="3" s="1"/>
  <c r="I1614" i="1"/>
  <c r="J1614" i="1"/>
  <c r="N1651" i="3" s="1"/>
  <c r="K1614" i="1"/>
  <c r="L1651" i="3" s="1"/>
  <c r="L1614" i="1"/>
  <c r="J1651" i="3" s="1"/>
  <c r="P1614" i="1"/>
  <c r="S1614" i="1"/>
  <c r="T1651" i="3" s="1"/>
  <c r="T1614" i="1"/>
  <c r="V1614" i="1"/>
  <c r="AC1614" i="1"/>
  <c r="V1651" i="3" s="1"/>
  <c r="AH1614" i="1"/>
  <c r="AB1651" i="3" s="1"/>
  <c r="I1615" i="1"/>
  <c r="J1615" i="1"/>
  <c r="N1652" i="3" s="1"/>
  <c r="K1615" i="1"/>
  <c r="L1652" i="3" s="1"/>
  <c r="L1615" i="1"/>
  <c r="J1652" i="3" s="1"/>
  <c r="P1615" i="1"/>
  <c r="S1615" i="1"/>
  <c r="T1652" i="3" s="1"/>
  <c r="T1615" i="1"/>
  <c r="AC1615" i="1"/>
  <c r="V1652" i="3" s="1"/>
  <c r="AE1615" i="1"/>
  <c r="X1652" i="3" s="1"/>
  <c r="AH1615" i="1"/>
  <c r="AB1652" i="3" s="1"/>
  <c r="K1616" i="1"/>
  <c r="L1653" i="3" s="1"/>
  <c r="L1616" i="1"/>
  <c r="J1653" i="3" s="1"/>
  <c r="S1616" i="1"/>
  <c r="T1653" i="3" s="1"/>
  <c r="V1616" i="1"/>
  <c r="AC1616" i="1"/>
  <c r="V1653" i="3" s="1"/>
  <c r="AE1616" i="1"/>
  <c r="X1653" i="3" s="1"/>
  <c r="AH1616" i="1"/>
  <c r="AB1653" i="3" s="1"/>
  <c r="I1617" i="1"/>
  <c r="G1654" i="3" s="1"/>
  <c r="J1617" i="1"/>
  <c r="N1654" i="3" s="1"/>
  <c r="K1617" i="1"/>
  <c r="L1654" i="3" s="1"/>
  <c r="L1617" i="1"/>
  <c r="J1654" i="3" s="1"/>
  <c r="P1617" i="1"/>
  <c r="Q1654" i="3" s="1"/>
  <c r="S1617" i="1"/>
  <c r="T1654" i="3" s="1"/>
  <c r="T1617" i="1"/>
  <c r="V1617" i="1"/>
  <c r="AC1617" i="1"/>
  <c r="V1654" i="3" s="1"/>
  <c r="AE1617" i="1"/>
  <c r="X1654" i="3" s="1"/>
  <c r="AH1617" i="1"/>
  <c r="AB1654" i="3" s="1"/>
  <c r="I1618" i="1"/>
  <c r="M1618" i="1" s="1"/>
  <c r="H1655" i="3" s="1"/>
  <c r="J1618" i="1"/>
  <c r="N1655" i="3" s="1"/>
  <c r="K1618" i="1"/>
  <c r="L1655" i="3" s="1"/>
  <c r="L1618" i="1"/>
  <c r="J1655" i="3" s="1"/>
  <c r="P1618" i="1"/>
  <c r="Q1655" i="3" s="1"/>
  <c r="S1618" i="1"/>
  <c r="T1655" i="3" s="1"/>
  <c r="T1618" i="1"/>
  <c r="AC1618" i="1"/>
  <c r="V1655" i="3" s="1"/>
  <c r="AE1618" i="1"/>
  <c r="X1655" i="3" s="1"/>
  <c r="AH1618" i="1"/>
  <c r="AB1655" i="3" s="1"/>
  <c r="I1619" i="1"/>
  <c r="J1619" i="1"/>
  <c r="N1656" i="3" s="1"/>
  <c r="K1619" i="1"/>
  <c r="L1656" i="3" s="1"/>
  <c r="L1619" i="1"/>
  <c r="J1656" i="3" s="1"/>
  <c r="P1619" i="1"/>
  <c r="S1619" i="1"/>
  <c r="T1656" i="3" s="1"/>
  <c r="T1619" i="1"/>
  <c r="V1619" i="1"/>
  <c r="AC1619" i="1"/>
  <c r="V1656" i="3" s="1"/>
  <c r="AE1619" i="1"/>
  <c r="X1656" i="3" s="1"/>
  <c r="AH1619" i="1"/>
  <c r="AB1656" i="3" s="1"/>
  <c r="I1620" i="1"/>
  <c r="G1657" i="3" s="1"/>
  <c r="J1620" i="1"/>
  <c r="N1657" i="3" s="1"/>
  <c r="K1620" i="1"/>
  <c r="L1657" i="3" s="1"/>
  <c r="L1620" i="1"/>
  <c r="J1657" i="3" s="1"/>
  <c r="P1620" i="1"/>
  <c r="Q1657" i="3" s="1"/>
  <c r="S1620" i="1"/>
  <c r="T1657" i="3" s="1"/>
  <c r="T1620" i="1"/>
  <c r="AC1620" i="1"/>
  <c r="V1657" i="3" s="1"/>
  <c r="AE1620" i="1"/>
  <c r="X1657" i="3" s="1"/>
  <c r="AH1620" i="1"/>
  <c r="AB1657" i="3" s="1"/>
  <c r="I1621" i="1"/>
  <c r="J1621" i="1"/>
  <c r="N1658" i="3" s="1"/>
  <c r="K1621" i="1"/>
  <c r="L1658" i="3" s="1"/>
  <c r="L1621" i="1"/>
  <c r="J1658" i="3" s="1"/>
  <c r="P1621" i="1"/>
  <c r="Q1658" i="3" s="1"/>
  <c r="S1621" i="1"/>
  <c r="T1658" i="3" s="1"/>
  <c r="T1621" i="1"/>
  <c r="V1621" i="1"/>
  <c r="AC1621" i="1"/>
  <c r="V1658" i="3" s="1"/>
  <c r="AE1621" i="1"/>
  <c r="X1658" i="3" s="1"/>
  <c r="AH1621" i="1"/>
  <c r="AB1658" i="3" s="1"/>
  <c r="I1622" i="1"/>
  <c r="J1622" i="1"/>
  <c r="N1659" i="3" s="1"/>
  <c r="K1622" i="1"/>
  <c r="L1659" i="3" s="1"/>
  <c r="L1622" i="1"/>
  <c r="J1659" i="3" s="1"/>
  <c r="P1622" i="1"/>
  <c r="S1622" i="1"/>
  <c r="T1659" i="3" s="1"/>
  <c r="T1622" i="1"/>
  <c r="V1622" i="1"/>
  <c r="AC1622" i="1"/>
  <c r="V1659" i="3" s="1"/>
  <c r="AH1622" i="1"/>
  <c r="AB1659" i="3" s="1"/>
  <c r="I1623" i="1"/>
  <c r="J1623" i="1"/>
  <c r="N1660" i="3" s="1"/>
  <c r="K1623" i="1"/>
  <c r="L1660" i="3" s="1"/>
  <c r="L1623" i="1"/>
  <c r="J1660" i="3" s="1"/>
  <c r="P1623" i="1"/>
  <c r="S1623" i="1"/>
  <c r="T1660" i="3" s="1"/>
  <c r="T1623" i="1"/>
  <c r="AC1623" i="1"/>
  <c r="V1660" i="3" s="1"/>
  <c r="AE1623" i="1"/>
  <c r="X1660" i="3" s="1"/>
  <c r="AH1623" i="1"/>
  <c r="AB1660" i="3" s="1"/>
  <c r="K1624" i="1"/>
  <c r="L1661" i="3" s="1"/>
  <c r="L1624" i="1"/>
  <c r="J1661" i="3" s="1"/>
  <c r="S1624" i="1"/>
  <c r="T1661" i="3" s="1"/>
  <c r="V1624" i="1"/>
  <c r="AC1624" i="1"/>
  <c r="V1661" i="3" s="1"/>
  <c r="AE1624" i="1"/>
  <c r="X1661" i="3" s="1"/>
  <c r="AH1624" i="1"/>
  <c r="AB1661" i="3" s="1"/>
  <c r="I1625" i="1"/>
  <c r="M1625" i="1" s="1"/>
  <c r="H1662" i="3" s="1"/>
  <c r="J1625" i="1"/>
  <c r="N1662" i="3" s="1"/>
  <c r="K1625" i="1"/>
  <c r="L1662" i="3" s="1"/>
  <c r="L1625" i="1"/>
  <c r="J1662" i="3" s="1"/>
  <c r="P1625" i="1"/>
  <c r="Q1662" i="3" s="1"/>
  <c r="S1625" i="1"/>
  <c r="T1662" i="3" s="1"/>
  <c r="V1625" i="1"/>
  <c r="AC1625" i="1"/>
  <c r="V1662" i="3" s="1"/>
  <c r="AE1625" i="1"/>
  <c r="X1662" i="3" s="1"/>
  <c r="AH1625" i="1"/>
  <c r="AB1662" i="3" s="1"/>
  <c r="I1626" i="1"/>
  <c r="M1626" i="1" s="1"/>
  <c r="H1663" i="3" s="1"/>
  <c r="J1626" i="1"/>
  <c r="N1663" i="3" s="1"/>
  <c r="K1626" i="1"/>
  <c r="L1663" i="3" s="1"/>
  <c r="L1626" i="1"/>
  <c r="J1663" i="3" s="1"/>
  <c r="P1626" i="1"/>
  <c r="S1626" i="1"/>
  <c r="T1663" i="3" s="1"/>
  <c r="T1626" i="1"/>
  <c r="AC1626" i="1"/>
  <c r="V1663" i="3" s="1"/>
  <c r="AE1626" i="1"/>
  <c r="X1663" i="3" s="1"/>
  <c r="AH1626" i="1"/>
  <c r="AB1663" i="3" s="1"/>
  <c r="I1627" i="1"/>
  <c r="J1627" i="1"/>
  <c r="N1664" i="3" s="1"/>
  <c r="K1627" i="1"/>
  <c r="L1664" i="3" s="1"/>
  <c r="L1627" i="1"/>
  <c r="J1664" i="3" s="1"/>
  <c r="P1627" i="1"/>
  <c r="Q1664" i="3" s="1"/>
  <c r="S1627" i="1"/>
  <c r="T1627" i="1"/>
  <c r="V1627" i="1"/>
  <c r="AC1627" i="1"/>
  <c r="V1664" i="3" s="1"/>
  <c r="AE1627" i="1"/>
  <c r="X1664" i="3" s="1"/>
  <c r="AH1627" i="1"/>
  <c r="AB1664" i="3" s="1"/>
  <c r="I1628" i="1"/>
  <c r="J1628" i="1"/>
  <c r="N1665" i="3" s="1"/>
  <c r="K1628" i="1"/>
  <c r="L1665" i="3" s="1"/>
  <c r="L1628" i="1"/>
  <c r="J1665" i="3" s="1"/>
  <c r="P1628" i="1"/>
  <c r="Q1665" i="3" s="1"/>
  <c r="S1628" i="1"/>
  <c r="T1665" i="3" s="1"/>
  <c r="T1628" i="1"/>
  <c r="AC1628" i="1"/>
  <c r="V1665" i="3" s="1"/>
  <c r="AE1628" i="1"/>
  <c r="X1665" i="3" s="1"/>
  <c r="AH1628" i="1"/>
  <c r="AB1665" i="3" s="1"/>
  <c r="I1629" i="1"/>
  <c r="J1629" i="1"/>
  <c r="N1666" i="3" s="1"/>
  <c r="K1629" i="1"/>
  <c r="L1666" i="3" s="1"/>
  <c r="L1629" i="1"/>
  <c r="J1666" i="3" s="1"/>
  <c r="P1629" i="1"/>
  <c r="S1629" i="1"/>
  <c r="T1666" i="3" s="1"/>
  <c r="T1629" i="1"/>
  <c r="V1629" i="1"/>
  <c r="AC1629" i="1"/>
  <c r="V1666" i="3" s="1"/>
  <c r="AE1629" i="1"/>
  <c r="X1666" i="3" s="1"/>
  <c r="AH1629" i="1"/>
  <c r="AB1666" i="3" s="1"/>
  <c r="I1630" i="1"/>
  <c r="G1667" i="3" s="1"/>
  <c r="J1630" i="1"/>
  <c r="N1667" i="3" s="1"/>
  <c r="K1630" i="1"/>
  <c r="L1667" i="3" s="1"/>
  <c r="L1630" i="1"/>
  <c r="J1667" i="3" s="1"/>
  <c r="P1630" i="1"/>
  <c r="Q1667" i="3" s="1"/>
  <c r="S1630" i="1"/>
  <c r="T1667" i="3" s="1"/>
  <c r="T1630" i="1"/>
  <c r="V1630" i="1"/>
  <c r="AC1630" i="1"/>
  <c r="V1667" i="3" s="1"/>
  <c r="AH1630" i="1"/>
  <c r="AB1667" i="3" s="1"/>
  <c r="I1631" i="1"/>
  <c r="J1631" i="1"/>
  <c r="N1668" i="3" s="1"/>
  <c r="K1631" i="1"/>
  <c r="L1668" i="3" s="1"/>
  <c r="L1631" i="1"/>
  <c r="J1668" i="3" s="1"/>
  <c r="P1631" i="1"/>
  <c r="S1631" i="1"/>
  <c r="T1668" i="3" s="1"/>
  <c r="T1631" i="1"/>
  <c r="V1631" i="1"/>
  <c r="Z1631" i="1" s="1"/>
  <c r="AC1631" i="1"/>
  <c r="V1668" i="3" s="1"/>
  <c r="AE1631" i="1"/>
  <c r="X1668" i="3" s="1"/>
  <c r="AH1631" i="1"/>
  <c r="AB1668" i="3" s="1"/>
  <c r="K1632" i="1"/>
  <c r="L1669" i="3" s="1"/>
  <c r="L1632" i="1"/>
  <c r="J1669" i="3" s="1"/>
  <c r="S1632" i="1"/>
  <c r="T1669" i="3" s="1"/>
  <c r="V1632" i="1"/>
  <c r="AC1632" i="1"/>
  <c r="V1669" i="3" s="1"/>
  <c r="AE1632" i="1"/>
  <c r="X1669" i="3" s="1"/>
  <c r="AH1632" i="1"/>
  <c r="AB1669" i="3" s="1"/>
  <c r="I1633" i="1"/>
  <c r="J1633" i="1"/>
  <c r="N1670" i="3" s="1"/>
  <c r="K1633" i="1"/>
  <c r="L1670" i="3" s="1"/>
  <c r="L1633" i="1"/>
  <c r="J1670" i="3" s="1"/>
  <c r="S1633" i="1"/>
  <c r="T1670" i="3" s="1"/>
  <c r="T1633" i="1"/>
  <c r="V1633" i="1"/>
  <c r="AC1633" i="1"/>
  <c r="V1670" i="3" s="1"/>
  <c r="AE1633" i="1"/>
  <c r="X1670" i="3" s="1"/>
  <c r="AH1633" i="1"/>
  <c r="AB1670" i="3" s="1"/>
  <c r="J1634" i="1"/>
  <c r="N1671" i="3" s="1"/>
  <c r="K1634" i="1"/>
  <c r="L1671" i="3" s="1"/>
  <c r="L1634" i="1"/>
  <c r="J1671" i="3" s="1"/>
  <c r="P1634" i="1"/>
  <c r="S1634" i="1"/>
  <c r="T1671" i="3" s="1"/>
  <c r="T1634" i="1"/>
  <c r="AC1634" i="1"/>
  <c r="V1671" i="3" s="1"/>
  <c r="AE1634" i="1"/>
  <c r="X1671" i="3" s="1"/>
  <c r="AH1634" i="1"/>
  <c r="AB1671" i="3" s="1"/>
  <c r="I1635" i="1"/>
  <c r="J1635" i="1"/>
  <c r="N1672" i="3" s="1"/>
  <c r="K1635" i="1"/>
  <c r="L1672" i="3" s="1"/>
  <c r="L1635" i="1"/>
  <c r="J1672" i="3" s="1"/>
  <c r="P1635" i="1"/>
  <c r="S1635" i="1"/>
  <c r="T1672" i="3" s="1"/>
  <c r="T1635" i="1"/>
  <c r="V1635" i="1"/>
  <c r="AC1635" i="1"/>
  <c r="V1672" i="3" s="1"/>
  <c r="AE1635" i="1"/>
  <c r="X1672" i="3" s="1"/>
  <c r="AH1635" i="1"/>
  <c r="AB1672" i="3" s="1"/>
  <c r="I1636" i="1"/>
  <c r="G1673" i="3" s="1"/>
  <c r="J1636" i="1"/>
  <c r="N1673" i="3" s="1"/>
  <c r="K1636" i="1"/>
  <c r="L1673" i="3" s="1"/>
  <c r="L1636" i="1"/>
  <c r="J1673" i="3" s="1"/>
  <c r="P1636" i="1"/>
  <c r="S1636" i="1"/>
  <c r="T1673" i="3" s="1"/>
  <c r="T1636" i="1"/>
  <c r="AC1636" i="1"/>
  <c r="V1673" i="3" s="1"/>
  <c r="AE1636" i="1"/>
  <c r="X1673" i="3" s="1"/>
  <c r="AH1636" i="1"/>
  <c r="AB1673" i="3" s="1"/>
  <c r="I1637" i="1"/>
  <c r="M1637" i="1" s="1"/>
  <c r="H1674" i="3" s="1"/>
  <c r="J1637" i="1"/>
  <c r="N1674" i="3" s="1"/>
  <c r="K1637" i="1"/>
  <c r="L1674" i="3" s="1"/>
  <c r="L1637" i="1"/>
  <c r="J1674" i="3" s="1"/>
  <c r="P1637" i="1"/>
  <c r="S1637" i="1"/>
  <c r="T1674" i="3" s="1"/>
  <c r="T1637" i="1"/>
  <c r="V1637" i="1"/>
  <c r="AC1637" i="1"/>
  <c r="V1674" i="3" s="1"/>
  <c r="AE1637" i="1"/>
  <c r="X1674" i="3" s="1"/>
  <c r="AH1637" i="1"/>
  <c r="AB1674" i="3" s="1"/>
  <c r="I1638" i="1"/>
  <c r="J1638" i="1"/>
  <c r="N1675" i="3" s="1"/>
  <c r="K1638" i="1"/>
  <c r="L1675" i="3" s="1"/>
  <c r="L1638" i="1"/>
  <c r="J1675" i="3" s="1"/>
  <c r="P1638" i="1"/>
  <c r="S1638" i="1"/>
  <c r="T1675" i="3" s="1"/>
  <c r="T1638" i="1"/>
  <c r="V1638" i="1"/>
  <c r="AC1638" i="1"/>
  <c r="V1675" i="3" s="1"/>
  <c r="AH1638" i="1"/>
  <c r="AB1675" i="3" s="1"/>
  <c r="I1639" i="1"/>
  <c r="J1639" i="1"/>
  <c r="N1676" i="3" s="1"/>
  <c r="K1639" i="1"/>
  <c r="L1676" i="3" s="1"/>
  <c r="L1639" i="1"/>
  <c r="J1676" i="3" s="1"/>
  <c r="P1639" i="1"/>
  <c r="S1639" i="1"/>
  <c r="T1676" i="3" s="1"/>
  <c r="T1639" i="1"/>
  <c r="AC1639" i="1"/>
  <c r="V1676" i="3" s="1"/>
  <c r="AE1639" i="1"/>
  <c r="X1676" i="3" s="1"/>
  <c r="AH1639" i="1"/>
  <c r="AB1676" i="3" s="1"/>
  <c r="K1640" i="1"/>
  <c r="L1677" i="3" s="1"/>
  <c r="L1640" i="1"/>
  <c r="J1677" i="3" s="1"/>
  <c r="S1640" i="1"/>
  <c r="T1677" i="3" s="1"/>
  <c r="V1640" i="1"/>
  <c r="AC1640" i="1"/>
  <c r="V1677" i="3" s="1"/>
  <c r="AE1640" i="1"/>
  <c r="X1677" i="3" s="1"/>
  <c r="AH1640" i="1"/>
  <c r="AB1677" i="3" s="1"/>
  <c r="I1641" i="1"/>
  <c r="J1641" i="1"/>
  <c r="N1678" i="3" s="1"/>
  <c r="K1641" i="1"/>
  <c r="L1678" i="3" s="1"/>
  <c r="L1641" i="1"/>
  <c r="J1678" i="3" s="1"/>
  <c r="S1641" i="1"/>
  <c r="T1678" i="3" s="1"/>
  <c r="T1641" i="1"/>
  <c r="V1641" i="1"/>
  <c r="AC1641" i="1"/>
  <c r="V1678" i="3" s="1"/>
  <c r="AE1641" i="1"/>
  <c r="X1678" i="3" s="1"/>
  <c r="AH1641" i="1"/>
  <c r="AB1678" i="3" s="1"/>
  <c r="K1642" i="1"/>
  <c r="L1679" i="3" s="1"/>
  <c r="L1642" i="1"/>
  <c r="J1679" i="3" s="1"/>
  <c r="P1642" i="1"/>
  <c r="Q1679" i="3" s="1"/>
  <c r="S1642" i="1"/>
  <c r="T1679" i="3" s="1"/>
  <c r="T1642" i="1"/>
  <c r="AC1642" i="1"/>
  <c r="V1679" i="3" s="1"/>
  <c r="AE1642" i="1"/>
  <c r="X1679" i="3" s="1"/>
  <c r="AH1642" i="1"/>
  <c r="AB1679" i="3" s="1"/>
  <c r="I1643" i="1"/>
  <c r="G1680" i="3" s="1"/>
  <c r="J1643" i="1"/>
  <c r="N1680" i="3" s="1"/>
  <c r="K1643" i="1"/>
  <c r="L1680" i="3" s="1"/>
  <c r="L1643" i="1"/>
  <c r="J1680" i="3" s="1"/>
  <c r="P1643" i="1"/>
  <c r="S1643" i="1"/>
  <c r="T1680" i="3" s="1"/>
  <c r="T1643" i="1"/>
  <c r="V1643" i="1"/>
  <c r="Z1643" i="1" s="1"/>
  <c r="AC1643" i="1"/>
  <c r="V1680" i="3" s="1"/>
  <c r="AE1643" i="1"/>
  <c r="X1680" i="3" s="1"/>
  <c r="AH1643" i="1"/>
  <c r="AB1680" i="3" s="1"/>
  <c r="I1644" i="1"/>
  <c r="J1644" i="1"/>
  <c r="N1681" i="3" s="1"/>
  <c r="K1644" i="1"/>
  <c r="L1681" i="3" s="1"/>
  <c r="L1644" i="1"/>
  <c r="J1681" i="3" s="1"/>
  <c r="P1644" i="1"/>
  <c r="S1644" i="1"/>
  <c r="T1681" i="3" s="1"/>
  <c r="T1644" i="1"/>
  <c r="AC1644" i="1"/>
  <c r="V1681" i="3" s="1"/>
  <c r="AE1644" i="1"/>
  <c r="X1681" i="3" s="1"/>
  <c r="AH1644" i="1"/>
  <c r="AB1681" i="3" s="1"/>
  <c r="I1645" i="1"/>
  <c r="J1645" i="1"/>
  <c r="N1682" i="3" s="1"/>
  <c r="K1645" i="1"/>
  <c r="L1682" i="3" s="1"/>
  <c r="L1645" i="1"/>
  <c r="J1682" i="3" s="1"/>
  <c r="P1645" i="1"/>
  <c r="S1645" i="1"/>
  <c r="T1682" i="3" s="1"/>
  <c r="T1645" i="1"/>
  <c r="U1645" i="1"/>
  <c r="R1682" i="3" s="1"/>
  <c r="V1645" i="1"/>
  <c r="AC1645" i="1"/>
  <c r="V1682" i="3" s="1"/>
  <c r="AE1645" i="1"/>
  <c r="X1682" i="3" s="1"/>
  <c r="AH1645" i="1"/>
  <c r="AB1682" i="3" s="1"/>
  <c r="I1646" i="1"/>
  <c r="J1646" i="1"/>
  <c r="N1683" i="3" s="1"/>
  <c r="K1646" i="1"/>
  <c r="L1683" i="3" s="1"/>
  <c r="L1646" i="1"/>
  <c r="J1683" i="3" s="1"/>
  <c r="P1646" i="1"/>
  <c r="S1646" i="1"/>
  <c r="T1683" i="3" s="1"/>
  <c r="T1646" i="1"/>
  <c r="V1646" i="1"/>
  <c r="AC1646" i="1"/>
  <c r="V1683" i="3" s="1"/>
  <c r="AH1646" i="1"/>
  <c r="AB1683" i="3" s="1"/>
  <c r="I1647" i="1"/>
  <c r="M1647" i="1" s="1"/>
  <c r="H1684" i="3" s="1"/>
  <c r="J1647" i="1"/>
  <c r="N1684" i="3" s="1"/>
  <c r="K1647" i="1"/>
  <c r="L1684" i="3" s="1"/>
  <c r="L1647" i="1"/>
  <c r="J1684" i="3" s="1"/>
  <c r="P1647" i="1"/>
  <c r="U1647" i="1" s="1"/>
  <c r="R1684" i="3" s="1"/>
  <c r="S1647" i="1"/>
  <c r="T1684" i="3" s="1"/>
  <c r="T1647" i="1"/>
  <c r="V1647" i="1"/>
  <c r="AC1647" i="1"/>
  <c r="V1684" i="3" s="1"/>
  <c r="AE1647" i="1"/>
  <c r="X1684" i="3" s="1"/>
  <c r="AH1647" i="1"/>
  <c r="AB1684" i="3" s="1"/>
  <c r="K1648" i="1"/>
  <c r="L1685" i="3" s="1"/>
  <c r="L1648" i="1"/>
  <c r="J1685" i="3" s="1"/>
  <c r="S1648" i="1"/>
  <c r="T1685" i="3" s="1"/>
  <c r="V1648" i="1"/>
  <c r="AC1648" i="1"/>
  <c r="V1685" i="3" s="1"/>
  <c r="AE1648" i="1"/>
  <c r="X1685" i="3" s="1"/>
  <c r="AH1648" i="1"/>
  <c r="AB1685" i="3" s="1"/>
  <c r="I1649" i="1"/>
  <c r="J1649" i="1"/>
  <c r="N1686" i="3" s="1"/>
  <c r="K1649" i="1"/>
  <c r="L1686" i="3" s="1"/>
  <c r="L1649" i="1"/>
  <c r="J1686" i="3" s="1"/>
  <c r="P1649" i="1"/>
  <c r="Q1686" i="3" s="1"/>
  <c r="S1649" i="1"/>
  <c r="T1686" i="3" s="1"/>
  <c r="V1649" i="1"/>
  <c r="AC1649" i="1"/>
  <c r="V1686" i="3" s="1"/>
  <c r="AE1649" i="1"/>
  <c r="X1686" i="3" s="1"/>
  <c r="AH1649" i="1"/>
  <c r="AB1686" i="3" s="1"/>
  <c r="K1650" i="1"/>
  <c r="L1687" i="3" s="1"/>
  <c r="L1650" i="1"/>
  <c r="J1687" i="3" s="1"/>
  <c r="P1650" i="1"/>
  <c r="Q1687" i="3" s="1"/>
  <c r="S1650" i="1"/>
  <c r="T1687" i="3" s="1"/>
  <c r="T1650" i="1"/>
  <c r="AC1650" i="1"/>
  <c r="V1687" i="3" s="1"/>
  <c r="AE1650" i="1"/>
  <c r="X1687" i="3" s="1"/>
  <c r="AH1650" i="1"/>
  <c r="AB1687" i="3" s="1"/>
  <c r="I1651" i="1"/>
  <c r="G1688" i="3" s="1"/>
  <c r="J1651" i="1"/>
  <c r="N1688" i="3" s="1"/>
  <c r="K1651" i="1"/>
  <c r="L1688" i="3" s="1"/>
  <c r="L1651" i="1"/>
  <c r="J1688" i="3" s="1"/>
  <c r="P1651" i="1"/>
  <c r="Q1688" i="3" s="1"/>
  <c r="S1651" i="1"/>
  <c r="T1688" i="3" s="1"/>
  <c r="T1651" i="1"/>
  <c r="V1651" i="1"/>
  <c r="AC1651" i="1"/>
  <c r="V1688" i="3" s="1"/>
  <c r="AE1651" i="1"/>
  <c r="X1688" i="3" s="1"/>
  <c r="AH1651" i="1"/>
  <c r="AB1688" i="3" s="1"/>
  <c r="I1652" i="1"/>
  <c r="M1652" i="1" s="1"/>
  <c r="H1689" i="3" s="1"/>
  <c r="J1652" i="1"/>
  <c r="N1689" i="3" s="1"/>
  <c r="K1652" i="1"/>
  <c r="L1689" i="3" s="1"/>
  <c r="L1652" i="1"/>
  <c r="J1689" i="3" s="1"/>
  <c r="P1652" i="1"/>
  <c r="Q1689" i="3" s="1"/>
  <c r="S1652" i="1"/>
  <c r="T1689" i="3" s="1"/>
  <c r="T1652" i="1"/>
  <c r="AC1652" i="1"/>
  <c r="V1689" i="3" s="1"/>
  <c r="AE1652" i="1"/>
  <c r="X1689" i="3" s="1"/>
  <c r="AH1652" i="1"/>
  <c r="AB1689" i="3" s="1"/>
  <c r="I1653" i="1"/>
  <c r="M1653" i="1" s="1"/>
  <c r="H1690" i="3" s="1"/>
  <c r="J1653" i="1"/>
  <c r="N1690" i="3" s="1"/>
  <c r="K1653" i="1"/>
  <c r="L1690" i="3" s="1"/>
  <c r="L1653" i="1"/>
  <c r="J1690" i="3" s="1"/>
  <c r="P1653" i="1"/>
  <c r="Q1690" i="3" s="1"/>
  <c r="S1653" i="1"/>
  <c r="T1690" i="3" s="1"/>
  <c r="T1653" i="1"/>
  <c r="V1653" i="1"/>
  <c r="AC1653" i="1"/>
  <c r="V1690" i="3" s="1"/>
  <c r="AE1653" i="1"/>
  <c r="X1690" i="3" s="1"/>
  <c r="AH1653" i="1"/>
  <c r="AB1690" i="3" s="1"/>
  <c r="I1654" i="1"/>
  <c r="M1654" i="1" s="1"/>
  <c r="H1691" i="3" s="1"/>
  <c r="J1654" i="1"/>
  <c r="N1691" i="3" s="1"/>
  <c r="K1654" i="1"/>
  <c r="L1691" i="3" s="1"/>
  <c r="L1654" i="1"/>
  <c r="J1691" i="3" s="1"/>
  <c r="P1654" i="1"/>
  <c r="Q1691" i="3" s="1"/>
  <c r="S1654" i="1"/>
  <c r="T1691" i="3" s="1"/>
  <c r="T1654" i="1"/>
  <c r="V1654" i="1"/>
  <c r="AC1654" i="1"/>
  <c r="V1691" i="3" s="1"/>
  <c r="AH1654" i="1"/>
  <c r="AB1691" i="3" s="1"/>
  <c r="I1655" i="1"/>
  <c r="J1655" i="1"/>
  <c r="N1692" i="3" s="1"/>
  <c r="K1655" i="1"/>
  <c r="L1692" i="3" s="1"/>
  <c r="L1655" i="1"/>
  <c r="J1692" i="3" s="1"/>
  <c r="P1655" i="1"/>
  <c r="S1655" i="1"/>
  <c r="T1692" i="3" s="1"/>
  <c r="T1655" i="1"/>
  <c r="AC1655" i="1"/>
  <c r="V1692" i="3" s="1"/>
  <c r="AE1655" i="1"/>
  <c r="X1692" i="3" s="1"/>
  <c r="AH1655" i="1"/>
  <c r="AB1692" i="3" s="1"/>
  <c r="K1656" i="1"/>
  <c r="L1693" i="3" s="1"/>
  <c r="L1656" i="1"/>
  <c r="J1693" i="3" s="1"/>
  <c r="S1656" i="1"/>
  <c r="T1693" i="3" s="1"/>
  <c r="V1656" i="1"/>
  <c r="AC1656" i="1"/>
  <c r="V1693" i="3" s="1"/>
  <c r="AE1656" i="1"/>
  <c r="X1693" i="3" s="1"/>
  <c r="AH1656" i="1"/>
  <c r="AB1693" i="3" s="1"/>
  <c r="I1657" i="1"/>
  <c r="M1657" i="1" s="1"/>
  <c r="H1694" i="3" s="1"/>
  <c r="J1657" i="1"/>
  <c r="N1694" i="3" s="1"/>
  <c r="K1657" i="1"/>
  <c r="L1694" i="3" s="1"/>
  <c r="L1657" i="1"/>
  <c r="J1694" i="3" s="1"/>
  <c r="P1657" i="1"/>
  <c r="S1657" i="1"/>
  <c r="T1694" i="3" s="1"/>
  <c r="T1657" i="1"/>
  <c r="V1657" i="1"/>
  <c r="AC1657" i="1"/>
  <c r="V1694" i="3" s="1"/>
  <c r="AE1657" i="1"/>
  <c r="X1694" i="3" s="1"/>
  <c r="AH1657" i="1"/>
  <c r="AB1694" i="3" s="1"/>
  <c r="J1658" i="1"/>
  <c r="N1695" i="3" s="1"/>
  <c r="K1658" i="1"/>
  <c r="L1695" i="3" s="1"/>
  <c r="L1658" i="1"/>
  <c r="J1695" i="3" s="1"/>
  <c r="P1658" i="1"/>
  <c r="Q1695" i="3" s="1"/>
  <c r="S1658" i="1"/>
  <c r="T1695" i="3" s="1"/>
  <c r="T1658" i="1"/>
  <c r="AC1658" i="1"/>
  <c r="V1695" i="3" s="1"/>
  <c r="AE1658" i="1"/>
  <c r="X1695" i="3" s="1"/>
  <c r="AH1658" i="1"/>
  <c r="AB1695" i="3" s="1"/>
  <c r="I1659" i="1"/>
  <c r="J1659" i="1"/>
  <c r="N1696" i="3" s="1"/>
  <c r="K1659" i="1"/>
  <c r="L1696" i="3" s="1"/>
  <c r="L1659" i="1"/>
  <c r="J1696" i="3" s="1"/>
  <c r="P1659" i="1"/>
  <c r="U1659" i="1" s="1"/>
  <c r="R1696" i="3" s="1"/>
  <c r="S1659" i="1"/>
  <c r="T1696" i="3" s="1"/>
  <c r="T1659" i="1"/>
  <c r="V1659" i="1"/>
  <c r="AC1659" i="1"/>
  <c r="V1696" i="3" s="1"/>
  <c r="AE1659" i="1"/>
  <c r="X1696" i="3" s="1"/>
  <c r="AH1659" i="1"/>
  <c r="AB1696" i="3" s="1"/>
  <c r="I1660" i="1"/>
  <c r="J1660" i="1"/>
  <c r="N1697" i="3" s="1"/>
  <c r="K1660" i="1"/>
  <c r="L1697" i="3" s="1"/>
  <c r="L1660" i="1"/>
  <c r="J1697" i="3" s="1"/>
  <c r="P1660" i="1"/>
  <c r="S1660" i="1"/>
  <c r="T1697" i="3" s="1"/>
  <c r="T1660" i="1"/>
  <c r="AC1660" i="1"/>
  <c r="V1697" i="3" s="1"/>
  <c r="AE1660" i="1"/>
  <c r="X1697" i="3" s="1"/>
  <c r="AH1660" i="1"/>
  <c r="AB1697" i="3" s="1"/>
  <c r="I1661" i="1"/>
  <c r="J1661" i="1"/>
  <c r="N1698" i="3" s="1"/>
  <c r="K1661" i="1"/>
  <c r="L1698" i="3" s="1"/>
  <c r="L1661" i="1"/>
  <c r="J1698" i="3" s="1"/>
  <c r="P1661" i="1"/>
  <c r="Q1698" i="3" s="1"/>
  <c r="S1661" i="1"/>
  <c r="T1698" i="3" s="1"/>
  <c r="T1661" i="1"/>
  <c r="V1661" i="1"/>
  <c r="AC1661" i="1"/>
  <c r="V1698" i="3" s="1"/>
  <c r="AE1661" i="1"/>
  <c r="X1698" i="3" s="1"/>
  <c r="AH1661" i="1"/>
  <c r="AB1698" i="3" s="1"/>
  <c r="I1662" i="1"/>
  <c r="G1699" i="3" s="1"/>
  <c r="J1662" i="1"/>
  <c r="N1699" i="3" s="1"/>
  <c r="K1662" i="1"/>
  <c r="L1699" i="3" s="1"/>
  <c r="L1662" i="1"/>
  <c r="J1699" i="3" s="1"/>
  <c r="P1662" i="1"/>
  <c r="S1662" i="1"/>
  <c r="T1699" i="3" s="1"/>
  <c r="T1662" i="1"/>
  <c r="V1662" i="1"/>
  <c r="AC1662" i="1"/>
  <c r="V1699" i="3" s="1"/>
  <c r="AH1662" i="1"/>
  <c r="AB1699" i="3" s="1"/>
  <c r="I1663" i="1"/>
  <c r="G1700" i="3" s="1"/>
  <c r="J1663" i="1"/>
  <c r="N1700" i="3" s="1"/>
  <c r="K1663" i="1"/>
  <c r="L1700" i="3" s="1"/>
  <c r="L1663" i="1"/>
  <c r="J1700" i="3" s="1"/>
  <c r="P1663" i="1"/>
  <c r="S1663" i="1"/>
  <c r="T1700" i="3" s="1"/>
  <c r="T1663" i="1"/>
  <c r="AC1663" i="1"/>
  <c r="V1700" i="3" s="1"/>
  <c r="AE1663" i="1"/>
  <c r="X1700" i="3" s="1"/>
  <c r="AH1663" i="1"/>
  <c r="AB1700" i="3" s="1"/>
  <c r="K1664" i="1"/>
  <c r="L1701" i="3" s="1"/>
  <c r="L1664" i="1"/>
  <c r="J1701" i="3" s="1"/>
  <c r="S1664" i="1"/>
  <c r="T1701" i="3" s="1"/>
  <c r="V1664" i="1"/>
  <c r="AC1664" i="1"/>
  <c r="V1701" i="3" s="1"/>
  <c r="AE1664" i="1"/>
  <c r="X1701" i="3" s="1"/>
  <c r="AH1664" i="1"/>
  <c r="AB1701" i="3" s="1"/>
  <c r="I1665" i="1"/>
  <c r="J1665" i="1"/>
  <c r="N1702" i="3" s="1"/>
  <c r="K1665" i="1"/>
  <c r="L1702" i="3" s="1"/>
  <c r="L1665" i="1"/>
  <c r="J1702" i="3" s="1"/>
  <c r="S1665" i="1"/>
  <c r="T1702" i="3" s="1"/>
  <c r="V1665" i="1"/>
  <c r="AC1665" i="1"/>
  <c r="V1702" i="3" s="1"/>
  <c r="AE1665" i="1"/>
  <c r="X1702" i="3" s="1"/>
  <c r="AH1665" i="1"/>
  <c r="AB1702" i="3" s="1"/>
  <c r="J1666" i="1"/>
  <c r="N1703" i="3" s="1"/>
  <c r="K1666" i="1"/>
  <c r="L1703" i="3" s="1"/>
  <c r="L1666" i="1"/>
  <c r="J1703" i="3" s="1"/>
  <c r="P1666" i="1"/>
  <c r="S1666" i="1"/>
  <c r="T1703" i="3" s="1"/>
  <c r="T1666" i="1"/>
  <c r="AC1666" i="1"/>
  <c r="V1703" i="3" s="1"/>
  <c r="AE1666" i="1"/>
  <c r="X1703" i="3" s="1"/>
  <c r="AH1666" i="1"/>
  <c r="AB1703" i="3" s="1"/>
  <c r="I1667" i="1"/>
  <c r="M1667" i="1" s="1"/>
  <c r="H1704" i="3" s="1"/>
  <c r="J1667" i="1"/>
  <c r="N1704" i="3" s="1"/>
  <c r="K1667" i="1"/>
  <c r="L1704" i="3" s="1"/>
  <c r="L1667" i="1"/>
  <c r="J1704" i="3" s="1"/>
  <c r="P1667" i="1"/>
  <c r="S1667" i="1"/>
  <c r="T1704" i="3" s="1"/>
  <c r="T1667" i="1"/>
  <c r="V1667" i="1"/>
  <c r="AC1667" i="1"/>
  <c r="V1704" i="3" s="1"/>
  <c r="AE1667" i="1"/>
  <c r="X1704" i="3" s="1"/>
  <c r="AH1667" i="1"/>
  <c r="AB1704" i="3" s="1"/>
  <c r="I1668" i="1"/>
  <c r="J1668" i="1"/>
  <c r="N1705" i="3" s="1"/>
  <c r="K1668" i="1"/>
  <c r="L1705" i="3" s="1"/>
  <c r="L1668" i="1"/>
  <c r="J1705" i="3" s="1"/>
  <c r="P1668" i="1"/>
  <c r="Q1705" i="3" s="1"/>
  <c r="S1668" i="1"/>
  <c r="T1705" i="3" s="1"/>
  <c r="T1668" i="1"/>
  <c r="AC1668" i="1"/>
  <c r="V1705" i="3" s="1"/>
  <c r="AE1668" i="1"/>
  <c r="X1705" i="3" s="1"/>
  <c r="AH1668" i="1"/>
  <c r="AB1705" i="3" s="1"/>
  <c r="I1669" i="1"/>
  <c r="J1669" i="1"/>
  <c r="N1706" i="3" s="1"/>
  <c r="K1669" i="1"/>
  <c r="L1706" i="3" s="1"/>
  <c r="L1669" i="1"/>
  <c r="J1706" i="3" s="1"/>
  <c r="P1669" i="1"/>
  <c r="Q1706" i="3" s="1"/>
  <c r="S1669" i="1"/>
  <c r="T1706" i="3" s="1"/>
  <c r="T1669" i="1"/>
  <c r="V1669" i="1"/>
  <c r="AC1669" i="1"/>
  <c r="V1706" i="3" s="1"/>
  <c r="AE1669" i="1"/>
  <c r="X1706" i="3" s="1"/>
  <c r="AH1669" i="1"/>
  <c r="AB1706" i="3" s="1"/>
  <c r="I1670" i="1"/>
  <c r="J1670" i="1"/>
  <c r="N1707" i="3" s="1"/>
  <c r="K1670" i="1"/>
  <c r="L1707" i="3" s="1"/>
  <c r="L1670" i="1"/>
  <c r="J1707" i="3" s="1"/>
  <c r="P1670" i="1"/>
  <c r="S1670" i="1"/>
  <c r="T1707" i="3" s="1"/>
  <c r="T1670" i="1"/>
  <c r="V1670" i="1"/>
  <c r="AC1670" i="1"/>
  <c r="V1707" i="3" s="1"/>
  <c r="AH1670" i="1"/>
  <c r="AB1707" i="3" s="1"/>
  <c r="I1671" i="1"/>
  <c r="M1671" i="1" s="1"/>
  <c r="H1708" i="3" s="1"/>
  <c r="J1671" i="1"/>
  <c r="N1708" i="3" s="1"/>
  <c r="K1671" i="1"/>
  <c r="L1708" i="3" s="1"/>
  <c r="L1671" i="1"/>
  <c r="J1708" i="3" s="1"/>
  <c r="P1671" i="1"/>
  <c r="S1671" i="1"/>
  <c r="T1708" i="3" s="1"/>
  <c r="T1671" i="1"/>
  <c r="AC1671" i="1"/>
  <c r="V1708" i="3" s="1"/>
  <c r="AE1671" i="1"/>
  <c r="X1708" i="3" s="1"/>
  <c r="AH1671" i="1"/>
  <c r="AB1708" i="3" s="1"/>
  <c r="K1672" i="1"/>
  <c r="L1709" i="3" s="1"/>
  <c r="L1672" i="1"/>
  <c r="J1709" i="3" s="1"/>
  <c r="S1672" i="1"/>
  <c r="T1709" i="3" s="1"/>
  <c r="V1672" i="1"/>
  <c r="AC1672" i="1"/>
  <c r="V1709" i="3" s="1"/>
  <c r="AE1672" i="1"/>
  <c r="X1709" i="3" s="1"/>
  <c r="AH1672" i="1"/>
  <c r="AB1709" i="3" s="1"/>
  <c r="I1673" i="1"/>
  <c r="J1673" i="1"/>
  <c r="N1710" i="3" s="1"/>
  <c r="K1673" i="1"/>
  <c r="L1710" i="3" s="1"/>
  <c r="L1673" i="1"/>
  <c r="J1710" i="3" s="1"/>
  <c r="S1673" i="1"/>
  <c r="T1710" i="3" s="1"/>
  <c r="V1673" i="1"/>
  <c r="AC1673" i="1"/>
  <c r="V1710" i="3" s="1"/>
  <c r="AE1673" i="1"/>
  <c r="X1710" i="3" s="1"/>
  <c r="AH1673" i="1"/>
  <c r="AB1710" i="3" s="1"/>
  <c r="K1674" i="1"/>
  <c r="L1711" i="3" s="1"/>
  <c r="L1674" i="1"/>
  <c r="J1711" i="3" s="1"/>
  <c r="P1674" i="1"/>
  <c r="S1674" i="1"/>
  <c r="T1711" i="3" s="1"/>
  <c r="T1674" i="1"/>
  <c r="AC1674" i="1"/>
  <c r="V1711" i="3" s="1"/>
  <c r="AE1674" i="1"/>
  <c r="X1711" i="3" s="1"/>
  <c r="AH1674" i="1"/>
  <c r="AB1711" i="3" s="1"/>
  <c r="I1675" i="1"/>
  <c r="G1712" i="3" s="1"/>
  <c r="J1675" i="1"/>
  <c r="N1712" i="3" s="1"/>
  <c r="K1675" i="1"/>
  <c r="L1712" i="3" s="1"/>
  <c r="L1675" i="1"/>
  <c r="J1712" i="3" s="1"/>
  <c r="P1675" i="1"/>
  <c r="S1675" i="1"/>
  <c r="T1712" i="3" s="1"/>
  <c r="T1675" i="1"/>
  <c r="V1675" i="1"/>
  <c r="AC1675" i="1"/>
  <c r="V1712" i="3" s="1"/>
  <c r="AE1675" i="1"/>
  <c r="X1712" i="3" s="1"/>
  <c r="AH1675" i="1"/>
  <c r="AB1712" i="3" s="1"/>
  <c r="I1676" i="1"/>
  <c r="G1713" i="3" s="1"/>
  <c r="J1676" i="1"/>
  <c r="N1713" i="3" s="1"/>
  <c r="K1676" i="1"/>
  <c r="L1713" i="3" s="1"/>
  <c r="L1676" i="1"/>
  <c r="J1713" i="3" s="1"/>
  <c r="P1676" i="1"/>
  <c r="S1676" i="1"/>
  <c r="T1713" i="3" s="1"/>
  <c r="T1676" i="1"/>
  <c r="AC1676" i="1"/>
  <c r="V1713" i="3" s="1"/>
  <c r="AE1676" i="1"/>
  <c r="X1713" i="3" s="1"/>
  <c r="AH1676" i="1"/>
  <c r="AB1713" i="3" s="1"/>
  <c r="I1677" i="1"/>
  <c r="M1677" i="1" s="1"/>
  <c r="H1714" i="3" s="1"/>
  <c r="J1677" i="1"/>
  <c r="N1714" i="3" s="1"/>
  <c r="K1677" i="1"/>
  <c r="L1714" i="3" s="1"/>
  <c r="L1677" i="1"/>
  <c r="J1714" i="3" s="1"/>
  <c r="P1677" i="1"/>
  <c r="S1677" i="1"/>
  <c r="T1714" i="3" s="1"/>
  <c r="T1677" i="1"/>
  <c r="V1677" i="1"/>
  <c r="AC1677" i="1"/>
  <c r="V1714" i="3" s="1"/>
  <c r="AE1677" i="1"/>
  <c r="X1714" i="3" s="1"/>
  <c r="AH1677" i="1"/>
  <c r="AB1714" i="3" s="1"/>
  <c r="I1678" i="1"/>
  <c r="J1678" i="1"/>
  <c r="N1715" i="3" s="1"/>
  <c r="K1678" i="1"/>
  <c r="L1715" i="3" s="1"/>
  <c r="L1678" i="1"/>
  <c r="J1715" i="3" s="1"/>
  <c r="P1678" i="1"/>
  <c r="S1678" i="1"/>
  <c r="T1715" i="3" s="1"/>
  <c r="T1678" i="1"/>
  <c r="V1678" i="1"/>
  <c r="AC1678" i="1"/>
  <c r="V1715" i="3" s="1"/>
  <c r="AH1678" i="1"/>
  <c r="AB1715" i="3" s="1"/>
  <c r="I1679" i="1"/>
  <c r="J1679" i="1"/>
  <c r="N1716" i="3" s="1"/>
  <c r="K1679" i="1"/>
  <c r="L1716" i="3" s="1"/>
  <c r="L1679" i="1"/>
  <c r="J1716" i="3" s="1"/>
  <c r="P1679" i="1"/>
  <c r="S1679" i="1"/>
  <c r="T1716" i="3" s="1"/>
  <c r="T1679" i="1"/>
  <c r="AC1679" i="1"/>
  <c r="V1716" i="3" s="1"/>
  <c r="AE1679" i="1"/>
  <c r="X1716" i="3" s="1"/>
  <c r="AH1679" i="1"/>
  <c r="AB1716" i="3" s="1"/>
  <c r="K1680" i="1"/>
  <c r="L1717" i="3" s="1"/>
  <c r="L1680" i="1"/>
  <c r="J1717" i="3" s="1"/>
  <c r="S1680" i="1"/>
  <c r="T1717" i="3" s="1"/>
  <c r="V1680" i="1"/>
  <c r="AC1680" i="1"/>
  <c r="V1717" i="3" s="1"/>
  <c r="AE1680" i="1"/>
  <c r="X1717" i="3" s="1"/>
  <c r="AH1680" i="1"/>
  <c r="AB1717" i="3" s="1"/>
  <c r="I1681" i="1"/>
  <c r="M1681" i="1" s="1"/>
  <c r="H1718" i="3" s="1"/>
  <c r="J1681" i="1"/>
  <c r="N1718" i="3" s="1"/>
  <c r="K1681" i="1"/>
  <c r="L1718" i="3" s="1"/>
  <c r="L1681" i="1"/>
  <c r="J1718" i="3" s="1"/>
  <c r="S1681" i="1"/>
  <c r="T1718" i="3" s="1"/>
  <c r="V1681" i="1"/>
  <c r="AC1681" i="1"/>
  <c r="V1718" i="3" s="1"/>
  <c r="AE1681" i="1"/>
  <c r="X1718" i="3" s="1"/>
  <c r="AH1681" i="1"/>
  <c r="AB1718" i="3" s="1"/>
  <c r="K1682" i="1"/>
  <c r="L1719" i="3" s="1"/>
  <c r="L1682" i="1"/>
  <c r="J1719" i="3" s="1"/>
  <c r="P1682" i="1"/>
  <c r="S1682" i="1"/>
  <c r="T1719" i="3" s="1"/>
  <c r="T1682" i="1"/>
  <c r="AC1682" i="1"/>
  <c r="V1719" i="3" s="1"/>
  <c r="AE1682" i="1"/>
  <c r="X1719" i="3" s="1"/>
  <c r="AH1682" i="1"/>
  <c r="AB1719" i="3" s="1"/>
  <c r="I1683" i="1"/>
  <c r="J1683" i="1"/>
  <c r="N1720" i="3" s="1"/>
  <c r="K1683" i="1"/>
  <c r="L1720" i="3" s="1"/>
  <c r="L1683" i="1"/>
  <c r="J1720" i="3" s="1"/>
  <c r="P1683" i="1"/>
  <c r="Q1720" i="3" s="1"/>
  <c r="S1683" i="1"/>
  <c r="T1720" i="3" s="1"/>
  <c r="T1683" i="1"/>
  <c r="V1683" i="1"/>
  <c r="AC1683" i="1"/>
  <c r="V1720" i="3" s="1"/>
  <c r="AE1683" i="1"/>
  <c r="X1720" i="3" s="1"/>
  <c r="AH1683" i="1"/>
  <c r="AB1720" i="3" s="1"/>
  <c r="I1684" i="1"/>
  <c r="J1684" i="1"/>
  <c r="N1721" i="3" s="1"/>
  <c r="K1684" i="1"/>
  <c r="L1721" i="3" s="1"/>
  <c r="L1684" i="1"/>
  <c r="J1721" i="3" s="1"/>
  <c r="P1684" i="1"/>
  <c r="Q1721" i="3" s="1"/>
  <c r="S1684" i="1"/>
  <c r="T1721" i="3" s="1"/>
  <c r="T1684" i="1"/>
  <c r="AC1684" i="1"/>
  <c r="V1721" i="3" s="1"/>
  <c r="AE1684" i="1"/>
  <c r="X1721" i="3" s="1"/>
  <c r="AH1684" i="1"/>
  <c r="AB1721" i="3" s="1"/>
  <c r="I1685" i="1"/>
  <c r="J1685" i="1"/>
  <c r="N1722" i="3" s="1"/>
  <c r="K1685" i="1"/>
  <c r="L1722" i="3" s="1"/>
  <c r="L1685" i="1"/>
  <c r="J1722" i="3" s="1"/>
  <c r="P1685" i="1"/>
  <c r="Q1722" i="3" s="1"/>
  <c r="S1685" i="1"/>
  <c r="T1722" i="3" s="1"/>
  <c r="T1685" i="1"/>
  <c r="V1685" i="1"/>
  <c r="AC1685" i="1"/>
  <c r="V1722" i="3" s="1"/>
  <c r="AE1685" i="1"/>
  <c r="X1722" i="3" s="1"/>
  <c r="AH1685" i="1"/>
  <c r="AB1722" i="3" s="1"/>
  <c r="I1686" i="1"/>
  <c r="M1686" i="1" s="1"/>
  <c r="H1723" i="3" s="1"/>
  <c r="J1686" i="1"/>
  <c r="N1723" i="3" s="1"/>
  <c r="K1686" i="1"/>
  <c r="L1723" i="3" s="1"/>
  <c r="L1686" i="1"/>
  <c r="J1723" i="3" s="1"/>
  <c r="P1686" i="1"/>
  <c r="S1686" i="1"/>
  <c r="T1723" i="3" s="1"/>
  <c r="T1686" i="1"/>
  <c r="V1686" i="1"/>
  <c r="AC1686" i="1"/>
  <c r="V1723" i="3" s="1"/>
  <c r="AH1686" i="1"/>
  <c r="AB1723" i="3" s="1"/>
  <c r="I1687" i="1"/>
  <c r="M1687" i="1" s="1"/>
  <c r="H1724" i="3" s="1"/>
  <c r="J1687" i="1"/>
  <c r="N1724" i="3" s="1"/>
  <c r="K1687" i="1"/>
  <c r="L1724" i="3" s="1"/>
  <c r="L1687" i="1"/>
  <c r="J1724" i="3" s="1"/>
  <c r="P1687" i="1"/>
  <c r="Q1724" i="3" s="1"/>
  <c r="S1687" i="1"/>
  <c r="T1724" i="3" s="1"/>
  <c r="T1687" i="1"/>
  <c r="AC1687" i="1"/>
  <c r="V1724" i="3" s="1"/>
  <c r="AE1687" i="1"/>
  <c r="X1724" i="3" s="1"/>
  <c r="AH1687" i="1"/>
  <c r="AB1724" i="3" s="1"/>
  <c r="K1688" i="1"/>
  <c r="L1725" i="3" s="1"/>
  <c r="L1688" i="1"/>
  <c r="J1725" i="3" s="1"/>
  <c r="S1688" i="1"/>
  <c r="T1725" i="3" s="1"/>
  <c r="V1688" i="1"/>
  <c r="AC1688" i="1"/>
  <c r="V1725" i="3" s="1"/>
  <c r="AE1688" i="1"/>
  <c r="X1725" i="3" s="1"/>
  <c r="AH1688" i="1"/>
  <c r="AB1725" i="3" s="1"/>
  <c r="I1689" i="1"/>
  <c r="J1689" i="1"/>
  <c r="N1726" i="3" s="1"/>
  <c r="K1689" i="1"/>
  <c r="L1726" i="3" s="1"/>
  <c r="L1689" i="1"/>
  <c r="J1726" i="3" s="1"/>
  <c r="S1689" i="1"/>
  <c r="T1726" i="3" s="1"/>
  <c r="V1689" i="1"/>
  <c r="AC1689" i="1"/>
  <c r="V1726" i="3" s="1"/>
  <c r="AE1689" i="1"/>
  <c r="X1726" i="3" s="1"/>
  <c r="AH1689" i="1"/>
  <c r="AB1726" i="3" s="1"/>
  <c r="K1690" i="1"/>
  <c r="L1727" i="3" s="1"/>
  <c r="L1690" i="1"/>
  <c r="J1727" i="3" s="1"/>
  <c r="P1690" i="1"/>
  <c r="Q1727" i="3" s="1"/>
  <c r="S1690" i="1"/>
  <c r="T1727" i="3" s="1"/>
  <c r="T1690" i="1"/>
  <c r="AC1690" i="1"/>
  <c r="V1727" i="3" s="1"/>
  <c r="AE1690" i="1"/>
  <c r="X1727" i="3" s="1"/>
  <c r="AH1690" i="1"/>
  <c r="AB1727" i="3" s="1"/>
  <c r="I1691" i="1"/>
  <c r="J1691" i="1"/>
  <c r="N1728" i="3" s="1"/>
  <c r="K1691" i="1"/>
  <c r="L1728" i="3" s="1"/>
  <c r="L1691" i="1"/>
  <c r="J1728" i="3" s="1"/>
  <c r="P1691" i="1"/>
  <c r="Q1728" i="3" s="1"/>
  <c r="S1691" i="1"/>
  <c r="T1728" i="3" s="1"/>
  <c r="T1691" i="1"/>
  <c r="V1691" i="1"/>
  <c r="AC1691" i="1"/>
  <c r="V1728" i="3" s="1"/>
  <c r="AE1691" i="1"/>
  <c r="X1728" i="3" s="1"/>
  <c r="AH1691" i="1"/>
  <c r="AB1728" i="3" s="1"/>
  <c r="I1692" i="1"/>
  <c r="J1692" i="1"/>
  <c r="N1729" i="3" s="1"/>
  <c r="K1692" i="1"/>
  <c r="L1729" i="3" s="1"/>
  <c r="L1692" i="1"/>
  <c r="J1729" i="3" s="1"/>
  <c r="P1692" i="1"/>
  <c r="R1692" i="1" s="1"/>
  <c r="S1692" i="1"/>
  <c r="T1729" i="3" s="1"/>
  <c r="T1692" i="1"/>
  <c r="AC1692" i="1"/>
  <c r="V1729" i="3" s="1"/>
  <c r="AE1692" i="1"/>
  <c r="X1729" i="3" s="1"/>
  <c r="AH1692" i="1"/>
  <c r="AB1729" i="3" s="1"/>
  <c r="I1693" i="1"/>
  <c r="M1693" i="1" s="1"/>
  <c r="H1730" i="3" s="1"/>
  <c r="J1693" i="1"/>
  <c r="N1730" i="3" s="1"/>
  <c r="K1693" i="1"/>
  <c r="L1730" i="3" s="1"/>
  <c r="L1693" i="1"/>
  <c r="J1730" i="3" s="1"/>
  <c r="P1693" i="1"/>
  <c r="S1693" i="1"/>
  <c r="T1730" i="3" s="1"/>
  <c r="T1693" i="1"/>
  <c r="V1693" i="1"/>
  <c r="AC1693" i="1"/>
  <c r="V1730" i="3" s="1"/>
  <c r="AE1693" i="1"/>
  <c r="X1730" i="3" s="1"/>
  <c r="AH1693" i="1"/>
  <c r="AB1730" i="3" s="1"/>
  <c r="I1694" i="1"/>
  <c r="J1694" i="1"/>
  <c r="N1731" i="3" s="1"/>
  <c r="K1694" i="1"/>
  <c r="L1731" i="3" s="1"/>
  <c r="L1694" i="1"/>
  <c r="J1731" i="3" s="1"/>
  <c r="P1694" i="1"/>
  <c r="S1694" i="1"/>
  <c r="T1731" i="3" s="1"/>
  <c r="T1694" i="1"/>
  <c r="V1694" i="1"/>
  <c r="AC1694" i="1"/>
  <c r="V1731" i="3" s="1"/>
  <c r="AH1694" i="1"/>
  <c r="AB1731" i="3" s="1"/>
  <c r="I1695" i="1"/>
  <c r="J1695" i="1"/>
  <c r="N1732" i="3" s="1"/>
  <c r="K1695" i="1"/>
  <c r="L1732" i="3" s="1"/>
  <c r="L1695" i="1"/>
  <c r="J1732" i="3" s="1"/>
  <c r="P1695" i="1"/>
  <c r="Q1732" i="3" s="1"/>
  <c r="S1695" i="1"/>
  <c r="T1732" i="3" s="1"/>
  <c r="T1695" i="1"/>
  <c r="AC1695" i="1"/>
  <c r="V1732" i="3" s="1"/>
  <c r="AE1695" i="1"/>
  <c r="X1732" i="3" s="1"/>
  <c r="AH1695" i="1"/>
  <c r="AB1732" i="3" s="1"/>
  <c r="K1696" i="1"/>
  <c r="L1733" i="3" s="1"/>
  <c r="L1696" i="1"/>
  <c r="J1733" i="3" s="1"/>
  <c r="S1696" i="1"/>
  <c r="T1733" i="3" s="1"/>
  <c r="V1696" i="1"/>
  <c r="AC1696" i="1"/>
  <c r="V1733" i="3" s="1"/>
  <c r="AE1696" i="1"/>
  <c r="X1733" i="3" s="1"/>
  <c r="AH1696" i="1"/>
  <c r="AB1733" i="3" s="1"/>
  <c r="I1697" i="1"/>
  <c r="J1697" i="1"/>
  <c r="N1734" i="3" s="1"/>
  <c r="K1697" i="1"/>
  <c r="L1734" i="3" s="1"/>
  <c r="L1697" i="1"/>
  <c r="J1734" i="3" s="1"/>
  <c r="S1697" i="1"/>
  <c r="T1734" i="3" s="1"/>
  <c r="V1697" i="1"/>
  <c r="AC1697" i="1"/>
  <c r="V1734" i="3" s="1"/>
  <c r="AE1697" i="1"/>
  <c r="X1734" i="3" s="1"/>
  <c r="AH1697" i="1"/>
  <c r="AB1734" i="3" s="1"/>
  <c r="I1698" i="1"/>
  <c r="K1698" i="1"/>
  <c r="L1735" i="3" s="1"/>
  <c r="L1698" i="1"/>
  <c r="J1735" i="3" s="1"/>
  <c r="P1698" i="1"/>
  <c r="Q1735" i="3" s="1"/>
  <c r="S1698" i="1"/>
  <c r="T1735" i="3" s="1"/>
  <c r="T1698" i="1"/>
  <c r="AC1698" i="1"/>
  <c r="V1735" i="3" s="1"/>
  <c r="AE1698" i="1"/>
  <c r="X1735" i="3" s="1"/>
  <c r="AH1698" i="1"/>
  <c r="AB1735" i="3" s="1"/>
  <c r="I1699" i="1"/>
  <c r="J1699" i="1"/>
  <c r="N1736" i="3" s="1"/>
  <c r="K1699" i="1"/>
  <c r="L1736" i="3" s="1"/>
  <c r="L1699" i="1"/>
  <c r="J1736" i="3" s="1"/>
  <c r="P1699" i="1"/>
  <c r="Q1736" i="3" s="1"/>
  <c r="S1699" i="1"/>
  <c r="T1736" i="3" s="1"/>
  <c r="T1699" i="1"/>
  <c r="V1699" i="1"/>
  <c r="AC1699" i="1"/>
  <c r="V1736" i="3" s="1"/>
  <c r="AE1699" i="1"/>
  <c r="X1736" i="3" s="1"/>
  <c r="AH1699" i="1"/>
  <c r="AB1736" i="3" s="1"/>
  <c r="I1700" i="1"/>
  <c r="J1700" i="1"/>
  <c r="N1737" i="3" s="1"/>
  <c r="K1700" i="1"/>
  <c r="L1737" i="3" s="1"/>
  <c r="L1700" i="1"/>
  <c r="J1737" i="3" s="1"/>
  <c r="P1700" i="1"/>
  <c r="Q1737" i="3" s="1"/>
  <c r="S1700" i="1"/>
  <c r="T1737" i="3" s="1"/>
  <c r="T1700" i="1"/>
  <c r="AC1700" i="1"/>
  <c r="V1737" i="3" s="1"/>
  <c r="AE1700" i="1"/>
  <c r="X1737" i="3" s="1"/>
  <c r="AH1700" i="1"/>
  <c r="AB1737" i="3" s="1"/>
  <c r="I1701" i="1"/>
  <c r="J1701" i="1"/>
  <c r="N1738" i="3" s="1"/>
  <c r="K1701" i="1"/>
  <c r="L1738" i="3" s="1"/>
  <c r="L1701" i="1"/>
  <c r="J1738" i="3" s="1"/>
  <c r="P1701" i="1"/>
  <c r="Q1738" i="3" s="1"/>
  <c r="S1701" i="1"/>
  <c r="T1738" i="3" s="1"/>
  <c r="T1701" i="1"/>
  <c r="V1701" i="1"/>
  <c r="AC1701" i="1"/>
  <c r="V1738" i="3" s="1"/>
  <c r="AE1701" i="1"/>
  <c r="X1738" i="3" s="1"/>
  <c r="AH1701" i="1"/>
  <c r="AB1738" i="3" s="1"/>
  <c r="I1702" i="1"/>
  <c r="M1702" i="1" s="1"/>
  <c r="H1739" i="3" s="1"/>
  <c r="J1702" i="1"/>
  <c r="N1739" i="3" s="1"/>
  <c r="K1702" i="1"/>
  <c r="L1739" i="3" s="1"/>
  <c r="L1702" i="1"/>
  <c r="J1739" i="3" s="1"/>
  <c r="P1702" i="1"/>
  <c r="S1702" i="1"/>
  <c r="T1739" i="3" s="1"/>
  <c r="T1702" i="1"/>
  <c r="V1702" i="1"/>
  <c r="AC1702" i="1"/>
  <c r="V1739" i="3" s="1"/>
  <c r="AH1702" i="1"/>
  <c r="AB1739" i="3" s="1"/>
  <c r="I1703" i="1"/>
  <c r="J1703" i="1"/>
  <c r="N1740" i="3" s="1"/>
  <c r="K1703" i="1"/>
  <c r="L1740" i="3" s="1"/>
  <c r="L1703" i="1"/>
  <c r="J1740" i="3" s="1"/>
  <c r="P1703" i="1"/>
  <c r="Q1740" i="3" s="1"/>
  <c r="S1703" i="1"/>
  <c r="T1740" i="3" s="1"/>
  <c r="T1703" i="1"/>
  <c r="AC1703" i="1"/>
  <c r="V1740" i="3" s="1"/>
  <c r="AE1703" i="1"/>
  <c r="X1740" i="3" s="1"/>
  <c r="AH1703" i="1"/>
  <c r="AB1740" i="3" s="1"/>
  <c r="K1704" i="1"/>
  <c r="L1741" i="3" s="1"/>
  <c r="L1704" i="1"/>
  <c r="J1741" i="3" s="1"/>
  <c r="S1704" i="1"/>
  <c r="T1741" i="3" s="1"/>
  <c r="V1704" i="1"/>
  <c r="AC1704" i="1"/>
  <c r="V1741" i="3" s="1"/>
  <c r="AE1704" i="1"/>
  <c r="X1741" i="3" s="1"/>
  <c r="AH1704" i="1"/>
  <c r="AB1741" i="3" s="1"/>
  <c r="I1705" i="1"/>
  <c r="G1742" i="3" s="1"/>
  <c r="J1705" i="1"/>
  <c r="N1742" i="3" s="1"/>
  <c r="K1705" i="1"/>
  <c r="L1742" i="3" s="1"/>
  <c r="L1705" i="1"/>
  <c r="J1742" i="3" s="1"/>
  <c r="M1705" i="1"/>
  <c r="H1742" i="3" s="1"/>
  <c r="S1705" i="1"/>
  <c r="T1742" i="3" s="1"/>
  <c r="V1705" i="1"/>
  <c r="AC1705" i="1"/>
  <c r="V1742" i="3" s="1"/>
  <c r="AE1705" i="1"/>
  <c r="X1742" i="3" s="1"/>
  <c r="AH1705" i="1"/>
  <c r="AB1742" i="3" s="1"/>
  <c r="K1706" i="1"/>
  <c r="L1743" i="3" s="1"/>
  <c r="L1706" i="1"/>
  <c r="J1743" i="3" s="1"/>
  <c r="P1706" i="1"/>
  <c r="Q1743" i="3" s="1"/>
  <c r="S1706" i="1"/>
  <c r="T1743" i="3" s="1"/>
  <c r="T1706" i="1"/>
  <c r="AC1706" i="1"/>
  <c r="V1743" i="3" s="1"/>
  <c r="AE1706" i="1"/>
  <c r="X1743" i="3" s="1"/>
  <c r="AH1706" i="1"/>
  <c r="AB1743" i="3" s="1"/>
  <c r="I1707" i="1"/>
  <c r="M1707" i="1" s="1"/>
  <c r="H1744" i="3" s="1"/>
  <c r="J1707" i="1"/>
  <c r="N1744" i="3" s="1"/>
  <c r="K1707" i="1"/>
  <c r="L1744" i="3" s="1"/>
  <c r="L1707" i="1"/>
  <c r="J1744" i="3" s="1"/>
  <c r="P1707" i="1"/>
  <c r="S1707" i="1"/>
  <c r="T1744" i="3" s="1"/>
  <c r="T1707" i="1"/>
  <c r="V1707" i="1"/>
  <c r="AC1707" i="1"/>
  <c r="V1744" i="3" s="1"/>
  <c r="AE1707" i="1"/>
  <c r="X1744" i="3" s="1"/>
  <c r="AH1707" i="1"/>
  <c r="AB1744" i="3" s="1"/>
  <c r="I1708" i="1"/>
  <c r="M1708" i="1" s="1"/>
  <c r="H1745" i="3" s="1"/>
  <c r="J1708" i="1"/>
  <c r="N1745" i="3" s="1"/>
  <c r="K1708" i="1"/>
  <c r="L1745" i="3" s="1"/>
  <c r="L1708" i="1"/>
  <c r="J1745" i="3" s="1"/>
  <c r="P1708" i="1"/>
  <c r="Q1745" i="3" s="1"/>
  <c r="S1708" i="1"/>
  <c r="T1745" i="3" s="1"/>
  <c r="T1708" i="1"/>
  <c r="AC1708" i="1"/>
  <c r="V1745" i="3" s="1"/>
  <c r="AE1708" i="1"/>
  <c r="X1745" i="3" s="1"/>
  <c r="AH1708" i="1"/>
  <c r="AB1745" i="3" s="1"/>
  <c r="I1709" i="1"/>
  <c r="M1709" i="1" s="1"/>
  <c r="H1746" i="3" s="1"/>
  <c r="J1709" i="1"/>
  <c r="N1746" i="3" s="1"/>
  <c r="K1709" i="1"/>
  <c r="L1746" i="3" s="1"/>
  <c r="L1709" i="1"/>
  <c r="J1746" i="3" s="1"/>
  <c r="P1709" i="1"/>
  <c r="S1709" i="1"/>
  <c r="T1746" i="3" s="1"/>
  <c r="T1709" i="1"/>
  <c r="V1709" i="1"/>
  <c r="AC1709" i="1"/>
  <c r="V1746" i="3" s="1"/>
  <c r="AE1709" i="1"/>
  <c r="X1746" i="3" s="1"/>
  <c r="AH1709" i="1"/>
  <c r="AB1746" i="3" s="1"/>
  <c r="I1710" i="1"/>
  <c r="G1747" i="3" s="1"/>
  <c r="J1710" i="1"/>
  <c r="N1747" i="3" s="1"/>
  <c r="K1710" i="1"/>
  <c r="L1747" i="3" s="1"/>
  <c r="L1710" i="1"/>
  <c r="J1747" i="3" s="1"/>
  <c r="P1710" i="1"/>
  <c r="S1710" i="1"/>
  <c r="T1747" i="3" s="1"/>
  <c r="T1710" i="1"/>
  <c r="V1710" i="1"/>
  <c r="AC1710" i="1"/>
  <c r="V1747" i="3" s="1"/>
  <c r="AH1710" i="1"/>
  <c r="AB1747" i="3" s="1"/>
  <c r="I1711" i="1"/>
  <c r="J1711" i="1"/>
  <c r="N1748" i="3" s="1"/>
  <c r="K1711" i="1"/>
  <c r="L1748" i="3" s="1"/>
  <c r="L1711" i="1"/>
  <c r="J1748" i="3" s="1"/>
  <c r="P1711" i="1"/>
  <c r="Q1748" i="3" s="1"/>
  <c r="S1711" i="1"/>
  <c r="T1748" i="3" s="1"/>
  <c r="T1711" i="1"/>
  <c r="AC1711" i="1"/>
  <c r="V1748" i="3" s="1"/>
  <c r="AE1711" i="1"/>
  <c r="X1748" i="3" s="1"/>
  <c r="AH1711" i="1"/>
  <c r="AB1748" i="3" s="1"/>
  <c r="K1712" i="1"/>
  <c r="L1749" i="3" s="1"/>
  <c r="L1712" i="1"/>
  <c r="J1749" i="3" s="1"/>
  <c r="S1712" i="1"/>
  <c r="T1749" i="3" s="1"/>
  <c r="V1712" i="1"/>
  <c r="AC1712" i="1"/>
  <c r="V1749" i="3" s="1"/>
  <c r="AE1712" i="1"/>
  <c r="X1749" i="3" s="1"/>
  <c r="AH1712" i="1"/>
  <c r="AB1749" i="3" s="1"/>
  <c r="I1713" i="1"/>
  <c r="J1713" i="1"/>
  <c r="N1750" i="3" s="1"/>
  <c r="K1713" i="1"/>
  <c r="L1750" i="3" s="1"/>
  <c r="L1713" i="1"/>
  <c r="J1750" i="3" s="1"/>
  <c r="P1713" i="1"/>
  <c r="Q1750" i="3" s="1"/>
  <c r="S1713" i="1"/>
  <c r="T1750" i="3" s="1"/>
  <c r="V1713" i="1"/>
  <c r="AC1713" i="1"/>
  <c r="V1750" i="3" s="1"/>
  <c r="AE1713" i="1"/>
  <c r="X1750" i="3" s="1"/>
  <c r="AH1713" i="1"/>
  <c r="AB1750" i="3" s="1"/>
  <c r="K1714" i="1"/>
  <c r="L1751" i="3" s="1"/>
  <c r="L1714" i="1"/>
  <c r="J1751" i="3" s="1"/>
  <c r="P1714" i="1"/>
  <c r="S1714" i="1"/>
  <c r="T1751" i="3" s="1"/>
  <c r="T1714" i="1"/>
  <c r="AC1714" i="1"/>
  <c r="V1751" i="3" s="1"/>
  <c r="AE1714" i="1"/>
  <c r="X1751" i="3" s="1"/>
  <c r="AH1714" i="1"/>
  <c r="AB1751" i="3" s="1"/>
  <c r="I1715" i="1"/>
  <c r="M1715" i="1" s="1"/>
  <c r="H1752" i="3" s="1"/>
  <c r="J1715" i="1"/>
  <c r="N1752" i="3" s="1"/>
  <c r="K1715" i="1"/>
  <c r="L1752" i="3" s="1"/>
  <c r="L1715" i="1"/>
  <c r="J1752" i="3" s="1"/>
  <c r="P1715" i="1"/>
  <c r="R1715" i="1" s="1"/>
  <c r="S1715" i="1"/>
  <c r="T1752" i="3" s="1"/>
  <c r="T1715" i="1"/>
  <c r="V1715" i="1"/>
  <c r="AC1715" i="1"/>
  <c r="V1752" i="3" s="1"/>
  <c r="AE1715" i="1"/>
  <c r="X1752" i="3" s="1"/>
  <c r="AH1715" i="1"/>
  <c r="AB1752" i="3" s="1"/>
  <c r="I1716" i="1"/>
  <c r="G1753" i="3" s="1"/>
  <c r="J1716" i="1"/>
  <c r="N1753" i="3" s="1"/>
  <c r="K1716" i="1"/>
  <c r="L1753" i="3" s="1"/>
  <c r="L1716" i="1"/>
  <c r="J1753" i="3" s="1"/>
  <c r="P1716" i="1"/>
  <c r="Q1753" i="3" s="1"/>
  <c r="S1716" i="1"/>
  <c r="T1753" i="3" s="1"/>
  <c r="T1716" i="1"/>
  <c r="AC1716" i="1"/>
  <c r="V1753" i="3" s="1"/>
  <c r="AE1716" i="1"/>
  <c r="X1753" i="3" s="1"/>
  <c r="AH1716" i="1"/>
  <c r="AB1753" i="3" s="1"/>
  <c r="I1717" i="1"/>
  <c r="J1717" i="1"/>
  <c r="N1754" i="3" s="1"/>
  <c r="K1717" i="1"/>
  <c r="L1754" i="3" s="1"/>
  <c r="L1717" i="1"/>
  <c r="J1754" i="3" s="1"/>
  <c r="P1717" i="1"/>
  <c r="S1717" i="1"/>
  <c r="T1754" i="3" s="1"/>
  <c r="T1717" i="1"/>
  <c r="V1717" i="1"/>
  <c r="AC1717" i="1"/>
  <c r="V1754" i="3" s="1"/>
  <c r="AE1717" i="1"/>
  <c r="X1754" i="3" s="1"/>
  <c r="AH1717" i="1"/>
  <c r="AB1754" i="3" s="1"/>
  <c r="I1718" i="1"/>
  <c r="J1718" i="1"/>
  <c r="N1755" i="3" s="1"/>
  <c r="K1718" i="1"/>
  <c r="L1755" i="3" s="1"/>
  <c r="L1718" i="1"/>
  <c r="J1755" i="3" s="1"/>
  <c r="P1718" i="1"/>
  <c r="R1718" i="1"/>
  <c r="S1718" i="1"/>
  <c r="T1755" i="3" s="1"/>
  <c r="T1718" i="1"/>
  <c r="V1718" i="1"/>
  <c r="AC1718" i="1"/>
  <c r="V1755" i="3" s="1"/>
  <c r="AH1718" i="1"/>
  <c r="AB1755" i="3" s="1"/>
  <c r="I1719" i="1"/>
  <c r="J1719" i="1"/>
  <c r="N1756" i="3" s="1"/>
  <c r="K1719" i="1"/>
  <c r="L1756" i="3" s="1"/>
  <c r="L1719" i="1"/>
  <c r="J1756" i="3" s="1"/>
  <c r="P1719" i="1"/>
  <c r="Q1756" i="3" s="1"/>
  <c r="S1719" i="1"/>
  <c r="T1756" i="3" s="1"/>
  <c r="T1719" i="1"/>
  <c r="AC1719" i="1"/>
  <c r="V1756" i="3" s="1"/>
  <c r="AE1719" i="1"/>
  <c r="X1756" i="3" s="1"/>
  <c r="AH1719" i="1"/>
  <c r="AB1756" i="3" s="1"/>
  <c r="K1720" i="1"/>
  <c r="L1757" i="3" s="1"/>
  <c r="L1720" i="1"/>
  <c r="J1757" i="3" s="1"/>
  <c r="S1720" i="1"/>
  <c r="T1757" i="3" s="1"/>
  <c r="V1720" i="1"/>
  <c r="AC1720" i="1"/>
  <c r="V1757" i="3" s="1"/>
  <c r="AE1720" i="1"/>
  <c r="X1757" i="3" s="1"/>
  <c r="AH1720" i="1"/>
  <c r="AB1757" i="3" s="1"/>
  <c r="I1721" i="1"/>
  <c r="J1721" i="1"/>
  <c r="N1758" i="3" s="1"/>
  <c r="K1721" i="1"/>
  <c r="L1758" i="3" s="1"/>
  <c r="L1721" i="1"/>
  <c r="J1758" i="3" s="1"/>
  <c r="S1721" i="1"/>
  <c r="T1758" i="3" s="1"/>
  <c r="V1721" i="1"/>
  <c r="AC1721" i="1"/>
  <c r="V1758" i="3" s="1"/>
  <c r="AE1721" i="1"/>
  <c r="X1758" i="3" s="1"/>
  <c r="AH1721" i="1"/>
  <c r="AB1758" i="3" s="1"/>
  <c r="K1722" i="1"/>
  <c r="L1759" i="3" s="1"/>
  <c r="L1722" i="1"/>
  <c r="J1759" i="3" s="1"/>
  <c r="P1722" i="1"/>
  <c r="S1722" i="1"/>
  <c r="T1759" i="3" s="1"/>
  <c r="T1722" i="1"/>
  <c r="AC1722" i="1"/>
  <c r="V1759" i="3" s="1"/>
  <c r="AE1722" i="1"/>
  <c r="X1759" i="3" s="1"/>
  <c r="AH1722" i="1"/>
  <c r="AB1759" i="3" s="1"/>
  <c r="I1723" i="1"/>
  <c r="J1723" i="1"/>
  <c r="N1760" i="3" s="1"/>
  <c r="K1723" i="1"/>
  <c r="L1760" i="3" s="1"/>
  <c r="L1723" i="1"/>
  <c r="J1760" i="3" s="1"/>
  <c r="P1723" i="1"/>
  <c r="S1723" i="1"/>
  <c r="T1760" i="3" s="1"/>
  <c r="T1723" i="1"/>
  <c r="V1723" i="1"/>
  <c r="Z1723" i="1" s="1"/>
  <c r="AC1723" i="1"/>
  <c r="V1760" i="3" s="1"/>
  <c r="AE1723" i="1"/>
  <c r="X1760" i="3" s="1"/>
  <c r="AH1723" i="1"/>
  <c r="AB1760" i="3" s="1"/>
  <c r="I1724" i="1"/>
  <c r="G1761" i="3" s="1"/>
  <c r="J1724" i="1"/>
  <c r="N1761" i="3" s="1"/>
  <c r="K1724" i="1"/>
  <c r="L1761" i="3" s="1"/>
  <c r="L1724" i="1"/>
  <c r="J1761" i="3" s="1"/>
  <c r="P1724" i="1"/>
  <c r="S1724" i="1"/>
  <c r="T1761" i="3" s="1"/>
  <c r="T1724" i="1"/>
  <c r="AC1724" i="1"/>
  <c r="V1761" i="3" s="1"/>
  <c r="AE1724" i="1"/>
  <c r="X1761" i="3" s="1"/>
  <c r="AH1724" i="1"/>
  <c r="AB1761" i="3" s="1"/>
  <c r="I1725" i="1"/>
  <c r="G1762" i="3" s="1"/>
  <c r="J1725" i="1"/>
  <c r="N1762" i="3" s="1"/>
  <c r="K1725" i="1"/>
  <c r="L1762" i="3" s="1"/>
  <c r="L1725" i="1"/>
  <c r="J1762" i="3" s="1"/>
  <c r="P1725" i="1"/>
  <c r="S1725" i="1"/>
  <c r="T1762" i="3" s="1"/>
  <c r="T1725" i="1"/>
  <c r="V1725" i="1"/>
  <c r="AC1725" i="1"/>
  <c r="V1762" i="3" s="1"/>
  <c r="AE1725" i="1"/>
  <c r="X1762" i="3" s="1"/>
  <c r="AH1725" i="1"/>
  <c r="AB1762" i="3" s="1"/>
  <c r="I1726" i="1"/>
  <c r="J1726" i="1"/>
  <c r="N1763" i="3" s="1"/>
  <c r="K1726" i="1"/>
  <c r="L1763" i="3" s="1"/>
  <c r="L1726" i="1"/>
  <c r="J1763" i="3" s="1"/>
  <c r="P1726" i="1"/>
  <c r="S1726" i="1"/>
  <c r="T1726" i="1"/>
  <c r="V1726" i="1"/>
  <c r="AC1726" i="1"/>
  <c r="V1763" i="3" s="1"/>
  <c r="AH1726" i="1"/>
  <c r="AB1763" i="3" s="1"/>
  <c r="I1727" i="1"/>
  <c r="J1727" i="1"/>
  <c r="N1764" i="3" s="1"/>
  <c r="K1727" i="1"/>
  <c r="L1764" i="3" s="1"/>
  <c r="L1727" i="1"/>
  <c r="J1764" i="3" s="1"/>
  <c r="P1727" i="1"/>
  <c r="Q1764" i="3" s="1"/>
  <c r="S1727" i="1"/>
  <c r="T1764" i="3" s="1"/>
  <c r="T1727" i="1"/>
  <c r="AC1727" i="1"/>
  <c r="V1764" i="3" s="1"/>
  <c r="AE1727" i="1"/>
  <c r="X1764" i="3" s="1"/>
  <c r="AH1727" i="1"/>
  <c r="AB1764" i="3" s="1"/>
  <c r="K1728" i="1"/>
  <c r="L1765" i="3" s="1"/>
  <c r="L1728" i="1"/>
  <c r="J1765" i="3" s="1"/>
  <c r="S1728" i="1"/>
  <c r="T1765" i="3" s="1"/>
  <c r="V1728" i="1"/>
  <c r="AC1728" i="1"/>
  <c r="V1765" i="3" s="1"/>
  <c r="AE1728" i="1"/>
  <c r="X1765" i="3" s="1"/>
  <c r="AH1728" i="1"/>
  <c r="AB1765" i="3" s="1"/>
  <c r="I1729" i="1"/>
  <c r="M1729" i="1" s="1"/>
  <c r="H1766" i="3" s="1"/>
  <c r="J1729" i="1"/>
  <c r="N1766" i="3" s="1"/>
  <c r="K1729" i="1"/>
  <c r="L1766" i="3" s="1"/>
  <c r="L1729" i="1"/>
  <c r="J1766" i="3" s="1"/>
  <c r="S1729" i="1"/>
  <c r="T1766" i="3" s="1"/>
  <c r="T1729" i="1"/>
  <c r="V1729" i="1"/>
  <c r="AC1729" i="1"/>
  <c r="V1766" i="3" s="1"/>
  <c r="AE1729" i="1"/>
  <c r="X1766" i="3" s="1"/>
  <c r="AH1729" i="1"/>
  <c r="AB1766" i="3" s="1"/>
  <c r="K1730" i="1"/>
  <c r="L1767" i="3" s="1"/>
  <c r="L1730" i="1"/>
  <c r="J1767" i="3" s="1"/>
  <c r="P1730" i="1"/>
  <c r="S1730" i="1"/>
  <c r="T1767" i="3" s="1"/>
  <c r="T1730" i="1"/>
  <c r="AC1730" i="1"/>
  <c r="V1767" i="3" s="1"/>
  <c r="AE1730" i="1"/>
  <c r="X1767" i="3" s="1"/>
  <c r="AH1730" i="1"/>
  <c r="AB1767" i="3" s="1"/>
  <c r="I1731" i="1"/>
  <c r="M1731" i="1" s="1"/>
  <c r="H1768" i="3" s="1"/>
  <c r="J1731" i="1"/>
  <c r="N1768" i="3" s="1"/>
  <c r="K1731" i="1"/>
  <c r="L1768" i="3" s="1"/>
  <c r="L1731" i="1"/>
  <c r="J1768" i="3" s="1"/>
  <c r="P1731" i="1"/>
  <c r="S1731" i="1"/>
  <c r="T1768" i="3" s="1"/>
  <c r="T1731" i="1"/>
  <c r="V1731" i="1"/>
  <c r="AC1731" i="1"/>
  <c r="V1768" i="3" s="1"/>
  <c r="AE1731" i="1"/>
  <c r="X1768" i="3" s="1"/>
  <c r="AH1731" i="1"/>
  <c r="AB1768" i="3" s="1"/>
  <c r="I1732" i="1"/>
  <c r="M1732" i="1" s="1"/>
  <c r="H1769" i="3" s="1"/>
  <c r="J1732" i="1"/>
  <c r="K1732" i="1"/>
  <c r="L1769" i="3" s="1"/>
  <c r="L1732" i="1"/>
  <c r="J1769" i="3" s="1"/>
  <c r="P1732" i="1"/>
  <c r="S1732" i="1"/>
  <c r="T1769" i="3" s="1"/>
  <c r="T1732" i="1"/>
  <c r="AC1732" i="1"/>
  <c r="V1769" i="3" s="1"/>
  <c r="AE1732" i="1"/>
  <c r="X1769" i="3" s="1"/>
  <c r="AH1732" i="1"/>
  <c r="AB1769" i="3" s="1"/>
  <c r="I1733" i="1"/>
  <c r="M1733" i="1" s="1"/>
  <c r="H1770" i="3" s="1"/>
  <c r="J1733" i="1"/>
  <c r="N1770" i="3" s="1"/>
  <c r="K1733" i="1"/>
  <c r="L1770" i="3" s="1"/>
  <c r="L1733" i="1"/>
  <c r="J1770" i="3" s="1"/>
  <c r="P1733" i="1"/>
  <c r="S1733" i="1"/>
  <c r="T1770" i="3" s="1"/>
  <c r="T1733" i="1"/>
  <c r="V1733" i="1"/>
  <c r="Z1733" i="1"/>
  <c r="AC1733" i="1"/>
  <c r="V1770" i="3" s="1"/>
  <c r="AE1733" i="1"/>
  <c r="X1770" i="3" s="1"/>
  <c r="AH1733" i="1"/>
  <c r="AB1770" i="3" s="1"/>
  <c r="I1734" i="1"/>
  <c r="J1734" i="1"/>
  <c r="N1771" i="3" s="1"/>
  <c r="K1734" i="1"/>
  <c r="L1771" i="3" s="1"/>
  <c r="L1734" i="1"/>
  <c r="J1771" i="3" s="1"/>
  <c r="P1734" i="1"/>
  <c r="R1734" i="1" s="1"/>
  <c r="S1734" i="1"/>
  <c r="T1771" i="3" s="1"/>
  <c r="T1734" i="1"/>
  <c r="V1734" i="1"/>
  <c r="AC1734" i="1"/>
  <c r="V1771" i="3" s="1"/>
  <c r="AH1734" i="1"/>
  <c r="AB1771" i="3" s="1"/>
  <c r="I1735" i="1"/>
  <c r="J1735" i="1"/>
  <c r="N1772" i="3" s="1"/>
  <c r="K1735" i="1"/>
  <c r="L1772" i="3" s="1"/>
  <c r="L1735" i="1"/>
  <c r="J1772" i="3" s="1"/>
  <c r="P1735" i="1"/>
  <c r="S1735" i="1"/>
  <c r="T1772" i="3" s="1"/>
  <c r="T1735" i="1"/>
  <c r="V1735" i="1"/>
  <c r="AC1735" i="1"/>
  <c r="V1772" i="3" s="1"/>
  <c r="AE1735" i="1"/>
  <c r="X1772" i="3" s="1"/>
  <c r="AH1735" i="1"/>
  <c r="AB1772" i="3" s="1"/>
  <c r="K1736" i="1"/>
  <c r="L1773" i="3" s="1"/>
  <c r="L1736" i="1"/>
  <c r="J1773" i="3" s="1"/>
  <c r="S1736" i="1"/>
  <c r="T1773" i="3" s="1"/>
  <c r="V1736" i="1"/>
  <c r="AC1736" i="1"/>
  <c r="V1773" i="3" s="1"/>
  <c r="AE1736" i="1"/>
  <c r="X1773" i="3" s="1"/>
  <c r="AH1736" i="1"/>
  <c r="AB1773" i="3" s="1"/>
  <c r="I1737" i="1"/>
  <c r="G1774" i="3" s="1"/>
  <c r="J1737" i="1"/>
  <c r="N1774" i="3" s="1"/>
  <c r="K1737" i="1"/>
  <c r="L1774" i="3" s="1"/>
  <c r="L1737" i="1"/>
  <c r="J1774" i="3" s="1"/>
  <c r="S1737" i="1"/>
  <c r="T1774" i="3" s="1"/>
  <c r="V1737" i="1"/>
  <c r="AC1737" i="1"/>
  <c r="V1774" i="3" s="1"/>
  <c r="AE1737" i="1"/>
  <c r="X1774" i="3" s="1"/>
  <c r="AH1737" i="1"/>
  <c r="AB1774" i="3" s="1"/>
  <c r="K1738" i="1"/>
  <c r="L1775" i="3" s="1"/>
  <c r="L1738" i="1"/>
  <c r="J1775" i="3" s="1"/>
  <c r="P1738" i="1"/>
  <c r="S1738" i="1"/>
  <c r="T1775" i="3" s="1"/>
  <c r="T1738" i="1"/>
  <c r="AC1738" i="1"/>
  <c r="V1775" i="3" s="1"/>
  <c r="AE1738" i="1"/>
  <c r="X1775" i="3" s="1"/>
  <c r="AH1738" i="1"/>
  <c r="AB1775" i="3" s="1"/>
  <c r="I1739" i="1"/>
  <c r="G1776" i="3" s="1"/>
  <c r="J1739" i="1"/>
  <c r="N1776" i="3" s="1"/>
  <c r="K1739" i="1"/>
  <c r="L1776" i="3" s="1"/>
  <c r="L1739" i="1"/>
  <c r="J1776" i="3" s="1"/>
  <c r="P1739" i="1"/>
  <c r="S1739" i="1"/>
  <c r="T1776" i="3" s="1"/>
  <c r="T1739" i="1"/>
  <c r="V1739" i="1"/>
  <c r="AC1739" i="1"/>
  <c r="V1776" i="3" s="1"/>
  <c r="AE1739" i="1"/>
  <c r="X1776" i="3" s="1"/>
  <c r="AH1739" i="1"/>
  <c r="AB1776" i="3" s="1"/>
  <c r="I1740" i="1"/>
  <c r="J1740" i="1"/>
  <c r="N1777" i="3" s="1"/>
  <c r="K1740" i="1"/>
  <c r="L1777" i="3" s="1"/>
  <c r="L1740" i="1"/>
  <c r="J1777" i="3" s="1"/>
  <c r="P1740" i="1"/>
  <c r="Q1777" i="3" s="1"/>
  <c r="S1740" i="1"/>
  <c r="T1777" i="3" s="1"/>
  <c r="T1740" i="1"/>
  <c r="AC1740" i="1"/>
  <c r="V1777" i="3" s="1"/>
  <c r="AE1740" i="1"/>
  <c r="X1777" i="3" s="1"/>
  <c r="AH1740" i="1"/>
  <c r="AB1777" i="3" s="1"/>
  <c r="I1741" i="1"/>
  <c r="J1741" i="1"/>
  <c r="N1778" i="3" s="1"/>
  <c r="K1741" i="1"/>
  <c r="L1778" i="3" s="1"/>
  <c r="L1741" i="1"/>
  <c r="J1778" i="3" s="1"/>
  <c r="P1741" i="1"/>
  <c r="S1741" i="1"/>
  <c r="T1778" i="3" s="1"/>
  <c r="T1741" i="1"/>
  <c r="V1741" i="1"/>
  <c r="AC1741" i="1"/>
  <c r="V1778" i="3" s="1"/>
  <c r="AE1741" i="1"/>
  <c r="X1778" i="3" s="1"/>
  <c r="AH1741" i="1"/>
  <c r="AB1778" i="3" s="1"/>
  <c r="I1742" i="1"/>
  <c r="J1742" i="1"/>
  <c r="N1779" i="3" s="1"/>
  <c r="K1742" i="1"/>
  <c r="L1779" i="3" s="1"/>
  <c r="L1742" i="1"/>
  <c r="J1779" i="3" s="1"/>
  <c r="P1742" i="1"/>
  <c r="R1742" i="1" s="1"/>
  <c r="S1742" i="1"/>
  <c r="T1779" i="3" s="1"/>
  <c r="T1742" i="1"/>
  <c r="V1742" i="1"/>
  <c r="AC1742" i="1"/>
  <c r="V1779" i="3" s="1"/>
  <c r="AH1742" i="1"/>
  <c r="AB1779" i="3" s="1"/>
  <c r="I1743" i="1"/>
  <c r="G1780" i="3" s="1"/>
  <c r="J1743" i="1"/>
  <c r="N1780" i="3" s="1"/>
  <c r="K1743" i="1"/>
  <c r="L1780" i="3" s="1"/>
  <c r="L1743" i="1"/>
  <c r="J1780" i="3" s="1"/>
  <c r="P1743" i="1"/>
  <c r="Q1780" i="3" s="1"/>
  <c r="S1743" i="1"/>
  <c r="T1780" i="3" s="1"/>
  <c r="T1743" i="1"/>
  <c r="AC1743" i="1"/>
  <c r="V1780" i="3" s="1"/>
  <c r="AE1743" i="1"/>
  <c r="X1780" i="3" s="1"/>
  <c r="AH1743" i="1"/>
  <c r="AB1780" i="3" s="1"/>
  <c r="K1744" i="1"/>
  <c r="L1781" i="3" s="1"/>
  <c r="L1744" i="1"/>
  <c r="J1781" i="3" s="1"/>
  <c r="S1744" i="1"/>
  <c r="T1781" i="3" s="1"/>
  <c r="V1744" i="1"/>
  <c r="AC1744" i="1"/>
  <c r="V1781" i="3" s="1"/>
  <c r="AE1744" i="1"/>
  <c r="X1781" i="3" s="1"/>
  <c r="AH1744" i="1"/>
  <c r="AB1781" i="3" s="1"/>
  <c r="I1745" i="1"/>
  <c r="M1745" i="1" s="1"/>
  <c r="H1782" i="3" s="1"/>
  <c r="J1745" i="1"/>
  <c r="N1782" i="3" s="1"/>
  <c r="K1745" i="1"/>
  <c r="L1782" i="3" s="1"/>
  <c r="L1745" i="1"/>
  <c r="J1782" i="3" s="1"/>
  <c r="S1745" i="1"/>
  <c r="T1782" i="3" s="1"/>
  <c r="V1745" i="1"/>
  <c r="AC1745" i="1"/>
  <c r="V1782" i="3" s="1"/>
  <c r="AE1745" i="1"/>
  <c r="X1782" i="3" s="1"/>
  <c r="AH1745" i="1"/>
  <c r="AB1782" i="3" s="1"/>
  <c r="K1746" i="1"/>
  <c r="L1783" i="3" s="1"/>
  <c r="L1746" i="1"/>
  <c r="J1783" i="3" s="1"/>
  <c r="P1746" i="1"/>
  <c r="U1746" i="1" s="1"/>
  <c r="R1783" i="3" s="1"/>
  <c r="S1746" i="1"/>
  <c r="T1783" i="3" s="1"/>
  <c r="T1746" i="1"/>
  <c r="AC1746" i="1"/>
  <c r="V1783" i="3" s="1"/>
  <c r="AE1746" i="1"/>
  <c r="X1783" i="3" s="1"/>
  <c r="AH1746" i="1"/>
  <c r="AB1783" i="3" s="1"/>
  <c r="I1747" i="1"/>
  <c r="J1747" i="1"/>
  <c r="N1784" i="3" s="1"/>
  <c r="K1747" i="1"/>
  <c r="L1784" i="3" s="1"/>
  <c r="L1747" i="1"/>
  <c r="J1784" i="3" s="1"/>
  <c r="P1747" i="1"/>
  <c r="R1747" i="1" s="1"/>
  <c r="S1747" i="1"/>
  <c r="T1784" i="3" s="1"/>
  <c r="T1747" i="1"/>
  <c r="V1747" i="1"/>
  <c r="AC1747" i="1"/>
  <c r="V1784" i="3" s="1"/>
  <c r="AE1747" i="1"/>
  <c r="X1784" i="3" s="1"/>
  <c r="AH1747" i="1"/>
  <c r="AB1784" i="3" s="1"/>
  <c r="I1748" i="1"/>
  <c r="J1748" i="1"/>
  <c r="N1785" i="3" s="1"/>
  <c r="K1748" i="1"/>
  <c r="L1785" i="3" s="1"/>
  <c r="L1748" i="1"/>
  <c r="J1785" i="3" s="1"/>
  <c r="P1748" i="1"/>
  <c r="Q1785" i="3" s="1"/>
  <c r="S1748" i="1"/>
  <c r="T1785" i="3" s="1"/>
  <c r="T1748" i="1"/>
  <c r="AC1748" i="1"/>
  <c r="V1785" i="3" s="1"/>
  <c r="AE1748" i="1"/>
  <c r="X1785" i="3" s="1"/>
  <c r="AH1748" i="1"/>
  <c r="AB1785" i="3" s="1"/>
  <c r="I1749" i="1"/>
  <c r="G1786" i="3" s="1"/>
  <c r="J1749" i="1"/>
  <c r="N1786" i="3" s="1"/>
  <c r="K1749" i="1"/>
  <c r="L1786" i="3" s="1"/>
  <c r="L1749" i="1"/>
  <c r="J1786" i="3" s="1"/>
  <c r="P1749" i="1"/>
  <c r="Q1786" i="3" s="1"/>
  <c r="S1749" i="1"/>
  <c r="T1786" i="3" s="1"/>
  <c r="T1749" i="1"/>
  <c r="V1749" i="1"/>
  <c r="AC1749" i="1"/>
  <c r="V1786" i="3" s="1"/>
  <c r="AE1749" i="1"/>
  <c r="X1786" i="3" s="1"/>
  <c r="AH1749" i="1"/>
  <c r="AB1786" i="3" s="1"/>
  <c r="I1750" i="1"/>
  <c r="J1750" i="1"/>
  <c r="N1787" i="3" s="1"/>
  <c r="K1750" i="1"/>
  <c r="L1787" i="3" s="1"/>
  <c r="L1750" i="1"/>
  <c r="J1787" i="3" s="1"/>
  <c r="P1750" i="1"/>
  <c r="S1750" i="1"/>
  <c r="T1787" i="3" s="1"/>
  <c r="T1750" i="1"/>
  <c r="V1750" i="1"/>
  <c r="AC1750" i="1"/>
  <c r="V1787" i="3" s="1"/>
  <c r="AH1750" i="1"/>
  <c r="AB1787" i="3" s="1"/>
  <c r="I1751" i="1"/>
  <c r="G1788" i="3" s="1"/>
  <c r="J1751" i="1"/>
  <c r="N1788" i="3" s="1"/>
  <c r="K1751" i="1"/>
  <c r="L1788" i="3" s="1"/>
  <c r="L1751" i="1"/>
  <c r="J1788" i="3" s="1"/>
  <c r="P1751" i="1"/>
  <c r="Q1788" i="3" s="1"/>
  <c r="S1751" i="1"/>
  <c r="T1788" i="3" s="1"/>
  <c r="T1751" i="1"/>
  <c r="AC1751" i="1"/>
  <c r="V1788" i="3" s="1"/>
  <c r="AE1751" i="1"/>
  <c r="X1788" i="3" s="1"/>
  <c r="AH1751" i="1"/>
  <c r="AB1788" i="3" s="1"/>
  <c r="K1752" i="1"/>
  <c r="L1789" i="3" s="1"/>
  <c r="L1752" i="1"/>
  <c r="J1789" i="3" s="1"/>
  <c r="S1752" i="1"/>
  <c r="T1789" i="3" s="1"/>
  <c r="V1752" i="1"/>
  <c r="AC1752" i="1"/>
  <c r="V1789" i="3" s="1"/>
  <c r="AE1752" i="1"/>
  <c r="X1789" i="3" s="1"/>
  <c r="AH1752" i="1"/>
  <c r="AB1789" i="3" s="1"/>
  <c r="I1753" i="1"/>
  <c r="J1753" i="1"/>
  <c r="N1790" i="3" s="1"/>
  <c r="K1753" i="1"/>
  <c r="L1790" i="3" s="1"/>
  <c r="L1753" i="1"/>
  <c r="J1790" i="3" s="1"/>
  <c r="P1753" i="1"/>
  <c r="S1753" i="1"/>
  <c r="T1790" i="3" s="1"/>
  <c r="V1753" i="1"/>
  <c r="AC1753" i="1"/>
  <c r="V1790" i="3" s="1"/>
  <c r="AE1753" i="1"/>
  <c r="X1790" i="3" s="1"/>
  <c r="AH1753" i="1"/>
  <c r="AB1790" i="3" s="1"/>
  <c r="K1754" i="1"/>
  <c r="L1791" i="3" s="1"/>
  <c r="L1754" i="1"/>
  <c r="J1791" i="3" s="1"/>
  <c r="P1754" i="1"/>
  <c r="S1754" i="1"/>
  <c r="T1791" i="3" s="1"/>
  <c r="T1754" i="1"/>
  <c r="AC1754" i="1"/>
  <c r="V1791" i="3" s="1"/>
  <c r="AE1754" i="1"/>
  <c r="X1791" i="3" s="1"/>
  <c r="AH1754" i="1"/>
  <c r="AB1791" i="3" s="1"/>
  <c r="I1755" i="1"/>
  <c r="J1755" i="1"/>
  <c r="N1792" i="3" s="1"/>
  <c r="K1755" i="1"/>
  <c r="L1792" i="3" s="1"/>
  <c r="L1755" i="1"/>
  <c r="J1792" i="3" s="1"/>
  <c r="P1755" i="1"/>
  <c r="Q1792" i="3" s="1"/>
  <c r="S1755" i="1"/>
  <c r="T1792" i="3" s="1"/>
  <c r="T1755" i="1"/>
  <c r="V1755" i="1"/>
  <c r="AC1755" i="1"/>
  <c r="V1792" i="3" s="1"/>
  <c r="AE1755" i="1"/>
  <c r="X1792" i="3" s="1"/>
  <c r="AH1755" i="1"/>
  <c r="AB1792" i="3" s="1"/>
  <c r="I1756" i="1"/>
  <c r="J1756" i="1"/>
  <c r="N1793" i="3" s="1"/>
  <c r="K1756" i="1"/>
  <c r="L1793" i="3" s="1"/>
  <c r="L1756" i="1"/>
  <c r="J1793" i="3" s="1"/>
  <c r="P1756" i="1"/>
  <c r="Q1793" i="3" s="1"/>
  <c r="S1756" i="1"/>
  <c r="T1793" i="3" s="1"/>
  <c r="T1756" i="1"/>
  <c r="AC1756" i="1"/>
  <c r="V1793" i="3" s="1"/>
  <c r="AE1756" i="1"/>
  <c r="X1793" i="3" s="1"/>
  <c r="AH1756" i="1"/>
  <c r="AB1793" i="3" s="1"/>
  <c r="I1757" i="1"/>
  <c r="M1757" i="1" s="1"/>
  <c r="H1794" i="3" s="1"/>
  <c r="J1757" i="1"/>
  <c r="N1794" i="3" s="1"/>
  <c r="K1757" i="1"/>
  <c r="L1794" i="3" s="1"/>
  <c r="L1757" i="1"/>
  <c r="J1794" i="3" s="1"/>
  <c r="P1757" i="1"/>
  <c r="Q1794" i="3" s="1"/>
  <c r="S1757" i="1"/>
  <c r="T1794" i="3" s="1"/>
  <c r="T1757" i="1"/>
  <c r="V1757" i="1"/>
  <c r="AC1757" i="1"/>
  <c r="V1794" i="3" s="1"/>
  <c r="AE1757" i="1"/>
  <c r="X1794" i="3" s="1"/>
  <c r="AH1757" i="1"/>
  <c r="AB1794" i="3" s="1"/>
  <c r="I1758" i="1"/>
  <c r="J1758" i="1"/>
  <c r="N1795" i="3" s="1"/>
  <c r="K1758" i="1"/>
  <c r="L1795" i="3" s="1"/>
  <c r="L1758" i="1"/>
  <c r="J1795" i="3" s="1"/>
  <c r="P1758" i="1"/>
  <c r="S1758" i="1"/>
  <c r="T1795" i="3" s="1"/>
  <c r="T1758" i="1"/>
  <c r="V1758" i="1"/>
  <c r="AC1758" i="1"/>
  <c r="V1795" i="3" s="1"/>
  <c r="AH1758" i="1"/>
  <c r="AB1795" i="3" s="1"/>
  <c r="I1759" i="1"/>
  <c r="M1759" i="1" s="1"/>
  <c r="H1796" i="3" s="1"/>
  <c r="J1759" i="1"/>
  <c r="N1796" i="3" s="1"/>
  <c r="K1759" i="1"/>
  <c r="L1796" i="3" s="1"/>
  <c r="L1759" i="1"/>
  <c r="J1796" i="3" s="1"/>
  <c r="P1759" i="1"/>
  <c r="Q1796" i="3" s="1"/>
  <c r="S1759" i="1"/>
  <c r="T1796" i="3" s="1"/>
  <c r="T1759" i="1"/>
  <c r="AC1759" i="1"/>
  <c r="V1796" i="3" s="1"/>
  <c r="AE1759" i="1"/>
  <c r="X1796" i="3" s="1"/>
  <c r="AH1759" i="1"/>
  <c r="AB1796" i="3" s="1"/>
  <c r="K1760" i="1"/>
  <c r="L1797" i="3" s="1"/>
  <c r="L1760" i="1"/>
  <c r="J1797" i="3" s="1"/>
  <c r="S1760" i="1"/>
  <c r="T1797" i="3" s="1"/>
  <c r="V1760" i="1"/>
  <c r="AC1760" i="1"/>
  <c r="V1797" i="3" s="1"/>
  <c r="AE1760" i="1"/>
  <c r="X1797" i="3" s="1"/>
  <c r="AH1760" i="1"/>
  <c r="AB1797" i="3" s="1"/>
  <c r="I1761" i="1"/>
  <c r="M1761" i="1" s="1"/>
  <c r="H1798" i="3" s="1"/>
  <c r="J1761" i="1"/>
  <c r="N1798" i="3" s="1"/>
  <c r="K1761" i="1"/>
  <c r="L1798" i="3" s="1"/>
  <c r="L1761" i="1"/>
  <c r="J1798" i="3" s="1"/>
  <c r="P1761" i="1"/>
  <c r="S1761" i="1"/>
  <c r="T1798" i="3" s="1"/>
  <c r="V1761" i="1"/>
  <c r="AC1761" i="1"/>
  <c r="V1798" i="3" s="1"/>
  <c r="AE1761" i="1"/>
  <c r="X1798" i="3" s="1"/>
  <c r="AH1761" i="1"/>
  <c r="AB1798" i="3" s="1"/>
  <c r="K1762" i="1"/>
  <c r="L1799" i="3" s="1"/>
  <c r="L1762" i="1"/>
  <c r="J1799" i="3" s="1"/>
  <c r="P1762" i="1"/>
  <c r="S1762" i="1"/>
  <c r="T1799" i="3" s="1"/>
  <c r="T1762" i="1"/>
  <c r="AC1762" i="1"/>
  <c r="V1799" i="3" s="1"/>
  <c r="AE1762" i="1"/>
  <c r="X1799" i="3" s="1"/>
  <c r="AH1762" i="1"/>
  <c r="AB1799" i="3" s="1"/>
  <c r="I1763" i="1"/>
  <c r="J1763" i="1"/>
  <c r="N1800" i="3" s="1"/>
  <c r="K1763" i="1"/>
  <c r="L1800" i="3" s="1"/>
  <c r="L1763" i="1"/>
  <c r="J1800" i="3" s="1"/>
  <c r="P1763" i="1"/>
  <c r="Q1800" i="3" s="1"/>
  <c r="S1763" i="1"/>
  <c r="T1800" i="3" s="1"/>
  <c r="T1763" i="1"/>
  <c r="V1763" i="1"/>
  <c r="AC1763" i="1"/>
  <c r="V1800" i="3" s="1"/>
  <c r="AE1763" i="1"/>
  <c r="X1800" i="3" s="1"/>
  <c r="AH1763" i="1"/>
  <c r="AB1800" i="3" s="1"/>
  <c r="I1764" i="1"/>
  <c r="J1764" i="1"/>
  <c r="N1801" i="3" s="1"/>
  <c r="K1764" i="1"/>
  <c r="L1801" i="3" s="1"/>
  <c r="L1764" i="1"/>
  <c r="J1801" i="3" s="1"/>
  <c r="P1764" i="1"/>
  <c r="R1764" i="1" s="1"/>
  <c r="S1764" i="1"/>
  <c r="T1801" i="3" s="1"/>
  <c r="T1764" i="1"/>
  <c r="V1764" i="1"/>
  <c r="AC1764" i="1"/>
  <c r="V1801" i="3" s="1"/>
  <c r="AE1764" i="1"/>
  <c r="X1801" i="3" s="1"/>
  <c r="AH1764" i="1"/>
  <c r="AB1801" i="3" s="1"/>
  <c r="I1765" i="1"/>
  <c r="J1765" i="1"/>
  <c r="N1802" i="3" s="1"/>
  <c r="K1765" i="1"/>
  <c r="L1802" i="3" s="1"/>
  <c r="L1765" i="1"/>
  <c r="J1802" i="3" s="1"/>
  <c r="P1765" i="1"/>
  <c r="S1765" i="1"/>
  <c r="T1802" i="3" s="1"/>
  <c r="T1765" i="1"/>
  <c r="V1765" i="1"/>
  <c r="AC1765" i="1"/>
  <c r="V1802" i="3" s="1"/>
  <c r="AE1765" i="1"/>
  <c r="X1802" i="3" s="1"/>
  <c r="AH1765" i="1"/>
  <c r="AB1802" i="3" s="1"/>
  <c r="I1766" i="1"/>
  <c r="J1766" i="1"/>
  <c r="N1803" i="3" s="1"/>
  <c r="K1766" i="1"/>
  <c r="L1803" i="3" s="1"/>
  <c r="L1766" i="1"/>
  <c r="J1803" i="3" s="1"/>
  <c r="P1766" i="1"/>
  <c r="S1766" i="1"/>
  <c r="T1803" i="3" s="1"/>
  <c r="T1766" i="1"/>
  <c r="V1766" i="1"/>
  <c r="AC1766" i="1"/>
  <c r="V1803" i="3" s="1"/>
  <c r="AH1766" i="1"/>
  <c r="AB1803" i="3" s="1"/>
  <c r="I1767" i="1"/>
  <c r="J1767" i="1"/>
  <c r="N1804" i="3" s="1"/>
  <c r="K1767" i="1"/>
  <c r="L1804" i="3" s="1"/>
  <c r="L1767" i="1"/>
  <c r="J1804" i="3" s="1"/>
  <c r="P1767" i="1"/>
  <c r="Q1804" i="3" s="1"/>
  <c r="S1767" i="1"/>
  <c r="T1804" i="3" s="1"/>
  <c r="T1767" i="1"/>
  <c r="AC1767" i="1"/>
  <c r="V1804" i="3" s="1"/>
  <c r="AE1767" i="1"/>
  <c r="X1804" i="3" s="1"/>
  <c r="AH1767" i="1"/>
  <c r="AB1804" i="3" s="1"/>
  <c r="K1768" i="1"/>
  <c r="L1805" i="3" s="1"/>
  <c r="L1768" i="1"/>
  <c r="J1805" i="3" s="1"/>
  <c r="S1768" i="1"/>
  <c r="T1805" i="3" s="1"/>
  <c r="V1768" i="1"/>
  <c r="AC1768" i="1"/>
  <c r="V1805" i="3" s="1"/>
  <c r="AE1768" i="1"/>
  <c r="X1805" i="3" s="1"/>
  <c r="AH1768" i="1"/>
  <c r="AB1805" i="3" s="1"/>
  <c r="I1769" i="1"/>
  <c r="M1769" i="1" s="1"/>
  <c r="H1806" i="3" s="1"/>
  <c r="J1769" i="1"/>
  <c r="N1806" i="3" s="1"/>
  <c r="K1769" i="1"/>
  <c r="L1806" i="3" s="1"/>
  <c r="L1769" i="1"/>
  <c r="J1806" i="3" s="1"/>
  <c r="S1769" i="1"/>
  <c r="T1806" i="3" s="1"/>
  <c r="V1769" i="1"/>
  <c r="AC1769" i="1"/>
  <c r="V1806" i="3" s="1"/>
  <c r="AE1769" i="1"/>
  <c r="X1806" i="3" s="1"/>
  <c r="AH1769" i="1"/>
  <c r="AB1806" i="3" s="1"/>
  <c r="K1770" i="1"/>
  <c r="L1807" i="3" s="1"/>
  <c r="L1770" i="1"/>
  <c r="J1807" i="3" s="1"/>
  <c r="P1770" i="1"/>
  <c r="Q1807" i="3" s="1"/>
  <c r="S1770" i="1"/>
  <c r="T1807" i="3" s="1"/>
  <c r="T1770" i="1"/>
  <c r="AC1770" i="1"/>
  <c r="V1807" i="3" s="1"/>
  <c r="AE1770" i="1"/>
  <c r="X1807" i="3" s="1"/>
  <c r="AH1770" i="1"/>
  <c r="AB1807" i="3" s="1"/>
  <c r="I1771" i="1"/>
  <c r="M1771" i="1" s="1"/>
  <c r="H1808" i="3" s="1"/>
  <c r="J1771" i="1"/>
  <c r="N1808" i="3" s="1"/>
  <c r="K1771" i="1"/>
  <c r="L1808" i="3" s="1"/>
  <c r="L1771" i="1"/>
  <c r="J1808" i="3" s="1"/>
  <c r="P1771" i="1"/>
  <c r="Q1808" i="3" s="1"/>
  <c r="S1771" i="1"/>
  <c r="T1808" i="3" s="1"/>
  <c r="T1771" i="1"/>
  <c r="V1771" i="1"/>
  <c r="AC1771" i="1"/>
  <c r="V1808" i="3" s="1"/>
  <c r="AE1771" i="1"/>
  <c r="X1808" i="3" s="1"/>
  <c r="AH1771" i="1"/>
  <c r="AB1808" i="3" s="1"/>
  <c r="I1772" i="1"/>
  <c r="G1809" i="3" s="1"/>
  <c r="J1772" i="1"/>
  <c r="N1809" i="3" s="1"/>
  <c r="K1772" i="1"/>
  <c r="L1809" i="3" s="1"/>
  <c r="L1772" i="1"/>
  <c r="J1809" i="3" s="1"/>
  <c r="P1772" i="1"/>
  <c r="Q1809" i="3" s="1"/>
  <c r="S1772" i="1"/>
  <c r="T1809" i="3" s="1"/>
  <c r="T1772" i="1"/>
  <c r="AC1772" i="1"/>
  <c r="V1809" i="3" s="1"/>
  <c r="AE1772" i="1"/>
  <c r="X1809" i="3" s="1"/>
  <c r="AH1772" i="1"/>
  <c r="AB1809" i="3" s="1"/>
  <c r="I1773" i="1"/>
  <c r="J1773" i="1"/>
  <c r="N1810" i="3" s="1"/>
  <c r="K1773" i="1"/>
  <c r="L1810" i="3" s="1"/>
  <c r="L1773" i="1"/>
  <c r="J1810" i="3" s="1"/>
  <c r="P1773" i="1"/>
  <c r="S1773" i="1"/>
  <c r="T1810" i="3" s="1"/>
  <c r="T1773" i="1"/>
  <c r="V1773" i="1"/>
  <c r="AC1773" i="1"/>
  <c r="V1810" i="3" s="1"/>
  <c r="AE1773" i="1"/>
  <c r="X1810" i="3" s="1"/>
  <c r="AH1773" i="1"/>
  <c r="AB1810" i="3" s="1"/>
  <c r="I1774" i="1"/>
  <c r="J1774" i="1"/>
  <c r="N1811" i="3" s="1"/>
  <c r="K1774" i="1"/>
  <c r="L1811" i="3" s="1"/>
  <c r="L1774" i="1"/>
  <c r="J1811" i="3" s="1"/>
  <c r="P1774" i="1"/>
  <c r="Q1811" i="3" s="1"/>
  <c r="S1774" i="1"/>
  <c r="T1811" i="3" s="1"/>
  <c r="T1774" i="1"/>
  <c r="V1774" i="1"/>
  <c r="AC1774" i="1"/>
  <c r="V1811" i="3" s="1"/>
  <c r="AH1774" i="1"/>
  <c r="AB1811" i="3" s="1"/>
  <c r="I1775" i="1"/>
  <c r="G1812" i="3" s="1"/>
  <c r="J1775" i="1"/>
  <c r="N1812" i="3" s="1"/>
  <c r="K1775" i="1"/>
  <c r="L1812" i="3" s="1"/>
  <c r="L1775" i="1"/>
  <c r="J1812" i="3" s="1"/>
  <c r="P1775" i="1"/>
  <c r="Q1812" i="3" s="1"/>
  <c r="S1775" i="1"/>
  <c r="T1812" i="3" s="1"/>
  <c r="T1775" i="1"/>
  <c r="AC1775" i="1"/>
  <c r="V1812" i="3" s="1"/>
  <c r="AE1775" i="1"/>
  <c r="X1812" i="3" s="1"/>
  <c r="AH1775" i="1"/>
  <c r="AB1812" i="3" s="1"/>
  <c r="K1776" i="1"/>
  <c r="L1813" i="3" s="1"/>
  <c r="L1776" i="1"/>
  <c r="J1813" i="3" s="1"/>
  <c r="S1776" i="1"/>
  <c r="T1813" i="3" s="1"/>
  <c r="V1776" i="1"/>
  <c r="AC1776" i="1"/>
  <c r="V1813" i="3" s="1"/>
  <c r="AE1776" i="1"/>
  <c r="X1813" i="3" s="1"/>
  <c r="AH1776" i="1"/>
  <c r="AB1813" i="3" s="1"/>
  <c r="I1777" i="1"/>
  <c r="J1777" i="1"/>
  <c r="N1814" i="3" s="1"/>
  <c r="K1777" i="1"/>
  <c r="L1814" i="3" s="1"/>
  <c r="L1777" i="1"/>
  <c r="J1814" i="3" s="1"/>
  <c r="P1777" i="1"/>
  <c r="Q1814" i="3" s="1"/>
  <c r="S1777" i="1"/>
  <c r="T1814" i="3" s="1"/>
  <c r="V1777" i="1"/>
  <c r="AC1777" i="1"/>
  <c r="V1814" i="3" s="1"/>
  <c r="AE1777" i="1"/>
  <c r="X1814" i="3" s="1"/>
  <c r="AH1777" i="1"/>
  <c r="AB1814" i="3" s="1"/>
  <c r="I1778" i="1"/>
  <c r="K1778" i="1"/>
  <c r="L1815" i="3" s="1"/>
  <c r="L1778" i="1"/>
  <c r="J1815" i="3" s="1"/>
  <c r="P1778" i="1"/>
  <c r="S1778" i="1"/>
  <c r="T1815" i="3" s="1"/>
  <c r="T1778" i="1"/>
  <c r="AC1778" i="1"/>
  <c r="V1815" i="3" s="1"/>
  <c r="AE1778" i="1"/>
  <c r="X1815" i="3" s="1"/>
  <c r="AH1778" i="1"/>
  <c r="AB1815" i="3" s="1"/>
  <c r="I1779" i="1"/>
  <c r="M1779" i="1" s="1"/>
  <c r="H1816" i="3" s="1"/>
  <c r="J1779" i="1"/>
  <c r="N1816" i="3" s="1"/>
  <c r="K1779" i="1"/>
  <c r="L1816" i="3" s="1"/>
  <c r="L1779" i="1"/>
  <c r="J1816" i="3" s="1"/>
  <c r="P1779" i="1"/>
  <c r="S1779" i="1"/>
  <c r="T1816" i="3" s="1"/>
  <c r="T1779" i="1"/>
  <c r="V1779" i="1"/>
  <c r="AC1779" i="1"/>
  <c r="V1816" i="3" s="1"/>
  <c r="AE1779" i="1"/>
  <c r="X1816" i="3" s="1"/>
  <c r="AH1779" i="1"/>
  <c r="AB1816" i="3" s="1"/>
  <c r="I1780" i="1"/>
  <c r="G1817" i="3" s="1"/>
  <c r="J1780" i="1"/>
  <c r="N1817" i="3" s="1"/>
  <c r="K1780" i="1"/>
  <c r="L1817" i="3" s="1"/>
  <c r="L1780" i="1"/>
  <c r="J1817" i="3" s="1"/>
  <c r="P1780" i="1"/>
  <c r="Q1817" i="3" s="1"/>
  <c r="S1780" i="1"/>
  <c r="T1817" i="3" s="1"/>
  <c r="T1780" i="1"/>
  <c r="AC1780" i="1"/>
  <c r="V1817" i="3" s="1"/>
  <c r="AE1780" i="1"/>
  <c r="X1817" i="3" s="1"/>
  <c r="AH1780" i="1"/>
  <c r="AB1817" i="3" s="1"/>
  <c r="I1781" i="1"/>
  <c r="J1781" i="1"/>
  <c r="N1818" i="3" s="1"/>
  <c r="K1781" i="1"/>
  <c r="L1818" i="3" s="1"/>
  <c r="L1781" i="1"/>
  <c r="J1818" i="3" s="1"/>
  <c r="P1781" i="1"/>
  <c r="S1781" i="1"/>
  <c r="T1818" i="3" s="1"/>
  <c r="T1781" i="1"/>
  <c r="V1781" i="1"/>
  <c r="AC1781" i="1"/>
  <c r="V1818" i="3" s="1"/>
  <c r="AE1781" i="1"/>
  <c r="X1818" i="3" s="1"/>
  <c r="AH1781" i="1"/>
  <c r="AB1818" i="3" s="1"/>
  <c r="I1782" i="1"/>
  <c r="J1782" i="1"/>
  <c r="N1819" i="3" s="1"/>
  <c r="K1782" i="1"/>
  <c r="L1819" i="3" s="1"/>
  <c r="L1782" i="1"/>
  <c r="J1819" i="3" s="1"/>
  <c r="P1782" i="1"/>
  <c r="Q1819" i="3" s="1"/>
  <c r="S1782" i="1"/>
  <c r="T1819" i="3" s="1"/>
  <c r="T1782" i="1"/>
  <c r="V1782" i="1"/>
  <c r="AC1782" i="1"/>
  <c r="V1819" i="3" s="1"/>
  <c r="AH1782" i="1"/>
  <c r="AB1819" i="3" s="1"/>
  <c r="I1783" i="1"/>
  <c r="M1783" i="1" s="1"/>
  <c r="H1820" i="3" s="1"/>
  <c r="J1783" i="1"/>
  <c r="N1820" i="3" s="1"/>
  <c r="K1783" i="1"/>
  <c r="L1820" i="3" s="1"/>
  <c r="L1783" i="1"/>
  <c r="J1820" i="3" s="1"/>
  <c r="P1783" i="1"/>
  <c r="Q1820" i="3" s="1"/>
  <c r="S1783" i="1"/>
  <c r="T1820" i="3" s="1"/>
  <c r="T1783" i="1"/>
  <c r="V1783" i="1"/>
  <c r="AC1783" i="1"/>
  <c r="V1820" i="3" s="1"/>
  <c r="AE1783" i="1"/>
  <c r="X1820" i="3" s="1"/>
  <c r="AH1783" i="1"/>
  <c r="AB1820" i="3" s="1"/>
  <c r="K1784" i="1"/>
  <c r="L1821" i="3" s="1"/>
  <c r="L1784" i="1"/>
  <c r="J1821" i="3" s="1"/>
  <c r="S1784" i="1"/>
  <c r="T1821" i="3" s="1"/>
  <c r="V1784" i="1"/>
  <c r="AC1784" i="1"/>
  <c r="V1821" i="3" s="1"/>
  <c r="AE1784" i="1"/>
  <c r="X1821" i="3" s="1"/>
  <c r="AH1784" i="1"/>
  <c r="AB1821" i="3" s="1"/>
  <c r="I1785" i="1"/>
  <c r="J1785" i="1"/>
  <c r="K1785" i="1"/>
  <c r="L1822" i="3" s="1"/>
  <c r="L1785" i="1"/>
  <c r="J1822" i="3" s="1"/>
  <c r="P1785" i="1"/>
  <c r="S1785" i="1"/>
  <c r="T1822" i="3" s="1"/>
  <c r="T1785" i="1"/>
  <c r="V1785" i="1"/>
  <c r="AC1785" i="1"/>
  <c r="V1822" i="3" s="1"/>
  <c r="AE1785" i="1"/>
  <c r="X1822" i="3" s="1"/>
  <c r="AH1785" i="1"/>
  <c r="AB1822" i="3" s="1"/>
  <c r="J1786" i="1"/>
  <c r="N1823" i="3" s="1"/>
  <c r="K1786" i="1"/>
  <c r="L1823" i="3" s="1"/>
  <c r="L1786" i="1"/>
  <c r="J1823" i="3" s="1"/>
  <c r="P1786" i="1"/>
  <c r="Q1823" i="3" s="1"/>
  <c r="S1786" i="1"/>
  <c r="T1823" i="3" s="1"/>
  <c r="T1786" i="1"/>
  <c r="AC1786" i="1"/>
  <c r="V1823" i="3" s="1"/>
  <c r="AE1786" i="1"/>
  <c r="X1823" i="3" s="1"/>
  <c r="I1787" i="1"/>
  <c r="J1787" i="1"/>
  <c r="N1824" i="3" s="1"/>
  <c r="K1787" i="1"/>
  <c r="L1824" i="3" s="1"/>
  <c r="L1787" i="1"/>
  <c r="J1824" i="3" s="1"/>
  <c r="P1787" i="1"/>
  <c r="S1787" i="1"/>
  <c r="T1824" i="3" s="1"/>
  <c r="T1787" i="1"/>
  <c r="V1787" i="1"/>
  <c r="AC1787" i="1"/>
  <c r="V1824" i="3" s="1"/>
  <c r="AE1787" i="1"/>
  <c r="X1824" i="3" s="1"/>
  <c r="AH1787" i="1"/>
  <c r="AB1824" i="3" s="1"/>
  <c r="I1788" i="1"/>
  <c r="J1788" i="1"/>
  <c r="N1825" i="3" s="1"/>
  <c r="K1788" i="1"/>
  <c r="L1825" i="3" s="1"/>
  <c r="L1788" i="1"/>
  <c r="J1825" i="3" s="1"/>
  <c r="P1788" i="1"/>
  <c r="Q1825" i="3" s="1"/>
  <c r="S1788" i="1"/>
  <c r="T1825" i="3" s="1"/>
  <c r="T1788" i="1"/>
  <c r="AC1788" i="1"/>
  <c r="V1825" i="3" s="1"/>
  <c r="AE1788" i="1"/>
  <c r="X1825" i="3" s="1"/>
  <c r="AH1788" i="1"/>
  <c r="AB1825" i="3" s="1"/>
  <c r="I1789" i="1"/>
  <c r="M1789" i="1" s="1"/>
  <c r="H1826" i="3" s="1"/>
  <c r="J1789" i="1"/>
  <c r="N1826" i="3" s="1"/>
  <c r="K1789" i="1"/>
  <c r="L1826" i="3" s="1"/>
  <c r="L1789" i="1"/>
  <c r="J1826" i="3" s="1"/>
  <c r="P1789" i="1"/>
  <c r="S1789" i="1"/>
  <c r="T1826" i="3" s="1"/>
  <c r="T1789" i="1"/>
  <c r="V1789" i="1"/>
  <c r="AC1789" i="1"/>
  <c r="V1826" i="3" s="1"/>
  <c r="AE1789" i="1"/>
  <c r="X1826" i="3" s="1"/>
  <c r="AH1789" i="1"/>
  <c r="AB1826" i="3" s="1"/>
  <c r="I1790" i="1"/>
  <c r="J1790" i="1"/>
  <c r="N1827" i="3" s="1"/>
  <c r="K1790" i="1"/>
  <c r="L1827" i="3" s="1"/>
  <c r="L1790" i="1"/>
  <c r="J1827" i="3" s="1"/>
  <c r="P1790" i="1"/>
  <c r="S1790" i="1"/>
  <c r="T1827" i="3" s="1"/>
  <c r="T1790" i="1"/>
  <c r="V1790" i="1"/>
  <c r="AC1790" i="1"/>
  <c r="V1827" i="3" s="1"/>
  <c r="AH1790" i="1"/>
  <c r="AB1827" i="3" s="1"/>
  <c r="I1791" i="1"/>
  <c r="G1828" i="3" s="1"/>
  <c r="J1791" i="1"/>
  <c r="N1828" i="3" s="1"/>
  <c r="K1791" i="1"/>
  <c r="L1828" i="3" s="1"/>
  <c r="L1791" i="1"/>
  <c r="J1828" i="3" s="1"/>
  <c r="P1791" i="1"/>
  <c r="R1791" i="1" s="1"/>
  <c r="S1791" i="1"/>
  <c r="T1828" i="3" s="1"/>
  <c r="T1791" i="1"/>
  <c r="AC1791" i="1"/>
  <c r="V1828" i="3" s="1"/>
  <c r="AE1791" i="1"/>
  <c r="X1828" i="3" s="1"/>
  <c r="AH1791" i="1"/>
  <c r="AB1828" i="3" s="1"/>
  <c r="K1792" i="1"/>
  <c r="L1829" i="3" s="1"/>
  <c r="L1792" i="1"/>
  <c r="J1829" i="3" s="1"/>
  <c r="S1792" i="1"/>
  <c r="T1829" i="3" s="1"/>
  <c r="V1792" i="1"/>
  <c r="AC1792" i="1"/>
  <c r="V1829" i="3" s="1"/>
  <c r="AE1792" i="1"/>
  <c r="X1829" i="3" s="1"/>
  <c r="AH1792" i="1"/>
  <c r="AB1829" i="3" s="1"/>
  <c r="I1793" i="1"/>
  <c r="J1793" i="1"/>
  <c r="N1830" i="3" s="1"/>
  <c r="K1793" i="1"/>
  <c r="L1830" i="3" s="1"/>
  <c r="L1793" i="1"/>
  <c r="J1830" i="3" s="1"/>
  <c r="S1793" i="1"/>
  <c r="T1830" i="3" s="1"/>
  <c r="V1793" i="1"/>
  <c r="AC1793" i="1"/>
  <c r="V1830" i="3" s="1"/>
  <c r="AE1793" i="1"/>
  <c r="X1830" i="3" s="1"/>
  <c r="AH1793" i="1"/>
  <c r="AB1830" i="3" s="1"/>
  <c r="K1794" i="1"/>
  <c r="L1831" i="3" s="1"/>
  <c r="L1794" i="1"/>
  <c r="J1831" i="3" s="1"/>
  <c r="P1794" i="1"/>
  <c r="S1794" i="1"/>
  <c r="T1831" i="3" s="1"/>
  <c r="T1794" i="1"/>
  <c r="V1794" i="1"/>
  <c r="AC1794" i="1"/>
  <c r="V1831" i="3" s="1"/>
  <c r="AE1794" i="1"/>
  <c r="X1831" i="3" s="1"/>
  <c r="AH1794" i="1"/>
  <c r="AB1831" i="3" s="1"/>
  <c r="I1795" i="1"/>
  <c r="M1795" i="1" s="1"/>
  <c r="H1832" i="3" s="1"/>
  <c r="J1795" i="1"/>
  <c r="N1832" i="3" s="1"/>
  <c r="K1795" i="1"/>
  <c r="L1832" i="3" s="1"/>
  <c r="L1795" i="1"/>
  <c r="J1832" i="3" s="1"/>
  <c r="P1795" i="1"/>
  <c r="S1795" i="1"/>
  <c r="T1832" i="3" s="1"/>
  <c r="T1795" i="1"/>
  <c r="V1795" i="1"/>
  <c r="AC1795" i="1"/>
  <c r="V1832" i="3" s="1"/>
  <c r="AE1795" i="1"/>
  <c r="X1832" i="3" s="1"/>
  <c r="AH1795" i="1"/>
  <c r="AB1832" i="3" s="1"/>
  <c r="I1796" i="1"/>
  <c r="J1796" i="1"/>
  <c r="N1833" i="3" s="1"/>
  <c r="K1796" i="1"/>
  <c r="L1833" i="3" s="1"/>
  <c r="L1796" i="1"/>
  <c r="J1833" i="3" s="1"/>
  <c r="P1796" i="1"/>
  <c r="S1796" i="1"/>
  <c r="T1833" i="3" s="1"/>
  <c r="T1796" i="1"/>
  <c r="U1796" i="1"/>
  <c r="R1833" i="3" s="1"/>
  <c r="AC1796" i="1"/>
  <c r="V1833" i="3" s="1"/>
  <c r="AE1796" i="1"/>
  <c r="X1833" i="3" s="1"/>
  <c r="AH1796" i="1"/>
  <c r="AB1833" i="3" s="1"/>
  <c r="I1797" i="1"/>
  <c r="M1797" i="1" s="1"/>
  <c r="H1834" i="3" s="1"/>
  <c r="J1797" i="1"/>
  <c r="N1834" i="3" s="1"/>
  <c r="K1797" i="1"/>
  <c r="L1834" i="3" s="1"/>
  <c r="L1797" i="1"/>
  <c r="J1834" i="3" s="1"/>
  <c r="P1797" i="1"/>
  <c r="S1797" i="1"/>
  <c r="T1834" i="3" s="1"/>
  <c r="T1797" i="1"/>
  <c r="V1797" i="1"/>
  <c r="AC1797" i="1"/>
  <c r="V1834" i="3" s="1"/>
  <c r="AE1797" i="1"/>
  <c r="X1834" i="3" s="1"/>
  <c r="AH1797" i="1"/>
  <c r="AB1834" i="3" s="1"/>
  <c r="I1798" i="1"/>
  <c r="J1798" i="1"/>
  <c r="N1835" i="3" s="1"/>
  <c r="K1798" i="1"/>
  <c r="L1835" i="3" s="1"/>
  <c r="L1798" i="1"/>
  <c r="J1835" i="3" s="1"/>
  <c r="P1798" i="1"/>
  <c r="R1798" i="1" s="1"/>
  <c r="S1798" i="1"/>
  <c r="T1835" i="3" s="1"/>
  <c r="T1798" i="1"/>
  <c r="V1798" i="1"/>
  <c r="AC1798" i="1"/>
  <c r="V1835" i="3" s="1"/>
  <c r="AH1798" i="1"/>
  <c r="AB1835" i="3" s="1"/>
  <c r="I1799" i="1"/>
  <c r="M1799" i="1" s="1"/>
  <c r="H1836" i="3" s="1"/>
  <c r="J1799" i="1"/>
  <c r="N1836" i="3" s="1"/>
  <c r="K1799" i="1"/>
  <c r="L1836" i="3" s="1"/>
  <c r="L1799" i="1"/>
  <c r="J1836" i="3" s="1"/>
  <c r="P1799" i="1"/>
  <c r="Q1836" i="3" s="1"/>
  <c r="S1799" i="1"/>
  <c r="T1836" i="3" s="1"/>
  <c r="T1799" i="1"/>
  <c r="AC1799" i="1"/>
  <c r="V1836" i="3" s="1"/>
  <c r="AE1799" i="1"/>
  <c r="X1836" i="3" s="1"/>
  <c r="AH1799" i="1"/>
  <c r="AB1836" i="3" s="1"/>
  <c r="K1800" i="1"/>
  <c r="L1837" i="3" s="1"/>
  <c r="L1800" i="1"/>
  <c r="J1837" i="3" s="1"/>
  <c r="S1800" i="1"/>
  <c r="T1837" i="3" s="1"/>
  <c r="V1800" i="1"/>
  <c r="AC1800" i="1"/>
  <c r="V1837" i="3" s="1"/>
  <c r="AE1800" i="1"/>
  <c r="X1837" i="3" s="1"/>
  <c r="AH1800" i="1"/>
  <c r="AB1837" i="3" s="1"/>
  <c r="I1801" i="1"/>
  <c r="M1801" i="1" s="1"/>
  <c r="H1838" i="3" s="1"/>
  <c r="J1801" i="1"/>
  <c r="N1838" i="3" s="1"/>
  <c r="K1801" i="1"/>
  <c r="L1838" i="3" s="1"/>
  <c r="L1801" i="1"/>
  <c r="J1838" i="3" s="1"/>
  <c r="S1801" i="1"/>
  <c r="T1838" i="3" s="1"/>
  <c r="V1801" i="1"/>
  <c r="AC1801" i="1"/>
  <c r="V1838" i="3" s="1"/>
  <c r="AE1801" i="1"/>
  <c r="X1838" i="3" s="1"/>
  <c r="AH1801" i="1"/>
  <c r="AB1838" i="3" s="1"/>
  <c r="K1802" i="1"/>
  <c r="L1839" i="3" s="1"/>
  <c r="L1802" i="1"/>
  <c r="J1839" i="3" s="1"/>
  <c r="P1802" i="1"/>
  <c r="Q1839" i="3" s="1"/>
  <c r="S1802" i="1"/>
  <c r="T1839" i="3" s="1"/>
  <c r="T1802" i="1"/>
  <c r="AC1802" i="1"/>
  <c r="V1839" i="3" s="1"/>
  <c r="AE1802" i="1"/>
  <c r="X1839" i="3" s="1"/>
  <c r="AH1802" i="1"/>
  <c r="AB1839" i="3" s="1"/>
  <c r="I1803" i="1"/>
  <c r="M1803" i="1" s="1"/>
  <c r="H1840" i="3" s="1"/>
  <c r="J1803" i="1"/>
  <c r="N1840" i="3" s="1"/>
  <c r="K1803" i="1"/>
  <c r="L1840" i="3" s="1"/>
  <c r="L1803" i="1"/>
  <c r="J1840" i="3" s="1"/>
  <c r="P1803" i="1"/>
  <c r="Q1840" i="3" s="1"/>
  <c r="S1803" i="1"/>
  <c r="T1840" i="3" s="1"/>
  <c r="T1803" i="1"/>
  <c r="V1803" i="1"/>
  <c r="AC1803" i="1"/>
  <c r="V1840" i="3" s="1"/>
  <c r="AE1803" i="1"/>
  <c r="X1840" i="3" s="1"/>
  <c r="AH1803" i="1"/>
  <c r="AB1840" i="3" s="1"/>
  <c r="I1804" i="1"/>
  <c r="M1804" i="1" s="1"/>
  <c r="H1841" i="3" s="1"/>
  <c r="J1804" i="1"/>
  <c r="N1841" i="3" s="1"/>
  <c r="K1804" i="1"/>
  <c r="L1841" i="3" s="1"/>
  <c r="L1804" i="1"/>
  <c r="J1841" i="3" s="1"/>
  <c r="P1804" i="1"/>
  <c r="Q1841" i="3" s="1"/>
  <c r="S1804" i="1"/>
  <c r="T1841" i="3" s="1"/>
  <c r="T1804" i="1"/>
  <c r="V1804" i="1"/>
  <c r="AC1804" i="1"/>
  <c r="V1841" i="3" s="1"/>
  <c r="AE1804" i="1"/>
  <c r="X1841" i="3" s="1"/>
  <c r="AH1804" i="1"/>
  <c r="AB1841" i="3" s="1"/>
  <c r="I1805" i="1"/>
  <c r="M1805" i="1" s="1"/>
  <c r="H1842" i="3" s="1"/>
  <c r="J1805" i="1"/>
  <c r="N1842" i="3" s="1"/>
  <c r="K1805" i="1"/>
  <c r="L1842" i="3" s="1"/>
  <c r="L1805" i="1"/>
  <c r="J1842" i="3" s="1"/>
  <c r="P1805" i="1"/>
  <c r="S1805" i="1"/>
  <c r="T1842" i="3" s="1"/>
  <c r="T1805" i="1"/>
  <c r="V1805" i="1"/>
  <c r="AC1805" i="1"/>
  <c r="V1842" i="3" s="1"/>
  <c r="AE1805" i="1"/>
  <c r="X1842" i="3" s="1"/>
  <c r="AH1805" i="1"/>
  <c r="AB1842" i="3" s="1"/>
  <c r="I1806" i="1"/>
  <c r="M1806" i="1" s="1"/>
  <c r="H1843" i="3" s="1"/>
  <c r="J1806" i="1"/>
  <c r="N1843" i="3" s="1"/>
  <c r="K1806" i="1"/>
  <c r="L1843" i="3" s="1"/>
  <c r="L1806" i="1"/>
  <c r="J1843" i="3" s="1"/>
  <c r="P1806" i="1"/>
  <c r="Q1843" i="3" s="1"/>
  <c r="S1806" i="1"/>
  <c r="T1843" i="3" s="1"/>
  <c r="T1806" i="1"/>
  <c r="V1806" i="1"/>
  <c r="AC1806" i="1"/>
  <c r="V1843" i="3" s="1"/>
  <c r="AH1806" i="1"/>
  <c r="AB1843" i="3" s="1"/>
  <c r="I1807" i="1"/>
  <c r="J1807" i="1"/>
  <c r="N1844" i="3" s="1"/>
  <c r="K1807" i="1"/>
  <c r="L1844" i="3" s="1"/>
  <c r="L1807" i="1"/>
  <c r="J1844" i="3" s="1"/>
  <c r="P1807" i="1"/>
  <c r="Q1844" i="3" s="1"/>
  <c r="S1807" i="1"/>
  <c r="T1844" i="3" s="1"/>
  <c r="T1807" i="1"/>
  <c r="AC1807" i="1"/>
  <c r="V1844" i="3" s="1"/>
  <c r="AE1807" i="1"/>
  <c r="X1844" i="3" s="1"/>
  <c r="AH1807" i="1"/>
  <c r="AB1844" i="3" s="1"/>
  <c r="K1808" i="1"/>
  <c r="L1845" i="3" s="1"/>
  <c r="L1808" i="1"/>
  <c r="J1845" i="3" s="1"/>
  <c r="S1808" i="1"/>
  <c r="T1845" i="3" s="1"/>
  <c r="V1808" i="1"/>
  <c r="AC1808" i="1"/>
  <c r="V1845" i="3" s="1"/>
  <c r="AE1808" i="1"/>
  <c r="X1845" i="3" s="1"/>
  <c r="AH1808" i="1"/>
  <c r="AB1845" i="3" s="1"/>
  <c r="I1809" i="1"/>
  <c r="M1809" i="1" s="1"/>
  <c r="H1846" i="3" s="1"/>
  <c r="J1809" i="1"/>
  <c r="N1846" i="3" s="1"/>
  <c r="K1809" i="1"/>
  <c r="L1846" i="3" s="1"/>
  <c r="L1809" i="1"/>
  <c r="J1846" i="3" s="1"/>
  <c r="S1809" i="1"/>
  <c r="T1846" i="3" s="1"/>
  <c r="V1809" i="1"/>
  <c r="AC1809" i="1"/>
  <c r="V1846" i="3" s="1"/>
  <c r="AE1809" i="1"/>
  <c r="X1846" i="3" s="1"/>
  <c r="AH1809" i="1"/>
  <c r="AB1846" i="3" s="1"/>
  <c r="K1810" i="1"/>
  <c r="L1847" i="3" s="1"/>
  <c r="L1810" i="1"/>
  <c r="J1847" i="3" s="1"/>
  <c r="P1810" i="1"/>
  <c r="Q1847" i="3" s="1"/>
  <c r="S1810" i="1"/>
  <c r="T1847" i="3" s="1"/>
  <c r="T1810" i="1"/>
  <c r="AC1810" i="1"/>
  <c r="V1847" i="3" s="1"/>
  <c r="AE1810" i="1"/>
  <c r="X1847" i="3" s="1"/>
  <c r="I1811" i="1"/>
  <c r="M1811" i="1" s="1"/>
  <c r="H1848" i="3" s="1"/>
  <c r="J1811" i="1"/>
  <c r="N1848" i="3" s="1"/>
  <c r="K1811" i="1"/>
  <c r="L1848" i="3" s="1"/>
  <c r="L1811" i="1"/>
  <c r="J1848" i="3" s="1"/>
  <c r="P1811" i="1"/>
  <c r="S1811" i="1"/>
  <c r="T1848" i="3" s="1"/>
  <c r="T1811" i="1"/>
  <c r="V1811" i="1"/>
  <c r="AC1811" i="1"/>
  <c r="V1848" i="3" s="1"/>
  <c r="AE1811" i="1"/>
  <c r="X1848" i="3" s="1"/>
  <c r="AH1811" i="1"/>
  <c r="AB1848" i="3" s="1"/>
  <c r="I1812" i="1"/>
  <c r="J1812" i="1"/>
  <c r="N1849" i="3" s="1"/>
  <c r="K1812" i="1"/>
  <c r="L1849" i="3" s="1"/>
  <c r="L1812" i="1"/>
  <c r="J1849" i="3" s="1"/>
  <c r="P1812" i="1"/>
  <c r="Q1849" i="3" s="1"/>
  <c r="S1812" i="1"/>
  <c r="T1849" i="3" s="1"/>
  <c r="T1812" i="1"/>
  <c r="AC1812" i="1"/>
  <c r="V1849" i="3" s="1"/>
  <c r="AE1812" i="1"/>
  <c r="X1849" i="3" s="1"/>
  <c r="AH1812" i="1"/>
  <c r="AB1849" i="3" s="1"/>
  <c r="I1813" i="1"/>
  <c r="J1813" i="1"/>
  <c r="N1850" i="3" s="1"/>
  <c r="K1813" i="1"/>
  <c r="L1850" i="3" s="1"/>
  <c r="L1813" i="1"/>
  <c r="J1850" i="3" s="1"/>
  <c r="P1813" i="1"/>
  <c r="S1813" i="1"/>
  <c r="T1850" i="3" s="1"/>
  <c r="T1813" i="1"/>
  <c r="V1813" i="1"/>
  <c r="AC1813" i="1"/>
  <c r="V1850" i="3" s="1"/>
  <c r="AE1813" i="1"/>
  <c r="X1850" i="3" s="1"/>
  <c r="AH1813" i="1"/>
  <c r="AB1850" i="3" s="1"/>
  <c r="I1814" i="1"/>
  <c r="J1814" i="1"/>
  <c r="N1851" i="3" s="1"/>
  <c r="K1814" i="1"/>
  <c r="L1851" i="3" s="1"/>
  <c r="L1814" i="1"/>
  <c r="J1851" i="3" s="1"/>
  <c r="P1814" i="1"/>
  <c r="S1814" i="1"/>
  <c r="T1851" i="3" s="1"/>
  <c r="T1814" i="1"/>
  <c r="V1814" i="1"/>
  <c r="AC1814" i="1"/>
  <c r="V1851" i="3" s="1"/>
  <c r="AH1814" i="1"/>
  <c r="AB1851" i="3" s="1"/>
  <c r="I1815" i="1"/>
  <c r="J1815" i="1"/>
  <c r="N1852" i="3" s="1"/>
  <c r="K1815" i="1"/>
  <c r="L1852" i="3" s="1"/>
  <c r="L1815" i="1"/>
  <c r="J1852" i="3" s="1"/>
  <c r="P1815" i="1"/>
  <c r="Q1852" i="3" s="1"/>
  <c r="S1815" i="1"/>
  <c r="T1852" i="3" s="1"/>
  <c r="T1815" i="1"/>
  <c r="AC1815" i="1"/>
  <c r="V1852" i="3" s="1"/>
  <c r="AE1815" i="1"/>
  <c r="X1852" i="3" s="1"/>
  <c r="AH1815" i="1"/>
  <c r="AB1852" i="3" s="1"/>
  <c r="K1816" i="1"/>
  <c r="L1853" i="3" s="1"/>
  <c r="L1816" i="1"/>
  <c r="J1853" i="3" s="1"/>
  <c r="S1816" i="1"/>
  <c r="T1853" i="3" s="1"/>
  <c r="V1816" i="1"/>
  <c r="AC1816" i="1"/>
  <c r="V1853" i="3" s="1"/>
  <c r="AE1816" i="1"/>
  <c r="X1853" i="3" s="1"/>
  <c r="AH1816" i="1"/>
  <c r="AB1853" i="3" s="1"/>
  <c r="I1817" i="1"/>
  <c r="J1817" i="1"/>
  <c r="N1854" i="3" s="1"/>
  <c r="K1817" i="1"/>
  <c r="L1854" i="3" s="1"/>
  <c r="L1817" i="1"/>
  <c r="J1854" i="3" s="1"/>
  <c r="P1817" i="1"/>
  <c r="Q1854" i="3" s="1"/>
  <c r="S1817" i="1"/>
  <c r="T1854" i="3" s="1"/>
  <c r="V1817" i="1"/>
  <c r="AC1817" i="1"/>
  <c r="V1854" i="3" s="1"/>
  <c r="AE1817" i="1"/>
  <c r="X1854" i="3" s="1"/>
  <c r="AH1817" i="1"/>
  <c r="AB1854" i="3" s="1"/>
  <c r="K1818" i="1"/>
  <c r="L1855" i="3" s="1"/>
  <c r="L1818" i="1"/>
  <c r="J1855" i="3" s="1"/>
  <c r="P1818" i="1"/>
  <c r="Q1855" i="3" s="1"/>
  <c r="S1818" i="1"/>
  <c r="T1855" i="3" s="1"/>
  <c r="T1818" i="1"/>
  <c r="AC1818" i="1"/>
  <c r="V1855" i="3" s="1"/>
  <c r="AE1818" i="1"/>
  <c r="X1855" i="3" s="1"/>
  <c r="I1819" i="1"/>
  <c r="M1819" i="1" s="1"/>
  <c r="H1856" i="3" s="1"/>
  <c r="J1819" i="1"/>
  <c r="N1856" i="3" s="1"/>
  <c r="K1819" i="1"/>
  <c r="L1856" i="3" s="1"/>
  <c r="L1819" i="1"/>
  <c r="J1856" i="3" s="1"/>
  <c r="P1819" i="1"/>
  <c r="R1819" i="1" s="1"/>
  <c r="S1819" i="1"/>
  <c r="T1856" i="3" s="1"/>
  <c r="T1819" i="1"/>
  <c r="V1819" i="1"/>
  <c r="AC1819" i="1"/>
  <c r="V1856" i="3" s="1"/>
  <c r="AE1819" i="1"/>
  <c r="X1856" i="3" s="1"/>
  <c r="AH1819" i="1"/>
  <c r="AB1856" i="3" s="1"/>
  <c r="I1820" i="1"/>
  <c r="M1820" i="1" s="1"/>
  <c r="H1857" i="3" s="1"/>
  <c r="J1820" i="1"/>
  <c r="N1857" i="3" s="1"/>
  <c r="K1820" i="1"/>
  <c r="L1857" i="3" s="1"/>
  <c r="L1820" i="1"/>
  <c r="J1857" i="3" s="1"/>
  <c r="P1820" i="1"/>
  <c r="Q1857" i="3" s="1"/>
  <c r="S1820" i="1"/>
  <c r="T1857" i="3" s="1"/>
  <c r="T1820" i="1"/>
  <c r="AC1820" i="1"/>
  <c r="V1857" i="3" s="1"/>
  <c r="AE1820" i="1"/>
  <c r="X1857" i="3" s="1"/>
  <c r="AH1820" i="1"/>
  <c r="AB1857" i="3" s="1"/>
  <c r="I1821" i="1"/>
  <c r="M1821" i="1" s="1"/>
  <c r="H1858" i="3" s="1"/>
  <c r="J1821" i="1"/>
  <c r="N1858" i="3" s="1"/>
  <c r="K1821" i="1"/>
  <c r="L1858" i="3" s="1"/>
  <c r="L1821" i="1"/>
  <c r="J1858" i="3" s="1"/>
  <c r="P1821" i="1"/>
  <c r="S1821" i="1"/>
  <c r="T1858" i="3" s="1"/>
  <c r="T1821" i="1"/>
  <c r="V1821" i="1"/>
  <c r="AC1821" i="1"/>
  <c r="V1858" i="3" s="1"/>
  <c r="AE1821" i="1"/>
  <c r="X1858" i="3" s="1"/>
  <c r="AH1821" i="1"/>
  <c r="AB1858" i="3" s="1"/>
  <c r="I1822" i="1"/>
  <c r="M1822" i="1" s="1"/>
  <c r="H1859" i="3" s="1"/>
  <c r="J1822" i="1"/>
  <c r="N1859" i="3" s="1"/>
  <c r="K1822" i="1"/>
  <c r="L1859" i="3" s="1"/>
  <c r="L1822" i="1"/>
  <c r="J1859" i="3" s="1"/>
  <c r="P1822" i="1"/>
  <c r="S1822" i="1"/>
  <c r="T1859" i="3" s="1"/>
  <c r="T1822" i="1"/>
  <c r="V1822" i="1"/>
  <c r="AC1822" i="1"/>
  <c r="V1859" i="3" s="1"/>
  <c r="AH1822" i="1"/>
  <c r="AB1859" i="3" s="1"/>
  <c r="I1823" i="1"/>
  <c r="J1823" i="1"/>
  <c r="N1860" i="3" s="1"/>
  <c r="K1823" i="1"/>
  <c r="L1860" i="3" s="1"/>
  <c r="L1823" i="1"/>
  <c r="J1860" i="3" s="1"/>
  <c r="P1823" i="1"/>
  <c r="Q1860" i="3" s="1"/>
  <c r="S1823" i="1"/>
  <c r="T1860" i="3" s="1"/>
  <c r="T1823" i="1"/>
  <c r="V1823" i="1"/>
  <c r="AC1823" i="1"/>
  <c r="V1860" i="3" s="1"/>
  <c r="AE1823" i="1"/>
  <c r="X1860" i="3" s="1"/>
  <c r="AH1823" i="1"/>
  <c r="AB1860" i="3" s="1"/>
  <c r="K1824" i="1"/>
  <c r="L1861" i="3" s="1"/>
  <c r="L1824" i="1"/>
  <c r="J1861" i="3" s="1"/>
  <c r="S1824" i="1"/>
  <c r="T1861" i="3" s="1"/>
  <c r="V1824" i="1"/>
  <c r="AC1824" i="1"/>
  <c r="V1861" i="3" s="1"/>
  <c r="AE1824" i="1"/>
  <c r="X1861" i="3" s="1"/>
  <c r="AH1824" i="1"/>
  <c r="AB1861" i="3" s="1"/>
  <c r="I1825" i="1"/>
  <c r="M1825" i="1" s="1"/>
  <c r="H1862" i="3" s="1"/>
  <c r="J1825" i="1"/>
  <c r="N1862" i="3" s="1"/>
  <c r="K1825" i="1"/>
  <c r="L1862" i="3" s="1"/>
  <c r="L1825" i="1"/>
  <c r="J1862" i="3" s="1"/>
  <c r="P1825" i="1"/>
  <c r="S1825" i="1"/>
  <c r="T1862" i="3" s="1"/>
  <c r="V1825" i="1"/>
  <c r="AC1825" i="1"/>
  <c r="V1862" i="3" s="1"/>
  <c r="AE1825" i="1"/>
  <c r="X1862" i="3" s="1"/>
  <c r="AH1825" i="1"/>
  <c r="AB1862" i="3" s="1"/>
  <c r="K1826" i="1"/>
  <c r="L1863" i="3" s="1"/>
  <c r="L1826" i="1"/>
  <c r="J1863" i="3" s="1"/>
  <c r="P1826" i="1"/>
  <c r="Q1863" i="3" s="1"/>
  <c r="S1826" i="1"/>
  <c r="T1863" i="3" s="1"/>
  <c r="T1826" i="1"/>
  <c r="AC1826" i="1"/>
  <c r="V1863" i="3" s="1"/>
  <c r="AE1826" i="1"/>
  <c r="X1863" i="3" s="1"/>
  <c r="AH1826" i="1"/>
  <c r="AB1863" i="3" s="1"/>
  <c r="I1827" i="1"/>
  <c r="J1827" i="1"/>
  <c r="N1864" i="3" s="1"/>
  <c r="K1827" i="1"/>
  <c r="L1864" i="3" s="1"/>
  <c r="L1827" i="1"/>
  <c r="J1864" i="3" s="1"/>
  <c r="P1827" i="1"/>
  <c r="Q1864" i="3" s="1"/>
  <c r="S1827" i="1"/>
  <c r="T1864" i="3" s="1"/>
  <c r="T1827" i="1"/>
  <c r="V1827" i="1"/>
  <c r="Z1827" i="1" s="1"/>
  <c r="AC1827" i="1"/>
  <c r="V1864" i="3" s="1"/>
  <c r="AE1827" i="1"/>
  <c r="X1864" i="3" s="1"/>
  <c r="AH1827" i="1"/>
  <c r="AB1864" i="3" s="1"/>
  <c r="I1828" i="1"/>
  <c r="J1828" i="1"/>
  <c r="N1865" i="3" s="1"/>
  <c r="K1828" i="1"/>
  <c r="L1865" i="3" s="1"/>
  <c r="L1828" i="1"/>
  <c r="J1865" i="3" s="1"/>
  <c r="P1828" i="1"/>
  <c r="S1828" i="1"/>
  <c r="T1865" i="3" s="1"/>
  <c r="T1828" i="1"/>
  <c r="AC1828" i="1"/>
  <c r="V1865" i="3" s="1"/>
  <c r="AE1828" i="1"/>
  <c r="X1865" i="3" s="1"/>
  <c r="AH1828" i="1"/>
  <c r="AB1865" i="3" s="1"/>
  <c r="I1829" i="1"/>
  <c r="J1829" i="1"/>
  <c r="N1866" i="3" s="1"/>
  <c r="K1829" i="1"/>
  <c r="L1866" i="3" s="1"/>
  <c r="L1829" i="1"/>
  <c r="J1866" i="3" s="1"/>
  <c r="P1829" i="1"/>
  <c r="S1829" i="1"/>
  <c r="T1866" i="3" s="1"/>
  <c r="T1829" i="1"/>
  <c r="V1829" i="1"/>
  <c r="AC1829" i="1"/>
  <c r="V1866" i="3" s="1"/>
  <c r="AE1829" i="1"/>
  <c r="X1866" i="3" s="1"/>
  <c r="AH1829" i="1"/>
  <c r="AB1866" i="3" s="1"/>
  <c r="I1830" i="1"/>
  <c r="G1867" i="3" s="1"/>
  <c r="J1830" i="1"/>
  <c r="N1867" i="3" s="1"/>
  <c r="K1830" i="1"/>
  <c r="L1867" i="3" s="1"/>
  <c r="L1830" i="1"/>
  <c r="J1867" i="3" s="1"/>
  <c r="P1830" i="1"/>
  <c r="Q1867" i="3" s="1"/>
  <c r="S1830" i="1"/>
  <c r="T1867" i="3" s="1"/>
  <c r="T1830" i="1"/>
  <c r="V1830" i="1"/>
  <c r="AC1830" i="1"/>
  <c r="V1867" i="3" s="1"/>
  <c r="AH1830" i="1"/>
  <c r="AB1867" i="3" s="1"/>
  <c r="I1831" i="1"/>
  <c r="J1831" i="1"/>
  <c r="N1868" i="3" s="1"/>
  <c r="K1831" i="1"/>
  <c r="L1868" i="3" s="1"/>
  <c r="L1831" i="1"/>
  <c r="J1868" i="3" s="1"/>
  <c r="P1831" i="1"/>
  <c r="S1831" i="1"/>
  <c r="T1868" i="3" s="1"/>
  <c r="T1831" i="1"/>
  <c r="AC1831" i="1"/>
  <c r="V1868" i="3" s="1"/>
  <c r="AE1831" i="1"/>
  <c r="X1868" i="3" s="1"/>
  <c r="AH1831" i="1"/>
  <c r="AB1868" i="3" s="1"/>
  <c r="K1832" i="1"/>
  <c r="L1869" i="3" s="1"/>
  <c r="L1832" i="1"/>
  <c r="J1869" i="3" s="1"/>
  <c r="S1832" i="1"/>
  <c r="T1869" i="3" s="1"/>
  <c r="V1832" i="1"/>
  <c r="AC1832" i="1"/>
  <c r="V1869" i="3" s="1"/>
  <c r="AE1832" i="1"/>
  <c r="X1869" i="3" s="1"/>
  <c r="AH1832" i="1"/>
  <c r="AB1869" i="3" s="1"/>
  <c r="I1833" i="1"/>
  <c r="G1870" i="3" s="1"/>
  <c r="J1833" i="1"/>
  <c r="N1870" i="3" s="1"/>
  <c r="K1833" i="1"/>
  <c r="L1870" i="3" s="1"/>
  <c r="L1833" i="1"/>
  <c r="J1870" i="3" s="1"/>
  <c r="P1833" i="1"/>
  <c r="S1833" i="1"/>
  <c r="T1870" i="3" s="1"/>
  <c r="T1833" i="1"/>
  <c r="V1833" i="1"/>
  <c r="AC1833" i="1"/>
  <c r="V1870" i="3" s="1"/>
  <c r="AE1833" i="1"/>
  <c r="X1870" i="3" s="1"/>
  <c r="AH1833" i="1"/>
  <c r="AB1870" i="3" s="1"/>
  <c r="K1834" i="1"/>
  <c r="L1871" i="3" s="1"/>
  <c r="L1834" i="1"/>
  <c r="J1871" i="3" s="1"/>
  <c r="P1834" i="1"/>
  <c r="U1834" i="1" s="1"/>
  <c r="R1871" i="3" s="1"/>
  <c r="S1834" i="1"/>
  <c r="T1871" i="3" s="1"/>
  <c r="T1834" i="1"/>
  <c r="AC1834" i="1"/>
  <c r="V1871" i="3" s="1"/>
  <c r="AE1834" i="1"/>
  <c r="X1871" i="3" s="1"/>
  <c r="I1835" i="1"/>
  <c r="J1835" i="1"/>
  <c r="N1872" i="3" s="1"/>
  <c r="K1835" i="1"/>
  <c r="L1872" i="3" s="1"/>
  <c r="L1835" i="1"/>
  <c r="J1872" i="3" s="1"/>
  <c r="P1835" i="1"/>
  <c r="S1835" i="1"/>
  <c r="T1872" i="3" s="1"/>
  <c r="T1835" i="1"/>
  <c r="V1835" i="1"/>
  <c r="AC1835" i="1"/>
  <c r="V1872" i="3" s="1"/>
  <c r="AE1835" i="1"/>
  <c r="X1872" i="3" s="1"/>
  <c r="AH1835" i="1"/>
  <c r="AB1872" i="3" s="1"/>
  <c r="I1836" i="1"/>
  <c r="G1873" i="3" s="1"/>
  <c r="J1836" i="1"/>
  <c r="N1873" i="3" s="1"/>
  <c r="K1836" i="1"/>
  <c r="L1873" i="3" s="1"/>
  <c r="L1836" i="1"/>
  <c r="J1873" i="3" s="1"/>
  <c r="P1836" i="1"/>
  <c r="S1836" i="1"/>
  <c r="T1873" i="3" s="1"/>
  <c r="T1836" i="1"/>
  <c r="AC1836" i="1"/>
  <c r="V1873" i="3" s="1"/>
  <c r="AE1836" i="1"/>
  <c r="X1873" i="3" s="1"/>
  <c r="AH1836" i="1"/>
  <c r="AB1873" i="3" s="1"/>
  <c r="I1837" i="1"/>
  <c r="M1837" i="1" s="1"/>
  <c r="H1874" i="3" s="1"/>
  <c r="J1837" i="1"/>
  <c r="N1874" i="3" s="1"/>
  <c r="K1837" i="1"/>
  <c r="L1874" i="3" s="1"/>
  <c r="L1837" i="1"/>
  <c r="J1874" i="3" s="1"/>
  <c r="P1837" i="1"/>
  <c r="S1837" i="1"/>
  <c r="T1874" i="3" s="1"/>
  <c r="T1837" i="1"/>
  <c r="V1837" i="1"/>
  <c r="AC1837" i="1"/>
  <c r="V1874" i="3" s="1"/>
  <c r="AE1837" i="1"/>
  <c r="X1874" i="3" s="1"/>
  <c r="AH1837" i="1"/>
  <c r="AB1874" i="3" s="1"/>
  <c r="I1838" i="1"/>
  <c r="J1838" i="1"/>
  <c r="N1875" i="3" s="1"/>
  <c r="K1838" i="1"/>
  <c r="L1875" i="3" s="1"/>
  <c r="L1838" i="1"/>
  <c r="J1875" i="3" s="1"/>
  <c r="P1838" i="1"/>
  <c r="S1838" i="1"/>
  <c r="T1875" i="3" s="1"/>
  <c r="T1838" i="1"/>
  <c r="V1838" i="1"/>
  <c r="AC1838" i="1"/>
  <c r="V1875" i="3" s="1"/>
  <c r="AH1838" i="1"/>
  <c r="AB1875" i="3" s="1"/>
  <c r="I1839" i="1"/>
  <c r="M1839" i="1" s="1"/>
  <c r="H1876" i="3" s="1"/>
  <c r="J1839" i="1"/>
  <c r="N1876" i="3" s="1"/>
  <c r="K1839" i="1"/>
  <c r="L1876" i="3" s="1"/>
  <c r="L1839" i="1"/>
  <c r="J1876" i="3" s="1"/>
  <c r="P1839" i="1"/>
  <c r="S1839" i="1"/>
  <c r="T1876" i="3" s="1"/>
  <c r="T1839" i="1"/>
  <c r="V1839" i="1"/>
  <c r="AC1839" i="1"/>
  <c r="V1876" i="3" s="1"/>
  <c r="AE1839" i="1"/>
  <c r="X1876" i="3" s="1"/>
  <c r="AH1839" i="1"/>
  <c r="AB1876" i="3" s="1"/>
  <c r="K1840" i="1"/>
  <c r="L1877" i="3" s="1"/>
  <c r="L1840" i="1"/>
  <c r="J1877" i="3" s="1"/>
  <c r="S1840" i="1"/>
  <c r="T1877" i="3" s="1"/>
  <c r="V1840" i="1"/>
  <c r="AC1840" i="1"/>
  <c r="V1877" i="3" s="1"/>
  <c r="AE1840" i="1"/>
  <c r="X1877" i="3" s="1"/>
  <c r="AH1840" i="1"/>
  <c r="AB1877" i="3" s="1"/>
  <c r="I1841" i="1"/>
  <c r="G1878" i="3" s="1"/>
  <c r="J1841" i="1"/>
  <c r="N1878" i="3" s="1"/>
  <c r="K1841" i="1"/>
  <c r="L1878" i="3" s="1"/>
  <c r="L1841" i="1"/>
  <c r="J1878" i="3" s="1"/>
  <c r="S1841" i="1"/>
  <c r="T1878" i="3" s="1"/>
  <c r="V1841" i="1"/>
  <c r="AC1841" i="1"/>
  <c r="V1878" i="3" s="1"/>
  <c r="AE1841" i="1"/>
  <c r="X1878" i="3" s="1"/>
  <c r="AH1841" i="1"/>
  <c r="AB1878" i="3" s="1"/>
  <c r="K1842" i="1"/>
  <c r="L1879" i="3" s="1"/>
  <c r="L1842" i="1"/>
  <c r="J1879" i="3" s="1"/>
  <c r="P1842" i="1"/>
  <c r="Q1879" i="3" s="1"/>
  <c r="S1842" i="1"/>
  <c r="T1879" i="3" s="1"/>
  <c r="T1842" i="1"/>
  <c r="AC1842" i="1"/>
  <c r="V1879" i="3" s="1"/>
  <c r="AE1842" i="1"/>
  <c r="X1879" i="3" s="1"/>
  <c r="I1843" i="1"/>
  <c r="J1843" i="1"/>
  <c r="N1880" i="3" s="1"/>
  <c r="K1843" i="1"/>
  <c r="L1880" i="3" s="1"/>
  <c r="L1843" i="1"/>
  <c r="J1880" i="3" s="1"/>
  <c r="P1843" i="1"/>
  <c r="S1843" i="1"/>
  <c r="T1880" i="3" s="1"/>
  <c r="T1843" i="1"/>
  <c r="V1843" i="1"/>
  <c r="AC1843" i="1"/>
  <c r="V1880" i="3" s="1"/>
  <c r="AE1843" i="1"/>
  <c r="X1880" i="3" s="1"/>
  <c r="AH1843" i="1"/>
  <c r="AB1880" i="3" s="1"/>
  <c r="I1844" i="1"/>
  <c r="J1844" i="1"/>
  <c r="N1881" i="3" s="1"/>
  <c r="K1844" i="1"/>
  <c r="L1881" i="3" s="1"/>
  <c r="L1844" i="1"/>
  <c r="J1881" i="3" s="1"/>
  <c r="P1844" i="1"/>
  <c r="Q1881" i="3" s="1"/>
  <c r="S1844" i="1"/>
  <c r="T1881" i="3" s="1"/>
  <c r="T1844" i="1"/>
  <c r="AC1844" i="1"/>
  <c r="V1881" i="3" s="1"/>
  <c r="AE1844" i="1"/>
  <c r="X1881" i="3" s="1"/>
  <c r="AH1844" i="1"/>
  <c r="AB1881" i="3" s="1"/>
  <c r="I1845" i="1"/>
  <c r="J1845" i="1"/>
  <c r="N1882" i="3" s="1"/>
  <c r="K1845" i="1"/>
  <c r="L1882" i="3" s="1"/>
  <c r="L1845" i="1"/>
  <c r="J1882" i="3" s="1"/>
  <c r="P1845" i="1"/>
  <c r="S1845" i="1"/>
  <c r="T1882" i="3" s="1"/>
  <c r="T1845" i="1"/>
  <c r="V1845" i="1"/>
  <c r="AC1845" i="1"/>
  <c r="V1882" i="3" s="1"/>
  <c r="AE1845" i="1"/>
  <c r="X1882" i="3" s="1"/>
  <c r="AH1845" i="1"/>
  <c r="AB1882" i="3" s="1"/>
  <c r="I1846" i="1"/>
  <c r="M1846" i="1" s="1"/>
  <c r="H1883" i="3" s="1"/>
  <c r="J1846" i="1"/>
  <c r="N1883" i="3" s="1"/>
  <c r="K1846" i="1"/>
  <c r="L1883" i="3" s="1"/>
  <c r="L1846" i="1"/>
  <c r="J1883" i="3" s="1"/>
  <c r="P1846" i="1"/>
  <c r="S1846" i="1"/>
  <c r="T1883" i="3" s="1"/>
  <c r="T1846" i="1"/>
  <c r="V1846" i="1"/>
  <c r="AC1846" i="1"/>
  <c r="V1883" i="3" s="1"/>
  <c r="AH1846" i="1"/>
  <c r="AB1883" i="3" s="1"/>
  <c r="I1847" i="1"/>
  <c r="J1847" i="1"/>
  <c r="N1884" i="3" s="1"/>
  <c r="K1847" i="1"/>
  <c r="L1884" i="3" s="1"/>
  <c r="L1847" i="1"/>
  <c r="J1884" i="3" s="1"/>
  <c r="P1847" i="1"/>
  <c r="S1847" i="1"/>
  <c r="T1884" i="3" s="1"/>
  <c r="T1847" i="1"/>
  <c r="V1847" i="1"/>
  <c r="AC1847" i="1"/>
  <c r="V1884" i="3" s="1"/>
  <c r="AE1847" i="1"/>
  <c r="X1884" i="3" s="1"/>
  <c r="AH1847" i="1"/>
  <c r="AB1884" i="3" s="1"/>
  <c r="K1848" i="1"/>
  <c r="L1885" i="3" s="1"/>
  <c r="S1848" i="1"/>
  <c r="T1885" i="3" s="1"/>
  <c r="V1848" i="1"/>
  <c r="AC1848" i="1"/>
  <c r="V1885" i="3" s="1"/>
  <c r="AE1848" i="1"/>
  <c r="X1885" i="3" s="1"/>
  <c r="AH1848" i="1"/>
  <c r="AB1885" i="3" s="1"/>
  <c r="I1849" i="1"/>
  <c r="M1849" i="1" s="1"/>
  <c r="H1886" i="3" s="1"/>
  <c r="J1849" i="1"/>
  <c r="N1886" i="3" s="1"/>
  <c r="K1849" i="1"/>
  <c r="L1886" i="3" s="1"/>
  <c r="L1849" i="1"/>
  <c r="J1886" i="3" s="1"/>
  <c r="S1849" i="1"/>
  <c r="T1886" i="3" s="1"/>
  <c r="V1849" i="1"/>
  <c r="AC1849" i="1"/>
  <c r="V1886" i="3" s="1"/>
  <c r="AE1849" i="1"/>
  <c r="X1886" i="3" s="1"/>
  <c r="AH1849" i="1"/>
  <c r="AB1886" i="3" s="1"/>
  <c r="K1850" i="1"/>
  <c r="L1887" i="3" s="1"/>
  <c r="L1850" i="1"/>
  <c r="J1887" i="3" s="1"/>
  <c r="P1850" i="1"/>
  <c r="R1850" i="1" s="1"/>
  <c r="S1850" i="1"/>
  <c r="T1887" i="3" s="1"/>
  <c r="T1850" i="1"/>
  <c r="AC1850" i="1"/>
  <c r="V1887" i="3" s="1"/>
  <c r="AE1850" i="1"/>
  <c r="X1887" i="3" s="1"/>
  <c r="AH1850" i="1"/>
  <c r="AB1887" i="3" s="1"/>
  <c r="I1851" i="1"/>
  <c r="J1851" i="1"/>
  <c r="N1888" i="3" s="1"/>
  <c r="K1851" i="1"/>
  <c r="L1888" i="3" s="1"/>
  <c r="L1851" i="1"/>
  <c r="J1888" i="3" s="1"/>
  <c r="P1851" i="1"/>
  <c r="S1851" i="1"/>
  <c r="T1888" i="3" s="1"/>
  <c r="T1851" i="1"/>
  <c r="V1851" i="1"/>
  <c r="AC1851" i="1"/>
  <c r="V1888" i="3" s="1"/>
  <c r="AE1851" i="1"/>
  <c r="X1888" i="3" s="1"/>
  <c r="AH1851" i="1"/>
  <c r="AB1888" i="3" s="1"/>
  <c r="I1852" i="1"/>
  <c r="J1852" i="1"/>
  <c r="N1889" i="3" s="1"/>
  <c r="K1852" i="1"/>
  <c r="L1889" i="3" s="1"/>
  <c r="L1852" i="1"/>
  <c r="J1889" i="3" s="1"/>
  <c r="P1852" i="1"/>
  <c r="Q1889" i="3" s="1"/>
  <c r="S1852" i="1"/>
  <c r="T1889" i="3" s="1"/>
  <c r="T1852" i="1"/>
  <c r="AC1852" i="1"/>
  <c r="V1889" i="3" s="1"/>
  <c r="AE1852" i="1"/>
  <c r="X1889" i="3" s="1"/>
  <c r="AH1852" i="1"/>
  <c r="AB1889" i="3" s="1"/>
  <c r="I1853" i="1"/>
  <c r="M1853" i="1" s="1"/>
  <c r="H1890" i="3" s="1"/>
  <c r="J1853" i="1"/>
  <c r="N1890" i="3" s="1"/>
  <c r="K1853" i="1"/>
  <c r="L1890" i="3" s="1"/>
  <c r="L1853" i="1"/>
  <c r="J1890" i="3" s="1"/>
  <c r="P1853" i="1"/>
  <c r="S1853" i="1"/>
  <c r="T1890" i="3" s="1"/>
  <c r="T1853" i="1"/>
  <c r="V1853" i="1"/>
  <c r="AC1853" i="1"/>
  <c r="V1890" i="3" s="1"/>
  <c r="AE1853" i="1"/>
  <c r="X1890" i="3" s="1"/>
  <c r="AH1853" i="1"/>
  <c r="AB1890" i="3" s="1"/>
  <c r="I1854" i="1"/>
  <c r="M1854" i="1" s="1"/>
  <c r="H1891" i="3" s="1"/>
  <c r="J1854" i="1"/>
  <c r="N1891" i="3" s="1"/>
  <c r="K1854" i="1"/>
  <c r="L1891" i="3" s="1"/>
  <c r="L1854" i="1"/>
  <c r="J1891" i="3" s="1"/>
  <c r="P1854" i="1"/>
  <c r="Q1891" i="3" s="1"/>
  <c r="S1854" i="1"/>
  <c r="T1891" i="3" s="1"/>
  <c r="T1854" i="1"/>
  <c r="V1854" i="1"/>
  <c r="AC1854" i="1"/>
  <c r="V1891" i="3" s="1"/>
  <c r="AH1854" i="1"/>
  <c r="AB1891" i="3" s="1"/>
  <c r="I1855" i="1"/>
  <c r="G1892" i="3" s="1"/>
  <c r="J1855" i="1"/>
  <c r="N1892" i="3" s="1"/>
  <c r="K1855" i="1"/>
  <c r="L1892" i="3" s="1"/>
  <c r="L1855" i="1"/>
  <c r="J1892" i="3" s="1"/>
  <c r="P1855" i="1"/>
  <c r="Q1892" i="3" s="1"/>
  <c r="S1855" i="1"/>
  <c r="T1892" i="3" s="1"/>
  <c r="T1855" i="1"/>
  <c r="AC1855" i="1"/>
  <c r="V1892" i="3" s="1"/>
  <c r="AE1855" i="1"/>
  <c r="X1892" i="3" s="1"/>
  <c r="AH1855" i="1"/>
  <c r="AB1892" i="3" s="1"/>
  <c r="K1856" i="1"/>
  <c r="L1893" i="3" s="1"/>
  <c r="L1856" i="1"/>
  <c r="J1893" i="3" s="1"/>
  <c r="S1856" i="1"/>
  <c r="T1893" i="3" s="1"/>
  <c r="V1856" i="1"/>
  <c r="AC1856" i="1"/>
  <c r="V1893" i="3" s="1"/>
  <c r="AE1856" i="1"/>
  <c r="X1893" i="3" s="1"/>
  <c r="AH1856" i="1"/>
  <c r="AB1893" i="3" s="1"/>
  <c r="I1857" i="1"/>
  <c r="M1857" i="1" s="1"/>
  <c r="H1894" i="3" s="1"/>
  <c r="J1857" i="1"/>
  <c r="N1894" i="3" s="1"/>
  <c r="K1857" i="1"/>
  <c r="L1894" i="3" s="1"/>
  <c r="L1857" i="1"/>
  <c r="J1894" i="3" s="1"/>
  <c r="S1857" i="1"/>
  <c r="T1894" i="3" s="1"/>
  <c r="V1857" i="1"/>
  <c r="AC1857" i="1"/>
  <c r="V1894" i="3" s="1"/>
  <c r="AE1857" i="1"/>
  <c r="X1894" i="3" s="1"/>
  <c r="AH1857" i="1"/>
  <c r="AB1894" i="3" s="1"/>
  <c r="K1858" i="1"/>
  <c r="L1895" i="3" s="1"/>
  <c r="L1858" i="1"/>
  <c r="J1895" i="3" s="1"/>
  <c r="P1858" i="1"/>
  <c r="S1858" i="1"/>
  <c r="T1895" i="3" s="1"/>
  <c r="T1858" i="1"/>
  <c r="AC1858" i="1"/>
  <c r="V1895" i="3" s="1"/>
  <c r="AE1858" i="1"/>
  <c r="X1895" i="3" s="1"/>
  <c r="I1859" i="1"/>
  <c r="G1896" i="3" s="1"/>
  <c r="J1859" i="1"/>
  <c r="N1896" i="3" s="1"/>
  <c r="K1859" i="1"/>
  <c r="L1896" i="3" s="1"/>
  <c r="L1859" i="1"/>
  <c r="J1896" i="3" s="1"/>
  <c r="P1859" i="1"/>
  <c r="Q1896" i="3" s="1"/>
  <c r="S1859" i="1"/>
  <c r="T1896" i="3" s="1"/>
  <c r="T1859" i="1"/>
  <c r="V1859" i="1"/>
  <c r="Z1859" i="1" s="1"/>
  <c r="AC1859" i="1"/>
  <c r="V1896" i="3" s="1"/>
  <c r="AE1859" i="1"/>
  <c r="X1896" i="3" s="1"/>
  <c r="AH1859" i="1"/>
  <c r="AB1896" i="3" s="1"/>
  <c r="I1860" i="1"/>
  <c r="G1897" i="3" s="1"/>
  <c r="J1860" i="1"/>
  <c r="N1897" i="3" s="1"/>
  <c r="K1860" i="1"/>
  <c r="L1897" i="3" s="1"/>
  <c r="L1860" i="1"/>
  <c r="J1897" i="3" s="1"/>
  <c r="P1860" i="1"/>
  <c r="Q1897" i="3" s="1"/>
  <c r="S1860" i="1"/>
  <c r="T1897" i="3" s="1"/>
  <c r="T1860" i="1"/>
  <c r="AC1860" i="1"/>
  <c r="V1897" i="3" s="1"/>
  <c r="AE1860" i="1"/>
  <c r="X1897" i="3" s="1"/>
  <c r="AH1860" i="1"/>
  <c r="AB1897" i="3" s="1"/>
  <c r="I1861" i="1"/>
  <c r="J1861" i="1"/>
  <c r="N1898" i="3" s="1"/>
  <c r="K1861" i="1"/>
  <c r="L1898" i="3" s="1"/>
  <c r="L1861" i="1"/>
  <c r="J1898" i="3" s="1"/>
  <c r="P1861" i="1"/>
  <c r="S1861" i="1"/>
  <c r="T1898" i="3" s="1"/>
  <c r="T1861" i="1"/>
  <c r="V1861" i="1"/>
  <c r="AC1861" i="1"/>
  <c r="V1898" i="3" s="1"/>
  <c r="AE1861" i="1"/>
  <c r="X1898" i="3" s="1"/>
  <c r="AH1861" i="1"/>
  <c r="AB1898" i="3" s="1"/>
  <c r="I1862" i="1"/>
  <c r="J1862" i="1"/>
  <c r="N1899" i="3" s="1"/>
  <c r="K1862" i="1"/>
  <c r="L1899" i="3" s="1"/>
  <c r="L1862" i="1"/>
  <c r="J1899" i="3" s="1"/>
  <c r="P1862" i="1"/>
  <c r="Q1899" i="3" s="1"/>
  <c r="S1862" i="1"/>
  <c r="T1899" i="3" s="1"/>
  <c r="T1862" i="1"/>
  <c r="V1862" i="1"/>
  <c r="AC1862" i="1"/>
  <c r="V1899" i="3" s="1"/>
  <c r="AH1862" i="1"/>
  <c r="AB1899" i="3" s="1"/>
  <c r="I1863" i="1"/>
  <c r="J1863" i="1"/>
  <c r="N1900" i="3" s="1"/>
  <c r="K1863" i="1"/>
  <c r="L1900" i="3" s="1"/>
  <c r="L1863" i="1"/>
  <c r="J1900" i="3" s="1"/>
  <c r="P1863" i="1"/>
  <c r="Q1900" i="3" s="1"/>
  <c r="S1863" i="1"/>
  <c r="T1900" i="3" s="1"/>
  <c r="T1863" i="1"/>
  <c r="AC1863" i="1"/>
  <c r="V1900" i="3" s="1"/>
  <c r="AE1863" i="1"/>
  <c r="X1900" i="3" s="1"/>
  <c r="AH1863" i="1"/>
  <c r="AB1900" i="3" s="1"/>
  <c r="K1864" i="1"/>
  <c r="L1901" i="3" s="1"/>
  <c r="L1864" i="1"/>
  <c r="J1901" i="3" s="1"/>
  <c r="S1864" i="1"/>
  <c r="T1901" i="3" s="1"/>
  <c r="V1864" i="1"/>
  <c r="AC1864" i="1"/>
  <c r="V1901" i="3" s="1"/>
  <c r="AE1864" i="1"/>
  <c r="X1901" i="3" s="1"/>
  <c r="AH1864" i="1"/>
  <c r="AB1901" i="3" s="1"/>
  <c r="I1865" i="1"/>
  <c r="G1902" i="3" s="1"/>
  <c r="J1865" i="1"/>
  <c r="N1902" i="3" s="1"/>
  <c r="K1865" i="1"/>
  <c r="L1902" i="3" s="1"/>
  <c r="L1865" i="1"/>
  <c r="J1902" i="3" s="1"/>
  <c r="P1865" i="1"/>
  <c r="S1865" i="1"/>
  <c r="T1902" i="3" s="1"/>
  <c r="V1865" i="1"/>
  <c r="AC1865" i="1"/>
  <c r="V1902" i="3" s="1"/>
  <c r="AE1865" i="1"/>
  <c r="X1902" i="3" s="1"/>
  <c r="AH1865" i="1"/>
  <c r="AB1902" i="3" s="1"/>
  <c r="K1866" i="1"/>
  <c r="L1903" i="3" s="1"/>
  <c r="L1866" i="1"/>
  <c r="J1903" i="3" s="1"/>
  <c r="P1866" i="1"/>
  <c r="U1866" i="1" s="1"/>
  <c r="R1903" i="3" s="1"/>
  <c r="S1866" i="1"/>
  <c r="T1903" i="3" s="1"/>
  <c r="T1866" i="1"/>
  <c r="AC1866" i="1"/>
  <c r="V1903" i="3" s="1"/>
  <c r="I1867" i="1"/>
  <c r="G1904" i="3" s="1"/>
  <c r="J1867" i="1"/>
  <c r="N1904" i="3" s="1"/>
  <c r="K1867" i="1"/>
  <c r="L1904" i="3" s="1"/>
  <c r="L1867" i="1"/>
  <c r="J1904" i="3" s="1"/>
  <c r="P1867" i="1"/>
  <c r="Q1904" i="3" s="1"/>
  <c r="S1867" i="1"/>
  <c r="T1904" i="3" s="1"/>
  <c r="T1867" i="1"/>
  <c r="V1867" i="1"/>
  <c r="AC1867" i="1"/>
  <c r="V1904" i="3" s="1"/>
  <c r="AE1867" i="1"/>
  <c r="X1904" i="3" s="1"/>
  <c r="AH1867" i="1"/>
  <c r="AB1904" i="3" s="1"/>
  <c r="I1868" i="1"/>
  <c r="G1905" i="3" s="1"/>
  <c r="J1868" i="1"/>
  <c r="N1905" i="3" s="1"/>
  <c r="K1868" i="1"/>
  <c r="L1905" i="3" s="1"/>
  <c r="L1868" i="1"/>
  <c r="J1905" i="3" s="1"/>
  <c r="P1868" i="1"/>
  <c r="S1868" i="1"/>
  <c r="T1905" i="3" s="1"/>
  <c r="T1868" i="1"/>
  <c r="AC1868" i="1"/>
  <c r="V1905" i="3" s="1"/>
  <c r="AE1868" i="1"/>
  <c r="X1905" i="3" s="1"/>
  <c r="AH1868" i="1"/>
  <c r="AB1905" i="3" s="1"/>
  <c r="I1869" i="1"/>
  <c r="G1906" i="3" s="1"/>
  <c r="J1869" i="1"/>
  <c r="N1906" i="3" s="1"/>
  <c r="K1869" i="1"/>
  <c r="L1906" i="3" s="1"/>
  <c r="L1869" i="1"/>
  <c r="J1906" i="3" s="1"/>
  <c r="P1869" i="1"/>
  <c r="Q1906" i="3" s="1"/>
  <c r="S1869" i="1"/>
  <c r="T1906" i="3" s="1"/>
  <c r="T1869" i="1"/>
  <c r="V1869" i="1"/>
  <c r="AC1869" i="1"/>
  <c r="V1906" i="3" s="1"/>
  <c r="AE1869" i="1"/>
  <c r="X1906" i="3" s="1"/>
  <c r="AH1869" i="1"/>
  <c r="AB1906" i="3" s="1"/>
  <c r="I1870" i="1"/>
  <c r="J1870" i="1"/>
  <c r="N1907" i="3" s="1"/>
  <c r="K1870" i="1"/>
  <c r="L1907" i="3" s="1"/>
  <c r="L1870" i="1"/>
  <c r="J1907" i="3" s="1"/>
  <c r="P1870" i="1"/>
  <c r="Q1907" i="3" s="1"/>
  <c r="S1870" i="1"/>
  <c r="T1907" i="3" s="1"/>
  <c r="T1870" i="1"/>
  <c r="V1870" i="1"/>
  <c r="AC1870" i="1"/>
  <c r="V1907" i="3" s="1"/>
  <c r="AH1870" i="1"/>
  <c r="AB1907" i="3" s="1"/>
  <c r="I1871" i="1"/>
  <c r="G1908" i="3" s="1"/>
  <c r="J1871" i="1"/>
  <c r="N1908" i="3" s="1"/>
  <c r="K1871" i="1"/>
  <c r="L1908" i="3" s="1"/>
  <c r="L1871" i="1"/>
  <c r="J1908" i="3" s="1"/>
  <c r="S1871" i="1"/>
  <c r="T1908" i="3" s="1"/>
  <c r="T1871" i="1"/>
  <c r="AC1871" i="1"/>
  <c r="V1908" i="3" s="1"/>
  <c r="AE1871" i="1"/>
  <c r="X1908" i="3" s="1"/>
  <c r="AH1871" i="1"/>
  <c r="AB1908" i="3" s="1"/>
  <c r="K1872" i="1"/>
  <c r="L1909" i="3" s="1"/>
  <c r="S1872" i="1"/>
  <c r="T1909" i="3" s="1"/>
  <c r="V1872" i="1"/>
  <c r="AC1872" i="1"/>
  <c r="V1909" i="3" s="1"/>
  <c r="AE1872" i="1"/>
  <c r="X1909" i="3" s="1"/>
  <c r="AH1872" i="1"/>
  <c r="AB1909" i="3" s="1"/>
  <c r="I1873" i="1"/>
  <c r="M1873" i="1" s="1"/>
  <c r="H1910" i="3" s="1"/>
  <c r="J1873" i="1"/>
  <c r="N1910" i="3" s="1"/>
  <c r="K1873" i="1"/>
  <c r="L1910" i="3" s="1"/>
  <c r="L1873" i="1"/>
  <c r="J1910" i="3" s="1"/>
  <c r="S1873" i="1"/>
  <c r="T1910" i="3" s="1"/>
  <c r="V1873" i="1"/>
  <c r="AC1873" i="1"/>
  <c r="V1910" i="3" s="1"/>
  <c r="AE1873" i="1"/>
  <c r="X1910" i="3" s="1"/>
  <c r="AH1873" i="1"/>
  <c r="AB1910" i="3" s="1"/>
  <c r="K1874" i="1"/>
  <c r="L1911" i="3" s="1"/>
  <c r="L1874" i="1"/>
  <c r="J1911" i="3" s="1"/>
  <c r="P1874" i="1"/>
  <c r="Q1911" i="3" s="1"/>
  <c r="S1874" i="1"/>
  <c r="T1911" i="3" s="1"/>
  <c r="T1874" i="1"/>
  <c r="AC1874" i="1"/>
  <c r="V1911" i="3" s="1"/>
  <c r="I1875" i="1"/>
  <c r="G1912" i="3" s="1"/>
  <c r="J1875" i="1"/>
  <c r="N1912" i="3" s="1"/>
  <c r="K1875" i="1"/>
  <c r="L1912" i="3" s="1"/>
  <c r="L1875" i="1"/>
  <c r="J1912" i="3" s="1"/>
  <c r="P1875" i="1"/>
  <c r="Q1912" i="3" s="1"/>
  <c r="S1875" i="1"/>
  <c r="T1912" i="3" s="1"/>
  <c r="T1875" i="1"/>
  <c r="V1875" i="1"/>
  <c r="AC1875" i="1"/>
  <c r="V1912" i="3" s="1"/>
  <c r="AE1875" i="1"/>
  <c r="X1912" i="3" s="1"/>
  <c r="AH1875" i="1"/>
  <c r="AB1912" i="3" s="1"/>
  <c r="I1876" i="1"/>
  <c r="G1913" i="3" s="1"/>
  <c r="J1876" i="1"/>
  <c r="N1913" i="3" s="1"/>
  <c r="K1876" i="1"/>
  <c r="L1913" i="3" s="1"/>
  <c r="L1876" i="1"/>
  <c r="J1913" i="3" s="1"/>
  <c r="P1876" i="1"/>
  <c r="S1876" i="1"/>
  <c r="T1913" i="3" s="1"/>
  <c r="T1876" i="1"/>
  <c r="AC1876" i="1"/>
  <c r="V1913" i="3" s="1"/>
  <c r="AE1876" i="1"/>
  <c r="X1913" i="3" s="1"/>
  <c r="AH1876" i="1"/>
  <c r="AB1913" i="3" s="1"/>
  <c r="I1877" i="1"/>
  <c r="J1877" i="1"/>
  <c r="N1914" i="3" s="1"/>
  <c r="K1877" i="1"/>
  <c r="L1914" i="3" s="1"/>
  <c r="L1877" i="1"/>
  <c r="J1914" i="3" s="1"/>
  <c r="P1877" i="1"/>
  <c r="S1877" i="1"/>
  <c r="T1914" i="3" s="1"/>
  <c r="T1877" i="1"/>
  <c r="V1877" i="1"/>
  <c r="AC1877" i="1"/>
  <c r="V1914" i="3" s="1"/>
  <c r="AE1877" i="1"/>
  <c r="X1914" i="3" s="1"/>
  <c r="AH1877" i="1"/>
  <c r="AB1914" i="3" s="1"/>
  <c r="I1878" i="1"/>
  <c r="J1878" i="1"/>
  <c r="N1915" i="3" s="1"/>
  <c r="K1878" i="1"/>
  <c r="L1915" i="3" s="1"/>
  <c r="L1878" i="1"/>
  <c r="J1915" i="3" s="1"/>
  <c r="P1878" i="1"/>
  <c r="Q1915" i="3" s="1"/>
  <c r="S1878" i="1"/>
  <c r="T1915" i="3" s="1"/>
  <c r="T1878" i="1"/>
  <c r="V1878" i="1"/>
  <c r="AC1878" i="1"/>
  <c r="V1915" i="3" s="1"/>
  <c r="AH1878" i="1"/>
  <c r="AB1915" i="3" s="1"/>
  <c r="I1879" i="1"/>
  <c r="G1916" i="3" s="1"/>
  <c r="J1879" i="1"/>
  <c r="N1916" i="3" s="1"/>
  <c r="K1879" i="1"/>
  <c r="L1916" i="3" s="1"/>
  <c r="L1879" i="1"/>
  <c r="J1916" i="3" s="1"/>
  <c r="P1879" i="1"/>
  <c r="S1879" i="1"/>
  <c r="T1916" i="3" s="1"/>
  <c r="T1879" i="1"/>
  <c r="AC1879" i="1"/>
  <c r="V1916" i="3" s="1"/>
  <c r="AE1879" i="1"/>
  <c r="X1916" i="3" s="1"/>
  <c r="AH1879" i="1"/>
  <c r="AB1916" i="3" s="1"/>
  <c r="K1880" i="1"/>
  <c r="L1917" i="3" s="1"/>
  <c r="S1880" i="1"/>
  <c r="T1917" i="3" s="1"/>
  <c r="V1880" i="1"/>
  <c r="AC1880" i="1"/>
  <c r="V1917" i="3" s="1"/>
  <c r="AE1880" i="1"/>
  <c r="X1917" i="3" s="1"/>
  <c r="AH1880" i="1"/>
  <c r="AB1917" i="3" s="1"/>
  <c r="I1881" i="1"/>
  <c r="J1881" i="1"/>
  <c r="N1918" i="3" s="1"/>
  <c r="K1881" i="1"/>
  <c r="L1918" i="3" s="1"/>
  <c r="L1881" i="1"/>
  <c r="J1918" i="3" s="1"/>
  <c r="S1881" i="1"/>
  <c r="T1918" i="3" s="1"/>
  <c r="T1881" i="1"/>
  <c r="V1881" i="1"/>
  <c r="AC1881" i="1"/>
  <c r="V1918" i="3" s="1"/>
  <c r="AE1881" i="1"/>
  <c r="X1918" i="3" s="1"/>
  <c r="AH1881" i="1"/>
  <c r="AB1918" i="3" s="1"/>
  <c r="K1882" i="1"/>
  <c r="L1919" i="3" s="1"/>
  <c r="L1882" i="1"/>
  <c r="J1919" i="3" s="1"/>
  <c r="P1882" i="1"/>
  <c r="Q1919" i="3" s="1"/>
  <c r="S1882" i="1"/>
  <c r="T1919" i="3" s="1"/>
  <c r="T1882" i="1"/>
  <c r="AC1882" i="1"/>
  <c r="V1919" i="3" s="1"/>
  <c r="I1883" i="1"/>
  <c r="G1920" i="3" s="1"/>
  <c r="J1883" i="1"/>
  <c r="N1920" i="3" s="1"/>
  <c r="K1883" i="1"/>
  <c r="L1920" i="3" s="1"/>
  <c r="L1883" i="1"/>
  <c r="J1920" i="3" s="1"/>
  <c r="P1883" i="1"/>
  <c r="S1883" i="1"/>
  <c r="T1920" i="3" s="1"/>
  <c r="T1883" i="1"/>
  <c r="V1883" i="1"/>
  <c r="AC1883" i="1"/>
  <c r="V1920" i="3" s="1"/>
  <c r="AE1883" i="1"/>
  <c r="X1920" i="3" s="1"/>
  <c r="AH1883" i="1"/>
  <c r="AB1920" i="3" s="1"/>
  <c r="I1884" i="1"/>
  <c r="J1884" i="1"/>
  <c r="N1921" i="3" s="1"/>
  <c r="K1884" i="1"/>
  <c r="L1921" i="3" s="1"/>
  <c r="L1884" i="1"/>
  <c r="J1921" i="3" s="1"/>
  <c r="P1884" i="1"/>
  <c r="Q1921" i="3" s="1"/>
  <c r="S1884" i="1"/>
  <c r="T1921" i="3" s="1"/>
  <c r="T1884" i="1"/>
  <c r="V1884" i="1"/>
  <c r="AC1884" i="1"/>
  <c r="V1921" i="3" s="1"/>
  <c r="AE1884" i="1"/>
  <c r="X1921" i="3" s="1"/>
  <c r="AH1884" i="1"/>
  <c r="AB1921" i="3" s="1"/>
  <c r="I1885" i="1"/>
  <c r="J1885" i="1"/>
  <c r="N1922" i="3" s="1"/>
  <c r="K1885" i="1"/>
  <c r="L1922" i="3" s="1"/>
  <c r="L1885" i="1"/>
  <c r="J1922" i="3" s="1"/>
  <c r="P1885" i="1"/>
  <c r="S1885" i="1"/>
  <c r="T1922" i="3" s="1"/>
  <c r="T1885" i="1"/>
  <c r="V1885" i="1"/>
  <c r="AC1885" i="1"/>
  <c r="V1922" i="3" s="1"/>
  <c r="AE1885" i="1"/>
  <c r="X1922" i="3" s="1"/>
  <c r="AH1885" i="1"/>
  <c r="AB1922" i="3" s="1"/>
  <c r="I1886" i="1"/>
  <c r="G1923" i="3" s="1"/>
  <c r="J1886" i="1"/>
  <c r="N1923" i="3" s="1"/>
  <c r="K1886" i="1"/>
  <c r="L1923" i="3" s="1"/>
  <c r="L1886" i="1"/>
  <c r="J1923" i="3" s="1"/>
  <c r="P1886" i="1"/>
  <c r="Q1923" i="3" s="1"/>
  <c r="S1886" i="1"/>
  <c r="T1923" i="3" s="1"/>
  <c r="T1886" i="1"/>
  <c r="V1886" i="1"/>
  <c r="AC1886" i="1"/>
  <c r="V1923" i="3" s="1"/>
  <c r="AH1886" i="1"/>
  <c r="AB1923" i="3" s="1"/>
  <c r="I1887" i="1"/>
  <c r="M1887" i="1" s="1"/>
  <c r="H1924" i="3" s="1"/>
  <c r="J1887" i="1"/>
  <c r="N1924" i="3" s="1"/>
  <c r="K1887" i="1"/>
  <c r="L1924" i="3" s="1"/>
  <c r="L1887" i="1"/>
  <c r="J1924" i="3" s="1"/>
  <c r="S1887" i="1"/>
  <c r="T1924" i="3" s="1"/>
  <c r="T1887" i="1"/>
  <c r="AC1887" i="1"/>
  <c r="V1924" i="3" s="1"/>
  <c r="AE1887" i="1"/>
  <c r="X1924" i="3" s="1"/>
  <c r="AH1887" i="1"/>
  <c r="AB1924" i="3" s="1"/>
  <c r="K1888" i="1"/>
  <c r="L1925" i="3" s="1"/>
  <c r="S1888" i="1"/>
  <c r="T1925" i="3" s="1"/>
  <c r="V1888" i="1"/>
  <c r="AC1888" i="1"/>
  <c r="V1925" i="3" s="1"/>
  <c r="AE1888" i="1"/>
  <c r="X1925" i="3" s="1"/>
  <c r="AH1888" i="1"/>
  <c r="AB1925" i="3" s="1"/>
  <c r="I1889" i="1"/>
  <c r="G1926" i="3" s="1"/>
  <c r="J1889" i="1"/>
  <c r="N1926" i="3" s="1"/>
  <c r="K1889" i="1"/>
  <c r="L1926" i="3" s="1"/>
  <c r="L1889" i="1"/>
  <c r="J1926" i="3" s="1"/>
  <c r="S1889" i="1"/>
  <c r="T1926" i="3" s="1"/>
  <c r="V1889" i="1"/>
  <c r="AC1889" i="1"/>
  <c r="V1926" i="3" s="1"/>
  <c r="AE1889" i="1"/>
  <c r="X1926" i="3" s="1"/>
  <c r="AH1889" i="1"/>
  <c r="AB1926" i="3" s="1"/>
  <c r="K1890" i="1"/>
  <c r="L1927" i="3" s="1"/>
  <c r="L1890" i="1"/>
  <c r="J1927" i="3" s="1"/>
  <c r="P1890" i="1"/>
  <c r="Q1927" i="3" s="1"/>
  <c r="S1890" i="1"/>
  <c r="T1927" i="3" s="1"/>
  <c r="T1890" i="1"/>
  <c r="AC1890" i="1"/>
  <c r="V1927" i="3" s="1"/>
  <c r="I1891" i="1"/>
  <c r="M1891" i="1" s="1"/>
  <c r="H1928" i="3" s="1"/>
  <c r="J1891" i="1"/>
  <c r="N1928" i="3" s="1"/>
  <c r="K1891" i="1"/>
  <c r="L1928" i="3" s="1"/>
  <c r="L1891" i="1"/>
  <c r="J1928" i="3" s="1"/>
  <c r="P1891" i="1"/>
  <c r="S1891" i="1"/>
  <c r="T1928" i="3" s="1"/>
  <c r="T1891" i="1"/>
  <c r="V1891" i="1"/>
  <c r="AC1891" i="1"/>
  <c r="V1928" i="3" s="1"/>
  <c r="AE1891" i="1"/>
  <c r="X1928" i="3" s="1"/>
  <c r="AH1891" i="1"/>
  <c r="AB1928" i="3" s="1"/>
  <c r="C40" i="3"/>
  <c r="C39" i="3"/>
  <c r="AC55" i="1"/>
  <c r="V92" i="3" s="1"/>
  <c r="AE55" i="1"/>
  <c r="X92" i="3" s="1"/>
  <c r="AC56" i="1"/>
  <c r="V93" i="3" s="1"/>
  <c r="AE56" i="1"/>
  <c r="X93" i="3" s="1"/>
  <c r="AC57" i="1"/>
  <c r="V94" i="3" s="1"/>
  <c r="AE57" i="1"/>
  <c r="X94" i="3" s="1"/>
  <c r="AC58" i="1"/>
  <c r="V95" i="3" s="1"/>
  <c r="AE58" i="1"/>
  <c r="X95" i="3" s="1"/>
  <c r="AC59" i="1"/>
  <c r="V96" i="3" s="1"/>
  <c r="AE59" i="1"/>
  <c r="X96" i="3" s="1"/>
  <c r="AC60" i="1"/>
  <c r="V97" i="3" s="1"/>
  <c r="AE60" i="1"/>
  <c r="X97" i="3" s="1"/>
  <c r="AC61" i="1"/>
  <c r="V98" i="3" s="1"/>
  <c r="AE61" i="1"/>
  <c r="X98" i="3" s="1"/>
  <c r="AC62" i="1"/>
  <c r="V99" i="3" s="1"/>
  <c r="AE62" i="1"/>
  <c r="X99" i="3" s="1"/>
  <c r="AC63" i="1"/>
  <c r="V100" i="3" s="1"/>
  <c r="AE63" i="1"/>
  <c r="X100" i="3" s="1"/>
  <c r="AC64" i="1"/>
  <c r="V101" i="3" s="1"/>
  <c r="AE64" i="1"/>
  <c r="X101" i="3" s="1"/>
  <c r="AC65" i="1"/>
  <c r="V102" i="3" s="1"/>
  <c r="AE65" i="1"/>
  <c r="X102" i="3" s="1"/>
  <c r="AC66" i="1"/>
  <c r="V103" i="3" s="1"/>
  <c r="AE66" i="1"/>
  <c r="X103" i="3" s="1"/>
  <c r="AC67" i="1"/>
  <c r="V104" i="3" s="1"/>
  <c r="AE67" i="1"/>
  <c r="X104" i="3" s="1"/>
  <c r="AC68" i="1"/>
  <c r="V105" i="3" s="1"/>
  <c r="AE68" i="1"/>
  <c r="X105" i="3" s="1"/>
  <c r="AC69" i="1"/>
  <c r="V106" i="3" s="1"/>
  <c r="AE69" i="1"/>
  <c r="X106" i="3" s="1"/>
  <c r="AC70" i="1"/>
  <c r="V107" i="3" s="1"/>
  <c r="AE70" i="1"/>
  <c r="X107" i="3" s="1"/>
  <c r="AC71" i="1"/>
  <c r="V108" i="3" s="1"/>
  <c r="AE71" i="1"/>
  <c r="X108" i="3" s="1"/>
  <c r="AC72" i="1"/>
  <c r="V109" i="3" s="1"/>
  <c r="AE72" i="1"/>
  <c r="X109" i="3" s="1"/>
  <c r="AC73" i="1"/>
  <c r="V110" i="3" s="1"/>
  <c r="AE73" i="1"/>
  <c r="X110" i="3" s="1"/>
  <c r="AC74" i="1"/>
  <c r="V111" i="3" s="1"/>
  <c r="AE74" i="1"/>
  <c r="X111" i="3" s="1"/>
  <c r="AC75" i="1"/>
  <c r="V112" i="3" s="1"/>
  <c r="AE75" i="1"/>
  <c r="X112" i="3" s="1"/>
  <c r="AC76" i="1"/>
  <c r="V113" i="3" s="1"/>
  <c r="AE76" i="1"/>
  <c r="X113" i="3" s="1"/>
  <c r="AC77" i="1"/>
  <c r="V114" i="3" s="1"/>
  <c r="AE77" i="1"/>
  <c r="X114" i="3" s="1"/>
  <c r="AC78" i="1"/>
  <c r="V115" i="3" s="1"/>
  <c r="AE78" i="1"/>
  <c r="X115" i="3" s="1"/>
  <c r="AC79" i="1"/>
  <c r="V116" i="3" s="1"/>
  <c r="AE79" i="1"/>
  <c r="X116" i="3" s="1"/>
  <c r="AC80" i="1"/>
  <c r="V117" i="3" s="1"/>
  <c r="AE80" i="1"/>
  <c r="X117" i="3" s="1"/>
  <c r="AC81" i="1"/>
  <c r="V118" i="3" s="1"/>
  <c r="AE81" i="1"/>
  <c r="X118" i="3" s="1"/>
  <c r="AC82" i="1"/>
  <c r="V119" i="3" s="1"/>
  <c r="AE82" i="1"/>
  <c r="X119" i="3" s="1"/>
  <c r="AC83" i="1"/>
  <c r="V120" i="3" s="1"/>
  <c r="AE83" i="1"/>
  <c r="X120" i="3" s="1"/>
  <c r="AC84" i="1"/>
  <c r="V121" i="3" s="1"/>
  <c r="AE84" i="1"/>
  <c r="X121" i="3" s="1"/>
  <c r="AC85" i="1"/>
  <c r="V122" i="3" s="1"/>
  <c r="AE85" i="1"/>
  <c r="X122" i="3" s="1"/>
  <c r="AC86" i="1"/>
  <c r="V123" i="3" s="1"/>
  <c r="AE86" i="1"/>
  <c r="X123" i="3" s="1"/>
  <c r="AC87" i="1"/>
  <c r="V124" i="3" s="1"/>
  <c r="AE87" i="1"/>
  <c r="X124" i="3" s="1"/>
  <c r="AC88" i="1"/>
  <c r="V125" i="3" s="1"/>
  <c r="AE88" i="1"/>
  <c r="X125" i="3" s="1"/>
  <c r="AC89" i="1"/>
  <c r="V126" i="3" s="1"/>
  <c r="AE89" i="1"/>
  <c r="X126" i="3" s="1"/>
  <c r="AC90" i="1"/>
  <c r="V127" i="3" s="1"/>
  <c r="AE90" i="1"/>
  <c r="X127" i="3" s="1"/>
  <c r="AC91" i="1"/>
  <c r="V128" i="3" s="1"/>
  <c r="AE91" i="1"/>
  <c r="X128" i="3" s="1"/>
  <c r="AC92" i="1"/>
  <c r="V129" i="3" s="1"/>
  <c r="AE92" i="1"/>
  <c r="X129" i="3" s="1"/>
  <c r="AC93" i="1"/>
  <c r="V130" i="3" s="1"/>
  <c r="AE93" i="1"/>
  <c r="X130" i="3" s="1"/>
  <c r="AC94" i="1"/>
  <c r="V131" i="3" s="1"/>
  <c r="AE94" i="1"/>
  <c r="X131" i="3" s="1"/>
  <c r="AC95" i="1"/>
  <c r="V132" i="3" s="1"/>
  <c r="AE95" i="1"/>
  <c r="X132" i="3" s="1"/>
  <c r="AC96" i="1"/>
  <c r="V133" i="3" s="1"/>
  <c r="AE96" i="1"/>
  <c r="X133" i="3" s="1"/>
  <c r="AC97" i="1"/>
  <c r="V134" i="3" s="1"/>
  <c r="AE97" i="1"/>
  <c r="X134" i="3" s="1"/>
  <c r="AC98" i="1"/>
  <c r="V135" i="3" s="1"/>
  <c r="AE98" i="1"/>
  <c r="X135" i="3" s="1"/>
  <c r="AC99" i="1"/>
  <c r="V136" i="3" s="1"/>
  <c r="AE99" i="1"/>
  <c r="X136" i="3" s="1"/>
  <c r="AC100" i="1"/>
  <c r="V137" i="3" s="1"/>
  <c r="AE100" i="1"/>
  <c r="X137" i="3" s="1"/>
  <c r="AC101" i="1"/>
  <c r="V138" i="3" s="1"/>
  <c r="AE101" i="1"/>
  <c r="X138" i="3" s="1"/>
  <c r="AC102" i="1"/>
  <c r="V139" i="3" s="1"/>
  <c r="AE102" i="1"/>
  <c r="X139" i="3" s="1"/>
  <c r="AC103" i="1"/>
  <c r="V140" i="3" s="1"/>
  <c r="AE103" i="1"/>
  <c r="X140" i="3" s="1"/>
  <c r="AC104" i="1"/>
  <c r="V141" i="3" s="1"/>
  <c r="AE104" i="1"/>
  <c r="X141" i="3" s="1"/>
  <c r="AC105" i="1"/>
  <c r="V142" i="3" s="1"/>
  <c r="AE105" i="1"/>
  <c r="X142" i="3" s="1"/>
  <c r="AC106" i="1"/>
  <c r="V143" i="3" s="1"/>
  <c r="AE106" i="1"/>
  <c r="X143" i="3" s="1"/>
  <c r="AC107" i="1"/>
  <c r="V144" i="3" s="1"/>
  <c r="AE107" i="1"/>
  <c r="X144" i="3" s="1"/>
  <c r="AC108" i="1"/>
  <c r="V145" i="3" s="1"/>
  <c r="AE108" i="1"/>
  <c r="X145" i="3" s="1"/>
  <c r="AC109" i="1"/>
  <c r="V146" i="3" s="1"/>
  <c r="AE109" i="1"/>
  <c r="X146" i="3" s="1"/>
  <c r="AC110" i="1"/>
  <c r="V147" i="3" s="1"/>
  <c r="AE110" i="1"/>
  <c r="X147" i="3" s="1"/>
  <c r="AC111" i="1"/>
  <c r="V148" i="3" s="1"/>
  <c r="AE111" i="1"/>
  <c r="X148" i="3" s="1"/>
  <c r="AC112" i="1"/>
  <c r="V149" i="3" s="1"/>
  <c r="AE112" i="1"/>
  <c r="X149" i="3" s="1"/>
  <c r="AC113" i="1"/>
  <c r="V150" i="3" s="1"/>
  <c r="AE113" i="1"/>
  <c r="X150" i="3" s="1"/>
  <c r="AC114" i="1"/>
  <c r="V151" i="3" s="1"/>
  <c r="AE114" i="1"/>
  <c r="X151" i="3" s="1"/>
  <c r="AC115" i="1"/>
  <c r="V152" i="3" s="1"/>
  <c r="AE115" i="1"/>
  <c r="X152" i="3" s="1"/>
  <c r="AC116" i="1"/>
  <c r="V153" i="3" s="1"/>
  <c r="AE116" i="1"/>
  <c r="X153" i="3" s="1"/>
  <c r="AC117" i="1"/>
  <c r="V154" i="3" s="1"/>
  <c r="AE117" i="1"/>
  <c r="X154" i="3" s="1"/>
  <c r="AC118" i="1"/>
  <c r="V155" i="3" s="1"/>
  <c r="AE118" i="1"/>
  <c r="X155" i="3" s="1"/>
  <c r="AC119" i="1"/>
  <c r="V156" i="3" s="1"/>
  <c r="AE119" i="1"/>
  <c r="X156" i="3" s="1"/>
  <c r="AC120" i="1"/>
  <c r="V157" i="3" s="1"/>
  <c r="AE120" i="1"/>
  <c r="X157" i="3" s="1"/>
  <c r="AC121" i="1"/>
  <c r="V158" i="3" s="1"/>
  <c r="AE121" i="1"/>
  <c r="X158" i="3" s="1"/>
  <c r="AC122" i="1"/>
  <c r="V159" i="3" s="1"/>
  <c r="AE122" i="1"/>
  <c r="X159" i="3" s="1"/>
  <c r="AC123" i="1"/>
  <c r="V160" i="3" s="1"/>
  <c r="AE123" i="1"/>
  <c r="X160" i="3" s="1"/>
  <c r="AC124" i="1"/>
  <c r="V161" i="3" s="1"/>
  <c r="AE124" i="1"/>
  <c r="X161" i="3" s="1"/>
  <c r="AC125" i="1"/>
  <c r="V162" i="3" s="1"/>
  <c r="AE125" i="1"/>
  <c r="X162" i="3" s="1"/>
  <c r="AC126" i="1"/>
  <c r="V163" i="3" s="1"/>
  <c r="AE126" i="1"/>
  <c r="X163" i="3" s="1"/>
  <c r="AC127" i="1"/>
  <c r="V164" i="3" s="1"/>
  <c r="AE127" i="1"/>
  <c r="X164" i="3" s="1"/>
  <c r="AC128" i="1"/>
  <c r="V165" i="3" s="1"/>
  <c r="AE128" i="1"/>
  <c r="X165" i="3" s="1"/>
  <c r="AC129" i="1"/>
  <c r="V166" i="3" s="1"/>
  <c r="AE129" i="1"/>
  <c r="X166" i="3" s="1"/>
  <c r="AC130" i="1"/>
  <c r="V167" i="3" s="1"/>
  <c r="AE130" i="1"/>
  <c r="X167" i="3" s="1"/>
  <c r="AC131" i="1"/>
  <c r="V168" i="3" s="1"/>
  <c r="AE131" i="1"/>
  <c r="X168" i="3" s="1"/>
  <c r="AC132" i="1"/>
  <c r="V169" i="3" s="1"/>
  <c r="AE132" i="1"/>
  <c r="X169" i="3" s="1"/>
  <c r="AC133" i="1"/>
  <c r="V170" i="3" s="1"/>
  <c r="AE133" i="1"/>
  <c r="X170" i="3" s="1"/>
  <c r="AC134" i="1"/>
  <c r="V171" i="3" s="1"/>
  <c r="AE134" i="1"/>
  <c r="X171" i="3" s="1"/>
  <c r="AC135" i="1"/>
  <c r="V172" i="3" s="1"/>
  <c r="AE135" i="1"/>
  <c r="X172" i="3" s="1"/>
  <c r="AC136" i="1"/>
  <c r="V173" i="3" s="1"/>
  <c r="AE136" i="1"/>
  <c r="X173" i="3" s="1"/>
  <c r="AC137" i="1"/>
  <c r="V174" i="3" s="1"/>
  <c r="AE137" i="1"/>
  <c r="X174" i="3" s="1"/>
  <c r="AC138" i="1"/>
  <c r="V175" i="3" s="1"/>
  <c r="AE138" i="1"/>
  <c r="X175" i="3" s="1"/>
  <c r="AC139" i="1"/>
  <c r="V176" i="3" s="1"/>
  <c r="AE139" i="1"/>
  <c r="X176" i="3" s="1"/>
  <c r="AC140" i="1"/>
  <c r="V177" i="3" s="1"/>
  <c r="AE140" i="1"/>
  <c r="X177" i="3" s="1"/>
  <c r="AC141" i="1"/>
  <c r="V178" i="3" s="1"/>
  <c r="AE141" i="1"/>
  <c r="X178" i="3" s="1"/>
  <c r="AC142" i="1"/>
  <c r="V179" i="3" s="1"/>
  <c r="AE142" i="1"/>
  <c r="X179" i="3" s="1"/>
  <c r="AC143" i="1"/>
  <c r="V180" i="3" s="1"/>
  <c r="AE143" i="1"/>
  <c r="X180" i="3" s="1"/>
  <c r="AC144" i="1"/>
  <c r="V181" i="3" s="1"/>
  <c r="AE144" i="1"/>
  <c r="X181" i="3" s="1"/>
  <c r="AC145" i="1"/>
  <c r="V182" i="3" s="1"/>
  <c r="AE145" i="1"/>
  <c r="X182" i="3" s="1"/>
  <c r="AC146" i="1"/>
  <c r="V183" i="3" s="1"/>
  <c r="AE146" i="1"/>
  <c r="X183" i="3" s="1"/>
  <c r="AC147" i="1"/>
  <c r="V184" i="3" s="1"/>
  <c r="AE147" i="1"/>
  <c r="X184" i="3" s="1"/>
  <c r="AC148" i="1"/>
  <c r="V185" i="3" s="1"/>
  <c r="AE148" i="1"/>
  <c r="X185" i="3" s="1"/>
  <c r="AC149" i="1"/>
  <c r="V186" i="3" s="1"/>
  <c r="AE149" i="1"/>
  <c r="X186" i="3" s="1"/>
  <c r="AC150" i="1"/>
  <c r="V187" i="3" s="1"/>
  <c r="AE150" i="1"/>
  <c r="X187" i="3" s="1"/>
  <c r="AC151" i="1"/>
  <c r="V188" i="3" s="1"/>
  <c r="AE151" i="1"/>
  <c r="X188" i="3" s="1"/>
  <c r="AC152" i="1"/>
  <c r="V189" i="3" s="1"/>
  <c r="AE152" i="1"/>
  <c r="X189" i="3" s="1"/>
  <c r="AC153" i="1"/>
  <c r="V190" i="3" s="1"/>
  <c r="AE153" i="1"/>
  <c r="X190" i="3" s="1"/>
  <c r="AC154" i="1"/>
  <c r="V191" i="3" s="1"/>
  <c r="AE154" i="1"/>
  <c r="X191" i="3" s="1"/>
  <c r="AC155" i="1"/>
  <c r="V192" i="3" s="1"/>
  <c r="AE155" i="1"/>
  <c r="X192" i="3" s="1"/>
  <c r="AC156" i="1"/>
  <c r="V193" i="3" s="1"/>
  <c r="AE156" i="1"/>
  <c r="X193" i="3" s="1"/>
  <c r="AC157" i="1"/>
  <c r="V194" i="3" s="1"/>
  <c r="AE157" i="1"/>
  <c r="X194" i="3" s="1"/>
  <c r="AC158" i="1"/>
  <c r="V195" i="3" s="1"/>
  <c r="AE158" i="1"/>
  <c r="X195" i="3" s="1"/>
  <c r="AC159" i="1"/>
  <c r="V196" i="3" s="1"/>
  <c r="AE159" i="1"/>
  <c r="X196" i="3" s="1"/>
  <c r="AC160" i="1"/>
  <c r="V197" i="3" s="1"/>
  <c r="AE160" i="1"/>
  <c r="X197" i="3" s="1"/>
  <c r="AC161" i="1"/>
  <c r="V198" i="3" s="1"/>
  <c r="AE161" i="1"/>
  <c r="X198" i="3" s="1"/>
  <c r="AC162" i="1"/>
  <c r="V199" i="3" s="1"/>
  <c r="AE162" i="1"/>
  <c r="X199" i="3" s="1"/>
  <c r="AC163" i="1"/>
  <c r="V200" i="3" s="1"/>
  <c r="AE163" i="1"/>
  <c r="X200" i="3" s="1"/>
  <c r="AC164" i="1"/>
  <c r="V201" i="3" s="1"/>
  <c r="AE164" i="1"/>
  <c r="X201" i="3" s="1"/>
  <c r="AC165" i="1"/>
  <c r="V202" i="3" s="1"/>
  <c r="AE165" i="1"/>
  <c r="X202" i="3" s="1"/>
  <c r="AC166" i="1"/>
  <c r="V203" i="3" s="1"/>
  <c r="AE166" i="1"/>
  <c r="X203" i="3" s="1"/>
  <c r="AC167" i="1"/>
  <c r="V204" i="3" s="1"/>
  <c r="AE167" i="1"/>
  <c r="X204" i="3" s="1"/>
  <c r="AC168" i="1"/>
  <c r="V205" i="3" s="1"/>
  <c r="AE168" i="1"/>
  <c r="X205" i="3" s="1"/>
  <c r="AC169" i="1"/>
  <c r="V206" i="3" s="1"/>
  <c r="AE169" i="1"/>
  <c r="X206" i="3" s="1"/>
  <c r="AC170" i="1"/>
  <c r="V207" i="3" s="1"/>
  <c r="AE170" i="1"/>
  <c r="X207" i="3" s="1"/>
  <c r="AC171" i="1"/>
  <c r="V208" i="3" s="1"/>
  <c r="AE171" i="1"/>
  <c r="X208" i="3" s="1"/>
  <c r="AC172" i="1"/>
  <c r="V209" i="3" s="1"/>
  <c r="AE172" i="1"/>
  <c r="X209" i="3" s="1"/>
  <c r="AC173" i="1"/>
  <c r="V210" i="3" s="1"/>
  <c r="AE173" i="1"/>
  <c r="X210" i="3" s="1"/>
  <c r="AC174" i="1"/>
  <c r="V211" i="3" s="1"/>
  <c r="AE174" i="1"/>
  <c r="X211" i="3" s="1"/>
  <c r="AC175" i="1"/>
  <c r="V212" i="3" s="1"/>
  <c r="AE175" i="1"/>
  <c r="X212" i="3" s="1"/>
  <c r="AC176" i="1"/>
  <c r="V213" i="3" s="1"/>
  <c r="AE176" i="1"/>
  <c r="X213" i="3" s="1"/>
  <c r="AC177" i="1"/>
  <c r="V214" i="3" s="1"/>
  <c r="AE177" i="1"/>
  <c r="X214" i="3" s="1"/>
  <c r="AC178" i="1"/>
  <c r="V215" i="3" s="1"/>
  <c r="AE178" i="1"/>
  <c r="X215" i="3" s="1"/>
  <c r="AC179" i="1"/>
  <c r="V216" i="3" s="1"/>
  <c r="AE179" i="1"/>
  <c r="X216" i="3" s="1"/>
  <c r="AC180" i="1"/>
  <c r="V217" i="3" s="1"/>
  <c r="AE180" i="1"/>
  <c r="X217" i="3" s="1"/>
  <c r="AC181" i="1"/>
  <c r="V218" i="3" s="1"/>
  <c r="AE181" i="1"/>
  <c r="X218" i="3" s="1"/>
  <c r="AC182" i="1"/>
  <c r="V219" i="3" s="1"/>
  <c r="AE182" i="1"/>
  <c r="X219" i="3" s="1"/>
  <c r="AC183" i="1"/>
  <c r="V220" i="3" s="1"/>
  <c r="AE183" i="1"/>
  <c r="X220" i="3" s="1"/>
  <c r="AC184" i="1"/>
  <c r="V221" i="3" s="1"/>
  <c r="AE184" i="1"/>
  <c r="X221" i="3" s="1"/>
  <c r="AC185" i="1"/>
  <c r="V222" i="3" s="1"/>
  <c r="AE185" i="1"/>
  <c r="X222" i="3" s="1"/>
  <c r="AC186" i="1"/>
  <c r="V223" i="3" s="1"/>
  <c r="AE186" i="1"/>
  <c r="X223" i="3" s="1"/>
  <c r="AC187" i="1"/>
  <c r="V224" i="3" s="1"/>
  <c r="AE187" i="1"/>
  <c r="X224" i="3" s="1"/>
  <c r="AC188" i="1"/>
  <c r="V225" i="3" s="1"/>
  <c r="AE188" i="1"/>
  <c r="X225" i="3" s="1"/>
  <c r="AC189" i="1"/>
  <c r="V226" i="3" s="1"/>
  <c r="AE189" i="1"/>
  <c r="X226" i="3" s="1"/>
  <c r="AC190" i="1"/>
  <c r="V227" i="3" s="1"/>
  <c r="AE190" i="1"/>
  <c r="X227" i="3" s="1"/>
  <c r="AC191" i="1"/>
  <c r="V228" i="3" s="1"/>
  <c r="AE191" i="1"/>
  <c r="X228" i="3" s="1"/>
  <c r="AC192" i="1"/>
  <c r="V229" i="3" s="1"/>
  <c r="AE192" i="1"/>
  <c r="X229" i="3" s="1"/>
  <c r="AC193" i="1"/>
  <c r="V230" i="3" s="1"/>
  <c r="AE193" i="1"/>
  <c r="X230" i="3" s="1"/>
  <c r="AC194" i="1"/>
  <c r="V231" i="3" s="1"/>
  <c r="AE194" i="1"/>
  <c r="X231" i="3" s="1"/>
  <c r="AC195" i="1"/>
  <c r="V232" i="3" s="1"/>
  <c r="AE195" i="1"/>
  <c r="X232" i="3" s="1"/>
  <c r="AC196" i="1"/>
  <c r="V233" i="3" s="1"/>
  <c r="AE196" i="1"/>
  <c r="X233" i="3" s="1"/>
  <c r="AC197" i="1"/>
  <c r="V234" i="3" s="1"/>
  <c r="AE197" i="1"/>
  <c r="X234" i="3" s="1"/>
  <c r="AC198" i="1"/>
  <c r="V235" i="3" s="1"/>
  <c r="AE198" i="1"/>
  <c r="X235" i="3" s="1"/>
  <c r="AC199" i="1"/>
  <c r="V236" i="3" s="1"/>
  <c r="AE199" i="1"/>
  <c r="X236" i="3" s="1"/>
  <c r="AC200" i="1"/>
  <c r="V237" i="3" s="1"/>
  <c r="AE200" i="1"/>
  <c r="X237" i="3" s="1"/>
  <c r="AC201" i="1"/>
  <c r="V238" i="3" s="1"/>
  <c r="AE201" i="1"/>
  <c r="X238" i="3" s="1"/>
  <c r="AC202" i="1"/>
  <c r="V239" i="3" s="1"/>
  <c r="AE202" i="1"/>
  <c r="X239" i="3" s="1"/>
  <c r="AC203" i="1"/>
  <c r="V240" i="3" s="1"/>
  <c r="AE203" i="1"/>
  <c r="X240" i="3" s="1"/>
  <c r="AC204" i="1"/>
  <c r="V241" i="3" s="1"/>
  <c r="AE204" i="1"/>
  <c r="X241" i="3" s="1"/>
  <c r="AC205" i="1"/>
  <c r="V242" i="3" s="1"/>
  <c r="AE205" i="1"/>
  <c r="X242" i="3" s="1"/>
  <c r="AC206" i="1"/>
  <c r="V243" i="3" s="1"/>
  <c r="AE206" i="1"/>
  <c r="X243" i="3" s="1"/>
  <c r="AC207" i="1"/>
  <c r="V244" i="3" s="1"/>
  <c r="AE207" i="1"/>
  <c r="X244" i="3" s="1"/>
  <c r="AC208" i="1"/>
  <c r="V245" i="3" s="1"/>
  <c r="AE208" i="1"/>
  <c r="X245" i="3" s="1"/>
  <c r="AC209" i="1"/>
  <c r="V246" i="3" s="1"/>
  <c r="AE209" i="1"/>
  <c r="X246" i="3" s="1"/>
  <c r="AC210" i="1"/>
  <c r="V247" i="3" s="1"/>
  <c r="AE210" i="1"/>
  <c r="X247" i="3" s="1"/>
  <c r="AC211" i="1"/>
  <c r="V248" i="3" s="1"/>
  <c r="AE211" i="1"/>
  <c r="X248" i="3" s="1"/>
  <c r="AC212" i="1"/>
  <c r="V249" i="3" s="1"/>
  <c r="AE212" i="1"/>
  <c r="X249" i="3" s="1"/>
  <c r="AC213" i="1"/>
  <c r="V250" i="3" s="1"/>
  <c r="AE213" i="1"/>
  <c r="X250" i="3" s="1"/>
  <c r="AC214" i="1"/>
  <c r="V251" i="3" s="1"/>
  <c r="AE214" i="1"/>
  <c r="X251" i="3" s="1"/>
  <c r="AC215" i="1"/>
  <c r="V252" i="3" s="1"/>
  <c r="AE215" i="1"/>
  <c r="X252" i="3" s="1"/>
  <c r="AC216" i="1"/>
  <c r="V253" i="3" s="1"/>
  <c r="AE216" i="1"/>
  <c r="X253" i="3" s="1"/>
  <c r="AC217" i="1"/>
  <c r="V254" i="3" s="1"/>
  <c r="AE217" i="1"/>
  <c r="X254" i="3" s="1"/>
  <c r="AC218" i="1"/>
  <c r="V255" i="3" s="1"/>
  <c r="AE218" i="1"/>
  <c r="X255" i="3" s="1"/>
  <c r="AC219" i="1"/>
  <c r="V256" i="3" s="1"/>
  <c r="AE219" i="1"/>
  <c r="X256" i="3" s="1"/>
  <c r="AC220" i="1"/>
  <c r="V257" i="3" s="1"/>
  <c r="AE220" i="1"/>
  <c r="X257" i="3" s="1"/>
  <c r="AC221" i="1"/>
  <c r="V258" i="3" s="1"/>
  <c r="AE221" i="1"/>
  <c r="X258" i="3" s="1"/>
  <c r="AC222" i="1"/>
  <c r="V259" i="3" s="1"/>
  <c r="AE222" i="1"/>
  <c r="X259" i="3" s="1"/>
  <c r="AC223" i="1"/>
  <c r="V260" i="3" s="1"/>
  <c r="AE223" i="1"/>
  <c r="X260" i="3" s="1"/>
  <c r="AC224" i="1"/>
  <c r="V261" i="3" s="1"/>
  <c r="AE224" i="1"/>
  <c r="X261" i="3" s="1"/>
  <c r="AC225" i="1"/>
  <c r="V262" i="3" s="1"/>
  <c r="AE225" i="1"/>
  <c r="X262" i="3" s="1"/>
  <c r="AC226" i="1"/>
  <c r="V263" i="3" s="1"/>
  <c r="AE226" i="1"/>
  <c r="X263" i="3" s="1"/>
  <c r="AC227" i="1"/>
  <c r="V264" i="3" s="1"/>
  <c r="AE227" i="1"/>
  <c r="X264" i="3" s="1"/>
  <c r="AC228" i="1"/>
  <c r="V265" i="3" s="1"/>
  <c r="AE228" i="1"/>
  <c r="X265" i="3" s="1"/>
  <c r="AC229" i="1"/>
  <c r="V266" i="3" s="1"/>
  <c r="AE229" i="1"/>
  <c r="X266" i="3" s="1"/>
  <c r="AC230" i="1"/>
  <c r="V267" i="3" s="1"/>
  <c r="AE230" i="1"/>
  <c r="X267" i="3" s="1"/>
  <c r="AC231" i="1"/>
  <c r="V268" i="3" s="1"/>
  <c r="AE231" i="1"/>
  <c r="X268" i="3" s="1"/>
  <c r="AC232" i="1"/>
  <c r="V269" i="3" s="1"/>
  <c r="AE232" i="1"/>
  <c r="X269" i="3" s="1"/>
  <c r="AC233" i="1"/>
  <c r="V270" i="3" s="1"/>
  <c r="AE233" i="1"/>
  <c r="X270" i="3" s="1"/>
  <c r="AC234" i="1"/>
  <c r="V271" i="3" s="1"/>
  <c r="AE234" i="1"/>
  <c r="X271" i="3" s="1"/>
  <c r="AC235" i="1"/>
  <c r="V272" i="3" s="1"/>
  <c r="AE235" i="1"/>
  <c r="X272" i="3" s="1"/>
  <c r="AC236" i="1"/>
  <c r="V273" i="3" s="1"/>
  <c r="AE236" i="1"/>
  <c r="X273" i="3" s="1"/>
  <c r="AC237" i="1"/>
  <c r="V274" i="3" s="1"/>
  <c r="AE237" i="1"/>
  <c r="X274" i="3" s="1"/>
  <c r="AC238" i="1"/>
  <c r="V275" i="3" s="1"/>
  <c r="AE238" i="1"/>
  <c r="X275" i="3" s="1"/>
  <c r="AC239" i="1"/>
  <c r="V276" i="3" s="1"/>
  <c r="AE239" i="1"/>
  <c r="X276" i="3" s="1"/>
  <c r="AC240" i="1"/>
  <c r="V277" i="3" s="1"/>
  <c r="AE240" i="1"/>
  <c r="X277" i="3" s="1"/>
  <c r="AC241" i="1"/>
  <c r="V278" i="3" s="1"/>
  <c r="AE241" i="1"/>
  <c r="X278" i="3" s="1"/>
  <c r="AC242" i="1"/>
  <c r="V279" i="3" s="1"/>
  <c r="AE242" i="1"/>
  <c r="X279" i="3" s="1"/>
  <c r="AC243" i="1"/>
  <c r="V280" i="3" s="1"/>
  <c r="AE243" i="1"/>
  <c r="X280" i="3" s="1"/>
  <c r="AC244" i="1"/>
  <c r="V281" i="3" s="1"/>
  <c r="AE244" i="1"/>
  <c r="X281" i="3" s="1"/>
  <c r="AC245" i="1"/>
  <c r="V282" i="3" s="1"/>
  <c r="AE245" i="1"/>
  <c r="X282" i="3" s="1"/>
  <c r="AC246" i="1"/>
  <c r="V283" i="3" s="1"/>
  <c r="AE246" i="1"/>
  <c r="X283" i="3" s="1"/>
  <c r="AC247" i="1"/>
  <c r="V284" i="3" s="1"/>
  <c r="AE247" i="1"/>
  <c r="X284" i="3" s="1"/>
  <c r="AC248" i="1"/>
  <c r="V285" i="3" s="1"/>
  <c r="AE248" i="1"/>
  <c r="X285" i="3" s="1"/>
  <c r="AC249" i="1"/>
  <c r="V286" i="3" s="1"/>
  <c r="AE249" i="1"/>
  <c r="X286" i="3" s="1"/>
  <c r="AC250" i="1"/>
  <c r="V287" i="3" s="1"/>
  <c r="AE250" i="1"/>
  <c r="X287" i="3" s="1"/>
  <c r="AC251" i="1"/>
  <c r="V288" i="3" s="1"/>
  <c r="AE251" i="1"/>
  <c r="X288" i="3" s="1"/>
  <c r="AC252" i="1"/>
  <c r="V289" i="3" s="1"/>
  <c r="AE252" i="1"/>
  <c r="X289" i="3" s="1"/>
  <c r="AC253" i="1"/>
  <c r="V290" i="3" s="1"/>
  <c r="AE253" i="1"/>
  <c r="X290" i="3" s="1"/>
  <c r="AC254" i="1"/>
  <c r="V291" i="3" s="1"/>
  <c r="AE254" i="1"/>
  <c r="X291" i="3" s="1"/>
  <c r="AC255" i="1"/>
  <c r="V292" i="3" s="1"/>
  <c r="AE255" i="1"/>
  <c r="X292" i="3" s="1"/>
  <c r="AC256" i="1"/>
  <c r="V293" i="3" s="1"/>
  <c r="AE256" i="1"/>
  <c r="X293" i="3" s="1"/>
  <c r="AC257" i="1"/>
  <c r="V294" i="3" s="1"/>
  <c r="AE257" i="1"/>
  <c r="X294" i="3" s="1"/>
  <c r="AC258" i="1"/>
  <c r="V295" i="3" s="1"/>
  <c r="AE258" i="1"/>
  <c r="X295" i="3" s="1"/>
  <c r="AC259" i="1"/>
  <c r="V296" i="3" s="1"/>
  <c r="AE259" i="1"/>
  <c r="X296" i="3" s="1"/>
  <c r="AC260" i="1"/>
  <c r="V297" i="3" s="1"/>
  <c r="AE260" i="1"/>
  <c r="X297" i="3" s="1"/>
  <c r="AC261" i="1"/>
  <c r="V298" i="3" s="1"/>
  <c r="AE261" i="1"/>
  <c r="X298" i="3" s="1"/>
  <c r="AC262" i="1"/>
  <c r="V299" i="3" s="1"/>
  <c r="AE262" i="1"/>
  <c r="X299" i="3" s="1"/>
  <c r="AC263" i="1"/>
  <c r="V300" i="3" s="1"/>
  <c r="AE263" i="1"/>
  <c r="X300" i="3" s="1"/>
  <c r="AC264" i="1"/>
  <c r="V301" i="3" s="1"/>
  <c r="AE264" i="1"/>
  <c r="X301" i="3" s="1"/>
  <c r="AC265" i="1"/>
  <c r="V302" i="3" s="1"/>
  <c r="AE265" i="1"/>
  <c r="X302" i="3" s="1"/>
  <c r="AC266" i="1"/>
  <c r="V303" i="3" s="1"/>
  <c r="AE266" i="1"/>
  <c r="X303" i="3" s="1"/>
  <c r="AC267" i="1"/>
  <c r="V304" i="3" s="1"/>
  <c r="AE267" i="1"/>
  <c r="X304" i="3" s="1"/>
  <c r="AC268" i="1"/>
  <c r="V305" i="3" s="1"/>
  <c r="AE268" i="1"/>
  <c r="X305" i="3" s="1"/>
  <c r="AC269" i="1"/>
  <c r="V306" i="3" s="1"/>
  <c r="AE269" i="1"/>
  <c r="X306" i="3" s="1"/>
  <c r="AC270" i="1"/>
  <c r="V307" i="3" s="1"/>
  <c r="AE270" i="1"/>
  <c r="X307" i="3" s="1"/>
  <c r="AC271" i="1"/>
  <c r="V308" i="3" s="1"/>
  <c r="AE271" i="1"/>
  <c r="X308" i="3" s="1"/>
  <c r="AC272" i="1"/>
  <c r="V309" i="3" s="1"/>
  <c r="AE272" i="1"/>
  <c r="X309" i="3" s="1"/>
  <c r="AC273" i="1"/>
  <c r="V310" i="3" s="1"/>
  <c r="AE273" i="1"/>
  <c r="X310" i="3" s="1"/>
  <c r="AC274" i="1"/>
  <c r="V311" i="3" s="1"/>
  <c r="AE274" i="1"/>
  <c r="X311" i="3" s="1"/>
  <c r="AC275" i="1"/>
  <c r="V312" i="3" s="1"/>
  <c r="AE275" i="1"/>
  <c r="X312" i="3" s="1"/>
  <c r="AC276" i="1"/>
  <c r="V313" i="3" s="1"/>
  <c r="AE276" i="1"/>
  <c r="X313" i="3" s="1"/>
  <c r="AC277" i="1"/>
  <c r="V314" i="3" s="1"/>
  <c r="AE277" i="1"/>
  <c r="X314" i="3" s="1"/>
  <c r="AC278" i="1"/>
  <c r="V315" i="3" s="1"/>
  <c r="AE278" i="1"/>
  <c r="X315" i="3" s="1"/>
  <c r="AC279" i="1"/>
  <c r="V316" i="3" s="1"/>
  <c r="AE279" i="1"/>
  <c r="X316" i="3" s="1"/>
  <c r="AC280" i="1"/>
  <c r="V317" i="3" s="1"/>
  <c r="AE280" i="1"/>
  <c r="X317" i="3" s="1"/>
  <c r="AC281" i="1"/>
  <c r="V318" i="3" s="1"/>
  <c r="AE281" i="1"/>
  <c r="X318" i="3" s="1"/>
  <c r="AC282" i="1"/>
  <c r="V319" i="3" s="1"/>
  <c r="AE282" i="1"/>
  <c r="X319" i="3" s="1"/>
  <c r="AC283" i="1"/>
  <c r="V320" i="3" s="1"/>
  <c r="AE283" i="1"/>
  <c r="X320" i="3" s="1"/>
  <c r="AC284" i="1"/>
  <c r="V321" i="3" s="1"/>
  <c r="AE284" i="1"/>
  <c r="X321" i="3" s="1"/>
  <c r="AC285" i="1"/>
  <c r="V322" i="3" s="1"/>
  <c r="AE285" i="1"/>
  <c r="X322" i="3" s="1"/>
  <c r="AC286" i="1"/>
  <c r="V323" i="3" s="1"/>
  <c r="AE286" i="1"/>
  <c r="X323" i="3" s="1"/>
  <c r="AC287" i="1"/>
  <c r="V324" i="3" s="1"/>
  <c r="AE287" i="1"/>
  <c r="X324" i="3" s="1"/>
  <c r="AC288" i="1"/>
  <c r="V325" i="3" s="1"/>
  <c r="AE288" i="1"/>
  <c r="X325" i="3" s="1"/>
  <c r="AC289" i="1"/>
  <c r="V326" i="3" s="1"/>
  <c r="AE289" i="1"/>
  <c r="X326" i="3" s="1"/>
  <c r="AC290" i="1"/>
  <c r="V327" i="3" s="1"/>
  <c r="AE290" i="1"/>
  <c r="X327" i="3" s="1"/>
  <c r="AC291" i="1"/>
  <c r="V328" i="3" s="1"/>
  <c r="AE291" i="1"/>
  <c r="X328" i="3" s="1"/>
  <c r="AC292" i="1"/>
  <c r="V329" i="3" s="1"/>
  <c r="AE292" i="1"/>
  <c r="X329" i="3" s="1"/>
  <c r="AC293" i="1"/>
  <c r="V330" i="3" s="1"/>
  <c r="AE293" i="1"/>
  <c r="X330" i="3" s="1"/>
  <c r="AC294" i="1"/>
  <c r="V331" i="3" s="1"/>
  <c r="AE294" i="1"/>
  <c r="X331" i="3" s="1"/>
  <c r="AC295" i="1"/>
  <c r="V332" i="3" s="1"/>
  <c r="AE295" i="1"/>
  <c r="X332" i="3" s="1"/>
  <c r="AC296" i="1"/>
  <c r="V333" i="3" s="1"/>
  <c r="AE296" i="1"/>
  <c r="X333" i="3" s="1"/>
  <c r="AC297" i="1"/>
  <c r="V334" i="3" s="1"/>
  <c r="AE297" i="1"/>
  <c r="X334" i="3" s="1"/>
  <c r="AC298" i="1"/>
  <c r="V335" i="3" s="1"/>
  <c r="AE298" i="1"/>
  <c r="X335" i="3" s="1"/>
  <c r="AC299" i="1"/>
  <c r="V336" i="3" s="1"/>
  <c r="AE299" i="1"/>
  <c r="X336" i="3" s="1"/>
  <c r="AC300" i="1"/>
  <c r="V337" i="3" s="1"/>
  <c r="AE300" i="1"/>
  <c r="X337" i="3" s="1"/>
  <c r="AC301" i="1"/>
  <c r="V338" i="3" s="1"/>
  <c r="AE301" i="1"/>
  <c r="X338" i="3" s="1"/>
  <c r="AC302" i="1"/>
  <c r="V339" i="3" s="1"/>
  <c r="AE302" i="1"/>
  <c r="X339" i="3" s="1"/>
  <c r="AC303" i="1"/>
  <c r="V340" i="3" s="1"/>
  <c r="AE303" i="1"/>
  <c r="X340" i="3" s="1"/>
  <c r="AC304" i="1"/>
  <c r="V341" i="3" s="1"/>
  <c r="AE304" i="1"/>
  <c r="X341" i="3" s="1"/>
  <c r="AC305" i="1"/>
  <c r="V342" i="3" s="1"/>
  <c r="AE305" i="1"/>
  <c r="X342" i="3" s="1"/>
  <c r="AC306" i="1"/>
  <c r="V343" i="3" s="1"/>
  <c r="AE306" i="1"/>
  <c r="X343" i="3" s="1"/>
  <c r="AC307" i="1"/>
  <c r="V344" i="3" s="1"/>
  <c r="AE307" i="1"/>
  <c r="X344" i="3" s="1"/>
  <c r="AC308" i="1"/>
  <c r="V345" i="3" s="1"/>
  <c r="AE308" i="1"/>
  <c r="X345" i="3" s="1"/>
  <c r="AC309" i="1"/>
  <c r="V346" i="3" s="1"/>
  <c r="AE309" i="1"/>
  <c r="X346" i="3" s="1"/>
  <c r="AC310" i="1"/>
  <c r="V347" i="3" s="1"/>
  <c r="AE310" i="1"/>
  <c r="X347" i="3" s="1"/>
  <c r="AC311" i="1"/>
  <c r="V348" i="3" s="1"/>
  <c r="AE311" i="1"/>
  <c r="X348" i="3" s="1"/>
  <c r="AC312" i="1"/>
  <c r="V349" i="3" s="1"/>
  <c r="AE312" i="1"/>
  <c r="X349" i="3" s="1"/>
  <c r="AC313" i="1"/>
  <c r="V350" i="3" s="1"/>
  <c r="AE313" i="1"/>
  <c r="X350" i="3" s="1"/>
  <c r="AC314" i="1"/>
  <c r="V351" i="3" s="1"/>
  <c r="AE314" i="1"/>
  <c r="X351" i="3" s="1"/>
  <c r="AC315" i="1"/>
  <c r="V352" i="3" s="1"/>
  <c r="AE315" i="1"/>
  <c r="X352" i="3" s="1"/>
  <c r="AC316" i="1"/>
  <c r="V353" i="3" s="1"/>
  <c r="AE316" i="1"/>
  <c r="X353" i="3" s="1"/>
  <c r="AC317" i="1"/>
  <c r="V354" i="3" s="1"/>
  <c r="AE317" i="1"/>
  <c r="X354" i="3" s="1"/>
  <c r="AC318" i="1"/>
  <c r="V355" i="3" s="1"/>
  <c r="AE318" i="1"/>
  <c r="X355" i="3" s="1"/>
  <c r="AC319" i="1"/>
  <c r="V356" i="3" s="1"/>
  <c r="AE319" i="1"/>
  <c r="X356" i="3" s="1"/>
  <c r="AC320" i="1"/>
  <c r="V357" i="3" s="1"/>
  <c r="AE320" i="1"/>
  <c r="X357" i="3" s="1"/>
  <c r="AC321" i="1"/>
  <c r="V358" i="3" s="1"/>
  <c r="AE321" i="1"/>
  <c r="X358" i="3" s="1"/>
  <c r="AC322" i="1"/>
  <c r="V359" i="3" s="1"/>
  <c r="AE322" i="1"/>
  <c r="X359" i="3" s="1"/>
  <c r="AC323" i="1"/>
  <c r="V360" i="3" s="1"/>
  <c r="AE323" i="1"/>
  <c r="X360" i="3" s="1"/>
  <c r="AC324" i="1"/>
  <c r="V361" i="3" s="1"/>
  <c r="AE324" i="1"/>
  <c r="X361" i="3" s="1"/>
  <c r="AC325" i="1"/>
  <c r="V362" i="3" s="1"/>
  <c r="AE325" i="1"/>
  <c r="X362" i="3" s="1"/>
  <c r="AC326" i="1"/>
  <c r="V363" i="3" s="1"/>
  <c r="AE326" i="1"/>
  <c r="X363" i="3" s="1"/>
  <c r="AC327" i="1"/>
  <c r="V364" i="3" s="1"/>
  <c r="AE327" i="1"/>
  <c r="X364" i="3" s="1"/>
  <c r="AC328" i="1"/>
  <c r="V365" i="3" s="1"/>
  <c r="AE328" i="1"/>
  <c r="X365" i="3" s="1"/>
  <c r="AC329" i="1"/>
  <c r="V366" i="3" s="1"/>
  <c r="AE329" i="1"/>
  <c r="X366" i="3" s="1"/>
  <c r="AC330" i="1"/>
  <c r="V367" i="3" s="1"/>
  <c r="AE330" i="1"/>
  <c r="X367" i="3" s="1"/>
  <c r="AC331" i="1"/>
  <c r="V368" i="3" s="1"/>
  <c r="AE331" i="1"/>
  <c r="X368" i="3" s="1"/>
  <c r="AC332" i="1"/>
  <c r="V369" i="3" s="1"/>
  <c r="AE332" i="1"/>
  <c r="X369" i="3" s="1"/>
  <c r="AC333" i="1"/>
  <c r="V370" i="3" s="1"/>
  <c r="AE333" i="1"/>
  <c r="X370" i="3" s="1"/>
  <c r="AC334" i="1"/>
  <c r="V371" i="3" s="1"/>
  <c r="AE334" i="1"/>
  <c r="X371" i="3" s="1"/>
  <c r="AC335" i="1"/>
  <c r="V372" i="3" s="1"/>
  <c r="AE335" i="1"/>
  <c r="X372" i="3" s="1"/>
  <c r="AC336" i="1"/>
  <c r="V373" i="3" s="1"/>
  <c r="AE336" i="1"/>
  <c r="X373" i="3" s="1"/>
  <c r="AC337" i="1"/>
  <c r="V374" i="3" s="1"/>
  <c r="AE337" i="1"/>
  <c r="X374" i="3" s="1"/>
  <c r="AC338" i="1"/>
  <c r="V375" i="3" s="1"/>
  <c r="AE338" i="1"/>
  <c r="X375" i="3" s="1"/>
  <c r="AC339" i="1"/>
  <c r="V376" i="3" s="1"/>
  <c r="AE339" i="1"/>
  <c r="X376" i="3" s="1"/>
  <c r="AC340" i="1"/>
  <c r="V377" i="3" s="1"/>
  <c r="AE340" i="1"/>
  <c r="X377" i="3" s="1"/>
  <c r="AC341" i="1"/>
  <c r="V378" i="3" s="1"/>
  <c r="AE341" i="1"/>
  <c r="X378" i="3" s="1"/>
  <c r="AC342" i="1"/>
  <c r="V379" i="3" s="1"/>
  <c r="AE342" i="1"/>
  <c r="X379" i="3" s="1"/>
  <c r="AC343" i="1"/>
  <c r="V380" i="3" s="1"/>
  <c r="AE343" i="1"/>
  <c r="X380" i="3" s="1"/>
  <c r="AC344" i="1"/>
  <c r="V381" i="3" s="1"/>
  <c r="AE344" i="1"/>
  <c r="X381" i="3" s="1"/>
  <c r="AC345" i="1"/>
  <c r="V382" i="3" s="1"/>
  <c r="AE345" i="1"/>
  <c r="X382" i="3" s="1"/>
  <c r="AC346" i="1"/>
  <c r="V383" i="3" s="1"/>
  <c r="AE346" i="1"/>
  <c r="X383" i="3" s="1"/>
  <c r="AC347" i="1"/>
  <c r="V384" i="3" s="1"/>
  <c r="AE347" i="1"/>
  <c r="X384" i="3" s="1"/>
  <c r="AC348" i="1"/>
  <c r="V385" i="3" s="1"/>
  <c r="AE348" i="1"/>
  <c r="X385" i="3" s="1"/>
  <c r="AC349" i="1"/>
  <c r="V386" i="3" s="1"/>
  <c r="AE349" i="1"/>
  <c r="X386" i="3" s="1"/>
  <c r="AC350" i="1"/>
  <c r="V387" i="3" s="1"/>
  <c r="AE350" i="1"/>
  <c r="X387" i="3" s="1"/>
  <c r="AC351" i="1"/>
  <c r="V388" i="3" s="1"/>
  <c r="AE351" i="1"/>
  <c r="X388" i="3" s="1"/>
  <c r="AC352" i="1"/>
  <c r="V389" i="3" s="1"/>
  <c r="AE352" i="1"/>
  <c r="X389" i="3" s="1"/>
  <c r="AC353" i="1"/>
  <c r="V390" i="3" s="1"/>
  <c r="AE353" i="1"/>
  <c r="X390" i="3" s="1"/>
  <c r="AC354" i="1"/>
  <c r="V391" i="3" s="1"/>
  <c r="AE354" i="1"/>
  <c r="X391" i="3" s="1"/>
  <c r="AC355" i="1"/>
  <c r="V392" i="3" s="1"/>
  <c r="AE355" i="1"/>
  <c r="X392" i="3" s="1"/>
  <c r="AC356" i="1"/>
  <c r="V393" i="3" s="1"/>
  <c r="AE356" i="1"/>
  <c r="X393" i="3" s="1"/>
  <c r="AC357" i="1"/>
  <c r="V394" i="3" s="1"/>
  <c r="AE357" i="1"/>
  <c r="X394" i="3" s="1"/>
  <c r="AC358" i="1"/>
  <c r="V395" i="3" s="1"/>
  <c r="AE358" i="1"/>
  <c r="X395" i="3" s="1"/>
  <c r="AC359" i="1"/>
  <c r="V396" i="3" s="1"/>
  <c r="AE359" i="1"/>
  <c r="X396" i="3" s="1"/>
  <c r="AC360" i="1"/>
  <c r="V397" i="3" s="1"/>
  <c r="AE360" i="1"/>
  <c r="X397" i="3" s="1"/>
  <c r="AC361" i="1"/>
  <c r="V398" i="3" s="1"/>
  <c r="AE361" i="1"/>
  <c r="X398" i="3" s="1"/>
  <c r="AC362" i="1"/>
  <c r="V399" i="3" s="1"/>
  <c r="AE362" i="1"/>
  <c r="X399" i="3" s="1"/>
  <c r="AC363" i="1"/>
  <c r="V400" i="3" s="1"/>
  <c r="AE363" i="1"/>
  <c r="X400" i="3" s="1"/>
  <c r="AC364" i="1"/>
  <c r="V401" i="3" s="1"/>
  <c r="AE364" i="1"/>
  <c r="X401" i="3" s="1"/>
  <c r="AC365" i="1"/>
  <c r="V402" i="3" s="1"/>
  <c r="AE365" i="1"/>
  <c r="X402" i="3" s="1"/>
  <c r="AC366" i="1"/>
  <c r="V403" i="3" s="1"/>
  <c r="AE366" i="1"/>
  <c r="X403" i="3" s="1"/>
  <c r="AC367" i="1"/>
  <c r="V404" i="3" s="1"/>
  <c r="AE367" i="1"/>
  <c r="X404" i="3" s="1"/>
  <c r="AC368" i="1"/>
  <c r="V405" i="3" s="1"/>
  <c r="AE368" i="1"/>
  <c r="X405" i="3" s="1"/>
  <c r="AC369" i="1"/>
  <c r="V406" i="3" s="1"/>
  <c r="AE369" i="1"/>
  <c r="X406" i="3" s="1"/>
  <c r="AC370" i="1"/>
  <c r="V407" i="3" s="1"/>
  <c r="AE370" i="1"/>
  <c r="X407" i="3" s="1"/>
  <c r="AC371" i="1"/>
  <c r="V408" i="3" s="1"/>
  <c r="AE371" i="1"/>
  <c r="X408" i="3" s="1"/>
  <c r="AC372" i="1"/>
  <c r="V409" i="3" s="1"/>
  <c r="AE372" i="1"/>
  <c r="X409" i="3" s="1"/>
  <c r="AC373" i="1"/>
  <c r="V410" i="3" s="1"/>
  <c r="AE373" i="1"/>
  <c r="X410" i="3" s="1"/>
  <c r="AC374" i="1"/>
  <c r="V411" i="3" s="1"/>
  <c r="AE374" i="1"/>
  <c r="X411" i="3" s="1"/>
  <c r="AC375" i="1"/>
  <c r="V412" i="3" s="1"/>
  <c r="AE375" i="1"/>
  <c r="X412" i="3" s="1"/>
  <c r="AC376" i="1"/>
  <c r="V413" i="3" s="1"/>
  <c r="AE376" i="1"/>
  <c r="X413" i="3" s="1"/>
  <c r="AC377" i="1"/>
  <c r="V414" i="3" s="1"/>
  <c r="AE377" i="1"/>
  <c r="X414" i="3" s="1"/>
  <c r="AC378" i="1"/>
  <c r="V415" i="3" s="1"/>
  <c r="AE378" i="1"/>
  <c r="X415" i="3" s="1"/>
  <c r="AC379" i="1"/>
  <c r="V416" i="3" s="1"/>
  <c r="AE379" i="1"/>
  <c r="X416" i="3" s="1"/>
  <c r="AC380" i="1"/>
  <c r="V417" i="3" s="1"/>
  <c r="AE380" i="1"/>
  <c r="X417" i="3" s="1"/>
  <c r="AC381" i="1"/>
  <c r="V418" i="3" s="1"/>
  <c r="AE381" i="1"/>
  <c r="X418" i="3" s="1"/>
  <c r="AC382" i="1"/>
  <c r="V419" i="3" s="1"/>
  <c r="AE382" i="1"/>
  <c r="X419" i="3" s="1"/>
  <c r="AC383" i="1"/>
  <c r="V420" i="3" s="1"/>
  <c r="AE383" i="1"/>
  <c r="X420" i="3" s="1"/>
  <c r="AC384" i="1"/>
  <c r="V421" i="3" s="1"/>
  <c r="AE384" i="1"/>
  <c r="X421" i="3" s="1"/>
  <c r="AC385" i="1"/>
  <c r="V422" i="3" s="1"/>
  <c r="AE385" i="1"/>
  <c r="X422" i="3" s="1"/>
  <c r="AC386" i="1"/>
  <c r="V423" i="3" s="1"/>
  <c r="AE386" i="1"/>
  <c r="X423" i="3" s="1"/>
  <c r="AC387" i="1"/>
  <c r="V424" i="3" s="1"/>
  <c r="AE387" i="1"/>
  <c r="X424" i="3" s="1"/>
  <c r="AC388" i="1"/>
  <c r="V425" i="3" s="1"/>
  <c r="AE388" i="1"/>
  <c r="X425" i="3" s="1"/>
  <c r="AC389" i="1"/>
  <c r="V426" i="3" s="1"/>
  <c r="AE389" i="1"/>
  <c r="X426" i="3" s="1"/>
  <c r="AC390" i="1"/>
  <c r="V427" i="3" s="1"/>
  <c r="AE390" i="1"/>
  <c r="X427" i="3" s="1"/>
  <c r="AC391" i="1"/>
  <c r="V428" i="3" s="1"/>
  <c r="AE391" i="1"/>
  <c r="X428" i="3" s="1"/>
  <c r="AC392" i="1"/>
  <c r="V429" i="3" s="1"/>
  <c r="AE392" i="1"/>
  <c r="X429" i="3" s="1"/>
  <c r="AC393" i="1"/>
  <c r="V430" i="3" s="1"/>
  <c r="AE393" i="1"/>
  <c r="X430" i="3" s="1"/>
  <c r="AC394" i="1"/>
  <c r="V431" i="3" s="1"/>
  <c r="AE394" i="1"/>
  <c r="X431" i="3" s="1"/>
  <c r="AC395" i="1"/>
  <c r="V432" i="3" s="1"/>
  <c r="AE395" i="1"/>
  <c r="X432" i="3" s="1"/>
  <c r="AC396" i="1"/>
  <c r="V433" i="3" s="1"/>
  <c r="AE396" i="1"/>
  <c r="X433" i="3" s="1"/>
  <c r="AC397" i="1"/>
  <c r="V434" i="3" s="1"/>
  <c r="AE397" i="1"/>
  <c r="X434" i="3" s="1"/>
  <c r="AC398" i="1"/>
  <c r="V435" i="3" s="1"/>
  <c r="AE398" i="1"/>
  <c r="X435" i="3" s="1"/>
  <c r="AC399" i="1"/>
  <c r="V436" i="3" s="1"/>
  <c r="AE399" i="1"/>
  <c r="X436" i="3" s="1"/>
  <c r="AC400" i="1"/>
  <c r="V437" i="3" s="1"/>
  <c r="AE400" i="1"/>
  <c r="X437" i="3" s="1"/>
  <c r="AC401" i="1"/>
  <c r="V438" i="3" s="1"/>
  <c r="AE401" i="1"/>
  <c r="X438" i="3" s="1"/>
  <c r="AC402" i="1"/>
  <c r="V439" i="3" s="1"/>
  <c r="AE402" i="1"/>
  <c r="X439" i="3" s="1"/>
  <c r="AC403" i="1"/>
  <c r="V440" i="3" s="1"/>
  <c r="AE403" i="1"/>
  <c r="X440" i="3" s="1"/>
  <c r="AC404" i="1"/>
  <c r="V441" i="3" s="1"/>
  <c r="AE404" i="1"/>
  <c r="X441" i="3" s="1"/>
  <c r="AC405" i="1"/>
  <c r="V442" i="3" s="1"/>
  <c r="AE405" i="1"/>
  <c r="X442" i="3" s="1"/>
  <c r="AC406" i="1"/>
  <c r="V443" i="3" s="1"/>
  <c r="AE406" i="1"/>
  <c r="X443" i="3" s="1"/>
  <c r="AC407" i="1"/>
  <c r="V444" i="3" s="1"/>
  <c r="AE407" i="1"/>
  <c r="X444" i="3" s="1"/>
  <c r="AC408" i="1"/>
  <c r="V445" i="3" s="1"/>
  <c r="AE408" i="1"/>
  <c r="X445" i="3" s="1"/>
  <c r="AC409" i="1"/>
  <c r="V446" i="3" s="1"/>
  <c r="AE409" i="1"/>
  <c r="X446" i="3" s="1"/>
  <c r="AC410" i="1"/>
  <c r="V447" i="3" s="1"/>
  <c r="AE410" i="1"/>
  <c r="X447" i="3" s="1"/>
  <c r="AC411" i="1"/>
  <c r="V448" i="3" s="1"/>
  <c r="AE411" i="1"/>
  <c r="X448" i="3" s="1"/>
  <c r="AC412" i="1"/>
  <c r="V449" i="3" s="1"/>
  <c r="AE412" i="1"/>
  <c r="X449" i="3" s="1"/>
  <c r="AC413" i="1"/>
  <c r="V450" i="3" s="1"/>
  <c r="AE413" i="1"/>
  <c r="X450" i="3" s="1"/>
  <c r="AC414" i="1"/>
  <c r="V451" i="3" s="1"/>
  <c r="AE414" i="1"/>
  <c r="X451" i="3" s="1"/>
  <c r="AC415" i="1"/>
  <c r="V452" i="3" s="1"/>
  <c r="AE415" i="1"/>
  <c r="X452" i="3" s="1"/>
  <c r="AC416" i="1"/>
  <c r="V453" i="3" s="1"/>
  <c r="AE416" i="1"/>
  <c r="X453" i="3" s="1"/>
  <c r="AC417" i="1"/>
  <c r="V454" i="3" s="1"/>
  <c r="AE417" i="1"/>
  <c r="X454" i="3" s="1"/>
  <c r="AC418" i="1"/>
  <c r="V455" i="3" s="1"/>
  <c r="AE418" i="1"/>
  <c r="X455" i="3" s="1"/>
  <c r="AC419" i="1"/>
  <c r="V456" i="3" s="1"/>
  <c r="AE419" i="1"/>
  <c r="X456" i="3" s="1"/>
  <c r="AC420" i="1"/>
  <c r="V457" i="3" s="1"/>
  <c r="AE420" i="1"/>
  <c r="X457" i="3" s="1"/>
  <c r="AC421" i="1"/>
  <c r="V458" i="3" s="1"/>
  <c r="AE421" i="1"/>
  <c r="X458" i="3" s="1"/>
  <c r="AC422" i="1"/>
  <c r="V459" i="3" s="1"/>
  <c r="AE422" i="1"/>
  <c r="X459" i="3" s="1"/>
  <c r="AC423" i="1"/>
  <c r="V460" i="3" s="1"/>
  <c r="AE423" i="1"/>
  <c r="X460" i="3" s="1"/>
  <c r="AC424" i="1"/>
  <c r="V461" i="3" s="1"/>
  <c r="AE424" i="1"/>
  <c r="X461" i="3" s="1"/>
  <c r="AC425" i="1"/>
  <c r="V462" i="3" s="1"/>
  <c r="AE425" i="1"/>
  <c r="X462" i="3" s="1"/>
  <c r="AC426" i="1"/>
  <c r="V463" i="3" s="1"/>
  <c r="AE426" i="1"/>
  <c r="X463" i="3" s="1"/>
  <c r="AC427" i="1"/>
  <c r="V464" i="3" s="1"/>
  <c r="AE427" i="1"/>
  <c r="X464" i="3" s="1"/>
  <c r="AC428" i="1"/>
  <c r="V465" i="3" s="1"/>
  <c r="AE428" i="1"/>
  <c r="X465" i="3" s="1"/>
  <c r="AC429" i="1"/>
  <c r="V466" i="3" s="1"/>
  <c r="AE429" i="1"/>
  <c r="X466" i="3" s="1"/>
  <c r="AC430" i="1"/>
  <c r="V467" i="3" s="1"/>
  <c r="AE430" i="1"/>
  <c r="X467" i="3" s="1"/>
  <c r="AC431" i="1"/>
  <c r="V468" i="3" s="1"/>
  <c r="AE431" i="1"/>
  <c r="X468" i="3" s="1"/>
  <c r="AC432" i="1"/>
  <c r="V469" i="3" s="1"/>
  <c r="AE432" i="1"/>
  <c r="X469" i="3" s="1"/>
  <c r="AC433" i="1"/>
  <c r="V470" i="3" s="1"/>
  <c r="AE433" i="1"/>
  <c r="X470" i="3" s="1"/>
  <c r="AC434" i="1"/>
  <c r="V471" i="3" s="1"/>
  <c r="AE434" i="1"/>
  <c r="X471" i="3" s="1"/>
  <c r="AC435" i="1"/>
  <c r="V472" i="3" s="1"/>
  <c r="AE435" i="1"/>
  <c r="X472" i="3" s="1"/>
  <c r="AC436" i="1"/>
  <c r="V473" i="3" s="1"/>
  <c r="AE436" i="1"/>
  <c r="X473" i="3" s="1"/>
  <c r="AC437" i="1"/>
  <c r="V474" i="3" s="1"/>
  <c r="AE437" i="1"/>
  <c r="X474" i="3" s="1"/>
  <c r="AC438" i="1"/>
  <c r="V475" i="3" s="1"/>
  <c r="AE438" i="1"/>
  <c r="X475" i="3" s="1"/>
  <c r="J57" i="1"/>
  <c r="N94" i="3" s="1"/>
  <c r="I153" i="1"/>
  <c r="G190" i="3" s="1"/>
  <c r="I249" i="1"/>
  <c r="G286" i="3" s="1"/>
  <c r="J265" i="1"/>
  <c r="N302" i="3" s="1"/>
  <c r="I290" i="1"/>
  <c r="M290" i="1" s="1"/>
  <c r="H327" i="3" s="1"/>
  <c r="I377" i="1"/>
  <c r="M377" i="1" s="1"/>
  <c r="H414" i="3" s="1"/>
  <c r="J391" i="1"/>
  <c r="N428" i="3" s="1"/>
  <c r="I402" i="1"/>
  <c r="I407" i="1"/>
  <c r="J415" i="1"/>
  <c r="N452" i="3" s="1"/>
  <c r="I418" i="1"/>
  <c r="G455" i="3" s="1"/>
  <c r="I423" i="1"/>
  <c r="I426" i="1"/>
  <c r="G463" i="3" s="1"/>
  <c r="I431" i="1"/>
  <c r="G468" i="3" s="1"/>
  <c r="I55" i="1"/>
  <c r="G92" i="3" s="1"/>
  <c r="J55" i="1"/>
  <c r="N92" i="3" s="1"/>
  <c r="K55" i="1"/>
  <c r="L92" i="3" s="1"/>
  <c r="L55" i="1"/>
  <c r="J92" i="3" s="1"/>
  <c r="I56" i="1"/>
  <c r="G93" i="3" s="1"/>
  <c r="J56" i="1"/>
  <c r="N93" i="3" s="1"/>
  <c r="K56" i="1"/>
  <c r="L93" i="3" s="1"/>
  <c r="L56" i="1"/>
  <c r="J93" i="3" s="1"/>
  <c r="I57" i="1"/>
  <c r="G94" i="3" s="1"/>
  <c r="K57" i="1"/>
  <c r="L94" i="3" s="1"/>
  <c r="L57" i="1"/>
  <c r="J94" i="3" s="1"/>
  <c r="K58" i="1"/>
  <c r="L95" i="3" s="1"/>
  <c r="L58" i="1"/>
  <c r="J95" i="3" s="1"/>
  <c r="I59" i="1"/>
  <c r="J59" i="1"/>
  <c r="N96" i="3" s="1"/>
  <c r="K59" i="1"/>
  <c r="L96" i="3" s="1"/>
  <c r="L59" i="1"/>
  <c r="J96" i="3" s="1"/>
  <c r="I60" i="1"/>
  <c r="J60" i="1"/>
  <c r="N97" i="3" s="1"/>
  <c r="K60" i="1"/>
  <c r="L97" i="3" s="1"/>
  <c r="L60" i="1"/>
  <c r="J97" i="3" s="1"/>
  <c r="I61" i="1"/>
  <c r="J61" i="1"/>
  <c r="N98" i="3" s="1"/>
  <c r="K61" i="1"/>
  <c r="L98" i="3" s="1"/>
  <c r="L61" i="1"/>
  <c r="J98" i="3" s="1"/>
  <c r="I62" i="1"/>
  <c r="J62" i="1"/>
  <c r="N99" i="3" s="1"/>
  <c r="K62" i="1"/>
  <c r="L99" i="3" s="1"/>
  <c r="L62" i="1"/>
  <c r="J99" i="3" s="1"/>
  <c r="I63" i="1"/>
  <c r="M63" i="1" s="1"/>
  <c r="H100" i="3" s="1"/>
  <c r="J63" i="1"/>
  <c r="N100" i="3" s="1"/>
  <c r="K63" i="1"/>
  <c r="L100" i="3" s="1"/>
  <c r="L63" i="1"/>
  <c r="J100" i="3" s="1"/>
  <c r="I64" i="1"/>
  <c r="J64" i="1"/>
  <c r="N101" i="3" s="1"/>
  <c r="K64" i="1"/>
  <c r="L101" i="3" s="1"/>
  <c r="L64" i="1"/>
  <c r="J101" i="3" s="1"/>
  <c r="K65" i="1"/>
  <c r="L102" i="3" s="1"/>
  <c r="L65" i="1"/>
  <c r="J102" i="3" s="1"/>
  <c r="K66" i="1"/>
  <c r="L103" i="3" s="1"/>
  <c r="L66" i="1"/>
  <c r="J103" i="3" s="1"/>
  <c r="I67" i="1"/>
  <c r="M67" i="1" s="1"/>
  <c r="H104" i="3" s="1"/>
  <c r="J67" i="1"/>
  <c r="N104" i="3" s="1"/>
  <c r="K67" i="1"/>
  <c r="L104" i="3" s="1"/>
  <c r="L67" i="1"/>
  <c r="J104" i="3" s="1"/>
  <c r="I68" i="1"/>
  <c r="M68" i="1" s="1"/>
  <c r="H105" i="3" s="1"/>
  <c r="J68" i="1"/>
  <c r="N105" i="3" s="1"/>
  <c r="K68" i="1"/>
  <c r="L105" i="3" s="1"/>
  <c r="L68" i="1"/>
  <c r="J105" i="3" s="1"/>
  <c r="I69" i="1"/>
  <c r="M69" i="1" s="1"/>
  <c r="H106" i="3" s="1"/>
  <c r="J69" i="1"/>
  <c r="N106" i="3" s="1"/>
  <c r="K69" i="1"/>
  <c r="L106" i="3" s="1"/>
  <c r="L69" i="1"/>
  <c r="J106" i="3" s="1"/>
  <c r="I70" i="1"/>
  <c r="J70" i="1"/>
  <c r="N107" i="3" s="1"/>
  <c r="K70" i="1"/>
  <c r="L107" i="3" s="1"/>
  <c r="L70" i="1"/>
  <c r="J107" i="3" s="1"/>
  <c r="I71" i="1"/>
  <c r="M71" i="1" s="1"/>
  <c r="H108" i="3" s="1"/>
  <c r="J71" i="1"/>
  <c r="N108" i="3" s="1"/>
  <c r="K71" i="1"/>
  <c r="L108" i="3" s="1"/>
  <c r="L71" i="1"/>
  <c r="J108" i="3" s="1"/>
  <c r="I72" i="1"/>
  <c r="M72" i="1" s="1"/>
  <c r="H109" i="3" s="1"/>
  <c r="J72" i="1"/>
  <c r="N109" i="3" s="1"/>
  <c r="K72" i="1"/>
  <c r="L109" i="3" s="1"/>
  <c r="L72" i="1"/>
  <c r="J109" i="3" s="1"/>
  <c r="K73" i="1"/>
  <c r="L110" i="3" s="1"/>
  <c r="L73" i="1"/>
  <c r="J110" i="3" s="1"/>
  <c r="K74" i="1"/>
  <c r="L111" i="3" s="1"/>
  <c r="L74" i="1"/>
  <c r="J111" i="3" s="1"/>
  <c r="I75" i="1"/>
  <c r="J75" i="1"/>
  <c r="N112" i="3" s="1"/>
  <c r="K75" i="1"/>
  <c r="L112" i="3" s="1"/>
  <c r="L75" i="1"/>
  <c r="J112" i="3" s="1"/>
  <c r="I76" i="1"/>
  <c r="M76" i="1" s="1"/>
  <c r="H113" i="3" s="1"/>
  <c r="J76" i="1"/>
  <c r="N113" i="3" s="1"/>
  <c r="K76" i="1"/>
  <c r="L113" i="3" s="1"/>
  <c r="L76" i="1"/>
  <c r="J113" i="3" s="1"/>
  <c r="I77" i="1"/>
  <c r="J77" i="1"/>
  <c r="N114" i="3" s="1"/>
  <c r="K77" i="1"/>
  <c r="L114" i="3" s="1"/>
  <c r="L77" i="1"/>
  <c r="J114" i="3" s="1"/>
  <c r="I78" i="1"/>
  <c r="J78" i="1"/>
  <c r="N115" i="3" s="1"/>
  <c r="K78" i="1"/>
  <c r="L115" i="3" s="1"/>
  <c r="L78" i="1"/>
  <c r="J115" i="3" s="1"/>
  <c r="I79" i="1"/>
  <c r="J79" i="1"/>
  <c r="N116" i="3" s="1"/>
  <c r="K79" i="1"/>
  <c r="L116" i="3" s="1"/>
  <c r="L79" i="1"/>
  <c r="J116" i="3" s="1"/>
  <c r="I80" i="1"/>
  <c r="J80" i="1"/>
  <c r="N117" i="3" s="1"/>
  <c r="K80" i="1"/>
  <c r="L117" i="3" s="1"/>
  <c r="L80" i="1"/>
  <c r="J117" i="3" s="1"/>
  <c r="K81" i="1"/>
  <c r="L118" i="3" s="1"/>
  <c r="L81" i="1"/>
  <c r="J118" i="3" s="1"/>
  <c r="K82" i="1"/>
  <c r="L119" i="3" s="1"/>
  <c r="L82" i="1"/>
  <c r="J119" i="3" s="1"/>
  <c r="I83" i="1"/>
  <c r="J83" i="1"/>
  <c r="N120" i="3" s="1"/>
  <c r="K83" i="1"/>
  <c r="L120" i="3" s="1"/>
  <c r="L83" i="1"/>
  <c r="J120" i="3" s="1"/>
  <c r="I84" i="1"/>
  <c r="J84" i="1"/>
  <c r="N121" i="3" s="1"/>
  <c r="K84" i="1"/>
  <c r="L121" i="3" s="1"/>
  <c r="L84" i="1"/>
  <c r="J121" i="3" s="1"/>
  <c r="I85" i="1"/>
  <c r="G122" i="3" s="1"/>
  <c r="J85" i="1"/>
  <c r="N122" i="3" s="1"/>
  <c r="K85" i="1"/>
  <c r="L122" i="3" s="1"/>
  <c r="L85" i="1"/>
  <c r="J122" i="3" s="1"/>
  <c r="I86" i="1"/>
  <c r="J86" i="1"/>
  <c r="N123" i="3" s="1"/>
  <c r="K86" i="1"/>
  <c r="L123" i="3" s="1"/>
  <c r="L86" i="1"/>
  <c r="J123" i="3" s="1"/>
  <c r="I87" i="1"/>
  <c r="M87" i="1" s="1"/>
  <c r="H124" i="3" s="1"/>
  <c r="J87" i="1"/>
  <c r="N124" i="3" s="1"/>
  <c r="K87" i="1"/>
  <c r="L124" i="3" s="1"/>
  <c r="L87" i="1"/>
  <c r="J124" i="3" s="1"/>
  <c r="I88" i="1"/>
  <c r="J88" i="1"/>
  <c r="N125" i="3" s="1"/>
  <c r="K88" i="1"/>
  <c r="L125" i="3" s="1"/>
  <c r="L88" i="1"/>
  <c r="J125" i="3" s="1"/>
  <c r="K89" i="1"/>
  <c r="L126" i="3" s="1"/>
  <c r="L89" i="1"/>
  <c r="J126" i="3" s="1"/>
  <c r="K90" i="1"/>
  <c r="L127" i="3" s="1"/>
  <c r="L90" i="1"/>
  <c r="J127" i="3" s="1"/>
  <c r="I91" i="1"/>
  <c r="J91" i="1"/>
  <c r="N128" i="3" s="1"/>
  <c r="K91" i="1"/>
  <c r="L128" i="3" s="1"/>
  <c r="L91" i="1"/>
  <c r="J128" i="3" s="1"/>
  <c r="I92" i="1"/>
  <c r="J92" i="1"/>
  <c r="N129" i="3" s="1"/>
  <c r="K92" i="1"/>
  <c r="L129" i="3" s="1"/>
  <c r="L92" i="1"/>
  <c r="J129" i="3" s="1"/>
  <c r="I93" i="1"/>
  <c r="J93" i="1"/>
  <c r="N130" i="3" s="1"/>
  <c r="K93" i="1"/>
  <c r="L130" i="3" s="1"/>
  <c r="L93" i="1"/>
  <c r="J130" i="3" s="1"/>
  <c r="I94" i="1"/>
  <c r="J94" i="1"/>
  <c r="N131" i="3" s="1"/>
  <c r="K94" i="1"/>
  <c r="L131" i="3" s="1"/>
  <c r="L94" i="1"/>
  <c r="J131" i="3" s="1"/>
  <c r="I95" i="1"/>
  <c r="G132" i="3" s="1"/>
  <c r="J95" i="1"/>
  <c r="N132" i="3" s="1"/>
  <c r="K95" i="1"/>
  <c r="L132" i="3" s="1"/>
  <c r="L95" i="1"/>
  <c r="J132" i="3" s="1"/>
  <c r="I96" i="1"/>
  <c r="J96" i="1"/>
  <c r="N133" i="3" s="1"/>
  <c r="K96" i="1"/>
  <c r="L133" i="3" s="1"/>
  <c r="L96" i="1"/>
  <c r="J133" i="3" s="1"/>
  <c r="K97" i="1"/>
  <c r="L134" i="3" s="1"/>
  <c r="L97" i="1"/>
  <c r="J134" i="3" s="1"/>
  <c r="K98" i="1"/>
  <c r="L135" i="3" s="1"/>
  <c r="L98" i="1"/>
  <c r="J135" i="3" s="1"/>
  <c r="I99" i="1"/>
  <c r="J99" i="1"/>
  <c r="N136" i="3" s="1"/>
  <c r="K99" i="1"/>
  <c r="L136" i="3" s="1"/>
  <c r="L99" i="1"/>
  <c r="J136" i="3" s="1"/>
  <c r="I100" i="1"/>
  <c r="G137" i="3" s="1"/>
  <c r="J100" i="1"/>
  <c r="N137" i="3" s="1"/>
  <c r="K100" i="1"/>
  <c r="L137" i="3" s="1"/>
  <c r="L100" i="1"/>
  <c r="J137" i="3" s="1"/>
  <c r="I101" i="1"/>
  <c r="J101" i="1"/>
  <c r="N138" i="3" s="1"/>
  <c r="K101" i="1"/>
  <c r="L138" i="3" s="1"/>
  <c r="L101" i="1"/>
  <c r="J138" i="3" s="1"/>
  <c r="I102" i="1"/>
  <c r="G139" i="3" s="1"/>
  <c r="J102" i="1"/>
  <c r="N139" i="3" s="1"/>
  <c r="K102" i="1"/>
  <c r="L139" i="3" s="1"/>
  <c r="L102" i="1"/>
  <c r="J139" i="3" s="1"/>
  <c r="I103" i="1"/>
  <c r="M103" i="1" s="1"/>
  <c r="H140" i="3" s="1"/>
  <c r="J103" i="1"/>
  <c r="N140" i="3" s="1"/>
  <c r="K103" i="1"/>
  <c r="L140" i="3" s="1"/>
  <c r="L103" i="1"/>
  <c r="J140" i="3" s="1"/>
  <c r="I104" i="1"/>
  <c r="G141" i="3" s="1"/>
  <c r="J104" i="1"/>
  <c r="N141" i="3" s="1"/>
  <c r="K104" i="1"/>
  <c r="L141" i="3" s="1"/>
  <c r="L104" i="1"/>
  <c r="J141" i="3" s="1"/>
  <c r="K105" i="1"/>
  <c r="L142" i="3" s="1"/>
  <c r="L105" i="1"/>
  <c r="J142" i="3" s="1"/>
  <c r="K106" i="1"/>
  <c r="L143" i="3" s="1"/>
  <c r="L106" i="1"/>
  <c r="J143" i="3" s="1"/>
  <c r="I107" i="1"/>
  <c r="G144" i="3" s="1"/>
  <c r="J107" i="1"/>
  <c r="N144" i="3" s="1"/>
  <c r="K107" i="1"/>
  <c r="L144" i="3" s="1"/>
  <c r="L107" i="1"/>
  <c r="J144" i="3" s="1"/>
  <c r="I108" i="1"/>
  <c r="J108" i="1"/>
  <c r="N145" i="3" s="1"/>
  <c r="K108" i="1"/>
  <c r="L145" i="3" s="1"/>
  <c r="L108" i="1"/>
  <c r="J145" i="3" s="1"/>
  <c r="I109" i="1"/>
  <c r="G146" i="3" s="1"/>
  <c r="J109" i="1"/>
  <c r="N146" i="3" s="1"/>
  <c r="K109" i="1"/>
  <c r="L146" i="3" s="1"/>
  <c r="L109" i="1"/>
  <c r="J146" i="3" s="1"/>
  <c r="I110" i="1"/>
  <c r="M110" i="1" s="1"/>
  <c r="H147" i="3" s="1"/>
  <c r="J110" i="1"/>
  <c r="N147" i="3" s="1"/>
  <c r="K110" i="1"/>
  <c r="L147" i="3" s="1"/>
  <c r="L110" i="1"/>
  <c r="J147" i="3" s="1"/>
  <c r="I111" i="1"/>
  <c r="M111" i="1" s="1"/>
  <c r="H148" i="3" s="1"/>
  <c r="J111" i="1"/>
  <c r="N148" i="3" s="1"/>
  <c r="K111" i="1"/>
  <c r="L148" i="3" s="1"/>
  <c r="L111" i="1"/>
  <c r="J148" i="3" s="1"/>
  <c r="I112" i="1"/>
  <c r="M112" i="1" s="1"/>
  <c r="H149" i="3" s="1"/>
  <c r="J112" i="1"/>
  <c r="N149" i="3" s="1"/>
  <c r="K112" i="1"/>
  <c r="L149" i="3" s="1"/>
  <c r="L112" i="1"/>
  <c r="J149" i="3" s="1"/>
  <c r="K113" i="1"/>
  <c r="L150" i="3" s="1"/>
  <c r="L113" i="1"/>
  <c r="J150" i="3" s="1"/>
  <c r="J114" i="1"/>
  <c r="N151" i="3" s="1"/>
  <c r="K114" i="1"/>
  <c r="L151" i="3" s="1"/>
  <c r="L114" i="1"/>
  <c r="J151" i="3" s="1"/>
  <c r="I115" i="1"/>
  <c r="M115" i="1" s="1"/>
  <c r="H152" i="3" s="1"/>
  <c r="J115" i="1"/>
  <c r="N152" i="3" s="1"/>
  <c r="K115" i="1"/>
  <c r="L152" i="3" s="1"/>
  <c r="L115" i="1"/>
  <c r="J152" i="3" s="1"/>
  <c r="I116" i="1"/>
  <c r="G153" i="3" s="1"/>
  <c r="J116" i="1"/>
  <c r="N153" i="3" s="1"/>
  <c r="K116" i="1"/>
  <c r="L153" i="3" s="1"/>
  <c r="L116" i="1"/>
  <c r="J153" i="3" s="1"/>
  <c r="I117" i="1"/>
  <c r="J117" i="1"/>
  <c r="N154" i="3" s="1"/>
  <c r="K117" i="1"/>
  <c r="L154" i="3" s="1"/>
  <c r="L117" i="1"/>
  <c r="J154" i="3" s="1"/>
  <c r="I118" i="1"/>
  <c r="G155" i="3" s="1"/>
  <c r="J118" i="1"/>
  <c r="N155" i="3" s="1"/>
  <c r="K118" i="1"/>
  <c r="L155" i="3" s="1"/>
  <c r="L118" i="1"/>
  <c r="J155" i="3" s="1"/>
  <c r="I119" i="1"/>
  <c r="M119" i="1" s="1"/>
  <c r="H156" i="3" s="1"/>
  <c r="J119" i="1"/>
  <c r="N156" i="3" s="1"/>
  <c r="K119" i="1"/>
  <c r="L156" i="3" s="1"/>
  <c r="L119" i="1"/>
  <c r="J156" i="3" s="1"/>
  <c r="I120" i="1"/>
  <c r="G157" i="3" s="1"/>
  <c r="J120" i="1"/>
  <c r="N157" i="3" s="1"/>
  <c r="K120" i="1"/>
  <c r="L157" i="3" s="1"/>
  <c r="L120" i="1"/>
  <c r="J157" i="3" s="1"/>
  <c r="K121" i="1"/>
  <c r="L158" i="3" s="1"/>
  <c r="L121" i="1"/>
  <c r="J158" i="3" s="1"/>
  <c r="K122" i="1"/>
  <c r="L159" i="3" s="1"/>
  <c r="L122" i="1"/>
  <c r="J159" i="3" s="1"/>
  <c r="I123" i="1"/>
  <c r="G160" i="3" s="1"/>
  <c r="J123" i="1"/>
  <c r="N160" i="3" s="1"/>
  <c r="K123" i="1"/>
  <c r="L160" i="3" s="1"/>
  <c r="L123" i="1"/>
  <c r="J160" i="3" s="1"/>
  <c r="I124" i="1"/>
  <c r="M124" i="1" s="1"/>
  <c r="H161" i="3" s="1"/>
  <c r="J124" i="1"/>
  <c r="N161" i="3" s="1"/>
  <c r="K124" i="1"/>
  <c r="L161" i="3" s="1"/>
  <c r="L124" i="1"/>
  <c r="J161" i="3" s="1"/>
  <c r="I125" i="1"/>
  <c r="G162" i="3" s="1"/>
  <c r="J125" i="1"/>
  <c r="N162" i="3" s="1"/>
  <c r="K125" i="1"/>
  <c r="L162" i="3" s="1"/>
  <c r="L125" i="1"/>
  <c r="J162" i="3" s="1"/>
  <c r="I126" i="1"/>
  <c r="J126" i="1"/>
  <c r="N163" i="3" s="1"/>
  <c r="K126" i="1"/>
  <c r="L163" i="3" s="1"/>
  <c r="L126" i="1"/>
  <c r="J163" i="3" s="1"/>
  <c r="I127" i="1"/>
  <c r="M127" i="1" s="1"/>
  <c r="H164" i="3" s="1"/>
  <c r="J127" i="1"/>
  <c r="N164" i="3" s="1"/>
  <c r="K127" i="1"/>
  <c r="L164" i="3" s="1"/>
  <c r="L127" i="1"/>
  <c r="J164" i="3" s="1"/>
  <c r="I128" i="1"/>
  <c r="G165" i="3" s="1"/>
  <c r="J128" i="1"/>
  <c r="N165" i="3" s="1"/>
  <c r="K128" i="1"/>
  <c r="L165" i="3" s="1"/>
  <c r="L128" i="1"/>
  <c r="J165" i="3" s="1"/>
  <c r="K129" i="1"/>
  <c r="L166" i="3" s="1"/>
  <c r="L129" i="1"/>
  <c r="J166" i="3" s="1"/>
  <c r="K130" i="1"/>
  <c r="L167" i="3" s="1"/>
  <c r="L130" i="1"/>
  <c r="J167" i="3" s="1"/>
  <c r="I131" i="1"/>
  <c r="G168" i="3" s="1"/>
  <c r="J131" i="1"/>
  <c r="N168" i="3" s="1"/>
  <c r="K131" i="1"/>
  <c r="L168" i="3" s="1"/>
  <c r="L131" i="1"/>
  <c r="J168" i="3" s="1"/>
  <c r="I132" i="1"/>
  <c r="G169" i="3" s="1"/>
  <c r="J132" i="1"/>
  <c r="N169" i="3" s="1"/>
  <c r="K132" i="1"/>
  <c r="L169" i="3" s="1"/>
  <c r="L132" i="1"/>
  <c r="J169" i="3" s="1"/>
  <c r="I133" i="1"/>
  <c r="G170" i="3" s="1"/>
  <c r="J133" i="1"/>
  <c r="N170" i="3" s="1"/>
  <c r="K133" i="1"/>
  <c r="L170" i="3" s="1"/>
  <c r="L133" i="1"/>
  <c r="J170" i="3" s="1"/>
  <c r="I134" i="1"/>
  <c r="G171" i="3" s="1"/>
  <c r="J134" i="1"/>
  <c r="N171" i="3" s="1"/>
  <c r="K134" i="1"/>
  <c r="L171" i="3" s="1"/>
  <c r="L134" i="1"/>
  <c r="J171" i="3" s="1"/>
  <c r="I135" i="1"/>
  <c r="G172" i="3" s="1"/>
  <c r="J135" i="1"/>
  <c r="N172" i="3" s="1"/>
  <c r="K135" i="1"/>
  <c r="L172" i="3" s="1"/>
  <c r="L135" i="1"/>
  <c r="J172" i="3" s="1"/>
  <c r="I136" i="1"/>
  <c r="J136" i="1"/>
  <c r="N173" i="3" s="1"/>
  <c r="K136" i="1"/>
  <c r="L173" i="3" s="1"/>
  <c r="L136" i="1"/>
  <c r="J173" i="3" s="1"/>
  <c r="K137" i="1"/>
  <c r="L174" i="3" s="1"/>
  <c r="L137" i="1"/>
  <c r="J174" i="3" s="1"/>
  <c r="K138" i="1"/>
  <c r="L175" i="3" s="1"/>
  <c r="L138" i="1"/>
  <c r="J175" i="3" s="1"/>
  <c r="I139" i="1"/>
  <c r="G176" i="3" s="1"/>
  <c r="J139" i="1"/>
  <c r="N176" i="3" s="1"/>
  <c r="K139" i="1"/>
  <c r="L176" i="3" s="1"/>
  <c r="L139" i="1"/>
  <c r="J176" i="3" s="1"/>
  <c r="I140" i="1"/>
  <c r="G177" i="3" s="1"/>
  <c r="J140" i="1"/>
  <c r="N177" i="3" s="1"/>
  <c r="K140" i="1"/>
  <c r="L177" i="3" s="1"/>
  <c r="L140" i="1"/>
  <c r="J177" i="3" s="1"/>
  <c r="I141" i="1"/>
  <c r="J141" i="1"/>
  <c r="N178" i="3" s="1"/>
  <c r="K141" i="1"/>
  <c r="L178" i="3" s="1"/>
  <c r="L141" i="1"/>
  <c r="J178" i="3" s="1"/>
  <c r="I142" i="1"/>
  <c r="M142" i="1" s="1"/>
  <c r="H179" i="3" s="1"/>
  <c r="J142" i="1"/>
  <c r="N179" i="3" s="1"/>
  <c r="K142" i="1"/>
  <c r="L179" i="3" s="1"/>
  <c r="L142" i="1"/>
  <c r="J179" i="3" s="1"/>
  <c r="I143" i="1"/>
  <c r="G180" i="3" s="1"/>
  <c r="J143" i="1"/>
  <c r="N180" i="3" s="1"/>
  <c r="K143" i="1"/>
  <c r="L180" i="3" s="1"/>
  <c r="L143" i="1"/>
  <c r="J180" i="3" s="1"/>
  <c r="I144" i="1"/>
  <c r="J144" i="1"/>
  <c r="N181" i="3" s="1"/>
  <c r="K144" i="1"/>
  <c r="L181" i="3" s="1"/>
  <c r="L144" i="1"/>
  <c r="J181" i="3" s="1"/>
  <c r="K145" i="1"/>
  <c r="L182" i="3" s="1"/>
  <c r="L145" i="1"/>
  <c r="J182" i="3" s="1"/>
  <c r="K146" i="1"/>
  <c r="L183" i="3" s="1"/>
  <c r="L146" i="1"/>
  <c r="J183" i="3" s="1"/>
  <c r="I147" i="1"/>
  <c r="M147" i="1" s="1"/>
  <c r="H184" i="3" s="1"/>
  <c r="J147" i="1"/>
  <c r="N184" i="3" s="1"/>
  <c r="K147" i="1"/>
  <c r="L184" i="3" s="1"/>
  <c r="L147" i="1"/>
  <c r="J184" i="3" s="1"/>
  <c r="I148" i="1"/>
  <c r="M148" i="1" s="1"/>
  <c r="H185" i="3" s="1"/>
  <c r="J148" i="1"/>
  <c r="N185" i="3" s="1"/>
  <c r="K148" i="1"/>
  <c r="L185" i="3" s="1"/>
  <c r="L148" i="1"/>
  <c r="J185" i="3" s="1"/>
  <c r="I149" i="1"/>
  <c r="J149" i="1"/>
  <c r="N186" i="3" s="1"/>
  <c r="K149" i="1"/>
  <c r="L186" i="3" s="1"/>
  <c r="L149" i="1"/>
  <c r="J186" i="3" s="1"/>
  <c r="I150" i="1"/>
  <c r="G187" i="3" s="1"/>
  <c r="J150" i="1"/>
  <c r="N187" i="3" s="1"/>
  <c r="K150" i="1"/>
  <c r="L187" i="3" s="1"/>
  <c r="L150" i="1"/>
  <c r="J187" i="3" s="1"/>
  <c r="I151" i="1"/>
  <c r="J151" i="1"/>
  <c r="N188" i="3" s="1"/>
  <c r="K151" i="1"/>
  <c r="L188" i="3" s="1"/>
  <c r="L151" i="1"/>
  <c r="J188" i="3" s="1"/>
  <c r="I152" i="1"/>
  <c r="G189" i="3" s="1"/>
  <c r="J152" i="1"/>
  <c r="N189" i="3" s="1"/>
  <c r="K152" i="1"/>
  <c r="L189" i="3" s="1"/>
  <c r="L152" i="1"/>
  <c r="J189" i="3" s="1"/>
  <c r="K153" i="1"/>
  <c r="L190" i="3" s="1"/>
  <c r="L153" i="1"/>
  <c r="J190" i="3" s="1"/>
  <c r="K154" i="1"/>
  <c r="L191" i="3" s="1"/>
  <c r="L154" i="1"/>
  <c r="J191" i="3" s="1"/>
  <c r="I155" i="1"/>
  <c r="G192" i="3" s="1"/>
  <c r="J155" i="1"/>
  <c r="N192" i="3" s="1"/>
  <c r="K155" i="1"/>
  <c r="L192" i="3" s="1"/>
  <c r="L155" i="1"/>
  <c r="J192" i="3" s="1"/>
  <c r="I156" i="1"/>
  <c r="M156" i="1" s="1"/>
  <c r="H193" i="3" s="1"/>
  <c r="J156" i="1"/>
  <c r="N193" i="3" s="1"/>
  <c r="K156" i="1"/>
  <c r="L193" i="3" s="1"/>
  <c r="L156" i="1"/>
  <c r="J193" i="3" s="1"/>
  <c r="I157" i="1"/>
  <c r="G194" i="3" s="1"/>
  <c r="J157" i="1"/>
  <c r="N194" i="3" s="1"/>
  <c r="K157" i="1"/>
  <c r="L194" i="3" s="1"/>
  <c r="L157" i="1"/>
  <c r="J194" i="3" s="1"/>
  <c r="I158" i="1"/>
  <c r="G195" i="3" s="1"/>
  <c r="J158" i="1"/>
  <c r="N195" i="3" s="1"/>
  <c r="K158" i="1"/>
  <c r="L195" i="3" s="1"/>
  <c r="L158" i="1"/>
  <c r="J195" i="3" s="1"/>
  <c r="I159" i="1"/>
  <c r="J159" i="1"/>
  <c r="N196" i="3" s="1"/>
  <c r="K159" i="1"/>
  <c r="L196" i="3" s="1"/>
  <c r="L159" i="1"/>
  <c r="J196" i="3" s="1"/>
  <c r="I160" i="1"/>
  <c r="J160" i="1"/>
  <c r="N197" i="3" s="1"/>
  <c r="K160" i="1"/>
  <c r="L197" i="3" s="1"/>
  <c r="L160" i="1"/>
  <c r="J197" i="3" s="1"/>
  <c r="K161" i="1"/>
  <c r="L198" i="3" s="1"/>
  <c r="L161" i="1"/>
  <c r="J198" i="3" s="1"/>
  <c r="K162" i="1"/>
  <c r="L199" i="3" s="1"/>
  <c r="L162" i="1"/>
  <c r="J199" i="3" s="1"/>
  <c r="I163" i="1"/>
  <c r="G200" i="3" s="1"/>
  <c r="J163" i="1"/>
  <c r="N200" i="3" s="1"/>
  <c r="K163" i="1"/>
  <c r="L200" i="3" s="1"/>
  <c r="L163" i="1"/>
  <c r="J200" i="3" s="1"/>
  <c r="I164" i="1"/>
  <c r="M164" i="1" s="1"/>
  <c r="H201" i="3" s="1"/>
  <c r="J164" i="1"/>
  <c r="N201" i="3" s="1"/>
  <c r="K164" i="1"/>
  <c r="L201" i="3" s="1"/>
  <c r="L164" i="1"/>
  <c r="J201" i="3" s="1"/>
  <c r="I165" i="1"/>
  <c r="J165" i="1"/>
  <c r="N202" i="3" s="1"/>
  <c r="K165" i="1"/>
  <c r="L202" i="3" s="1"/>
  <c r="L165" i="1"/>
  <c r="J202" i="3" s="1"/>
  <c r="I166" i="1"/>
  <c r="G203" i="3" s="1"/>
  <c r="J166" i="1"/>
  <c r="N203" i="3" s="1"/>
  <c r="K166" i="1"/>
  <c r="L203" i="3" s="1"/>
  <c r="L166" i="1"/>
  <c r="J203" i="3" s="1"/>
  <c r="I167" i="1"/>
  <c r="M167" i="1" s="1"/>
  <c r="H204" i="3" s="1"/>
  <c r="J167" i="1"/>
  <c r="N204" i="3" s="1"/>
  <c r="K167" i="1"/>
  <c r="L204" i="3" s="1"/>
  <c r="L167" i="1"/>
  <c r="J204" i="3" s="1"/>
  <c r="I168" i="1"/>
  <c r="J168" i="1"/>
  <c r="N205" i="3" s="1"/>
  <c r="K168" i="1"/>
  <c r="L205" i="3" s="1"/>
  <c r="L168" i="1"/>
  <c r="J205" i="3" s="1"/>
  <c r="K169" i="1"/>
  <c r="L206" i="3" s="1"/>
  <c r="L169" i="1"/>
  <c r="J206" i="3" s="1"/>
  <c r="K170" i="1"/>
  <c r="L207" i="3" s="1"/>
  <c r="L170" i="1"/>
  <c r="J207" i="3" s="1"/>
  <c r="I171" i="1"/>
  <c r="G208" i="3" s="1"/>
  <c r="J171" i="1"/>
  <c r="N208" i="3" s="1"/>
  <c r="K171" i="1"/>
  <c r="L208" i="3" s="1"/>
  <c r="L171" i="1"/>
  <c r="J208" i="3" s="1"/>
  <c r="I172" i="1"/>
  <c r="J172" i="1"/>
  <c r="N209" i="3" s="1"/>
  <c r="K172" i="1"/>
  <c r="L209" i="3" s="1"/>
  <c r="L172" i="1"/>
  <c r="J209" i="3" s="1"/>
  <c r="I173" i="1"/>
  <c r="J173" i="1"/>
  <c r="N210" i="3" s="1"/>
  <c r="K173" i="1"/>
  <c r="L210" i="3" s="1"/>
  <c r="L173" i="1"/>
  <c r="J210" i="3" s="1"/>
  <c r="I174" i="1"/>
  <c r="G211" i="3" s="1"/>
  <c r="J174" i="1"/>
  <c r="N211" i="3" s="1"/>
  <c r="K174" i="1"/>
  <c r="L211" i="3" s="1"/>
  <c r="L174" i="1"/>
  <c r="J211" i="3" s="1"/>
  <c r="I175" i="1"/>
  <c r="G212" i="3" s="1"/>
  <c r="J175" i="1"/>
  <c r="N212" i="3" s="1"/>
  <c r="K175" i="1"/>
  <c r="L212" i="3" s="1"/>
  <c r="L175" i="1"/>
  <c r="J212" i="3" s="1"/>
  <c r="I176" i="1"/>
  <c r="J176" i="1"/>
  <c r="N213" i="3" s="1"/>
  <c r="K176" i="1"/>
  <c r="L213" i="3" s="1"/>
  <c r="L176" i="1"/>
  <c r="J213" i="3" s="1"/>
  <c r="K177" i="1"/>
  <c r="L214" i="3" s="1"/>
  <c r="L177" i="1"/>
  <c r="J214" i="3" s="1"/>
  <c r="K178" i="1"/>
  <c r="L215" i="3" s="1"/>
  <c r="L178" i="1"/>
  <c r="J215" i="3" s="1"/>
  <c r="I179" i="1"/>
  <c r="G216" i="3" s="1"/>
  <c r="J179" i="1"/>
  <c r="N216" i="3" s="1"/>
  <c r="K179" i="1"/>
  <c r="L216" i="3" s="1"/>
  <c r="L179" i="1"/>
  <c r="J216" i="3" s="1"/>
  <c r="I180" i="1"/>
  <c r="M180" i="1" s="1"/>
  <c r="H217" i="3" s="1"/>
  <c r="J180" i="1"/>
  <c r="N217" i="3" s="1"/>
  <c r="K180" i="1"/>
  <c r="L217" i="3" s="1"/>
  <c r="L180" i="1"/>
  <c r="J217" i="3" s="1"/>
  <c r="I181" i="1"/>
  <c r="G218" i="3" s="1"/>
  <c r="J181" i="1"/>
  <c r="N218" i="3" s="1"/>
  <c r="K181" i="1"/>
  <c r="L218" i="3" s="1"/>
  <c r="L181" i="1"/>
  <c r="J218" i="3" s="1"/>
  <c r="I182" i="1"/>
  <c r="J182" i="1"/>
  <c r="N219" i="3" s="1"/>
  <c r="K182" i="1"/>
  <c r="L219" i="3" s="1"/>
  <c r="L182" i="1"/>
  <c r="J219" i="3" s="1"/>
  <c r="I183" i="1"/>
  <c r="J183" i="1"/>
  <c r="N220" i="3" s="1"/>
  <c r="K183" i="1"/>
  <c r="L220" i="3" s="1"/>
  <c r="L183" i="1"/>
  <c r="J220" i="3" s="1"/>
  <c r="I184" i="1"/>
  <c r="G221" i="3" s="1"/>
  <c r="J184" i="1"/>
  <c r="N221" i="3" s="1"/>
  <c r="K184" i="1"/>
  <c r="L221" i="3" s="1"/>
  <c r="L184" i="1"/>
  <c r="J221" i="3" s="1"/>
  <c r="K185" i="1"/>
  <c r="L222" i="3" s="1"/>
  <c r="L185" i="1"/>
  <c r="J222" i="3" s="1"/>
  <c r="K186" i="1"/>
  <c r="L223" i="3" s="1"/>
  <c r="L186" i="1"/>
  <c r="J223" i="3" s="1"/>
  <c r="I187" i="1"/>
  <c r="J187" i="1"/>
  <c r="N224" i="3" s="1"/>
  <c r="K187" i="1"/>
  <c r="L224" i="3" s="1"/>
  <c r="L187" i="1"/>
  <c r="J224" i="3" s="1"/>
  <c r="I188" i="1"/>
  <c r="M188" i="1" s="1"/>
  <c r="H225" i="3" s="1"/>
  <c r="J188" i="1"/>
  <c r="N225" i="3" s="1"/>
  <c r="K188" i="1"/>
  <c r="L225" i="3" s="1"/>
  <c r="L188" i="1"/>
  <c r="J225" i="3" s="1"/>
  <c r="I189" i="1"/>
  <c r="J189" i="1"/>
  <c r="N226" i="3" s="1"/>
  <c r="K189" i="1"/>
  <c r="L226" i="3" s="1"/>
  <c r="L189" i="1"/>
  <c r="J226" i="3" s="1"/>
  <c r="I190" i="1"/>
  <c r="M190" i="1" s="1"/>
  <c r="H227" i="3" s="1"/>
  <c r="J190" i="1"/>
  <c r="N227" i="3" s="1"/>
  <c r="K190" i="1"/>
  <c r="L227" i="3" s="1"/>
  <c r="L190" i="1"/>
  <c r="J227" i="3" s="1"/>
  <c r="I191" i="1"/>
  <c r="M191" i="1" s="1"/>
  <c r="H228" i="3" s="1"/>
  <c r="J191" i="1"/>
  <c r="N228" i="3" s="1"/>
  <c r="K191" i="1"/>
  <c r="L228" i="3" s="1"/>
  <c r="L191" i="1"/>
  <c r="J228" i="3" s="1"/>
  <c r="I192" i="1"/>
  <c r="J192" i="1"/>
  <c r="N229" i="3" s="1"/>
  <c r="K192" i="1"/>
  <c r="L229" i="3" s="1"/>
  <c r="L192" i="1"/>
  <c r="J229" i="3" s="1"/>
  <c r="K193" i="1"/>
  <c r="L230" i="3" s="1"/>
  <c r="L193" i="1"/>
  <c r="J230" i="3" s="1"/>
  <c r="K194" i="1"/>
  <c r="L231" i="3" s="1"/>
  <c r="L194" i="1"/>
  <c r="J231" i="3" s="1"/>
  <c r="I195" i="1"/>
  <c r="M195" i="1" s="1"/>
  <c r="H232" i="3" s="1"/>
  <c r="J195" i="1"/>
  <c r="N232" i="3" s="1"/>
  <c r="K195" i="1"/>
  <c r="L232" i="3" s="1"/>
  <c r="L195" i="1"/>
  <c r="J232" i="3" s="1"/>
  <c r="I196" i="1"/>
  <c r="M196" i="1" s="1"/>
  <c r="H233" i="3" s="1"/>
  <c r="J196" i="1"/>
  <c r="N233" i="3" s="1"/>
  <c r="K196" i="1"/>
  <c r="L233" i="3" s="1"/>
  <c r="L196" i="1"/>
  <c r="J233" i="3" s="1"/>
  <c r="I197" i="1"/>
  <c r="J197" i="1"/>
  <c r="N234" i="3" s="1"/>
  <c r="K197" i="1"/>
  <c r="L234" i="3" s="1"/>
  <c r="L197" i="1"/>
  <c r="J234" i="3" s="1"/>
  <c r="I198" i="1"/>
  <c r="J198" i="1"/>
  <c r="N235" i="3" s="1"/>
  <c r="K198" i="1"/>
  <c r="L235" i="3" s="1"/>
  <c r="L198" i="1"/>
  <c r="J235" i="3" s="1"/>
  <c r="I199" i="1"/>
  <c r="J199" i="1"/>
  <c r="N236" i="3" s="1"/>
  <c r="K199" i="1"/>
  <c r="L236" i="3" s="1"/>
  <c r="L199" i="1"/>
  <c r="J236" i="3" s="1"/>
  <c r="I200" i="1"/>
  <c r="G237" i="3" s="1"/>
  <c r="J200" i="1"/>
  <c r="N237" i="3" s="1"/>
  <c r="K200" i="1"/>
  <c r="L237" i="3" s="1"/>
  <c r="L200" i="1"/>
  <c r="J237" i="3" s="1"/>
  <c r="K201" i="1"/>
  <c r="L238" i="3" s="1"/>
  <c r="L201" i="1"/>
  <c r="J238" i="3" s="1"/>
  <c r="K202" i="1"/>
  <c r="L239" i="3" s="1"/>
  <c r="L202" i="1"/>
  <c r="J239" i="3" s="1"/>
  <c r="I203" i="1"/>
  <c r="M203" i="1" s="1"/>
  <c r="H240" i="3" s="1"/>
  <c r="J203" i="1"/>
  <c r="N240" i="3" s="1"/>
  <c r="K203" i="1"/>
  <c r="L240" i="3" s="1"/>
  <c r="L203" i="1"/>
  <c r="J240" i="3" s="1"/>
  <c r="I204" i="1"/>
  <c r="M204" i="1" s="1"/>
  <c r="H241" i="3" s="1"/>
  <c r="J204" i="1"/>
  <c r="N241" i="3" s="1"/>
  <c r="K204" i="1"/>
  <c r="L241" i="3" s="1"/>
  <c r="L204" i="1"/>
  <c r="J241" i="3" s="1"/>
  <c r="I205" i="1"/>
  <c r="M205" i="1" s="1"/>
  <c r="H242" i="3" s="1"/>
  <c r="J205" i="1"/>
  <c r="N242" i="3" s="1"/>
  <c r="K205" i="1"/>
  <c r="L242" i="3" s="1"/>
  <c r="L205" i="1"/>
  <c r="J242" i="3" s="1"/>
  <c r="I206" i="1"/>
  <c r="J206" i="1"/>
  <c r="N243" i="3" s="1"/>
  <c r="K206" i="1"/>
  <c r="L243" i="3" s="1"/>
  <c r="L206" i="1"/>
  <c r="J243" i="3" s="1"/>
  <c r="I207" i="1"/>
  <c r="M207" i="1" s="1"/>
  <c r="H244" i="3" s="1"/>
  <c r="J207" i="1"/>
  <c r="N244" i="3" s="1"/>
  <c r="K207" i="1"/>
  <c r="L244" i="3" s="1"/>
  <c r="L207" i="1"/>
  <c r="J244" i="3" s="1"/>
  <c r="I208" i="1"/>
  <c r="J208" i="1"/>
  <c r="N245" i="3" s="1"/>
  <c r="K208" i="1"/>
  <c r="L245" i="3" s="1"/>
  <c r="L208" i="1"/>
  <c r="J245" i="3" s="1"/>
  <c r="K209" i="1"/>
  <c r="L246" i="3" s="1"/>
  <c r="L209" i="1"/>
  <c r="J246" i="3" s="1"/>
  <c r="K210" i="1"/>
  <c r="L247" i="3" s="1"/>
  <c r="L210" i="1"/>
  <c r="J247" i="3" s="1"/>
  <c r="I211" i="1"/>
  <c r="G248" i="3" s="1"/>
  <c r="J211" i="1"/>
  <c r="N248" i="3" s="1"/>
  <c r="K211" i="1"/>
  <c r="L248" i="3" s="1"/>
  <c r="L211" i="1"/>
  <c r="J248" i="3" s="1"/>
  <c r="I212" i="1"/>
  <c r="J212" i="1"/>
  <c r="N249" i="3" s="1"/>
  <c r="K212" i="1"/>
  <c r="L249" i="3" s="1"/>
  <c r="L212" i="1"/>
  <c r="J249" i="3" s="1"/>
  <c r="I213" i="1"/>
  <c r="J213" i="1"/>
  <c r="N250" i="3" s="1"/>
  <c r="K213" i="1"/>
  <c r="L250" i="3" s="1"/>
  <c r="L213" i="1"/>
  <c r="J250" i="3" s="1"/>
  <c r="I214" i="1"/>
  <c r="J214" i="1"/>
  <c r="N251" i="3" s="1"/>
  <c r="K214" i="1"/>
  <c r="L251" i="3" s="1"/>
  <c r="L214" i="1"/>
  <c r="J251" i="3" s="1"/>
  <c r="I215" i="1"/>
  <c r="J215" i="1"/>
  <c r="N252" i="3" s="1"/>
  <c r="K215" i="1"/>
  <c r="L252" i="3" s="1"/>
  <c r="L215" i="1"/>
  <c r="J252" i="3" s="1"/>
  <c r="I216" i="1"/>
  <c r="M216" i="1" s="1"/>
  <c r="H253" i="3" s="1"/>
  <c r="J216" i="1"/>
  <c r="N253" i="3" s="1"/>
  <c r="K216" i="1"/>
  <c r="L253" i="3" s="1"/>
  <c r="L216" i="1"/>
  <c r="J253" i="3" s="1"/>
  <c r="K217" i="1"/>
  <c r="L254" i="3" s="1"/>
  <c r="L217" i="1"/>
  <c r="J254" i="3" s="1"/>
  <c r="K218" i="1"/>
  <c r="L255" i="3" s="1"/>
  <c r="L218" i="1"/>
  <c r="J255" i="3" s="1"/>
  <c r="I219" i="1"/>
  <c r="G256" i="3" s="1"/>
  <c r="J219" i="1"/>
  <c r="N256" i="3" s="1"/>
  <c r="K219" i="1"/>
  <c r="L256" i="3" s="1"/>
  <c r="L219" i="1"/>
  <c r="J256" i="3" s="1"/>
  <c r="I220" i="1"/>
  <c r="J220" i="1"/>
  <c r="N257" i="3" s="1"/>
  <c r="K220" i="1"/>
  <c r="L257" i="3" s="1"/>
  <c r="L220" i="1"/>
  <c r="J257" i="3" s="1"/>
  <c r="I221" i="1"/>
  <c r="J221" i="1"/>
  <c r="N258" i="3" s="1"/>
  <c r="K221" i="1"/>
  <c r="L258" i="3" s="1"/>
  <c r="L221" i="1"/>
  <c r="J258" i="3" s="1"/>
  <c r="I222" i="1"/>
  <c r="G259" i="3" s="1"/>
  <c r="J222" i="1"/>
  <c r="N259" i="3" s="1"/>
  <c r="K222" i="1"/>
  <c r="L259" i="3" s="1"/>
  <c r="L222" i="1"/>
  <c r="J259" i="3" s="1"/>
  <c r="I223" i="1"/>
  <c r="G260" i="3" s="1"/>
  <c r="J223" i="1"/>
  <c r="N260" i="3" s="1"/>
  <c r="K223" i="1"/>
  <c r="L260" i="3" s="1"/>
  <c r="L223" i="1"/>
  <c r="J260" i="3" s="1"/>
  <c r="I224" i="1"/>
  <c r="J224" i="1"/>
  <c r="N261" i="3" s="1"/>
  <c r="K224" i="1"/>
  <c r="L261" i="3" s="1"/>
  <c r="L224" i="1"/>
  <c r="J261" i="3" s="1"/>
  <c r="K225" i="1"/>
  <c r="L262" i="3" s="1"/>
  <c r="L225" i="1"/>
  <c r="J262" i="3" s="1"/>
  <c r="K226" i="1"/>
  <c r="L263" i="3" s="1"/>
  <c r="L226" i="1"/>
  <c r="J263" i="3" s="1"/>
  <c r="I227" i="1"/>
  <c r="J227" i="1"/>
  <c r="N264" i="3" s="1"/>
  <c r="K227" i="1"/>
  <c r="L264" i="3" s="1"/>
  <c r="L227" i="1"/>
  <c r="J264" i="3" s="1"/>
  <c r="I228" i="1"/>
  <c r="J228" i="1"/>
  <c r="N265" i="3" s="1"/>
  <c r="K228" i="1"/>
  <c r="L265" i="3" s="1"/>
  <c r="L228" i="1"/>
  <c r="J265" i="3" s="1"/>
  <c r="I229" i="1"/>
  <c r="G266" i="3" s="1"/>
  <c r="J229" i="1"/>
  <c r="N266" i="3" s="1"/>
  <c r="K229" i="1"/>
  <c r="L266" i="3" s="1"/>
  <c r="L229" i="1"/>
  <c r="J266" i="3" s="1"/>
  <c r="I230" i="1"/>
  <c r="M230" i="1" s="1"/>
  <c r="H267" i="3" s="1"/>
  <c r="J230" i="1"/>
  <c r="N267" i="3" s="1"/>
  <c r="K230" i="1"/>
  <c r="L267" i="3" s="1"/>
  <c r="L230" i="1"/>
  <c r="J267" i="3" s="1"/>
  <c r="I231" i="1"/>
  <c r="J231" i="1"/>
  <c r="N268" i="3" s="1"/>
  <c r="K231" i="1"/>
  <c r="L268" i="3" s="1"/>
  <c r="L231" i="1"/>
  <c r="J268" i="3" s="1"/>
  <c r="I232" i="1"/>
  <c r="J232" i="1"/>
  <c r="N269" i="3" s="1"/>
  <c r="K232" i="1"/>
  <c r="L269" i="3" s="1"/>
  <c r="L232" i="1"/>
  <c r="J269" i="3" s="1"/>
  <c r="K233" i="1"/>
  <c r="L270" i="3" s="1"/>
  <c r="L233" i="1"/>
  <c r="J270" i="3" s="1"/>
  <c r="K234" i="1"/>
  <c r="L271" i="3" s="1"/>
  <c r="L234" i="1"/>
  <c r="J271" i="3" s="1"/>
  <c r="I235" i="1"/>
  <c r="J235" i="1"/>
  <c r="N272" i="3" s="1"/>
  <c r="K235" i="1"/>
  <c r="L272" i="3" s="1"/>
  <c r="L235" i="1"/>
  <c r="J272" i="3" s="1"/>
  <c r="I236" i="1"/>
  <c r="M236" i="1" s="1"/>
  <c r="H273" i="3" s="1"/>
  <c r="J236" i="1"/>
  <c r="N273" i="3" s="1"/>
  <c r="K236" i="1"/>
  <c r="L273" i="3" s="1"/>
  <c r="L236" i="1"/>
  <c r="J273" i="3" s="1"/>
  <c r="I237" i="1"/>
  <c r="J237" i="1"/>
  <c r="N274" i="3" s="1"/>
  <c r="K237" i="1"/>
  <c r="L274" i="3" s="1"/>
  <c r="L237" i="1"/>
  <c r="J274" i="3" s="1"/>
  <c r="I238" i="1"/>
  <c r="J238" i="1"/>
  <c r="N275" i="3" s="1"/>
  <c r="K238" i="1"/>
  <c r="L275" i="3" s="1"/>
  <c r="L238" i="1"/>
  <c r="J275" i="3" s="1"/>
  <c r="I239" i="1"/>
  <c r="M239" i="1" s="1"/>
  <c r="H276" i="3" s="1"/>
  <c r="J239" i="1"/>
  <c r="N276" i="3" s="1"/>
  <c r="K239" i="1"/>
  <c r="L276" i="3" s="1"/>
  <c r="L239" i="1"/>
  <c r="J276" i="3" s="1"/>
  <c r="I240" i="1"/>
  <c r="J240" i="1"/>
  <c r="N277" i="3" s="1"/>
  <c r="K240" i="1"/>
  <c r="L277" i="3" s="1"/>
  <c r="L240" i="1"/>
  <c r="J277" i="3" s="1"/>
  <c r="K241" i="1"/>
  <c r="L278" i="3" s="1"/>
  <c r="L241" i="1"/>
  <c r="J278" i="3" s="1"/>
  <c r="K242" i="1"/>
  <c r="L279" i="3" s="1"/>
  <c r="L242" i="1"/>
  <c r="J279" i="3" s="1"/>
  <c r="I243" i="1"/>
  <c r="J243" i="1"/>
  <c r="N280" i="3" s="1"/>
  <c r="K243" i="1"/>
  <c r="L280" i="3" s="1"/>
  <c r="L243" i="1"/>
  <c r="J280" i="3" s="1"/>
  <c r="I244" i="1"/>
  <c r="M244" i="1" s="1"/>
  <c r="H281" i="3" s="1"/>
  <c r="J244" i="1"/>
  <c r="N281" i="3" s="1"/>
  <c r="K244" i="1"/>
  <c r="L281" i="3" s="1"/>
  <c r="L244" i="1"/>
  <c r="J281" i="3" s="1"/>
  <c r="I245" i="1"/>
  <c r="M245" i="1" s="1"/>
  <c r="H282" i="3" s="1"/>
  <c r="J245" i="1"/>
  <c r="N282" i="3" s="1"/>
  <c r="K245" i="1"/>
  <c r="L282" i="3" s="1"/>
  <c r="L245" i="1"/>
  <c r="J282" i="3" s="1"/>
  <c r="I246" i="1"/>
  <c r="J246" i="1"/>
  <c r="N283" i="3" s="1"/>
  <c r="K246" i="1"/>
  <c r="L283" i="3" s="1"/>
  <c r="L246" i="1"/>
  <c r="J283" i="3" s="1"/>
  <c r="I247" i="1"/>
  <c r="M247" i="1" s="1"/>
  <c r="H284" i="3" s="1"/>
  <c r="J247" i="1"/>
  <c r="N284" i="3" s="1"/>
  <c r="K247" i="1"/>
  <c r="L284" i="3" s="1"/>
  <c r="L247" i="1"/>
  <c r="J284" i="3" s="1"/>
  <c r="I248" i="1"/>
  <c r="M248" i="1" s="1"/>
  <c r="H285" i="3" s="1"/>
  <c r="J248" i="1"/>
  <c r="N285" i="3" s="1"/>
  <c r="K248" i="1"/>
  <c r="L285" i="3" s="1"/>
  <c r="L248" i="1"/>
  <c r="J285" i="3" s="1"/>
  <c r="K249" i="1"/>
  <c r="L286" i="3" s="1"/>
  <c r="L249" i="1"/>
  <c r="J286" i="3" s="1"/>
  <c r="K250" i="1"/>
  <c r="L287" i="3" s="1"/>
  <c r="L250" i="1"/>
  <c r="J287" i="3" s="1"/>
  <c r="I251" i="1"/>
  <c r="M251" i="1" s="1"/>
  <c r="H288" i="3" s="1"/>
  <c r="J251" i="1"/>
  <c r="N288" i="3" s="1"/>
  <c r="K251" i="1"/>
  <c r="L288" i="3" s="1"/>
  <c r="L251" i="1"/>
  <c r="J288" i="3" s="1"/>
  <c r="I252" i="1"/>
  <c r="M252" i="1" s="1"/>
  <c r="H289" i="3" s="1"/>
  <c r="J252" i="1"/>
  <c r="N289" i="3" s="1"/>
  <c r="K252" i="1"/>
  <c r="L289" i="3" s="1"/>
  <c r="L252" i="1"/>
  <c r="J289" i="3" s="1"/>
  <c r="I253" i="1"/>
  <c r="J253" i="1"/>
  <c r="N290" i="3" s="1"/>
  <c r="K253" i="1"/>
  <c r="L290" i="3" s="1"/>
  <c r="L253" i="1"/>
  <c r="J290" i="3" s="1"/>
  <c r="I254" i="1"/>
  <c r="J254" i="1"/>
  <c r="N291" i="3" s="1"/>
  <c r="K254" i="1"/>
  <c r="L291" i="3" s="1"/>
  <c r="L254" i="1"/>
  <c r="J291" i="3" s="1"/>
  <c r="I255" i="1"/>
  <c r="M255" i="1" s="1"/>
  <c r="H292" i="3" s="1"/>
  <c r="J255" i="1"/>
  <c r="N292" i="3" s="1"/>
  <c r="K255" i="1"/>
  <c r="L292" i="3" s="1"/>
  <c r="L255" i="1"/>
  <c r="J292" i="3" s="1"/>
  <c r="I256" i="1"/>
  <c r="J256" i="1"/>
  <c r="N293" i="3" s="1"/>
  <c r="K256" i="1"/>
  <c r="L293" i="3" s="1"/>
  <c r="L256" i="1"/>
  <c r="J293" i="3" s="1"/>
  <c r="K257" i="1"/>
  <c r="L294" i="3" s="1"/>
  <c r="L257" i="1"/>
  <c r="J294" i="3" s="1"/>
  <c r="K258" i="1"/>
  <c r="L295" i="3" s="1"/>
  <c r="L258" i="1"/>
  <c r="J295" i="3" s="1"/>
  <c r="I259" i="1"/>
  <c r="M259" i="1" s="1"/>
  <c r="H296" i="3" s="1"/>
  <c r="J259" i="1"/>
  <c r="N296" i="3" s="1"/>
  <c r="K259" i="1"/>
  <c r="L296" i="3" s="1"/>
  <c r="L259" i="1"/>
  <c r="J296" i="3" s="1"/>
  <c r="I260" i="1"/>
  <c r="M260" i="1" s="1"/>
  <c r="H297" i="3" s="1"/>
  <c r="J260" i="1"/>
  <c r="N297" i="3" s="1"/>
  <c r="K260" i="1"/>
  <c r="L297" i="3" s="1"/>
  <c r="L260" i="1"/>
  <c r="J297" i="3" s="1"/>
  <c r="I261" i="1"/>
  <c r="J261" i="1"/>
  <c r="N298" i="3" s="1"/>
  <c r="K261" i="1"/>
  <c r="L298" i="3" s="1"/>
  <c r="L261" i="1"/>
  <c r="J298" i="3" s="1"/>
  <c r="I262" i="1"/>
  <c r="J262" i="1"/>
  <c r="N299" i="3" s="1"/>
  <c r="K262" i="1"/>
  <c r="L299" i="3" s="1"/>
  <c r="L262" i="1"/>
  <c r="J299" i="3" s="1"/>
  <c r="I263" i="1"/>
  <c r="J263" i="1"/>
  <c r="N300" i="3" s="1"/>
  <c r="K263" i="1"/>
  <c r="L300" i="3" s="1"/>
  <c r="L263" i="1"/>
  <c r="J300" i="3" s="1"/>
  <c r="I264" i="1"/>
  <c r="M264" i="1" s="1"/>
  <c r="H301" i="3" s="1"/>
  <c r="J264" i="1"/>
  <c r="N301" i="3" s="1"/>
  <c r="K264" i="1"/>
  <c r="L301" i="3" s="1"/>
  <c r="L264" i="1"/>
  <c r="J301" i="3" s="1"/>
  <c r="K265" i="1"/>
  <c r="L302" i="3" s="1"/>
  <c r="L265" i="1"/>
  <c r="J302" i="3" s="1"/>
  <c r="K266" i="1"/>
  <c r="L303" i="3" s="1"/>
  <c r="L266" i="1"/>
  <c r="J303" i="3" s="1"/>
  <c r="I267" i="1"/>
  <c r="M267" i="1" s="1"/>
  <c r="H304" i="3" s="1"/>
  <c r="J267" i="1"/>
  <c r="N304" i="3" s="1"/>
  <c r="K267" i="1"/>
  <c r="L304" i="3" s="1"/>
  <c r="L267" i="1"/>
  <c r="J304" i="3" s="1"/>
  <c r="I268" i="1"/>
  <c r="M268" i="1" s="1"/>
  <c r="H305" i="3" s="1"/>
  <c r="J268" i="1"/>
  <c r="N305" i="3" s="1"/>
  <c r="K268" i="1"/>
  <c r="L305" i="3" s="1"/>
  <c r="L268" i="1"/>
  <c r="J305" i="3" s="1"/>
  <c r="I269" i="1"/>
  <c r="J269" i="1"/>
  <c r="N306" i="3" s="1"/>
  <c r="K269" i="1"/>
  <c r="L306" i="3" s="1"/>
  <c r="L269" i="1"/>
  <c r="J306" i="3" s="1"/>
  <c r="I270" i="1"/>
  <c r="J270" i="1"/>
  <c r="N307" i="3" s="1"/>
  <c r="K270" i="1"/>
  <c r="L307" i="3" s="1"/>
  <c r="L270" i="1"/>
  <c r="J307" i="3" s="1"/>
  <c r="I271" i="1"/>
  <c r="J271" i="1"/>
  <c r="N308" i="3" s="1"/>
  <c r="K271" i="1"/>
  <c r="L308" i="3" s="1"/>
  <c r="L271" i="1"/>
  <c r="J308" i="3" s="1"/>
  <c r="I272" i="1"/>
  <c r="J272" i="1"/>
  <c r="N309" i="3" s="1"/>
  <c r="K272" i="1"/>
  <c r="L309" i="3" s="1"/>
  <c r="L272" i="1"/>
  <c r="J309" i="3" s="1"/>
  <c r="K273" i="1"/>
  <c r="L310" i="3" s="1"/>
  <c r="L273" i="1"/>
  <c r="J310" i="3" s="1"/>
  <c r="K274" i="1"/>
  <c r="L311" i="3" s="1"/>
  <c r="L274" i="1"/>
  <c r="J311" i="3" s="1"/>
  <c r="I275" i="1"/>
  <c r="J275" i="1"/>
  <c r="N312" i="3" s="1"/>
  <c r="K275" i="1"/>
  <c r="L312" i="3" s="1"/>
  <c r="L275" i="1"/>
  <c r="J312" i="3" s="1"/>
  <c r="I276" i="1"/>
  <c r="J276" i="1"/>
  <c r="N313" i="3" s="1"/>
  <c r="K276" i="1"/>
  <c r="L313" i="3" s="1"/>
  <c r="L276" i="1"/>
  <c r="J313" i="3" s="1"/>
  <c r="I277" i="1"/>
  <c r="J277" i="1"/>
  <c r="N314" i="3" s="1"/>
  <c r="K277" i="1"/>
  <c r="L314" i="3" s="1"/>
  <c r="L277" i="1"/>
  <c r="J314" i="3" s="1"/>
  <c r="I278" i="1"/>
  <c r="J278" i="1"/>
  <c r="N315" i="3" s="1"/>
  <c r="K278" i="1"/>
  <c r="L315" i="3" s="1"/>
  <c r="L278" i="1"/>
  <c r="J315" i="3" s="1"/>
  <c r="I279" i="1"/>
  <c r="J279" i="1"/>
  <c r="N316" i="3" s="1"/>
  <c r="K279" i="1"/>
  <c r="L316" i="3" s="1"/>
  <c r="L279" i="1"/>
  <c r="J316" i="3" s="1"/>
  <c r="I280" i="1"/>
  <c r="J280" i="1"/>
  <c r="N317" i="3" s="1"/>
  <c r="K280" i="1"/>
  <c r="L317" i="3" s="1"/>
  <c r="L280" i="1"/>
  <c r="J317" i="3" s="1"/>
  <c r="J281" i="1"/>
  <c r="N318" i="3" s="1"/>
  <c r="K281" i="1"/>
  <c r="L318" i="3" s="1"/>
  <c r="L281" i="1"/>
  <c r="J318" i="3" s="1"/>
  <c r="K282" i="1"/>
  <c r="L319" i="3" s="1"/>
  <c r="L282" i="1"/>
  <c r="J319" i="3" s="1"/>
  <c r="I283" i="1"/>
  <c r="M283" i="1" s="1"/>
  <c r="H320" i="3" s="1"/>
  <c r="J283" i="1"/>
  <c r="N320" i="3" s="1"/>
  <c r="K283" i="1"/>
  <c r="L320" i="3" s="1"/>
  <c r="L283" i="1"/>
  <c r="J320" i="3" s="1"/>
  <c r="I284" i="1"/>
  <c r="J284" i="1"/>
  <c r="N321" i="3" s="1"/>
  <c r="K284" i="1"/>
  <c r="L321" i="3" s="1"/>
  <c r="L284" i="1"/>
  <c r="J321" i="3" s="1"/>
  <c r="I285" i="1"/>
  <c r="J285" i="1"/>
  <c r="N322" i="3" s="1"/>
  <c r="K285" i="1"/>
  <c r="L322" i="3" s="1"/>
  <c r="L285" i="1"/>
  <c r="J322" i="3" s="1"/>
  <c r="I286" i="1"/>
  <c r="G323" i="3" s="1"/>
  <c r="J286" i="1"/>
  <c r="N323" i="3" s="1"/>
  <c r="K286" i="1"/>
  <c r="L323" i="3" s="1"/>
  <c r="L286" i="1"/>
  <c r="J323" i="3" s="1"/>
  <c r="I287" i="1"/>
  <c r="J287" i="1"/>
  <c r="N324" i="3" s="1"/>
  <c r="K287" i="1"/>
  <c r="L324" i="3" s="1"/>
  <c r="L287" i="1"/>
  <c r="J324" i="3" s="1"/>
  <c r="I288" i="1"/>
  <c r="J288" i="1"/>
  <c r="N325" i="3" s="1"/>
  <c r="K288" i="1"/>
  <c r="L325" i="3" s="1"/>
  <c r="L288" i="1"/>
  <c r="J325" i="3" s="1"/>
  <c r="K289" i="1"/>
  <c r="L326" i="3" s="1"/>
  <c r="L289" i="1"/>
  <c r="J326" i="3" s="1"/>
  <c r="K290" i="1"/>
  <c r="L327" i="3" s="1"/>
  <c r="L290" i="1"/>
  <c r="J327" i="3" s="1"/>
  <c r="I291" i="1"/>
  <c r="J291" i="1"/>
  <c r="N328" i="3" s="1"/>
  <c r="K291" i="1"/>
  <c r="L328" i="3" s="1"/>
  <c r="L291" i="1"/>
  <c r="J328" i="3" s="1"/>
  <c r="I292" i="1"/>
  <c r="M292" i="1" s="1"/>
  <c r="H329" i="3" s="1"/>
  <c r="J292" i="1"/>
  <c r="N329" i="3" s="1"/>
  <c r="K292" i="1"/>
  <c r="L329" i="3" s="1"/>
  <c r="L292" i="1"/>
  <c r="J329" i="3" s="1"/>
  <c r="I293" i="1"/>
  <c r="G330" i="3" s="1"/>
  <c r="J293" i="1"/>
  <c r="N330" i="3" s="1"/>
  <c r="K293" i="1"/>
  <c r="L330" i="3" s="1"/>
  <c r="L293" i="1"/>
  <c r="J330" i="3" s="1"/>
  <c r="I294" i="1"/>
  <c r="M294" i="1" s="1"/>
  <c r="H331" i="3" s="1"/>
  <c r="J294" i="1"/>
  <c r="N331" i="3" s="1"/>
  <c r="K294" i="1"/>
  <c r="L331" i="3" s="1"/>
  <c r="L294" i="1"/>
  <c r="J331" i="3" s="1"/>
  <c r="I295" i="1"/>
  <c r="G332" i="3" s="1"/>
  <c r="J295" i="1"/>
  <c r="N332" i="3" s="1"/>
  <c r="K295" i="1"/>
  <c r="L332" i="3" s="1"/>
  <c r="L295" i="1"/>
  <c r="J332" i="3" s="1"/>
  <c r="I296" i="1"/>
  <c r="G333" i="3" s="1"/>
  <c r="J296" i="1"/>
  <c r="N333" i="3" s="1"/>
  <c r="K296" i="1"/>
  <c r="L333" i="3" s="1"/>
  <c r="L296" i="1"/>
  <c r="J333" i="3" s="1"/>
  <c r="K297" i="1"/>
  <c r="L334" i="3" s="1"/>
  <c r="L297" i="1"/>
  <c r="J334" i="3" s="1"/>
  <c r="K298" i="1"/>
  <c r="L335" i="3" s="1"/>
  <c r="L298" i="1"/>
  <c r="J335" i="3" s="1"/>
  <c r="I299" i="1"/>
  <c r="M299" i="1" s="1"/>
  <c r="H336" i="3" s="1"/>
  <c r="J299" i="1"/>
  <c r="N336" i="3" s="1"/>
  <c r="K299" i="1"/>
  <c r="L336" i="3" s="1"/>
  <c r="L299" i="1"/>
  <c r="J336" i="3" s="1"/>
  <c r="I300" i="1"/>
  <c r="M300" i="1" s="1"/>
  <c r="H337" i="3" s="1"/>
  <c r="J300" i="1"/>
  <c r="N337" i="3" s="1"/>
  <c r="K300" i="1"/>
  <c r="L337" i="3" s="1"/>
  <c r="L300" i="1"/>
  <c r="J337" i="3" s="1"/>
  <c r="I301" i="1"/>
  <c r="J301" i="1"/>
  <c r="N338" i="3" s="1"/>
  <c r="K301" i="1"/>
  <c r="L338" i="3" s="1"/>
  <c r="L301" i="1"/>
  <c r="J338" i="3" s="1"/>
  <c r="I302" i="1"/>
  <c r="J302" i="1"/>
  <c r="N339" i="3" s="1"/>
  <c r="K302" i="1"/>
  <c r="L339" i="3" s="1"/>
  <c r="L302" i="1"/>
  <c r="J339" i="3" s="1"/>
  <c r="I303" i="1"/>
  <c r="J303" i="1"/>
  <c r="N340" i="3" s="1"/>
  <c r="K303" i="1"/>
  <c r="L340" i="3" s="1"/>
  <c r="L303" i="1"/>
  <c r="J340" i="3" s="1"/>
  <c r="I304" i="1"/>
  <c r="G341" i="3" s="1"/>
  <c r="J304" i="1"/>
  <c r="N341" i="3" s="1"/>
  <c r="K304" i="1"/>
  <c r="L341" i="3" s="1"/>
  <c r="L304" i="1"/>
  <c r="J341" i="3" s="1"/>
  <c r="K305" i="1"/>
  <c r="L342" i="3" s="1"/>
  <c r="L305" i="1"/>
  <c r="J342" i="3" s="1"/>
  <c r="K306" i="1"/>
  <c r="L343" i="3" s="1"/>
  <c r="L306" i="1"/>
  <c r="J343" i="3" s="1"/>
  <c r="I307" i="1"/>
  <c r="M307" i="1" s="1"/>
  <c r="H344" i="3" s="1"/>
  <c r="J307" i="1"/>
  <c r="N344" i="3" s="1"/>
  <c r="K307" i="1"/>
  <c r="L344" i="3" s="1"/>
  <c r="L307" i="1"/>
  <c r="J344" i="3" s="1"/>
  <c r="I308" i="1"/>
  <c r="J308" i="1"/>
  <c r="N345" i="3" s="1"/>
  <c r="K308" i="1"/>
  <c r="L345" i="3" s="1"/>
  <c r="L308" i="1"/>
  <c r="J345" i="3" s="1"/>
  <c r="I309" i="1"/>
  <c r="J309" i="1"/>
  <c r="N346" i="3" s="1"/>
  <c r="K309" i="1"/>
  <c r="L346" i="3" s="1"/>
  <c r="L309" i="1"/>
  <c r="J346" i="3" s="1"/>
  <c r="I310" i="1"/>
  <c r="M310" i="1" s="1"/>
  <c r="H347" i="3" s="1"/>
  <c r="J310" i="1"/>
  <c r="N347" i="3" s="1"/>
  <c r="K310" i="1"/>
  <c r="L347" i="3" s="1"/>
  <c r="L310" i="1"/>
  <c r="J347" i="3" s="1"/>
  <c r="I311" i="1"/>
  <c r="M311" i="1" s="1"/>
  <c r="H348" i="3" s="1"/>
  <c r="J311" i="1"/>
  <c r="N348" i="3" s="1"/>
  <c r="K311" i="1"/>
  <c r="L348" i="3" s="1"/>
  <c r="L311" i="1"/>
  <c r="J348" i="3" s="1"/>
  <c r="I312" i="1"/>
  <c r="J312" i="1"/>
  <c r="N349" i="3" s="1"/>
  <c r="K312" i="1"/>
  <c r="L349" i="3" s="1"/>
  <c r="L312" i="1"/>
  <c r="J349" i="3" s="1"/>
  <c r="K313" i="1"/>
  <c r="L350" i="3" s="1"/>
  <c r="L313" i="1"/>
  <c r="J350" i="3" s="1"/>
  <c r="K314" i="1"/>
  <c r="L351" i="3" s="1"/>
  <c r="L314" i="1"/>
  <c r="J351" i="3" s="1"/>
  <c r="I315" i="1"/>
  <c r="M315" i="1" s="1"/>
  <c r="H352" i="3" s="1"/>
  <c r="J315" i="1"/>
  <c r="N352" i="3" s="1"/>
  <c r="K315" i="1"/>
  <c r="L352" i="3" s="1"/>
  <c r="L315" i="1"/>
  <c r="J352" i="3" s="1"/>
  <c r="I316" i="1"/>
  <c r="G353" i="3" s="1"/>
  <c r="J316" i="1"/>
  <c r="N353" i="3" s="1"/>
  <c r="K316" i="1"/>
  <c r="L353" i="3" s="1"/>
  <c r="L316" i="1"/>
  <c r="J353" i="3" s="1"/>
  <c r="I317" i="1"/>
  <c r="J317" i="1"/>
  <c r="N354" i="3" s="1"/>
  <c r="K317" i="1"/>
  <c r="L354" i="3" s="1"/>
  <c r="L317" i="1"/>
  <c r="J354" i="3" s="1"/>
  <c r="I318" i="1"/>
  <c r="M318" i="1" s="1"/>
  <c r="H355" i="3" s="1"/>
  <c r="J318" i="1"/>
  <c r="N355" i="3" s="1"/>
  <c r="K318" i="1"/>
  <c r="L355" i="3" s="1"/>
  <c r="L318" i="1"/>
  <c r="J355" i="3" s="1"/>
  <c r="I319" i="1"/>
  <c r="J319" i="1"/>
  <c r="N356" i="3" s="1"/>
  <c r="K319" i="1"/>
  <c r="L356" i="3" s="1"/>
  <c r="L319" i="1"/>
  <c r="J356" i="3" s="1"/>
  <c r="I320" i="1"/>
  <c r="M320" i="1" s="1"/>
  <c r="H357" i="3" s="1"/>
  <c r="J320" i="1"/>
  <c r="N357" i="3" s="1"/>
  <c r="K320" i="1"/>
  <c r="L357" i="3" s="1"/>
  <c r="L320" i="1"/>
  <c r="J357" i="3" s="1"/>
  <c r="K321" i="1"/>
  <c r="L358" i="3" s="1"/>
  <c r="L321" i="1"/>
  <c r="J358" i="3" s="1"/>
  <c r="K322" i="1"/>
  <c r="L359" i="3" s="1"/>
  <c r="L322" i="1"/>
  <c r="J359" i="3" s="1"/>
  <c r="I323" i="1"/>
  <c r="J323" i="1"/>
  <c r="N360" i="3" s="1"/>
  <c r="K323" i="1"/>
  <c r="L360" i="3" s="1"/>
  <c r="L323" i="1"/>
  <c r="J360" i="3" s="1"/>
  <c r="I324" i="1"/>
  <c r="J324" i="1"/>
  <c r="N361" i="3" s="1"/>
  <c r="K324" i="1"/>
  <c r="L361" i="3" s="1"/>
  <c r="L324" i="1"/>
  <c r="J361" i="3" s="1"/>
  <c r="I325" i="1"/>
  <c r="J325" i="1"/>
  <c r="N362" i="3" s="1"/>
  <c r="K325" i="1"/>
  <c r="L362" i="3" s="1"/>
  <c r="L325" i="1"/>
  <c r="J362" i="3" s="1"/>
  <c r="I326" i="1"/>
  <c r="J326" i="1"/>
  <c r="N363" i="3" s="1"/>
  <c r="K326" i="1"/>
  <c r="L363" i="3" s="1"/>
  <c r="L326" i="1"/>
  <c r="J363" i="3" s="1"/>
  <c r="I327" i="1"/>
  <c r="G364" i="3" s="1"/>
  <c r="J327" i="1"/>
  <c r="N364" i="3" s="1"/>
  <c r="K327" i="1"/>
  <c r="L364" i="3" s="1"/>
  <c r="L327" i="1"/>
  <c r="J364" i="3" s="1"/>
  <c r="I328" i="1"/>
  <c r="J328" i="1"/>
  <c r="N365" i="3" s="1"/>
  <c r="K328" i="1"/>
  <c r="L365" i="3" s="1"/>
  <c r="L328" i="1"/>
  <c r="J365" i="3" s="1"/>
  <c r="K329" i="1"/>
  <c r="L366" i="3" s="1"/>
  <c r="L329" i="1"/>
  <c r="J366" i="3" s="1"/>
  <c r="K330" i="1"/>
  <c r="L367" i="3" s="1"/>
  <c r="L330" i="1"/>
  <c r="J367" i="3" s="1"/>
  <c r="I331" i="1"/>
  <c r="M331" i="1" s="1"/>
  <c r="H368" i="3" s="1"/>
  <c r="J331" i="1"/>
  <c r="N368" i="3" s="1"/>
  <c r="K331" i="1"/>
  <c r="L368" i="3" s="1"/>
  <c r="L331" i="1"/>
  <c r="J368" i="3" s="1"/>
  <c r="I332" i="1"/>
  <c r="M332" i="1" s="1"/>
  <c r="H369" i="3" s="1"/>
  <c r="J332" i="1"/>
  <c r="N369" i="3" s="1"/>
  <c r="K332" i="1"/>
  <c r="L369" i="3" s="1"/>
  <c r="L332" i="1"/>
  <c r="J369" i="3" s="1"/>
  <c r="I333" i="1"/>
  <c r="J333" i="1"/>
  <c r="N370" i="3" s="1"/>
  <c r="K333" i="1"/>
  <c r="L370" i="3" s="1"/>
  <c r="L333" i="1"/>
  <c r="J370" i="3" s="1"/>
  <c r="I334" i="1"/>
  <c r="J334" i="1"/>
  <c r="N371" i="3" s="1"/>
  <c r="K334" i="1"/>
  <c r="L371" i="3" s="1"/>
  <c r="L334" i="1"/>
  <c r="J371" i="3" s="1"/>
  <c r="I335" i="1"/>
  <c r="J335" i="1"/>
  <c r="N372" i="3" s="1"/>
  <c r="K335" i="1"/>
  <c r="L372" i="3" s="1"/>
  <c r="L335" i="1"/>
  <c r="J372" i="3" s="1"/>
  <c r="I336" i="1"/>
  <c r="G373" i="3" s="1"/>
  <c r="J336" i="1"/>
  <c r="N373" i="3" s="1"/>
  <c r="K336" i="1"/>
  <c r="L373" i="3" s="1"/>
  <c r="L336" i="1"/>
  <c r="J373" i="3" s="1"/>
  <c r="K337" i="1"/>
  <c r="L374" i="3" s="1"/>
  <c r="L337" i="1"/>
  <c r="J374" i="3" s="1"/>
  <c r="K338" i="1"/>
  <c r="L375" i="3" s="1"/>
  <c r="L338" i="1"/>
  <c r="J375" i="3" s="1"/>
  <c r="I339" i="1"/>
  <c r="G376" i="3" s="1"/>
  <c r="J339" i="1"/>
  <c r="N376" i="3" s="1"/>
  <c r="K339" i="1"/>
  <c r="L376" i="3" s="1"/>
  <c r="L339" i="1"/>
  <c r="J376" i="3" s="1"/>
  <c r="I340" i="1"/>
  <c r="J340" i="1"/>
  <c r="N377" i="3" s="1"/>
  <c r="K340" i="1"/>
  <c r="L377" i="3" s="1"/>
  <c r="L340" i="1"/>
  <c r="J377" i="3" s="1"/>
  <c r="I341" i="1"/>
  <c r="J341" i="1"/>
  <c r="N378" i="3" s="1"/>
  <c r="K341" i="1"/>
  <c r="L378" i="3" s="1"/>
  <c r="L341" i="1"/>
  <c r="J378" i="3" s="1"/>
  <c r="I342" i="1"/>
  <c r="M342" i="1" s="1"/>
  <c r="H379" i="3" s="1"/>
  <c r="J342" i="1"/>
  <c r="N379" i="3" s="1"/>
  <c r="K342" i="1"/>
  <c r="L379" i="3" s="1"/>
  <c r="L342" i="1"/>
  <c r="J379" i="3" s="1"/>
  <c r="I343" i="1"/>
  <c r="M343" i="1" s="1"/>
  <c r="H380" i="3" s="1"/>
  <c r="J343" i="1"/>
  <c r="N380" i="3" s="1"/>
  <c r="K343" i="1"/>
  <c r="L380" i="3" s="1"/>
  <c r="L343" i="1"/>
  <c r="J380" i="3" s="1"/>
  <c r="I344" i="1"/>
  <c r="J344" i="1"/>
  <c r="N381" i="3" s="1"/>
  <c r="K344" i="1"/>
  <c r="L381" i="3" s="1"/>
  <c r="L344" i="1"/>
  <c r="J381" i="3" s="1"/>
  <c r="K345" i="1"/>
  <c r="L382" i="3" s="1"/>
  <c r="L345" i="1"/>
  <c r="J382" i="3" s="1"/>
  <c r="K346" i="1"/>
  <c r="L383" i="3" s="1"/>
  <c r="L346" i="1"/>
  <c r="J383" i="3" s="1"/>
  <c r="I347" i="1"/>
  <c r="G384" i="3" s="1"/>
  <c r="J347" i="1"/>
  <c r="N384" i="3" s="1"/>
  <c r="K347" i="1"/>
  <c r="L384" i="3" s="1"/>
  <c r="L347" i="1"/>
  <c r="J384" i="3" s="1"/>
  <c r="I348" i="1"/>
  <c r="M348" i="1" s="1"/>
  <c r="H385" i="3" s="1"/>
  <c r="J348" i="1"/>
  <c r="N385" i="3" s="1"/>
  <c r="K348" i="1"/>
  <c r="L385" i="3" s="1"/>
  <c r="L348" i="1"/>
  <c r="J385" i="3" s="1"/>
  <c r="I349" i="1"/>
  <c r="G386" i="3" s="1"/>
  <c r="J349" i="1"/>
  <c r="N386" i="3" s="1"/>
  <c r="K349" i="1"/>
  <c r="L386" i="3" s="1"/>
  <c r="L349" i="1"/>
  <c r="J386" i="3" s="1"/>
  <c r="I350" i="1"/>
  <c r="J350" i="1"/>
  <c r="N387" i="3" s="1"/>
  <c r="K350" i="1"/>
  <c r="L387" i="3" s="1"/>
  <c r="L350" i="1"/>
  <c r="J387" i="3" s="1"/>
  <c r="I351" i="1"/>
  <c r="G388" i="3" s="1"/>
  <c r="J351" i="1"/>
  <c r="N388" i="3" s="1"/>
  <c r="K351" i="1"/>
  <c r="L388" i="3" s="1"/>
  <c r="L351" i="1"/>
  <c r="J388" i="3" s="1"/>
  <c r="I352" i="1"/>
  <c r="G389" i="3" s="1"/>
  <c r="J352" i="1"/>
  <c r="N389" i="3" s="1"/>
  <c r="K352" i="1"/>
  <c r="L389" i="3" s="1"/>
  <c r="L352" i="1"/>
  <c r="J389" i="3" s="1"/>
  <c r="K353" i="1"/>
  <c r="L390" i="3" s="1"/>
  <c r="L353" i="1"/>
  <c r="J390" i="3" s="1"/>
  <c r="K354" i="1"/>
  <c r="L391" i="3" s="1"/>
  <c r="L354" i="1"/>
  <c r="J391" i="3" s="1"/>
  <c r="I355" i="1"/>
  <c r="M355" i="1" s="1"/>
  <c r="H392" i="3" s="1"/>
  <c r="J355" i="1"/>
  <c r="N392" i="3" s="1"/>
  <c r="K355" i="1"/>
  <c r="L392" i="3" s="1"/>
  <c r="L355" i="1"/>
  <c r="J392" i="3" s="1"/>
  <c r="I356" i="1"/>
  <c r="G393" i="3" s="1"/>
  <c r="J356" i="1"/>
  <c r="N393" i="3" s="1"/>
  <c r="K356" i="1"/>
  <c r="L393" i="3" s="1"/>
  <c r="L356" i="1"/>
  <c r="J393" i="3" s="1"/>
  <c r="I357" i="1"/>
  <c r="J357" i="1"/>
  <c r="N394" i="3" s="1"/>
  <c r="K357" i="1"/>
  <c r="L394" i="3" s="1"/>
  <c r="L357" i="1"/>
  <c r="J394" i="3" s="1"/>
  <c r="I358" i="1"/>
  <c r="M358" i="1" s="1"/>
  <c r="H395" i="3" s="1"/>
  <c r="J358" i="1"/>
  <c r="N395" i="3" s="1"/>
  <c r="K358" i="1"/>
  <c r="L395" i="3" s="1"/>
  <c r="L358" i="1"/>
  <c r="J395" i="3" s="1"/>
  <c r="I359" i="1"/>
  <c r="M359" i="1" s="1"/>
  <c r="H396" i="3" s="1"/>
  <c r="J359" i="1"/>
  <c r="N396" i="3" s="1"/>
  <c r="K359" i="1"/>
  <c r="L396" i="3" s="1"/>
  <c r="L359" i="1"/>
  <c r="J396" i="3" s="1"/>
  <c r="I360" i="1"/>
  <c r="J360" i="1"/>
  <c r="N397" i="3" s="1"/>
  <c r="K360" i="1"/>
  <c r="L397" i="3" s="1"/>
  <c r="L360" i="1"/>
  <c r="J397" i="3" s="1"/>
  <c r="K361" i="1"/>
  <c r="L398" i="3" s="1"/>
  <c r="L361" i="1"/>
  <c r="J398" i="3" s="1"/>
  <c r="K362" i="1"/>
  <c r="L399" i="3" s="1"/>
  <c r="L362" i="1"/>
  <c r="J399" i="3" s="1"/>
  <c r="I363" i="1"/>
  <c r="J363" i="1"/>
  <c r="N400" i="3" s="1"/>
  <c r="K363" i="1"/>
  <c r="L400" i="3" s="1"/>
  <c r="L363" i="1"/>
  <c r="J400" i="3" s="1"/>
  <c r="I364" i="1"/>
  <c r="J364" i="1"/>
  <c r="N401" i="3" s="1"/>
  <c r="K364" i="1"/>
  <c r="L401" i="3" s="1"/>
  <c r="L364" i="1"/>
  <c r="J401" i="3" s="1"/>
  <c r="I365" i="1"/>
  <c r="G402" i="3" s="1"/>
  <c r="J365" i="1"/>
  <c r="N402" i="3" s="1"/>
  <c r="K365" i="1"/>
  <c r="L402" i="3" s="1"/>
  <c r="L365" i="1"/>
  <c r="J402" i="3" s="1"/>
  <c r="I366" i="1"/>
  <c r="J366" i="1"/>
  <c r="N403" i="3" s="1"/>
  <c r="K366" i="1"/>
  <c r="L403" i="3" s="1"/>
  <c r="L366" i="1"/>
  <c r="J403" i="3" s="1"/>
  <c r="I367" i="1"/>
  <c r="J367" i="1"/>
  <c r="N404" i="3" s="1"/>
  <c r="K367" i="1"/>
  <c r="L404" i="3" s="1"/>
  <c r="L367" i="1"/>
  <c r="J404" i="3" s="1"/>
  <c r="I368" i="1"/>
  <c r="J368" i="1"/>
  <c r="N405" i="3" s="1"/>
  <c r="K368" i="1"/>
  <c r="L405" i="3" s="1"/>
  <c r="L368" i="1"/>
  <c r="J405" i="3" s="1"/>
  <c r="K369" i="1"/>
  <c r="L406" i="3" s="1"/>
  <c r="L369" i="1"/>
  <c r="J406" i="3" s="1"/>
  <c r="K370" i="1"/>
  <c r="L407" i="3" s="1"/>
  <c r="L370" i="1"/>
  <c r="J407" i="3" s="1"/>
  <c r="I371" i="1"/>
  <c r="G408" i="3" s="1"/>
  <c r="J371" i="1"/>
  <c r="N408" i="3" s="1"/>
  <c r="K371" i="1"/>
  <c r="L408" i="3" s="1"/>
  <c r="L371" i="1"/>
  <c r="J408" i="3" s="1"/>
  <c r="I372" i="1"/>
  <c r="M372" i="1" s="1"/>
  <c r="H409" i="3" s="1"/>
  <c r="J372" i="1"/>
  <c r="N409" i="3" s="1"/>
  <c r="K372" i="1"/>
  <c r="L409" i="3" s="1"/>
  <c r="L372" i="1"/>
  <c r="J409" i="3" s="1"/>
  <c r="I373" i="1"/>
  <c r="J373" i="1"/>
  <c r="N410" i="3" s="1"/>
  <c r="K373" i="1"/>
  <c r="L410" i="3" s="1"/>
  <c r="L373" i="1"/>
  <c r="J410" i="3" s="1"/>
  <c r="I374" i="1"/>
  <c r="M374" i="1" s="1"/>
  <c r="H411" i="3" s="1"/>
  <c r="J374" i="1"/>
  <c r="N411" i="3" s="1"/>
  <c r="K374" i="1"/>
  <c r="L411" i="3" s="1"/>
  <c r="L374" i="1"/>
  <c r="J411" i="3" s="1"/>
  <c r="I375" i="1"/>
  <c r="G412" i="3" s="1"/>
  <c r="J375" i="1"/>
  <c r="N412" i="3" s="1"/>
  <c r="K375" i="1"/>
  <c r="L412" i="3" s="1"/>
  <c r="L375" i="1"/>
  <c r="J412" i="3" s="1"/>
  <c r="I376" i="1"/>
  <c r="J376" i="1"/>
  <c r="N413" i="3" s="1"/>
  <c r="K376" i="1"/>
  <c r="L413" i="3" s="1"/>
  <c r="L376" i="1"/>
  <c r="J413" i="3" s="1"/>
  <c r="K377" i="1"/>
  <c r="L414" i="3" s="1"/>
  <c r="L377" i="1"/>
  <c r="J414" i="3" s="1"/>
  <c r="K378" i="1"/>
  <c r="L415" i="3" s="1"/>
  <c r="L378" i="1"/>
  <c r="J415" i="3" s="1"/>
  <c r="I379" i="1"/>
  <c r="J379" i="1"/>
  <c r="N416" i="3" s="1"/>
  <c r="K379" i="1"/>
  <c r="L416" i="3" s="1"/>
  <c r="L379" i="1"/>
  <c r="J416" i="3" s="1"/>
  <c r="I380" i="1"/>
  <c r="J380" i="1"/>
  <c r="N417" i="3" s="1"/>
  <c r="K380" i="1"/>
  <c r="L417" i="3" s="1"/>
  <c r="L380" i="1"/>
  <c r="J417" i="3" s="1"/>
  <c r="I381" i="1"/>
  <c r="J381" i="1"/>
  <c r="N418" i="3" s="1"/>
  <c r="K381" i="1"/>
  <c r="L418" i="3" s="1"/>
  <c r="L381" i="1"/>
  <c r="J418" i="3" s="1"/>
  <c r="I382" i="1"/>
  <c r="J382" i="1"/>
  <c r="N419" i="3" s="1"/>
  <c r="K382" i="1"/>
  <c r="L419" i="3" s="1"/>
  <c r="L382" i="1"/>
  <c r="J419" i="3" s="1"/>
  <c r="I383" i="1"/>
  <c r="J383" i="1"/>
  <c r="N420" i="3" s="1"/>
  <c r="K383" i="1"/>
  <c r="L420" i="3" s="1"/>
  <c r="L383" i="1"/>
  <c r="J420" i="3" s="1"/>
  <c r="I384" i="1"/>
  <c r="M384" i="1" s="1"/>
  <c r="H421" i="3" s="1"/>
  <c r="J384" i="1"/>
  <c r="N421" i="3" s="1"/>
  <c r="K384" i="1"/>
  <c r="L421" i="3" s="1"/>
  <c r="L384" i="1"/>
  <c r="J421" i="3" s="1"/>
  <c r="K385" i="1"/>
  <c r="L422" i="3" s="1"/>
  <c r="L385" i="1"/>
  <c r="J422" i="3" s="1"/>
  <c r="K386" i="1"/>
  <c r="L423" i="3" s="1"/>
  <c r="L386" i="1"/>
  <c r="J423" i="3" s="1"/>
  <c r="I387" i="1"/>
  <c r="G424" i="3" s="1"/>
  <c r="J387" i="1"/>
  <c r="N424" i="3" s="1"/>
  <c r="K387" i="1"/>
  <c r="L424" i="3" s="1"/>
  <c r="L387" i="1"/>
  <c r="J424" i="3" s="1"/>
  <c r="I388" i="1"/>
  <c r="M388" i="1" s="1"/>
  <c r="H425" i="3" s="1"/>
  <c r="J388" i="1"/>
  <c r="N425" i="3" s="1"/>
  <c r="K388" i="1"/>
  <c r="L425" i="3" s="1"/>
  <c r="L388" i="1"/>
  <c r="J425" i="3" s="1"/>
  <c r="I389" i="1"/>
  <c r="J389" i="1"/>
  <c r="N426" i="3" s="1"/>
  <c r="K389" i="1"/>
  <c r="L426" i="3" s="1"/>
  <c r="L389" i="1"/>
  <c r="J426" i="3" s="1"/>
  <c r="I390" i="1"/>
  <c r="M390" i="1" s="1"/>
  <c r="H427" i="3" s="1"/>
  <c r="J390" i="1"/>
  <c r="N427" i="3" s="1"/>
  <c r="K390" i="1"/>
  <c r="L427" i="3" s="1"/>
  <c r="L390" i="1"/>
  <c r="J427" i="3" s="1"/>
  <c r="I391" i="1"/>
  <c r="M391" i="1" s="1"/>
  <c r="H428" i="3" s="1"/>
  <c r="K391" i="1"/>
  <c r="L428" i="3" s="1"/>
  <c r="L391" i="1"/>
  <c r="J428" i="3" s="1"/>
  <c r="I392" i="1"/>
  <c r="J392" i="1"/>
  <c r="N429" i="3" s="1"/>
  <c r="K392" i="1"/>
  <c r="L429" i="3" s="1"/>
  <c r="L392" i="1"/>
  <c r="J429" i="3" s="1"/>
  <c r="K393" i="1"/>
  <c r="L430" i="3" s="1"/>
  <c r="L393" i="1"/>
  <c r="J430" i="3" s="1"/>
  <c r="K394" i="1"/>
  <c r="L431" i="3" s="1"/>
  <c r="L394" i="1"/>
  <c r="J431" i="3" s="1"/>
  <c r="I395" i="1"/>
  <c r="M395" i="1" s="1"/>
  <c r="H432" i="3" s="1"/>
  <c r="J395" i="1"/>
  <c r="N432" i="3" s="1"/>
  <c r="K395" i="1"/>
  <c r="L432" i="3" s="1"/>
  <c r="L395" i="1"/>
  <c r="J432" i="3" s="1"/>
  <c r="I396" i="1"/>
  <c r="J396" i="1"/>
  <c r="N433" i="3" s="1"/>
  <c r="K396" i="1"/>
  <c r="L433" i="3" s="1"/>
  <c r="L396" i="1"/>
  <c r="J433" i="3" s="1"/>
  <c r="I397" i="1"/>
  <c r="M397" i="1" s="1"/>
  <c r="H434" i="3" s="1"/>
  <c r="J397" i="1"/>
  <c r="N434" i="3" s="1"/>
  <c r="K397" i="1"/>
  <c r="L434" i="3" s="1"/>
  <c r="L397" i="1"/>
  <c r="J434" i="3" s="1"/>
  <c r="I398" i="1"/>
  <c r="M398" i="1" s="1"/>
  <c r="H435" i="3" s="1"/>
  <c r="J398" i="1"/>
  <c r="N435" i="3" s="1"/>
  <c r="K398" i="1"/>
  <c r="L435" i="3" s="1"/>
  <c r="L398" i="1"/>
  <c r="J435" i="3" s="1"/>
  <c r="I399" i="1"/>
  <c r="J399" i="1"/>
  <c r="N436" i="3" s="1"/>
  <c r="K399" i="1"/>
  <c r="L436" i="3" s="1"/>
  <c r="L399" i="1"/>
  <c r="J436" i="3" s="1"/>
  <c r="I400" i="1"/>
  <c r="G437" i="3" s="1"/>
  <c r="J400" i="1"/>
  <c r="N437" i="3" s="1"/>
  <c r="K400" i="1"/>
  <c r="L437" i="3" s="1"/>
  <c r="L400" i="1"/>
  <c r="J437" i="3" s="1"/>
  <c r="K401" i="1"/>
  <c r="L438" i="3" s="1"/>
  <c r="L401" i="1"/>
  <c r="J438" i="3" s="1"/>
  <c r="K402" i="1"/>
  <c r="L439" i="3" s="1"/>
  <c r="L402" i="1"/>
  <c r="J439" i="3" s="1"/>
  <c r="I403" i="1"/>
  <c r="M403" i="1" s="1"/>
  <c r="H440" i="3" s="1"/>
  <c r="J403" i="1"/>
  <c r="N440" i="3" s="1"/>
  <c r="K403" i="1"/>
  <c r="L440" i="3" s="1"/>
  <c r="L403" i="1"/>
  <c r="J440" i="3" s="1"/>
  <c r="I404" i="1"/>
  <c r="M404" i="1" s="1"/>
  <c r="H441" i="3" s="1"/>
  <c r="J404" i="1"/>
  <c r="N441" i="3" s="1"/>
  <c r="K404" i="1"/>
  <c r="L441" i="3" s="1"/>
  <c r="L404" i="1"/>
  <c r="J441" i="3" s="1"/>
  <c r="I405" i="1"/>
  <c r="J405" i="1"/>
  <c r="N442" i="3" s="1"/>
  <c r="K405" i="1"/>
  <c r="L442" i="3" s="1"/>
  <c r="L405" i="1"/>
  <c r="J442" i="3" s="1"/>
  <c r="I406" i="1"/>
  <c r="J406" i="1"/>
  <c r="N443" i="3" s="1"/>
  <c r="K406" i="1"/>
  <c r="L443" i="3" s="1"/>
  <c r="L406" i="1"/>
  <c r="J443" i="3" s="1"/>
  <c r="K407" i="1"/>
  <c r="L444" i="3" s="1"/>
  <c r="L407" i="1"/>
  <c r="J444" i="3" s="1"/>
  <c r="I408" i="1"/>
  <c r="M408" i="1" s="1"/>
  <c r="H445" i="3" s="1"/>
  <c r="J408" i="1"/>
  <c r="N445" i="3" s="1"/>
  <c r="K408" i="1"/>
  <c r="L445" i="3" s="1"/>
  <c r="L408" i="1"/>
  <c r="J445" i="3" s="1"/>
  <c r="K409" i="1"/>
  <c r="L446" i="3" s="1"/>
  <c r="L409" i="1"/>
  <c r="J446" i="3" s="1"/>
  <c r="K410" i="1"/>
  <c r="L447" i="3" s="1"/>
  <c r="L410" i="1"/>
  <c r="J447" i="3" s="1"/>
  <c r="I411" i="1"/>
  <c r="J411" i="1"/>
  <c r="N448" i="3" s="1"/>
  <c r="K411" i="1"/>
  <c r="L448" i="3" s="1"/>
  <c r="L411" i="1"/>
  <c r="J448" i="3" s="1"/>
  <c r="I412" i="1"/>
  <c r="M412" i="1" s="1"/>
  <c r="H449" i="3" s="1"/>
  <c r="J412" i="1"/>
  <c r="N449" i="3" s="1"/>
  <c r="K412" i="1"/>
  <c r="L449" i="3" s="1"/>
  <c r="L412" i="1"/>
  <c r="J449" i="3" s="1"/>
  <c r="I413" i="1"/>
  <c r="M413" i="1" s="1"/>
  <c r="H450" i="3" s="1"/>
  <c r="J413" i="1"/>
  <c r="N450" i="3" s="1"/>
  <c r="K413" i="1"/>
  <c r="L450" i="3" s="1"/>
  <c r="L413" i="1"/>
  <c r="J450" i="3" s="1"/>
  <c r="I414" i="1"/>
  <c r="M414" i="1" s="1"/>
  <c r="H451" i="3" s="1"/>
  <c r="J414" i="1"/>
  <c r="N451" i="3" s="1"/>
  <c r="K414" i="1"/>
  <c r="L451" i="3" s="1"/>
  <c r="L414" i="1"/>
  <c r="J451" i="3" s="1"/>
  <c r="I415" i="1"/>
  <c r="M415" i="1" s="1"/>
  <c r="H452" i="3" s="1"/>
  <c r="K415" i="1"/>
  <c r="L452" i="3" s="1"/>
  <c r="L415" i="1"/>
  <c r="J452" i="3" s="1"/>
  <c r="I416" i="1"/>
  <c r="M416" i="1" s="1"/>
  <c r="H453" i="3" s="1"/>
  <c r="J416" i="1"/>
  <c r="N453" i="3" s="1"/>
  <c r="K416" i="1"/>
  <c r="L453" i="3" s="1"/>
  <c r="L416" i="1"/>
  <c r="J453" i="3" s="1"/>
  <c r="K417" i="1"/>
  <c r="L454" i="3" s="1"/>
  <c r="L417" i="1"/>
  <c r="J454" i="3" s="1"/>
  <c r="K418" i="1"/>
  <c r="L455" i="3" s="1"/>
  <c r="L418" i="1"/>
  <c r="J455" i="3" s="1"/>
  <c r="I419" i="1"/>
  <c r="J419" i="1"/>
  <c r="N456" i="3" s="1"/>
  <c r="K419" i="1"/>
  <c r="L456" i="3" s="1"/>
  <c r="L419" i="1"/>
  <c r="J456" i="3" s="1"/>
  <c r="I420" i="1"/>
  <c r="M420" i="1" s="1"/>
  <c r="H457" i="3" s="1"/>
  <c r="J420" i="1"/>
  <c r="N457" i="3" s="1"/>
  <c r="K420" i="1"/>
  <c r="L457" i="3" s="1"/>
  <c r="L420" i="1"/>
  <c r="J457" i="3" s="1"/>
  <c r="I421" i="1"/>
  <c r="M421" i="1" s="1"/>
  <c r="H458" i="3" s="1"/>
  <c r="J421" i="1"/>
  <c r="N458" i="3" s="1"/>
  <c r="K421" i="1"/>
  <c r="L458" i="3" s="1"/>
  <c r="L421" i="1"/>
  <c r="J458" i="3" s="1"/>
  <c r="I422" i="1"/>
  <c r="J422" i="1"/>
  <c r="N459" i="3" s="1"/>
  <c r="K422" i="1"/>
  <c r="L459" i="3" s="1"/>
  <c r="L422" i="1"/>
  <c r="J459" i="3" s="1"/>
  <c r="J423" i="1"/>
  <c r="N460" i="3" s="1"/>
  <c r="K423" i="1"/>
  <c r="L460" i="3" s="1"/>
  <c r="L423" i="1"/>
  <c r="J460" i="3" s="1"/>
  <c r="I424" i="1"/>
  <c r="J424" i="1"/>
  <c r="N461" i="3" s="1"/>
  <c r="K424" i="1"/>
  <c r="L461" i="3" s="1"/>
  <c r="L424" i="1"/>
  <c r="J461" i="3" s="1"/>
  <c r="K425" i="1"/>
  <c r="L462" i="3" s="1"/>
  <c r="L425" i="1"/>
  <c r="J462" i="3" s="1"/>
  <c r="K426" i="1"/>
  <c r="L463" i="3" s="1"/>
  <c r="L426" i="1"/>
  <c r="J463" i="3" s="1"/>
  <c r="I427" i="1"/>
  <c r="G464" i="3" s="1"/>
  <c r="J427" i="1"/>
  <c r="N464" i="3" s="1"/>
  <c r="K427" i="1"/>
  <c r="L464" i="3" s="1"/>
  <c r="L427" i="1"/>
  <c r="J464" i="3" s="1"/>
  <c r="I428" i="1"/>
  <c r="G465" i="3" s="1"/>
  <c r="J428" i="1"/>
  <c r="N465" i="3" s="1"/>
  <c r="K428" i="1"/>
  <c r="L465" i="3" s="1"/>
  <c r="L428" i="1"/>
  <c r="J465" i="3" s="1"/>
  <c r="I429" i="1"/>
  <c r="J429" i="1"/>
  <c r="N466" i="3" s="1"/>
  <c r="K429" i="1"/>
  <c r="L466" i="3" s="1"/>
  <c r="L429" i="1"/>
  <c r="J466" i="3" s="1"/>
  <c r="I430" i="1"/>
  <c r="G467" i="3" s="1"/>
  <c r="J430" i="1"/>
  <c r="N467" i="3" s="1"/>
  <c r="K430" i="1"/>
  <c r="L467" i="3" s="1"/>
  <c r="L430" i="1"/>
  <c r="J467" i="3" s="1"/>
  <c r="J431" i="1"/>
  <c r="N468" i="3" s="1"/>
  <c r="K431" i="1"/>
  <c r="L468" i="3" s="1"/>
  <c r="L431" i="1"/>
  <c r="J468" i="3" s="1"/>
  <c r="I432" i="1"/>
  <c r="G469" i="3" s="1"/>
  <c r="J432" i="1"/>
  <c r="N469" i="3" s="1"/>
  <c r="K432" i="1"/>
  <c r="L469" i="3" s="1"/>
  <c r="L432" i="1"/>
  <c r="J469" i="3" s="1"/>
  <c r="K433" i="1"/>
  <c r="L470" i="3" s="1"/>
  <c r="L433" i="1"/>
  <c r="J470" i="3" s="1"/>
  <c r="K434" i="1"/>
  <c r="L471" i="3" s="1"/>
  <c r="L434" i="1"/>
  <c r="J471" i="3" s="1"/>
  <c r="I435" i="1"/>
  <c r="G472" i="3" s="1"/>
  <c r="J435" i="1"/>
  <c r="N472" i="3" s="1"/>
  <c r="K435" i="1"/>
  <c r="L472" i="3" s="1"/>
  <c r="L435" i="1"/>
  <c r="J472" i="3" s="1"/>
  <c r="I436" i="1"/>
  <c r="G473" i="3" s="1"/>
  <c r="J436" i="1"/>
  <c r="N473" i="3" s="1"/>
  <c r="K436" i="1"/>
  <c r="L473" i="3" s="1"/>
  <c r="L436" i="1"/>
  <c r="J473" i="3" s="1"/>
  <c r="I437" i="1"/>
  <c r="M437" i="1" s="1"/>
  <c r="H474" i="3" s="1"/>
  <c r="J437" i="1"/>
  <c r="N474" i="3" s="1"/>
  <c r="K437" i="1"/>
  <c r="L474" i="3" s="1"/>
  <c r="L437" i="1"/>
  <c r="J474" i="3" s="1"/>
  <c r="I438" i="1"/>
  <c r="G475" i="3" s="1"/>
  <c r="J438" i="1"/>
  <c r="N475" i="3" s="1"/>
  <c r="K438" i="1"/>
  <c r="L475" i="3" s="1"/>
  <c r="L438" i="1"/>
  <c r="J475" i="3" s="1"/>
  <c r="AH55" i="1"/>
  <c r="AB92" i="3" s="1"/>
  <c r="AH56" i="1"/>
  <c r="AB93" i="3" s="1"/>
  <c r="AH57" i="1"/>
  <c r="AB94" i="3" s="1"/>
  <c r="AH58" i="1"/>
  <c r="AB95" i="3" s="1"/>
  <c r="AH59" i="1"/>
  <c r="AB96" i="3" s="1"/>
  <c r="AH60" i="1"/>
  <c r="AB97" i="3" s="1"/>
  <c r="AH61" i="1"/>
  <c r="AB98" i="3" s="1"/>
  <c r="AH62" i="1"/>
  <c r="AB99" i="3" s="1"/>
  <c r="AH63" i="1"/>
  <c r="AB100" i="3" s="1"/>
  <c r="AH64" i="1"/>
  <c r="AB101" i="3" s="1"/>
  <c r="AH65" i="1"/>
  <c r="AB102" i="3" s="1"/>
  <c r="AH66" i="1"/>
  <c r="AB103" i="3" s="1"/>
  <c r="AH67" i="1"/>
  <c r="AB104" i="3" s="1"/>
  <c r="AH68" i="1"/>
  <c r="AB105" i="3" s="1"/>
  <c r="AH69" i="1"/>
  <c r="AB106" i="3" s="1"/>
  <c r="AH70" i="1"/>
  <c r="AB107" i="3" s="1"/>
  <c r="AH71" i="1"/>
  <c r="AB108" i="3" s="1"/>
  <c r="AH72" i="1"/>
  <c r="AB109" i="3" s="1"/>
  <c r="AH73" i="1"/>
  <c r="AB110" i="3" s="1"/>
  <c r="AH74" i="1"/>
  <c r="AB111" i="3" s="1"/>
  <c r="AH75" i="1"/>
  <c r="AB112" i="3" s="1"/>
  <c r="AH76" i="1"/>
  <c r="AB113" i="3" s="1"/>
  <c r="AH77" i="1"/>
  <c r="AB114" i="3" s="1"/>
  <c r="AH78" i="1"/>
  <c r="AB115" i="3" s="1"/>
  <c r="AH79" i="1"/>
  <c r="AB116" i="3" s="1"/>
  <c r="AH80" i="1"/>
  <c r="AB117" i="3" s="1"/>
  <c r="AH81" i="1"/>
  <c r="AB118" i="3" s="1"/>
  <c r="AH82" i="1"/>
  <c r="AB119" i="3" s="1"/>
  <c r="AH83" i="1"/>
  <c r="AB120" i="3" s="1"/>
  <c r="AH84" i="1"/>
  <c r="AB121" i="3" s="1"/>
  <c r="AH85" i="1"/>
  <c r="AB122" i="3" s="1"/>
  <c r="AH86" i="1"/>
  <c r="AB123" i="3" s="1"/>
  <c r="AH87" i="1"/>
  <c r="AB124" i="3" s="1"/>
  <c r="AH88" i="1"/>
  <c r="AB125" i="3" s="1"/>
  <c r="AH89" i="1"/>
  <c r="AB126" i="3" s="1"/>
  <c r="AH90" i="1"/>
  <c r="AB127" i="3" s="1"/>
  <c r="AH91" i="1"/>
  <c r="AB128" i="3" s="1"/>
  <c r="AH92" i="1"/>
  <c r="AB129" i="3" s="1"/>
  <c r="AH93" i="1"/>
  <c r="AB130" i="3" s="1"/>
  <c r="AH94" i="1"/>
  <c r="AB131" i="3" s="1"/>
  <c r="AH95" i="1"/>
  <c r="AB132" i="3" s="1"/>
  <c r="AH96" i="1"/>
  <c r="AB133" i="3" s="1"/>
  <c r="AH97" i="1"/>
  <c r="AB134" i="3" s="1"/>
  <c r="AH98" i="1"/>
  <c r="AB135" i="3" s="1"/>
  <c r="AH99" i="1"/>
  <c r="AB136" i="3" s="1"/>
  <c r="AH100" i="1"/>
  <c r="AB137" i="3" s="1"/>
  <c r="AH101" i="1"/>
  <c r="AB138" i="3" s="1"/>
  <c r="AH102" i="1"/>
  <c r="AB139" i="3" s="1"/>
  <c r="AH103" i="1"/>
  <c r="AB140" i="3" s="1"/>
  <c r="AH104" i="1"/>
  <c r="AB141" i="3" s="1"/>
  <c r="AH105" i="1"/>
  <c r="AB142" i="3" s="1"/>
  <c r="AH106" i="1"/>
  <c r="AB143" i="3" s="1"/>
  <c r="AH107" i="1"/>
  <c r="AB144" i="3" s="1"/>
  <c r="AH108" i="1"/>
  <c r="AB145" i="3" s="1"/>
  <c r="AH109" i="1"/>
  <c r="AB146" i="3" s="1"/>
  <c r="AH110" i="1"/>
  <c r="AB147" i="3" s="1"/>
  <c r="AH111" i="1"/>
  <c r="AB148" i="3" s="1"/>
  <c r="AH112" i="1"/>
  <c r="AB149" i="3" s="1"/>
  <c r="AH113" i="1"/>
  <c r="AB150" i="3" s="1"/>
  <c r="AH114" i="1"/>
  <c r="AB151" i="3" s="1"/>
  <c r="AH115" i="1"/>
  <c r="AB152" i="3" s="1"/>
  <c r="AH116" i="1"/>
  <c r="AB153" i="3" s="1"/>
  <c r="AH117" i="1"/>
  <c r="AB154" i="3" s="1"/>
  <c r="AH118" i="1"/>
  <c r="AB155" i="3" s="1"/>
  <c r="AH119" i="1"/>
  <c r="AB156" i="3" s="1"/>
  <c r="AH120" i="1"/>
  <c r="AB157" i="3" s="1"/>
  <c r="AH121" i="1"/>
  <c r="AB158" i="3" s="1"/>
  <c r="AH122" i="1"/>
  <c r="AB159" i="3" s="1"/>
  <c r="AH123" i="1"/>
  <c r="AB160" i="3" s="1"/>
  <c r="AH124" i="1"/>
  <c r="AB161" i="3" s="1"/>
  <c r="AH125" i="1"/>
  <c r="AB162" i="3" s="1"/>
  <c r="AH126" i="1"/>
  <c r="AB163" i="3" s="1"/>
  <c r="AH127" i="1"/>
  <c r="AB164" i="3" s="1"/>
  <c r="AH128" i="1"/>
  <c r="AB165" i="3" s="1"/>
  <c r="AH129" i="1"/>
  <c r="AB166" i="3" s="1"/>
  <c r="AH130" i="1"/>
  <c r="AB167" i="3" s="1"/>
  <c r="AH131" i="1"/>
  <c r="AB168" i="3" s="1"/>
  <c r="AH132" i="1"/>
  <c r="AB169" i="3" s="1"/>
  <c r="AH133" i="1"/>
  <c r="AB170" i="3" s="1"/>
  <c r="AH134" i="1"/>
  <c r="AB171" i="3" s="1"/>
  <c r="AH135" i="1"/>
  <c r="AB172" i="3" s="1"/>
  <c r="AH136" i="1"/>
  <c r="AB173" i="3" s="1"/>
  <c r="AH137" i="1"/>
  <c r="AB174" i="3" s="1"/>
  <c r="AH138" i="1"/>
  <c r="AB175" i="3" s="1"/>
  <c r="AH139" i="1"/>
  <c r="AB176" i="3" s="1"/>
  <c r="AH140" i="1"/>
  <c r="AB177" i="3" s="1"/>
  <c r="AH141" i="1"/>
  <c r="AB178" i="3" s="1"/>
  <c r="AH142" i="1"/>
  <c r="AB179" i="3" s="1"/>
  <c r="AH143" i="1"/>
  <c r="AB180" i="3" s="1"/>
  <c r="AH144" i="1"/>
  <c r="AB181" i="3" s="1"/>
  <c r="AH145" i="1"/>
  <c r="AB182" i="3" s="1"/>
  <c r="AH146" i="1"/>
  <c r="AB183" i="3" s="1"/>
  <c r="AH147" i="1"/>
  <c r="AB184" i="3" s="1"/>
  <c r="AH148" i="1"/>
  <c r="AB185" i="3" s="1"/>
  <c r="AH149" i="1"/>
  <c r="AB186" i="3" s="1"/>
  <c r="AH150" i="1"/>
  <c r="AB187" i="3" s="1"/>
  <c r="AH151" i="1"/>
  <c r="AB188" i="3" s="1"/>
  <c r="AH152" i="1"/>
  <c r="AB189" i="3" s="1"/>
  <c r="AH153" i="1"/>
  <c r="AB190" i="3" s="1"/>
  <c r="AH154" i="1"/>
  <c r="AB191" i="3" s="1"/>
  <c r="AH155" i="1"/>
  <c r="AB192" i="3" s="1"/>
  <c r="AH156" i="1"/>
  <c r="AB193" i="3" s="1"/>
  <c r="AH157" i="1"/>
  <c r="AB194" i="3" s="1"/>
  <c r="AH158" i="1"/>
  <c r="AB195" i="3" s="1"/>
  <c r="AH159" i="1"/>
  <c r="AB196" i="3" s="1"/>
  <c r="AH160" i="1"/>
  <c r="AB197" i="3" s="1"/>
  <c r="AH161" i="1"/>
  <c r="AB198" i="3" s="1"/>
  <c r="AH162" i="1"/>
  <c r="AB199" i="3" s="1"/>
  <c r="AH163" i="1"/>
  <c r="AB200" i="3" s="1"/>
  <c r="AH164" i="1"/>
  <c r="AB201" i="3" s="1"/>
  <c r="AH165" i="1"/>
  <c r="AB202" i="3" s="1"/>
  <c r="AH166" i="1"/>
  <c r="AB203" i="3" s="1"/>
  <c r="AH167" i="1"/>
  <c r="AB204" i="3" s="1"/>
  <c r="AH168" i="1"/>
  <c r="AB205" i="3" s="1"/>
  <c r="AH169" i="1"/>
  <c r="AB206" i="3" s="1"/>
  <c r="AH170" i="1"/>
  <c r="AB207" i="3" s="1"/>
  <c r="AH171" i="1"/>
  <c r="AB208" i="3" s="1"/>
  <c r="AH172" i="1"/>
  <c r="AB209" i="3" s="1"/>
  <c r="AH173" i="1"/>
  <c r="AB210" i="3" s="1"/>
  <c r="AH174" i="1"/>
  <c r="AB211" i="3" s="1"/>
  <c r="AH175" i="1"/>
  <c r="AB212" i="3" s="1"/>
  <c r="AH176" i="1"/>
  <c r="AB213" i="3" s="1"/>
  <c r="AH177" i="1"/>
  <c r="AB214" i="3" s="1"/>
  <c r="AH178" i="1"/>
  <c r="AB215" i="3" s="1"/>
  <c r="AH179" i="1"/>
  <c r="AB216" i="3" s="1"/>
  <c r="AH180" i="1"/>
  <c r="AB217" i="3" s="1"/>
  <c r="AH181" i="1"/>
  <c r="AB218" i="3" s="1"/>
  <c r="AH182" i="1"/>
  <c r="AB219" i="3" s="1"/>
  <c r="AH183" i="1"/>
  <c r="AB220" i="3" s="1"/>
  <c r="AH184" i="1"/>
  <c r="AB221" i="3" s="1"/>
  <c r="AH185" i="1"/>
  <c r="AB222" i="3" s="1"/>
  <c r="AH187" i="1"/>
  <c r="AB224" i="3" s="1"/>
  <c r="AH188" i="1"/>
  <c r="AB225" i="3" s="1"/>
  <c r="AH189" i="1"/>
  <c r="AB226" i="3" s="1"/>
  <c r="AH190" i="1"/>
  <c r="AB227" i="3" s="1"/>
  <c r="AH193" i="1"/>
  <c r="AB230" i="3" s="1"/>
  <c r="AH194" i="1"/>
  <c r="AB231" i="3" s="1"/>
  <c r="AH195" i="1"/>
  <c r="AB232" i="3" s="1"/>
  <c r="AH196" i="1"/>
  <c r="AB233" i="3" s="1"/>
  <c r="AH197" i="1"/>
  <c r="AB234" i="3" s="1"/>
  <c r="AH198" i="1"/>
  <c r="AB235" i="3" s="1"/>
  <c r="AH200" i="1"/>
  <c r="AB237" i="3" s="1"/>
  <c r="AH201" i="1"/>
  <c r="AB238" i="3" s="1"/>
  <c r="AH202" i="1"/>
  <c r="AB239" i="3" s="1"/>
  <c r="AH203" i="1"/>
  <c r="AB240" i="3" s="1"/>
  <c r="AH204" i="1"/>
  <c r="AB241" i="3" s="1"/>
  <c r="AH205" i="1"/>
  <c r="AB242" i="3" s="1"/>
  <c r="AH206" i="1"/>
  <c r="AB243" i="3" s="1"/>
  <c r="AH207" i="1"/>
  <c r="AB244" i="3" s="1"/>
  <c r="AH208" i="1"/>
  <c r="AB245" i="3" s="1"/>
  <c r="AH209" i="1"/>
  <c r="AB246" i="3" s="1"/>
  <c r="AH210" i="1"/>
  <c r="AB247" i="3" s="1"/>
  <c r="AH212" i="1"/>
  <c r="AB249" i="3" s="1"/>
  <c r="AH213" i="1"/>
  <c r="AB250" i="3" s="1"/>
  <c r="AH214" i="1"/>
  <c r="AB251" i="3" s="1"/>
  <c r="AH215" i="1"/>
  <c r="AB252" i="3" s="1"/>
  <c r="AH216" i="1"/>
  <c r="AB253" i="3" s="1"/>
  <c r="AH217" i="1"/>
  <c r="AB254" i="3" s="1"/>
  <c r="AH218" i="1"/>
  <c r="AB255" i="3" s="1"/>
  <c r="AH219" i="1"/>
  <c r="AB256" i="3" s="1"/>
  <c r="AH220" i="1"/>
  <c r="AB257" i="3" s="1"/>
  <c r="AH221" i="1"/>
  <c r="AB258" i="3" s="1"/>
  <c r="AH222" i="1"/>
  <c r="AB259" i="3" s="1"/>
  <c r="AH223" i="1"/>
  <c r="AB260" i="3" s="1"/>
  <c r="AH224" i="1"/>
  <c r="AB261" i="3" s="1"/>
  <c r="AH225" i="1"/>
  <c r="AB262" i="3" s="1"/>
  <c r="AH226" i="1"/>
  <c r="AB263" i="3" s="1"/>
  <c r="AH227" i="1"/>
  <c r="AB264" i="3" s="1"/>
  <c r="AH228" i="1"/>
  <c r="AB265" i="3" s="1"/>
  <c r="AH229" i="1"/>
  <c r="AB266" i="3" s="1"/>
  <c r="AH230" i="1"/>
  <c r="AB267" i="3" s="1"/>
  <c r="AH231" i="1"/>
  <c r="AB268" i="3" s="1"/>
  <c r="AH232" i="1"/>
  <c r="AB269" i="3" s="1"/>
  <c r="AH233" i="1"/>
  <c r="AB270" i="3" s="1"/>
  <c r="AH234" i="1"/>
  <c r="AB271" i="3" s="1"/>
  <c r="AH235" i="1"/>
  <c r="AB272" i="3" s="1"/>
  <c r="AH236" i="1"/>
  <c r="AB273" i="3" s="1"/>
  <c r="AH237" i="1"/>
  <c r="AB274" i="3" s="1"/>
  <c r="AH238" i="1"/>
  <c r="AB275" i="3" s="1"/>
  <c r="AH239" i="1"/>
  <c r="AB276" i="3" s="1"/>
  <c r="AH240" i="1"/>
  <c r="AB277" i="3" s="1"/>
  <c r="AH241" i="1"/>
  <c r="AB278" i="3" s="1"/>
  <c r="AH242" i="1"/>
  <c r="AB279" i="3" s="1"/>
  <c r="AH243" i="1"/>
  <c r="AB280" i="3" s="1"/>
  <c r="AH244" i="1"/>
  <c r="AB281" i="3" s="1"/>
  <c r="AH245" i="1"/>
  <c r="AB282" i="3" s="1"/>
  <c r="AH246" i="1"/>
  <c r="AB283" i="3" s="1"/>
  <c r="AH247" i="1"/>
  <c r="AB284" i="3" s="1"/>
  <c r="AH248" i="1"/>
  <c r="AB285" i="3" s="1"/>
  <c r="AH249" i="1"/>
  <c r="AB286" i="3" s="1"/>
  <c r="AH250" i="1"/>
  <c r="AB287" i="3" s="1"/>
  <c r="AH251" i="1"/>
  <c r="AB288" i="3" s="1"/>
  <c r="AH252" i="1"/>
  <c r="AB289" i="3" s="1"/>
  <c r="AH253" i="1"/>
  <c r="AB290" i="3" s="1"/>
  <c r="AH254" i="1"/>
  <c r="AB291" i="3" s="1"/>
  <c r="AH255" i="1"/>
  <c r="AB292" i="3" s="1"/>
  <c r="AH256" i="1"/>
  <c r="AB293" i="3" s="1"/>
  <c r="AH257" i="1"/>
  <c r="AB294" i="3" s="1"/>
  <c r="AH258" i="1"/>
  <c r="AB295" i="3" s="1"/>
  <c r="AH259" i="1"/>
  <c r="AB296" i="3" s="1"/>
  <c r="AH260" i="1"/>
  <c r="AB297" i="3" s="1"/>
  <c r="AH261" i="1"/>
  <c r="AB298" i="3" s="1"/>
  <c r="AH262" i="1"/>
  <c r="AB299" i="3" s="1"/>
  <c r="AH263" i="1"/>
  <c r="AB300" i="3" s="1"/>
  <c r="AH264" i="1"/>
  <c r="AB301" i="3" s="1"/>
  <c r="AH265" i="1"/>
  <c r="AB302" i="3" s="1"/>
  <c r="AH266" i="1"/>
  <c r="AB303" i="3" s="1"/>
  <c r="AH267" i="1"/>
  <c r="AB304" i="3" s="1"/>
  <c r="AH268" i="1"/>
  <c r="AB305" i="3" s="1"/>
  <c r="AH269" i="1"/>
  <c r="AB306" i="3" s="1"/>
  <c r="AH270" i="1"/>
  <c r="AB307" i="3" s="1"/>
  <c r="AH271" i="1"/>
  <c r="AB308" i="3" s="1"/>
  <c r="AH272" i="1"/>
  <c r="AB309" i="3" s="1"/>
  <c r="AH273" i="1"/>
  <c r="AB310" i="3" s="1"/>
  <c r="AH274" i="1"/>
  <c r="AB311" i="3" s="1"/>
  <c r="AH275" i="1"/>
  <c r="AB312" i="3" s="1"/>
  <c r="AH276" i="1"/>
  <c r="AB313" i="3" s="1"/>
  <c r="AH277" i="1"/>
  <c r="AB314" i="3" s="1"/>
  <c r="AH278" i="1"/>
  <c r="AB315" i="3" s="1"/>
  <c r="AH279" i="1"/>
  <c r="AB316" i="3" s="1"/>
  <c r="AH280" i="1"/>
  <c r="AB317" i="3" s="1"/>
  <c r="AH281" i="1"/>
  <c r="AB318" i="3" s="1"/>
  <c r="AH282" i="1"/>
  <c r="AB319" i="3" s="1"/>
  <c r="AH283" i="1"/>
  <c r="AB320" i="3" s="1"/>
  <c r="AH284" i="1"/>
  <c r="AB321" i="3" s="1"/>
  <c r="AH285" i="1"/>
  <c r="AB322" i="3" s="1"/>
  <c r="AH286" i="1"/>
  <c r="AB323" i="3" s="1"/>
  <c r="AH287" i="1"/>
  <c r="AB324" i="3" s="1"/>
  <c r="AH288" i="1"/>
  <c r="AB325" i="3" s="1"/>
  <c r="AH289" i="1"/>
  <c r="AB326" i="3" s="1"/>
  <c r="AH290" i="1"/>
  <c r="AB327" i="3" s="1"/>
  <c r="AH291" i="1"/>
  <c r="AB328" i="3" s="1"/>
  <c r="AH292" i="1"/>
  <c r="AB329" i="3" s="1"/>
  <c r="AH293" i="1"/>
  <c r="AB330" i="3" s="1"/>
  <c r="AH294" i="1"/>
  <c r="AB331" i="3" s="1"/>
  <c r="AH295" i="1"/>
  <c r="AB332" i="3" s="1"/>
  <c r="AH296" i="1"/>
  <c r="AB333" i="3" s="1"/>
  <c r="AH297" i="1"/>
  <c r="AB334" i="3" s="1"/>
  <c r="AH298" i="1"/>
  <c r="AB335" i="3" s="1"/>
  <c r="AH299" i="1"/>
  <c r="AB336" i="3" s="1"/>
  <c r="AH300" i="1"/>
  <c r="AB337" i="3" s="1"/>
  <c r="AH301" i="1"/>
  <c r="AB338" i="3" s="1"/>
  <c r="AH302" i="1"/>
  <c r="AB339" i="3" s="1"/>
  <c r="AH303" i="1"/>
  <c r="AB340" i="3" s="1"/>
  <c r="AH304" i="1"/>
  <c r="AB341" i="3" s="1"/>
  <c r="AH305" i="1"/>
  <c r="AB342" i="3" s="1"/>
  <c r="AH306" i="1"/>
  <c r="AB343" i="3" s="1"/>
  <c r="AH307" i="1"/>
  <c r="AB344" i="3" s="1"/>
  <c r="AH308" i="1"/>
  <c r="AB345" i="3" s="1"/>
  <c r="AH309" i="1"/>
  <c r="AB346" i="3" s="1"/>
  <c r="AH310" i="1"/>
  <c r="AB347" i="3" s="1"/>
  <c r="AH311" i="1"/>
  <c r="AB348" i="3" s="1"/>
  <c r="AH312" i="1"/>
  <c r="AB349" i="3" s="1"/>
  <c r="AH313" i="1"/>
  <c r="AB350" i="3" s="1"/>
  <c r="AH314" i="1"/>
  <c r="AB351" i="3" s="1"/>
  <c r="AH315" i="1"/>
  <c r="AB352" i="3" s="1"/>
  <c r="AH316" i="1"/>
  <c r="AB353" i="3" s="1"/>
  <c r="AH317" i="1"/>
  <c r="AB354" i="3" s="1"/>
  <c r="AH318" i="1"/>
  <c r="AB355" i="3" s="1"/>
  <c r="AH319" i="1"/>
  <c r="AB356" i="3" s="1"/>
  <c r="AH320" i="1"/>
  <c r="AB357" i="3" s="1"/>
  <c r="AH321" i="1"/>
  <c r="AB358" i="3" s="1"/>
  <c r="AH322" i="1"/>
  <c r="AB359" i="3" s="1"/>
  <c r="AH323" i="1"/>
  <c r="AB360" i="3" s="1"/>
  <c r="AH324" i="1"/>
  <c r="AB361" i="3" s="1"/>
  <c r="AH325" i="1"/>
  <c r="AB362" i="3" s="1"/>
  <c r="AH326" i="1"/>
  <c r="AB363" i="3" s="1"/>
  <c r="AH327" i="1"/>
  <c r="AB364" i="3" s="1"/>
  <c r="AH328" i="1"/>
  <c r="AB365" i="3" s="1"/>
  <c r="AH329" i="1"/>
  <c r="AB366" i="3" s="1"/>
  <c r="AH330" i="1"/>
  <c r="AB367" i="3" s="1"/>
  <c r="AH331" i="1"/>
  <c r="AB368" i="3" s="1"/>
  <c r="AH332" i="1"/>
  <c r="AB369" i="3" s="1"/>
  <c r="AH333" i="1"/>
  <c r="AB370" i="3" s="1"/>
  <c r="AH334" i="1"/>
  <c r="AB371" i="3" s="1"/>
  <c r="AH335" i="1"/>
  <c r="AB372" i="3" s="1"/>
  <c r="AH336" i="1"/>
  <c r="AB373" i="3" s="1"/>
  <c r="AH337" i="1"/>
  <c r="AB374" i="3" s="1"/>
  <c r="AH338" i="1"/>
  <c r="AB375" i="3" s="1"/>
  <c r="AH339" i="1"/>
  <c r="AB376" i="3" s="1"/>
  <c r="AH340" i="1"/>
  <c r="AB377" i="3" s="1"/>
  <c r="AH341" i="1"/>
  <c r="AB378" i="3" s="1"/>
  <c r="AH342" i="1"/>
  <c r="AB379" i="3" s="1"/>
  <c r="AH343" i="1"/>
  <c r="AB380" i="3" s="1"/>
  <c r="AH344" i="1"/>
  <c r="AB381" i="3" s="1"/>
  <c r="AH345" i="1"/>
  <c r="AB382" i="3" s="1"/>
  <c r="AH346" i="1"/>
  <c r="AB383" i="3" s="1"/>
  <c r="AH347" i="1"/>
  <c r="AB384" i="3" s="1"/>
  <c r="AH348" i="1"/>
  <c r="AB385" i="3" s="1"/>
  <c r="AH349" i="1"/>
  <c r="AB386" i="3" s="1"/>
  <c r="AH350" i="1"/>
  <c r="AB387" i="3" s="1"/>
  <c r="AH351" i="1"/>
  <c r="AB388" i="3" s="1"/>
  <c r="AH352" i="1"/>
  <c r="AB389" i="3" s="1"/>
  <c r="AH353" i="1"/>
  <c r="AB390" i="3" s="1"/>
  <c r="AH354" i="1"/>
  <c r="AB391" i="3" s="1"/>
  <c r="AH355" i="1"/>
  <c r="AB392" i="3" s="1"/>
  <c r="AH356" i="1"/>
  <c r="AB393" i="3" s="1"/>
  <c r="AH357" i="1"/>
  <c r="AB394" i="3" s="1"/>
  <c r="AH358" i="1"/>
  <c r="AB395" i="3" s="1"/>
  <c r="AH359" i="1"/>
  <c r="AB396" i="3" s="1"/>
  <c r="AH360" i="1"/>
  <c r="AB397" i="3" s="1"/>
  <c r="AH361" i="1"/>
  <c r="AB398" i="3" s="1"/>
  <c r="AH362" i="1"/>
  <c r="AB399" i="3" s="1"/>
  <c r="AH363" i="1"/>
  <c r="AB400" i="3" s="1"/>
  <c r="AH364" i="1"/>
  <c r="AB401" i="3" s="1"/>
  <c r="AH365" i="1"/>
  <c r="AB402" i="3" s="1"/>
  <c r="AH366" i="1"/>
  <c r="AB403" i="3" s="1"/>
  <c r="AH367" i="1"/>
  <c r="AB404" i="3" s="1"/>
  <c r="AH368" i="1"/>
  <c r="AB405" i="3" s="1"/>
  <c r="AH369" i="1"/>
  <c r="AB406" i="3" s="1"/>
  <c r="AH370" i="1"/>
  <c r="AB407" i="3" s="1"/>
  <c r="AH371" i="1"/>
  <c r="AB408" i="3" s="1"/>
  <c r="AH372" i="1"/>
  <c r="AB409" i="3" s="1"/>
  <c r="AH373" i="1"/>
  <c r="AB410" i="3" s="1"/>
  <c r="AH374" i="1"/>
  <c r="AB411" i="3" s="1"/>
  <c r="AH375" i="1"/>
  <c r="AB412" i="3" s="1"/>
  <c r="AH376" i="1"/>
  <c r="AB413" i="3" s="1"/>
  <c r="AH377" i="1"/>
  <c r="AB414" i="3" s="1"/>
  <c r="AH378" i="1"/>
  <c r="AB415" i="3" s="1"/>
  <c r="AH379" i="1"/>
  <c r="AB416" i="3" s="1"/>
  <c r="AH380" i="1"/>
  <c r="AB417" i="3" s="1"/>
  <c r="AH381" i="1"/>
  <c r="AB418" i="3" s="1"/>
  <c r="AH382" i="1"/>
  <c r="AB419" i="3" s="1"/>
  <c r="AH383" i="1"/>
  <c r="AB420" i="3" s="1"/>
  <c r="AH384" i="1"/>
  <c r="AB421" i="3" s="1"/>
  <c r="AH385" i="1"/>
  <c r="AB422" i="3" s="1"/>
  <c r="AH386" i="1"/>
  <c r="AB423" i="3" s="1"/>
  <c r="AH387" i="1"/>
  <c r="AB424" i="3" s="1"/>
  <c r="AH388" i="1"/>
  <c r="AB425" i="3" s="1"/>
  <c r="AH389" i="1"/>
  <c r="AB426" i="3" s="1"/>
  <c r="AH390" i="1"/>
  <c r="AB427" i="3" s="1"/>
  <c r="AH391" i="1"/>
  <c r="AB428" i="3" s="1"/>
  <c r="AH392" i="1"/>
  <c r="AB429" i="3" s="1"/>
  <c r="AH393" i="1"/>
  <c r="AB430" i="3" s="1"/>
  <c r="AH394" i="1"/>
  <c r="AB431" i="3" s="1"/>
  <c r="AH395" i="1"/>
  <c r="AB432" i="3" s="1"/>
  <c r="AH396" i="1"/>
  <c r="AB433" i="3" s="1"/>
  <c r="AH397" i="1"/>
  <c r="AB434" i="3" s="1"/>
  <c r="AH398" i="1"/>
  <c r="AB435" i="3" s="1"/>
  <c r="AH399" i="1"/>
  <c r="AB436" i="3" s="1"/>
  <c r="AH400" i="1"/>
  <c r="AB437" i="3" s="1"/>
  <c r="AH401" i="1"/>
  <c r="AB438" i="3" s="1"/>
  <c r="AH402" i="1"/>
  <c r="AB439" i="3" s="1"/>
  <c r="AH403" i="1"/>
  <c r="AB440" i="3" s="1"/>
  <c r="AH404" i="1"/>
  <c r="AB441" i="3" s="1"/>
  <c r="AH405" i="1"/>
  <c r="AB442" i="3" s="1"/>
  <c r="AH406" i="1"/>
  <c r="AB443" i="3" s="1"/>
  <c r="AH407" i="1"/>
  <c r="AB444" i="3" s="1"/>
  <c r="AH408" i="1"/>
  <c r="AB445" i="3" s="1"/>
  <c r="AH409" i="1"/>
  <c r="AB446" i="3" s="1"/>
  <c r="AH410" i="1"/>
  <c r="AB447" i="3" s="1"/>
  <c r="AH411" i="1"/>
  <c r="AB448" i="3" s="1"/>
  <c r="AH412" i="1"/>
  <c r="AB449" i="3" s="1"/>
  <c r="AH413" i="1"/>
  <c r="AB450" i="3" s="1"/>
  <c r="AH414" i="1"/>
  <c r="AB451" i="3" s="1"/>
  <c r="AH415" i="1"/>
  <c r="AB452" i="3" s="1"/>
  <c r="AH416" i="1"/>
  <c r="AB453" i="3" s="1"/>
  <c r="AH417" i="1"/>
  <c r="AB454" i="3" s="1"/>
  <c r="AH418" i="1"/>
  <c r="AB455" i="3" s="1"/>
  <c r="AH419" i="1"/>
  <c r="AB456" i="3" s="1"/>
  <c r="AH420" i="1"/>
  <c r="AB457" i="3" s="1"/>
  <c r="AH421" i="1"/>
  <c r="AB458" i="3" s="1"/>
  <c r="AH422" i="1"/>
  <c r="AB459" i="3" s="1"/>
  <c r="AH423" i="1"/>
  <c r="AB460" i="3" s="1"/>
  <c r="AH424" i="1"/>
  <c r="AB461" i="3" s="1"/>
  <c r="AH425" i="1"/>
  <c r="AB462" i="3" s="1"/>
  <c r="AH426" i="1"/>
  <c r="AB463" i="3" s="1"/>
  <c r="AH427" i="1"/>
  <c r="AB464" i="3" s="1"/>
  <c r="AH428" i="1"/>
  <c r="AB465" i="3" s="1"/>
  <c r="AH429" i="1"/>
  <c r="AB466" i="3" s="1"/>
  <c r="AH430" i="1"/>
  <c r="AB467" i="3" s="1"/>
  <c r="AH432" i="1"/>
  <c r="AB469" i="3" s="1"/>
  <c r="AH433" i="1"/>
  <c r="AB470" i="3" s="1"/>
  <c r="AH434" i="1"/>
  <c r="AB471" i="3" s="1"/>
  <c r="AH435" i="1"/>
  <c r="AB472" i="3" s="1"/>
  <c r="AH436" i="1"/>
  <c r="AB473" i="3" s="1"/>
  <c r="AH437" i="1"/>
  <c r="AB474" i="3" s="1"/>
  <c r="AH438" i="1"/>
  <c r="AB475" i="3" s="1"/>
  <c r="AH25" i="1"/>
  <c r="AB62" i="3" s="1"/>
  <c r="AH49" i="1"/>
  <c r="AB86" i="3" s="1"/>
  <c r="S55" i="1"/>
  <c r="T92" i="3" s="1"/>
  <c r="T55" i="1"/>
  <c r="V55" i="1"/>
  <c r="S56" i="1"/>
  <c r="T93" i="3" s="1"/>
  <c r="T56" i="1"/>
  <c r="V56" i="1"/>
  <c r="S57" i="1"/>
  <c r="T94" i="3" s="1"/>
  <c r="T57" i="1"/>
  <c r="V57" i="1"/>
  <c r="S58" i="1"/>
  <c r="T95" i="3" s="1"/>
  <c r="T58" i="1"/>
  <c r="V58" i="1"/>
  <c r="S59" i="1"/>
  <c r="T96" i="3" s="1"/>
  <c r="T59" i="1"/>
  <c r="V59" i="1"/>
  <c r="S60" i="1"/>
  <c r="T97" i="3" s="1"/>
  <c r="T60" i="1"/>
  <c r="V60" i="1"/>
  <c r="S61" i="1"/>
  <c r="T98" i="3" s="1"/>
  <c r="T61" i="1"/>
  <c r="V61" i="1"/>
  <c r="S62" i="1"/>
  <c r="T99" i="3" s="1"/>
  <c r="T62" i="1"/>
  <c r="V62" i="1"/>
  <c r="S63" i="1"/>
  <c r="T100" i="3" s="1"/>
  <c r="T63" i="1"/>
  <c r="V63" i="1"/>
  <c r="S64" i="1"/>
  <c r="T101" i="3" s="1"/>
  <c r="T64" i="1"/>
  <c r="V64" i="1"/>
  <c r="S65" i="1"/>
  <c r="T102" i="3" s="1"/>
  <c r="T65" i="1"/>
  <c r="V65" i="1"/>
  <c r="S66" i="1"/>
  <c r="T103" i="3" s="1"/>
  <c r="T66" i="1"/>
  <c r="V66" i="1"/>
  <c r="S67" i="1"/>
  <c r="T104" i="3" s="1"/>
  <c r="T67" i="1"/>
  <c r="V67" i="1"/>
  <c r="S68" i="1"/>
  <c r="T105" i="3" s="1"/>
  <c r="T68" i="1"/>
  <c r="V68" i="1"/>
  <c r="S69" i="1"/>
  <c r="T106" i="3" s="1"/>
  <c r="T69" i="1"/>
  <c r="V69" i="1"/>
  <c r="S70" i="1"/>
  <c r="T107" i="3" s="1"/>
  <c r="T70" i="1"/>
  <c r="V70" i="1"/>
  <c r="S71" i="1"/>
  <c r="T108" i="3" s="1"/>
  <c r="T71" i="1"/>
  <c r="V71" i="1"/>
  <c r="S72" i="1"/>
  <c r="T109" i="3" s="1"/>
  <c r="T72" i="1"/>
  <c r="V72" i="1"/>
  <c r="S73" i="1"/>
  <c r="T110" i="3" s="1"/>
  <c r="T73" i="1"/>
  <c r="V73" i="1"/>
  <c r="S74" i="1"/>
  <c r="T111" i="3" s="1"/>
  <c r="T74" i="1"/>
  <c r="V74" i="1"/>
  <c r="S75" i="1"/>
  <c r="T112" i="3" s="1"/>
  <c r="T75" i="1"/>
  <c r="V75" i="1"/>
  <c r="S76" i="1"/>
  <c r="T113" i="3" s="1"/>
  <c r="T76" i="1"/>
  <c r="V76" i="1"/>
  <c r="S77" i="1"/>
  <c r="T114" i="3" s="1"/>
  <c r="T77" i="1"/>
  <c r="V77" i="1"/>
  <c r="S78" i="1"/>
  <c r="T115" i="3" s="1"/>
  <c r="T78" i="1"/>
  <c r="V78" i="1"/>
  <c r="S79" i="1"/>
  <c r="T116" i="3" s="1"/>
  <c r="T79" i="1"/>
  <c r="V79" i="1"/>
  <c r="S80" i="1"/>
  <c r="T117" i="3" s="1"/>
  <c r="T80" i="1"/>
  <c r="V80" i="1"/>
  <c r="S81" i="1"/>
  <c r="T118" i="3" s="1"/>
  <c r="T81" i="1"/>
  <c r="V81" i="1"/>
  <c r="S82" i="1"/>
  <c r="T119" i="3" s="1"/>
  <c r="T82" i="1"/>
  <c r="V82" i="1"/>
  <c r="S83" i="1"/>
  <c r="T120" i="3" s="1"/>
  <c r="T83" i="1"/>
  <c r="V83" i="1"/>
  <c r="S84" i="1"/>
  <c r="T121" i="3" s="1"/>
  <c r="T84" i="1"/>
  <c r="V84" i="1"/>
  <c r="S85" i="1"/>
  <c r="T122" i="3" s="1"/>
  <c r="T85" i="1"/>
  <c r="V85" i="1"/>
  <c r="S86" i="1"/>
  <c r="T123" i="3" s="1"/>
  <c r="T86" i="1"/>
  <c r="V86" i="1"/>
  <c r="S87" i="1"/>
  <c r="T124" i="3" s="1"/>
  <c r="T87" i="1"/>
  <c r="V87" i="1"/>
  <c r="S88" i="1"/>
  <c r="T125" i="3" s="1"/>
  <c r="T88" i="1"/>
  <c r="V88" i="1"/>
  <c r="S89" i="1"/>
  <c r="T126" i="3" s="1"/>
  <c r="T89" i="1"/>
  <c r="V89" i="1"/>
  <c r="S90" i="1"/>
  <c r="T127" i="3" s="1"/>
  <c r="T90" i="1"/>
  <c r="V90" i="1"/>
  <c r="S91" i="1"/>
  <c r="T128" i="3" s="1"/>
  <c r="T91" i="1"/>
  <c r="V91" i="1"/>
  <c r="S92" i="1"/>
  <c r="T129" i="3" s="1"/>
  <c r="T92" i="1"/>
  <c r="V92" i="1"/>
  <c r="S93" i="1"/>
  <c r="T130" i="3" s="1"/>
  <c r="T93" i="1"/>
  <c r="V93" i="1"/>
  <c r="S94" i="1"/>
  <c r="T131" i="3" s="1"/>
  <c r="T94" i="1"/>
  <c r="V94" i="1"/>
  <c r="S95" i="1"/>
  <c r="T132" i="3" s="1"/>
  <c r="T95" i="1"/>
  <c r="V95" i="1"/>
  <c r="S96" i="1"/>
  <c r="T133" i="3" s="1"/>
  <c r="T96" i="1"/>
  <c r="V96" i="1"/>
  <c r="S97" i="1"/>
  <c r="T134" i="3" s="1"/>
  <c r="T97" i="1"/>
  <c r="V97" i="1"/>
  <c r="S98" i="1"/>
  <c r="T135" i="3" s="1"/>
  <c r="T98" i="1"/>
  <c r="V98" i="1"/>
  <c r="S99" i="1"/>
  <c r="T136" i="3" s="1"/>
  <c r="T99" i="1"/>
  <c r="V99" i="1"/>
  <c r="S100" i="1"/>
  <c r="T137" i="3" s="1"/>
  <c r="T100" i="1"/>
  <c r="V100" i="1"/>
  <c r="S101" i="1"/>
  <c r="T138" i="3" s="1"/>
  <c r="T101" i="1"/>
  <c r="V101" i="1"/>
  <c r="S102" i="1"/>
  <c r="T139" i="3" s="1"/>
  <c r="T102" i="1"/>
  <c r="V102" i="1"/>
  <c r="S103" i="1"/>
  <c r="T140" i="3" s="1"/>
  <c r="T103" i="1"/>
  <c r="V103" i="1"/>
  <c r="S104" i="1"/>
  <c r="T141" i="3" s="1"/>
  <c r="T104" i="1"/>
  <c r="V104" i="1"/>
  <c r="S105" i="1"/>
  <c r="T142" i="3" s="1"/>
  <c r="T105" i="1"/>
  <c r="V105" i="1"/>
  <c r="S106" i="1"/>
  <c r="T143" i="3" s="1"/>
  <c r="T106" i="1"/>
  <c r="V106" i="1"/>
  <c r="S107" i="1"/>
  <c r="T144" i="3" s="1"/>
  <c r="T107" i="1"/>
  <c r="V107" i="1"/>
  <c r="S108" i="1"/>
  <c r="T145" i="3" s="1"/>
  <c r="T108" i="1"/>
  <c r="V108" i="1"/>
  <c r="S109" i="1"/>
  <c r="T146" i="3" s="1"/>
  <c r="T109" i="1"/>
  <c r="V109" i="1"/>
  <c r="S110" i="1"/>
  <c r="T147" i="3" s="1"/>
  <c r="T110" i="1"/>
  <c r="V110" i="1"/>
  <c r="S111" i="1"/>
  <c r="T148" i="3" s="1"/>
  <c r="T111" i="1"/>
  <c r="V111" i="1"/>
  <c r="S112" i="1"/>
  <c r="T149" i="3" s="1"/>
  <c r="T112" i="1"/>
  <c r="V112" i="1"/>
  <c r="S113" i="1"/>
  <c r="T150" i="3" s="1"/>
  <c r="T113" i="1"/>
  <c r="V113" i="1"/>
  <c r="S114" i="1"/>
  <c r="T151" i="3" s="1"/>
  <c r="T114" i="1"/>
  <c r="V114" i="1"/>
  <c r="S115" i="1"/>
  <c r="T152" i="3" s="1"/>
  <c r="T115" i="1"/>
  <c r="V115" i="1"/>
  <c r="S116" i="1"/>
  <c r="T153" i="3" s="1"/>
  <c r="T116" i="1"/>
  <c r="V116" i="1"/>
  <c r="S117" i="1"/>
  <c r="T154" i="3" s="1"/>
  <c r="T117" i="1"/>
  <c r="V117" i="1"/>
  <c r="S118" i="1"/>
  <c r="T155" i="3" s="1"/>
  <c r="T118" i="1"/>
  <c r="V118" i="1"/>
  <c r="S119" i="1"/>
  <c r="T156" i="3" s="1"/>
  <c r="T119" i="1"/>
  <c r="V119" i="1"/>
  <c r="S120" i="1"/>
  <c r="T157" i="3" s="1"/>
  <c r="V120" i="1"/>
  <c r="S121" i="1"/>
  <c r="T158" i="3" s="1"/>
  <c r="T121" i="1"/>
  <c r="V121" i="1"/>
  <c r="S122" i="1"/>
  <c r="T159" i="3" s="1"/>
  <c r="T122" i="1"/>
  <c r="V122" i="1"/>
  <c r="S123" i="1"/>
  <c r="T160" i="3" s="1"/>
  <c r="T123" i="1"/>
  <c r="V123" i="1"/>
  <c r="S124" i="1"/>
  <c r="T161" i="3" s="1"/>
  <c r="T124" i="1"/>
  <c r="V124" i="1"/>
  <c r="S125" i="1"/>
  <c r="T162" i="3" s="1"/>
  <c r="T125" i="1"/>
  <c r="V125" i="1"/>
  <c r="S126" i="1"/>
  <c r="T163" i="3" s="1"/>
  <c r="T126" i="1"/>
  <c r="V126" i="1"/>
  <c r="S127" i="1"/>
  <c r="T164" i="3" s="1"/>
  <c r="T127" i="1"/>
  <c r="V127" i="1"/>
  <c r="S128" i="1"/>
  <c r="T165" i="3" s="1"/>
  <c r="V128" i="1"/>
  <c r="S129" i="1"/>
  <c r="T166" i="3" s="1"/>
  <c r="T129" i="1"/>
  <c r="V129" i="1"/>
  <c r="S130" i="1"/>
  <c r="T167" i="3" s="1"/>
  <c r="T130" i="1"/>
  <c r="V130" i="1"/>
  <c r="S131" i="1"/>
  <c r="T168" i="3" s="1"/>
  <c r="T131" i="1"/>
  <c r="V131" i="1"/>
  <c r="S132" i="1"/>
  <c r="T169" i="3" s="1"/>
  <c r="T132" i="1"/>
  <c r="V132" i="1"/>
  <c r="S133" i="1"/>
  <c r="T170" i="3" s="1"/>
  <c r="T133" i="1"/>
  <c r="V133" i="1"/>
  <c r="S134" i="1"/>
  <c r="T171" i="3" s="1"/>
  <c r="T134" i="1"/>
  <c r="V134" i="1"/>
  <c r="S135" i="1"/>
  <c r="T172" i="3" s="1"/>
  <c r="T135" i="1"/>
  <c r="V135" i="1"/>
  <c r="S136" i="1"/>
  <c r="T173" i="3" s="1"/>
  <c r="V136" i="1"/>
  <c r="S137" i="1"/>
  <c r="T174" i="3" s="1"/>
  <c r="T137" i="1"/>
  <c r="V137" i="1"/>
  <c r="S138" i="1"/>
  <c r="T175" i="3" s="1"/>
  <c r="T138" i="1"/>
  <c r="V138" i="1"/>
  <c r="S139" i="1"/>
  <c r="T176" i="3" s="1"/>
  <c r="T139" i="1"/>
  <c r="V139" i="1"/>
  <c r="S140" i="1"/>
  <c r="T177" i="3" s="1"/>
  <c r="T140" i="1"/>
  <c r="V140" i="1"/>
  <c r="S141" i="1"/>
  <c r="T178" i="3" s="1"/>
  <c r="T141" i="1"/>
  <c r="V141" i="1"/>
  <c r="S142" i="1"/>
  <c r="T179" i="3" s="1"/>
  <c r="T142" i="1"/>
  <c r="V142" i="1"/>
  <c r="S143" i="1"/>
  <c r="T180" i="3" s="1"/>
  <c r="T143" i="1"/>
  <c r="V143" i="1"/>
  <c r="S144" i="1"/>
  <c r="T181" i="3" s="1"/>
  <c r="V144" i="1"/>
  <c r="S145" i="1"/>
  <c r="T182" i="3" s="1"/>
  <c r="T145" i="1"/>
  <c r="V145" i="1"/>
  <c r="S146" i="1"/>
  <c r="T183" i="3" s="1"/>
  <c r="T146" i="1"/>
  <c r="V146" i="1"/>
  <c r="S147" i="1"/>
  <c r="T184" i="3" s="1"/>
  <c r="T147" i="1"/>
  <c r="V147" i="1"/>
  <c r="S148" i="1"/>
  <c r="T185" i="3" s="1"/>
  <c r="T148" i="1"/>
  <c r="V148" i="1"/>
  <c r="S149" i="1"/>
  <c r="T186" i="3" s="1"/>
  <c r="T149" i="1"/>
  <c r="V149" i="1"/>
  <c r="S150" i="1"/>
  <c r="T187" i="3" s="1"/>
  <c r="T150" i="1"/>
  <c r="V150" i="1"/>
  <c r="S151" i="1"/>
  <c r="T188" i="3" s="1"/>
  <c r="T151" i="1"/>
  <c r="V151" i="1"/>
  <c r="S152" i="1"/>
  <c r="T189" i="3" s="1"/>
  <c r="V152" i="1"/>
  <c r="S153" i="1"/>
  <c r="T190" i="3" s="1"/>
  <c r="T153" i="1"/>
  <c r="V153" i="1"/>
  <c r="S154" i="1"/>
  <c r="T191" i="3" s="1"/>
  <c r="T154" i="1"/>
  <c r="V154" i="1"/>
  <c r="S155" i="1"/>
  <c r="T192" i="3" s="1"/>
  <c r="T155" i="1"/>
  <c r="V155" i="1"/>
  <c r="S156" i="1"/>
  <c r="T193" i="3" s="1"/>
  <c r="T156" i="1"/>
  <c r="V156" i="1"/>
  <c r="S157" i="1"/>
  <c r="T194" i="3" s="1"/>
  <c r="T157" i="1"/>
  <c r="V157" i="1"/>
  <c r="S158" i="1"/>
  <c r="T195" i="3" s="1"/>
  <c r="T158" i="1"/>
  <c r="V158" i="1"/>
  <c r="S159" i="1"/>
  <c r="T196" i="3" s="1"/>
  <c r="T159" i="1"/>
  <c r="V159" i="1"/>
  <c r="S160" i="1"/>
  <c r="T197" i="3" s="1"/>
  <c r="V160" i="1"/>
  <c r="S161" i="1"/>
  <c r="T198" i="3" s="1"/>
  <c r="T161" i="1"/>
  <c r="V161" i="1"/>
  <c r="S162" i="1"/>
  <c r="T199" i="3" s="1"/>
  <c r="T162" i="1"/>
  <c r="V162" i="1"/>
  <c r="S163" i="1"/>
  <c r="T200" i="3" s="1"/>
  <c r="T163" i="1"/>
  <c r="V163" i="1"/>
  <c r="S164" i="1"/>
  <c r="T201" i="3" s="1"/>
  <c r="T164" i="1"/>
  <c r="V164" i="1"/>
  <c r="S165" i="1"/>
  <c r="T202" i="3" s="1"/>
  <c r="T165" i="1"/>
  <c r="V165" i="1"/>
  <c r="S166" i="1"/>
  <c r="T203" i="3" s="1"/>
  <c r="T166" i="1"/>
  <c r="V166" i="1"/>
  <c r="S167" i="1"/>
  <c r="T204" i="3" s="1"/>
  <c r="T167" i="1"/>
  <c r="V167" i="1"/>
  <c r="S168" i="1"/>
  <c r="T205" i="3" s="1"/>
  <c r="V168" i="1"/>
  <c r="S169" i="1"/>
  <c r="T206" i="3" s="1"/>
  <c r="T169" i="1"/>
  <c r="V169" i="1"/>
  <c r="S170" i="1"/>
  <c r="T207" i="3" s="1"/>
  <c r="T170" i="1"/>
  <c r="V170" i="1"/>
  <c r="S171" i="1"/>
  <c r="T208" i="3" s="1"/>
  <c r="T171" i="1"/>
  <c r="V171" i="1"/>
  <c r="S172" i="1"/>
  <c r="T209" i="3" s="1"/>
  <c r="T172" i="1"/>
  <c r="V172" i="1"/>
  <c r="S173" i="1"/>
  <c r="T210" i="3" s="1"/>
  <c r="T173" i="1"/>
  <c r="V173" i="1"/>
  <c r="S174" i="1"/>
  <c r="T211" i="3" s="1"/>
  <c r="T174" i="1"/>
  <c r="V174" i="1"/>
  <c r="S175" i="1"/>
  <c r="T212" i="3" s="1"/>
  <c r="T175" i="1"/>
  <c r="V175" i="1"/>
  <c r="S176" i="1"/>
  <c r="T213" i="3" s="1"/>
  <c r="V176" i="1"/>
  <c r="S177" i="1"/>
  <c r="T214" i="3" s="1"/>
  <c r="T177" i="1"/>
  <c r="V177" i="1"/>
  <c r="S178" i="1"/>
  <c r="T215" i="3" s="1"/>
  <c r="T178" i="1"/>
  <c r="V178" i="1"/>
  <c r="S179" i="1"/>
  <c r="T216" i="3" s="1"/>
  <c r="T179" i="1"/>
  <c r="V179" i="1"/>
  <c r="S180" i="1"/>
  <c r="T217" i="3" s="1"/>
  <c r="T180" i="1"/>
  <c r="V180" i="1"/>
  <c r="S181" i="1"/>
  <c r="T218" i="3" s="1"/>
  <c r="T181" i="1"/>
  <c r="V181" i="1"/>
  <c r="S182" i="1"/>
  <c r="T219" i="3" s="1"/>
  <c r="T182" i="1"/>
  <c r="V182" i="1"/>
  <c r="S183" i="1"/>
  <c r="T220" i="3" s="1"/>
  <c r="T183" i="1"/>
  <c r="V183" i="1"/>
  <c r="S184" i="1"/>
  <c r="T221" i="3" s="1"/>
  <c r="V184" i="1"/>
  <c r="S185" i="1"/>
  <c r="T222" i="3" s="1"/>
  <c r="T185" i="1"/>
  <c r="V185" i="1"/>
  <c r="S186" i="1"/>
  <c r="T223" i="3" s="1"/>
  <c r="T186" i="1"/>
  <c r="V186" i="1"/>
  <c r="S187" i="1"/>
  <c r="T224" i="3" s="1"/>
  <c r="T187" i="1"/>
  <c r="V187" i="1"/>
  <c r="S188" i="1"/>
  <c r="T225" i="3" s="1"/>
  <c r="T188" i="1"/>
  <c r="V188" i="1"/>
  <c r="S189" i="1"/>
  <c r="T226" i="3" s="1"/>
  <c r="T189" i="1"/>
  <c r="V189" i="1"/>
  <c r="S190" i="1"/>
  <c r="T227" i="3" s="1"/>
  <c r="T190" i="1"/>
  <c r="V190" i="1"/>
  <c r="S191" i="1"/>
  <c r="T228" i="3" s="1"/>
  <c r="T191" i="1"/>
  <c r="V191" i="1"/>
  <c r="S192" i="1"/>
  <c r="T229" i="3" s="1"/>
  <c r="V192" i="1"/>
  <c r="S193" i="1"/>
  <c r="T230" i="3" s="1"/>
  <c r="T193" i="1"/>
  <c r="V193" i="1"/>
  <c r="S194" i="1"/>
  <c r="T231" i="3" s="1"/>
  <c r="T194" i="1"/>
  <c r="V194" i="1"/>
  <c r="S195" i="1"/>
  <c r="T232" i="3" s="1"/>
  <c r="T195" i="1"/>
  <c r="V195" i="1"/>
  <c r="S196" i="1"/>
  <c r="T233" i="3" s="1"/>
  <c r="T196" i="1"/>
  <c r="V196" i="1"/>
  <c r="S197" i="1"/>
  <c r="T234" i="3" s="1"/>
  <c r="T197" i="1"/>
  <c r="V197" i="1"/>
  <c r="S198" i="1"/>
  <c r="T235" i="3" s="1"/>
  <c r="T198" i="1"/>
  <c r="V198" i="1"/>
  <c r="S199" i="1"/>
  <c r="T236" i="3" s="1"/>
  <c r="T199" i="1"/>
  <c r="V199" i="1"/>
  <c r="S200" i="1"/>
  <c r="T237" i="3" s="1"/>
  <c r="V200" i="1"/>
  <c r="S201" i="1"/>
  <c r="T238" i="3" s="1"/>
  <c r="T201" i="1"/>
  <c r="V201" i="1"/>
  <c r="S202" i="1"/>
  <c r="T239" i="3" s="1"/>
  <c r="T202" i="1"/>
  <c r="V202" i="1"/>
  <c r="S203" i="1"/>
  <c r="T240" i="3" s="1"/>
  <c r="T203" i="1"/>
  <c r="V203" i="1"/>
  <c r="S204" i="1"/>
  <c r="T241" i="3" s="1"/>
  <c r="T204" i="1"/>
  <c r="V204" i="1"/>
  <c r="S205" i="1"/>
  <c r="T242" i="3" s="1"/>
  <c r="T205" i="1"/>
  <c r="V205" i="1"/>
  <c r="S206" i="1"/>
  <c r="T243" i="3" s="1"/>
  <c r="T206" i="1"/>
  <c r="V206" i="1"/>
  <c r="S207" i="1"/>
  <c r="T244" i="3" s="1"/>
  <c r="T207" i="1"/>
  <c r="V207" i="1"/>
  <c r="S208" i="1"/>
  <c r="T245" i="3" s="1"/>
  <c r="V208" i="1"/>
  <c r="S209" i="1"/>
  <c r="T246" i="3" s="1"/>
  <c r="T209" i="1"/>
  <c r="V209" i="1"/>
  <c r="S210" i="1"/>
  <c r="T247" i="3" s="1"/>
  <c r="T210" i="1"/>
  <c r="V210" i="1"/>
  <c r="S211" i="1"/>
  <c r="T248" i="3" s="1"/>
  <c r="T211" i="1"/>
  <c r="V211" i="1"/>
  <c r="S212" i="1"/>
  <c r="T249" i="3" s="1"/>
  <c r="T212" i="1"/>
  <c r="V212" i="1"/>
  <c r="S213" i="1"/>
  <c r="T250" i="3" s="1"/>
  <c r="T213" i="1"/>
  <c r="V213" i="1"/>
  <c r="S214" i="1"/>
  <c r="T251" i="3" s="1"/>
  <c r="T214" i="1"/>
  <c r="V214" i="1"/>
  <c r="S215" i="1"/>
  <c r="T252" i="3" s="1"/>
  <c r="T215" i="1"/>
  <c r="V215" i="1"/>
  <c r="S216" i="1"/>
  <c r="T253" i="3" s="1"/>
  <c r="V216" i="1"/>
  <c r="S217" i="1"/>
  <c r="T254" i="3" s="1"/>
  <c r="T217" i="1"/>
  <c r="V217" i="1"/>
  <c r="S218" i="1"/>
  <c r="T255" i="3" s="1"/>
  <c r="T218" i="1"/>
  <c r="V218" i="1"/>
  <c r="S219" i="1"/>
  <c r="T256" i="3" s="1"/>
  <c r="T219" i="1"/>
  <c r="V219" i="1"/>
  <c r="S220" i="1"/>
  <c r="T257" i="3" s="1"/>
  <c r="T220" i="1"/>
  <c r="V220" i="1"/>
  <c r="S221" i="1"/>
  <c r="T258" i="3" s="1"/>
  <c r="T221" i="1"/>
  <c r="V221" i="1"/>
  <c r="S222" i="1"/>
  <c r="T259" i="3" s="1"/>
  <c r="T222" i="1"/>
  <c r="V222" i="1"/>
  <c r="S223" i="1"/>
  <c r="T260" i="3" s="1"/>
  <c r="T223" i="1"/>
  <c r="V223" i="1"/>
  <c r="S224" i="1"/>
  <c r="T261" i="3" s="1"/>
  <c r="V224" i="1"/>
  <c r="S225" i="1"/>
  <c r="T262" i="3" s="1"/>
  <c r="T225" i="1"/>
  <c r="V225" i="1"/>
  <c r="S226" i="1"/>
  <c r="T263" i="3" s="1"/>
  <c r="T226" i="1"/>
  <c r="V226" i="1"/>
  <c r="S227" i="1"/>
  <c r="T264" i="3" s="1"/>
  <c r="T227" i="1"/>
  <c r="V227" i="1"/>
  <c r="S228" i="1"/>
  <c r="T265" i="3" s="1"/>
  <c r="T228" i="1"/>
  <c r="V228" i="1"/>
  <c r="S229" i="1"/>
  <c r="T266" i="3" s="1"/>
  <c r="T229" i="1"/>
  <c r="V229" i="1"/>
  <c r="S230" i="1"/>
  <c r="T267" i="3" s="1"/>
  <c r="T230" i="1"/>
  <c r="V230" i="1"/>
  <c r="S231" i="1"/>
  <c r="T268" i="3" s="1"/>
  <c r="T231" i="1"/>
  <c r="V231" i="1"/>
  <c r="S232" i="1"/>
  <c r="T269" i="3" s="1"/>
  <c r="V232" i="1"/>
  <c r="S233" i="1"/>
  <c r="T270" i="3" s="1"/>
  <c r="T233" i="1"/>
  <c r="V233" i="1"/>
  <c r="S234" i="1"/>
  <c r="T271" i="3" s="1"/>
  <c r="T234" i="1"/>
  <c r="V234" i="1"/>
  <c r="S235" i="1"/>
  <c r="T272" i="3" s="1"/>
  <c r="T235" i="1"/>
  <c r="V235" i="1"/>
  <c r="S236" i="1"/>
  <c r="T273" i="3" s="1"/>
  <c r="T236" i="1"/>
  <c r="V236" i="1"/>
  <c r="S237" i="1"/>
  <c r="T274" i="3" s="1"/>
  <c r="T237" i="1"/>
  <c r="V237" i="1"/>
  <c r="S238" i="1"/>
  <c r="T275" i="3" s="1"/>
  <c r="T238" i="1"/>
  <c r="V238" i="1"/>
  <c r="S239" i="1"/>
  <c r="T276" i="3" s="1"/>
  <c r="T239" i="1"/>
  <c r="V239" i="1"/>
  <c r="S240" i="1"/>
  <c r="T277" i="3" s="1"/>
  <c r="V240" i="1"/>
  <c r="S241" i="1"/>
  <c r="T278" i="3" s="1"/>
  <c r="T241" i="1"/>
  <c r="V241" i="1"/>
  <c r="S242" i="1"/>
  <c r="T279" i="3" s="1"/>
  <c r="T242" i="1"/>
  <c r="V242" i="1"/>
  <c r="S243" i="1"/>
  <c r="T280" i="3" s="1"/>
  <c r="T243" i="1"/>
  <c r="V243" i="1"/>
  <c r="S244" i="1"/>
  <c r="T281" i="3" s="1"/>
  <c r="T244" i="1"/>
  <c r="V244" i="1"/>
  <c r="S245" i="1"/>
  <c r="T282" i="3" s="1"/>
  <c r="T245" i="1"/>
  <c r="V245" i="1"/>
  <c r="S246" i="1"/>
  <c r="T283" i="3" s="1"/>
  <c r="T246" i="1"/>
  <c r="V246" i="1"/>
  <c r="S247" i="1"/>
  <c r="T284" i="3" s="1"/>
  <c r="T247" i="1"/>
  <c r="V247" i="1"/>
  <c r="S248" i="1"/>
  <c r="T285" i="3" s="1"/>
  <c r="V248" i="1"/>
  <c r="S249" i="1"/>
  <c r="T286" i="3" s="1"/>
  <c r="T249" i="1"/>
  <c r="V249" i="1"/>
  <c r="S250" i="1"/>
  <c r="T287" i="3" s="1"/>
  <c r="T250" i="1"/>
  <c r="V250" i="1"/>
  <c r="S251" i="1"/>
  <c r="T288" i="3" s="1"/>
  <c r="T251" i="1"/>
  <c r="V251" i="1"/>
  <c r="S252" i="1"/>
  <c r="T289" i="3" s="1"/>
  <c r="T252" i="1"/>
  <c r="V252" i="1"/>
  <c r="S253" i="1"/>
  <c r="T290" i="3" s="1"/>
  <c r="T253" i="1"/>
  <c r="V253" i="1"/>
  <c r="S254" i="1"/>
  <c r="T291" i="3" s="1"/>
  <c r="T254" i="1"/>
  <c r="V254" i="1"/>
  <c r="S255" i="1"/>
  <c r="T292" i="3" s="1"/>
  <c r="T255" i="1"/>
  <c r="V255" i="1"/>
  <c r="S256" i="1"/>
  <c r="T293" i="3" s="1"/>
  <c r="V256" i="1"/>
  <c r="S257" i="1"/>
  <c r="T294" i="3" s="1"/>
  <c r="T257" i="1"/>
  <c r="V257" i="1"/>
  <c r="S258" i="1"/>
  <c r="T295" i="3" s="1"/>
  <c r="T258" i="1"/>
  <c r="V258" i="1"/>
  <c r="S259" i="1"/>
  <c r="T296" i="3" s="1"/>
  <c r="T259" i="1"/>
  <c r="V259" i="1"/>
  <c r="S260" i="1"/>
  <c r="T297" i="3" s="1"/>
  <c r="T260" i="1"/>
  <c r="V260" i="1"/>
  <c r="S261" i="1"/>
  <c r="T298" i="3" s="1"/>
  <c r="T261" i="1"/>
  <c r="V261" i="1"/>
  <c r="S262" i="1"/>
  <c r="T299" i="3" s="1"/>
  <c r="T262" i="1"/>
  <c r="V262" i="1"/>
  <c r="S263" i="1"/>
  <c r="T300" i="3" s="1"/>
  <c r="T263" i="1"/>
  <c r="V263" i="1"/>
  <c r="S264" i="1"/>
  <c r="T301" i="3" s="1"/>
  <c r="V264" i="1"/>
  <c r="S265" i="1"/>
  <c r="T302" i="3" s="1"/>
  <c r="T265" i="1"/>
  <c r="V265" i="1"/>
  <c r="S266" i="1"/>
  <c r="T303" i="3" s="1"/>
  <c r="T266" i="1"/>
  <c r="V266" i="1"/>
  <c r="S267" i="1"/>
  <c r="T304" i="3" s="1"/>
  <c r="T267" i="1"/>
  <c r="V267" i="1"/>
  <c r="S268" i="1"/>
  <c r="T305" i="3" s="1"/>
  <c r="T268" i="1"/>
  <c r="V268" i="1"/>
  <c r="S269" i="1"/>
  <c r="T306" i="3" s="1"/>
  <c r="T269" i="1"/>
  <c r="V269" i="1"/>
  <c r="S270" i="1"/>
  <c r="T307" i="3" s="1"/>
  <c r="T270" i="1"/>
  <c r="V270" i="1"/>
  <c r="S271" i="1"/>
  <c r="T308" i="3" s="1"/>
  <c r="T271" i="1"/>
  <c r="V271" i="1"/>
  <c r="S272" i="1"/>
  <c r="T309" i="3" s="1"/>
  <c r="V272" i="1"/>
  <c r="S273" i="1"/>
  <c r="T310" i="3" s="1"/>
  <c r="T273" i="1"/>
  <c r="V273" i="1"/>
  <c r="S274" i="1"/>
  <c r="T311" i="3" s="1"/>
  <c r="T274" i="1"/>
  <c r="V274" i="1"/>
  <c r="S275" i="1"/>
  <c r="T312" i="3" s="1"/>
  <c r="T275" i="1"/>
  <c r="V275" i="1"/>
  <c r="S276" i="1"/>
  <c r="T313" i="3" s="1"/>
  <c r="T276" i="1"/>
  <c r="V276" i="1"/>
  <c r="S277" i="1"/>
  <c r="T314" i="3" s="1"/>
  <c r="T277" i="1"/>
  <c r="V277" i="1"/>
  <c r="S278" i="1"/>
  <c r="T315" i="3" s="1"/>
  <c r="T278" i="1"/>
  <c r="V278" i="1"/>
  <c r="S279" i="1"/>
  <c r="T316" i="3" s="1"/>
  <c r="T279" i="1"/>
  <c r="V279" i="1"/>
  <c r="S280" i="1"/>
  <c r="T317" i="3" s="1"/>
  <c r="V280" i="1"/>
  <c r="S281" i="1"/>
  <c r="T318" i="3" s="1"/>
  <c r="T281" i="1"/>
  <c r="V281" i="1"/>
  <c r="S282" i="1"/>
  <c r="T319" i="3" s="1"/>
  <c r="T282" i="1"/>
  <c r="V282" i="1"/>
  <c r="S283" i="1"/>
  <c r="T320" i="3" s="1"/>
  <c r="T283" i="1"/>
  <c r="V283" i="1"/>
  <c r="S284" i="1"/>
  <c r="T321" i="3" s="1"/>
  <c r="T284" i="1"/>
  <c r="V284" i="1"/>
  <c r="S285" i="1"/>
  <c r="T322" i="3" s="1"/>
  <c r="T285" i="1"/>
  <c r="V285" i="1"/>
  <c r="S286" i="1"/>
  <c r="T323" i="3" s="1"/>
  <c r="T286" i="1"/>
  <c r="V286" i="1"/>
  <c r="S287" i="1"/>
  <c r="T324" i="3" s="1"/>
  <c r="T287" i="1"/>
  <c r="V287" i="1"/>
  <c r="S288" i="1"/>
  <c r="T325" i="3" s="1"/>
  <c r="V288" i="1"/>
  <c r="S289" i="1"/>
  <c r="T326" i="3" s="1"/>
  <c r="T289" i="1"/>
  <c r="V289" i="1"/>
  <c r="S290" i="1"/>
  <c r="T327" i="3" s="1"/>
  <c r="T290" i="1"/>
  <c r="V290" i="1"/>
  <c r="S291" i="1"/>
  <c r="T328" i="3" s="1"/>
  <c r="T291" i="1"/>
  <c r="V291" i="1"/>
  <c r="S292" i="1"/>
  <c r="T329" i="3" s="1"/>
  <c r="T292" i="1"/>
  <c r="V292" i="1"/>
  <c r="S293" i="1"/>
  <c r="T330" i="3" s="1"/>
  <c r="T293" i="1"/>
  <c r="V293" i="1"/>
  <c r="S294" i="1"/>
  <c r="T331" i="3" s="1"/>
  <c r="T294" i="1"/>
  <c r="V294" i="1"/>
  <c r="S295" i="1"/>
  <c r="T332" i="3" s="1"/>
  <c r="T295" i="1"/>
  <c r="V295" i="1"/>
  <c r="S296" i="1"/>
  <c r="T333" i="3" s="1"/>
  <c r="V296" i="1"/>
  <c r="S297" i="1"/>
  <c r="T334" i="3" s="1"/>
  <c r="T297" i="1"/>
  <c r="V297" i="1"/>
  <c r="S298" i="1"/>
  <c r="T335" i="3" s="1"/>
  <c r="T298" i="1"/>
  <c r="V298" i="1"/>
  <c r="S299" i="1"/>
  <c r="T336" i="3" s="1"/>
  <c r="T299" i="1"/>
  <c r="V299" i="1"/>
  <c r="S300" i="1"/>
  <c r="T337" i="3" s="1"/>
  <c r="T300" i="1"/>
  <c r="V300" i="1"/>
  <c r="S301" i="1"/>
  <c r="T338" i="3" s="1"/>
  <c r="T301" i="1"/>
  <c r="V301" i="1"/>
  <c r="S302" i="1"/>
  <c r="T339" i="3" s="1"/>
  <c r="T302" i="1"/>
  <c r="V302" i="1"/>
  <c r="S303" i="1"/>
  <c r="T340" i="3" s="1"/>
  <c r="T303" i="1"/>
  <c r="V303" i="1"/>
  <c r="S304" i="1"/>
  <c r="T341" i="3" s="1"/>
  <c r="V304" i="1"/>
  <c r="S305" i="1"/>
  <c r="T342" i="3" s="1"/>
  <c r="T305" i="1"/>
  <c r="V305" i="1"/>
  <c r="S306" i="1"/>
  <c r="T343" i="3" s="1"/>
  <c r="T306" i="1"/>
  <c r="V306" i="1"/>
  <c r="S307" i="1"/>
  <c r="T344" i="3" s="1"/>
  <c r="T307" i="1"/>
  <c r="V307" i="1"/>
  <c r="S308" i="1"/>
  <c r="T345" i="3" s="1"/>
  <c r="T308" i="1"/>
  <c r="V308" i="1"/>
  <c r="S309" i="1"/>
  <c r="T346" i="3" s="1"/>
  <c r="T309" i="1"/>
  <c r="V309" i="1"/>
  <c r="S310" i="1"/>
  <c r="T347" i="3" s="1"/>
  <c r="T310" i="1"/>
  <c r="V310" i="1"/>
  <c r="S311" i="1"/>
  <c r="T348" i="3" s="1"/>
  <c r="T311" i="1"/>
  <c r="V311" i="1"/>
  <c r="S312" i="1"/>
  <c r="T349" i="3" s="1"/>
  <c r="V312" i="1"/>
  <c r="S313" i="1"/>
  <c r="T350" i="3" s="1"/>
  <c r="T313" i="1"/>
  <c r="V313" i="1"/>
  <c r="S314" i="1"/>
  <c r="T351" i="3" s="1"/>
  <c r="T314" i="1"/>
  <c r="V314" i="1"/>
  <c r="S315" i="1"/>
  <c r="T352" i="3" s="1"/>
  <c r="T315" i="1"/>
  <c r="V315" i="1"/>
  <c r="S316" i="1"/>
  <c r="T353" i="3" s="1"/>
  <c r="T316" i="1"/>
  <c r="V316" i="1"/>
  <c r="S317" i="1"/>
  <c r="T354" i="3" s="1"/>
  <c r="T317" i="1"/>
  <c r="V317" i="1"/>
  <c r="S318" i="1"/>
  <c r="T355" i="3" s="1"/>
  <c r="T318" i="1"/>
  <c r="V318" i="1"/>
  <c r="S319" i="1"/>
  <c r="T356" i="3" s="1"/>
  <c r="T319" i="1"/>
  <c r="V319" i="1"/>
  <c r="S320" i="1"/>
  <c r="T357" i="3" s="1"/>
  <c r="V320" i="1"/>
  <c r="S321" i="1"/>
  <c r="T358" i="3" s="1"/>
  <c r="T321" i="1"/>
  <c r="V321" i="1"/>
  <c r="S322" i="1"/>
  <c r="T359" i="3" s="1"/>
  <c r="T322" i="1"/>
  <c r="V322" i="1"/>
  <c r="S323" i="1"/>
  <c r="T360" i="3" s="1"/>
  <c r="T323" i="1"/>
  <c r="V323" i="1"/>
  <c r="S324" i="1"/>
  <c r="T361" i="3" s="1"/>
  <c r="T324" i="1"/>
  <c r="V324" i="1"/>
  <c r="S325" i="1"/>
  <c r="T362" i="3" s="1"/>
  <c r="T325" i="1"/>
  <c r="V325" i="1"/>
  <c r="S326" i="1"/>
  <c r="T363" i="3" s="1"/>
  <c r="T326" i="1"/>
  <c r="V326" i="1"/>
  <c r="S327" i="1"/>
  <c r="T364" i="3" s="1"/>
  <c r="T327" i="1"/>
  <c r="V327" i="1"/>
  <c r="S328" i="1"/>
  <c r="T365" i="3" s="1"/>
  <c r="V328" i="1"/>
  <c r="S329" i="1"/>
  <c r="T366" i="3" s="1"/>
  <c r="T329" i="1"/>
  <c r="V329" i="1"/>
  <c r="S330" i="1"/>
  <c r="T367" i="3" s="1"/>
  <c r="T330" i="1"/>
  <c r="V330" i="1"/>
  <c r="S331" i="1"/>
  <c r="T368" i="3" s="1"/>
  <c r="T331" i="1"/>
  <c r="V331" i="1"/>
  <c r="S332" i="1"/>
  <c r="T369" i="3" s="1"/>
  <c r="T332" i="1"/>
  <c r="V332" i="1"/>
  <c r="S333" i="1"/>
  <c r="T370" i="3" s="1"/>
  <c r="T333" i="1"/>
  <c r="V333" i="1"/>
  <c r="S334" i="1"/>
  <c r="T371" i="3" s="1"/>
  <c r="T334" i="1"/>
  <c r="V334" i="1"/>
  <c r="S335" i="1"/>
  <c r="T372" i="3" s="1"/>
  <c r="T335" i="1"/>
  <c r="V335" i="1"/>
  <c r="S336" i="1"/>
  <c r="T373" i="3" s="1"/>
  <c r="V336" i="1"/>
  <c r="S337" i="1"/>
  <c r="T374" i="3" s="1"/>
  <c r="T337" i="1"/>
  <c r="V337" i="1"/>
  <c r="S338" i="1"/>
  <c r="T375" i="3" s="1"/>
  <c r="T338" i="1"/>
  <c r="V338" i="1"/>
  <c r="S339" i="1"/>
  <c r="T376" i="3" s="1"/>
  <c r="T339" i="1"/>
  <c r="V339" i="1"/>
  <c r="S340" i="1"/>
  <c r="T377" i="3" s="1"/>
  <c r="T340" i="1"/>
  <c r="V340" i="1"/>
  <c r="S341" i="1"/>
  <c r="T378" i="3" s="1"/>
  <c r="T341" i="1"/>
  <c r="V341" i="1"/>
  <c r="S342" i="1"/>
  <c r="T379" i="3" s="1"/>
  <c r="T342" i="1"/>
  <c r="V342" i="1"/>
  <c r="S343" i="1"/>
  <c r="T380" i="3" s="1"/>
  <c r="T343" i="1"/>
  <c r="V343" i="1"/>
  <c r="S344" i="1"/>
  <c r="T381" i="3" s="1"/>
  <c r="V344" i="1"/>
  <c r="S345" i="1"/>
  <c r="T382" i="3" s="1"/>
  <c r="T345" i="1"/>
  <c r="V345" i="1"/>
  <c r="S346" i="1"/>
  <c r="T383" i="3" s="1"/>
  <c r="T346" i="1"/>
  <c r="V346" i="1"/>
  <c r="S347" i="1"/>
  <c r="T384" i="3" s="1"/>
  <c r="T347" i="1"/>
  <c r="V347" i="1"/>
  <c r="S348" i="1"/>
  <c r="T385" i="3" s="1"/>
  <c r="T348" i="1"/>
  <c r="V348" i="1"/>
  <c r="S349" i="1"/>
  <c r="T386" i="3" s="1"/>
  <c r="T349" i="1"/>
  <c r="V349" i="1"/>
  <c r="S350" i="1"/>
  <c r="T387" i="3" s="1"/>
  <c r="T350" i="1"/>
  <c r="V350" i="1"/>
  <c r="S351" i="1"/>
  <c r="T388" i="3" s="1"/>
  <c r="T351" i="1"/>
  <c r="V351" i="1"/>
  <c r="S352" i="1"/>
  <c r="T389" i="3" s="1"/>
  <c r="V352" i="1"/>
  <c r="S353" i="1"/>
  <c r="T390" i="3" s="1"/>
  <c r="T353" i="1"/>
  <c r="V353" i="1"/>
  <c r="S354" i="1"/>
  <c r="T391" i="3" s="1"/>
  <c r="T354" i="1"/>
  <c r="V354" i="1"/>
  <c r="S355" i="1"/>
  <c r="T392" i="3" s="1"/>
  <c r="T355" i="1"/>
  <c r="V355" i="1"/>
  <c r="S356" i="1"/>
  <c r="T393" i="3" s="1"/>
  <c r="T356" i="1"/>
  <c r="V356" i="1"/>
  <c r="S357" i="1"/>
  <c r="T394" i="3" s="1"/>
  <c r="T357" i="1"/>
  <c r="V357" i="1"/>
  <c r="S358" i="1"/>
  <c r="T395" i="3" s="1"/>
  <c r="T358" i="1"/>
  <c r="V358" i="1"/>
  <c r="S359" i="1"/>
  <c r="T396" i="3" s="1"/>
  <c r="T359" i="1"/>
  <c r="V359" i="1"/>
  <c r="S360" i="1"/>
  <c r="T397" i="3" s="1"/>
  <c r="V360" i="1"/>
  <c r="S361" i="1"/>
  <c r="T398" i="3" s="1"/>
  <c r="T361" i="1"/>
  <c r="V361" i="1"/>
  <c r="S362" i="1"/>
  <c r="T399" i="3" s="1"/>
  <c r="T362" i="1"/>
  <c r="V362" i="1"/>
  <c r="S363" i="1"/>
  <c r="T400" i="3" s="1"/>
  <c r="T363" i="1"/>
  <c r="V363" i="1"/>
  <c r="S364" i="1"/>
  <c r="T401" i="3" s="1"/>
  <c r="T364" i="1"/>
  <c r="V364" i="1"/>
  <c r="S365" i="1"/>
  <c r="T402" i="3" s="1"/>
  <c r="T365" i="1"/>
  <c r="V365" i="1"/>
  <c r="S366" i="1"/>
  <c r="T403" i="3" s="1"/>
  <c r="T366" i="1"/>
  <c r="V366" i="1"/>
  <c r="S367" i="1"/>
  <c r="T404" i="3" s="1"/>
  <c r="T367" i="1"/>
  <c r="V367" i="1"/>
  <c r="S368" i="1"/>
  <c r="T405" i="3" s="1"/>
  <c r="V368" i="1"/>
  <c r="S369" i="1"/>
  <c r="T406" i="3" s="1"/>
  <c r="T369" i="1"/>
  <c r="V369" i="1"/>
  <c r="S370" i="1"/>
  <c r="T407" i="3" s="1"/>
  <c r="T370" i="1"/>
  <c r="V370" i="1"/>
  <c r="S371" i="1"/>
  <c r="T408" i="3" s="1"/>
  <c r="T371" i="1"/>
  <c r="V371" i="1"/>
  <c r="S372" i="1"/>
  <c r="T409" i="3" s="1"/>
  <c r="T372" i="1"/>
  <c r="V372" i="1"/>
  <c r="S373" i="1"/>
  <c r="T410" i="3" s="1"/>
  <c r="T373" i="1"/>
  <c r="V373" i="1"/>
  <c r="S374" i="1"/>
  <c r="T411" i="3" s="1"/>
  <c r="T374" i="1"/>
  <c r="V374" i="1"/>
  <c r="S375" i="1"/>
  <c r="T412" i="3" s="1"/>
  <c r="T375" i="1"/>
  <c r="V375" i="1"/>
  <c r="S376" i="1"/>
  <c r="T413" i="3" s="1"/>
  <c r="V376" i="1"/>
  <c r="S377" i="1"/>
  <c r="T414" i="3" s="1"/>
  <c r="T377" i="1"/>
  <c r="V377" i="1"/>
  <c r="S378" i="1"/>
  <c r="T415" i="3" s="1"/>
  <c r="T378" i="1"/>
  <c r="V378" i="1"/>
  <c r="S379" i="1"/>
  <c r="T416" i="3" s="1"/>
  <c r="T379" i="1"/>
  <c r="V379" i="1"/>
  <c r="S380" i="1"/>
  <c r="T417" i="3" s="1"/>
  <c r="T380" i="1"/>
  <c r="V380" i="1"/>
  <c r="S381" i="1"/>
  <c r="T418" i="3" s="1"/>
  <c r="T381" i="1"/>
  <c r="V381" i="1"/>
  <c r="S382" i="1"/>
  <c r="T419" i="3" s="1"/>
  <c r="T382" i="1"/>
  <c r="V382" i="1"/>
  <c r="S383" i="1"/>
  <c r="T420" i="3" s="1"/>
  <c r="T383" i="1"/>
  <c r="V383" i="1"/>
  <c r="S384" i="1"/>
  <c r="T421" i="3" s="1"/>
  <c r="V384" i="1"/>
  <c r="S385" i="1"/>
  <c r="T422" i="3" s="1"/>
  <c r="T385" i="1"/>
  <c r="V385" i="1"/>
  <c r="S386" i="1"/>
  <c r="T423" i="3" s="1"/>
  <c r="T386" i="1"/>
  <c r="V386" i="1"/>
  <c r="S387" i="1"/>
  <c r="T424" i="3" s="1"/>
  <c r="T387" i="1"/>
  <c r="V387" i="1"/>
  <c r="S388" i="1"/>
  <c r="T425" i="3" s="1"/>
  <c r="T388" i="1"/>
  <c r="V388" i="1"/>
  <c r="S389" i="1"/>
  <c r="T426" i="3" s="1"/>
  <c r="T389" i="1"/>
  <c r="V389" i="1"/>
  <c r="S390" i="1"/>
  <c r="T427" i="3" s="1"/>
  <c r="T390" i="1"/>
  <c r="V390" i="1"/>
  <c r="S391" i="1"/>
  <c r="T428" i="3" s="1"/>
  <c r="T391" i="1"/>
  <c r="V391" i="1"/>
  <c r="S392" i="1"/>
  <c r="T429" i="3" s="1"/>
  <c r="V392" i="1"/>
  <c r="S393" i="1"/>
  <c r="T430" i="3" s="1"/>
  <c r="T393" i="1"/>
  <c r="V393" i="1"/>
  <c r="S394" i="1"/>
  <c r="T431" i="3" s="1"/>
  <c r="T394" i="1"/>
  <c r="V394" i="1"/>
  <c r="S395" i="1"/>
  <c r="T432" i="3" s="1"/>
  <c r="T395" i="1"/>
  <c r="V395" i="1"/>
  <c r="S396" i="1"/>
  <c r="T433" i="3" s="1"/>
  <c r="T396" i="1"/>
  <c r="V396" i="1"/>
  <c r="S397" i="1"/>
  <c r="T434" i="3" s="1"/>
  <c r="T397" i="1"/>
  <c r="V397" i="1"/>
  <c r="S398" i="1"/>
  <c r="T435" i="3" s="1"/>
  <c r="T398" i="1"/>
  <c r="V398" i="1"/>
  <c r="S399" i="1"/>
  <c r="T436" i="3" s="1"/>
  <c r="T399" i="1"/>
  <c r="V399" i="1"/>
  <c r="S400" i="1"/>
  <c r="T437" i="3" s="1"/>
  <c r="V400" i="1"/>
  <c r="S401" i="1"/>
  <c r="T438" i="3" s="1"/>
  <c r="T401" i="1"/>
  <c r="V401" i="1"/>
  <c r="S402" i="1"/>
  <c r="T439" i="3" s="1"/>
  <c r="T402" i="1"/>
  <c r="V402" i="1"/>
  <c r="S403" i="1"/>
  <c r="T440" i="3" s="1"/>
  <c r="T403" i="1"/>
  <c r="V403" i="1"/>
  <c r="S404" i="1"/>
  <c r="T441" i="3" s="1"/>
  <c r="T404" i="1"/>
  <c r="V404" i="1"/>
  <c r="S405" i="1"/>
  <c r="T442" i="3" s="1"/>
  <c r="T405" i="1"/>
  <c r="V405" i="1"/>
  <c r="S406" i="1"/>
  <c r="T443" i="3" s="1"/>
  <c r="T406" i="1"/>
  <c r="V406" i="1"/>
  <c r="S407" i="1"/>
  <c r="T444" i="3" s="1"/>
  <c r="T407" i="1"/>
  <c r="V407" i="1"/>
  <c r="S408" i="1"/>
  <c r="T445" i="3" s="1"/>
  <c r="V408" i="1"/>
  <c r="S409" i="1"/>
  <c r="T446" i="3" s="1"/>
  <c r="T409" i="1"/>
  <c r="V409" i="1"/>
  <c r="S410" i="1"/>
  <c r="T447" i="3" s="1"/>
  <c r="T410" i="1"/>
  <c r="V410" i="1"/>
  <c r="S411" i="1"/>
  <c r="T448" i="3" s="1"/>
  <c r="T411" i="1"/>
  <c r="V411" i="1"/>
  <c r="S412" i="1"/>
  <c r="T449" i="3" s="1"/>
  <c r="T412" i="1"/>
  <c r="V412" i="1"/>
  <c r="S413" i="1"/>
  <c r="T450" i="3" s="1"/>
  <c r="T413" i="1"/>
  <c r="V413" i="1"/>
  <c r="S414" i="1"/>
  <c r="T451" i="3" s="1"/>
  <c r="T414" i="1"/>
  <c r="V414" i="1"/>
  <c r="S415" i="1"/>
  <c r="T452" i="3" s="1"/>
  <c r="T415" i="1"/>
  <c r="V415" i="1"/>
  <c r="S416" i="1"/>
  <c r="T453" i="3" s="1"/>
  <c r="V416" i="1"/>
  <c r="S417" i="1"/>
  <c r="T454" i="3" s="1"/>
  <c r="T417" i="1"/>
  <c r="V417" i="1"/>
  <c r="S418" i="1"/>
  <c r="T455" i="3" s="1"/>
  <c r="T418" i="1"/>
  <c r="V418" i="1"/>
  <c r="S419" i="1"/>
  <c r="T456" i="3" s="1"/>
  <c r="T419" i="1"/>
  <c r="V419" i="1"/>
  <c r="S420" i="1"/>
  <c r="T457" i="3" s="1"/>
  <c r="T420" i="1"/>
  <c r="V420" i="1"/>
  <c r="S421" i="1"/>
  <c r="T458" i="3" s="1"/>
  <c r="T421" i="1"/>
  <c r="V421" i="1"/>
  <c r="S422" i="1"/>
  <c r="T459" i="3" s="1"/>
  <c r="T422" i="1"/>
  <c r="V422" i="1"/>
  <c r="S423" i="1"/>
  <c r="T460" i="3" s="1"/>
  <c r="T423" i="1"/>
  <c r="V423" i="1"/>
  <c r="S424" i="1"/>
  <c r="T461" i="3" s="1"/>
  <c r="V424" i="1"/>
  <c r="S425" i="1"/>
  <c r="T462" i="3" s="1"/>
  <c r="T425" i="1"/>
  <c r="V425" i="1"/>
  <c r="S426" i="1"/>
  <c r="T463" i="3" s="1"/>
  <c r="T426" i="1"/>
  <c r="V426" i="1"/>
  <c r="S427" i="1"/>
  <c r="T464" i="3" s="1"/>
  <c r="T427" i="1"/>
  <c r="V427" i="1"/>
  <c r="S428" i="1"/>
  <c r="T465" i="3" s="1"/>
  <c r="T428" i="1"/>
  <c r="V428" i="1"/>
  <c r="S429" i="1"/>
  <c r="T466" i="3" s="1"/>
  <c r="T429" i="1"/>
  <c r="V429" i="1"/>
  <c r="S430" i="1"/>
  <c r="T467" i="3" s="1"/>
  <c r="T430" i="1"/>
  <c r="V430" i="1"/>
  <c r="S431" i="1"/>
  <c r="T468" i="3" s="1"/>
  <c r="T431" i="1"/>
  <c r="V431" i="1"/>
  <c r="S432" i="1"/>
  <c r="T469" i="3" s="1"/>
  <c r="V432" i="1"/>
  <c r="S433" i="1"/>
  <c r="T470" i="3" s="1"/>
  <c r="T433" i="1"/>
  <c r="V433" i="1"/>
  <c r="S434" i="1"/>
  <c r="T471" i="3" s="1"/>
  <c r="T434" i="1"/>
  <c r="V434" i="1"/>
  <c r="S435" i="1"/>
  <c r="T472" i="3" s="1"/>
  <c r="T435" i="1"/>
  <c r="V435" i="1"/>
  <c r="S436" i="1"/>
  <c r="T473" i="3" s="1"/>
  <c r="T436" i="1"/>
  <c r="V436" i="1"/>
  <c r="S437" i="1"/>
  <c r="T474" i="3" s="1"/>
  <c r="T437" i="1"/>
  <c r="V437" i="1"/>
  <c r="S438" i="1"/>
  <c r="T475" i="3" s="1"/>
  <c r="T438" i="1"/>
  <c r="V438" i="1"/>
  <c r="P55" i="1"/>
  <c r="Q92" i="3" s="1"/>
  <c r="P56" i="1"/>
  <c r="Q93" i="3" s="1"/>
  <c r="P57" i="1"/>
  <c r="P58" i="1"/>
  <c r="P59" i="1"/>
  <c r="Q96" i="3" s="1"/>
  <c r="P60" i="1"/>
  <c r="Q97" i="3" s="1"/>
  <c r="P61" i="1"/>
  <c r="Q98" i="3" s="1"/>
  <c r="P62" i="1"/>
  <c r="Q99" i="3" s="1"/>
  <c r="P63" i="1"/>
  <c r="Q100" i="3" s="1"/>
  <c r="P64" i="1"/>
  <c r="P65" i="1"/>
  <c r="P66" i="1"/>
  <c r="P67" i="1"/>
  <c r="P68" i="1"/>
  <c r="Q105" i="3" s="1"/>
  <c r="P69" i="1"/>
  <c r="Q106" i="3" s="1"/>
  <c r="P70" i="1"/>
  <c r="Q107" i="3" s="1"/>
  <c r="P71" i="1"/>
  <c r="Q108" i="3" s="1"/>
  <c r="P72" i="1"/>
  <c r="P73" i="1"/>
  <c r="P74" i="1"/>
  <c r="P75" i="1"/>
  <c r="Q112" i="3" s="1"/>
  <c r="P76" i="1"/>
  <c r="Q113" i="3" s="1"/>
  <c r="P77" i="1"/>
  <c r="P78" i="1"/>
  <c r="Q115" i="3" s="1"/>
  <c r="P79" i="1"/>
  <c r="Q116" i="3" s="1"/>
  <c r="P80" i="1"/>
  <c r="Q117" i="3" s="1"/>
  <c r="P81" i="1"/>
  <c r="P82" i="1"/>
  <c r="P83" i="1"/>
  <c r="Q120" i="3" s="1"/>
  <c r="P84" i="1"/>
  <c r="Q121" i="3" s="1"/>
  <c r="P85" i="1"/>
  <c r="Q122" i="3" s="1"/>
  <c r="P86" i="1"/>
  <c r="Q123" i="3" s="1"/>
  <c r="P87" i="1"/>
  <c r="Q124" i="3" s="1"/>
  <c r="P88" i="1"/>
  <c r="Q125" i="3" s="1"/>
  <c r="P89" i="1"/>
  <c r="P90" i="1"/>
  <c r="P91" i="1"/>
  <c r="Q128" i="3" s="1"/>
  <c r="P92" i="1"/>
  <c r="Q129" i="3" s="1"/>
  <c r="P93" i="1"/>
  <c r="Q130" i="3" s="1"/>
  <c r="P94" i="1"/>
  <c r="P95" i="1"/>
  <c r="P96" i="1"/>
  <c r="Q133" i="3" s="1"/>
  <c r="P97" i="1"/>
  <c r="P98" i="1"/>
  <c r="P99" i="1"/>
  <c r="Q136" i="3" s="1"/>
  <c r="P100" i="1"/>
  <c r="Q137" i="3" s="1"/>
  <c r="P101" i="1"/>
  <c r="Q138" i="3" s="1"/>
  <c r="P102" i="1"/>
  <c r="Q139" i="3" s="1"/>
  <c r="P103" i="1"/>
  <c r="Q140" i="3" s="1"/>
  <c r="P104" i="1"/>
  <c r="Q141" i="3" s="1"/>
  <c r="P105" i="1"/>
  <c r="P106" i="1"/>
  <c r="P107" i="1"/>
  <c r="P108" i="1"/>
  <c r="Q145" i="3" s="1"/>
  <c r="P109" i="1"/>
  <c r="Q146" i="3" s="1"/>
  <c r="P110" i="1"/>
  <c r="Q147" i="3" s="1"/>
  <c r="P111" i="1"/>
  <c r="Q148" i="3" s="1"/>
  <c r="P112" i="1"/>
  <c r="P113" i="1"/>
  <c r="P114" i="1"/>
  <c r="P115" i="1"/>
  <c r="Q152" i="3" s="1"/>
  <c r="P116" i="1"/>
  <c r="Q153" i="3" s="1"/>
  <c r="P117" i="1"/>
  <c r="Q154" i="3" s="1"/>
  <c r="P118" i="1"/>
  <c r="P119" i="1"/>
  <c r="Q156" i="3" s="1"/>
  <c r="P120" i="1"/>
  <c r="Q157" i="3" s="1"/>
  <c r="P121" i="1"/>
  <c r="P122" i="1"/>
  <c r="P123" i="1"/>
  <c r="Q160" i="3" s="1"/>
  <c r="P124" i="1"/>
  <c r="Q161" i="3" s="1"/>
  <c r="P125" i="1"/>
  <c r="Q162" i="3" s="1"/>
  <c r="P126" i="1"/>
  <c r="Q163" i="3" s="1"/>
  <c r="P127" i="1"/>
  <c r="Q164" i="3" s="1"/>
  <c r="P129" i="1"/>
  <c r="P130" i="1"/>
  <c r="P131" i="1"/>
  <c r="P132" i="1"/>
  <c r="Q169" i="3" s="1"/>
  <c r="P133" i="1"/>
  <c r="Q170" i="3" s="1"/>
  <c r="P134" i="1"/>
  <c r="Q171" i="3" s="1"/>
  <c r="P135" i="1"/>
  <c r="Q172" i="3" s="1"/>
  <c r="P136" i="1"/>
  <c r="Q173" i="3" s="1"/>
  <c r="P137" i="1"/>
  <c r="P138" i="1"/>
  <c r="P139" i="1"/>
  <c r="Q176" i="3" s="1"/>
  <c r="P140" i="1"/>
  <c r="Q177" i="3" s="1"/>
  <c r="P141" i="1"/>
  <c r="Q178" i="3" s="1"/>
  <c r="P142" i="1"/>
  <c r="Q179" i="3" s="1"/>
  <c r="P143" i="1"/>
  <c r="Q180" i="3" s="1"/>
  <c r="P144" i="1"/>
  <c r="Q181" i="3" s="1"/>
  <c r="P145" i="1"/>
  <c r="P146" i="1"/>
  <c r="P147" i="1"/>
  <c r="P148" i="1"/>
  <c r="Q185" i="3" s="1"/>
  <c r="P149" i="1"/>
  <c r="Q186" i="3" s="1"/>
  <c r="P150" i="1"/>
  <c r="Q187" i="3" s="1"/>
  <c r="P151" i="1"/>
  <c r="Q188" i="3" s="1"/>
  <c r="P152" i="1"/>
  <c r="Q189" i="3" s="1"/>
  <c r="P153" i="1"/>
  <c r="P154" i="1"/>
  <c r="P155" i="1"/>
  <c r="Q192" i="3" s="1"/>
  <c r="P156" i="1"/>
  <c r="Q193" i="3" s="1"/>
  <c r="P157" i="1"/>
  <c r="Q194" i="3" s="1"/>
  <c r="P158" i="1"/>
  <c r="Q195" i="3" s="1"/>
  <c r="P159" i="1"/>
  <c r="Q196" i="3" s="1"/>
  <c r="P160" i="1"/>
  <c r="Q197" i="3" s="1"/>
  <c r="P161" i="1"/>
  <c r="P162" i="1"/>
  <c r="P163" i="1"/>
  <c r="P164" i="1"/>
  <c r="Q201" i="3" s="1"/>
  <c r="P165" i="1"/>
  <c r="Q202" i="3" s="1"/>
  <c r="P166" i="1"/>
  <c r="Q203" i="3" s="1"/>
  <c r="P167" i="1"/>
  <c r="Q204" i="3" s="1"/>
  <c r="P168" i="1"/>
  <c r="Q205" i="3" s="1"/>
  <c r="P169" i="1"/>
  <c r="P170" i="1"/>
  <c r="P171" i="1"/>
  <c r="Q208" i="3" s="1"/>
  <c r="P172" i="1"/>
  <c r="Q209" i="3" s="1"/>
  <c r="P173" i="1"/>
  <c r="Q210" i="3" s="1"/>
  <c r="P174" i="1"/>
  <c r="Q211" i="3" s="1"/>
  <c r="P175" i="1"/>
  <c r="Q212" i="3" s="1"/>
  <c r="P176" i="1"/>
  <c r="Q213" i="3" s="1"/>
  <c r="P177" i="1"/>
  <c r="P178" i="1"/>
  <c r="P179" i="1"/>
  <c r="Q216" i="3" s="1"/>
  <c r="P180" i="1"/>
  <c r="Q217" i="3" s="1"/>
  <c r="P181" i="1"/>
  <c r="P182" i="1"/>
  <c r="P183" i="1"/>
  <c r="Q220" i="3" s="1"/>
  <c r="P184" i="1"/>
  <c r="Q221" i="3" s="1"/>
  <c r="P185" i="1"/>
  <c r="P186" i="1"/>
  <c r="P187" i="1"/>
  <c r="Q224" i="3" s="1"/>
  <c r="P188" i="1"/>
  <c r="Q225" i="3" s="1"/>
  <c r="P189" i="1"/>
  <c r="Q226" i="3" s="1"/>
  <c r="P190" i="1"/>
  <c r="Q227" i="3" s="1"/>
  <c r="P191" i="1"/>
  <c r="Q228" i="3" s="1"/>
  <c r="P192" i="1"/>
  <c r="Q229" i="3" s="1"/>
  <c r="P193" i="1"/>
  <c r="P194" i="1"/>
  <c r="P195" i="1"/>
  <c r="Q232" i="3" s="1"/>
  <c r="P196" i="1"/>
  <c r="Q233" i="3" s="1"/>
  <c r="P197" i="1"/>
  <c r="Q234" i="3" s="1"/>
  <c r="P198" i="1"/>
  <c r="Q235" i="3" s="1"/>
  <c r="P199" i="1"/>
  <c r="Q236" i="3" s="1"/>
  <c r="P200" i="1"/>
  <c r="Q237" i="3" s="1"/>
  <c r="P201" i="1"/>
  <c r="P202" i="1"/>
  <c r="P203" i="1"/>
  <c r="P204" i="1"/>
  <c r="Q241" i="3" s="1"/>
  <c r="P205" i="1"/>
  <c r="Q242" i="3" s="1"/>
  <c r="P206" i="1"/>
  <c r="Q243" i="3" s="1"/>
  <c r="P207" i="1"/>
  <c r="Q244" i="3" s="1"/>
  <c r="P208" i="1"/>
  <c r="Q245" i="3" s="1"/>
  <c r="P209" i="1"/>
  <c r="P210" i="1"/>
  <c r="P211" i="1"/>
  <c r="P212" i="1"/>
  <c r="Q249" i="3" s="1"/>
  <c r="P213" i="1"/>
  <c r="Q250" i="3" s="1"/>
  <c r="P214" i="1"/>
  <c r="Q251" i="3" s="1"/>
  <c r="P215" i="1"/>
  <c r="Q252" i="3" s="1"/>
  <c r="P216" i="1"/>
  <c r="Q253" i="3" s="1"/>
  <c r="P217" i="1"/>
  <c r="P218" i="1"/>
  <c r="P219" i="1"/>
  <c r="P220" i="1"/>
  <c r="Q257" i="3" s="1"/>
  <c r="P221" i="1"/>
  <c r="Q258" i="3" s="1"/>
  <c r="P222" i="1"/>
  <c r="Q259" i="3" s="1"/>
  <c r="P223" i="1"/>
  <c r="Q260" i="3" s="1"/>
  <c r="P224" i="1"/>
  <c r="Q261" i="3" s="1"/>
  <c r="P225" i="1"/>
  <c r="P226" i="1"/>
  <c r="P227" i="1"/>
  <c r="Q264" i="3" s="1"/>
  <c r="P228" i="1"/>
  <c r="Q265" i="3" s="1"/>
  <c r="P229" i="1"/>
  <c r="Q266" i="3" s="1"/>
  <c r="P230" i="1"/>
  <c r="Q267" i="3" s="1"/>
  <c r="P231" i="1"/>
  <c r="Q268" i="3" s="1"/>
  <c r="P232" i="1"/>
  <c r="P233" i="1"/>
  <c r="P234" i="1"/>
  <c r="P235" i="1"/>
  <c r="Q272" i="3" s="1"/>
  <c r="P236" i="1"/>
  <c r="Q273" i="3" s="1"/>
  <c r="P237" i="1"/>
  <c r="Q274" i="3" s="1"/>
  <c r="P238" i="1"/>
  <c r="Q275" i="3" s="1"/>
  <c r="P239" i="1"/>
  <c r="Q276" i="3" s="1"/>
  <c r="P240" i="1"/>
  <c r="P241" i="1"/>
  <c r="P242" i="1"/>
  <c r="P243" i="1"/>
  <c r="Q280" i="3" s="1"/>
  <c r="P244" i="1"/>
  <c r="Q281" i="3" s="1"/>
  <c r="P245" i="1"/>
  <c r="Q282" i="3" s="1"/>
  <c r="P246" i="1"/>
  <c r="P247" i="1"/>
  <c r="Q284" i="3" s="1"/>
  <c r="P248" i="1"/>
  <c r="U248" i="1" s="1"/>
  <c r="R285" i="3" s="1"/>
  <c r="P249" i="1"/>
  <c r="P250" i="1"/>
  <c r="P251" i="1"/>
  <c r="Q288" i="3" s="1"/>
  <c r="P252" i="1"/>
  <c r="Q289" i="3" s="1"/>
  <c r="P253" i="1"/>
  <c r="Q290" i="3" s="1"/>
  <c r="P254" i="1"/>
  <c r="Q291" i="3" s="1"/>
  <c r="P255" i="1"/>
  <c r="Q292" i="3" s="1"/>
  <c r="P256" i="1"/>
  <c r="P257" i="1"/>
  <c r="P258" i="1"/>
  <c r="P259" i="1"/>
  <c r="P260" i="1"/>
  <c r="Q297" i="3" s="1"/>
  <c r="P261" i="1"/>
  <c r="Q298" i="3" s="1"/>
  <c r="P262" i="1"/>
  <c r="Q299" i="3" s="1"/>
  <c r="P263" i="1"/>
  <c r="P264" i="1"/>
  <c r="P265" i="1"/>
  <c r="P266" i="1"/>
  <c r="P267" i="1"/>
  <c r="P268" i="1"/>
  <c r="Q305" i="3" s="1"/>
  <c r="P269" i="1"/>
  <c r="Q306" i="3" s="1"/>
  <c r="P270" i="1"/>
  <c r="Q307" i="3" s="1"/>
  <c r="P271" i="1"/>
  <c r="Q308" i="3" s="1"/>
  <c r="P272" i="1"/>
  <c r="P273" i="1"/>
  <c r="P274" i="1"/>
  <c r="P275" i="1"/>
  <c r="P276" i="1"/>
  <c r="Q313" i="3" s="1"/>
  <c r="P277" i="1"/>
  <c r="Q314" i="3" s="1"/>
  <c r="P278" i="1"/>
  <c r="Q315" i="3" s="1"/>
  <c r="P279" i="1"/>
  <c r="Q316" i="3" s="1"/>
  <c r="P280" i="1"/>
  <c r="P281" i="1"/>
  <c r="P282" i="1"/>
  <c r="U282" i="1" s="1"/>
  <c r="R319" i="3" s="1"/>
  <c r="P283" i="1"/>
  <c r="P284" i="1"/>
  <c r="Q321" i="3" s="1"/>
  <c r="P285" i="1"/>
  <c r="Q322" i="3" s="1"/>
  <c r="P286" i="1"/>
  <c r="Q323" i="3" s="1"/>
  <c r="P287" i="1"/>
  <c r="Q324" i="3" s="1"/>
  <c r="P288" i="1"/>
  <c r="P289" i="1"/>
  <c r="U289" i="1" s="1"/>
  <c r="R326" i="3" s="1"/>
  <c r="P290" i="1"/>
  <c r="P291" i="1"/>
  <c r="P292" i="1"/>
  <c r="Q329" i="3" s="1"/>
  <c r="P293" i="1"/>
  <c r="Q330" i="3" s="1"/>
  <c r="P294" i="1"/>
  <c r="Q331" i="3" s="1"/>
  <c r="P295" i="1"/>
  <c r="Q332" i="3" s="1"/>
  <c r="P296" i="1"/>
  <c r="P297" i="1"/>
  <c r="P298" i="1"/>
  <c r="P299" i="1"/>
  <c r="P300" i="1"/>
  <c r="Q337" i="3" s="1"/>
  <c r="P301" i="1"/>
  <c r="Q338" i="3" s="1"/>
  <c r="P302" i="1"/>
  <c r="Q339" i="3" s="1"/>
  <c r="P303" i="1"/>
  <c r="Q340" i="3" s="1"/>
  <c r="P304" i="1"/>
  <c r="P305" i="1"/>
  <c r="P306" i="1"/>
  <c r="U306" i="1" s="1"/>
  <c r="R343" i="3" s="1"/>
  <c r="P307" i="1"/>
  <c r="P308" i="1"/>
  <c r="Q345" i="3" s="1"/>
  <c r="P309" i="1"/>
  <c r="P310" i="1"/>
  <c r="Q347" i="3" s="1"/>
  <c r="P311" i="1"/>
  <c r="Q348" i="3" s="1"/>
  <c r="P312" i="1"/>
  <c r="P313" i="1"/>
  <c r="P314" i="1"/>
  <c r="P315" i="1"/>
  <c r="P316" i="1"/>
  <c r="Q353" i="3" s="1"/>
  <c r="P317" i="1"/>
  <c r="Q354" i="3" s="1"/>
  <c r="P318" i="1"/>
  <c r="Q355" i="3" s="1"/>
  <c r="P319" i="1"/>
  <c r="Q356" i="3" s="1"/>
  <c r="P320" i="1"/>
  <c r="P321" i="1"/>
  <c r="Q358" i="3" s="1"/>
  <c r="P322" i="1"/>
  <c r="P323" i="1"/>
  <c r="P324" i="1"/>
  <c r="Q361" i="3" s="1"/>
  <c r="P325" i="1"/>
  <c r="Q362" i="3" s="1"/>
  <c r="P326" i="1"/>
  <c r="Q363" i="3" s="1"/>
  <c r="P327" i="1"/>
  <c r="Q364" i="3" s="1"/>
  <c r="P328" i="1"/>
  <c r="P329" i="1"/>
  <c r="Q366" i="3" s="1"/>
  <c r="P330" i="1"/>
  <c r="P331" i="1"/>
  <c r="P332" i="1"/>
  <c r="Q369" i="3" s="1"/>
  <c r="P333" i="1"/>
  <c r="Q370" i="3" s="1"/>
  <c r="P334" i="1"/>
  <c r="Q371" i="3" s="1"/>
  <c r="P335" i="1"/>
  <c r="Q372" i="3" s="1"/>
  <c r="P336" i="1"/>
  <c r="P337" i="1"/>
  <c r="Q374" i="3" s="1"/>
  <c r="P338" i="1"/>
  <c r="P339" i="1"/>
  <c r="P340" i="1"/>
  <c r="Q377" i="3" s="1"/>
  <c r="P341" i="1"/>
  <c r="Q378" i="3" s="1"/>
  <c r="P342" i="1"/>
  <c r="Q379" i="3" s="1"/>
  <c r="P343" i="1"/>
  <c r="Q380" i="3" s="1"/>
  <c r="P344" i="1"/>
  <c r="P345" i="1"/>
  <c r="Q382" i="3" s="1"/>
  <c r="P346" i="1"/>
  <c r="P347" i="1"/>
  <c r="P348" i="1"/>
  <c r="Q385" i="3" s="1"/>
  <c r="P349" i="1"/>
  <c r="Q386" i="3" s="1"/>
  <c r="P350" i="1"/>
  <c r="Q387" i="3" s="1"/>
  <c r="P351" i="1"/>
  <c r="Q388" i="3" s="1"/>
  <c r="P352" i="1"/>
  <c r="P353" i="1"/>
  <c r="Q390" i="3" s="1"/>
  <c r="P354" i="1"/>
  <c r="P355" i="1"/>
  <c r="P356" i="1"/>
  <c r="Q393" i="3" s="1"/>
  <c r="P357" i="1"/>
  <c r="Q394" i="3" s="1"/>
  <c r="P358" i="1"/>
  <c r="Q395" i="3" s="1"/>
  <c r="P359" i="1"/>
  <c r="P360" i="1"/>
  <c r="P361" i="1"/>
  <c r="Q398" i="3" s="1"/>
  <c r="P362" i="1"/>
  <c r="P363" i="1"/>
  <c r="P364" i="1"/>
  <c r="Q401" i="3" s="1"/>
  <c r="P365" i="1"/>
  <c r="Q402" i="3" s="1"/>
  <c r="P366" i="1"/>
  <c r="Q403" i="3" s="1"/>
  <c r="P367" i="1"/>
  <c r="P368" i="1"/>
  <c r="P369" i="1"/>
  <c r="Q406" i="3" s="1"/>
  <c r="P370" i="1"/>
  <c r="P371" i="1"/>
  <c r="P372" i="1"/>
  <c r="Q409" i="3" s="1"/>
  <c r="P373" i="1"/>
  <c r="Q410" i="3" s="1"/>
  <c r="P374" i="1"/>
  <c r="U374" i="1" s="1"/>
  <c r="R411" i="3" s="1"/>
  <c r="P375" i="1"/>
  <c r="Q412" i="3" s="1"/>
  <c r="P376" i="1"/>
  <c r="P377" i="1"/>
  <c r="Q414" i="3" s="1"/>
  <c r="P378" i="1"/>
  <c r="P379" i="1"/>
  <c r="P380" i="1"/>
  <c r="Q417" i="3" s="1"/>
  <c r="P381" i="1"/>
  <c r="Q418" i="3" s="1"/>
  <c r="P382" i="1"/>
  <c r="Q419" i="3" s="1"/>
  <c r="P383" i="1"/>
  <c r="Q420" i="3" s="1"/>
  <c r="P384" i="1"/>
  <c r="P385" i="1"/>
  <c r="Q422" i="3" s="1"/>
  <c r="P386" i="1"/>
  <c r="P387" i="1"/>
  <c r="P388" i="1"/>
  <c r="Q425" i="3" s="1"/>
  <c r="P389" i="1"/>
  <c r="Q426" i="3" s="1"/>
  <c r="P390" i="1"/>
  <c r="Q427" i="3" s="1"/>
  <c r="P391" i="1"/>
  <c r="Q428" i="3" s="1"/>
  <c r="P392" i="1"/>
  <c r="P393" i="1"/>
  <c r="Q430" i="3" s="1"/>
  <c r="P394" i="1"/>
  <c r="P395" i="1"/>
  <c r="P396" i="1"/>
  <c r="Q433" i="3" s="1"/>
  <c r="P397" i="1"/>
  <c r="P398" i="1"/>
  <c r="Q435" i="3" s="1"/>
  <c r="P399" i="1"/>
  <c r="P400" i="1"/>
  <c r="P401" i="1"/>
  <c r="Q438" i="3" s="1"/>
  <c r="P402" i="1"/>
  <c r="P403" i="1"/>
  <c r="P404" i="1"/>
  <c r="Q441" i="3" s="1"/>
  <c r="P405" i="1"/>
  <c r="Q442" i="3" s="1"/>
  <c r="P406" i="1"/>
  <c r="Q443" i="3" s="1"/>
  <c r="P407" i="1"/>
  <c r="Q444" i="3" s="1"/>
  <c r="P408" i="1"/>
  <c r="P409" i="1"/>
  <c r="Q446" i="3" s="1"/>
  <c r="P410" i="1"/>
  <c r="P411" i="1"/>
  <c r="P412" i="1"/>
  <c r="Q449" i="3" s="1"/>
  <c r="P413" i="1"/>
  <c r="Q450" i="3" s="1"/>
  <c r="P414" i="1"/>
  <c r="P415" i="1"/>
  <c r="Q452" i="3" s="1"/>
  <c r="P416" i="1"/>
  <c r="P417" i="1"/>
  <c r="Q454" i="3" s="1"/>
  <c r="P418" i="1"/>
  <c r="P419" i="1"/>
  <c r="U419" i="1" s="1"/>
  <c r="R456" i="3" s="1"/>
  <c r="P420" i="1"/>
  <c r="Q457" i="3" s="1"/>
  <c r="P421" i="1"/>
  <c r="Q458" i="3" s="1"/>
  <c r="P422" i="1"/>
  <c r="Q459" i="3" s="1"/>
  <c r="P423" i="1"/>
  <c r="Q460" i="3" s="1"/>
  <c r="P424" i="1"/>
  <c r="P425" i="1"/>
  <c r="Q462" i="3" s="1"/>
  <c r="P426" i="1"/>
  <c r="P427" i="1"/>
  <c r="Q464" i="3" s="1"/>
  <c r="P428" i="1"/>
  <c r="Q465" i="3" s="1"/>
  <c r="P429" i="1"/>
  <c r="Q466" i="3" s="1"/>
  <c r="P430" i="1"/>
  <c r="P431" i="1"/>
  <c r="Q468" i="3" s="1"/>
  <c r="P432" i="1"/>
  <c r="P433" i="1"/>
  <c r="Q470" i="3" s="1"/>
  <c r="P434" i="1"/>
  <c r="P435" i="1"/>
  <c r="P436" i="1"/>
  <c r="P437" i="1"/>
  <c r="P438" i="1"/>
  <c r="Q475" i="3" s="1"/>
  <c r="P2" i="1"/>
  <c r="AE2" i="1"/>
  <c r="X39" i="3" s="1"/>
  <c r="AA40" i="3"/>
  <c r="AA39" i="3"/>
  <c r="AH3" i="1"/>
  <c r="AB40" i="3" s="1"/>
  <c r="AH6" i="1"/>
  <c r="AB43" i="3" s="1"/>
  <c r="AH11" i="1"/>
  <c r="AB48" i="3" s="1"/>
  <c r="AH14" i="1"/>
  <c r="AB51" i="3" s="1"/>
  <c r="AH19" i="1"/>
  <c r="AB56" i="3" s="1"/>
  <c r="AH22" i="1"/>
  <c r="AB59" i="3" s="1"/>
  <c r="AH27" i="1"/>
  <c r="AB64" i="3" s="1"/>
  <c r="AH30" i="1"/>
  <c r="AB67" i="3" s="1"/>
  <c r="AH35" i="1"/>
  <c r="AB72" i="3" s="1"/>
  <c r="AH38" i="1"/>
  <c r="AB75" i="3" s="1"/>
  <c r="AH43" i="1"/>
  <c r="AB80" i="3" s="1"/>
  <c r="AH46" i="1"/>
  <c r="AB83" i="3" s="1"/>
  <c r="AH51" i="1"/>
  <c r="AB88" i="3" s="1"/>
  <c r="AH54" i="1"/>
  <c r="AB91" i="3" s="1"/>
  <c r="AH4" i="1"/>
  <c r="AB41" i="3" s="1"/>
  <c r="AH5" i="1"/>
  <c r="AB42" i="3" s="1"/>
  <c r="AH7" i="1"/>
  <c r="AB44" i="3" s="1"/>
  <c r="AH8" i="1"/>
  <c r="AB45" i="3" s="1"/>
  <c r="AH9" i="1"/>
  <c r="AB46" i="3" s="1"/>
  <c r="AH12" i="1"/>
  <c r="AB49" i="3" s="1"/>
  <c r="AH13" i="1"/>
  <c r="AB50" i="3" s="1"/>
  <c r="AH15" i="1"/>
  <c r="AB52" i="3" s="1"/>
  <c r="AH16" i="1"/>
  <c r="AB53" i="3" s="1"/>
  <c r="AH20" i="1"/>
  <c r="AB57" i="3" s="1"/>
  <c r="AH21" i="1"/>
  <c r="AB58" i="3" s="1"/>
  <c r="AH23" i="1"/>
  <c r="AB60" i="3" s="1"/>
  <c r="AH24" i="1"/>
  <c r="AB61" i="3" s="1"/>
  <c r="AH28" i="1"/>
  <c r="AB65" i="3" s="1"/>
  <c r="AH29" i="1"/>
  <c r="AB66" i="3" s="1"/>
  <c r="AH31" i="1"/>
  <c r="AB68" i="3" s="1"/>
  <c r="AH32" i="1"/>
  <c r="AB69" i="3" s="1"/>
  <c r="AH36" i="1"/>
  <c r="AB73" i="3" s="1"/>
  <c r="AH37" i="1"/>
  <c r="AB74" i="3" s="1"/>
  <c r="AH39" i="1"/>
  <c r="AB76" i="3" s="1"/>
  <c r="AH40" i="1"/>
  <c r="AB77" i="3" s="1"/>
  <c r="AH44" i="1"/>
  <c r="AB81" i="3" s="1"/>
  <c r="AH45" i="1"/>
  <c r="AB82" i="3" s="1"/>
  <c r="AH47" i="1"/>
  <c r="AB84" i="3" s="1"/>
  <c r="AH48" i="1"/>
  <c r="AB85" i="3" s="1"/>
  <c r="AH52" i="1"/>
  <c r="AB89" i="3" s="1"/>
  <c r="AH53" i="1"/>
  <c r="AB90" i="3" s="1"/>
  <c r="W40" i="3"/>
  <c r="W39" i="3"/>
  <c r="AE3" i="1"/>
  <c r="X40" i="3" s="1"/>
  <c r="AE4" i="1"/>
  <c r="X41" i="3" s="1"/>
  <c r="AE5" i="1"/>
  <c r="X42" i="3" s="1"/>
  <c r="AE6" i="1"/>
  <c r="X43" i="3" s="1"/>
  <c r="AE7" i="1"/>
  <c r="X44" i="3" s="1"/>
  <c r="AE8" i="1"/>
  <c r="X45" i="3" s="1"/>
  <c r="AE9" i="1"/>
  <c r="X46" i="3" s="1"/>
  <c r="AE11" i="1"/>
  <c r="X48" i="3" s="1"/>
  <c r="AE12" i="1"/>
  <c r="X49" i="3" s="1"/>
  <c r="AE13" i="1"/>
  <c r="X50" i="3" s="1"/>
  <c r="AE14" i="1"/>
  <c r="X51" i="3" s="1"/>
  <c r="AE15" i="1"/>
  <c r="X52" i="3" s="1"/>
  <c r="AE16" i="1"/>
  <c r="X53" i="3" s="1"/>
  <c r="AE17" i="1"/>
  <c r="X54" i="3" s="1"/>
  <c r="AE19" i="1"/>
  <c r="X56" i="3" s="1"/>
  <c r="AE20" i="1"/>
  <c r="X57" i="3" s="1"/>
  <c r="AE21" i="1"/>
  <c r="X58" i="3" s="1"/>
  <c r="AE22" i="1"/>
  <c r="X59" i="3" s="1"/>
  <c r="AE23" i="1"/>
  <c r="X60" i="3" s="1"/>
  <c r="AE24" i="1"/>
  <c r="X61" i="3" s="1"/>
  <c r="AE25" i="1"/>
  <c r="X62" i="3" s="1"/>
  <c r="AE27" i="1"/>
  <c r="X64" i="3" s="1"/>
  <c r="AE28" i="1"/>
  <c r="X65" i="3" s="1"/>
  <c r="AE29" i="1"/>
  <c r="X66" i="3" s="1"/>
  <c r="AE30" i="1"/>
  <c r="X67" i="3" s="1"/>
  <c r="AE31" i="1"/>
  <c r="X68" i="3" s="1"/>
  <c r="AE32" i="1"/>
  <c r="X69" i="3" s="1"/>
  <c r="AE33" i="1"/>
  <c r="X70" i="3" s="1"/>
  <c r="AE35" i="1"/>
  <c r="X72" i="3" s="1"/>
  <c r="AE36" i="1"/>
  <c r="X73" i="3" s="1"/>
  <c r="AE37" i="1"/>
  <c r="X74" i="3" s="1"/>
  <c r="AE38" i="1"/>
  <c r="X75" i="3" s="1"/>
  <c r="AE39" i="1"/>
  <c r="X76" i="3" s="1"/>
  <c r="AE40" i="1"/>
  <c r="X77" i="3" s="1"/>
  <c r="AE41" i="1"/>
  <c r="X78" i="3" s="1"/>
  <c r="AE43" i="1"/>
  <c r="X80" i="3" s="1"/>
  <c r="AE44" i="1"/>
  <c r="X81" i="3" s="1"/>
  <c r="AE45" i="1"/>
  <c r="X82" i="3" s="1"/>
  <c r="AE46" i="1"/>
  <c r="X83" i="3" s="1"/>
  <c r="AE47" i="1"/>
  <c r="X84" i="3" s="1"/>
  <c r="AE48" i="1"/>
  <c r="X85" i="3" s="1"/>
  <c r="AE49" i="1"/>
  <c r="X86" i="3" s="1"/>
  <c r="AE51" i="1"/>
  <c r="X88" i="3" s="1"/>
  <c r="AE52" i="1"/>
  <c r="X89" i="3" s="1"/>
  <c r="AE53" i="1"/>
  <c r="X90" i="3" s="1"/>
  <c r="AE54" i="1"/>
  <c r="X91" i="3" s="1"/>
  <c r="U40" i="3"/>
  <c r="U39" i="3"/>
  <c r="Y1976" i="1" l="1"/>
  <c r="Z628" i="1"/>
  <c r="Z700" i="1"/>
  <c r="Y1905" i="1"/>
  <c r="Q1935" i="3"/>
  <c r="R1898" i="1"/>
  <c r="O1936" i="3"/>
  <c r="Y1936" i="3"/>
  <c r="W1899" i="1"/>
  <c r="Y1937" i="3"/>
  <c r="O1937" i="3"/>
  <c r="W1900" i="1"/>
  <c r="O1938" i="3"/>
  <c r="Y1938" i="3"/>
  <c r="W1901" i="1"/>
  <c r="Y1939" i="3"/>
  <c r="O1939" i="3"/>
  <c r="W1902" i="1"/>
  <c r="Y1940" i="3"/>
  <c r="O1940" i="3"/>
  <c r="W1903" i="1"/>
  <c r="Y1941" i="3"/>
  <c r="O1941" i="3"/>
  <c r="W1904" i="1"/>
  <c r="Y1942" i="3"/>
  <c r="O1942" i="3"/>
  <c r="W1905" i="1"/>
  <c r="O1943" i="3"/>
  <c r="Y1943" i="3"/>
  <c r="W1906" i="1"/>
  <c r="Y1944" i="3"/>
  <c r="O1944" i="3"/>
  <c r="W1907" i="1"/>
  <c r="Y1945" i="3"/>
  <c r="O1945" i="3"/>
  <c r="W1908" i="1"/>
  <c r="Y1946" i="3"/>
  <c r="O1946" i="3"/>
  <c r="W1909" i="1"/>
  <c r="O1947" i="3"/>
  <c r="Y1947" i="3"/>
  <c r="W1910" i="1"/>
  <c r="Y1948" i="3"/>
  <c r="O1948" i="3"/>
  <c r="W1911" i="1"/>
  <c r="Y1949" i="3"/>
  <c r="O1949" i="3"/>
  <c r="W1912" i="1"/>
  <c r="Y1950" i="3"/>
  <c r="O1950" i="3"/>
  <c r="W1913" i="1"/>
  <c r="Y1951" i="3"/>
  <c r="O1951" i="3"/>
  <c r="W1914" i="1"/>
  <c r="Y1952" i="3"/>
  <c r="O1952" i="3"/>
  <c r="W1915" i="1"/>
  <c r="Y1953" i="3"/>
  <c r="O1953" i="3"/>
  <c r="W1916" i="1"/>
  <c r="Y1954" i="3"/>
  <c r="O1954" i="3"/>
  <c r="W1917" i="1"/>
  <c r="Y1955" i="3"/>
  <c r="O1955" i="3"/>
  <c r="W1918" i="1"/>
  <c r="Y1956" i="3"/>
  <c r="O1956" i="3"/>
  <c r="W1919" i="1"/>
  <c r="Y1957" i="3"/>
  <c r="O1957" i="3"/>
  <c r="W1920" i="1"/>
  <c r="Y1958" i="3"/>
  <c r="O1958" i="3"/>
  <c r="W1921" i="1"/>
  <c r="O1959" i="3"/>
  <c r="Y1959" i="3"/>
  <c r="W1922" i="1"/>
  <c r="Y1960" i="3"/>
  <c r="O1960" i="3"/>
  <c r="W1923" i="1"/>
  <c r="O1961" i="3"/>
  <c r="Y1961" i="3"/>
  <c r="W1924" i="1"/>
  <c r="O1962" i="3"/>
  <c r="Y1962" i="3"/>
  <c r="W1925" i="1"/>
  <c r="Y1963" i="3"/>
  <c r="O1963" i="3"/>
  <c r="W1926" i="1"/>
  <c r="Y1964" i="3"/>
  <c r="O1964" i="3"/>
  <c r="W1927" i="1"/>
  <c r="Y1965" i="3"/>
  <c r="O1965" i="3"/>
  <c r="W1928" i="1"/>
  <c r="Y1966" i="3"/>
  <c r="O1966" i="3"/>
  <c r="W1929" i="1"/>
  <c r="Y1967" i="3"/>
  <c r="O1967" i="3"/>
  <c r="W1930" i="1"/>
  <c r="O1968" i="3"/>
  <c r="Y1968" i="3"/>
  <c r="W1931" i="1"/>
  <c r="Y1969" i="3"/>
  <c r="O1969" i="3"/>
  <c r="W1932" i="1"/>
  <c r="Y1970" i="3"/>
  <c r="O1970" i="3"/>
  <c r="W1933" i="1"/>
  <c r="O1971" i="3"/>
  <c r="Y1971" i="3"/>
  <c r="W1934" i="1"/>
  <c r="Y1972" i="3"/>
  <c r="O1972" i="3"/>
  <c r="W1935" i="1"/>
  <c r="Y1973" i="3"/>
  <c r="O1973" i="3"/>
  <c r="W1936" i="1"/>
  <c r="Y1974" i="3"/>
  <c r="O1974" i="3"/>
  <c r="W1937" i="1"/>
  <c r="O1975" i="3"/>
  <c r="Y1975" i="3"/>
  <c r="W1938" i="1"/>
  <c r="Y1976" i="3"/>
  <c r="O1976" i="3"/>
  <c r="W1939" i="1"/>
  <c r="Y1977" i="3"/>
  <c r="O1977" i="3"/>
  <c r="W1940" i="1"/>
  <c r="O1978" i="3"/>
  <c r="Y1978" i="3"/>
  <c r="W1941" i="1"/>
  <c r="Y1979" i="3"/>
  <c r="O1979" i="3"/>
  <c r="W1942" i="1"/>
  <c r="Y1980" i="3"/>
  <c r="O1980" i="3"/>
  <c r="W1943" i="1"/>
  <c r="Y1981" i="3"/>
  <c r="O1981" i="3"/>
  <c r="W1944" i="1"/>
  <c r="Y1982" i="3"/>
  <c r="O1982" i="3"/>
  <c r="W1945" i="1"/>
  <c r="Y1983" i="3"/>
  <c r="O1983" i="3"/>
  <c r="W1946" i="1"/>
  <c r="Y1984" i="3"/>
  <c r="O1984" i="3"/>
  <c r="W1947" i="1"/>
  <c r="Y1985" i="3"/>
  <c r="O1985" i="3"/>
  <c r="W1948" i="1"/>
  <c r="Y1986" i="3"/>
  <c r="O1986" i="3"/>
  <c r="W1949" i="1"/>
  <c r="Y1987" i="3"/>
  <c r="O1987" i="3"/>
  <c r="W1950" i="1"/>
  <c r="Y1988" i="3"/>
  <c r="O1988" i="3"/>
  <c r="W1951" i="1"/>
  <c r="Y1989" i="3"/>
  <c r="O1989" i="3"/>
  <c r="W1952" i="1"/>
  <c r="O1990" i="3"/>
  <c r="Y1990" i="3"/>
  <c r="W1953" i="1"/>
  <c r="Y1991" i="3"/>
  <c r="O1991" i="3"/>
  <c r="W1954" i="1"/>
  <c r="Y1992" i="3"/>
  <c r="O1992" i="3"/>
  <c r="W1955" i="1"/>
  <c r="Y1993" i="3"/>
  <c r="O1993" i="3"/>
  <c r="W1956" i="1"/>
  <c r="O1994" i="3"/>
  <c r="Y1994" i="3"/>
  <c r="W1957" i="1"/>
  <c r="Y1995" i="3"/>
  <c r="O1995" i="3"/>
  <c r="W1958" i="1"/>
  <c r="Y1996" i="3"/>
  <c r="O1996" i="3"/>
  <c r="W1959" i="1"/>
  <c r="Y1997" i="3"/>
  <c r="O1997" i="3"/>
  <c r="W1960" i="1"/>
  <c r="Y1998" i="3"/>
  <c r="O1998" i="3"/>
  <c r="W1961" i="1"/>
  <c r="Y1999" i="3"/>
  <c r="O1999" i="3"/>
  <c r="W1962" i="1"/>
  <c r="Y2000" i="3"/>
  <c r="O2000" i="3"/>
  <c r="W1963" i="1"/>
  <c r="O2001" i="3"/>
  <c r="Y2001" i="3"/>
  <c r="W1964" i="1"/>
  <c r="Y2002" i="3"/>
  <c r="O2002" i="3"/>
  <c r="W1965" i="1"/>
  <c r="Y2003" i="3"/>
  <c r="O2003" i="3"/>
  <c r="W1966" i="1"/>
  <c r="Y2004" i="3"/>
  <c r="O2004" i="3"/>
  <c r="W1967" i="1"/>
  <c r="Y2005" i="3"/>
  <c r="O2005" i="3"/>
  <c r="W1968" i="1"/>
  <c r="Y2006" i="3"/>
  <c r="O2006" i="3"/>
  <c r="W1969" i="1"/>
  <c r="Y2007" i="3"/>
  <c r="O2007" i="3"/>
  <c r="W1970" i="1"/>
  <c r="Y2008" i="3"/>
  <c r="O2008" i="3"/>
  <c r="W1971" i="1"/>
  <c r="Y2009" i="3"/>
  <c r="O2009" i="3"/>
  <c r="W1972" i="1"/>
  <c r="Y2010" i="3"/>
  <c r="O2010" i="3"/>
  <c r="W1973" i="1"/>
  <c r="O2011" i="3"/>
  <c r="Y2011" i="3"/>
  <c r="W1974" i="1"/>
  <c r="O2012" i="3"/>
  <c r="Y2012" i="3"/>
  <c r="W1975" i="1"/>
  <c r="O2013" i="3"/>
  <c r="Y2013" i="3"/>
  <c r="W1976" i="1"/>
  <c r="Y2014" i="3"/>
  <c r="O2014" i="3"/>
  <c r="W1977" i="1"/>
  <c r="Y2015" i="3"/>
  <c r="O2015" i="3"/>
  <c r="W1978" i="1"/>
  <c r="Y2016" i="3"/>
  <c r="O2016" i="3"/>
  <c r="W1979" i="1"/>
  <c r="Y2017" i="3"/>
  <c r="O2017" i="3"/>
  <c r="W1980" i="1"/>
  <c r="Y2018" i="3"/>
  <c r="O2018" i="3"/>
  <c r="W1981" i="1"/>
  <c r="Y2019" i="3"/>
  <c r="O2019" i="3"/>
  <c r="W1982" i="1"/>
  <c r="O2020" i="3"/>
  <c r="Y2020" i="3"/>
  <c r="W1983" i="1"/>
  <c r="Y2021" i="3"/>
  <c r="O2021" i="3"/>
  <c r="W1984" i="1"/>
  <c r="Y2022" i="3"/>
  <c r="O2022" i="3"/>
  <c r="W1985" i="1"/>
  <c r="Y2023" i="3"/>
  <c r="O2023" i="3"/>
  <c r="W1986" i="1"/>
  <c r="Y2024" i="3"/>
  <c r="O2024" i="3"/>
  <c r="W1987" i="1"/>
  <c r="O2025" i="3"/>
  <c r="Y2025" i="3"/>
  <c r="W1988" i="1"/>
  <c r="Y2026" i="3"/>
  <c r="O2026" i="3"/>
  <c r="W1989" i="1"/>
  <c r="Y2027" i="3"/>
  <c r="O2027" i="3"/>
  <c r="W1990" i="1"/>
  <c r="O2028" i="3"/>
  <c r="Y2028" i="3"/>
  <c r="W1991" i="1"/>
  <c r="Y2029" i="3"/>
  <c r="O2029" i="3"/>
  <c r="W1992" i="1"/>
  <c r="Y2030" i="3"/>
  <c r="O2030" i="3"/>
  <c r="W1993" i="1"/>
  <c r="R1994" i="1"/>
  <c r="W1994" i="1" s="1"/>
  <c r="Q2031" i="3"/>
  <c r="R1995" i="1"/>
  <c r="W1995" i="1" s="1"/>
  <c r="Q2032" i="3"/>
  <c r="R1996" i="1"/>
  <c r="W1996" i="1" s="1"/>
  <c r="Q2033" i="3"/>
  <c r="R1997" i="1"/>
  <c r="W1997" i="1" s="1"/>
  <c r="Q2034" i="3"/>
  <c r="Q2035" i="3"/>
  <c r="R1998" i="1"/>
  <c r="W1998" i="1" s="1"/>
  <c r="Q2036" i="3"/>
  <c r="R1999" i="1"/>
  <c r="W1999" i="1" s="1"/>
  <c r="Q2037" i="3"/>
  <c r="R2000" i="1"/>
  <c r="W2000" i="1" s="1"/>
  <c r="Q2038" i="3"/>
  <c r="R2001" i="1"/>
  <c r="W2001" i="1" s="1"/>
  <c r="Q2039" i="3"/>
  <c r="R2002" i="1"/>
  <c r="W2002" i="1" s="1"/>
  <c r="Q2040" i="3"/>
  <c r="R2003" i="1"/>
  <c r="W2003" i="1" s="1"/>
  <c r="Q2041" i="3"/>
  <c r="R2004" i="1"/>
  <c r="W2004" i="1" s="1"/>
  <c r="Y2042" i="3"/>
  <c r="O2042" i="3"/>
  <c r="W2005" i="1"/>
  <c r="O2043" i="3"/>
  <c r="Y2043" i="3"/>
  <c r="W2006" i="1"/>
  <c r="Y1994" i="1"/>
  <c r="H2031" i="3"/>
  <c r="Y1995" i="1"/>
  <c r="H2032" i="3"/>
  <c r="Y1996" i="1"/>
  <c r="H2033" i="3"/>
  <c r="Y1997" i="1"/>
  <c r="H2034" i="3"/>
  <c r="Y1998" i="1"/>
  <c r="H2035" i="3"/>
  <c r="Y1999" i="1"/>
  <c r="H2036" i="3"/>
  <c r="Y2000" i="1"/>
  <c r="H2037" i="3"/>
  <c r="Y2001" i="1"/>
  <c r="H2038" i="3"/>
  <c r="Q481" i="3"/>
  <c r="U444" i="1"/>
  <c r="R481" i="3" s="1"/>
  <c r="M461" i="1"/>
  <c r="H498" i="3" s="1"/>
  <c r="G498" i="3"/>
  <c r="R466" i="1"/>
  <c r="Q503" i="3"/>
  <c r="M475" i="1"/>
  <c r="H512" i="3" s="1"/>
  <c r="G512" i="3"/>
  <c r="M483" i="1"/>
  <c r="H520" i="3" s="1"/>
  <c r="G520" i="3"/>
  <c r="M533" i="1"/>
  <c r="H570" i="3" s="1"/>
  <c r="G570" i="3"/>
  <c r="M534" i="1"/>
  <c r="H571" i="3" s="1"/>
  <c r="G571" i="3"/>
  <c r="M535" i="1"/>
  <c r="H572" i="3" s="1"/>
  <c r="G572" i="3"/>
  <c r="M935" i="1"/>
  <c r="G972" i="3"/>
  <c r="M938" i="1"/>
  <c r="G975" i="3"/>
  <c r="M939" i="1"/>
  <c r="G976" i="3"/>
  <c r="M940" i="1"/>
  <c r="H977" i="3" s="1"/>
  <c r="G977" i="3"/>
  <c r="M943" i="1"/>
  <c r="H980" i="3" s="1"/>
  <c r="G980" i="3"/>
  <c r="M947" i="1"/>
  <c r="H984" i="3" s="1"/>
  <c r="G984" i="3"/>
  <c r="M958" i="1"/>
  <c r="H995" i="3" s="1"/>
  <c r="G995" i="3"/>
  <c r="M980" i="1"/>
  <c r="H1017" i="3" s="1"/>
  <c r="G1017" i="3"/>
  <c r="M988" i="1"/>
  <c r="H1025" i="3" s="1"/>
  <c r="G1025" i="3"/>
  <c r="M994" i="1"/>
  <c r="H1031" i="3" s="1"/>
  <c r="G1031" i="3"/>
  <c r="M1003" i="1"/>
  <c r="G1040" i="3"/>
  <c r="M1169" i="1"/>
  <c r="H1206" i="3" s="1"/>
  <c r="G1206" i="3"/>
  <c r="M1183" i="1"/>
  <c r="H1220" i="3" s="1"/>
  <c r="G1220" i="3"/>
  <c r="M1195" i="1"/>
  <c r="G1232" i="3"/>
  <c r="M1197" i="1"/>
  <c r="H1234" i="3" s="1"/>
  <c r="G1234" i="3"/>
  <c r="M1380" i="1"/>
  <c r="H1417" i="3" s="1"/>
  <c r="G1417" i="3"/>
  <c r="M1389" i="1"/>
  <c r="H1426" i="3" s="1"/>
  <c r="G1426" i="3"/>
  <c r="M1393" i="1"/>
  <c r="H1430" i="3" s="1"/>
  <c r="G1430" i="3"/>
  <c r="M1396" i="1"/>
  <c r="H1433" i="3" s="1"/>
  <c r="G1433" i="3"/>
  <c r="M1423" i="1"/>
  <c r="H1460" i="3" s="1"/>
  <c r="G1460" i="3"/>
  <c r="M1436" i="1"/>
  <c r="H1473" i="3" s="1"/>
  <c r="G1473" i="3"/>
  <c r="M1437" i="1"/>
  <c r="H1474" i="3" s="1"/>
  <c r="G1474" i="3"/>
  <c r="U1838" i="1"/>
  <c r="R1875" i="3" s="1"/>
  <c r="R1838" i="1"/>
  <c r="O2031" i="3"/>
  <c r="Y2031" i="3"/>
  <c r="O2032" i="3"/>
  <c r="Y2032" i="3"/>
  <c r="Y2033" i="3"/>
  <c r="O2033" i="3"/>
  <c r="Y2034" i="3"/>
  <c r="O2034" i="3"/>
  <c r="O2035" i="3"/>
  <c r="Y2035" i="3"/>
  <c r="Y2036" i="3"/>
  <c r="O2036" i="3"/>
  <c r="O2037" i="3"/>
  <c r="Y2037" i="3"/>
  <c r="Y2038" i="3"/>
  <c r="O2038" i="3"/>
  <c r="O2039" i="3"/>
  <c r="Y2039" i="3"/>
  <c r="O2040" i="3"/>
  <c r="Y2040" i="3"/>
  <c r="O2041" i="3"/>
  <c r="Y2041" i="3"/>
  <c r="P2031" i="3"/>
  <c r="Z2031" i="3"/>
  <c r="Z2032" i="3"/>
  <c r="P2032" i="3"/>
  <c r="P2033" i="3"/>
  <c r="Z2033" i="3"/>
  <c r="P2034" i="3"/>
  <c r="Z2034" i="3"/>
  <c r="P2035" i="3"/>
  <c r="Z2035" i="3"/>
  <c r="Z2036" i="3"/>
  <c r="P2036" i="3"/>
  <c r="P2037" i="3"/>
  <c r="Z2037" i="3"/>
  <c r="P2038" i="3"/>
  <c r="Z2038" i="3"/>
  <c r="P2039" i="3"/>
  <c r="Z2039" i="3"/>
  <c r="P2040" i="3"/>
  <c r="Z2040" i="3"/>
  <c r="P2041" i="3"/>
  <c r="Z2041" i="3"/>
  <c r="Z1925" i="1"/>
  <c r="Z1932" i="1"/>
  <c r="Z1907" i="1"/>
  <c r="Y1933" i="1"/>
  <c r="Y1979" i="1"/>
  <c r="Y1989" i="1"/>
  <c r="Y1898" i="1"/>
  <c r="H1935" i="3"/>
  <c r="H2039" i="3"/>
  <c r="Y2002" i="1"/>
  <c r="Y2003" i="1"/>
  <c r="H2040" i="3"/>
  <c r="H2041" i="3"/>
  <c r="Y2004" i="1"/>
  <c r="Z1895" i="1"/>
  <c r="Z1241" i="1"/>
  <c r="Z1474" i="1"/>
  <c r="T1931" i="3"/>
  <c r="Z1894" i="1"/>
  <c r="U1893" i="1"/>
  <c r="R1930" i="3" s="1"/>
  <c r="Q1930" i="3"/>
  <c r="U1895" i="1"/>
  <c r="R1932" i="3" s="1"/>
  <c r="Q1932" i="3"/>
  <c r="R1895" i="1"/>
  <c r="W1895" i="1" s="1"/>
  <c r="Q1934" i="3"/>
  <c r="R1897" i="1"/>
  <c r="Y1934" i="3" s="1"/>
  <c r="U1897" i="1"/>
  <c r="R1934" i="3" s="1"/>
  <c r="M1892" i="1"/>
  <c r="H1929" i="3" s="1"/>
  <c r="G1929" i="3"/>
  <c r="M1893" i="1"/>
  <c r="G1930" i="3"/>
  <c r="M1894" i="1"/>
  <c r="H1931" i="3" s="1"/>
  <c r="G1931" i="3"/>
  <c r="M1895" i="1"/>
  <c r="H1932" i="3" s="1"/>
  <c r="G1932" i="3"/>
  <c r="M1896" i="1"/>
  <c r="H1933" i="3" s="1"/>
  <c r="G1933" i="3"/>
  <c r="M1897" i="1"/>
  <c r="G1934" i="3"/>
  <c r="M1648" i="1"/>
  <c r="H1685" i="3" s="1"/>
  <c r="G1685" i="3"/>
  <c r="M1650" i="1"/>
  <c r="H1687" i="3" s="1"/>
  <c r="G1687" i="3"/>
  <c r="M1728" i="1"/>
  <c r="H1765" i="3" s="1"/>
  <c r="G1765" i="3"/>
  <c r="M439" i="1"/>
  <c r="G476" i="3"/>
  <c r="M442" i="1"/>
  <c r="G479" i="3"/>
  <c r="M443" i="1"/>
  <c r="G480" i="3"/>
  <c r="M546" i="1"/>
  <c r="G583" i="3"/>
  <c r="M575" i="1"/>
  <c r="G612" i="3"/>
  <c r="M582" i="1"/>
  <c r="G619" i="3"/>
  <c r="M593" i="1"/>
  <c r="G630" i="3"/>
  <c r="M597" i="1"/>
  <c r="G634" i="3"/>
  <c r="M599" i="1"/>
  <c r="G636" i="3"/>
  <c r="M603" i="1"/>
  <c r="G640" i="3"/>
  <c r="M610" i="1"/>
  <c r="G647" i="3"/>
  <c r="M641" i="1"/>
  <c r="G678" i="3"/>
  <c r="M654" i="1"/>
  <c r="G691" i="3"/>
  <c r="M655" i="1"/>
  <c r="G692" i="3"/>
  <c r="U657" i="1"/>
  <c r="R694" i="3" s="1"/>
  <c r="Q694" i="3"/>
  <c r="M684" i="1"/>
  <c r="G721" i="3"/>
  <c r="M687" i="1"/>
  <c r="G724" i="3"/>
  <c r="M695" i="1"/>
  <c r="G732" i="3"/>
  <c r="M697" i="1"/>
  <c r="G734" i="3"/>
  <c r="M698" i="1"/>
  <c r="G735" i="3"/>
  <c r="M699" i="1"/>
  <c r="G736" i="3"/>
  <c r="M700" i="1"/>
  <c r="G737" i="3"/>
  <c r="M713" i="1"/>
  <c r="G750" i="3"/>
  <c r="M715" i="1"/>
  <c r="G752" i="3"/>
  <c r="U724" i="1"/>
  <c r="R761" i="3" s="1"/>
  <c r="Q761" i="3"/>
  <c r="M731" i="1"/>
  <c r="G768" i="3"/>
  <c r="M733" i="1"/>
  <c r="G770" i="3"/>
  <c r="M739" i="1"/>
  <c r="G776" i="3"/>
  <c r="M747" i="1"/>
  <c r="G784" i="3"/>
  <c r="M753" i="1"/>
  <c r="G790" i="3"/>
  <c r="M756" i="1"/>
  <c r="G793" i="3"/>
  <c r="M757" i="1"/>
  <c r="G794" i="3"/>
  <c r="M758" i="1"/>
  <c r="G795" i="3"/>
  <c r="M759" i="1"/>
  <c r="G796" i="3"/>
  <c r="M763" i="1"/>
  <c r="G800" i="3"/>
  <c r="M770" i="1"/>
  <c r="G807" i="3"/>
  <c r="M787" i="1"/>
  <c r="G824" i="3"/>
  <c r="M789" i="1"/>
  <c r="G826" i="3"/>
  <c r="M790" i="1"/>
  <c r="G827" i="3"/>
  <c r="M798" i="1"/>
  <c r="G835" i="3"/>
  <c r="M801" i="1"/>
  <c r="G838" i="3"/>
  <c r="M805" i="1"/>
  <c r="G842" i="3"/>
  <c r="M806" i="1"/>
  <c r="G843" i="3"/>
  <c r="U820" i="1"/>
  <c r="R857" i="3" s="1"/>
  <c r="Q857" i="3"/>
  <c r="U821" i="1"/>
  <c r="R858" i="3" s="1"/>
  <c r="Q858" i="3"/>
  <c r="M822" i="1"/>
  <c r="G859" i="3"/>
  <c r="M823" i="1"/>
  <c r="G860" i="3"/>
  <c r="M829" i="1"/>
  <c r="G866" i="3"/>
  <c r="M837" i="1"/>
  <c r="G874" i="3"/>
  <c r="M838" i="1"/>
  <c r="G875" i="3"/>
  <c r="M853" i="1"/>
  <c r="G890" i="3"/>
  <c r="M861" i="1"/>
  <c r="G898" i="3"/>
  <c r="M871" i="1"/>
  <c r="G908" i="3"/>
  <c r="M883" i="1"/>
  <c r="G920" i="3"/>
  <c r="M893" i="1"/>
  <c r="G930" i="3"/>
  <c r="M894" i="1"/>
  <c r="G931" i="3"/>
  <c r="M895" i="1"/>
  <c r="G932" i="3"/>
  <c r="M908" i="1"/>
  <c r="G945" i="3"/>
  <c r="M1017" i="1"/>
  <c r="G1054" i="3"/>
  <c r="M1044" i="1"/>
  <c r="G1081" i="3"/>
  <c r="M1047" i="1"/>
  <c r="G1084" i="3"/>
  <c r="M1049" i="1"/>
  <c r="G1086" i="3"/>
  <c r="U1054" i="1"/>
  <c r="R1091" i="3" s="1"/>
  <c r="Q1091" i="3"/>
  <c r="M1057" i="1"/>
  <c r="G1094" i="3"/>
  <c r="M1058" i="1"/>
  <c r="G1095" i="3"/>
  <c r="M1091" i="1"/>
  <c r="G1128" i="3"/>
  <c r="M1093" i="1"/>
  <c r="G1130" i="3"/>
  <c r="M1102" i="1"/>
  <c r="G1139" i="3"/>
  <c r="M1106" i="1"/>
  <c r="G1143" i="3"/>
  <c r="U1106" i="1"/>
  <c r="R1143" i="3" s="1"/>
  <c r="Q1143" i="3"/>
  <c r="U1107" i="1"/>
  <c r="R1144" i="3" s="1"/>
  <c r="Q1144" i="3"/>
  <c r="M1109" i="1"/>
  <c r="G1146" i="3"/>
  <c r="M1133" i="1"/>
  <c r="G1170" i="3"/>
  <c r="U1146" i="1"/>
  <c r="R1183" i="3" s="1"/>
  <c r="Q1183" i="3"/>
  <c r="M1150" i="1"/>
  <c r="G1187" i="3"/>
  <c r="M1220" i="1"/>
  <c r="G1257" i="3"/>
  <c r="M1243" i="1"/>
  <c r="G1280" i="3"/>
  <c r="M1305" i="1"/>
  <c r="G1342" i="3"/>
  <c r="M1317" i="1"/>
  <c r="G1354" i="3"/>
  <c r="M1321" i="1"/>
  <c r="G1358" i="3"/>
  <c r="M1329" i="1"/>
  <c r="G1366" i="3"/>
  <c r="M1333" i="1"/>
  <c r="G1370" i="3"/>
  <c r="M1351" i="1"/>
  <c r="G1388" i="3"/>
  <c r="M1466" i="1"/>
  <c r="G1503" i="3"/>
  <c r="M1514" i="1"/>
  <c r="G1551" i="3"/>
  <c r="M1515" i="1"/>
  <c r="G1552" i="3"/>
  <c r="M1524" i="1"/>
  <c r="G1561" i="3"/>
  <c r="M1525" i="1"/>
  <c r="G1562" i="3"/>
  <c r="M1529" i="1"/>
  <c r="G1566" i="3"/>
  <c r="M1538" i="1"/>
  <c r="G1575" i="3"/>
  <c r="U1567" i="1"/>
  <c r="R1604" i="3" s="1"/>
  <c r="Q1604" i="3"/>
  <c r="M1577" i="1"/>
  <c r="G1614" i="3"/>
  <c r="M1589" i="1"/>
  <c r="G1626" i="3"/>
  <c r="M1612" i="1"/>
  <c r="G1649" i="3"/>
  <c r="M1631" i="1"/>
  <c r="G1668" i="3"/>
  <c r="M1635" i="1"/>
  <c r="G1672" i="3"/>
  <c r="M1661" i="1"/>
  <c r="G1698" i="3"/>
  <c r="M1711" i="1"/>
  <c r="G1748" i="3"/>
  <c r="M1723" i="1"/>
  <c r="G1760" i="3"/>
  <c r="M1734" i="1"/>
  <c r="G1771" i="3"/>
  <c r="M1812" i="1"/>
  <c r="G1849" i="3"/>
  <c r="M1845" i="1"/>
  <c r="G1882" i="3"/>
  <c r="M1847" i="1"/>
  <c r="G1884" i="3"/>
  <c r="U1891" i="1"/>
  <c r="R1928" i="3" s="1"/>
  <c r="R1891" i="1"/>
  <c r="M64" i="1"/>
  <c r="G101" i="3"/>
  <c r="M75" i="1"/>
  <c r="G112" i="3"/>
  <c r="M79" i="1"/>
  <c r="G116" i="3"/>
  <c r="M99" i="1"/>
  <c r="G136" i="3"/>
  <c r="M189" i="1"/>
  <c r="G226" i="3"/>
  <c r="M199" i="1"/>
  <c r="G236" i="3"/>
  <c r="M261" i="1"/>
  <c r="G298" i="3"/>
  <c r="M280" i="1"/>
  <c r="G317" i="3"/>
  <c r="M291" i="1"/>
  <c r="G328" i="3"/>
  <c r="M309" i="1"/>
  <c r="G346" i="3"/>
  <c r="M325" i="1"/>
  <c r="G362" i="3"/>
  <c r="M363" i="1"/>
  <c r="G400" i="3"/>
  <c r="M364" i="1"/>
  <c r="G401" i="3"/>
  <c r="U218" i="1"/>
  <c r="R255" i="3" s="1"/>
  <c r="Q255" i="3"/>
  <c r="R257" i="1"/>
  <c r="Q294" i="3"/>
  <c r="Z1892" i="1"/>
  <c r="Z1896" i="1"/>
  <c r="R1893" i="1"/>
  <c r="W1897" i="1"/>
  <c r="Z1897" i="1"/>
  <c r="O1934" i="3"/>
  <c r="U1896" i="1"/>
  <c r="R1933" i="3" s="1"/>
  <c r="R1896" i="1"/>
  <c r="Z1932" i="3"/>
  <c r="P1932" i="3"/>
  <c r="O1932" i="3"/>
  <c r="Y1932" i="3"/>
  <c r="Y1929" i="3"/>
  <c r="O1929" i="3"/>
  <c r="W1892" i="1"/>
  <c r="U1892" i="1"/>
  <c r="R1929" i="3" s="1"/>
  <c r="Q1929" i="3"/>
  <c r="W1894" i="1"/>
  <c r="Y1931" i="3"/>
  <c r="O1931" i="3"/>
  <c r="U1894" i="1"/>
  <c r="R1931" i="3" s="1"/>
  <c r="Q1931" i="3"/>
  <c r="Y1892" i="1"/>
  <c r="Y1896" i="1"/>
  <c r="Y1895" i="1"/>
  <c r="Y1894" i="1"/>
  <c r="U1134" i="1"/>
  <c r="R1171" i="3" s="1"/>
  <c r="R1134" i="1"/>
  <c r="M1119" i="1"/>
  <c r="G1156" i="3"/>
  <c r="G1883" i="3"/>
  <c r="G1160" i="3"/>
  <c r="G327" i="3"/>
  <c r="G1356" i="3"/>
  <c r="G225" i="3"/>
  <c r="Q1696" i="3"/>
  <c r="M1742" i="1"/>
  <c r="H1779" i="3" s="1"/>
  <c r="G1779" i="3"/>
  <c r="M1497" i="1"/>
  <c r="H1534" i="3" s="1"/>
  <c r="G1534" i="3"/>
  <c r="M1862" i="1"/>
  <c r="G1899" i="3"/>
  <c r="M865" i="1"/>
  <c r="G902" i="3"/>
  <c r="M453" i="1"/>
  <c r="G490" i="3"/>
  <c r="M1137" i="1"/>
  <c r="G1174" i="3"/>
  <c r="M924" i="1"/>
  <c r="G961" i="3"/>
  <c r="R571" i="1"/>
  <c r="W571" i="1" s="1"/>
  <c r="Q608" i="3"/>
  <c r="R530" i="1"/>
  <c r="Q567" i="3"/>
  <c r="M516" i="1"/>
  <c r="G553" i="3"/>
  <c r="M476" i="1"/>
  <c r="G513" i="3"/>
  <c r="G1876" i="3"/>
  <c r="G392" i="3"/>
  <c r="G113" i="3"/>
  <c r="Q285" i="3"/>
  <c r="U1726" i="1"/>
  <c r="R1763" i="3" s="1"/>
  <c r="Q1763" i="3"/>
  <c r="M287" i="1"/>
  <c r="G324" i="3"/>
  <c r="M379" i="1"/>
  <c r="H416" i="3" s="1"/>
  <c r="G416" i="3"/>
  <c r="M911" i="1"/>
  <c r="G948" i="3"/>
  <c r="M611" i="1"/>
  <c r="G648" i="3"/>
  <c r="M589" i="1"/>
  <c r="G626" i="3"/>
  <c r="M275" i="1"/>
  <c r="G312" i="3"/>
  <c r="M235" i="1"/>
  <c r="G272" i="3"/>
  <c r="G1862" i="3"/>
  <c r="G1142" i="3"/>
  <c r="G566" i="3"/>
  <c r="G297" i="3"/>
  <c r="R418" i="1"/>
  <c r="Q455" i="3"/>
  <c r="U1858" i="1"/>
  <c r="R1895" i="3" s="1"/>
  <c r="Q1895" i="3"/>
  <c r="M1813" i="1"/>
  <c r="G1850" i="3"/>
  <c r="M1645" i="1"/>
  <c r="G1682" i="3"/>
  <c r="M231" i="1"/>
  <c r="G268" i="3"/>
  <c r="U863" i="1"/>
  <c r="R900" i="3" s="1"/>
  <c r="Q900" i="3"/>
  <c r="U1171" i="1"/>
  <c r="R1208" i="3" s="1"/>
  <c r="Q1208" i="3"/>
  <c r="M276" i="1"/>
  <c r="G313" i="3"/>
  <c r="M220" i="1"/>
  <c r="G257" i="3"/>
  <c r="M212" i="1"/>
  <c r="G249" i="3"/>
  <c r="M1567" i="1"/>
  <c r="G1604" i="3"/>
  <c r="U1563" i="1"/>
  <c r="R1600" i="3" s="1"/>
  <c r="Q1600" i="3"/>
  <c r="U1210" i="1"/>
  <c r="R1247" i="3" s="1"/>
  <c r="Q1247" i="3"/>
  <c r="M383" i="1"/>
  <c r="H420" i="3" s="1"/>
  <c r="G420" i="3"/>
  <c r="M367" i="1"/>
  <c r="G404" i="3"/>
  <c r="M335" i="1"/>
  <c r="G372" i="3"/>
  <c r="M84" i="1"/>
  <c r="H121" i="3" s="1"/>
  <c r="G121" i="3"/>
  <c r="M1209" i="1"/>
  <c r="G1246" i="3"/>
  <c r="U1170" i="1"/>
  <c r="R1207" i="3" s="1"/>
  <c r="Q1207" i="3"/>
  <c r="M1165" i="1"/>
  <c r="G1202" i="3"/>
  <c r="M683" i="1"/>
  <c r="H720" i="3" s="1"/>
  <c r="G720" i="3"/>
  <c r="U347" i="1"/>
  <c r="R384" i="3" s="1"/>
  <c r="Q384" i="3"/>
  <c r="M271" i="1"/>
  <c r="G308" i="3"/>
  <c r="M874" i="1"/>
  <c r="G911" i="3"/>
  <c r="M639" i="1"/>
  <c r="G676" i="3"/>
  <c r="G296" i="3"/>
  <c r="M1815" i="1"/>
  <c r="G1852" i="3"/>
  <c r="M1409" i="1"/>
  <c r="G1446" i="3"/>
  <c r="M1315" i="1"/>
  <c r="G1352" i="3"/>
  <c r="M1031" i="1"/>
  <c r="G1068" i="3"/>
  <c r="M971" i="1"/>
  <c r="G1008" i="3"/>
  <c r="M967" i="1"/>
  <c r="G1004" i="3"/>
  <c r="M666" i="1"/>
  <c r="G703" i="3"/>
  <c r="M561" i="1"/>
  <c r="G598" i="3"/>
  <c r="M558" i="1"/>
  <c r="G595" i="3"/>
  <c r="M521" i="1"/>
  <c r="H558" i="3" s="1"/>
  <c r="G558" i="3"/>
  <c r="R513" i="1"/>
  <c r="Q550" i="3"/>
  <c r="G1846" i="3"/>
  <c r="G1627" i="3"/>
  <c r="G1425" i="3"/>
  <c r="G1338" i="3"/>
  <c r="G1036" i="3"/>
  <c r="G974" i="3"/>
  <c r="G618" i="3"/>
  <c r="G292" i="3"/>
  <c r="G193" i="3"/>
  <c r="G104" i="3"/>
  <c r="M1613" i="1"/>
  <c r="H1650" i="3" s="1"/>
  <c r="G1650" i="3"/>
  <c r="M108" i="1"/>
  <c r="G145" i="3"/>
  <c r="M1826" i="1"/>
  <c r="H1863" i="3" s="1"/>
  <c r="G1863" i="3"/>
  <c r="R817" i="1"/>
  <c r="U817" i="1"/>
  <c r="R854" i="3" s="1"/>
  <c r="M227" i="1"/>
  <c r="G264" i="3"/>
  <c r="M350" i="1"/>
  <c r="G387" i="3"/>
  <c r="M91" i="1"/>
  <c r="H128" i="3" s="1"/>
  <c r="G128" i="3"/>
  <c r="U1612" i="1"/>
  <c r="R1649" i="3" s="1"/>
  <c r="Q1649" i="3"/>
  <c r="M1435" i="1"/>
  <c r="G1472" i="3"/>
  <c r="M1426" i="1"/>
  <c r="G1463" i="3"/>
  <c r="Q996" i="3"/>
  <c r="U959" i="1"/>
  <c r="R996" i="3" s="1"/>
  <c r="M622" i="1"/>
  <c r="G659" i="3"/>
  <c r="M604" i="1"/>
  <c r="G641" i="3"/>
  <c r="M594" i="1"/>
  <c r="H631" i="3" s="1"/>
  <c r="G631" i="3"/>
  <c r="M549" i="1"/>
  <c r="H586" i="3" s="1"/>
  <c r="G586" i="3"/>
  <c r="M446" i="1"/>
  <c r="G483" i="3"/>
  <c r="G1838" i="3"/>
  <c r="G1744" i="3"/>
  <c r="G1319" i="3"/>
  <c r="G830" i="3"/>
  <c r="G530" i="3"/>
  <c r="G453" i="3"/>
  <c r="M429" i="1"/>
  <c r="G466" i="3"/>
  <c r="U1831" i="1"/>
  <c r="R1868" i="3" s="1"/>
  <c r="Q1868" i="3"/>
  <c r="M183" i="1"/>
  <c r="H220" i="3" s="1"/>
  <c r="G220" i="3"/>
  <c r="U1764" i="1"/>
  <c r="R1801" i="3" s="1"/>
  <c r="Q1801" i="3"/>
  <c r="M1363" i="1"/>
  <c r="G1400" i="3"/>
  <c r="M1314" i="1"/>
  <c r="G1351" i="3"/>
  <c r="M548" i="1"/>
  <c r="G585" i="3"/>
  <c r="M366" i="1"/>
  <c r="G403" i="3"/>
  <c r="M621" i="1"/>
  <c r="H658" i="3" s="1"/>
  <c r="G658" i="3"/>
  <c r="G1233" i="3"/>
  <c r="G105" i="3"/>
  <c r="M278" i="1"/>
  <c r="G315" i="3"/>
  <c r="R1398" i="1"/>
  <c r="Q1435" i="3"/>
  <c r="M1364" i="1"/>
  <c r="G1401" i="3"/>
  <c r="M1167" i="1"/>
  <c r="G1204" i="3"/>
  <c r="M1449" i="1"/>
  <c r="G1486" i="3"/>
  <c r="R1317" i="1"/>
  <c r="O1354" i="3" s="1"/>
  <c r="Q1354" i="3"/>
  <c r="M929" i="1"/>
  <c r="H966" i="3" s="1"/>
  <c r="G966" i="3"/>
  <c r="M777" i="1"/>
  <c r="G814" i="3"/>
  <c r="M1878" i="1"/>
  <c r="G1915" i="3"/>
  <c r="U1716" i="1"/>
  <c r="R1753" i="3" s="1"/>
  <c r="M1697" i="1"/>
  <c r="G1734" i="3"/>
  <c r="U1622" i="1"/>
  <c r="R1659" i="3" s="1"/>
  <c r="Q1659" i="3"/>
  <c r="M1607" i="1"/>
  <c r="H1644" i="3" s="1"/>
  <c r="G1644" i="3"/>
  <c r="M1455" i="1"/>
  <c r="H1492" i="3" s="1"/>
  <c r="G1492" i="3"/>
  <c r="M1316" i="1"/>
  <c r="G1353" i="3"/>
  <c r="M1212" i="1"/>
  <c r="G1249" i="3"/>
  <c r="M1139" i="1"/>
  <c r="G1176" i="3"/>
  <c r="M1013" i="1"/>
  <c r="G1050" i="3"/>
  <c r="M786" i="1"/>
  <c r="G823" i="3"/>
  <c r="R761" i="1"/>
  <c r="Q798" i="3"/>
  <c r="R690" i="1"/>
  <c r="O727" i="3" s="1"/>
  <c r="Q727" i="3"/>
  <c r="M686" i="1"/>
  <c r="G723" i="3"/>
  <c r="M667" i="1"/>
  <c r="G704" i="3"/>
  <c r="R646" i="1"/>
  <c r="Q683" i="3"/>
  <c r="M591" i="1"/>
  <c r="G628" i="3"/>
  <c r="M562" i="1"/>
  <c r="G599" i="3"/>
  <c r="G1834" i="3"/>
  <c r="G1714" i="3"/>
  <c r="G1625" i="3"/>
  <c r="G1507" i="3"/>
  <c r="G1416" i="3"/>
  <c r="G1308" i="3"/>
  <c r="G1216" i="3"/>
  <c r="G964" i="3"/>
  <c r="G690" i="3"/>
  <c r="G524" i="3"/>
  <c r="G452" i="3"/>
  <c r="G355" i="3"/>
  <c r="G285" i="3"/>
  <c r="G100" i="3"/>
  <c r="M92" i="1"/>
  <c r="H129" i="3" s="1"/>
  <c r="G129" i="3"/>
  <c r="M279" i="1"/>
  <c r="H316" i="3" s="1"/>
  <c r="G316" i="3"/>
  <c r="M263" i="1"/>
  <c r="G300" i="3"/>
  <c r="M215" i="1"/>
  <c r="G252" i="3"/>
  <c r="M159" i="1"/>
  <c r="G196" i="3"/>
  <c r="M151" i="1"/>
  <c r="G188" i="3"/>
  <c r="M1793" i="1"/>
  <c r="G1830" i="3"/>
  <c r="M1275" i="1"/>
  <c r="G1312" i="3"/>
  <c r="M323" i="1"/>
  <c r="H360" i="3" s="1"/>
  <c r="G360" i="3"/>
  <c r="M1870" i="1"/>
  <c r="G1907" i="3"/>
  <c r="G474" i="3"/>
  <c r="G1641" i="3"/>
  <c r="G540" i="3"/>
  <c r="U90" i="1"/>
  <c r="R127" i="3" s="1"/>
  <c r="Q127" i="3"/>
  <c r="M685" i="1"/>
  <c r="G722" i="3"/>
  <c r="M1482" i="1"/>
  <c r="G1519" i="3"/>
  <c r="M1405" i="1"/>
  <c r="H1442" i="3" s="1"/>
  <c r="G1442" i="3"/>
  <c r="R778" i="1"/>
  <c r="W778" i="1" s="1"/>
  <c r="Q815" i="3"/>
  <c r="M743" i="1"/>
  <c r="G780" i="3"/>
  <c r="M381" i="1"/>
  <c r="G418" i="3"/>
  <c r="M341" i="1"/>
  <c r="G378" i="3"/>
  <c r="M1844" i="1"/>
  <c r="G1881" i="3"/>
  <c r="M1665" i="1"/>
  <c r="G1702" i="3"/>
  <c r="U1461" i="1"/>
  <c r="R1498" i="3" s="1"/>
  <c r="Q1498" i="3"/>
  <c r="G1455" i="3"/>
  <c r="M1418" i="1"/>
  <c r="M1347" i="1"/>
  <c r="G1384" i="3"/>
  <c r="M1225" i="1"/>
  <c r="G1262" i="3"/>
  <c r="R945" i="1"/>
  <c r="Q982" i="3"/>
  <c r="M726" i="1"/>
  <c r="G763" i="3"/>
  <c r="R1831" i="1"/>
  <c r="G1924" i="3"/>
  <c r="G1820" i="3"/>
  <c r="G1415" i="3"/>
  <c r="G1215" i="3"/>
  <c r="G766" i="3"/>
  <c r="G689" i="3"/>
  <c r="G603" i="3"/>
  <c r="G450" i="3"/>
  <c r="G347" i="3"/>
  <c r="G284" i="3"/>
  <c r="G164" i="3"/>
  <c r="Q728" i="3"/>
  <c r="U346" i="1"/>
  <c r="R383" i="3" s="1"/>
  <c r="Q383" i="3"/>
  <c r="M1619" i="1"/>
  <c r="G1656" i="3"/>
  <c r="R818" i="1"/>
  <c r="O855" i="3" s="1"/>
  <c r="Q855" i="3"/>
  <c r="U818" i="1"/>
  <c r="R855" i="3" s="1"/>
  <c r="M590" i="1"/>
  <c r="G627" i="3"/>
  <c r="M319" i="1"/>
  <c r="G356" i="3"/>
  <c r="M303" i="1"/>
  <c r="G340" i="3"/>
  <c r="Y903" i="3"/>
  <c r="O903" i="3"/>
  <c r="M1287" i="1"/>
  <c r="G1324" i="3"/>
  <c r="M334" i="1"/>
  <c r="H371" i="3" s="1"/>
  <c r="G371" i="3"/>
  <c r="M302" i="1"/>
  <c r="G339" i="3"/>
  <c r="M83" i="1"/>
  <c r="G120" i="3"/>
  <c r="M59" i="1"/>
  <c r="G96" i="3"/>
  <c r="R626" i="1"/>
  <c r="Q663" i="3"/>
  <c r="R595" i="1"/>
  <c r="Q632" i="3"/>
  <c r="Q854" i="3"/>
  <c r="M1302" i="1"/>
  <c r="H1339" i="3" s="1"/>
  <c r="G1339" i="3"/>
  <c r="M1211" i="1"/>
  <c r="G1248" i="3"/>
  <c r="M277" i="1"/>
  <c r="G314" i="3"/>
  <c r="M1694" i="1"/>
  <c r="G1731" i="3"/>
  <c r="U942" i="1"/>
  <c r="R979" i="3" s="1"/>
  <c r="Q979" i="3"/>
  <c r="G679" i="3"/>
  <c r="G521" i="3"/>
  <c r="G449" i="3"/>
  <c r="G281" i="3"/>
  <c r="G161" i="3"/>
  <c r="U394" i="1"/>
  <c r="R431" i="3" s="1"/>
  <c r="Q431" i="3"/>
  <c r="R1875" i="1"/>
  <c r="R1825" i="1"/>
  <c r="Q1862" i="3"/>
  <c r="R1813" i="1"/>
  <c r="Q1850" i="3"/>
  <c r="R1789" i="1"/>
  <c r="Q1826" i="3"/>
  <c r="M1753" i="1"/>
  <c r="G1790" i="3"/>
  <c r="R1716" i="1"/>
  <c r="W1716" i="1" s="1"/>
  <c r="U1623" i="1"/>
  <c r="R1660" i="3" s="1"/>
  <c r="Q1660" i="3"/>
  <c r="M1501" i="1"/>
  <c r="H1538" i="3" s="1"/>
  <c r="G1538" i="3"/>
  <c r="M1471" i="1"/>
  <c r="G1508" i="3"/>
  <c r="R1462" i="1"/>
  <c r="Q1499" i="3"/>
  <c r="M1407" i="1"/>
  <c r="G1444" i="3"/>
  <c r="Z1251" i="1"/>
  <c r="M1063" i="1"/>
  <c r="G1100" i="3"/>
  <c r="U1050" i="1"/>
  <c r="R1087" i="3" s="1"/>
  <c r="Q1087" i="3"/>
  <c r="M1018" i="1"/>
  <c r="H1055" i="3" s="1"/>
  <c r="G1055" i="3"/>
  <c r="M959" i="1"/>
  <c r="G996" i="3"/>
  <c r="M778" i="1"/>
  <c r="G815" i="3"/>
  <c r="G1894" i="3"/>
  <c r="G1816" i="3"/>
  <c r="G1612" i="3"/>
  <c r="G1491" i="3"/>
  <c r="G943" i="3"/>
  <c r="G445" i="3"/>
  <c r="G344" i="3"/>
  <c r="M1861" i="1"/>
  <c r="H1898" i="3" s="1"/>
  <c r="G1898" i="3"/>
  <c r="M1286" i="1"/>
  <c r="H1323" i="3" s="1"/>
  <c r="G1323" i="3"/>
  <c r="U1252" i="1"/>
  <c r="R1289" i="3" s="1"/>
  <c r="Q1289" i="3"/>
  <c r="M399" i="1"/>
  <c r="G436" i="3"/>
  <c r="M1422" i="1"/>
  <c r="G1459" i="3"/>
  <c r="M1207" i="1"/>
  <c r="G1244" i="3"/>
  <c r="M1877" i="1"/>
  <c r="G1914" i="3"/>
  <c r="M1343" i="1"/>
  <c r="H1380" i="3" s="1"/>
  <c r="G1380" i="3"/>
  <c r="M173" i="1"/>
  <c r="H210" i="3" s="1"/>
  <c r="G210" i="3"/>
  <c r="M1828" i="1"/>
  <c r="G1865" i="3"/>
  <c r="M1787" i="1"/>
  <c r="G1824" i="3"/>
  <c r="M1678" i="1"/>
  <c r="G1715" i="3"/>
  <c r="U1579" i="1"/>
  <c r="R1616" i="3" s="1"/>
  <c r="Q1616" i="3"/>
  <c r="M1450" i="1"/>
  <c r="G1487" i="3"/>
  <c r="M1410" i="1"/>
  <c r="H1447" i="3" s="1"/>
  <c r="G1447" i="3"/>
  <c r="M868" i="1"/>
  <c r="G905" i="3"/>
  <c r="M668" i="1"/>
  <c r="G705" i="3"/>
  <c r="M232" i="1"/>
  <c r="H269" i="3" s="1"/>
  <c r="G269" i="3"/>
  <c r="M1788" i="1"/>
  <c r="G1825" i="3"/>
  <c r="M1767" i="1"/>
  <c r="G1804" i="3"/>
  <c r="M1758" i="1"/>
  <c r="G1795" i="3"/>
  <c r="M1741" i="1"/>
  <c r="H1778" i="3" s="1"/>
  <c r="G1778" i="3"/>
  <c r="M1703" i="1"/>
  <c r="H1740" i="3" s="1"/>
  <c r="G1740" i="3"/>
  <c r="M1644" i="1"/>
  <c r="G1681" i="3"/>
  <c r="M1622" i="1"/>
  <c r="G1659" i="3"/>
  <c r="M1603" i="1"/>
  <c r="G1640" i="3"/>
  <c r="M1599" i="1"/>
  <c r="G1636" i="3"/>
  <c r="M1557" i="1"/>
  <c r="G1594" i="3"/>
  <c r="M1547" i="1"/>
  <c r="H1584" i="3" s="1"/>
  <c r="G1584" i="3"/>
  <c r="M1441" i="1"/>
  <c r="H1478" i="3" s="1"/>
  <c r="G1478" i="3"/>
  <c r="M1122" i="1"/>
  <c r="G1159" i="3"/>
  <c r="M1092" i="1"/>
  <c r="G1129" i="3"/>
  <c r="G1808" i="3"/>
  <c r="G1689" i="3"/>
  <c r="G1476" i="3"/>
  <c r="G1372" i="3"/>
  <c r="G1279" i="3"/>
  <c r="G1172" i="3"/>
  <c r="G1083" i="3"/>
  <c r="G1009" i="3"/>
  <c r="G935" i="3"/>
  <c r="G872" i="3"/>
  <c r="G672" i="3"/>
  <c r="G432" i="3"/>
  <c r="G331" i="3"/>
  <c r="G241" i="3"/>
  <c r="G149" i="3"/>
  <c r="Q1903" i="3"/>
  <c r="Q1148" i="3"/>
  <c r="M1817" i="1"/>
  <c r="G1854" i="3"/>
  <c r="M1798" i="1"/>
  <c r="H1835" i="3" s="1"/>
  <c r="G1835" i="3"/>
  <c r="M243" i="1"/>
  <c r="H280" i="3" s="1"/>
  <c r="G280" i="3"/>
  <c r="M187" i="1"/>
  <c r="G224" i="3"/>
  <c r="M1170" i="1"/>
  <c r="G1207" i="3"/>
  <c r="M570" i="1"/>
  <c r="G607" i="3"/>
  <c r="G204" i="3"/>
  <c r="M141" i="1"/>
  <c r="H178" i="3" s="1"/>
  <c r="G178" i="3"/>
  <c r="M1621" i="1"/>
  <c r="G1658" i="3"/>
  <c r="M1401" i="1"/>
  <c r="H1438" i="3" s="1"/>
  <c r="G1438" i="3"/>
  <c r="R1394" i="1"/>
  <c r="Q1431" i="3"/>
  <c r="M1375" i="1"/>
  <c r="G1412" i="3"/>
  <c r="M563" i="1"/>
  <c r="G600" i="3"/>
  <c r="M441" i="1"/>
  <c r="G478" i="3"/>
  <c r="M160" i="1"/>
  <c r="H197" i="3" s="1"/>
  <c r="G197" i="3"/>
  <c r="U280" i="1"/>
  <c r="R317" i="3" s="1"/>
  <c r="Q317" i="3"/>
  <c r="U210" i="1"/>
  <c r="R247" i="3" s="1"/>
  <c r="Q247" i="3"/>
  <c r="M380" i="1"/>
  <c r="H417" i="3" s="1"/>
  <c r="G417" i="3"/>
  <c r="M324" i="1"/>
  <c r="G361" i="3"/>
  <c r="M308" i="1"/>
  <c r="G345" i="3"/>
  <c r="M96" i="1"/>
  <c r="H133" i="3" s="1"/>
  <c r="G133" i="3"/>
  <c r="M80" i="1"/>
  <c r="G117" i="3"/>
  <c r="Z1877" i="1"/>
  <c r="R1876" i="1"/>
  <c r="W1876" i="1" s="1"/>
  <c r="Q1913" i="3"/>
  <c r="M1829" i="1"/>
  <c r="H1866" i="3" s="1"/>
  <c r="G1866" i="3"/>
  <c r="U1826" i="1"/>
  <c r="R1863" i="3" s="1"/>
  <c r="R1785" i="1"/>
  <c r="Q1822" i="3"/>
  <c r="M1750" i="1"/>
  <c r="G1787" i="3"/>
  <c r="M1695" i="1"/>
  <c r="G1732" i="3"/>
  <c r="M1679" i="1"/>
  <c r="G1716" i="3"/>
  <c r="M1649" i="1"/>
  <c r="G1686" i="3"/>
  <c r="M1570" i="1"/>
  <c r="H1607" i="3" s="1"/>
  <c r="G1607" i="3"/>
  <c r="U1507" i="1"/>
  <c r="R1544" i="3" s="1"/>
  <c r="Q1544" i="3"/>
  <c r="M1493" i="1"/>
  <c r="G1530" i="3"/>
  <c r="M1318" i="1"/>
  <c r="G1355" i="3"/>
  <c r="R1210" i="1"/>
  <c r="M1019" i="1"/>
  <c r="G1056" i="3"/>
  <c r="M1015" i="1"/>
  <c r="G1052" i="3"/>
  <c r="M974" i="1"/>
  <c r="G1011" i="3"/>
  <c r="M954" i="1"/>
  <c r="H991" i="3" s="1"/>
  <c r="G991" i="3"/>
  <c r="U934" i="1"/>
  <c r="R971" i="3" s="1"/>
  <c r="Q971" i="3"/>
  <c r="G1891" i="3"/>
  <c r="G1794" i="3"/>
  <c r="G1579" i="3"/>
  <c r="G1475" i="3"/>
  <c r="G1171" i="3"/>
  <c r="G998" i="3"/>
  <c r="G934" i="3"/>
  <c r="G649" i="3"/>
  <c r="G580" i="3"/>
  <c r="G329" i="3"/>
  <c r="G240" i="3"/>
  <c r="G148" i="3"/>
  <c r="Q1752" i="3"/>
  <c r="Z1135" i="1"/>
  <c r="G1192" i="3"/>
  <c r="G1138" i="3"/>
  <c r="M1132" i="1"/>
  <c r="G1169" i="3"/>
  <c r="M1075" i="1"/>
  <c r="G1112" i="3"/>
  <c r="M986" i="1"/>
  <c r="G1023" i="3"/>
  <c r="U946" i="1"/>
  <c r="R983" i="3" s="1"/>
  <c r="Q983" i="3"/>
  <c r="M819" i="1"/>
  <c r="H856" i="3" s="1"/>
  <c r="G856" i="3"/>
  <c r="M815" i="1"/>
  <c r="G852" i="3"/>
  <c r="M623" i="1"/>
  <c r="G660" i="3"/>
  <c r="Z471" i="1"/>
  <c r="R639" i="1"/>
  <c r="W639" i="1" s="1"/>
  <c r="Q676" i="3"/>
  <c r="G1410" i="3"/>
  <c r="G1131" i="3"/>
  <c r="G1066" i="3"/>
  <c r="M1215" i="1"/>
  <c r="H1252" i="3" s="1"/>
  <c r="G1252" i="3"/>
  <c r="U1167" i="1"/>
  <c r="R1204" i="3" s="1"/>
  <c r="Q1204" i="3"/>
  <c r="M987" i="1"/>
  <c r="G1024" i="3"/>
  <c r="Z938" i="1"/>
  <c r="M892" i="1"/>
  <c r="G929" i="3"/>
  <c r="M678" i="1"/>
  <c r="G715" i="3"/>
  <c r="G1703" i="3"/>
  <c r="G1183" i="3"/>
  <c r="G806" i="3"/>
  <c r="G764" i="3"/>
  <c r="G718" i="3"/>
  <c r="Q551" i="3"/>
  <c r="M955" i="1"/>
  <c r="H992" i="3" s="1"/>
  <c r="G992" i="3"/>
  <c r="M879" i="1"/>
  <c r="G916" i="3"/>
  <c r="M847" i="1"/>
  <c r="G884" i="3"/>
  <c r="M807" i="1"/>
  <c r="G844" i="3"/>
  <c r="M709" i="1"/>
  <c r="G746" i="3"/>
  <c r="G1006" i="3"/>
  <c r="G947" i="3"/>
  <c r="R1293" i="1"/>
  <c r="W1293" i="1" s="1"/>
  <c r="Q1330" i="3"/>
  <c r="M1252" i="1"/>
  <c r="H1289" i="3" s="1"/>
  <c r="G1289" i="3"/>
  <c r="M1210" i="1"/>
  <c r="G1247" i="3"/>
  <c r="M1161" i="1"/>
  <c r="G1198" i="3"/>
  <c r="M811" i="1"/>
  <c r="G848" i="3"/>
  <c r="G1113" i="3"/>
  <c r="G946" i="3"/>
  <c r="G798" i="3"/>
  <c r="G754" i="3"/>
  <c r="Q859" i="3"/>
  <c r="G1026" i="3"/>
  <c r="G963" i="3"/>
  <c r="R1005" i="1"/>
  <c r="Q1042" i="3"/>
  <c r="G994" i="3"/>
  <c r="G511" i="3"/>
  <c r="G779" i="3"/>
  <c r="G739" i="3"/>
  <c r="G543" i="3"/>
  <c r="G508" i="3"/>
  <c r="G1155" i="3"/>
  <c r="G1022" i="3"/>
  <c r="G809" i="3"/>
  <c r="G738" i="3"/>
  <c r="G542" i="3"/>
  <c r="G507" i="3"/>
  <c r="Y1129" i="3"/>
  <c r="O1129" i="3"/>
  <c r="W451" i="1"/>
  <c r="Y488" i="3"/>
  <c r="O488" i="3"/>
  <c r="M1194" i="1"/>
  <c r="G1231" i="3"/>
  <c r="M1191" i="1"/>
  <c r="G1228" i="3"/>
  <c r="U1187" i="1"/>
  <c r="R1224" i="3" s="1"/>
  <c r="Q1224" i="3"/>
  <c r="M1127" i="1"/>
  <c r="H1164" i="3" s="1"/>
  <c r="G1164" i="3"/>
  <c r="M1117" i="1"/>
  <c r="H1154" i="3" s="1"/>
  <c r="G1154" i="3"/>
  <c r="M1099" i="1"/>
  <c r="G1136" i="3"/>
  <c r="M1087" i="1"/>
  <c r="G1124" i="3"/>
  <c r="U1083" i="1"/>
  <c r="R1120" i="3" s="1"/>
  <c r="Q1120" i="3"/>
  <c r="G1596" i="3"/>
  <c r="G1326" i="3"/>
  <c r="U1518" i="1"/>
  <c r="R1555" i="3" s="1"/>
  <c r="Q1555" i="3"/>
  <c r="M1429" i="1"/>
  <c r="H1466" i="3" s="1"/>
  <c r="G1466" i="3"/>
  <c r="R1422" i="1"/>
  <c r="Q1459" i="3"/>
  <c r="M1721" i="1"/>
  <c r="G1758" i="3"/>
  <c r="U1555" i="1"/>
  <c r="R1592" i="3" s="1"/>
  <c r="Q1592" i="3"/>
  <c r="U1509" i="1"/>
  <c r="R1546" i="3" s="1"/>
  <c r="Q1546" i="3"/>
  <c r="R1482" i="1"/>
  <c r="Q1519" i="3"/>
  <c r="M1477" i="1"/>
  <c r="G1514" i="3"/>
  <c r="M1362" i="1"/>
  <c r="G1399" i="3"/>
  <c r="U1355" i="1"/>
  <c r="R1392" i="3" s="1"/>
  <c r="Q1392" i="3"/>
  <c r="R1346" i="1"/>
  <c r="Q1383" i="3"/>
  <c r="R1337" i="1"/>
  <c r="Q1374" i="3"/>
  <c r="R1315" i="1"/>
  <c r="Q1352" i="3"/>
  <c r="U1619" i="1"/>
  <c r="R1656" i="3" s="1"/>
  <c r="Q1656" i="3"/>
  <c r="U1532" i="1"/>
  <c r="R1569" i="3" s="1"/>
  <c r="Q1569" i="3"/>
  <c r="M1494" i="1"/>
  <c r="H1531" i="3" s="1"/>
  <c r="G1531" i="3"/>
  <c r="M1442" i="1"/>
  <c r="G1479" i="3"/>
  <c r="M1385" i="1"/>
  <c r="G1422" i="3"/>
  <c r="M1371" i="1"/>
  <c r="G1408" i="3"/>
  <c r="U1639" i="1"/>
  <c r="R1676" i="3" s="1"/>
  <c r="Q1676" i="3"/>
  <c r="M1585" i="1"/>
  <c r="G1622" i="3"/>
  <c r="M1572" i="1"/>
  <c r="G1609" i="3"/>
  <c r="U1551" i="1"/>
  <c r="R1588" i="3" s="1"/>
  <c r="Q1588" i="3"/>
  <c r="U1542" i="1"/>
  <c r="R1579" i="3" s="1"/>
  <c r="Q1579" i="3"/>
  <c r="M1463" i="1"/>
  <c r="G1500" i="3"/>
  <c r="M1386" i="1"/>
  <c r="G1423" i="3"/>
  <c r="M1382" i="1"/>
  <c r="G1419" i="3"/>
  <c r="Q1313" i="3"/>
  <c r="M1863" i="1"/>
  <c r="G1900" i="3"/>
  <c r="U1766" i="1"/>
  <c r="R1803" i="3" s="1"/>
  <c r="Q1803" i="3"/>
  <c r="M1718" i="1"/>
  <c r="G1755" i="3"/>
  <c r="U1702" i="1"/>
  <c r="R1739" i="3" s="1"/>
  <c r="Q1739" i="3"/>
  <c r="M1633" i="1"/>
  <c r="G1670" i="3"/>
  <c r="M1615" i="1"/>
  <c r="G1652" i="3"/>
  <c r="M1606" i="1"/>
  <c r="G1643" i="3"/>
  <c r="M1596" i="1"/>
  <c r="G1633" i="3"/>
  <c r="M1581" i="1"/>
  <c r="H1618" i="3" s="1"/>
  <c r="G1618" i="3"/>
  <c r="M1554" i="1"/>
  <c r="H1591" i="3" s="1"/>
  <c r="G1591" i="3"/>
  <c r="M1532" i="1"/>
  <c r="G1569" i="3"/>
  <c r="M1518" i="1"/>
  <c r="G1555" i="3"/>
  <c r="R1510" i="1"/>
  <c r="Q1547" i="3"/>
  <c r="M1478" i="1"/>
  <c r="G1515" i="3"/>
  <c r="G1655" i="3"/>
  <c r="G1322" i="3"/>
  <c r="M254" i="1"/>
  <c r="H291" i="3" s="1"/>
  <c r="G291" i="3"/>
  <c r="R490" i="1"/>
  <c r="Q527" i="3"/>
  <c r="M485" i="1"/>
  <c r="G522" i="3"/>
  <c r="M467" i="1"/>
  <c r="G504" i="3"/>
  <c r="R460" i="1"/>
  <c r="Q497" i="3"/>
  <c r="M454" i="1"/>
  <c r="G491" i="3"/>
  <c r="R446" i="1"/>
  <c r="Q483" i="3"/>
  <c r="M444" i="1"/>
  <c r="H481" i="3" s="1"/>
  <c r="G481" i="3"/>
  <c r="M1634" i="1"/>
  <c r="G1671" i="3"/>
  <c r="R1841" i="1"/>
  <c r="Q1878" i="3"/>
  <c r="U1207" i="1"/>
  <c r="R1244" i="3" s="1"/>
  <c r="Q1244" i="3"/>
  <c r="Z1719" i="1"/>
  <c r="G1806" i="3"/>
  <c r="G1684" i="3"/>
  <c r="G1536" i="3"/>
  <c r="G1201" i="3"/>
  <c r="Q961" i="3"/>
  <c r="U924" i="1"/>
  <c r="R961" i="3" s="1"/>
  <c r="M922" i="1"/>
  <c r="H959" i="3" s="1"/>
  <c r="G959" i="3"/>
  <c r="U914" i="1"/>
  <c r="R951" i="3" s="1"/>
  <c r="Q951" i="3"/>
  <c r="M539" i="1"/>
  <c r="G576" i="3"/>
  <c r="M530" i="1"/>
  <c r="G567" i="3"/>
  <c r="M518" i="1"/>
  <c r="G555" i="3"/>
  <c r="R510" i="1"/>
  <c r="Q547" i="3"/>
  <c r="Z470" i="1"/>
  <c r="M1786" i="1"/>
  <c r="H1823" i="3" s="1"/>
  <c r="G1823" i="3"/>
  <c r="M1616" i="1"/>
  <c r="H1653" i="3" s="1"/>
  <c r="G1653" i="3"/>
  <c r="U1505" i="1"/>
  <c r="R1542" i="3" s="1"/>
  <c r="Q1542" i="3"/>
  <c r="R1201" i="1"/>
  <c r="Q1238" i="3"/>
  <c r="U1127" i="1"/>
  <c r="R1164" i="3" s="1"/>
  <c r="Q1164" i="3"/>
  <c r="R993" i="1"/>
  <c r="Q1030" i="3"/>
  <c r="Q932" i="3"/>
  <c r="U895" i="1"/>
  <c r="R932" i="3" s="1"/>
  <c r="U665" i="1"/>
  <c r="R702" i="3" s="1"/>
  <c r="Q702" i="3"/>
  <c r="R601" i="1"/>
  <c r="Q638" i="3"/>
  <c r="U519" i="1"/>
  <c r="R556" i="3" s="1"/>
  <c r="Q556" i="3"/>
  <c r="G1910" i="3"/>
  <c r="G1568" i="3"/>
  <c r="G1535" i="3"/>
  <c r="G1236" i="3"/>
  <c r="G1127" i="3"/>
  <c r="G227" i="3"/>
  <c r="M1623" i="1"/>
  <c r="G1660" i="3"/>
  <c r="U1554" i="1"/>
  <c r="R1591" i="3" s="1"/>
  <c r="Q1591" i="3"/>
  <c r="M1462" i="1"/>
  <c r="G1499" i="3"/>
  <c r="M1394" i="1"/>
  <c r="G1431" i="3"/>
  <c r="M1313" i="1"/>
  <c r="G1350" i="3"/>
  <c r="R1233" i="1"/>
  <c r="Q1270" i="3"/>
  <c r="U1660" i="1"/>
  <c r="R1697" i="3" s="1"/>
  <c r="Q1697" i="3"/>
  <c r="M1571" i="1"/>
  <c r="G1608" i="3"/>
  <c r="U1522" i="1"/>
  <c r="R1559" i="3" s="1"/>
  <c r="Q1559" i="3"/>
  <c r="M1503" i="1"/>
  <c r="G1540" i="3"/>
  <c r="U1499" i="1"/>
  <c r="R1536" i="3" s="1"/>
  <c r="Q1536" i="3"/>
  <c r="M1489" i="1"/>
  <c r="G1526" i="3"/>
  <c r="M1412" i="1"/>
  <c r="G1449" i="3"/>
  <c r="M1391" i="1"/>
  <c r="G1428" i="3"/>
  <c r="W1383" i="1"/>
  <c r="Y1420" i="3"/>
  <c r="O1420" i="3"/>
  <c r="M1341" i="1"/>
  <c r="G1378" i="3"/>
  <c r="W1276" i="1"/>
  <c r="Y1313" i="3"/>
  <c r="O1313" i="3"/>
  <c r="R1265" i="1"/>
  <c r="Q1302" i="3"/>
  <c r="M1250" i="1"/>
  <c r="G1287" i="3"/>
  <c r="M1214" i="1"/>
  <c r="G1251" i="3"/>
  <c r="U1206" i="1"/>
  <c r="R1243" i="3" s="1"/>
  <c r="Q1243" i="3"/>
  <c r="M1186" i="1"/>
  <c r="H1223" i="3" s="1"/>
  <c r="G1223" i="3"/>
  <c r="M1149" i="1"/>
  <c r="G1186" i="3"/>
  <c r="U1123" i="1"/>
  <c r="R1160" i="3" s="1"/>
  <c r="Q1160" i="3"/>
  <c r="U1119" i="1"/>
  <c r="R1156" i="3" s="1"/>
  <c r="Q1156" i="3"/>
  <c r="U1092" i="1"/>
  <c r="R1129" i="3" s="1"/>
  <c r="Q1129" i="3"/>
  <c r="M1790" i="1"/>
  <c r="G1827" i="3"/>
  <c r="R1739" i="1"/>
  <c r="Q1776" i="3"/>
  <c r="U1730" i="1"/>
  <c r="R1767" i="3" s="1"/>
  <c r="Q1767" i="3"/>
  <c r="M1691" i="1"/>
  <c r="G1728" i="3"/>
  <c r="M1683" i="1"/>
  <c r="G1720" i="3"/>
  <c r="U259" i="1"/>
  <c r="R296" i="3" s="1"/>
  <c r="Q296" i="3"/>
  <c r="U161" i="1"/>
  <c r="R198" i="3" s="1"/>
  <c r="Q198" i="3"/>
  <c r="Z1547" i="1"/>
  <c r="R437" i="1"/>
  <c r="W437" i="1" s="1"/>
  <c r="Q474" i="3"/>
  <c r="U241" i="1"/>
  <c r="R278" i="3" s="1"/>
  <c r="Q278" i="3"/>
  <c r="U185" i="1"/>
  <c r="R222" i="3" s="1"/>
  <c r="Q222" i="3"/>
  <c r="U114" i="1"/>
  <c r="R151" i="3" s="1"/>
  <c r="Q151" i="3"/>
  <c r="M405" i="1"/>
  <c r="G442" i="3"/>
  <c r="R523" i="1"/>
  <c r="Q560" i="3"/>
  <c r="R501" i="1"/>
  <c r="Q538" i="3"/>
  <c r="M499" i="1"/>
  <c r="G536" i="3"/>
  <c r="M495" i="1"/>
  <c r="G532" i="3"/>
  <c r="R491" i="1"/>
  <c r="Q528" i="3"/>
  <c r="U491" i="1"/>
  <c r="R528" i="3" s="1"/>
  <c r="M477" i="1"/>
  <c r="G514" i="3"/>
  <c r="R473" i="1"/>
  <c r="Q510" i="3"/>
  <c r="M468" i="1"/>
  <c r="G505" i="3"/>
  <c r="M455" i="1"/>
  <c r="G492" i="3"/>
  <c r="R450" i="1"/>
  <c r="Q487" i="3"/>
  <c r="M445" i="1"/>
  <c r="H482" i="3" s="1"/>
  <c r="G482" i="3"/>
  <c r="Z441" i="1"/>
  <c r="T478" i="3"/>
  <c r="U1407" i="1"/>
  <c r="R1444" i="3" s="1"/>
  <c r="Q1444" i="3"/>
  <c r="U991" i="1"/>
  <c r="R1028" i="3" s="1"/>
  <c r="Q1028" i="3"/>
  <c r="R793" i="1"/>
  <c r="Q830" i="3"/>
  <c r="U727" i="1"/>
  <c r="R764" i="3" s="1"/>
  <c r="Q764" i="3"/>
  <c r="W1850" i="1"/>
  <c r="Y1887" i="3"/>
  <c r="O1887" i="3"/>
  <c r="M1768" i="1"/>
  <c r="H1805" i="3" s="1"/>
  <c r="G1805" i="3"/>
  <c r="G1836" i="3"/>
  <c r="G1704" i="3"/>
  <c r="G1382" i="3"/>
  <c r="G1297" i="3"/>
  <c r="G1265" i="3"/>
  <c r="G1126" i="3"/>
  <c r="G719" i="3"/>
  <c r="G435" i="3"/>
  <c r="Q1411" i="3"/>
  <c r="W1586" i="1"/>
  <c r="Y1623" i="3"/>
  <c r="O1623" i="3"/>
  <c r="R1413" i="1"/>
  <c r="Q1450" i="3"/>
  <c r="R1709" i="1"/>
  <c r="Q1746" i="3"/>
  <c r="U1586" i="1"/>
  <c r="R1623" i="3" s="1"/>
  <c r="Q1623" i="3"/>
  <c r="R1305" i="1"/>
  <c r="Q1342" i="3"/>
  <c r="M1785" i="1"/>
  <c r="G1822" i="3"/>
  <c r="R1773" i="1"/>
  <c r="Q1810" i="3"/>
  <c r="M1831" i="1"/>
  <c r="H1868" i="3" s="1"/>
  <c r="G1868" i="3"/>
  <c r="M1807" i="1"/>
  <c r="G1844" i="3"/>
  <c r="M1781" i="1"/>
  <c r="G1818" i="3"/>
  <c r="M1735" i="1"/>
  <c r="G1772" i="3"/>
  <c r="G1763" i="3"/>
  <c r="M1726" i="1"/>
  <c r="U1710" i="1"/>
  <c r="R1747" i="3" s="1"/>
  <c r="Q1747" i="3"/>
  <c r="R1693" i="1"/>
  <c r="Q1730" i="3"/>
  <c r="R1677" i="1"/>
  <c r="Q1714" i="3"/>
  <c r="M1755" i="1"/>
  <c r="H1792" i="3" s="1"/>
  <c r="G1792" i="3"/>
  <c r="U371" i="1"/>
  <c r="R408" i="3" s="1"/>
  <c r="Q408" i="3"/>
  <c r="R118" i="1"/>
  <c r="W118" i="1" s="1"/>
  <c r="Q155" i="3"/>
  <c r="M262" i="1"/>
  <c r="G299" i="3"/>
  <c r="U1828" i="1"/>
  <c r="R1865" i="3" s="1"/>
  <c r="Q1865" i="3"/>
  <c r="W1819" i="1"/>
  <c r="Y1856" i="3"/>
  <c r="O1856" i="3"/>
  <c r="R1787" i="1"/>
  <c r="Q1824" i="3"/>
  <c r="M1782" i="1"/>
  <c r="H1819" i="3" s="1"/>
  <c r="G1819" i="3"/>
  <c r="M1777" i="1"/>
  <c r="G1814" i="3"/>
  <c r="M1764" i="1"/>
  <c r="G1801" i="3"/>
  <c r="R370" i="1"/>
  <c r="Q407" i="3"/>
  <c r="U202" i="1"/>
  <c r="R239" i="3" s="1"/>
  <c r="Q239" i="3"/>
  <c r="R395" i="1"/>
  <c r="Q432" i="3"/>
  <c r="U367" i="1"/>
  <c r="R404" i="3" s="1"/>
  <c r="Q404" i="3"/>
  <c r="U339" i="1"/>
  <c r="R376" i="3" s="1"/>
  <c r="Q376" i="3"/>
  <c r="U297" i="1"/>
  <c r="R334" i="3" s="1"/>
  <c r="Q334" i="3"/>
  <c r="R283" i="1"/>
  <c r="Q320" i="3"/>
  <c r="U129" i="1"/>
  <c r="R166" i="3" s="1"/>
  <c r="Q166" i="3"/>
  <c r="U72" i="1"/>
  <c r="R109" i="3" s="1"/>
  <c r="Q109" i="3"/>
  <c r="R58" i="1"/>
  <c r="Q95" i="3"/>
  <c r="M951" i="1"/>
  <c r="G988" i="3"/>
  <c r="M942" i="1"/>
  <c r="G979" i="3"/>
  <c r="Q1081" i="3"/>
  <c r="U1044" i="1"/>
  <c r="R1081" i="3" s="1"/>
  <c r="M1042" i="1"/>
  <c r="G1079" i="3"/>
  <c r="M1007" i="1"/>
  <c r="G1044" i="3"/>
  <c r="U999" i="1"/>
  <c r="R1036" i="3" s="1"/>
  <c r="Q1036" i="3"/>
  <c r="M649" i="1"/>
  <c r="G686" i="3"/>
  <c r="R647" i="1"/>
  <c r="Q684" i="3"/>
  <c r="M645" i="1"/>
  <c r="G682" i="3"/>
  <c r="R637" i="1"/>
  <c r="Q674" i="3"/>
  <c r="M626" i="1"/>
  <c r="G663" i="3"/>
  <c r="M614" i="1"/>
  <c r="G651" i="3"/>
  <c r="R574" i="1"/>
  <c r="Q611" i="3"/>
  <c r="M572" i="1"/>
  <c r="G609" i="3"/>
  <c r="R555" i="1"/>
  <c r="Q592" i="3"/>
  <c r="M550" i="1"/>
  <c r="G587" i="3"/>
  <c r="M540" i="1"/>
  <c r="G577" i="3"/>
  <c r="W514" i="1"/>
  <c r="Y551" i="3"/>
  <c r="O551" i="3"/>
  <c r="M509" i="1"/>
  <c r="G546" i="3"/>
  <c r="M500" i="1"/>
  <c r="G537" i="3"/>
  <c r="R470" i="1"/>
  <c r="Q507" i="3"/>
  <c r="R461" i="1"/>
  <c r="Q498" i="3"/>
  <c r="M449" i="1"/>
  <c r="G486" i="3"/>
  <c r="R1295" i="1"/>
  <c r="Q1332" i="3"/>
  <c r="U1295" i="1"/>
  <c r="R1332" i="3" s="1"/>
  <c r="R985" i="1"/>
  <c r="Q1022" i="3"/>
  <c r="U511" i="1"/>
  <c r="R548" i="3" s="1"/>
  <c r="Q548" i="3"/>
  <c r="G1674" i="3"/>
  <c r="G1296" i="3"/>
  <c r="G1264" i="3"/>
  <c r="G434" i="3"/>
  <c r="G267" i="3"/>
  <c r="M1539" i="1"/>
  <c r="G1576" i="3"/>
  <c r="M1506" i="1"/>
  <c r="G1543" i="3"/>
  <c r="M1485" i="1"/>
  <c r="G1522" i="3"/>
  <c r="R1478" i="1"/>
  <c r="Q1515" i="3"/>
  <c r="M1353" i="1"/>
  <c r="G1390" i="3"/>
  <c r="M1517" i="1"/>
  <c r="G1554" i="3"/>
  <c r="M1486" i="1"/>
  <c r="H1523" i="3" s="1"/>
  <c r="G1523" i="3"/>
  <c r="M1457" i="1"/>
  <c r="G1494" i="3"/>
  <c r="M1453" i="1"/>
  <c r="G1490" i="3"/>
  <c r="U1445" i="1"/>
  <c r="R1482" i="3" s="1"/>
  <c r="Q1482" i="3"/>
  <c r="M1443" i="1"/>
  <c r="G1480" i="3"/>
  <c r="M1425" i="1"/>
  <c r="G1462" i="3"/>
  <c r="M1421" i="1"/>
  <c r="G1458" i="3"/>
  <c r="R1414" i="1"/>
  <c r="Q1451" i="3"/>
  <c r="M1403" i="1"/>
  <c r="G1440" i="3"/>
  <c r="U1383" i="1"/>
  <c r="R1420" i="3" s="1"/>
  <c r="Q1420" i="3"/>
  <c r="M1359" i="1"/>
  <c r="G1396" i="3"/>
  <c r="M1332" i="1"/>
  <c r="G1369" i="3"/>
  <c r="U1835" i="1"/>
  <c r="R1872" i="3" s="1"/>
  <c r="Q1872" i="3"/>
  <c r="M1763" i="1"/>
  <c r="G1800" i="3"/>
  <c r="U1722" i="1"/>
  <c r="R1759" i="3" s="1"/>
  <c r="Q1759" i="3"/>
  <c r="M1700" i="1"/>
  <c r="G1737" i="3"/>
  <c r="M1659" i="1"/>
  <c r="G1696" i="3"/>
  <c r="M1563" i="1"/>
  <c r="G1600" i="3"/>
  <c r="U1523" i="1"/>
  <c r="R1560" i="3" s="1"/>
  <c r="Q1560" i="3"/>
  <c r="M1521" i="1"/>
  <c r="G1558" i="3"/>
  <c r="M1508" i="1"/>
  <c r="G1545" i="3"/>
  <c r="M1495" i="1"/>
  <c r="H1532" i="3" s="1"/>
  <c r="G1532" i="3"/>
  <c r="M1481" i="1"/>
  <c r="G1518" i="3"/>
  <c r="W1374" i="1"/>
  <c r="Y1411" i="3"/>
  <c r="M1342" i="1"/>
  <c r="G1379" i="3"/>
  <c r="M1692" i="1"/>
  <c r="G1729" i="3"/>
  <c r="M1684" i="1"/>
  <c r="G1721" i="3"/>
  <c r="M1668" i="1"/>
  <c r="G1705" i="3"/>
  <c r="M1638" i="1"/>
  <c r="H1675" i="3" s="1"/>
  <c r="G1675" i="3"/>
  <c r="U1634" i="1"/>
  <c r="R1671" i="3" s="1"/>
  <c r="Q1671" i="3"/>
  <c r="U1611" i="1"/>
  <c r="R1648" i="3" s="1"/>
  <c r="Q1648" i="3"/>
  <c r="U1602" i="1"/>
  <c r="R1639" i="3" s="1"/>
  <c r="Q1639" i="3"/>
  <c r="U1588" i="1"/>
  <c r="R1625" i="3" s="1"/>
  <c r="Q1625" i="3"/>
  <c r="U1583" i="1"/>
  <c r="R1620" i="3" s="1"/>
  <c r="Q1620" i="3"/>
  <c r="U1574" i="1"/>
  <c r="R1611" i="3" s="1"/>
  <c r="Q1611" i="3"/>
  <c r="R1565" i="1"/>
  <c r="Q1602" i="3"/>
  <c r="M1550" i="1"/>
  <c r="H1587" i="3" s="1"/>
  <c r="G1587" i="3"/>
  <c r="Z1514" i="1"/>
  <c r="T1551" i="3"/>
  <c r="U315" i="1"/>
  <c r="R352" i="3" s="1"/>
  <c r="Q352" i="3"/>
  <c r="U273" i="1"/>
  <c r="R310" i="3" s="1"/>
  <c r="Q310" i="3"/>
  <c r="U217" i="1"/>
  <c r="R254" i="3" s="1"/>
  <c r="Q254" i="3"/>
  <c r="U203" i="1"/>
  <c r="R240" i="3" s="1"/>
  <c r="Q240" i="3"/>
  <c r="U147" i="1"/>
  <c r="R184" i="3" s="1"/>
  <c r="Q184" i="3"/>
  <c r="M406" i="1"/>
  <c r="G443" i="3"/>
  <c r="R1811" i="1"/>
  <c r="Q1848" i="3"/>
  <c r="R1795" i="1"/>
  <c r="Q1832" i="3"/>
  <c r="R1731" i="1"/>
  <c r="Q1768" i="3"/>
  <c r="M1713" i="1"/>
  <c r="G1750" i="3"/>
  <c r="U1694" i="1"/>
  <c r="R1731" i="3" s="1"/>
  <c r="Q1731" i="3"/>
  <c r="U1686" i="1"/>
  <c r="R1723" i="3" s="1"/>
  <c r="Q1723" i="3"/>
  <c r="U1670" i="1"/>
  <c r="R1707" i="3" s="1"/>
  <c r="Q1707" i="3"/>
  <c r="M1564" i="1"/>
  <c r="H1601" i="3" s="1"/>
  <c r="G1601" i="3"/>
  <c r="R1534" i="1"/>
  <c r="Q1571" i="3"/>
  <c r="U1524" i="1"/>
  <c r="R1561" i="3" s="1"/>
  <c r="Q1561" i="3"/>
  <c r="M1522" i="1"/>
  <c r="H1559" i="3" s="1"/>
  <c r="G1559" i="3"/>
  <c r="M1487" i="1"/>
  <c r="H1524" i="3" s="1"/>
  <c r="G1524" i="3"/>
  <c r="G1505" i="3"/>
  <c r="G1387" i="3"/>
  <c r="R384" i="1"/>
  <c r="Q421" i="3"/>
  <c r="M419" i="1"/>
  <c r="H456" i="3" s="1"/>
  <c r="G456" i="3"/>
  <c r="M94" i="1"/>
  <c r="H131" i="3" s="1"/>
  <c r="G131" i="3"/>
  <c r="M86" i="1"/>
  <c r="H123" i="3" s="1"/>
  <c r="G123" i="3"/>
  <c r="M78" i="1"/>
  <c r="H115" i="3" s="1"/>
  <c r="G115" i="3"/>
  <c r="M70" i="1"/>
  <c r="G107" i="3"/>
  <c r="M62" i="1"/>
  <c r="H99" i="3" s="1"/>
  <c r="G99" i="3"/>
  <c r="M423" i="1"/>
  <c r="H460" i="3" s="1"/>
  <c r="G460" i="3"/>
  <c r="M1884" i="1"/>
  <c r="H1921" i="3" s="1"/>
  <c r="G1921" i="3"/>
  <c r="Q1916" i="3"/>
  <c r="U1879" i="1"/>
  <c r="R1916" i="3" s="1"/>
  <c r="M1843" i="1"/>
  <c r="H1880" i="3" s="1"/>
  <c r="G1880" i="3"/>
  <c r="U1819" i="1"/>
  <c r="R1856" i="3" s="1"/>
  <c r="Q1856" i="3"/>
  <c r="M1773" i="1"/>
  <c r="H1810" i="3" s="1"/>
  <c r="G1810" i="3"/>
  <c r="M1765" i="1"/>
  <c r="H1802" i="3" s="1"/>
  <c r="G1802" i="3"/>
  <c r="M1756" i="1"/>
  <c r="G1793" i="3"/>
  <c r="R1753" i="1"/>
  <c r="Q1790" i="3"/>
  <c r="M1727" i="1"/>
  <c r="H1764" i="3" s="1"/>
  <c r="G1764" i="3"/>
  <c r="R1723" i="1"/>
  <c r="Q1760" i="3"/>
  <c r="M1719" i="1"/>
  <c r="G1756" i="3"/>
  <c r="U1714" i="1"/>
  <c r="R1751" i="3" s="1"/>
  <c r="Q1751" i="3"/>
  <c r="M1701" i="1"/>
  <c r="H1738" i="3" s="1"/>
  <c r="G1738" i="3"/>
  <c r="G1504" i="3"/>
  <c r="G1418" i="3"/>
  <c r="G1386" i="3"/>
  <c r="O1411" i="3"/>
  <c r="M1294" i="1"/>
  <c r="G1331" i="3"/>
  <c r="M1279" i="1"/>
  <c r="H1316" i="3" s="1"/>
  <c r="G1316" i="3"/>
  <c r="U1260" i="1"/>
  <c r="R1297" i="3" s="1"/>
  <c r="Q1297" i="3"/>
  <c r="M1249" i="1"/>
  <c r="H1286" i="3" s="1"/>
  <c r="G1286" i="3"/>
  <c r="M1246" i="1"/>
  <c r="H1283" i="3" s="1"/>
  <c r="G1283" i="3"/>
  <c r="M1221" i="1"/>
  <c r="H1258" i="3" s="1"/>
  <c r="G1258" i="3"/>
  <c r="Z1209" i="1"/>
  <c r="Z1205" i="1"/>
  <c r="Z1187" i="1"/>
  <c r="U1186" i="1"/>
  <c r="R1223" i="3" s="1"/>
  <c r="Q1223" i="3"/>
  <c r="M1181" i="1"/>
  <c r="H1218" i="3" s="1"/>
  <c r="G1218" i="3"/>
  <c r="M1162" i="1"/>
  <c r="H1199" i="3" s="1"/>
  <c r="G1199" i="3"/>
  <c r="R1149" i="1"/>
  <c r="Q1186" i="3"/>
  <c r="M1126" i="1"/>
  <c r="G1163" i="3"/>
  <c r="M1116" i="1"/>
  <c r="H1153" i="3" s="1"/>
  <c r="G1153" i="3"/>
  <c r="M1086" i="1"/>
  <c r="G1123" i="3"/>
  <c r="M1069" i="1"/>
  <c r="H1106" i="3" s="1"/>
  <c r="G1106" i="3"/>
  <c r="Z1054" i="1"/>
  <c r="M1039" i="1"/>
  <c r="H1076" i="3" s="1"/>
  <c r="G1076" i="3"/>
  <c r="M1021" i="1"/>
  <c r="H1058" i="3" s="1"/>
  <c r="G1058" i="3"/>
  <c r="M1011" i="1"/>
  <c r="H1048" i="3" s="1"/>
  <c r="G1048" i="3"/>
  <c r="M998" i="1"/>
  <c r="G1035" i="3"/>
  <c r="U990" i="1"/>
  <c r="R1027" i="3" s="1"/>
  <c r="Q1027" i="3"/>
  <c r="M669" i="1"/>
  <c r="H706" i="3" s="1"/>
  <c r="G706" i="3"/>
  <c r="M660" i="1"/>
  <c r="H697" i="3" s="1"/>
  <c r="G697" i="3"/>
  <c r="M636" i="1"/>
  <c r="H673" i="3" s="1"/>
  <c r="G673" i="3"/>
  <c r="M605" i="1"/>
  <c r="H642" i="3" s="1"/>
  <c r="G642" i="3"/>
  <c r="R597" i="1"/>
  <c r="Q634" i="3"/>
  <c r="R533" i="1"/>
  <c r="Q570" i="3"/>
  <c r="M522" i="1"/>
  <c r="H559" i="3" s="1"/>
  <c r="G559" i="3"/>
  <c r="M513" i="1"/>
  <c r="H550" i="3" s="1"/>
  <c r="G550" i="3"/>
  <c r="R502" i="1"/>
  <c r="Q539" i="3"/>
  <c r="M490" i="1"/>
  <c r="H527" i="3" s="1"/>
  <c r="G527" i="3"/>
  <c r="M481" i="1"/>
  <c r="H518" i="3" s="1"/>
  <c r="G518" i="3"/>
  <c r="M478" i="1"/>
  <c r="H515" i="3" s="1"/>
  <c r="G515" i="3"/>
  <c r="U451" i="1"/>
  <c r="R488" i="3" s="1"/>
  <c r="Q488" i="3"/>
  <c r="Z442" i="1"/>
  <c r="R1801" i="1"/>
  <c r="Q1838" i="3"/>
  <c r="U1575" i="1"/>
  <c r="R1612" i="3" s="1"/>
  <c r="Q1612" i="3"/>
  <c r="Q1020" i="3"/>
  <c r="U983" i="1"/>
  <c r="R1020" i="3" s="1"/>
  <c r="R719" i="1"/>
  <c r="Q756" i="3"/>
  <c r="G1599" i="3"/>
  <c r="G1564" i="3"/>
  <c r="G1445" i="3"/>
  <c r="G1295" i="3"/>
  <c r="G1263" i="3"/>
  <c r="G1115" i="3"/>
  <c r="G496" i="3"/>
  <c r="U1615" i="1"/>
  <c r="R1652" i="3" s="1"/>
  <c r="Q1652" i="3"/>
  <c r="R1596" i="1"/>
  <c r="Q1633" i="3"/>
  <c r="M1594" i="1"/>
  <c r="H1631" i="3" s="1"/>
  <c r="G1631" i="3"/>
  <c r="U1550" i="1"/>
  <c r="R1587" i="3" s="1"/>
  <c r="Q1587" i="3"/>
  <c r="R1454" i="1"/>
  <c r="Q1491" i="3"/>
  <c r="M1433" i="1"/>
  <c r="H1470" i="3" s="1"/>
  <c r="G1470" i="3"/>
  <c r="G1368" i="3"/>
  <c r="M1331" i="1"/>
  <c r="H1368" i="3" s="1"/>
  <c r="M1322" i="1"/>
  <c r="G1359" i="3"/>
  <c r="M1295" i="1"/>
  <c r="G1332" i="3"/>
  <c r="R1290" i="1"/>
  <c r="Q1327" i="3"/>
  <c r="U1251" i="1"/>
  <c r="R1288" i="3" s="1"/>
  <c r="Q1288" i="3"/>
  <c r="R1243" i="1"/>
  <c r="Q1280" i="3"/>
  <c r="M1238" i="1"/>
  <c r="G1275" i="3"/>
  <c r="R1229" i="1"/>
  <c r="Q1266" i="3"/>
  <c r="U1218" i="1"/>
  <c r="R1255" i="3" s="1"/>
  <c r="Q1255" i="3"/>
  <c r="M1204" i="1"/>
  <c r="G1241" i="3"/>
  <c r="M1699" i="1"/>
  <c r="H1736" i="3" s="1"/>
  <c r="G1736" i="3"/>
  <c r="M1646" i="1"/>
  <c r="G1683" i="3"/>
  <c r="M1614" i="1"/>
  <c r="H1651" i="3" s="1"/>
  <c r="G1651" i="3"/>
  <c r="Z1513" i="1"/>
  <c r="T1550" i="3"/>
  <c r="M1430" i="1"/>
  <c r="H1467" i="3" s="1"/>
  <c r="G1467" i="3"/>
  <c r="U1387" i="1"/>
  <c r="R1424" i="3" s="1"/>
  <c r="Q1424" i="3"/>
  <c r="U1351" i="1"/>
  <c r="R1388" i="3" s="1"/>
  <c r="Q1388" i="3"/>
  <c r="W1234" i="1"/>
  <c r="Y1271" i="3"/>
  <c r="O1271" i="3"/>
  <c r="M1223" i="1"/>
  <c r="G1260" i="3"/>
  <c r="M1173" i="1"/>
  <c r="H1210" i="3" s="1"/>
  <c r="G1210" i="3"/>
  <c r="R1156" i="1"/>
  <c r="Q1193" i="3"/>
  <c r="M1154" i="1"/>
  <c r="G1191" i="3"/>
  <c r="M1062" i="1"/>
  <c r="G1099" i="3"/>
  <c r="M1814" i="1"/>
  <c r="G1851" i="3"/>
  <c r="R1765" i="1"/>
  <c r="Q1802" i="3"/>
  <c r="M1717" i="1"/>
  <c r="G1754" i="3"/>
  <c r="Z1661" i="1"/>
  <c r="M1655" i="1"/>
  <c r="H1692" i="3" s="1"/>
  <c r="G1692" i="3"/>
  <c r="M1641" i="1"/>
  <c r="H1678" i="3" s="1"/>
  <c r="G1678" i="3"/>
  <c r="R1629" i="1"/>
  <c r="Q1666" i="3"/>
  <c r="M1609" i="1"/>
  <c r="H1646" i="3" s="1"/>
  <c r="G1646" i="3"/>
  <c r="M1605" i="1"/>
  <c r="H1642" i="3" s="1"/>
  <c r="G1642" i="3"/>
  <c r="R1597" i="1"/>
  <c r="Q1634" i="3"/>
  <c r="M1595" i="1"/>
  <c r="H1632" i="3" s="1"/>
  <c r="G1632" i="3"/>
  <c r="U1587" i="1"/>
  <c r="R1624" i="3" s="1"/>
  <c r="Q1624" i="3"/>
  <c r="R1573" i="1"/>
  <c r="Q1610" i="3"/>
  <c r="R1851" i="1"/>
  <c r="Q1888" i="3"/>
  <c r="U1851" i="1"/>
  <c r="R1888" i="3" s="1"/>
  <c r="U1794" i="1"/>
  <c r="R1831" i="3" s="1"/>
  <c r="Q1831" i="3"/>
  <c r="M1628" i="1"/>
  <c r="H1665" i="3" s="1"/>
  <c r="G1665" i="3"/>
  <c r="U1607" i="1"/>
  <c r="R1644" i="3" s="1"/>
  <c r="Q1644" i="3"/>
  <c r="U399" i="1"/>
  <c r="R436" i="3" s="1"/>
  <c r="Q436" i="3"/>
  <c r="M411" i="1"/>
  <c r="G448" i="3"/>
  <c r="M246" i="1"/>
  <c r="H283" i="3" s="1"/>
  <c r="G283" i="3"/>
  <c r="M238" i="1"/>
  <c r="H275" i="3" s="1"/>
  <c r="G275" i="3"/>
  <c r="M214" i="1"/>
  <c r="H251" i="3" s="1"/>
  <c r="G251" i="3"/>
  <c r="M198" i="1"/>
  <c r="H235" i="3" s="1"/>
  <c r="G235" i="3"/>
  <c r="M182" i="1"/>
  <c r="G219" i="3"/>
  <c r="M126" i="1"/>
  <c r="H163" i="3" s="1"/>
  <c r="G163" i="3"/>
  <c r="M1823" i="1"/>
  <c r="G1860" i="3"/>
  <c r="U1778" i="1"/>
  <c r="R1815" i="3" s="1"/>
  <c r="Q1815" i="3"/>
  <c r="R1761" i="1"/>
  <c r="Q1798" i="3"/>
  <c r="U426" i="1"/>
  <c r="R463" i="3" s="1"/>
  <c r="Q463" i="3"/>
  <c r="U258" i="1"/>
  <c r="R295" i="3" s="1"/>
  <c r="Q295" i="3"/>
  <c r="U89" i="1"/>
  <c r="R126" i="3" s="1"/>
  <c r="Q126" i="3"/>
  <c r="M1330" i="1"/>
  <c r="G1367" i="3"/>
  <c r="R1319" i="1"/>
  <c r="Q1356" i="3"/>
  <c r="M1308" i="1"/>
  <c r="G1345" i="3"/>
  <c r="M1298" i="1"/>
  <c r="G1335" i="3"/>
  <c r="M1284" i="1"/>
  <c r="G1321" i="3"/>
  <c r="U1270" i="1"/>
  <c r="R1307" i="3" s="1"/>
  <c r="Q1307" i="3"/>
  <c r="U1242" i="1"/>
  <c r="R1279" i="3" s="1"/>
  <c r="Q1279" i="3"/>
  <c r="M1237" i="1"/>
  <c r="G1274" i="3"/>
  <c r="M1222" i="1"/>
  <c r="H1259" i="3" s="1"/>
  <c r="G1259" i="3"/>
  <c r="M1203" i="1"/>
  <c r="G1240" i="3"/>
  <c r="U1195" i="1"/>
  <c r="R1232" i="3" s="1"/>
  <c r="Q1232" i="3"/>
  <c r="U1183" i="1"/>
  <c r="R1220" i="3" s="1"/>
  <c r="Q1220" i="3"/>
  <c r="M1172" i="1"/>
  <c r="H1209" i="3" s="1"/>
  <c r="G1209" i="3"/>
  <c r="M1159" i="1"/>
  <c r="G1196" i="3"/>
  <c r="W1150" i="1"/>
  <c r="Y1187" i="3"/>
  <c r="O1187" i="3"/>
  <c r="M1148" i="1"/>
  <c r="G1185" i="3"/>
  <c r="Z1132" i="1"/>
  <c r="T1169" i="3"/>
  <c r="U1131" i="1"/>
  <c r="R1168" i="3" s="1"/>
  <c r="Q1168" i="3"/>
  <c r="R1109" i="1"/>
  <c r="Q1146" i="3"/>
  <c r="M1098" i="1"/>
  <c r="G1135" i="3"/>
  <c r="M1095" i="1"/>
  <c r="G1132" i="3"/>
  <c r="U1082" i="1"/>
  <c r="R1119" i="3" s="1"/>
  <c r="Q1119" i="3"/>
  <c r="M1052" i="1"/>
  <c r="H1089" i="3" s="1"/>
  <c r="G1089" i="3"/>
  <c r="M673" i="1"/>
  <c r="G710" i="3"/>
  <c r="R651" i="1"/>
  <c r="Q688" i="3"/>
  <c r="U651" i="1"/>
  <c r="R688" i="3" s="1"/>
  <c r="M646" i="1"/>
  <c r="H683" i="3" s="1"/>
  <c r="G683" i="3"/>
  <c r="R638" i="1"/>
  <c r="Q675" i="3"/>
  <c r="M627" i="1"/>
  <c r="G664" i="3"/>
  <c r="R610" i="1"/>
  <c r="Q647" i="3"/>
  <c r="M583" i="1"/>
  <c r="G620" i="3"/>
  <c r="M577" i="1"/>
  <c r="H614" i="3" s="1"/>
  <c r="G614" i="3"/>
  <c r="M573" i="1"/>
  <c r="H610" i="3" s="1"/>
  <c r="G610" i="3"/>
  <c r="R565" i="1"/>
  <c r="Q602" i="3"/>
  <c r="M554" i="1"/>
  <c r="G591" i="3"/>
  <c r="M545" i="1"/>
  <c r="G582" i="3"/>
  <c r="N578" i="3"/>
  <c r="M532" i="1"/>
  <c r="G569" i="3"/>
  <c r="R515" i="1"/>
  <c r="Q552" i="3"/>
  <c r="R474" i="1"/>
  <c r="Q511" i="3"/>
  <c r="M469" i="1"/>
  <c r="H506" i="3" s="1"/>
  <c r="G506" i="3"/>
  <c r="R462" i="1"/>
  <c r="Q499" i="3"/>
  <c r="M1690" i="1"/>
  <c r="H1727" i="3" s="1"/>
  <c r="G1727" i="3"/>
  <c r="U1495" i="1"/>
  <c r="R1532" i="3" s="1"/>
  <c r="Q1532" i="3"/>
  <c r="R977" i="1"/>
  <c r="Q1014" i="3"/>
  <c r="U871" i="1"/>
  <c r="R908" i="3" s="1"/>
  <c r="Q908" i="3"/>
  <c r="R713" i="1"/>
  <c r="Q750" i="3"/>
  <c r="R583" i="1"/>
  <c r="Q620" i="3"/>
  <c r="R1242" i="1"/>
  <c r="G1746" i="3"/>
  <c r="G1563" i="3"/>
  <c r="G1145" i="3"/>
  <c r="G633" i="3"/>
  <c r="G526" i="3"/>
  <c r="G147" i="3"/>
  <c r="Q1092" i="3"/>
  <c r="W1692" i="1"/>
  <c r="Y1729" i="3"/>
  <c r="O1729" i="3"/>
  <c r="Z1373" i="1"/>
  <c r="T1410" i="3"/>
  <c r="M1627" i="1"/>
  <c r="H1664" i="3" s="1"/>
  <c r="G1664" i="3"/>
  <c r="U1582" i="1"/>
  <c r="R1619" i="3" s="1"/>
  <c r="Q1619" i="3"/>
  <c r="R1541" i="1"/>
  <c r="Q1578" i="3"/>
  <c r="M1553" i="1"/>
  <c r="G1590" i="3"/>
  <c r="M270" i="1"/>
  <c r="G307" i="3"/>
  <c r="M206" i="1"/>
  <c r="G243" i="3"/>
  <c r="U1836" i="1"/>
  <c r="R1873" i="3" s="1"/>
  <c r="Q1873" i="3"/>
  <c r="M1747" i="1"/>
  <c r="G1784" i="3"/>
  <c r="U1678" i="1"/>
  <c r="R1715" i="3" s="1"/>
  <c r="Q1715" i="3"/>
  <c r="M1660" i="1"/>
  <c r="G1697" i="3"/>
  <c r="U1643" i="1"/>
  <c r="R1680" i="3" s="1"/>
  <c r="Q1680" i="3"/>
  <c r="M1601" i="1"/>
  <c r="G1638" i="3"/>
  <c r="U328" i="1"/>
  <c r="R365" i="3" s="1"/>
  <c r="Q365" i="3"/>
  <c r="U314" i="1"/>
  <c r="R351" i="3" s="1"/>
  <c r="Q351" i="3"/>
  <c r="U272" i="1"/>
  <c r="R309" i="3" s="1"/>
  <c r="Q309" i="3"/>
  <c r="U146" i="1"/>
  <c r="R183" i="3" s="1"/>
  <c r="Q183" i="3"/>
  <c r="U1481" i="1"/>
  <c r="R1518" i="3" s="1"/>
  <c r="Q1518" i="3"/>
  <c r="M1476" i="1"/>
  <c r="G1513" i="3"/>
  <c r="M1452" i="1"/>
  <c r="G1489" i="3"/>
  <c r="M1420" i="1"/>
  <c r="G1457" i="3"/>
  <c r="M1411" i="1"/>
  <c r="H1448" i="3" s="1"/>
  <c r="G1448" i="3"/>
  <c r="M1402" i="1"/>
  <c r="H1439" i="3" s="1"/>
  <c r="G1439" i="3"/>
  <c r="M1399" i="1"/>
  <c r="G1436" i="3"/>
  <c r="R1386" i="1"/>
  <c r="Q1423" i="3"/>
  <c r="R1382" i="1"/>
  <c r="Q1419" i="3"/>
  <c r="M1358" i="1"/>
  <c r="H1395" i="3" s="1"/>
  <c r="G1395" i="3"/>
  <c r="R1342" i="1"/>
  <c r="Q1379" i="3"/>
  <c r="M1327" i="1"/>
  <c r="H1364" i="3" s="1"/>
  <c r="G1364" i="3"/>
  <c r="Z1290" i="1"/>
  <c r="T1327" i="3"/>
  <c r="M1273" i="1"/>
  <c r="G1310" i="3"/>
  <c r="M1241" i="1"/>
  <c r="G1278" i="3"/>
  <c r="M1213" i="1"/>
  <c r="G1250" i="3"/>
  <c r="M1182" i="1"/>
  <c r="G1219" i="3"/>
  <c r="U1174" i="1"/>
  <c r="R1211" i="3" s="1"/>
  <c r="Q1211" i="3"/>
  <c r="M1163" i="1"/>
  <c r="H1200" i="3" s="1"/>
  <c r="G1200" i="3"/>
  <c r="U1155" i="1"/>
  <c r="R1192" i="3" s="1"/>
  <c r="Q1192" i="3"/>
  <c r="M1153" i="1"/>
  <c r="G1190" i="3"/>
  <c r="U1150" i="1"/>
  <c r="R1187" i="3" s="1"/>
  <c r="Q1187" i="3"/>
  <c r="M1130" i="1"/>
  <c r="G1167" i="3"/>
  <c r="U1122" i="1"/>
  <c r="R1159" i="3" s="1"/>
  <c r="Q1159" i="3"/>
  <c r="U1091" i="1"/>
  <c r="R1128" i="3" s="1"/>
  <c r="Q1128" i="3"/>
  <c r="M1081" i="1"/>
  <c r="H1118" i="3" s="1"/>
  <c r="G1118" i="3"/>
  <c r="M1073" i="1"/>
  <c r="G1110" i="3"/>
  <c r="M1070" i="1"/>
  <c r="G1107" i="3"/>
  <c r="M1061" i="1"/>
  <c r="G1098" i="3"/>
  <c r="M802" i="1"/>
  <c r="G839" i="3"/>
  <c r="R794" i="1"/>
  <c r="Q831" i="3"/>
  <c r="M780" i="1"/>
  <c r="G817" i="3"/>
  <c r="M771" i="1"/>
  <c r="H808" i="3" s="1"/>
  <c r="G808" i="3"/>
  <c r="M750" i="1"/>
  <c r="G787" i="3"/>
  <c r="M719" i="1"/>
  <c r="G756" i="3"/>
  <c r="T730" i="3"/>
  <c r="Z693" i="1"/>
  <c r="M691" i="1"/>
  <c r="G728" i="3"/>
  <c r="M679" i="1"/>
  <c r="G716" i="3"/>
  <c r="R675" i="1"/>
  <c r="Q712" i="3"/>
  <c r="U675" i="1"/>
  <c r="R712" i="3" s="1"/>
  <c r="M670" i="1"/>
  <c r="G707" i="3"/>
  <c r="Y679" i="3"/>
  <c r="O679" i="3"/>
  <c r="M618" i="1"/>
  <c r="G655" i="3"/>
  <c r="M615" i="1"/>
  <c r="G652" i="3"/>
  <c r="M606" i="1"/>
  <c r="G643" i="3"/>
  <c r="R598" i="1"/>
  <c r="Q635" i="3"/>
  <c r="Z589" i="1"/>
  <c r="T626" i="3"/>
  <c r="M587" i="1"/>
  <c r="G624" i="3"/>
  <c r="M564" i="1"/>
  <c r="G601" i="3"/>
  <c r="R547" i="1"/>
  <c r="Q584" i="3"/>
  <c r="M541" i="1"/>
  <c r="H578" i="3" s="1"/>
  <c r="G578" i="3"/>
  <c r="R537" i="1"/>
  <c r="Q574" i="3"/>
  <c r="R525" i="1"/>
  <c r="Q562" i="3"/>
  <c r="R506" i="1"/>
  <c r="Q543" i="3"/>
  <c r="M501" i="1"/>
  <c r="H538" i="3" s="1"/>
  <c r="G538" i="3"/>
  <c r="M491" i="1"/>
  <c r="G528" i="3"/>
  <c r="R483" i="1"/>
  <c r="Q520" i="3"/>
  <c r="M473" i="1"/>
  <c r="G510" i="3"/>
  <c r="M450" i="1"/>
  <c r="G487" i="3"/>
  <c r="M447" i="1"/>
  <c r="G484" i="3"/>
  <c r="M1682" i="1"/>
  <c r="H1719" i="3" s="1"/>
  <c r="G1719" i="3"/>
  <c r="U1489" i="1"/>
  <c r="R1526" i="3" s="1"/>
  <c r="Q1526" i="3"/>
  <c r="R1489" i="1"/>
  <c r="U1103" i="1"/>
  <c r="R1140" i="3" s="1"/>
  <c r="Q1140" i="3"/>
  <c r="R569" i="1"/>
  <c r="Q606" i="3"/>
  <c r="R497" i="1"/>
  <c r="Q534" i="3"/>
  <c r="G1745" i="3"/>
  <c r="G1628" i="3"/>
  <c r="G1177" i="3"/>
  <c r="G1144" i="3"/>
  <c r="G799" i="3"/>
  <c r="G632" i="3"/>
  <c r="G179" i="3"/>
  <c r="U1631" i="1"/>
  <c r="R1668" i="3" s="1"/>
  <c r="Q1668" i="3"/>
  <c r="M1629" i="1"/>
  <c r="H1666" i="3" s="1"/>
  <c r="G1666" i="3"/>
  <c r="M1597" i="1"/>
  <c r="H1634" i="3" s="1"/>
  <c r="G1634" i="3"/>
  <c r="U1578" i="1"/>
  <c r="R1615" i="3" s="1"/>
  <c r="Q1615" i="3"/>
  <c r="Z1575" i="1"/>
  <c r="M1555" i="1"/>
  <c r="G1592" i="3"/>
  <c r="M674" i="1"/>
  <c r="G711" i="3"/>
  <c r="R666" i="1"/>
  <c r="Q703" i="3"/>
  <c r="M665" i="1"/>
  <c r="G702" i="3"/>
  <c r="R643" i="1"/>
  <c r="Q680" i="3"/>
  <c r="R630" i="1"/>
  <c r="Q667" i="3"/>
  <c r="R602" i="1"/>
  <c r="Q639" i="3"/>
  <c r="R557" i="1"/>
  <c r="Q594" i="3"/>
  <c r="U548" i="1"/>
  <c r="R585" i="3" s="1"/>
  <c r="Q585" i="3"/>
  <c r="M542" i="1"/>
  <c r="G579" i="3"/>
  <c r="G1582" i="3"/>
  <c r="G421" i="3"/>
  <c r="U1662" i="1"/>
  <c r="R1699" i="3" s="1"/>
  <c r="Q1699" i="3"/>
  <c r="M1509" i="1"/>
  <c r="G1546" i="3"/>
  <c r="R1501" i="1"/>
  <c r="Q1538" i="3"/>
  <c r="W1059" i="1"/>
  <c r="Y1096" i="3"/>
  <c r="M885" i="1"/>
  <c r="G922" i="3"/>
  <c r="M875" i="1"/>
  <c r="G912" i="3"/>
  <c r="R858" i="1"/>
  <c r="Q895" i="3"/>
  <c r="M843" i="1"/>
  <c r="G880" i="3"/>
  <c r="U836" i="1"/>
  <c r="R873" i="3" s="1"/>
  <c r="Q873" i="3"/>
  <c r="M831" i="1"/>
  <c r="H868" i="3" s="1"/>
  <c r="G868" i="3"/>
  <c r="M812" i="1"/>
  <c r="G849" i="3"/>
  <c r="R782" i="1"/>
  <c r="Q819" i="3"/>
  <c r="R773" i="1"/>
  <c r="Q810" i="3"/>
  <c r="Z765" i="1"/>
  <c r="U755" i="1"/>
  <c r="R792" i="3" s="1"/>
  <c r="Q792" i="3"/>
  <c r="M741" i="1"/>
  <c r="G778" i="3"/>
  <c r="M661" i="1"/>
  <c r="G698" i="3"/>
  <c r="M650" i="1"/>
  <c r="H687" i="3" s="1"/>
  <c r="G687" i="3"/>
  <c r="M647" i="1"/>
  <c r="G684" i="3"/>
  <c r="U642" i="1"/>
  <c r="R679" i="3" s="1"/>
  <c r="Q679" i="3"/>
  <c r="R633" i="1"/>
  <c r="Q670" i="3"/>
  <c r="M628" i="1"/>
  <c r="G665" i="3"/>
  <c r="R611" i="1"/>
  <c r="Q648" i="3"/>
  <c r="Z602" i="1"/>
  <c r="T639" i="3"/>
  <c r="R589" i="1"/>
  <c r="Q626" i="3"/>
  <c r="M574" i="1"/>
  <c r="G611" i="3"/>
  <c r="M555" i="1"/>
  <c r="G592" i="3"/>
  <c r="M514" i="1"/>
  <c r="G551" i="3"/>
  <c r="U503" i="1"/>
  <c r="R540" i="3" s="1"/>
  <c r="Q540" i="3"/>
  <c r="R493" i="1"/>
  <c r="Q530" i="3"/>
  <c r="G904" i="3"/>
  <c r="U411" i="1"/>
  <c r="R448" i="3" s="1"/>
  <c r="Q448" i="3"/>
  <c r="R397" i="1"/>
  <c r="Q434" i="3"/>
  <c r="U355" i="1"/>
  <c r="R392" i="3" s="1"/>
  <c r="Q392" i="3"/>
  <c r="U313" i="1"/>
  <c r="R350" i="3" s="1"/>
  <c r="Q350" i="3"/>
  <c r="U299" i="1"/>
  <c r="R336" i="3" s="1"/>
  <c r="Q336" i="3"/>
  <c r="U201" i="1"/>
  <c r="R238" i="3" s="1"/>
  <c r="Q238" i="3"/>
  <c r="U145" i="1"/>
  <c r="R182" i="3" s="1"/>
  <c r="Q182" i="3"/>
  <c r="U131" i="1"/>
  <c r="R168" i="3" s="1"/>
  <c r="Q168" i="3"/>
  <c r="U74" i="1"/>
  <c r="R111" i="3" s="1"/>
  <c r="Q111" i="3"/>
  <c r="M1881" i="1"/>
  <c r="G1918" i="3"/>
  <c r="M1851" i="1"/>
  <c r="G1888" i="3"/>
  <c r="R1845" i="1"/>
  <c r="Q1882" i="3"/>
  <c r="M1835" i="1"/>
  <c r="G1872" i="3"/>
  <c r="M1827" i="1"/>
  <c r="G1864" i="3"/>
  <c r="R1796" i="1"/>
  <c r="Q1833" i="3"/>
  <c r="U1758" i="1"/>
  <c r="R1795" i="3" s="1"/>
  <c r="Q1795" i="3"/>
  <c r="M1748" i="1"/>
  <c r="G1785" i="3"/>
  <c r="R1741" i="1"/>
  <c r="Q1778" i="3"/>
  <c r="U1732" i="1"/>
  <c r="R1769" i="3" s="1"/>
  <c r="Q1769" i="3"/>
  <c r="M1689" i="1"/>
  <c r="G1726" i="3"/>
  <c r="M1685" i="1"/>
  <c r="G1722" i="3"/>
  <c r="M1673" i="1"/>
  <c r="G1710" i="3"/>
  <c r="M1669" i="1"/>
  <c r="G1706" i="3"/>
  <c r="R1657" i="1"/>
  <c r="Q1694" i="3"/>
  <c r="U1644" i="1"/>
  <c r="R1681" i="3" s="1"/>
  <c r="Q1681" i="3"/>
  <c r="M1639" i="1"/>
  <c r="G1676" i="3"/>
  <c r="U1635" i="1"/>
  <c r="R1672" i="3" s="1"/>
  <c r="Q1672" i="3"/>
  <c r="M982" i="1"/>
  <c r="G1019" i="3"/>
  <c r="R941" i="1"/>
  <c r="Q978" i="3"/>
  <c r="R921" i="1"/>
  <c r="Q958" i="3"/>
  <c r="M916" i="1"/>
  <c r="G953" i="3"/>
  <c r="M889" i="1"/>
  <c r="G926" i="3"/>
  <c r="M857" i="1"/>
  <c r="G894" i="3"/>
  <c r="R845" i="1"/>
  <c r="Q882" i="3"/>
  <c r="U845" i="1"/>
  <c r="R882" i="3" s="1"/>
  <c r="R795" i="1"/>
  <c r="Q832" i="3"/>
  <c r="R725" i="1"/>
  <c r="Q762" i="3"/>
  <c r="M723" i="1"/>
  <c r="G760" i="3"/>
  <c r="U716" i="1"/>
  <c r="R753" i="3" s="1"/>
  <c r="Q753" i="3"/>
  <c r="M692" i="1"/>
  <c r="G729" i="3"/>
  <c r="U424" i="1"/>
  <c r="R461" i="3" s="1"/>
  <c r="Q461" i="3"/>
  <c r="R410" i="1"/>
  <c r="Q447" i="3"/>
  <c r="R368" i="1"/>
  <c r="Q405" i="3"/>
  <c r="U354" i="1"/>
  <c r="R391" i="3" s="1"/>
  <c r="Q391" i="3"/>
  <c r="U312" i="1"/>
  <c r="R349" i="3" s="1"/>
  <c r="Q349" i="3"/>
  <c r="U298" i="1"/>
  <c r="R335" i="3" s="1"/>
  <c r="Q335" i="3"/>
  <c r="U256" i="1"/>
  <c r="R293" i="3" s="1"/>
  <c r="Q293" i="3"/>
  <c r="U242" i="1"/>
  <c r="R279" i="3" s="1"/>
  <c r="Q279" i="3"/>
  <c r="U186" i="1"/>
  <c r="R223" i="3" s="1"/>
  <c r="Q223" i="3"/>
  <c r="U130" i="1"/>
  <c r="R167" i="3" s="1"/>
  <c r="Q167" i="3"/>
  <c r="U73" i="1"/>
  <c r="R110" i="3" s="1"/>
  <c r="Q110" i="3"/>
  <c r="M422" i="1"/>
  <c r="G459" i="3"/>
  <c r="M389" i="1"/>
  <c r="G426" i="3"/>
  <c r="M373" i="1"/>
  <c r="G410" i="3"/>
  <c r="M357" i="1"/>
  <c r="G394" i="3"/>
  <c r="M333" i="1"/>
  <c r="H370" i="3" s="1"/>
  <c r="G370" i="3"/>
  <c r="M317" i="1"/>
  <c r="G354" i="3"/>
  <c r="M301" i="1"/>
  <c r="G338" i="3"/>
  <c r="M285" i="1"/>
  <c r="G322" i="3"/>
  <c r="M1885" i="1"/>
  <c r="G1922" i="3"/>
  <c r="U1868" i="1"/>
  <c r="R1905" i="3" s="1"/>
  <c r="Q1905" i="3"/>
  <c r="R1853" i="1"/>
  <c r="Q1890" i="3"/>
  <c r="R1837" i="1"/>
  <c r="Q1874" i="3"/>
  <c r="R1829" i="1"/>
  <c r="Q1866" i="3"/>
  <c r="R1805" i="1"/>
  <c r="Q1842" i="3"/>
  <c r="R1779" i="1"/>
  <c r="Q1816" i="3"/>
  <c r="M1778" i="1"/>
  <c r="G1815" i="3"/>
  <c r="M1774" i="1"/>
  <c r="G1811" i="3"/>
  <c r="M1766" i="1"/>
  <c r="G1803" i="3"/>
  <c r="U1750" i="1"/>
  <c r="R1787" i="3" s="1"/>
  <c r="Q1787" i="3"/>
  <c r="W1742" i="1"/>
  <c r="Y1779" i="3"/>
  <c r="O1779" i="3"/>
  <c r="M1740" i="1"/>
  <c r="G1777" i="3"/>
  <c r="M1055" i="1"/>
  <c r="G1092" i="3"/>
  <c r="R1029" i="1"/>
  <c r="Q1066" i="3"/>
  <c r="U1020" i="1"/>
  <c r="R1057" i="3" s="1"/>
  <c r="Q1057" i="3"/>
  <c r="M1009" i="1"/>
  <c r="G1046" i="3"/>
  <c r="M1005" i="1"/>
  <c r="H1042" i="3" s="1"/>
  <c r="G1042" i="3"/>
  <c r="R997" i="1"/>
  <c r="Q1034" i="3"/>
  <c r="M995" i="1"/>
  <c r="G1032" i="3"/>
  <c r="U978" i="1"/>
  <c r="R1015" i="3" s="1"/>
  <c r="Q1015" i="3"/>
  <c r="R969" i="1"/>
  <c r="Q1006" i="3"/>
  <c r="R965" i="1"/>
  <c r="Q1002" i="3"/>
  <c r="M963" i="1"/>
  <c r="G1000" i="3"/>
  <c r="U954" i="1"/>
  <c r="R991" i="3" s="1"/>
  <c r="Q991" i="3"/>
  <c r="M949" i="1"/>
  <c r="G986" i="3"/>
  <c r="M930" i="1"/>
  <c r="G967" i="3"/>
  <c r="U918" i="1"/>
  <c r="R955" i="3" s="1"/>
  <c r="Q955" i="3"/>
  <c r="R909" i="1"/>
  <c r="Q946" i="3"/>
  <c r="U891" i="1"/>
  <c r="R928" i="3" s="1"/>
  <c r="Q928" i="3"/>
  <c r="M876" i="1"/>
  <c r="G913" i="3"/>
  <c r="U855" i="1"/>
  <c r="R892" i="3" s="1"/>
  <c r="Q892" i="3"/>
  <c r="M844" i="1"/>
  <c r="G881" i="3"/>
  <c r="M826" i="1"/>
  <c r="G863" i="3"/>
  <c r="R805" i="1"/>
  <c r="Q842" i="3"/>
  <c r="R786" i="1"/>
  <c r="Q823" i="3"/>
  <c r="R765" i="1"/>
  <c r="Q802" i="3"/>
  <c r="M754" i="1"/>
  <c r="G791" i="3"/>
  <c r="M751" i="1"/>
  <c r="G788" i="3"/>
  <c r="U747" i="1"/>
  <c r="R784" i="3" s="1"/>
  <c r="Q784" i="3"/>
  <c r="M724" i="1"/>
  <c r="G761" i="3"/>
  <c r="M711" i="1"/>
  <c r="G748" i="3"/>
  <c r="R707" i="1"/>
  <c r="Q744" i="3"/>
  <c r="M705" i="1"/>
  <c r="H742" i="3" s="1"/>
  <c r="G742" i="3"/>
  <c r="Z677" i="1"/>
  <c r="M662" i="1"/>
  <c r="G699" i="3"/>
  <c r="M651" i="1"/>
  <c r="G688" i="3"/>
  <c r="M601" i="1"/>
  <c r="G638" i="3"/>
  <c r="R593" i="1"/>
  <c r="Q630" i="3"/>
  <c r="R590" i="1"/>
  <c r="Q627" i="3"/>
  <c r="M556" i="1"/>
  <c r="H593" i="3" s="1"/>
  <c r="G593" i="3"/>
  <c r="G1928" i="3"/>
  <c r="G1730" i="3"/>
  <c r="G1610" i="3"/>
  <c r="G1403" i="3"/>
  <c r="G1162" i="3"/>
  <c r="G990" i="3"/>
  <c r="G873" i="3"/>
  <c r="G451" i="3"/>
  <c r="G282" i="3"/>
  <c r="G253" i="3"/>
  <c r="G106" i="3"/>
  <c r="Q1603" i="3"/>
  <c r="Q794" i="3"/>
  <c r="M269" i="1"/>
  <c r="G306" i="3"/>
  <c r="M253" i="1"/>
  <c r="H290" i="3" s="1"/>
  <c r="G290" i="3"/>
  <c r="M237" i="1"/>
  <c r="H274" i="3" s="1"/>
  <c r="G274" i="3"/>
  <c r="M213" i="1"/>
  <c r="H250" i="3" s="1"/>
  <c r="G250" i="3"/>
  <c r="M197" i="1"/>
  <c r="H234" i="3" s="1"/>
  <c r="G234" i="3"/>
  <c r="M117" i="1"/>
  <c r="H154" i="3" s="1"/>
  <c r="G154" i="3"/>
  <c r="R1846" i="1"/>
  <c r="Q1883" i="3"/>
  <c r="R1833" i="1"/>
  <c r="Q1870" i="3"/>
  <c r="M165" i="1"/>
  <c r="G202" i="3"/>
  <c r="M149" i="1"/>
  <c r="G186" i="3"/>
  <c r="M407" i="1"/>
  <c r="H444" i="3" s="1"/>
  <c r="G444" i="3"/>
  <c r="U1042" i="1"/>
  <c r="R1079" i="3" s="1"/>
  <c r="Q1079" i="3"/>
  <c r="M1037" i="1"/>
  <c r="H1074" i="3" s="1"/>
  <c r="G1074" i="3"/>
  <c r="M977" i="1"/>
  <c r="G1014" i="3"/>
  <c r="M854" i="1"/>
  <c r="G891" i="3"/>
  <c r="M764" i="1"/>
  <c r="G801" i="3"/>
  <c r="R738" i="1"/>
  <c r="Q775" i="3"/>
  <c r="U436" i="1"/>
  <c r="R473" i="3" s="1"/>
  <c r="Q473" i="3"/>
  <c r="U352" i="1"/>
  <c r="R389" i="3" s="1"/>
  <c r="Q389" i="3"/>
  <c r="U296" i="1"/>
  <c r="R333" i="3" s="1"/>
  <c r="Q333" i="3"/>
  <c r="U170" i="1"/>
  <c r="R207" i="3" s="1"/>
  <c r="Q207" i="3"/>
  <c r="U113" i="1"/>
  <c r="R150" i="3" s="1"/>
  <c r="Q150" i="3"/>
  <c r="U57" i="1"/>
  <c r="R94" i="3" s="1"/>
  <c r="Q94" i="3"/>
  <c r="M368" i="1"/>
  <c r="G405" i="3"/>
  <c r="M360" i="1"/>
  <c r="G397" i="3"/>
  <c r="M344" i="1"/>
  <c r="G381" i="3"/>
  <c r="M312" i="1"/>
  <c r="G349" i="3"/>
  <c r="M288" i="1"/>
  <c r="G325" i="3"/>
  <c r="M61" i="1"/>
  <c r="G98" i="3"/>
  <c r="M1006" i="1"/>
  <c r="G1043" i="3"/>
  <c r="U998" i="1"/>
  <c r="R1035" i="3" s="1"/>
  <c r="Q1035" i="3"/>
  <c r="M996" i="1"/>
  <c r="G1033" i="3"/>
  <c r="U966" i="1"/>
  <c r="R1003" i="3" s="1"/>
  <c r="Q1003" i="3"/>
  <c r="M964" i="1"/>
  <c r="H1001" i="3" s="1"/>
  <c r="G1001" i="3"/>
  <c r="R955" i="1"/>
  <c r="Q992" i="3"/>
  <c r="M950" i="1"/>
  <c r="G987" i="3"/>
  <c r="R933" i="1"/>
  <c r="Q970" i="3"/>
  <c r="M931" i="1"/>
  <c r="G968" i="3"/>
  <c r="M917" i="1"/>
  <c r="G954" i="3"/>
  <c r="M890" i="1"/>
  <c r="G927" i="3"/>
  <c r="U882" i="1"/>
  <c r="R919" i="3" s="1"/>
  <c r="Q919" i="3"/>
  <c r="R869" i="1"/>
  <c r="Q906" i="3"/>
  <c r="U860" i="1"/>
  <c r="R897" i="3" s="1"/>
  <c r="Q897" i="3"/>
  <c r="M858" i="1"/>
  <c r="G895" i="3"/>
  <c r="M827" i="1"/>
  <c r="G864" i="3"/>
  <c r="M817" i="1"/>
  <c r="G854" i="3"/>
  <c r="R806" i="1"/>
  <c r="Q843" i="3"/>
  <c r="R787" i="1"/>
  <c r="Q824" i="3"/>
  <c r="M782" i="1"/>
  <c r="G819" i="3"/>
  <c r="M755" i="1"/>
  <c r="G792" i="3"/>
  <c r="M737" i="1"/>
  <c r="G774" i="3"/>
  <c r="U717" i="1"/>
  <c r="R754" i="3" s="1"/>
  <c r="Q754" i="3"/>
  <c r="U708" i="1"/>
  <c r="R745" i="3" s="1"/>
  <c r="Q745" i="3"/>
  <c r="Z699" i="1"/>
  <c r="U698" i="1"/>
  <c r="R735" i="3" s="1"/>
  <c r="Q735" i="3"/>
  <c r="U677" i="1"/>
  <c r="R714" i="3" s="1"/>
  <c r="Q714" i="3"/>
  <c r="G1840" i="3"/>
  <c r="G1488" i="3"/>
  <c r="G900" i="3"/>
  <c r="G871" i="3"/>
  <c r="G644" i="3"/>
  <c r="G301" i="3"/>
  <c r="O1096" i="3"/>
  <c r="M221" i="1"/>
  <c r="G258" i="3"/>
  <c r="R1861" i="1"/>
  <c r="W1861" i="1" s="1"/>
  <c r="Q1898" i="3"/>
  <c r="M1852" i="1"/>
  <c r="G1889" i="3"/>
  <c r="M1028" i="1"/>
  <c r="G1065" i="3"/>
  <c r="U1007" i="1"/>
  <c r="R1044" i="3" s="1"/>
  <c r="Q1044" i="3"/>
  <c r="R878" i="1"/>
  <c r="Q915" i="3"/>
  <c r="M785" i="1"/>
  <c r="G822" i="3"/>
  <c r="R686" i="1"/>
  <c r="Q723" i="3"/>
  <c r="G674" i="3"/>
  <c r="R408" i="1"/>
  <c r="Q445" i="3"/>
  <c r="U338" i="1"/>
  <c r="R375" i="3" s="1"/>
  <c r="Q375" i="3"/>
  <c r="U240" i="1"/>
  <c r="R277" i="3" s="1"/>
  <c r="Q277" i="3"/>
  <c r="M376" i="1"/>
  <c r="G413" i="3"/>
  <c r="M101" i="1"/>
  <c r="G138" i="3"/>
  <c r="M93" i="1"/>
  <c r="G130" i="3"/>
  <c r="M77" i="1"/>
  <c r="G114" i="3"/>
  <c r="R1865" i="1"/>
  <c r="Q1902" i="3"/>
  <c r="M1041" i="1"/>
  <c r="G1078" i="3"/>
  <c r="U1039" i="1"/>
  <c r="R1076" i="3" s="1"/>
  <c r="Q1076" i="3"/>
  <c r="R435" i="1"/>
  <c r="Q472" i="3"/>
  <c r="U211" i="1"/>
  <c r="R248" i="3" s="1"/>
  <c r="Q248" i="3"/>
  <c r="M392" i="1"/>
  <c r="G429" i="3"/>
  <c r="M272" i="1"/>
  <c r="H309" i="3" s="1"/>
  <c r="G309" i="3"/>
  <c r="M256" i="1"/>
  <c r="G293" i="3"/>
  <c r="M224" i="1"/>
  <c r="G261" i="3"/>
  <c r="M168" i="1"/>
  <c r="G205" i="3"/>
  <c r="M1465" i="1"/>
  <c r="G1502" i="3"/>
  <c r="M1428" i="1"/>
  <c r="G1465" i="3"/>
  <c r="U1391" i="1"/>
  <c r="R1428" i="3" s="1"/>
  <c r="Q1428" i="3"/>
  <c r="U1381" i="1"/>
  <c r="R1418" i="3" s="1"/>
  <c r="Q1418" i="3"/>
  <c r="M1370" i="1"/>
  <c r="H1407" i="3" s="1"/>
  <c r="G1407" i="3"/>
  <c r="M1357" i="1"/>
  <c r="G1394" i="3"/>
  <c r="M1348" i="1"/>
  <c r="G1385" i="3"/>
  <c r="R1341" i="1"/>
  <c r="Q1378" i="3"/>
  <c r="M1339" i="1"/>
  <c r="G1376" i="3"/>
  <c r="M1326" i="1"/>
  <c r="G1363" i="3"/>
  <c r="R1299" i="1"/>
  <c r="Q1336" i="3"/>
  <c r="M1293" i="1"/>
  <c r="G1330" i="3"/>
  <c r="R1273" i="1"/>
  <c r="Q1310" i="3"/>
  <c r="M1267" i="1"/>
  <c r="G1304" i="3"/>
  <c r="M1263" i="1"/>
  <c r="G1300" i="3"/>
  <c r="W1259" i="1"/>
  <c r="Y1296" i="3"/>
  <c r="O1296" i="3"/>
  <c r="Z1250" i="1"/>
  <c r="R1241" i="1"/>
  <c r="Q1278" i="3"/>
  <c r="M1202" i="1"/>
  <c r="G1239" i="3"/>
  <c r="M1189" i="1"/>
  <c r="G1226" i="3"/>
  <c r="M1138" i="1"/>
  <c r="G1175" i="3"/>
  <c r="M1115" i="1"/>
  <c r="G1152" i="3"/>
  <c r="U1108" i="1"/>
  <c r="R1145" i="3" s="1"/>
  <c r="Q1145" i="3"/>
  <c r="M1097" i="1"/>
  <c r="G1134" i="3"/>
  <c r="M1085" i="1"/>
  <c r="H1122" i="3" s="1"/>
  <c r="G1122" i="3"/>
  <c r="M1010" i="1"/>
  <c r="G1047" i="3"/>
  <c r="U1002" i="1"/>
  <c r="R1039" i="3" s="1"/>
  <c r="Q1039" i="3"/>
  <c r="U970" i="1"/>
  <c r="R1007" i="3" s="1"/>
  <c r="Q1007" i="3"/>
  <c r="U956" i="1"/>
  <c r="R993" i="3" s="1"/>
  <c r="Q993" i="3"/>
  <c r="U902" i="1"/>
  <c r="R939" i="3" s="1"/>
  <c r="Q939" i="3"/>
  <c r="M900" i="1"/>
  <c r="G937" i="3"/>
  <c r="M887" i="1"/>
  <c r="H924" i="3" s="1"/>
  <c r="G924" i="3"/>
  <c r="M877" i="1"/>
  <c r="G914" i="3"/>
  <c r="M845" i="1"/>
  <c r="G882" i="3"/>
  <c r="M814" i="1"/>
  <c r="G851" i="3"/>
  <c r="Z797" i="1"/>
  <c r="T834" i="3"/>
  <c r="M795" i="1"/>
  <c r="G832" i="3"/>
  <c r="W757" i="1"/>
  <c r="Y794" i="3"/>
  <c r="U739" i="1"/>
  <c r="R776" i="3" s="1"/>
  <c r="Q776" i="3"/>
  <c r="M734" i="1"/>
  <c r="G771" i="3"/>
  <c r="M725" i="1"/>
  <c r="G762" i="3"/>
  <c r="G1718" i="3"/>
  <c r="G1097" i="3"/>
  <c r="G1038" i="3"/>
  <c r="G841" i="3"/>
  <c r="G616" i="3"/>
  <c r="G357" i="3"/>
  <c r="O794" i="3"/>
  <c r="Q1458" i="3"/>
  <c r="Q319" i="3"/>
  <c r="Z979" i="1"/>
  <c r="T1016" i="3"/>
  <c r="U922" i="1"/>
  <c r="R959" i="3" s="1"/>
  <c r="Q959" i="3"/>
  <c r="R901" i="1"/>
  <c r="Q938" i="3"/>
  <c r="M899" i="1"/>
  <c r="G936" i="3"/>
  <c r="W882" i="1"/>
  <c r="Y919" i="3"/>
  <c r="M813" i="1"/>
  <c r="H850" i="3" s="1"/>
  <c r="G850" i="3"/>
  <c r="M794" i="1"/>
  <c r="G831" i="3"/>
  <c r="Z735" i="1"/>
  <c r="T772" i="3"/>
  <c r="Z698" i="1"/>
  <c r="T735" i="3"/>
  <c r="M675" i="1"/>
  <c r="G712" i="3"/>
  <c r="R667" i="1"/>
  <c r="Q704" i="3"/>
  <c r="U226" i="1"/>
  <c r="R263" i="3" s="1"/>
  <c r="Q263" i="3"/>
  <c r="M328" i="1"/>
  <c r="H365" i="3" s="1"/>
  <c r="G365" i="3"/>
  <c r="M402" i="1"/>
  <c r="H439" i="3" s="1"/>
  <c r="G439" i="3"/>
  <c r="M1050" i="1"/>
  <c r="G1087" i="3"/>
  <c r="R379" i="1"/>
  <c r="Q416" i="3"/>
  <c r="U323" i="1"/>
  <c r="R360" i="3" s="1"/>
  <c r="Q360" i="3"/>
  <c r="R309" i="1"/>
  <c r="W309" i="1" s="1"/>
  <c r="Q346" i="3"/>
  <c r="R281" i="1"/>
  <c r="Q318" i="3"/>
  <c r="U267" i="1"/>
  <c r="R304" i="3" s="1"/>
  <c r="Q304" i="3"/>
  <c r="U225" i="1"/>
  <c r="R262" i="3" s="1"/>
  <c r="Q262" i="3"/>
  <c r="U169" i="1"/>
  <c r="R206" i="3" s="1"/>
  <c r="Q206" i="3"/>
  <c r="U112" i="1"/>
  <c r="R149" i="3" s="1"/>
  <c r="Q149" i="3"/>
  <c r="U98" i="1"/>
  <c r="R135" i="3" s="1"/>
  <c r="Q135" i="3"/>
  <c r="M240" i="1"/>
  <c r="G277" i="3"/>
  <c r="M208" i="1"/>
  <c r="G245" i="3"/>
  <c r="M192" i="1"/>
  <c r="H229" i="3" s="1"/>
  <c r="G229" i="3"/>
  <c r="M176" i="1"/>
  <c r="G213" i="3"/>
  <c r="M144" i="1"/>
  <c r="G181" i="3"/>
  <c r="M136" i="1"/>
  <c r="G173" i="3"/>
  <c r="U1477" i="1"/>
  <c r="R1514" i="3" s="1"/>
  <c r="R1477" i="1"/>
  <c r="U1468" i="1"/>
  <c r="R1505" i="3" s="1"/>
  <c r="Q1505" i="3"/>
  <c r="M1461" i="1"/>
  <c r="G1498" i="3"/>
  <c r="R1453" i="1"/>
  <c r="Q1490" i="3"/>
  <c r="U1403" i="1"/>
  <c r="R1440" i="3" s="1"/>
  <c r="Q1440" i="3"/>
  <c r="R1350" i="1"/>
  <c r="Q1387" i="3"/>
  <c r="R1309" i="1"/>
  <c r="Q1346" i="3"/>
  <c r="M1283" i="1"/>
  <c r="G1320" i="3"/>
  <c r="U1259" i="1"/>
  <c r="R1296" i="3" s="1"/>
  <c r="Q1296" i="3"/>
  <c r="U1255" i="1"/>
  <c r="R1292" i="3" s="1"/>
  <c r="Q1292" i="3"/>
  <c r="M1193" i="1"/>
  <c r="H1230" i="3" s="1"/>
  <c r="G1230" i="3"/>
  <c r="U1191" i="1"/>
  <c r="R1228" i="3" s="1"/>
  <c r="Q1228" i="3"/>
  <c r="M1171" i="1"/>
  <c r="G1208" i="3"/>
  <c r="M1129" i="1"/>
  <c r="G1166" i="3"/>
  <c r="R1117" i="1"/>
  <c r="Q1154" i="3"/>
  <c r="M1103" i="1"/>
  <c r="G1140" i="3"/>
  <c r="M1051" i="1"/>
  <c r="G1088" i="3"/>
  <c r="R1025" i="1"/>
  <c r="Q1062" i="3"/>
  <c r="U1022" i="1"/>
  <c r="R1059" i="3" s="1"/>
  <c r="Q1059" i="3"/>
  <c r="M1020" i="1"/>
  <c r="G1057" i="3"/>
  <c r="Z1013" i="1"/>
  <c r="M997" i="1"/>
  <c r="G1034" i="3"/>
  <c r="R989" i="1"/>
  <c r="Q1026" i="3"/>
  <c r="M978" i="1"/>
  <c r="G1015" i="3"/>
  <c r="M965" i="1"/>
  <c r="G1002" i="3"/>
  <c r="M945" i="1"/>
  <c r="G982" i="3"/>
  <c r="R937" i="1"/>
  <c r="Q974" i="3"/>
  <c r="M932" i="1"/>
  <c r="G969" i="3"/>
  <c r="M918" i="1"/>
  <c r="G955" i="3"/>
  <c r="U870" i="1"/>
  <c r="R907" i="3" s="1"/>
  <c r="Q907" i="3"/>
  <c r="M859" i="1"/>
  <c r="G896" i="3"/>
  <c r="M855" i="1"/>
  <c r="G892" i="3"/>
  <c r="U851" i="1"/>
  <c r="R888" i="3" s="1"/>
  <c r="Q888" i="3"/>
  <c r="G1398" i="3"/>
  <c r="G1096" i="3"/>
  <c r="G978" i="3"/>
  <c r="G918" i="3"/>
  <c r="G840" i="3"/>
  <c r="G782" i="3"/>
  <c r="G242" i="3"/>
  <c r="Q1136" i="3"/>
  <c r="Q730" i="3"/>
  <c r="W730" i="1"/>
  <c r="Y767" i="3"/>
  <c r="O767" i="3"/>
  <c r="U209" i="1"/>
  <c r="R246" i="3" s="1"/>
  <c r="Q246" i="3"/>
  <c r="U1379" i="1"/>
  <c r="R1416" i="3" s="1"/>
  <c r="Q1416" i="3"/>
  <c r="U1375" i="1"/>
  <c r="R1412" i="3" s="1"/>
  <c r="Q1412" i="3"/>
  <c r="R1329" i="1"/>
  <c r="Q1366" i="3"/>
  <c r="U432" i="1"/>
  <c r="R469" i="3" s="1"/>
  <c r="Q469" i="3"/>
  <c r="U320" i="1"/>
  <c r="R357" i="3" s="1"/>
  <c r="Q357" i="3"/>
  <c r="U250" i="1"/>
  <c r="R287" i="3" s="1"/>
  <c r="Q287" i="3"/>
  <c r="U81" i="1"/>
  <c r="R118" i="3" s="1"/>
  <c r="Q118" i="3"/>
  <c r="U67" i="1"/>
  <c r="R104" i="3" s="1"/>
  <c r="Q104" i="3"/>
  <c r="R1822" i="1"/>
  <c r="Q1859" i="3"/>
  <c r="U1814" i="1"/>
  <c r="R1851" i="3" s="1"/>
  <c r="Q1851" i="3"/>
  <c r="U1798" i="1"/>
  <c r="R1835" i="3" s="1"/>
  <c r="Q1835" i="3"/>
  <c r="M1796" i="1"/>
  <c r="G1833" i="3"/>
  <c r="U1754" i="1"/>
  <c r="R1791" i="3" s="1"/>
  <c r="Q1791" i="3"/>
  <c r="U1734" i="1"/>
  <c r="R1771" i="3" s="1"/>
  <c r="Q1771" i="3"/>
  <c r="R1707" i="1"/>
  <c r="Q1744" i="3"/>
  <c r="R1645" i="1"/>
  <c r="Q1682" i="3"/>
  <c r="U1590" i="1"/>
  <c r="R1627" i="3" s="1"/>
  <c r="Q1627" i="3"/>
  <c r="U1558" i="1"/>
  <c r="R1595" i="3" s="1"/>
  <c r="Q1595" i="3"/>
  <c r="W1526" i="1"/>
  <c r="Y1563" i="3"/>
  <c r="O1563" i="3"/>
  <c r="R1516" i="1"/>
  <c r="W1516" i="1" s="1"/>
  <c r="Q1553" i="3"/>
  <c r="U1497" i="1"/>
  <c r="R1534" i="3" s="1"/>
  <c r="Q1534" i="3"/>
  <c r="U1475" i="1"/>
  <c r="R1512" i="3" s="1"/>
  <c r="Q1512" i="3"/>
  <c r="W1465" i="1"/>
  <c r="Y1502" i="3"/>
  <c r="U1211" i="1"/>
  <c r="R1248" i="3" s="1"/>
  <c r="Q1248" i="3"/>
  <c r="Z1147" i="1"/>
  <c r="M1110" i="1"/>
  <c r="G1147" i="3"/>
  <c r="Z1086" i="1"/>
  <c r="U1076" i="1"/>
  <c r="R1113" i="3" s="1"/>
  <c r="Q1113" i="3"/>
  <c r="U1046" i="1"/>
  <c r="R1083" i="3" s="1"/>
  <c r="Q1083" i="3"/>
  <c r="U962" i="1"/>
  <c r="R999" i="3" s="1"/>
  <c r="Q999" i="3"/>
  <c r="U958" i="1"/>
  <c r="R995" i="3" s="1"/>
  <c r="Q995" i="3"/>
  <c r="W939" i="1"/>
  <c r="Y976" i="3"/>
  <c r="R929" i="1"/>
  <c r="Q966" i="3"/>
  <c r="U894" i="1"/>
  <c r="R931" i="3" s="1"/>
  <c r="Q931" i="3"/>
  <c r="R798" i="1"/>
  <c r="Q835" i="3"/>
  <c r="R770" i="1"/>
  <c r="Q807" i="3"/>
  <c r="U731" i="1"/>
  <c r="R768" i="3" s="1"/>
  <c r="Q768" i="3"/>
  <c r="Z722" i="1"/>
  <c r="T759" i="3"/>
  <c r="R498" i="1"/>
  <c r="Q535" i="3"/>
  <c r="U476" i="1"/>
  <c r="R513" i="3" s="1"/>
  <c r="Q513" i="3"/>
  <c r="M452" i="1"/>
  <c r="G489" i="3"/>
  <c r="R1641" i="1"/>
  <c r="Q1678" i="3"/>
  <c r="U1543" i="1"/>
  <c r="R1580" i="3" s="1"/>
  <c r="Q1580" i="3"/>
  <c r="U1479" i="1"/>
  <c r="R1516" i="3" s="1"/>
  <c r="Q1516" i="3"/>
  <c r="W953" i="1"/>
  <c r="Y990" i="3"/>
  <c r="U553" i="1"/>
  <c r="R590" i="3" s="1"/>
  <c r="Q590" i="3"/>
  <c r="Z1516" i="1"/>
  <c r="R476" i="1"/>
  <c r="W476" i="1" s="1"/>
  <c r="G1770" i="3"/>
  <c r="G1574" i="3"/>
  <c r="G1468" i="3"/>
  <c r="G1393" i="3"/>
  <c r="G1318" i="3"/>
  <c r="G1288" i="3"/>
  <c r="G1272" i="3"/>
  <c r="G1242" i="3"/>
  <c r="G1212" i="3"/>
  <c r="G1182" i="3"/>
  <c r="G1137" i="3"/>
  <c r="G1016" i="3"/>
  <c r="G971" i="3"/>
  <c r="G956" i="3"/>
  <c r="G700" i="3"/>
  <c r="G639" i="3"/>
  <c r="G488" i="3"/>
  <c r="G458" i="3"/>
  <c r="G428" i="3"/>
  <c r="G368" i="3"/>
  <c r="G232" i="3"/>
  <c r="G217" i="3"/>
  <c r="O1054" i="3"/>
  <c r="Q1217" i="3"/>
  <c r="Q1171" i="3"/>
  <c r="Q767" i="3"/>
  <c r="Q343" i="3"/>
  <c r="R403" i="1"/>
  <c r="Q440" i="3"/>
  <c r="U305" i="1"/>
  <c r="R342" i="3" s="1"/>
  <c r="Q342" i="3"/>
  <c r="R291" i="1"/>
  <c r="Q328" i="3"/>
  <c r="R263" i="1"/>
  <c r="W263" i="1" s="1"/>
  <c r="Q300" i="3"/>
  <c r="U249" i="1"/>
  <c r="R286" i="3" s="1"/>
  <c r="Q286" i="3"/>
  <c r="U193" i="1"/>
  <c r="R230" i="3" s="1"/>
  <c r="Q230" i="3"/>
  <c r="U137" i="1"/>
  <c r="R174" i="3" s="1"/>
  <c r="Q174" i="3"/>
  <c r="U122" i="1"/>
  <c r="R159" i="3" s="1"/>
  <c r="Q159" i="3"/>
  <c r="R94" i="1"/>
  <c r="W94" i="1" s="1"/>
  <c r="Q131" i="3"/>
  <c r="U66" i="1"/>
  <c r="R103" i="3" s="1"/>
  <c r="Q103" i="3"/>
  <c r="M424" i="1"/>
  <c r="G461" i="3"/>
  <c r="R1790" i="1"/>
  <c r="Q1827" i="3"/>
  <c r="Z1782" i="1"/>
  <c r="Z1726" i="1"/>
  <c r="T1763" i="3"/>
  <c r="R1725" i="1"/>
  <c r="Q1762" i="3"/>
  <c r="M1698" i="1"/>
  <c r="G1735" i="3"/>
  <c r="Z1659" i="1"/>
  <c r="U1646" i="1"/>
  <c r="R1683" i="3" s="1"/>
  <c r="Q1683" i="3"/>
  <c r="U1628" i="1"/>
  <c r="R1665" i="3" s="1"/>
  <c r="Z1627" i="1"/>
  <c r="T1664" i="3"/>
  <c r="U1594" i="1"/>
  <c r="R1631" i="3" s="1"/>
  <c r="Q1631" i="3"/>
  <c r="U1562" i="1"/>
  <c r="R1599" i="3" s="1"/>
  <c r="Q1599" i="3"/>
  <c r="R1494" i="1"/>
  <c r="Q1531" i="3"/>
  <c r="M1474" i="1"/>
  <c r="G1511" i="3"/>
  <c r="U1465" i="1"/>
  <c r="R1502" i="3" s="1"/>
  <c r="Q1502" i="3"/>
  <c r="U1419" i="1"/>
  <c r="R1456" i="3" s="1"/>
  <c r="Q1456" i="3"/>
  <c r="R1357" i="1"/>
  <c r="Q1394" i="3"/>
  <c r="M1334" i="1"/>
  <c r="G1371" i="3"/>
  <c r="R1326" i="1"/>
  <c r="W1326" i="1" s="1"/>
  <c r="Q1363" i="3"/>
  <c r="R1297" i="1"/>
  <c r="Q1334" i="3"/>
  <c r="R1278" i="1"/>
  <c r="Q1315" i="3"/>
  <c r="R1245" i="1"/>
  <c r="Q1282" i="3"/>
  <c r="R1125" i="1"/>
  <c r="Q1162" i="3"/>
  <c r="U1115" i="1"/>
  <c r="R1152" i="3" s="1"/>
  <c r="Q1152" i="3"/>
  <c r="U1094" i="1"/>
  <c r="R1131" i="3" s="1"/>
  <c r="Q1131" i="3"/>
  <c r="U1018" i="1"/>
  <c r="R1055" i="3" s="1"/>
  <c r="Q1055" i="3"/>
  <c r="R1009" i="1"/>
  <c r="Q1046" i="3"/>
  <c r="R995" i="1"/>
  <c r="Q1032" i="3"/>
  <c r="U982" i="1"/>
  <c r="R1019" i="3" s="1"/>
  <c r="Q1019" i="3"/>
  <c r="Z963" i="1"/>
  <c r="U939" i="1"/>
  <c r="R976" i="3" s="1"/>
  <c r="Q976" i="3"/>
  <c r="U926" i="1"/>
  <c r="R963" i="3" s="1"/>
  <c r="Q963" i="3"/>
  <c r="M914" i="1"/>
  <c r="G951" i="3"/>
  <c r="R802" i="1"/>
  <c r="Q839" i="3"/>
  <c r="R762" i="1"/>
  <c r="Q799" i="3"/>
  <c r="R750" i="1"/>
  <c r="Q787" i="3"/>
  <c r="U682" i="1"/>
  <c r="R719" i="3" s="1"/>
  <c r="Q719" i="3"/>
  <c r="R645" i="1"/>
  <c r="Q682" i="3"/>
  <c r="R614" i="1"/>
  <c r="Q651" i="3"/>
  <c r="R550" i="1"/>
  <c r="R518" i="1"/>
  <c r="Q555" i="3"/>
  <c r="Z459" i="1"/>
  <c r="R458" i="1"/>
  <c r="Q495" i="3"/>
  <c r="R1745" i="1"/>
  <c r="Q1782" i="3"/>
  <c r="U1343" i="1"/>
  <c r="R1380" i="3" s="1"/>
  <c r="Q1380" i="3"/>
  <c r="U759" i="1"/>
  <c r="R796" i="3" s="1"/>
  <c r="Q796" i="3"/>
  <c r="U689" i="1"/>
  <c r="R726" i="3" s="1"/>
  <c r="Q726" i="3"/>
  <c r="Z607" i="1"/>
  <c r="G1890" i="3"/>
  <c r="G1874" i="3"/>
  <c r="G1859" i="3"/>
  <c r="G1769" i="3"/>
  <c r="G1739" i="3"/>
  <c r="G1724" i="3"/>
  <c r="G1694" i="3"/>
  <c r="G1663" i="3"/>
  <c r="G1648" i="3"/>
  <c r="G1603" i="3"/>
  <c r="G1588" i="3"/>
  <c r="G1452" i="3"/>
  <c r="G1392" i="3"/>
  <c r="G1362" i="3"/>
  <c r="G1347" i="3"/>
  <c r="G1302" i="3"/>
  <c r="G1271" i="3"/>
  <c r="G1256" i="3"/>
  <c r="G1211" i="3"/>
  <c r="G1151" i="3"/>
  <c r="G1121" i="3"/>
  <c r="G1090" i="3"/>
  <c r="G1060" i="3"/>
  <c r="G1030" i="3"/>
  <c r="G985" i="3"/>
  <c r="G970" i="3"/>
  <c r="G940" i="3"/>
  <c r="G910" i="3"/>
  <c r="G879" i="3"/>
  <c r="G804" i="3"/>
  <c r="G744" i="3"/>
  <c r="G714" i="3"/>
  <c r="G608" i="3"/>
  <c r="G563" i="3"/>
  <c r="G548" i="3"/>
  <c r="G457" i="3"/>
  <c r="G427" i="3"/>
  <c r="G352" i="3"/>
  <c r="G337" i="3"/>
  <c r="G276" i="3"/>
  <c r="G201" i="3"/>
  <c r="G156" i="3"/>
  <c r="O990" i="3"/>
  <c r="Q1784" i="3"/>
  <c r="Q1684" i="3"/>
  <c r="Q1063" i="3"/>
  <c r="U182" i="1"/>
  <c r="R219" i="3" s="1"/>
  <c r="Q219" i="3"/>
  <c r="U97" i="1"/>
  <c r="R134" i="3" s="1"/>
  <c r="Q134" i="3"/>
  <c r="R1525" i="1"/>
  <c r="Q1562" i="3"/>
  <c r="R1365" i="1"/>
  <c r="Q1402" i="3"/>
  <c r="U1266" i="1"/>
  <c r="R1303" i="3" s="1"/>
  <c r="Q1303" i="3"/>
  <c r="U1143" i="1"/>
  <c r="R1180" i="3" s="1"/>
  <c r="Q1180" i="3"/>
  <c r="U1036" i="1"/>
  <c r="R1073" i="3" s="1"/>
  <c r="Q1073" i="3"/>
  <c r="M1012" i="1"/>
  <c r="G1049" i="3"/>
  <c r="U994" i="1"/>
  <c r="R1031" i="3" s="1"/>
  <c r="Q1031" i="3"/>
  <c r="M970" i="1"/>
  <c r="G1007" i="3"/>
  <c r="U938" i="1"/>
  <c r="R975" i="3" s="1"/>
  <c r="Q975" i="3"/>
  <c r="R925" i="1"/>
  <c r="Q962" i="3"/>
  <c r="R801" i="1"/>
  <c r="Q838" i="3"/>
  <c r="R709" i="1"/>
  <c r="Q746" i="3"/>
  <c r="Z687" i="1"/>
  <c r="T724" i="3"/>
  <c r="R613" i="1"/>
  <c r="Q650" i="3"/>
  <c r="R585" i="1"/>
  <c r="Q622" i="3"/>
  <c r="R517" i="1"/>
  <c r="Q554" i="3"/>
  <c r="U443" i="1"/>
  <c r="R480" i="3" s="1"/>
  <c r="Q480" i="3"/>
  <c r="R1377" i="1"/>
  <c r="Q1414" i="3"/>
  <c r="Z631" i="1"/>
  <c r="G1454" i="3"/>
  <c r="G1424" i="3"/>
  <c r="G897" i="3"/>
  <c r="G731" i="3"/>
  <c r="G414" i="3"/>
  <c r="G369" i="3"/>
  <c r="G233" i="3"/>
  <c r="U376" i="1"/>
  <c r="R413" i="3" s="1"/>
  <c r="Q413" i="3"/>
  <c r="R138" i="1"/>
  <c r="Q175" i="3"/>
  <c r="U430" i="1"/>
  <c r="R467" i="3" s="1"/>
  <c r="Q467" i="3"/>
  <c r="R402" i="1"/>
  <c r="Q439" i="3"/>
  <c r="U121" i="1"/>
  <c r="R158" i="3" s="1"/>
  <c r="Q158" i="3"/>
  <c r="U1667" i="1"/>
  <c r="R1704" i="3" s="1"/>
  <c r="Q1704" i="3"/>
  <c r="U1655" i="1"/>
  <c r="R1692" i="3" s="1"/>
  <c r="Q1692" i="3"/>
  <c r="U1614" i="1"/>
  <c r="R1651" i="3" s="1"/>
  <c r="Q1651" i="3"/>
  <c r="U1527" i="1"/>
  <c r="R1564" i="3" s="1"/>
  <c r="Q1564" i="3"/>
  <c r="W1507" i="1"/>
  <c r="Y1544" i="3"/>
  <c r="O1544" i="3"/>
  <c r="Z1498" i="1"/>
  <c r="R1485" i="1"/>
  <c r="Q1522" i="3"/>
  <c r="R1390" i="1"/>
  <c r="Q1427" i="3"/>
  <c r="R1225" i="1"/>
  <c r="Q1262" i="3"/>
  <c r="M1166" i="1"/>
  <c r="H1203" i="3" s="1"/>
  <c r="G1203" i="3"/>
  <c r="U1147" i="1"/>
  <c r="R1184" i="3" s="1"/>
  <c r="Q1184" i="3"/>
  <c r="U1135" i="1"/>
  <c r="R1172" i="3" s="1"/>
  <c r="Q1172" i="3"/>
  <c r="U1059" i="1"/>
  <c r="R1096" i="3" s="1"/>
  <c r="Q1096" i="3"/>
  <c r="R1037" i="1"/>
  <c r="Q1074" i="3"/>
  <c r="M1026" i="1"/>
  <c r="H1063" i="3" s="1"/>
  <c r="G1063" i="3"/>
  <c r="U986" i="1"/>
  <c r="R1023" i="3" s="1"/>
  <c r="Q1023" i="3"/>
  <c r="R973" i="1"/>
  <c r="Q1010" i="3"/>
  <c r="U963" i="1"/>
  <c r="R1000" i="3" s="1"/>
  <c r="Q1000" i="3"/>
  <c r="R949" i="1"/>
  <c r="Q986" i="3"/>
  <c r="U940" i="1"/>
  <c r="R977" i="3" s="1"/>
  <c r="Q977" i="3"/>
  <c r="R834" i="1"/>
  <c r="Q871" i="3"/>
  <c r="U831" i="1"/>
  <c r="R868" i="3" s="1"/>
  <c r="Q868" i="3"/>
  <c r="W822" i="1"/>
  <c r="Y859" i="3"/>
  <c r="M788" i="1"/>
  <c r="H825" i="3" s="1"/>
  <c r="G825" i="3"/>
  <c r="M718" i="1"/>
  <c r="H755" i="3" s="1"/>
  <c r="G755" i="3"/>
  <c r="W691" i="1"/>
  <c r="Y728" i="3"/>
  <c r="O728" i="3"/>
  <c r="M634" i="1"/>
  <c r="H671" i="3" s="1"/>
  <c r="G671" i="3"/>
  <c r="R586" i="1"/>
  <c r="Q623" i="3"/>
  <c r="R499" i="1"/>
  <c r="W499" i="1" s="1"/>
  <c r="Q536" i="3"/>
  <c r="R489" i="1"/>
  <c r="Q526" i="3"/>
  <c r="R1737" i="1"/>
  <c r="Q1774" i="3"/>
  <c r="U1535" i="1"/>
  <c r="R1572" i="3" s="1"/>
  <c r="Q1572" i="3"/>
  <c r="U1335" i="1"/>
  <c r="R1372" i="3" s="1"/>
  <c r="Q1372" i="3"/>
  <c r="G1858" i="3"/>
  <c r="G1843" i="3"/>
  <c r="G1798" i="3"/>
  <c r="G1768" i="3"/>
  <c r="G1723" i="3"/>
  <c r="G1708" i="3"/>
  <c r="G1662" i="3"/>
  <c r="G1602" i="3"/>
  <c r="G1572" i="3"/>
  <c r="G1542" i="3"/>
  <c r="G1496" i="3"/>
  <c r="G1481" i="3"/>
  <c r="G1451" i="3"/>
  <c r="G1406" i="3"/>
  <c r="G1391" i="3"/>
  <c r="G1361" i="3"/>
  <c r="G1270" i="3"/>
  <c r="G1255" i="3"/>
  <c r="G1225" i="3"/>
  <c r="G1180" i="3"/>
  <c r="G1150" i="3"/>
  <c r="G1104" i="3"/>
  <c r="G1059" i="3"/>
  <c r="G999" i="3"/>
  <c r="G939" i="3"/>
  <c r="G878" i="3"/>
  <c r="G833" i="3"/>
  <c r="G803" i="3"/>
  <c r="G758" i="3"/>
  <c r="G622" i="3"/>
  <c r="G516" i="3"/>
  <c r="G441" i="3"/>
  <c r="G411" i="3"/>
  <c r="G396" i="3"/>
  <c r="G336" i="3"/>
  <c r="G320" i="3"/>
  <c r="G305" i="3"/>
  <c r="G185" i="3"/>
  <c r="G140" i="3"/>
  <c r="G124" i="3"/>
  <c r="G109" i="3"/>
  <c r="Q1875" i="3"/>
  <c r="Q1783" i="3"/>
  <c r="Q1576" i="3"/>
  <c r="Q1212" i="3"/>
  <c r="Q706" i="3"/>
  <c r="Q587" i="3"/>
  <c r="Q411" i="3"/>
  <c r="Q326" i="3"/>
  <c r="U434" i="1"/>
  <c r="R471" i="3" s="1"/>
  <c r="Q471" i="3"/>
  <c r="U392" i="1"/>
  <c r="R429" i="3" s="1"/>
  <c r="Q429" i="3"/>
  <c r="U322" i="1"/>
  <c r="R359" i="3" s="1"/>
  <c r="Q359" i="3"/>
  <c r="U154" i="1"/>
  <c r="R191" i="3" s="1"/>
  <c r="Q191" i="3"/>
  <c r="R1821" i="1"/>
  <c r="Q1858" i="3"/>
  <c r="R1797" i="1"/>
  <c r="Q1834" i="3"/>
  <c r="U1742" i="1"/>
  <c r="R1779" i="3" s="1"/>
  <c r="Q1779" i="3"/>
  <c r="U1724" i="1"/>
  <c r="R1761" i="3" s="1"/>
  <c r="Q1761" i="3"/>
  <c r="U1679" i="1"/>
  <c r="R1716" i="3" s="1"/>
  <c r="Q1716" i="3"/>
  <c r="R1589" i="1"/>
  <c r="Q1626" i="3"/>
  <c r="M1404" i="1"/>
  <c r="G1441" i="3"/>
  <c r="U1234" i="1"/>
  <c r="R1271" i="3" s="1"/>
  <c r="Q1271" i="3"/>
  <c r="U1230" i="1"/>
  <c r="R1267" i="3" s="1"/>
  <c r="Q1267" i="3"/>
  <c r="U1179" i="1"/>
  <c r="R1216" i="3" s="1"/>
  <c r="Q1216" i="3"/>
  <c r="Z1102" i="1"/>
  <c r="T1139" i="3"/>
  <c r="M1082" i="1"/>
  <c r="G1119" i="3"/>
  <c r="R1035" i="1"/>
  <c r="Q1072" i="3"/>
  <c r="Z1014" i="1"/>
  <c r="M774" i="1"/>
  <c r="G811" i="3"/>
  <c r="R1881" i="1"/>
  <c r="Q1918" i="3"/>
  <c r="R1769" i="1"/>
  <c r="Q1806" i="3"/>
  <c r="U1559" i="1"/>
  <c r="R1596" i="3" s="1"/>
  <c r="Q1596" i="3"/>
  <c r="U1487" i="1"/>
  <c r="R1524" i="3" s="1"/>
  <c r="Q1524" i="3"/>
  <c r="R1033" i="1"/>
  <c r="Q1070" i="3"/>
  <c r="R495" i="1"/>
  <c r="Q532" i="3"/>
  <c r="Z1191" i="1"/>
  <c r="Z1084" i="1"/>
  <c r="G1832" i="3"/>
  <c r="G1471" i="3"/>
  <c r="Q1584" i="3"/>
  <c r="U363" i="1"/>
  <c r="R400" i="3" s="1"/>
  <c r="Q400" i="3"/>
  <c r="U307" i="1"/>
  <c r="R344" i="3" s="1"/>
  <c r="Q344" i="3"/>
  <c r="U153" i="1"/>
  <c r="R190" i="3" s="1"/>
  <c r="Q190" i="3"/>
  <c r="U82" i="1"/>
  <c r="R119" i="3" s="1"/>
  <c r="Q119" i="3"/>
  <c r="M396" i="1"/>
  <c r="H433" i="3" s="1"/>
  <c r="G433" i="3"/>
  <c r="M172" i="1"/>
  <c r="H209" i="3" s="1"/>
  <c r="G209" i="3"/>
  <c r="W1798" i="1"/>
  <c r="Y1835" i="3"/>
  <c r="O1835" i="3"/>
  <c r="W1734" i="1"/>
  <c r="Y1771" i="3"/>
  <c r="O1771" i="3"/>
  <c r="Y1732" i="1"/>
  <c r="N1769" i="3"/>
  <c r="U1682" i="1"/>
  <c r="R1719" i="3" s="1"/>
  <c r="Q1719" i="3"/>
  <c r="U1674" i="1"/>
  <c r="R1711" i="3" s="1"/>
  <c r="Q1711" i="3"/>
  <c r="M1670" i="1"/>
  <c r="G1707" i="3"/>
  <c r="U1666" i="1"/>
  <c r="R1703" i="3" s="1"/>
  <c r="Q1703" i="3"/>
  <c r="U1663" i="1"/>
  <c r="R1700" i="3" s="1"/>
  <c r="Q1700" i="3"/>
  <c r="U1626" i="1"/>
  <c r="R1663" i="3" s="1"/>
  <c r="Q1663" i="3"/>
  <c r="U304" i="1"/>
  <c r="R341" i="3" s="1"/>
  <c r="Q341" i="3"/>
  <c r="U107" i="1"/>
  <c r="R144" i="3" s="1"/>
  <c r="Q144" i="3"/>
  <c r="R1877" i="1"/>
  <c r="W1877" i="1" s="1"/>
  <c r="Q1914" i="3"/>
  <c r="U1850" i="1"/>
  <c r="R1887" i="3" s="1"/>
  <c r="Q1887" i="3"/>
  <c r="U1738" i="1"/>
  <c r="R1775" i="3" s="1"/>
  <c r="Q1775" i="3"/>
  <c r="R1717" i="1"/>
  <c r="W1717" i="1" s="1"/>
  <c r="Q1754" i="3"/>
  <c r="R1637" i="1"/>
  <c r="Q1674" i="3"/>
  <c r="U331" i="1"/>
  <c r="R368" i="3" s="1"/>
  <c r="Q368" i="3"/>
  <c r="U275" i="1"/>
  <c r="R312" i="3" s="1"/>
  <c r="Q312" i="3"/>
  <c r="U1591" i="1"/>
  <c r="R1628" i="3" s="1"/>
  <c r="Q1628" i="3"/>
  <c r="U1517" i="1"/>
  <c r="R1554" i="3" s="1"/>
  <c r="Q1554" i="3"/>
  <c r="M1502" i="1"/>
  <c r="G1539" i="3"/>
  <c r="M1460" i="1"/>
  <c r="H1497" i="3" s="1"/>
  <c r="G1497" i="3"/>
  <c r="R1438" i="1"/>
  <c r="Q1475" i="3"/>
  <c r="W1429" i="1"/>
  <c r="Y1466" i="3"/>
  <c r="O1466" i="3"/>
  <c r="R1402" i="1"/>
  <c r="Q1439" i="3"/>
  <c r="U1226" i="1"/>
  <c r="R1263" i="3" s="1"/>
  <c r="Q1263" i="3"/>
  <c r="R1221" i="1"/>
  <c r="Q1258" i="3"/>
  <c r="U1190" i="1"/>
  <c r="R1227" i="3" s="1"/>
  <c r="Q1227" i="3"/>
  <c r="M1124" i="1"/>
  <c r="G1161" i="3"/>
  <c r="W964" i="1"/>
  <c r="Y1001" i="3"/>
  <c r="R790" i="1"/>
  <c r="Q827" i="3"/>
  <c r="R670" i="1"/>
  <c r="Q707" i="3"/>
  <c r="M494" i="1"/>
  <c r="G531" i="3"/>
  <c r="R477" i="1"/>
  <c r="Q514" i="3"/>
  <c r="U1215" i="1"/>
  <c r="R1252" i="3" s="1"/>
  <c r="Q1252" i="3"/>
  <c r="U751" i="1"/>
  <c r="R788" i="3" s="1"/>
  <c r="Q788" i="3"/>
  <c r="G1857" i="3"/>
  <c r="G1842" i="3"/>
  <c r="G1782" i="3"/>
  <c r="G1752" i="3"/>
  <c r="G1691" i="3"/>
  <c r="G1616" i="3"/>
  <c r="G1556" i="3"/>
  <c r="G1510" i="3"/>
  <c r="G1495" i="3"/>
  <c r="G1435" i="3"/>
  <c r="G1420" i="3"/>
  <c r="G1375" i="3"/>
  <c r="G1360" i="3"/>
  <c r="G1314" i="3"/>
  <c r="G1299" i="3"/>
  <c r="G1224" i="3"/>
  <c r="G1194" i="3"/>
  <c r="G1179" i="3"/>
  <c r="G1103" i="3"/>
  <c r="G1073" i="3"/>
  <c r="G1028" i="3"/>
  <c r="G983" i="3"/>
  <c r="G862" i="3"/>
  <c r="G847" i="3"/>
  <c r="G802" i="3"/>
  <c r="G772" i="3"/>
  <c r="G726" i="3"/>
  <c r="G681" i="3"/>
  <c r="G666" i="3"/>
  <c r="G606" i="3"/>
  <c r="G561" i="3"/>
  <c r="G500" i="3"/>
  <c r="G440" i="3"/>
  <c r="G425" i="3"/>
  <c r="G395" i="3"/>
  <c r="G380" i="3"/>
  <c r="G304" i="3"/>
  <c r="G289" i="3"/>
  <c r="G244" i="3"/>
  <c r="G184" i="3"/>
  <c r="G108" i="3"/>
  <c r="Q1871" i="3"/>
  <c r="Q1575" i="3"/>
  <c r="Q1464" i="3"/>
  <c r="U378" i="1"/>
  <c r="R415" i="3" s="1"/>
  <c r="Q415" i="3"/>
  <c r="U336" i="1"/>
  <c r="R373" i="3" s="1"/>
  <c r="Q373" i="3"/>
  <c r="R266" i="1"/>
  <c r="Q303" i="3"/>
  <c r="M340" i="1"/>
  <c r="H377" i="3" s="1"/>
  <c r="G377" i="3"/>
  <c r="M284" i="1"/>
  <c r="G321" i="3"/>
  <c r="M88" i="1"/>
  <c r="H125" i="3" s="1"/>
  <c r="G125" i="3"/>
  <c r="U1671" i="1"/>
  <c r="R1708" i="3" s="1"/>
  <c r="Q1708" i="3"/>
  <c r="U1603" i="1"/>
  <c r="R1640" i="3" s="1"/>
  <c r="Q1640" i="3"/>
  <c r="U1599" i="1"/>
  <c r="R1636" i="3" s="1"/>
  <c r="Q1636" i="3"/>
  <c r="R1557" i="1"/>
  <c r="Q1594" i="3"/>
  <c r="R1446" i="1"/>
  <c r="Q1483" i="3"/>
  <c r="R1418" i="1"/>
  <c r="Q1455" i="3"/>
  <c r="U1219" i="1"/>
  <c r="R1256" i="3" s="1"/>
  <c r="Q1256" i="3"/>
  <c r="W1114" i="1"/>
  <c r="Y1151" i="3"/>
  <c r="R1075" i="1"/>
  <c r="Q1112" i="3"/>
  <c r="R1045" i="1"/>
  <c r="Q1082" i="3"/>
  <c r="R1013" i="1"/>
  <c r="Q1050" i="3"/>
  <c r="Z958" i="1"/>
  <c r="R957" i="1"/>
  <c r="Q994" i="3"/>
  <c r="R797" i="1"/>
  <c r="Q834" i="3"/>
  <c r="R699" i="1"/>
  <c r="Q736" i="3"/>
  <c r="M676" i="1"/>
  <c r="G713" i="3"/>
  <c r="R654" i="1"/>
  <c r="Q691" i="3"/>
  <c r="U644" i="1"/>
  <c r="R681" i="3" s="1"/>
  <c r="Q681" i="3"/>
  <c r="R634" i="1"/>
  <c r="Q671" i="3"/>
  <c r="M620" i="1"/>
  <c r="G657" i="3"/>
  <c r="R561" i="1"/>
  <c r="Q598" i="3"/>
  <c r="R526" i="1"/>
  <c r="Q563" i="3"/>
  <c r="R507" i="1"/>
  <c r="Q544" i="3"/>
  <c r="U484" i="1"/>
  <c r="R521" i="3" s="1"/>
  <c r="Q521" i="3"/>
  <c r="U475" i="1"/>
  <c r="R512" i="3" s="1"/>
  <c r="Q512" i="3"/>
  <c r="G1848" i="3"/>
  <c r="G1214" i="3"/>
  <c r="G1003" i="3"/>
  <c r="G883" i="3"/>
  <c r="G385" i="3"/>
  <c r="U265" i="1"/>
  <c r="R302" i="3" s="1"/>
  <c r="Q302" i="3"/>
  <c r="R181" i="1"/>
  <c r="Q218" i="3"/>
  <c r="M228" i="1"/>
  <c r="H265" i="3" s="1"/>
  <c r="G265" i="3"/>
  <c r="U1762" i="1"/>
  <c r="R1799" i="3" s="1"/>
  <c r="Q1799" i="3"/>
  <c r="R1733" i="1"/>
  <c r="Q1770" i="3"/>
  <c r="W1715" i="1"/>
  <c r="Y1752" i="3"/>
  <c r="U1636" i="1"/>
  <c r="R1673" i="3" s="1"/>
  <c r="Q1673" i="3"/>
  <c r="U1570" i="1"/>
  <c r="R1607" i="3" s="1"/>
  <c r="Q1607" i="3"/>
  <c r="R1406" i="1"/>
  <c r="Q1443" i="3"/>
  <c r="R1325" i="1"/>
  <c r="Q1362" i="3"/>
  <c r="U1114" i="1"/>
  <c r="R1151" i="3" s="1"/>
  <c r="Q1151" i="3"/>
  <c r="Z1018" i="1"/>
  <c r="R981" i="1"/>
  <c r="Q1018" i="3"/>
  <c r="R830" i="1"/>
  <c r="Q867" i="3"/>
  <c r="R749" i="1"/>
  <c r="Q786" i="3"/>
  <c r="R678" i="1"/>
  <c r="Q715" i="3"/>
  <c r="Z669" i="1"/>
  <c r="R622" i="1"/>
  <c r="Q659" i="3"/>
  <c r="R494" i="1"/>
  <c r="Q531" i="3"/>
  <c r="R453" i="1"/>
  <c r="Q490" i="3"/>
  <c r="U697" i="1"/>
  <c r="R734" i="3" s="1"/>
  <c r="Q734" i="3"/>
  <c r="Z756" i="1"/>
  <c r="G1620" i="3"/>
  <c r="G1108" i="3"/>
  <c r="G942" i="3"/>
  <c r="G670" i="3"/>
  <c r="U362" i="1"/>
  <c r="R399" i="3" s="1"/>
  <c r="Q399" i="3"/>
  <c r="U264" i="1"/>
  <c r="R301" i="3" s="1"/>
  <c r="Q301" i="3"/>
  <c r="U194" i="1"/>
  <c r="R231" i="3" s="1"/>
  <c r="Q231" i="3"/>
  <c r="R95" i="1"/>
  <c r="Q132" i="3"/>
  <c r="M60" i="1"/>
  <c r="G97" i="3"/>
  <c r="U1883" i="1"/>
  <c r="R1920" i="3" s="1"/>
  <c r="Q1920" i="3"/>
  <c r="U1847" i="1"/>
  <c r="R1884" i="3" s="1"/>
  <c r="Q1884" i="3"/>
  <c r="R1839" i="1"/>
  <c r="Q1876" i="3"/>
  <c r="R416" i="1"/>
  <c r="Q453" i="3"/>
  <c r="R360" i="1"/>
  <c r="Q397" i="3"/>
  <c r="U290" i="1"/>
  <c r="R327" i="3" s="1"/>
  <c r="Q327" i="3"/>
  <c r="U234" i="1"/>
  <c r="R271" i="3" s="1"/>
  <c r="Q271" i="3"/>
  <c r="U178" i="1"/>
  <c r="R215" i="3" s="1"/>
  <c r="Q215" i="3"/>
  <c r="U65" i="1"/>
  <c r="R102" i="3" s="1"/>
  <c r="Q102" i="3"/>
  <c r="M1838" i="1"/>
  <c r="G1875" i="3"/>
  <c r="R1781" i="1"/>
  <c r="Q1818" i="3"/>
  <c r="R1735" i="1"/>
  <c r="Q1772" i="3"/>
  <c r="U1675" i="1"/>
  <c r="R1712" i="3" s="1"/>
  <c r="Q1712" i="3"/>
  <c r="Z1595" i="1"/>
  <c r="T1632" i="3"/>
  <c r="U1571" i="1"/>
  <c r="R1608" i="3" s="1"/>
  <c r="Q1608" i="3"/>
  <c r="M1446" i="1"/>
  <c r="H1483" i="3" s="1"/>
  <c r="G1483" i="3"/>
  <c r="U387" i="1"/>
  <c r="R424" i="3" s="1"/>
  <c r="Q424" i="3"/>
  <c r="U359" i="1"/>
  <c r="R396" i="3" s="1"/>
  <c r="Q396" i="3"/>
  <c r="U233" i="1"/>
  <c r="R270" i="3" s="1"/>
  <c r="Q270" i="3"/>
  <c r="U219" i="1"/>
  <c r="R256" i="3" s="1"/>
  <c r="Q256" i="3"/>
  <c r="U177" i="1"/>
  <c r="R214" i="3" s="1"/>
  <c r="Q214" i="3"/>
  <c r="U163" i="1"/>
  <c r="R200" i="3" s="1"/>
  <c r="Q200" i="3"/>
  <c r="U106" i="1"/>
  <c r="R143" i="3" s="1"/>
  <c r="Q143" i="3"/>
  <c r="U64" i="1"/>
  <c r="R101" i="3" s="1"/>
  <c r="Q101" i="3"/>
  <c r="W1764" i="1"/>
  <c r="Y1801" i="3"/>
  <c r="O1801" i="3"/>
  <c r="W1718" i="1"/>
  <c r="Y1755" i="3"/>
  <c r="O1755" i="3"/>
  <c r="R1553" i="1"/>
  <c r="Q1590" i="3"/>
  <c r="U1540" i="1"/>
  <c r="R1577" i="3" s="1"/>
  <c r="Q1577" i="3"/>
  <c r="U1531" i="1"/>
  <c r="R1568" i="3" s="1"/>
  <c r="Q1568" i="3"/>
  <c r="U1308" i="1"/>
  <c r="R1345" i="3" s="1"/>
  <c r="Q1345" i="3"/>
  <c r="M1306" i="1"/>
  <c r="G1343" i="3"/>
  <c r="R1294" i="1"/>
  <c r="Q1331" i="3"/>
  <c r="M1292" i="1"/>
  <c r="G1329" i="3"/>
  <c r="U1258" i="1"/>
  <c r="R1295" i="3" s="1"/>
  <c r="Q1295" i="3"/>
  <c r="U1139" i="1"/>
  <c r="R1176" i="3" s="1"/>
  <c r="Q1176" i="3"/>
  <c r="Z1078" i="1"/>
  <c r="R1041" i="1"/>
  <c r="Q1078" i="3"/>
  <c r="U1006" i="1"/>
  <c r="R1043" i="3" s="1"/>
  <c r="Q1043" i="3"/>
  <c r="Z909" i="1"/>
  <c r="R899" i="1"/>
  <c r="Q936" i="3"/>
  <c r="U866" i="1"/>
  <c r="R903" i="3" s="1"/>
  <c r="Q903" i="3"/>
  <c r="M830" i="1"/>
  <c r="G867" i="3"/>
  <c r="R803" i="1"/>
  <c r="Q840" i="3"/>
  <c r="U763" i="1"/>
  <c r="R800" i="3" s="1"/>
  <c r="Q800" i="3"/>
  <c r="R723" i="1"/>
  <c r="Q760" i="3"/>
  <c r="R683" i="1"/>
  <c r="Q720" i="3"/>
  <c r="R577" i="1"/>
  <c r="Q614" i="3"/>
  <c r="R573" i="1"/>
  <c r="Q610" i="3"/>
  <c r="Z510" i="1"/>
  <c r="R486" i="1"/>
  <c r="Q523" i="3"/>
  <c r="M466" i="1"/>
  <c r="H503" i="3" s="1"/>
  <c r="G503" i="3"/>
  <c r="R445" i="1"/>
  <c r="Q482" i="3"/>
  <c r="U414" i="1"/>
  <c r="R451" i="3" s="1"/>
  <c r="Q451" i="3"/>
  <c r="R400" i="1"/>
  <c r="Q437" i="3"/>
  <c r="R386" i="1"/>
  <c r="Q423" i="3"/>
  <c r="U344" i="1"/>
  <c r="R381" i="3" s="1"/>
  <c r="Q381" i="3"/>
  <c r="U330" i="1"/>
  <c r="R367" i="3" s="1"/>
  <c r="Q367" i="3"/>
  <c r="U288" i="1"/>
  <c r="R325" i="3" s="1"/>
  <c r="Q325" i="3"/>
  <c r="U274" i="1"/>
  <c r="R311" i="3" s="1"/>
  <c r="Q311" i="3"/>
  <c r="U246" i="1"/>
  <c r="R283" i="3" s="1"/>
  <c r="Q283" i="3"/>
  <c r="U232" i="1"/>
  <c r="R269" i="3" s="1"/>
  <c r="Q269" i="3"/>
  <c r="U162" i="1"/>
  <c r="R199" i="3" s="1"/>
  <c r="Q199" i="3"/>
  <c r="U105" i="1"/>
  <c r="R142" i="3" s="1"/>
  <c r="Q142" i="3"/>
  <c r="U77" i="1"/>
  <c r="R114" i="3" s="1"/>
  <c r="Q114" i="3"/>
  <c r="M382" i="1"/>
  <c r="H419" i="3" s="1"/>
  <c r="G419" i="3"/>
  <c r="M326" i="1"/>
  <c r="H363" i="3" s="1"/>
  <c r="G363" i="3"/>
  <c r="R1885" i="1"/>
  <c r="W1885" i="1" s="1"/>
  <c r="Q1922" i="3"/>
  <c r="U1843" i="1"/>
  <c r="R1880" i="3" s="1"/>
  <c r="Q1880" i="3"/>
  <c r="Z1803" i="1"/>
  <c r="W1791" i="1"/>
  <c r="Y1828" i="3"/>
  <c r="O1828" i="3"/>
  <c r="N1822" i="3"/>
  <c r="W1747" i="1"/>
  <c r="Y1784" i="3"/>
  <c r="O1784" i="3"/>
  <c r="U1718" i="1"/>
  <c r="R1755" i="3" s="1"/>
  <c r="Q1755" i="3"/>
  <c r="U1692" i="1"/>
  <c r="R1729" i="3" s="1"/>
  <c r="Q1729" i="3"/>
  <c r="U1676" i="1"/>
  <c r="R1713" i="3" s="1"/>
  <c r="Q1713" i="3"/>
  <c r="U1638" i="1"/>
  <c r="R1675" i="3" s="1"/>
  <c r="Q1675" i="3"/>
  <c r="Z1629" i="1"/>
  <c r="R1585" i="1"/>
  <c r="Q1622" i="3"/>
  <c r="U1572" i="1"/>
  <c r="R1609" i="3" s="1"/>
  <c r="Q1609" i="3"/>
  <c r="M1558" i="1"/>
  <c r="G1595" i="3"/>
  <c r="M1530" i="1"/>
  <c r="G1567" i="3"/>
  <c r="M1516" i="1"/>
  <c r="H1553" i="3" s="1"/>
  <c r="G1553" i="3"/>
  <c r="R1486" i="1"/>
  <c r="Q1523" i="3"/>
  <c r="R1442" i="1"/>
  <c r="Q1479" i="3"/>
  <c r="U1429" i="1"/>
  <c r="R1466" i="3" s="1"/>
  <c r="Q1466" i="3"/>
  <c r="U1367" i="1"/>
  <c r="R1404" i="3" s="1"/>
  <c r="Q1404" i="3"/>
  <c r="Z1350" i="1"/>
  <c r="R1349" i="1"/>
  <c r="Q1386" i="3"/>
  <c r="R1331" i="1"/>
  <c r="Q1368" i="3"/>
  <c r="Z1300" i="1"/>
  <c r="U1222" i="1"/>
  <c r="R1259" i="3" s="1"/>
  <c r="Q1259" i="3"/>
  <c r="U1203" i="1"/>
  <c r="R1240" i="3" s="1"/>
  <c r="Q1240" i="3"/>
  <c r="U1199" i="1"/>
  <c r="R1236" i="3" s="1"/>
  <c r="Q1236" i="3"/>
  <c r="M1180" i="1"/>
  <c r="G1217" i="3"/>
  <c r="U1159" i="1"/>
  <c r="R1196" i="3" s="1"/>
  <c r="Q1196" i="3"/>
  <c r="U1098" i="1"/>
  <c r="R1135" i="3" s="1"/>
  <c r="Q1135" i="3"/>
  <c r="U1038" i="1"/>
  <c r="R1075" i="3" s="1"/>
  <c r="Q1075" i="3"/>
  <c r="U1010" i="1"/>
  <c r="R1047" i="3" s="1"/>
  <c r="Q1047" i="3"/>
  <c r="U974" i="1"/>
  <c r="R1011" i="3" s="1"/>
  <c r="Q1011" i="3"/>
  <c r="U964" i="1"/>
  <c r="R1001" i="3" s="1"/>
  <c r="Q1001" i="3"/>
  <c r="U950" i="1"/>
  <c r="R987" i="3" s="1"/>
  <c r="Q987" i="3"/>
  <c r="Z945" i="1"/>
  <c r="R917" i="1"/>
  <c r="Q954" i="3"/>
  <c r="R742" i="1"/>
  <c r="Q779" i="3"/>
  <c r="Z737" i="1"/>
  <c r="M690" i="1"/>
  <c r="G727" i="3"/>
  <c r="R618" i="1"/>
  <c r="Q655" i="3"/>
  <c r="R606" i="1"/>
  <c r="Q643" i="3"/>
  <c r="R587" i="1"/>
  <c r="Q624" i="3"/>
  <c r="R545" i="1"/>
  <c r="Q582" i="3"/>
  <c r="R522" i="1"/>
  <c r="Q559" i="3"/>
  <c r="M508" i="1"/>
  <c r="H545" i="3" s="1"/>
  <c r="G545" i="3"/>
  <c r="R449" i="1"/>
  <c r="Q486" i="3"/>
  <c r="R1849" i="1"/>
  <c r="Q1886" i="3"/>
  <c r="U743" i="1"/>
  <c r="R780" i="3" s="1"/>
  <c r="Q780" i="3"/>
  <c r="U673" i="1"/>
  <c r="R710" i="3" s="1"/>
  <c r="Q710" i="3"/>
  <c r="G1886" i="3"/>
  <c r="G1856" i="3"/>
  <c r="G1841" i="3"/>
  <c r="G1826" i="3"/>
  <c r="G1796" i="3"/>
  <c r="G1766" i="3"/>
  <c r="G1690" i="3"/>
  <c r="G1630" i="3"/>
  <c r="G1615" i="3"/>
  <c r="G1570" i="3"/>
  <c r="G1464" i="3"/>
  <c r="G1434" i="3"/>
  <c r="G1374" i="3"/>
  <c r="G1328" i="3"/>
  <c r="G1298" i="3"/>
  <c r="G1238" i="3"/>
  <c r="G1193" i="3"/>
  <c r="G1178" i="3"/>
  <c r="G1148" i="3"/>
  <c r="G1072" i="3"/>
  <c r="G1027" i="3"/>
  <c r="G952" i="3"/>
  <c r="G921" i="3"/>
  <c r="G906" i="3"/>
  <c r="G876" i="3"/>
  <c r="G846" i="3"/>
  <c r="G816" i="3"/>
  <c r="G786" i="3"/>
  <c r="G740" i="3"/>
  <c r="G695" i="3"/>
  <c r="G680" i="3"/>
  <c r="G650" i="3"/>
  <c r="G635" i="3"/>
  <c r="G590" i="3"/>
  <c r="G575" i="3"/>
  <c r="G529" i="3"/>
  <c r="G499" i="3"/>
  <c r="G409" i="3"/>
  <c r="G379" i="3"/>
  <c r="G348" i="3"/>
  <c r="G288" i="3"/>
  <c r="G273" i="3"/>
  <c r="G228" i="3"/>
  <c r="G152" i="3"/>
  <c r="O1752" i="3"/>
  <c r="O859" i="3"/>
  <c r="Q1928" i="3"/>
  <c r="Q1828" i="3"/>
  <c r="Q1054" i="3"/>
  <c r="Q990" i="3"/>
  <c r="Q456" i="3"/>
  <c r="AE1246" i="1"/>
  <c r="X1283" i="3" s="1"/>
  <c r="AE1206" i="1"/>
  <c r="X1243" i="3" s="1"/>
  <c r="AE1110" i="1"/>
  <c r="X1147" i="3" s="1"/>
  <c r="AE974" i="1"/>
  <c r="X1011" i="3" s="1"/>
  <c r="AE702" i="1"/>
  <c r="X739" i="3" s="1"/>
  <c r="AE1294" i="1"/>
  <c r="X1331" i="3" s="1"/>
  <c r="AE1222" i="1"/>
  <c r="X1259" i="3" s="1"/>
  <c r="AE1214" i="1"/>
  <c r="X1251" i="3" s="1"/>
  <c r="AE598" i="1"/>
  <c r="X635" i="3" s="1"/>
  <c r="AE590" i="1"/>
  <c r="X627" i="3" s="1"/>
  <c r="AE1414" i="1"/>
  <c r="X1451" i="3" s="1"/>
  <c r="AE1302" i="1"/>
  <c r="X1339" i="3" s="1"/>
  <c r="AE1190" i="1"/>
  <c r="X1227" i="3" s="1"/>
  <c r="AE1094" i="1"/>
  <c r="X1131" i="3" s="1"/>
  <c r="AE1062" i="1"/>
  <c r="X1099" i="3" s="1"/>
  <c r="AE718" i="1"/>
  <c r="X755" i="3" s="1"/>
  <c r="AE1670" i="1"/>
  <c r="X1707" i="3" s="1"/>
  <c r="AE1374" i="1"/>
  <c r="X1411" i="3" s="1"/>
  <c r="AE1718" i="1"/>
  <c r="X1755" i="3" s="1"/>
  <c r="AE1862" i="1"/>
  <c r="X1899" i="3" s="1"/>
  <c r="AE1814" i="1"/>
  <c r="X1851" i="3" s="1"/>
  <c r="AE1614" i="1"/>
  <c r="X1651" i="3" s="1"/>
  <c r="AE1430" i="1"/>
  <c r="X1467" i="3" s="1"/>
  <c r="AE1278" i="1"/>
  <c r="X1315" i="3" s="1"/>
  <c r="AE1230" i="1"/>
  <c r="X1267" i="3" s="1"/>
  <c r="AE1118" i="1"/>
  <c r="X1155" i="3" s="1"/>
  <c r="AE966" i="1"/>
  <c r="X1003" i="3" s="1"/>
  <c r="AE934" i="1"/>
  <c r="X971" i="3" s="1"/>
  <c r="AE910" i="1"/>
  <c r="X947" i="3" s="1"/>
  <c r="AE902" i="1"/>
  <c r="X939" i="3" s="1"/>
  <c r="AE894" i="1"/>
  <c r="X931" i="3" s="1"/>
  <c r="AE878" i="1"/>
  <c r="X915" i="3" s="1"/>
  <c r="AE870" i="1"/>
  <c r="X907" i="3" s="1"/>
  <c r="AE854" i="1"/>
  <c r="X891" i="3" s="1"/>
  <c r="AE846" i="1"/>
  <c r="X883" i="3" s="1"/>
  <c r="AE838" i="1"/>
  <c r="X875" i="3" s="1"/>
  <c r="AE830" i="1"/>
  <c r="X867" i="3" s="1"/>
  <c r="AE822" i="1"/>
  <c r="X859" i="3" s="1"/>
  <c r="AE814" i="1"/>
  <c r="X851" i="3" s="1"/>
  <c r="AE806" i="1"/>
  <c r="X843" i="3" s="1"/>
  <c r="AE798" i="1"/>
  <c r="X835" i="3" s="1"/>
  <c r="AE782" i="1"/>
  <c r="X819" i="3" s="1"/>
  <c r="AE774" i="1"/>
  <c r="X811" i="3" s="1"/>
  <c r="AE734" i="1"/>
  <c r="X771" i="3" s="1"/>
  <c r="AE670" i="1"/>
  <c r="X707" i="3" s="1"/>
  <c r="AE662" i="1"/>
  <c r="X699" i="3" s="1"/>
  <c r="AE654" i="1"/>
  <c r="X691" i="3" s="1"/>
  <c r="AE638" i="1"/>
  <c r="X675" i="3" s="1"/>
  <c r="AE630" i="1"/>
  <c r="X667" i="3" s="1"/>
  <c r="AE606" i="1"/>
  <c r="X643" i="3" s="1"/>
  <c r="AE574" i="1"/>
  <c r="X611" i="3" s="1"/>
  <c r="AE566" i="1"/>
  <c r="X603" i="3" s="1"/>
  <c r="AE542" i="1"/>
  <c r="X579" i="3" s="1"/>
  <c r="AE510" i="1"/>
  <c r="X547" i="3" s="1"/>
  <c r="AE462" i="1"/>
  <c r="X499" i="3" s="1"/>
  <c r="AE1886" i="1"/>
  <c r="X1923" i="3" s="1"/>
  <c r="AE1310" i="1"/>
  <c r="X1347" i="3" s="1"/>
  <c r="AE1198" i="1"/>
  <c r="X1235" i="3" s="1"/>
  <c r="AE982" i="1"/>
  <c r="X1019" i="3" s="1"/>
  <c r="AE686" i="1"/>
  <c r="X723" i="3" s="1"/>
  <c r="AE1182" i="1"/>
  <c r="X1219" i="3" s="1"/>
  <c r="AE1134" i="1"/>
  <c r="X1171" i="3" s="1"/>
  <c r="AE990" i="1"/>
  <c r="X1027" i="3" s="1"/>
  <c r="AE1390" i="1"/>
  <c r="X1427" i="3" s="1"/>
  <c r="AE1334" i="1"/>
  <c r="X1371" i="3" s="1"/>
  <c r="AE1054" i="1"/>
  <c r="X1091" i="3" s="1"/>
  <c r="AE998" i="1"/>
  <c r="X1035" i="3" s="1"/>
  <c r="AE926" i="1"/>
  <c r="X963" i="3" s="1"/>
  <c r="AE494" i="1"/>
  <c r="X531" i="3" s="1"/>
  <c r="AE1286" i="1"/>
  <c r="X1323" i="3" s="1"/>
  <c r="AE1238" i="1"/>
  <c r="X1275" i="3" s="1"/>
  <c r="AE1078" i="1"/>
  <c r="X1115" i="3" s="1"/>
  <c r="AE1006" i="1"/>
  <c r="X1043" i="3" s="1"/>
  <c r="AE710" i="1"/>
  <c r="X747" i="3" s="1"/>
  <c r="M387" i="1"/>
  <c r="M375" i="1"/>
  <c r="M371" i="1"/>
  <c r="M339" i="1"/>
  <c r="M295" i="1"/>
  <c r="H332" i="3" s="1"/>
  <c r="M293" i="1"/>
  <c r="H330" i="3" s="1"/>
  <c r="M638" i="1"/>
  <c r="H675" i="3" s="1"/>
  <c r="M630" i="1"/>
  <c r="H667" i="3" s="1"/>
  <c r="M617" i="1"/>
  <c r="M609" i="1"/>
  <c r="M537" i="1"/>
  <c r="H574" i="3" s="1"/>
  <c r="M531" i="1"/>
  <c r="M527" i="1"/>
  <c r="M525" i="1"/>
  <c r="M523" i="1"/>
  <c r="M519" i="1"/>
  <c r="M517" i="1"/>
  <c r="M515" i="1"/>
  <c r="M507" i="1"/>
  <c r="M497" i="1"/>
  <c r="M486" i="1"/>
  <c r="M482" i="1"/>
  <c r="H519" i="3" s="1"/>
  <c r="M465" i="1"/>
  <c r="M457" i="1"/>
  <c r="M436" i="1"/>
  <c r="H473" i="3" s="1"/>
  <c r="M878" i="1"/>
  <c r="M870" i="1"/>
  <c r="M866" i="1"/>
  <c r="H903" i="3" s="1"/>
  <c r="M862" i="1"/>
  <c r="H899" i="3" s="1"/>
  <c r="M852" i="1"/>
  <c r="H889" i="3" s="1"/>
  <c r="M850" i="1"/>
  <c r="M828" i="1"/>
  <c r="M820" i="1"/>
  <c r="H857" i="3" s="1"/>
  <c r="M799" i="1"/>
  <c r="H836" i="3" s="1"/>
  <c r="M748" i="1"/>
  <c r="M746" i="1"/>
  <c r="H783" i="3" s="1"/>
  <c r="M740" i="1"/>
  <c r="H777" i="3" s="1"/>
  <c r="M738" i="1"/>
  <c r="H775" i="3" s="1"/>
  <c r="M732" i="1"/>
  <c r="H769" i="3" s="1"/>
  <c r="M730" i="1"/>
  <c r="M722" i="1"/>
  <c r="H759" i="3" s="1"/>
  <c r="M710" i="1"/>
  <c r="H747" i="3" s="1"/>
  <c r="M925" i="1"/>
  <c r="M923" i="1"/>
  <c r="M921" i="1"/>
  <c r="H958" i="3" s="1"/>
  <c r="M907" i="1"/>
  <c r="M891" i="1"/>
  <c r="H928" i="3" s="1"/>
  <c r="M1491" i="1"/>
  <c r="H1528" i="3" s="1"/>
  <c r="M1483" i="1"/>
  <c r="M1479" i="1"/>
  <c r="M1447" i="1"/>
  <c r="M1445" i="1"/>
  <c r="H1482" i="3" s="1"/>
  <c r="M1419" i="1"/>
  <c r="H1456" i="3" s="1"/>
  <c r="M1413" i="1"/>
  <c r="M1390" i="1"/>
  <c r="M1367" i="1"/>
  <c r="M1365" i="1"/>
  <c r="M1340" i="1"/>
  <c r="M1303" i="1"/>
  <c r="H1340" i="3" s="1"/>
  <c r="M1299" i="1"/>
  <c r="M1297" i="1"/>
  <c r="M1290" i="1"/>
  <c r="M1268" i="1"/>
  <c r="M1266" i="1"/>
  <c r="M1255" i="1"/>
  <c r="H1292" i="3" s="1"/>
  <c r="M1253" i="1"/>
  <c r="H1290" i="3" s="1"/>
  <c r="M1244" i="1"/>
  <c r="M1236" i="1"/>
  <c r="M1231" i="1"/>
  <c r="H1268" i="3" s="1"/>
  <c r="M1229" i="1"/>
  <c r="H1266" i="3" s="1"/>
  <c r="M1206" i="1"/>
  <c r="M1190" i="1"/>
  <c r="M1131" i="1"/>
  <c r="M1074" i="1"/>
  <c r="M1065" i="1"/>
  <c r="H1102" i="3" s="1"/>
  <c r="M1054" i="1"/>
  <c r="M1038" i="1"/>
  <c r="H1075" i="3" s="1"/>
  <c r="M1034" i="1"/>
  <c r="M1030" i="1"/>
  <c r="H1067" i="3" s="1"/>
  <c r="M1004" i="1"/>
  <c r="H1041" i="3" s="1"/>
  <c r="M1002" i="1"/>
  <c r="M973" i="1"/>
  <c r="M1830" i="1"/>
  <c r="M1780" i="1"/>
  <c r="H1817" i="3" s="1"/>
  <c r="M1772" i="1"/>
  <c r="M1749" i="1"/>
  <c r="M1724" i="1"/>
  <c r="M1716" i="1"/>
  <c r="M1675" i="1"/>
  <c r="H1712" i="3" s="1"/>
  <c r="M1662" i="1"/>
  <c r="M1630" i="1"/>
  <c r="M1610" i="1"/>
  <c r="M1587" i="1"/>
  <c r="H1624" i="3" s="1"/>
  <c r="M1580" i="1"/>
  <c r="H1617" i="3" s="1"/>
  <c r="M1574" i="1"/>
  <c r="H1611" i="3" s="1"/>
  <c r="M1561" i="1"/>
  <c r="M1548" i="1"/>
  <c r="H1585" i="3" s="1"/>
  <c r="M1546" i="1"/>
  <c r="M1540" i="1"/>
  <c r="H1577" i="3" s="1"/>
  <c r="M1534" i="1"/>
  <c r="M1511" i="1"/>
  <c r="M1507" i="1"/>
  <c r="M1876" i="1"/>
  <c r="M1871" i="1"/>
  <c r="M1833" i="1"/>
  <c r="Y463" i="1"/>
  <c r="Y629" i="1"/>
  <c r="Y1065" i="1"/>
  <c r="Y1611" i="1"/>
  <c r="Y707" i="1"/>
  <c r="Y1454" i="1"/>
  <c r="M128" i="1"/>
  <c r="H165" i="3" s="1"/>
  <c r="Y738" i="1"/>
  <c r="Y1551" i="1"/>
  <c r="Y1249" i="1"/>
  <c r="M821" i="1"/>
  <c r="Y1579" i="1"/>
  <c r="Y1259" i="1"/>
  <c r="M1556" i="1"/>
  <c r="M1278" i="1"/>
  <c r="M1276" i="1"/>
  <c r="H1313" i="3" s="1"/>
  <c r="M1274" i="1"/>
  <c r="M1269" i="1"/>
  <c r="M1045" i="1"/>
  <c r="M1043" i="1"/>
  <c r="H1080" i="3" s="1"/>
  <c r="M1033" i="1"/>
  <c r="H1070" i="3" s="1"/>
  <c r="M1027" i="1"/>
  <c r="M818" i="1"/>
  <c r="H855" i="3" s="1"/>
  <c r="M588" i="1"/>
  <c r="M586" i="1"/>
  <c r="M580" i="1"/>
  <c r="M578" i="1"/>
  <c r="M567" i="1"/>
  <c r="M565" i="1"/>
  <c r="H602" i="3" s="1"/>
  <c r="M559" i="1"/>
  <c r="H596" i="3" s="1"/>
  <c r="M557" i="1"/>
  <c r="M551" i="1"/>
  <c r="H588" i="3" s="1"/>
  <c r="M547" i="1"/>
  <c r="Y533" i="1"/>
  <c r="M510" i="1"/>
  <c r="H547" i="3" s="1"/>
  <c r="M502" i="1"/>
  <c r="M498" i="1"/>
  <c r="M460" i="1"/>
  <c r="M458" i="1"/>
  <c r="M1889" i="1"/>
  <c r="M1868" i="1"/>
  <c r="Y869" i="1"/>
  <c r="M833" i="1"/>
  <c r="H870" i="3" s="1"/>
  <c r="M1651" i="1"/>
  <c r="H1688" i="3" s="1"/>
  <c r="M1643" i="1"/>
  <c r="H1680" i="3" s="1"/>
  <c r="M1617" i="1"/>
  <c r="H1654" i="3" s="1"/>
  <c r="M1598" i="1"/>
  <c r="M1311" i="1"/>
  <c r="H1348" i="3" s="1"/>
  <c r="M1309" i="1"/>
  <c r="H1346" i="3" s="1"/>
  <c r="M1307" i="1"/>
  <c r="M851" i="1"/>
  <c r="M849" i="1"/>
  <c r="M625" i="1"/>
  <c r="H662" i="3" s="1"/>
  <c r="M619" i="1"/>
  <c r="H656" i="3" s="1"/>
  <c r="Y1687" i="1"/>
  <c r="M1676" i="1"/>
  <c r="M1663" i="1"/>
  <c r="H1700" i="3" s="1"/>
  <c r="Y1655" i="1"/>
  <c r="M1346" i="1"/>
  <c r="M1121" i="1"/>
  <c r="Y1089" i="1"/>
  <c r="M1083" i="1"/>
  <c r="H1120" i="3" s="1"/>
  <c r="M1079" i="1"/>
  <c r="H1116" i="3" s="1"/>
  <c r="M1077" i="1"/>
  <c r="H1114" i="3" s="1"/>
  <c r="M1068" i="1"/>
  <c r="H1105" i="3" s="1"/>
  <c r="M886" i="1"/>
  <c r="H923" i="3" s="1"/>
  <c r="M882" i="1"/>
  <c r="M1791" i="1"/>
  <c r="M1775" i="1"/>
  <c r="M1743" i="1"/>
  <c r="M1739" i="1"/>
  <c r="H1776" i="3" s="1"/>
  <c r="M1725" i="1"/>
  <c r="H1762" i="3" s="1"/>
  <c r="M1372" i="1"/>
  <c r="M1158" i="1"/>
  <c r="M1151" i="1"/>
  <c r="M1147" i="1"/>
  <c r="H1184" i="3" s="1"/>
  <c r="M913" i="1"/>
  <c r="H950" i="3" s="1"/>
  <c r="M901" i="1"/>
  <c r="M631" i="1"/>
  <c r="M1406" i="1"/>
  <c r="H1443" i="3" s="1"/>
  <c r="M1217" i="1"/>
  <c r="M1198" i="1"/>
  <c r="M1185" i="1"/>
  <c r="M983" i="1"/>
  <c r="H1020" i="3" s="1"/>
  <c r="M981" i="1"/>
  <c r="H1018" i="3" s="1"/>
  <c r="M975" i="1"/>
  <c r="H1012" i="3" s="1"/>
  <c r="M956" i="1"/>
  <c r="M659" i="1"/>
  <c r="H696" i="3" s="1"/>
  <c r="M657" i="1"/>
  <c r="M1492" i="1"/>
  <c r="H1529" i="3" s="1"/>
  <c r="M1484" i="1"/>
  <c r="H1521" i="3" s="1"/>
  <c r="M1014" i="1"/>
  <c r="M775" i="1"/>
  <c r="M773" i="1"/>
  <c r="M716" i="1"/>
  <c r="M714" i="1"/>
  <c r="M708" i="1"/>
  <c r="M706" i="1"/>
  <c r="H743" i="3" s="1"/>
  <c r="M693" i="1"/>
  <c r="H730" i="3" s="1"/>
  <c r="M671" i="1"/>
  <c r="H708" i="3" s="1"/>
  <c r="M1855" i="1"/>
  <c r="H1892" i="3" s="1"/>
  <c r="M1841" i="1"/>
  <c r="M1836" i="1"/>
  <c r="M1549" i="1"/>
  <c r="H1586" i="3" s="1"/>
  <c r="M1543" i="1"/>
  <c r="H1580" i="3" s="1"/>
  <c r="M1541" i="1"/>
  <c r="M1523" i="1"/>
  <c r="M1513" i="1"/>
  <c r="H1550" i="3" s="1"/>
  <c r="M1257" i="1"/>
  <c r="H1294" i="3" s="1"/>
  <c r="M1254" i="1"/>
  <c r="M1025" i="1"/>
  <c r="M797" i="1"/>
  <c r="H834" i="3" s="1"/>
  <c r="M791" i="1"/>
  <c r="H828" i="3" s="1"/>
  <c r="M783" i="1"/>
  <c r="H820" i="3" s="1"/>
  <c r="M781" i="1"/>
  <c r="M1867" i="1"/>
  <c r="H1904" i="3" s="1"/>
  <c r="Y1671" i="1"/>
  <c r="Y1430" i="1"/>
  <c r="Y1358" i="1"/>
  <c r="Y1175" i="1"/>
  <c r="Y1052" i="1"/>
  <c r="Y891" i="1"/>
  <c r="Y1438" i="1"/>
  <c r="Y1251" i="1"/>
  <c r="Y1806" i="1"/>
  <c r="Y1156" i="1"/>
  <c r="Y1591" i="1"/>
  <c r="Y836" i="1"/>
  <c r="Y834" i="1"/>
  <c r="Y701" i="1"/>
  <c r="Y553" i="1"/>
  <c r="Y1799" i="1"/>
  <c r="Y1653" i="1"/>
  <c r="Y1533" i="1"/>
  <c r="Y1265" i="1"/>
  <c r="M1247" i="1"/>
  <c r="M1245" i="1"/>
  <c r="H1282" i="3" s="1"/>
  <c r="M1239" i="1"/>
  <c r="M1751" i="1"/>
  <c r="M1737" i="1"/>
  <c r="H1774" i="3" s="1"/>
  <c r="M1636" i="1"/>
  <c r="H1673" i="3" s="1"/>
  <c r="M1710" i="1"/>
  <c r="M1270" i="1"/>
  <c r="Y1651" i="1"/>
  <c r="M1469" i="1"/>
  <c r="H1506" i="3" s="1"/>
  <c r="M1300" i="1"/>
  <c r="M1860" i="1"/>
  <c r="M1569" i="1"/>
  <c r="H1606" i="3" s="1"/>
  <c r="M1510" i="1"/>
  <c r="H1547" i="3" s="1"/>
  <c r="M1500" i="1"/>
  <c r="M1490" i="1"/>
  <c r="H1527" i="3" s="1"/>
  <c r="Y1319" i="1"/>
  <c r="Y1350" i="1"/>
  <c r="M1879" i="1"/>
  <c r="M1395" i="1"/>
  <c r="H1432" i="3" s="1"/>
  <c r="M1377" i="1"/>
  <c r="H1414" i="3" s="1"/>
  <c r="M1374" i="1"/>
  <c r="H1411" i="3" s="1"/>
  <c r="Y1354" i="1"/>
  <c r="M1230" i="1"/>
  <c r="Y915" i="1"/>
  <c r="Y571" i="1"/>
  <c r="Y1681" i="1"/>
  <c r="Y1345" i="1"/>
  <c r="Y799" i="1"/>
  <c r="Y1757" i="1"/>
  <c r="Y1618" i="1"/>
  <c r="Y1583" i="1"/>
  <c r="Y1366" i="1"/>
  <c r="Y1771" i="1"/>
  <c r="Y1402" i="1"/>
  <c r="Y1303" i="1"/>
  <c r="Y1222" i="1"/>
  <c r="Y1199" i="1"/>
  <c r="Y1105" i="1"/>
  <c r="Y506" i="1"/>
  <c r="Y479" i="1"/>
  <c r="Y1727" i="1"/>
  <c r="Y1709" i="1"/>
  <c r="Y1677" i="1"/>
  <c r="Y1637" i="1"/>
  <c r="Y1597" i="1"/>
  <c r="Y1575" i="1"/>
  <c r="Y1535" i="1"/>
  <c r="Y1470" i="1"/>
  <c r="Y1271" i="1"/>
  <c r="Y1178" i="1"/>
  <c r="Y1026" i="1"/>
  <c r="Y988" i="1"/>
  <c r="Y958" i="1"/>
  <c r="Y898" i="1"/>
  <c r="Y860" i="1"/>
  <c r="Y643" i="1"/>
  <c r="Y1839" i="1"/>
  <c r="Y1773" i="1"/>
  <c r="Y1629" i="1"/>
  <c r="Y1595" i="1"/>
  <c r="Y1434" i="1"/>
  <c r="Y1393" i="1"/>
  <c r="Y1335" i="1"/>
  <c r="Y852" i="1"/>
  <c r="Y577" i="1"/>
  <c r="Y1831" i="1"/>
  <c r="Y1587" i="1"/>
  <c r="Y1578" i="1"/>
  <c r="Y1527" i="1"/>
  <c r="Y1414" i="1"/>
  <c r="Y1331" i="1"/>
  <c r="Y980" i="1"/>
  <c r="Y1780" i="1"/>
  <c r="Y1737" i="1"/>
  <c r="Y1277" i="1"/>
  <c r="Y1228" i="1"/>
  <c r="Y1141" i="1"/>
  <c r="Y793" i="1"/>
  <c r="AH1858" i="1"/>
  <c r="AB1895" i="3" s="1"/>
  <c r="Z1483" i="1"/>
  <c r="Z1357" i="1"/>
  <c r="Z1197" i="1"/>
  <c r="Z926" i="1"/>
  <c r="Z922" i="1"/>
  <c r="Z1545" i="1"/>
  <c r="Z1749" i="1"/>
  <c r="Z1321" i="1"/>
  <c r="Z1254" i="1"/>
  <c r="Z1163" i="1"/>
  <c r="Z1138" i="1"/>
  <c r="Z986" i="1"/>
  <c r="Z906" i="1"/>
  <c r="Z738" i="1"/>
  <c r="Z1755" i="1"/>
  <c r="Z1374" i="1"/>
  <c r="Z1142" i="1"/>
  <c r="Z1011" i="1"/>
  <c r="Z754" i="1"/>
  <c r="Z742" i="1"/>
  <c r="Z726" i="1"/>
  <c r="Z1537" i="1"/>
  <c r="Z1496" i="1"/>
  <c r="Z1765" i="1"/>
  <c r="Z1699" i="1"/>
  <c r="Z1101" i="1"/>
  <c r="Z1223" i="1"/>
  <c r="Z1635" i="1"/>
  <c r="Z1533" i="1"/>
  <c r="Z1529" i="1"/>
  <c r="Z1166" i="1"/>
  <c r="Z747" i="1"/>
  <c r="Z739" i="1"/>
  <c r="Z733" i="1"/>
  <c r="Z690" i="1"/>
  <c r="Z619" i="1"/>
  <c r="Z1825" i="1"/>
  <c r="Z1881" i="1"/>
  <c r="Z1470" i="1"/>
  <c r="Z1371" i="1"/>
  <c r="Z1177" i="1"/>
  <c r="Z1129" i="1"/>
  <c r="Z1043" i="1"/>
  <c r="Z749" i="1"/>
  <c r="Z741" i="1"/>
  <c r="Z725" i="1"/>
  <c r="Z523" i="1"/>
  <c r="R1722" i="1"/>
  <c r="V1722" i="1"/>
  <c r="Z1722" i="1" s="1"/>
  <c r="R1666" i="1"/>
  <c r="V1666" i="1"/>
  <c r="Z1666" i="1" s="1"/>
  <c r="R1783" i="1"/>
  <c r="W1783" i="1" s="1"/>
  <c r="R1052" i="1"/>
  <c r="R1039" i="1"/>
  <c r="V476" i="1"/>
  <c r="Z476" i="1" s="1"/>
  <c r="Z1812" i="1"/>
  <c r="V1831" i="1"/>
  <c r="Z1831" i="1" s="1"/>
  <c r="R1786" i="1"/>
  <c r="Z1742" i="1"/>
  <c r="V1692" i="1"/>
  <c r="Z1692" i="1" s="1"/>
  <c r="R1212" i="1"/>
  <c r="Z812" i="1"/>
  <c r="Z1370" i="1"/>
  <c r="Z1183" i="1"/>
  <c r="V1487" i="1"/>
  <c r="Z1487" i="1" s="1"/>
  <c r="R1487" i="1"/>
  <c r="V1335" i="1"/>
  <c r="Z1335" i="1" s="1"/>
  <c r="R1335" i="1"/>
  <c r="V1876" i="1"/>
  <c r="Z1876" i="1" s="1"/>
  <c r="R1863" i="1"/>
  <c r="W1863" i="1" s="1"/>
  <c r="V1850" i="1"/>
  <c r="Z1850" i="1" s="1"/>
  <c r="R1815" i="1"/>
  <c r="Z1583" i="1"/>
  <c r="R1548" i="1"/>
  <c r="Z1372" i="1"/>
  <c r="R1228" i="1"/>
  <c r="Z1167" i="1"/>
  <c r="Z1140" i="1"/>
  <c r="Z1036" i="1"/>
  <c r="R1004" i="1"/>
  <c r="R972" i="1"/>
  <c r="Z767" i="1"/>
  <c r="Z692" i="1"/>
  <c r="R1799" i="1"/>
  <c r="R1780" i="1"/>
  <c r="R1756" i="1"/>
  <c r="Z1675" i="1"/>
  <c r="Z1655" i="1"/>
  <c r="Z1619" i="1"/>
  <c r="Z1507" i="1"/>
  <c r="Z828" i="1"/>
  <c r="R540" i="1"/>
  <c r="Z1644" i="1"/>
  <c r="Z1602" i="1"/>
  <c r="Z1279" i="1"/>
  <c r="W719" i="1"/>
  <c r="R1308" i="1"/>
  <c r="V1308" i="1"/>
  <c r="Z1308" i="1" s="1"/>
  <c r="R1108" i="1"/>
  <c r="V1108" i="1"/>
  <c r="Z1108" i="1" s="1"/>
  <c r="V484" i="1"/>
  <c r="Z484" i="1" s="1"/>
  <c r="R484" i="1"/>
  <c r="R1842" i="1"/>
  <c r="R1818" i="1"/>
  <c r="Z1804" i="1"/>
  <c r="R1772" i="1"/>
  <c r="R1770" i="1"/>
  <c r="Z1695" i="1"/>
  <c r="R1476" i="1"/>
  <c r="Z975" i="1"/>
  <c r="R788" i="1"/>
  <c r="Z740" i="1"/>
  <c r="R516" i="1"/>
  <c r="Z500" i="1"/>
  <c r="Z1828" i="1"/>
  <c r="R1812" i="1"/>
  <c r="R1810" i="1"/>
  <c r="R1804" i="1"/>
  <c r="Z1802" i="1"/>
  <c r="Z1795" i="1"/>
  <c r="Z1791" i="1"/>
  <c r="Z1771" i="1"/>
  <c r="R1727" i="1"/>
  <c r="R1711" i="1"/>
  <c r="Z1701" i="1"/>
  <c r="Z1647" i="1"/>
  <c r="R1628" i="1"/>
  <c r="Z1591" i="1"/>
  <c r="Z1587" i="1"/>
  <c r="Z1519" i="1"/>
  <c r="R1514" i="1"/>
  <c r="Z1490" i="1"/>
  <c r="Z1479" i="1"/>
  <c r="R1396" i="1"/>
  <c r="Z1307" i="1"/>
  <c r="Z1173" i="1"/>
  <c r="Z1169" i="1"/>
  <c r="Z1137" i="1"/>
  <c r="Z1127" i="1"/>
  <c r="Z1123" i="1"/>
  <c r="Z1116" i="1"/>
  <c r="Z1015" i="1"/>
  <c r="Z950" i="1"/>
  <c r="Z775" i="1"/>
  <c r="Z676" i="1"/>
  <c r="Z612" i="1"/>
  <c r="Z467" i="1"/>
  <c r="Z450" i="1"/>
  <c r="Z443" i="1"/>
  <c r="R1802" i="1"/>
  <c r="R1775" i="1"/>
  <c r="R1767" i="1"/>
  <c r="Z1759" i="1"/>
  <c r="R1740" i="1"/>
  <c r="Z1598" i="1"/>
  <c r="R1519" i="1"/>
  <c r="R1492" i="1"/>
  <c r="R1490" i="1"/>
  <c r="R1466" i="1"/>
  <c r="R1452" i="1"/>
  <c r="R1450" i="1"/>
  <c r="R1426" i="1"/>
  <c r="Z1420" i="1"/>
  <c r="Z1143" i="1"/>
  <c r="Z1095" i="1"/>
  <c r="Z1052" i="1"/>
  <c r="Z1039" i="1"/>
  <c r="Z1020" i="1"/>
  <c r="R1015" i="1"/>
  <c r="Z964" i="1"/>
  <c r="R796" i="1"/>
  <c r="R775" i="1"/>
  <c r="Z647" i="1"/>
  <c r="Z645" i="1"/>
  <c r="R599" i="1"/>
  <c r="R1826" i="1"/>
  <c r="Z1772" i="1"/>
  <c r="Z1508" i="1"/>
  <c r="Z1506" i="1"/>
  <c r="R1484" i="1"/>
  <c r="Z1446" i="1"/>
  <c r="Z1442" i="1"/>
  <c r="R1303" i="1"/>
  <c r="Z1267" i="1"/>
  <c r="Z1243" i="1"/>
  <c r="Z1199" i="1"/>
  <c r="R1132" i="1"/>
  <c r="Z1006" i="1"/>
  <c r="Z934" i="1"/>
  <c r="Z685" i="1"/>
  <c r="Z596" i="1"/>
  <c r="Z455" i="1"/>
  <c r="R1055" i="1"/>
  <c r="R983" i="1"/>
  <c r="R615" i="1"/>
  <c r="R1879" i="1"/>
  <c r="Z1833" i="1"/>
  <c r="Z1786" i="1"/>
  <c r="Z1783" i="1"/>
  <c r="R1743" i="1"/>
  <c r="Z1739" i="1"/>
  <c r="R1719" i="1"/>
  <c r="Z1717" i="1"/>
  <c r="Z1687" i="1"/>
  <c r="R1620" i="1"/>
  <c r="Z1609" i="1"/>
  <c r="Z1597" i="1"/>
  <c r="Z1563" i="1"/>
  <c r="R1508" i="1"/>
  <c r="R1412" i="1"/>
  <c r="R1410" i="1"/>
  <c r="R1362" i="1"/>
  <c r="R1354" i="1"/>
  <c r="R1204" i="1"/>
  <c r="Z1113" i="1"/>
  <c r="Z1092" i="1"/>
  <c r="Z1082" i="1"/>
  <c r="Z894" i="1"/>
  <c r="Z890" i="1"/>
  <c r="Z710" i="1"/>
  <c r="Z708" i="1"/>
  <c r="Z706" i="1"/>
  <c r="R695" i="1"/>
  <c r="Z652" i="1"/>
  <c r="Z598" i="1"/>
  <c r="R444" i="1"/>
  <c r="Z1727" i="1"/>
  <c r="Z1711" i="1"/>
  <c r="Z1671" i="1"/>
  <c r="Z1639" i="1"/>
  <c r="Z1579" i="1"/>
  <c r="Z1531" i="1"/>
  <c r="R1498" i="1"/>
  <c r="Z1468" i="1"/>
  <c r="Z1396" i="1"/>
  <c r="Z791" i="1"/>
  <c r="R628" i="1"/>
  <c r="Z508" i="1"/>
  <c r="Z495" i="1"/>
  <c r="Z1263" i="1"/>
  <c r="R895" i="1"/>
  <c r="R791" i="1"/>
  <c r="Z1501" i="1"/>
  <c r="R1468" i="1"/>
  <c r="Z1443" i="1"/>
  <c r="R1434" i="1"/>
  <c r="Z1389" i="1"/>
  <c r="Z1387" i="1"/>
  <c r="Z1385" i="1"/>
  <c r="R1380" i="1"/>
  <c r="Z1356" i="1"/>
  <c r="R1322" i="1"/>
  <c r="R1306" i="1"/>
  <c r="Z1271" i="1"/>
  <c r="Z1265" i="1"/>
  <c r="Z1233" i="1"/>
  <c r="Z1220" i="1"/>
  <c r="Z1218" i="1"/>
  <c r="Z1165" i="1"/>
  <c r="R1044" i="1"/>
  <c r="Z1007" i="1"/>
  <c r="R959" i="1"/>
  <c r="R924" i="1"/>
  <c r="Z881" i="1"/>
  <c r="Z772" i="1"/>
  <c r="Z644" i="1"/>
  <c r="R612" i="1"/>
  <c r="Z588" i="1"/>
  <c r="Z572" i="1"/>
  <c r="Z546" i="1"/>
  <c r="R532" i="1"/>
  <c r="Z524" i="1"/>
  <c r="R500" i="1"/>
  <c r="Z1713" i="1"/>
  <c r="Z1305" i="1"/>
  <c r="Z1065" i="1"/>
  <c r="R783" i="1"/>
  <c r="R703" i="1"/>
  <c r="R591" i="1"/>
  <c r="Z1074" i="1"/>
  <c r="Z1066" i="1"/>
  <c r="Z863" i="1"/>
  <c r="R655" i="1"/>
  <c r="Z597" i="1"/>
  <c r="Z485" i="1"/>
  <c r="Z1185" i="1"/>
  <c r="Z873" i="1"/>
  <c r="Z623" i="1"/>
  <c r="Z1500" i="1"/>
  <c r="Z1462" i="1"/>
  <c r="Z1453" i="1"/>
  <c r="Z1451" i="1"/>
  <c r="Z1414" i="1"/>
  <c r="Z1410" i="1"/>
  <c r="R1372" i="1"/>
  <c r="R1370" i="1"/>
  <c r="Z1365" i="1"/>
  <c r="R1316" i="1"/>
  <c r="Z1293" i="1"/>
  <c r="R1284" i="1"/>
  <c r="R1282" i="1"/>
  <c r="Z1277" i="1"/>
  <c r="Z1275" i="1"/>
  <c r="Z1231" i="1"/>
  <c r="R1172" i="1"/>
  <c r="Z1125" i="1"/>
  <c r="Z1105" i="1"/>
  <c r="Z1002" i="1"/>
  <c r="Z966" i="1"/>
  <c r="Z951" i="1"/>
  <c r="Z900" i="1"/>
  <c r="Z855" i="1"/>
  <c r="Z831" i="1"/>
  <c r="Z807" i="1"/>
  <c r="R711" i="1"/>
  <c r="Z663" i="1"/>
  <c r="R631" i="1"/>
  <c r="Z620" i="1"/>
  <c r="Z618" i="1"/>
  <c r="Z585" i="1"/>
  <c r="Z573" i="1"/>
  <c r="Z549" i="1"/>
  <c r="Z486" i="1"/>
  <c r="R455" i="1"/>
  <c r="R807" i="1"/>
  <c r="Z761" i="1"/>
  <c r="R567" i="1"/>
  <c r="U1788" i="1"/>
  <c r="R1825" i="3" s="1"/>
  <c r="R1788" i="1"/>
  <c r="U947" i="1"/>
  <c r="R984" i="3" s="1"/>
  <c r="U930" i="1"/>
  <c r="R967" i="3" s="1"/>
  <c r="U910" i="1"/>
  <c r="R947" i="3" s="1"/>
  <c r="U908" i="1"/>
  <c r="R945" i="3" s="1"/>
  <c r="U906" i="1"/>
  <c r="R943" i="3" s="1"/>
  <c r="U900" i="1"/>
  <c r="R937" i="3" s="1"/>
  <c r="U1556" i="1"/>
  <c r="R1593" i="3" s="1"/>
  <c r="U1188" i="1"/>
  <c r="R1225" i="3" s="1"/>
  <c r="R1188" i="1"/>
  <c r="U1748" i="1"/>
  <c r="R1785" i="3" s="1"/>
  <c r="R1748" i="1"/>
  <c r="U1651" i="1"/>
  <c r="R1688" i="3" s="1"/>
  <c r="U1202" i="1"/>
  <c r="R1239" i="3" s="1"/>
  <c r="R1202" i="1"/>
  <c r="U971" i="1"/>
  <c r="R1008" i="3" s="1"/>
  <c r="R971" i="1"/>
  <c r="R746" i="1"/>
  <c r="U735" i="1"/>
  <c r="R772" i="3" s="1"/>
  <c r="R718" i="1"/>
  <c r="U441" i="1"/>
  <c r="R478" i="3" s="1"/>
  <c r="R441" i="1"/>
  <c r="W441" i="1" s="1"/>
  <c r="R1721" i="1"/>
  <c r="U1385" i="1"/>
  <c r="R1422" i="3" s="1"/>
  <c r="R1257" i="1"/>
  <c r="R1001" i="1"/>
  <c r="R961" i="1"/>
  <c r="U839" i="1"/>
  <c r="R876" i="3" s="1"/>
  <c r="R785" i="1"/>
  <c r="R671" i="1"/>
  <c r="U671" i="1"/>
  <c r="R708" i="3" s="1"/>
  <c r="R1605" i="1"/>
  <c r="U1605" i="1"/>
  <c r="R1642" i="3" s="1"/>
  <c r="R1378" i="1"/>
  <c r="U1373" i="1"/>
  <c r="R1410" i="3" s="1"/>
  <c r="U980" i="1"/>
  <c r="R1017" i="3" s="1"/>
  <c r="R980" i="1"/>
  <c r="R469" i="1"/>
  <c r="R467" i="1"/>
  <c r="R457" i="1"/>
  <c r="R454" i="1"/>
  <c r="R1533" i="1"/>
  <c r="R1500" i="1"/>
  <c r="W1092" i="1"/>
  <c r="Z1870" i="1"/>
  <c r="R1389" i="1"/>
  <c r="U1389" i="1"/>
  <c r="R1426" i="3" s="1"/>
  <c r="R1220" i="1"/>
  <c r="U1220" i="1"/>
  <c r="R1257" i="3" s="1"/>
  <c r="U658" i="1"/>
  <c r="R695" i="3" s="1"/>
  <c r="R658" i="1"/>
  <c r="R478" i="1"/>
  <c r="U1411" i="1"/>
  <c r="R1448" i="3" s="1"/>
  <c r="R1411" i="1"/>
  <c r="R996" i="1"/>
  <c r="R789" i="1"/>
  <c r="R546" i="1"/>
  <c r="R541" i="1"/>
  <c r="U539" i="1"/>
  <c r="R576" i="3" s="1"/>
  <c r="R524" i="1"/>
  <c r="R1253" i="1"/>
  <c r="U1014" i="1"/>
  <c r="R1051" i="3" s="1"/>
  <c r="R861" i="1"/>
  <c r="U861" i="1"/>
  <c r="R898" i="3" s="1"/>
  <c r="U835" i="1"/>
  <c r="R872" i="3" s="1"/>
  <c r="U1439" i="1"/>
  <c r="R1476" i="3" s="1"/>
  <c r="U1435" i="1"/>
  <c r="R1472" i="3" s="1"/>
  <c r="U1314" i="1"/>
  <c r="R1351" i="3" s="1"/>
  <c r="R1314" i="1"/>
  <c r="R1300" i="1"/>
  <c r="U1263" i="1"/>
  <c r="R1300" i="3" s="1"/>
  <c r="R1261" i="1"/>
  <c r="U1163" i="1"/>
  <c r="R1200" i="3" s="1"/>
  <c r="U1034" i="1"/>
  <c r="R1071" i="3" s="1"/>
  <c r="R1021" i="1"/>
  <c r="W866" i="1"/>
  <c r="R582" i="1"/>
  <c r="R566" i="1"/>
  <c r="R562" i="1"/>
  <c r="R551" i="1"/>
  <c r="Z1878" i="1"/>
  <c r="Z1869" i="1"/>
  <c r="Z1854" i="1"/>
  <c r="Z1852" i="1"/>
  <c r="Z1788" i="1"/>
  <c r="Z1724" i="1"/>
  <c r="U1693" i="1"/>
  <c r="R1730" i="3" s="1"/>
  <c r="R1662" i="1"/>
  <c r="R1646" i="1"/>
  <c r="U1637" i="1"/>
  <c r="R1674" i="3" s="1"/>
  <c r="Z1612" i="1"/>
  <c r="Z1518" i="1"/>
  <c r="Z1467" i="1"/>
  <c r="Z1413" i="1"/>
  <c r="Z1411" i="1"/>
  <c r="Z1375" i="1"/>
  <c r="R1355" i="1"/>
  <c r="Z1330" i="1"/>
  <c r="Z1258" i="1"/>
  <c r="R1255" i="1"/>
  <c r="Z1204" i="1"/>
  <c r="Z1202" i="1"/>
  <c r="Z1190" i="1"/>
  <c r="Z1181" i="1"/>
  <c r="Z1179" i="1"/>
  <c r="Z1149" i="1"/>
  <c r="R1036" i="1"/>
  <c r="R1007" i="1"/>
  <c r="W1007" i="1" s="1"/>
  <c r="Z971" i="1"/>
  <c r="R963" i="1"/>
  <c r="Z804" i="1"/>
  <c r="U787" i="1"/>
  <c r="R824" i="3" s="1"/>
  <c r="Z782" i="1"/>
  <c r="Z780" i="1"/>
  <c r="Z778" i="1"/>
  <c r="Z465" i="1"/>
  <c r="Z1830" i="1"/>
  <c r="Z1821" i="1"/>
  <c r="U1786" i="1"/>
  <c r="R1823" i="3" s="1"/>
  <c r="U1740" i="1"/>
  <c r="R1777" i="3" s="1"/>
  <c r="Z1651" i="1"/>
  <c r="U1620" i="1"/>
  <c r="R1657" i="3" s="1"/>
  <c r="U1596" i="1"/>
  <c r="R1633" i="3" s="1"/>
  <c r="Z1556" i="1"/>
  <c r="Z1505" i="1"/>
  <c r="U1322" i="1"/>
  <c r="R1359" i="3" s="1"/>
  <c r="U1317" i="1"/>
  <c r="R1354" i="3" s="1"/>
  <c r="Z1310" i="1"/>
  <c r="Z1114" i="1"/>
  <c r="Z1053" i="1"/>
  <c r="Z917" i="1"/>
  <c r="Z908" i="1"/>
  <c r="U757" i="1"/>
  <c r="R794" i="3" s="1"/>
  <c r="Z718" i="1"/>
  <c r="Z716" i="1"/>
  <c r="Z701" i="1"/>
  <c r="Z674" i="1"/>
  <c r="U637" i="1"/>
  <c r="R674" i="3" s="1"/>
  <c r="Z582" i="1"/>
  <c r="Z566" i="1"/>
  <c r="Z564" i="1"/>
  <c r="Z551" i="1"/>
  <c r="Z1798" i="1"/>
  <c r="Z1781" i="1"/>
  <c r="Z1779" i="1"/>
  <c r="Z1764" i="1"/>
  <c r="Z1734" i="1"/>
  <c r="Z1700" i="1"/>
  <c r="Z1642" i="1"/>
  <c r="Z1630" i="1"/>
  <c r="Z1526" i="1"/>
  <c r="Z1482" i="1"/>
  <c r="Z1449" i="1"/>
  <c r="Z1349" i="1"/>
  <c r="Z1347" i="1"/>
  <c r="Z1141" i="1"/>
  <c r="Z1139" i="1"/>
  <c r="Z1134" i="1"/>
  <c r="Z1126" i="1"/>
  <c r="Z1110" i="1"/>
  <c r="Z1077" i="1"/>
  <c r="Z1069" i="1"/>
  <c r="Z1028" i="1"/>
  <c r="Z1019" i="1"/>
  <c r="Z811" i="1"/>
  <c r="Z770" i="1"/>
  <c r="Z766" i="1"/>
  <c r="Z667" i="1"/>
  <c r="Z653" i="1"/>
  <c r="Z642" i="1"/>
  <c r="Z605" i="1"/>
  <c r="Z603" i="1"/>
  <c r="Z578" i="1"/>
  <c r="Z571" i="1"/>
  <c r="Z569" i="1"/>
  <c r="Z492" i="1"/>
  <c r="Z453" i="1"/>
  <c r="Z1836" i="1"/>
  <c r="Z1789" i="1"/>
  <c r="Z1718" i="1"/>
  <c r="Z1670" i="1"/>
  <c r="Z1668" i="1"/>
  <c r="Z1615" i="1"/>
  <c r="Z1606" i="1"/>
  <c r="Z1524" i="1"/>
  <c r="Z1522" i="1"/>
  <c r="Z1427" i="1"/>
  <c r="Z1381" i="1"/>
  <c r="Z1379" i="1"/>
  <c r="Z1341" i="1"/>
  <c r="Z1203" i="1"/>
  <c r="Z1189" i="1"/>
  <c r="Z1182" i="1"/>
  <c r="Z1180" i="1"/>
  <c r="Z1178" i="1"/>
  <c r="Z1131" i="1"/>
  <c r="Z1124" i="1"/>
  <c r="Z1122" i="1"/>
  <c r="Z1106" i="1"/>
  <c r="Z1051" i="1"/>
  <c r="Z1045" i="1"/>
  <c r="Z1044" i="1"/>
  <c r="Z1004" i="1"/>
  <c r="U995" i="1"/>
  <c r="R1032" i="3" s="1"/>
  <c r="Z988" i="1"/>
  <c r="Z805" i="1"/>
  <c r="Z781" i="1"/>
  <c r="Z779" i="1"/>
  <c r="Z755" i="1"/>
  <c r="Z684" i="1"/>
  <c r="Z682" i="1"/>
  <c r="Z670" i="1"/>
  <c r="Z659" i="1"/>
  <c r="Z621" i="1"/>
  <c r="Z610" i="1"/>
  <c r="Z516" i="1"/>
  <c r="R1868" i="1"/>
  <c r="Z1847" i="1"/>
  <c r="Z1813" i="1"/>
  <c r="Z1811" i="1"/>
  <c r="U1765" i="1"/>
  <c r="R1802" i="3" s="1"/>
  <c r="U1756" i="1"/>
  <c r="R1793" i="3" s="1"/>
  <c r="Z1707" i="1"/>
  <c r="Z1694" i="1"/>
  <c r="Z1628" i="1"/>
  <c r="Z1623" i="1"/>
  <c r="Z1611" i="1"/>
  <c r="Z1555" i="1"/>
  <c r="Z1534" i="1"/>
  <c r="Z1510" i="1"/>
  <c r="U1485" i="1"/>
  <c r="R1522" i="3" s="1"/>
  <c r="R1379" i="1"/>
  <c r="Z1299" i="1"/>
  <c r="Z1283" i="1"/>
  <c r="Z1281" i="1"/>
  <c r="Z1162" i="1"/>
  <c r="Z1146" i="1"/>
  <c r="U1132" i="1"/>
  <c r="R1169" i="3" s="1"/>
  <c r="R1082" i="1"/>
  <c r="Z907" i="1"/>
  <c r="Z834" i="1"/>
  <c r="R682" i="1"/>
  <c r="Z626" i="1"/>
  <c r="U586" i="1"/>
  <c r="R623" i="3" s="1"/>
  <c r="Z565" i="1"/>
  <c r="Z468" i="1"/>
  <c r="Z439" i="1"/>
  <c r="Z1886" i="1"/>
  <c r="Z1884" i="1"/>
  <c r="Z1882" i="1"/>
  <c r="R1758" i="1"/>
  <c r="R1730" i="1"/>
  <c r="U1719" i="1"/>
  <c r="R1756" i="3" s="1"/>
  <c r="Z1703" i="1"/>
  <c r="Z1683" i="1"/>
  <c r="Z1679" i="1"/>
  <c r="Z1636" i="1"/>
  <c r="U1629" i="1"/>
  <c r="R1666" i="3" s="1"/>
  <c r="Z1363" i="1"/>
  <c r="Z1332" i="1"/>
  <c r="Z1244" i="1"/>
  <c r="Z1201" i="1"/>
  <c r="R1146" i="1"/>
  <c r="Z1061" i="1"/>
  <c r="R1020" i="1"/>
  <c r="Z989" i="1"/>
  <c r="Z985" i="1"/>
  <c r="R894" i="1"/>
  <c r="U830" i="1"/>
  <c r="R867" i="3" s="1"/>
  <c r="Z773" i="1"/>
  <c r="U765" i="1"/>
  <c r="R802" i="3" s="1"/>
  <c r="Z711" i="1"/>
  <c r="Z599" i="1"/>
  <c r="Z1550" i="1"/>
  <c r="Z1548" i="1"/>
  <c r="Z1543" i="1"/>
  <c r="Z1469" i="1"/>
  <c r="Z1463" i="1"/>
  <c r="R1419" i="1"/>
  <c r="Z1109" i="1"/>
  <c r="Z1100" i="1"/>
  <c r="Z1098" i="1"/>
  <c r="Z850" i="1"/>
  <c r="Z819" i="1"/>
  <c r="Z743" i="1"/>
  <c r="R698" i="1"/>
  <c r="Z629" i="1"/>
  <c r="Z613" i="1"/>
  <c r="Z574" i="1"/>
  <c r="Z570" i="1"/>
  <c r="Z557" i="1"/>
  <c r="R475" i="1"/>
  <c r="P1496" i="1"/>
  <c r="Q1533" i="3" s="1"/>
  <c r="U1469" i="1"/>
  <c r="R1506" i="3" s="1"/>
  <c r="U1459" i="1"/>
  <c r="R1496" i="3" s="1"/>
  <c r="R1459" i="1"/>
  <c r="P1864" i="1"/>
  <c r="Q1901" i="3" s="1"/>
  <c r="T1864" i="1"/>
  <c r="Z1864" i="1" s="1"/>
  <c r="P1824" i="1"/>
  <c r="Q1861" i="3" s="1"/>
  <c r="T1824" i="1"/>
  <c r="Z1824" i="1" s="1"/>
  <c r="P1784" i="1"/>
  <c r="Q1821" i="3" s="1"/>
  <c r="T1784" i="1"/>
  <c r="Z1784" i="1" s="1"/>
  <c r="P1744" i="1"/>
  <c r="Q1781" i="3" s="1"/>
  <c r="T1744" i="1"/>
  <c r="Z1744" i="1" s="1"/>
  <c r="P1720" i="1"/>
  <c r="Q1757" i="3" s="1"/>
  <c r="T1720" i="1"/>
  <c r="Z1720" i="1" s="1"/>
  <c r="P1680" i="1"/>
  <c r="Q1717" i="3" s="1"/>
  <c r="T1680" i="1"/>
  <c r="Z1680" i="1" s="1"/>
  <c r="T1640" i="1"/>
  <c r="Z1640" i="1" s="1"/>
  <c r="P1640" i="1"/>
  <c r="T1600" i="1"/>
  <c r="Z1600" i="1" s="1"/>
  <c r="P1600" i="1"/>
  <c r="P1560" i="1"/>
  <c r="Q1597" i="3" s="1"/>
  <c r="T1560" i="1"/>
  <c r="Z1560" i="1" s="1"/>
  <c r="P1528" i="1"/>
  <c r="T1528" i="1"/>
  <c r="Z1528" i="1" s="1"/>
  <c r="P1488" i="1"/>
  <c r="Q1525" i="3" s="1"/>
  <c r="T1488" i="1"/>
  <c r="Z1488" i="1" s="1"/>
  <c r="P1456" i="1"/>
  <c r="T1456" i="1"/>
  <c r="Z1456" i="1" s="1"/>
  <c r="P1416" i="1"/>
  <c r="Q1453" i="3" s="1"/>
  <c r="T1416" i="1"/>
  <c r="Z1416" i="1" s="1"/>
  <c r="T1376" i="1"/>
  <c r="Z1376" i="1" s="1"/>
  <c r="P1376" i="1"/>
  <c r="Q1413" i="3" s="1"/>
  <c r="T1344" i="1"/>
  <c r="Z1344" i="1" s="1"/>
  <c r="P1344" i="1"/>
  <c r="T1296" i="1"/>
  <c r="Z1296" i="1" s="1"/>
  <c r="P1296" i="1"/>
  <c r="Q1333" i="3" s="1"/>
  <c r="P1256" i="1"/>
  <c r="T1256" i="1"/>
  <c r="Z1256" i="1" s="1"/>
  <c r="T1224" i="1"/>
  <c r="Z1224" i="1" s="1"/>
  <c r="P1224" i="1"/>
  <c r="Q1261" i="3" s="1"/>
  <c r="T1168" i="1"/>
  <c r="Z1168" i="1" s="1"/>
  <c r="P1168" i="1"/>
  <c r="T1128" i="1"/>
  <c r="Z1128" i="1" s="1"/>
  <c r="P1128" i="1"/>
  <c r="Q1165" i="3" s="1"/>
  <c r="T1088" i="1"/>
  <c r="Z1088" i="1" s="1"/>
  <c r="P1088" i="1"/>
  <c r="Q1125" i="3" s="1"/>
  <c r="T1056" i="1"/>
  <c r="Z1056" i="1" s="1"/>
  <c r="P1056" i="1"/>
  <c r="Q1093" i="3" s="1"/>
  <c r="T1016" i="1"/>
  <c r="Z1016" i="1" s="1"/>
  <c r="P1016" i="1"/>
  <c r="P984" i="1"/>
  <c r="Q1021" i="3" s="1"/>
  <c r="T984" i="1"/>
  <c r="Z984" i="1" s="1"/>
  <c r="P944" i="1"/>
  <c r="Q981" i="3" s="1"/>
  <c r="T944" i="1"/>
  <c r="Z944" i="1" s="1"/>
  <c r="T896" i="1"/>
  <c r="Z896" i="1" s="1"/>
  <c r="P896" i="1"/>
  <c r="T856" i="1"/>
  <c r="Z856" i="1" s="1"/>
  <c r="P856" i="1"/>
  <c r="Q893" i="3" s="1"/>
  <c r="P832" i="1"/>
  <c r="Q869" i="3" s="1"/>
  <c r="T832" i="1"/>
  <c r="Z832" i="1" s="1"/>
  <c r="P792" i="1"/>
  <c r="Q829" i="3" s="1"/>
  <c r="T792" i="1"/>
  <c r="Z792" i="1" s="1"/>
  <c r="T752" i="1"/>
  <c r="Z752" i="1" s="1"/>
  <c r="P752" i="1"/>
  <c r="Q789" i="3" s="1"/>
  <c r="P712" i="1"/>
  <c r="T712" i="1"/>
  <c r="P688" i="1"/>
  <c r="T688" i="1"/>
  <c r="Z688" i="1" s="1"/>
  <c r="T640" i="1"/>
  <c r="Z640" i="1" s="1"/>
  <c r="P640" i="1"/>
  <c r="Q677" i="3" s="1"/>
  <c r="P600" i="1"/>
  <c r="Q637" i="3" s="1"/>
  <c r="T600" i="1"/>
  <c r="Z600" i="1" s="1"/>
  <c r="P560" i="1"/>
  <c r="Q597" i="3" s="1"/>
  <c r="T560" i="1"/>
  <c r="Z560" i="1" s="1"/>
  <c r="T528" i="1"/>
  <c r="Z528" i="1" s="1"/>
  <c r="P528" i="1"/>
  <c r="Q565" i="3" s="1"/>
  <c r="T488" i="1"/>
  <c r="P488" i="1"/>
  <c r="Q525" i="3" s="1"/>
  <c r="P448" i="1"/>
  <c r="Q485" i="3" s="1"/>
  <c r="T448" i="1"/>
  <c r="Z448" i="1" s="1"/>
  <c r="R1661" i="1"/>
  <c r="U1661" i="1"/>
  <c r="R1698" i="3" s="1"/>
  <c r="U1338" i="1"/>
  <c r="R1375" i="3" s="1"/>
  <c r="U1642" i="1"/>
  <c r="R1679" i="3" s="1"/>
  <c r="R1642" i="1"/>
  <c r="T1880" i="1"/>
  <c r="Z1880" i="1" s="1"/>
  <c r="P1880" i="1"/>
  <c r="U1880" i="1" s="1"/>
  <c r="R1917" i="3" s="1"/>
  <c r="P1840" i="1"/>
  <c r="Q1877" i="3" s="1"/>
  <c r="T1840" i="1"/>
  <c r="Z1840" i="1" s="1"/>
  <c r="P1792" i="1"/>
  <c r="T1792" i="1"/>
  <c r="Z1792" i="1" s="1"/>
  <c r="P1752" i="1"/>
  <c r="Q1789" i="3" s="1"/>
  <c r="T1752" i="1"/>
  <c r="Z1752" i="1" s="1"/>
  <c r="P1704" i="1"/>
  <c r="Q1741" i="3" s="1"/>
  <c r="T1704" i="1"/>
  <c r="Z1704" i="1" s="1"/>
  <c r="P1656" i="1"/>
  <c r="Q1693" i="3" s="1"/>
  <c r="T1656" i="1"/>
  <c r="Z1656" i="1" s="1"/>
  <c r="P1616" i="1"/>
  <c r="Q1653" i="3" s="1"/>
  <c r="T1616" i="1"/>
  <c r="Z1616" i="1" s="1"/>
  <c r="P1576" i="1"/>
  <c r="Q1613" i="3" s="1"/>
  <c r="T1576" i="1"/>
  <c r="Z1576" i="1" s="1"/>
  <c r="P1544" i="1"/>
  <c r="Q1581" i="3" s="1"/>
  <c r="T1544" i="1"/>
  <c r="Z1544" i="1" s="1"/>
  <c r="P1504" i="1"/>
  <c r="Q1541" i="3" s="1"/>
  <c r="T1504" i="1"/>
  <c r="Z1504" i="1" s="1"/>
  <c r="T1464" i="1"/>
  <c r="Z1464" i="1" s="1"/>
  <c r="P1464" i="1"/>
  <c r="T1384" i="1"/>
  <c r="Z1384" i="1" s="1"/>
  <c r="P1384" i="1"/>
  <c r="T1336" i="1"/>
  <c r="Z1336" i="1" s="1"/>
  <c r="P1336" i="1"/>
  <c r="P1288" i="1"/>
  <c r="T1288" i="1"/>
  <c r="Z1288" i="1" s="1"/>
  <c r="T1240" i="1"/>
  <c r="Z1240" i="1" s="1"/>
  <c r="P1240" i="1"/>
  <c r="Q1277" i="3" s="1"/>
  <c r="T1200" i="1"/>
  <c r="Z1200" i="1" s="1"/>
  <c r="P1200" i="1"/>
  <c r="Q1237" i="3" s="1"/>
  <c r="T1160" i="1"/>
  <c r="Z1160" i="1" s="1"/>
  <c r="P1160" i="1"/>
  <c r="Q1197" i="3" s="1"/>
  <c r="P1120" i="1"/>
  <c r="T1120" i="1"/>
  <c r="Z1120" i="1" s="1"/>
  <c r="P1080" i="1"/>
  <c r="Q1117" i="3" s="1"/>
  <c r="T1080" i="1"/>
  <c r="Z1080" i="1" s="1"/>
  <c r="P1040" i="1"/>
  <c r="Q1077" i="3" s="1"/>
  <c r="T1040" i="1"/>
  <c r="Z1040" i="1" s="1"/>
  <c r="P1000" i="1"/>
  <c r="T1000" i="1"/>
  <c r="Z1000" i="1" s="1"/>
  <c r="T960" i="1"/>
  <c r="Z960" i="1" s="1"/>
  <c r="P960" i="1"/>
  <c r="Q997" i="3" s="1"/>
  <c r="P920" i="1"/>
  <c r="T920" i="1"/>
  <c r="Z920" i="1" s="1"/>
  <c r="T880" i="1"/>
  <c r="Z880" i="1" s="1"/>
  <c r="P880" i="1"/>
  <c r="Q917" i="3" s="1"/>
  <c r="T840" i="1"/>
  <c r="Z840" i="1" s="1"/>
  <c r="P840" i="1"/>
  <c r="Q877" i="3" s="1"/>
  <c r="P800" i="1"/>
  <c r="Q837" i="3" s="1"/>
  <c r="T800" i="1"/>
  <c r="Z800" i="1" s="1"/>
  <c r="T760" i="1"/>
  <c r="Z760" i="1" s="1"/>
  <c r="P760" i="1"/>
  <c r="P728" i="1"/>
  <c r="T728" i="1"/>
  <c r="Z728" i="1" s="1"/>
  <c r="P680" i="1"/>
  <c r="T680" i="1"/>
  <c r="Z680" i="1" s="1"/>
  <c r="P632" i="1"/>
  <c r="T632" i="1"/>
  <c r="Z632" i="1" s="1"/>
  <c r="T592" i="1"/>
  <c r="Z592" i="1" s="1"/>
  <c r="P592" i="1"/>
  <c r="Q629" i="3" s="1"/>
  <c r="T544" i="1"/>
  <c r="Z544" i="1" s="1"/>
  <c r="P544" i="1"/>
  <c r="P520" i="1"/>
  <c r="Q557" i="3" s="1"/>
  <c r="T520" i="1"/>
  <c r="Z520" i="1" s="1"/>
  <c r="P464" i="1"/>
  <c r="T464" i="1"/>
  <c r="Z464" i="1" s="1"/>
  <c r="P128" i="1"/>
  <c r="R1545" i="1"/>
  <c r="U1545" i="1"/>
  <c r="R1582" i="3" s="1"/>
  <c r="T1888" i="1"/>
  <c r="Z1888" i="1" s="1"/>
  <c r="P1888" i="1"/>
  <c r="P1848" i="1"/>
  <c r="Q1885" i="3" s="1"/>
  <c r="T1848" i="1"/>
  <c r="Z1848" i="1" s="1"/>
  <c r="P1816" i="1"/>
  <c r="Q1853" i="3" s="1"/>
  <c r="T1816" i="1"/>
  <c r="Z1816" i="1" s="1"/>
  <c r="P1776" i="1"/>
  <c r="T1776" i="1"/>
  <c r="Z1776" i="1" s="1"/>
  <c r="P1736" i="1"/>
  <c r="Q1773" i="3" s="1"/>
  <c r="T1736" i="1"/>
  <c r="Z1736" i="1" s="1"/>
  <c r="P1696" i="1"/>
  <c r="T1696" i="1"/>
  <c r="Z1696" i="1" s="1"/>
  <c r="P1672" i="1"/>
  <c r="Q1709" i="3" s="1"/>
  <c r="T1672" i="1"/>
  <c r="Z1672" i="1" s="1"/>
  <c r="T1632" i="1"/>
  <c r="Z1632" i="1" s="1"/>
  <c r="P1632" i="1"/>
  <c r="Q1669" i="3" s="1"/>
  <c r="P1592" i="1"/>
  <c r="Q1629" i="3" s="1"/>
  <c r="T1592" i="1"/>
  <c r="Z1592" i="1" s="1"/>
  <c r="P1552" i="1"/>
  <c r="Q1589" i="3" s="1"/>
  <c r="T1552" i="1"/>
  <c r="Z1552" i="1" s="1"/>
  <c r="P1512" i="1"/>
  <c r="Q1549" i="3" s="1"/>
  <c r="T1512" i="1"/>
  <c r="Z1512" i="1" s="1"/>
  <c r="T1472" i="1"/>
  <c r="Z1472" i="1" s="1"/>
  <c r="P1472" i="1"/>
  <c r="T1440" i="1"/>
  <c r="Z1440" i="1" s="1"/>
  <c r="P1440" i="1"/>
  <c r="Q1477" i="3" s="1"/>
  <c r="P1408" i="1"/>
  <c r="T1408" i="1"/>
  <c r="Z1408" i="1" s="1"/>
  <c r="T1368" i="1"/>
  <c r="Z1368" i="1" s="1"/>
  <c r="P1368" i="1"/>
  <c r="P1328" i="1"/>
  <c r="Q1365" i="3" s="1"/>
  <c r="T1328" i="1"/>
  <c r="Z1328" i="1" s="1"/>
  <c r="P1280" i="1"/>
  <c r="Q1317" i="3" s="1"/>
  <c r="T1280" i="1"/>
  <c r="Z1280" i="1" s="1"/>
  <c r="P1248" i="1"/>
  <c r="T1248" i="1"/>
  <c r="Z1248" i="1" s="1"/>
  <c r="P1208" i="1"/>
  <c r="Q1245" i="3" s="1"/>
  <c r="T1208" i="1"/>
  <c r="Z1208" i="1" s="1"/>
  <c r="P1176" i="1"/>
  <c r="T1176" i="1"/>
  <c r="Z1176" i="1" s="1"/>
  <c r="P1136" i="1"/>
  <c r="T1136" i="1"/>
  <c r="Z1136" i="1" s="1"/>
  <c r="P1104" i="1"/>
  <c r="Q1141" i="3" s="1"/>
  <c r="T1104" i="1"/>
  <c r="P1064" i="1"/>
  <c r="Q1101" i="3" s="1"/>
  <c r="T1064" i="1"/>
  <c r="Z1064" i="1" s="1"/>
  <c r="P1024" i="1"/>
  <c r="Q1061" i="3" s="1"/>
  <c r="T1024" i="1"/>
  <c r="Z1024" i="1" s="1"/>
  <c r="P976" i="1"/>
  <c r="Q1013" i="3" s="1"/>
  <c r="T976" i="1"/>
  <c r="Z976" i="1" s="1"/>
  <c r="P936" i="1"/>
  <c r="T936" i="1"/>
  <c r="Z936" i="1" s="1"/>
  <c r="P904" i="1"/>
  <c r="Q941" i="3" s="1"/>
  <c r="T904" i="1"/>
  <c r="Z904" i="1" s="1"/>
  <c r="P864" i="1"/>
  <c r="Q901" i="3" s="1"/>
  <c r="T864" i="1"/>
  <c r="Z864" i="1" s="1"/>
  <c r="T816" i="1"/>
  <c r="Z816" i="1" s="1"/>
  <c r="P816" i="1"/>
  <c r="Q853" i="3" s="1"/>
  <c r="T784" i="1"/>
  <c r="Z784" i="1" s="1"/>
  <c r="P784" i="1"/>
  <c r="Q821" i="3" s="1"/>
  <c r="T744" i="1"/>
  <c r="Z744" i="1" s="1"/>
  <c r="P744" i="1"/>
  <c r="T704" i="1"/>
  <c r="Z704" i="1" s="1"/>
  <c r="P704" i="1"/>
  <c r="T664" i="1"/>
  <c r="Z664" i="1" s="1"/>
  <c r="P664" i="1"/>
  <c r="P624" i="1"/>
  <c r="T624" i="1"/>
  <c r="Z624" i="1" s="1"/>
  <c r="T584" i="1"/>
  <c r="Z584" i="1" s="1"/>
  <c r="P584" i="1"/>
  <c r="T576" i="1"/>
  <c r="Z576" i="1" s="1"/>
  <c r="P576" i="1"/>
  <c r="P536" i="1"/>
  <c r="Q573" i="3" s="1"/>
  <c r="T536" i="1"/>
  <c r="Z536" i="1" s="1"/>
  <c r="P496" i="1"/>
  <c r="T496" i="1"/>
  <c r="Z496" i="1" s="1"/>
  <c r="T456" i="1"/>
  <c r="Z456" i="1" s="1"/>
  <c r="P456" i="1"/>
  <c r="Q493" i="3" s="1"/>
  <c r="T1872" i="1"/>
  <c r="Z1872" i="1" s="1"/>
  <c r="P1872" i="1"/>
  <c r="P1832" i="1"/>
  <c r="Q1869" i="3" s="1"/>
  <c r="T1832" i="1"/>
  <c r="Z1832" i="1" s="1"/>
  <c r="P1800" i="1"/>
  <c r="Q1837" i="3" s="1"/>
  <c r="T1800" i="1"/>
  <c r="Z1800" i="1" s="1"/>
  <c r="P1760" i="1"/>
  <c r="Q1797" i="3" s="1"/>
  <c r="T1760" i="1"/>
  <c r="Z1760" i="1" s="1"/>
  <c r="P1712" i="1"/>
  <c r="Q1749" i="3" s="1"/>
  <c r="T1712" i="1"/>
  <c r="Z1712" i="1" s="1"/>
  <c r="P1664" i="1"/>
  <c r="Q1701" i="3" s="1"/>
  <c r="T1664" i="1"/>
  <c r="Z1664" i="1" s="1"/>
  <c r="P1624" i="1"/>
  <c r="Q1661" i="3" s="1"/>
  <c r="T1624" i="1"/>
  <c r="Z1624" i="1" s="1"/>
  <c r="T1584" i="1"/>
  <c r="Z1584" i="1" s="1"/>
  <c r="P1584" i="1"/>
  <c r="P1536" i="1"/>
  <c r="T1536" i="1"/>
  <c r="Z1536" i="1" s="1"/>
  <c r="P1448" i="1"/>
  <c r="Q1485" i="3" s="1"/>
  <c r="T1448" i="1"/>
  <c r="Z1448" i="1" s="1"/>
  <c r="P1400" i="1"/>
  <c r="Q1437" i="3" s="1"/>
  <c r="T1400" i="1"/>
  <c r="Z1400" i="1" s="1"/>
  <c r="T1360" i="1"/>
  <c r="Z1360" i="1" s="1"/>
  <c r="P1360" i="1"/>
  <c r="T1320" i="1"/>
  <c r="Z1320" i="1" s="1"/>
  <c r="P1320" i="1"/>
  <c r="Q1357" i="3" s="1"/>
  <c r="P1304" i="1"/>
  <c r="Q1341" i="3" s="1"/>
  <c r="T1304" i="1"/>
  <c r="Z1304" i="1" s="1"/>
  <c r="P1264" i="1"/>
  <c r="Q1301" i="3" s="1"/>
  <c r="T1264" i="1"/>
  <c r="Z1264" i="1" s="1"/>
  <c r="T1216" i="1"/>
  <c r="Z1216" i="1" s="1"/>
  <c r="P1216" i="1"/>
  <c r="P1184" i="1"/>
  <c r="Q1221" i="3" s="1"/>
  <c r="T1184" i="1"/>
  <c r="Z1184" i="1" s="1"/>
  <c r="P1144" i="1"/>
  <c r="T1144" i="1"/>
  <c r="Z1144" i="1" s="1"/>
  <c r="P1096" i="1"/>
  <c r="Q1133" i="3" s="1"/>
  <c r="T1096" i="1"/>
  <c r="Z1096" i="1" s="1"/>
  <c r="T1048" i="1"/>
  <c r="Z1048" i="1" s="1"/>
  <c r="P1048" i="1"/>
  <c r="Q1085" i="3" s="1"/>
  <c r="P1008" i="1"/>
  <c r="Q1045" i="3" s="1"/>
  <c r="T1008" i="1"/>
  <c r="Z1008" i="1" s="1"/>
  <c r="T968" i="1"/>
  <c r="Z968" i="1" s="1"/>
  <c r="P968" i="1"/>
  <c r="Q1005" i="3" s="1"/>
  <c r="P928" i="1"/>
  <c r="Q965" i="3" s="1"/>
  <c r="T928" i="1"/>
  <c r="Z928" i="1" s="1"/>
  <c r="T888" i="1"/>
  <c r="Z888" i="1" s="1"/>
  <c r="P888" i="1"/>
  <c r="T848" i="1"/>
  <c r="Z848" i="1" s="1"/>
  <c r="P848" i="1"/>
  <c r="Q885" i="3" s="1"/>
  <c r="T808" i="1"/>
  <c r="Z808" i="1" s="1"/>
  <c r="P808" i="1"/>
  <c r="P768" i="1"/>
  <c r="Q805" i="3" s="1"/>
  <c r="T768" i="1"/>
  <c r="Z768" i="1" s="1"/>
  <c r="T720" i="1"/>
  <c r="Z720" i="1" s="1"/>
  <c r="P720" i="1"/>
  <c r="Q757" i="3" s="1"/>
  <c r="P672" i="1"/>
  <c r="Q709" i="3" s="1"/>
  <c r="T672" i="1"/>
  <c r="Z672" i="1" s="1"/>
  <c r="T648" i="1"/>
  <c r="Z648" i="1" s="1"/>
  <c r="P648" i="1"/>
  <c r="P608" i="1"/>
  <c r="Q645" i="3" s="1"/>
  <c r="T608" i="1"/>
  <c r="Z608" i="1" s="1"/>
  <c r="T568" i="1"/>
  <c r="Z568" i="1" s="1"/>
  <c r="P568" i="1"/>
  <c r="T512" i="1"/>
  <c r="Z512" i="1" s="1"/>
  <c r="P512" i="1"/>
  <c r="Q549" i="3" s="1"/>
  <c r="T480" i="1"/>
  <c r="Z480" i="1" s="1"/>
  <c r="P480" i="1"/>
  <c r="Q517" i="3" s="1"/>
  <c r="T440" i="1"/>
  <c r="Z440" i="1" s="1"/>
  <c r="P440" i="1"/>
  <c r="Q477" i="3" s="1"/>
  <c r="P1856" i="1"/>
  <c r="Q1893" i="3" s="1"/>
  <c r="U1830" i="1"/>
  <c r="R1867" i="3" s="1"/>
  <c r="R1830" i="1"/>
  <c r="T1728" i="1"/>
  <c r="Z1728" i="1" s="1"/>
  <c r="P1608" i="1"/>
  <c r="Q1645" i="3" s="1"/>
  <c r="P1424" i="1"/>
  <c r="Q1461" i="3" s="1"/>
  <c r="T1808" i="1"/>
  <c r="Z1808" i="1" s="1"/>
  <c r="P1808" i="1"/>
  <c r="P1768" i="1"/>
  <c r="Q1805" i="3" s="1"/>
  <c r="T1768" i="1"/>
  <c r="Z1768" i="1" s="1"/>
  <c r="U1728" i="1"/>
  <c r="R1765" i="3" s="1"/>
  <c r="R1728" i="1"/>
  <c r="P1688" i="1"/>
  <c r="Q1725" i="3" s="1"/>
  <c r="T1688" i="1"/>
  <c r="Z1688" i="1" s="1"/>
  <c r="P1648" i="1"/>
  <c r="Q1685" i="3" s="1"/>
  <c r="T1648" i="1"/>
  <c r="Z1648" i="1" s="1"/>
  <c r="P1568" i="1"/>
  <c r="T1568" i="1"/>
  <c r="Z1568" i="1" s="1"/>
  <c r="P1520" i="1"/>
  <c r="T1520" i="1"/>
  <c r="Z1520" i="1" s="1"/>
  <c r="T1480" i="1"/>
  <c r="Z1480" i="1" s="1"/>
  <c r="P1480" i="1"/>
  <c r="T1432" i="1"/>
  <c r="Z1432" i="1" s="1"/>
  <c r="P1432" i="1"/>
  <c r="Q1469" i="3" s="1"/>
  <c r="T1392" i="1"/>
  <c r="Z1392" i="1" s="1"/>
  <c r="P1392" i="1"/>
  <c r="Q1429" i="3" s="1"/>
  <c r="P1352" i="1"/>
  <c r="Q1389" i="3" s="1"/>
  <c r="T1352" i="1"/>
  <c r="Z1352" i="1" s="1"/>
  <c r="T1312" i="1"/>
  <c r="Z1312" i="1" s="1"/>
  <c r="P1312" i="1"/>
  <c r="Q1349" i="3" s="1"/>
  <c r="T1272" i="1"/>
  <c r="Z1272" i="1" s="1"/>
  <c r="P1272" i="1"/>
  <c r="P1232" i="1"/>
  <c r="Q1269" i="3" s="1"/>
  <c r="T1232" i="1"/>
  <c r="Z1232" i="1" s="1"/>
  <c r="T1192" i="1"/>
  <c r="Z1192" i="1" s="1"/>
  <c r="P1192" i="1"/>
  <c r="Q1229" i="3" s="1"/>
  <c r="T1152" i="1"/>
  <c r="Z1152" i="1" s="1"/>
  <c r="P1152" i="1"/>
  <c r="Q1189" i="3" s="1"/>
  <c r="P1112" i="1"/>
  <c r="Q1149" i="3" s="1"/>
  <c r="T1112" i="1"/>
  <c r="Z1112" i="1" s="1"/>
  <c r="P1072" i="1"/>
  <c r="Q1109" i="3" s="1"/>
  <c r="T1072" i="1"/>
  <c r="Z1072" i="1" s="1"/>
  <c r="T1032" i="1"/>
  <c r="Z1032" i="1" s="1"/>
  <c r="P1032" i="1"/>
  <c r="Q1069" i="3" s="1"/>
  <c r="T992" i="1"/>
  <c r="Z992" i="1" s="1"/>
  <c r="P992" i="1"/>
  <c r="T952" i="1"/>
  <c r="Z952" i="1" s="1"/>
  <c r="P952" i="1"/>
  <c r="Q989" i="3" s="1"/>
  <c r="T912" i="1"/>
  <c r="Z912" i="1" s="1"/>
  <c r="P912" i="1"/>
  <c r="Q949" i="3" s="1"/>
  <c r="T872" i="1"/>
  <c r="Z872" i="1" s="1"/>
  <c r="P872" i="1"/>
  <c r="Q909" i="3" s="1"/>
  <c r="T824" i="1"/>
  <c r="Z824" i="1" s="1"/>
  <c r="P824" i="1"/>
  <c r="Q861" i="3" s="1"/>
  <c r="P776" i="1"/>
  <c r="T776" i="1"/>
  <c r="Z776" i="1" s="1"/>
  <c r="P736" i="1"/>
  <c r="Q773" i="3" s="1"/>
  <c r="T736" i="1"/>
  <c r="Z736" i="1" s="1"/>
  <c r="T696" i="1"/>
  <c r="Z696" i="1" s="1"/>
  <c r="P696" i="1"/>
  <c r="T656" i="1"/>
  <c r="Z656" i="1" s="1"/>
  <c r="P656" i="1"/>
  <c r="T616" i="1"/>
  <c r="Z616" i="1" s="1"/>
  <c r="P616" i="1"/>
  <c r="P552" i="1"/>
  <c r="Q589" i="3" s="1"/>
  <c r="T552" i="1"/>
  <c r="Z552" i="1" s="1"/>
  <c r="P504" i="1"/>
  <c r="Q541" i="3" s="1"/>
  <c r="T504" i="1"/>
  <c r="Z504" i="1" s="1"/>
  <c r="T472" i="1"/>
  <c r="Z472" i="1" s="1"/>
  <c r="P472" i="1"/>
  <c r="Q509" i="3" s="1"/>
  <c r="R1285" i="1"/>
  <c r="U1285" i="1"/>
  <c r="R1322" i="3" s="1"/>
  <c r="R1283" i="1"/>
  <c r="R1281" i="1"/>
  <c r="U1281" i="1"/>
  <c r="R1318" i="3" s="1"/>
  <c r="R1852" i="1"/>
  <c r="U1852" i="1"/>
  <c r="R1889" i="3" s="1"/>
  <c r="U1598" i="1"/>
  <c r="R1635" i="3" s="1"/>
  <c r="R1598" i="1"/>
  <c r="U1530" i="1"/>
  <c r="R1567" i="3" s="1"/>
  <c r="R1530" i="1"/>
  <c r="W1530" i="1" s="1"/>
  <c r="R1369" i="1"/>
  <c r="U1369" i="1"/>
  <c r="R1406" i="3" s="1"/>
  <c r="U898" i="1"/>
  <c r="R935" i="3" s="1"/>
  <c r="R898" i="1"/>
  <c r="U826" i="1"/>
  <c r="R863" i="3" s="1"/>
  <c r="R826" i="1"/>
  <c r="R620" i="1"/>
  <c r="U620" i="1"/>
  <c r="R657" i="3" s="1"/>
  <c r="U1875" i="1"/>
  <c r="R1912" i="3" s="1"/>
  <c r="Z1856" i="1"/>
  <c r="Z1838" i="1"/>
  <c r="Z1814" i="1"/>
  <c r="R1749" i="1"/>
  <c r="U1749" i="1"/>
  <c r="R1786" i="3" s="1"/>
  <c r="U1604" i="1"/>
  <c r="R1641" i="3" s="1"/>
  <c r="R1604" i="1"/>
  <c r="U1330" i="1"/>
  <c r="R1367" i="3" s="1"/>
  <c r="R1330" i="1"/>
  <c r="U1151" i="1"/>
  <c r="R1188" i="3" s="1"/>
  <c r="U650" i="1"/>
  <c r="R687" i="3" s="1"/>
  <c r="R650" i="1"/>
  <c r="R1857" i="1"/>
  <c r="R1793" i="1"/>
  <c r="U1793" i="1"/>
  <c r="R1830" i="3" s="1"/>
  <c r="R1689" i="1"/>
  <c r="U1689" i="1"/>
  <c r="R1726" i="3" s="1"/>
  <c r="R1681" i="1"/>
  <c r="U1681" i="1"/>
  <c r="R1718" i="3" s="1"/>
  <c r="Z1853" i="1"/>
  <c r="R1803" i="1"/>
  <c r="U1803" i="1"/>
  <c r="R1840" i="3" s="1"/>
  <c r="R1617" i="1"/>
  <c r="U1617" i="1"/>
  <c r="R1654" i="3" s="1"/>
  <c r="Z1607" i="1"/>
  <c r="U1116" i="1"/>
  <c r="R1153" i="3" s="1"/>
  <c r="U1068" i="1"/>
  <c r="R1105" i="3" s="1"/>
  <c r="R1068" i="1"/>
  <c r="U653" i="1"/>
  <c r="R690" i="3" s="1"/>
  <c r="W642" i="1"/>
  <c r="W478" i="1"/>
  <c r="U1887" i="1"/>
  <c r="R1924" i="3" s="1"/>
  <c r="R1887" i="1"/>
  <c r="U1871" i="1"/>
  <c r="R1908" i="3" s="1"/>
  <c r="R1871" i="1"/>
  <c r="U1876" i="1"/>
  <c r="R1913" i="3" s="1"/>
  <c r="R1869" i="1"/>
  <c r="Z1794" i="1"/>
  <c r="R1763" i="1"/>
  <c r="U1763" i="1"/>
  <c r="R1800" i="3" s="1"/>
  <c r="Z1750" i="1"/>
  <c r="Z1678" i="1"/>
  <c r="Z1662" i="1"/>
  <c r="Z1622" i="1"/>
  <c r="U1610" i="1"/>
  <c r="R1647" i="3" s="1"/>
  <c r="R1610" i="1"/>
  <c r="U1393" i="1"/>
  <c r="R1430" i="3" s="1"/>
  <c r="R1393" i="1"/>
  <c r="R1274" i="1"/>
  <c r="U1274" i="1"/>
  <c r="R1311" i="3" s="1"/>
  <c r="Z1858" i="1"/>
  <c r="Z1846" i="1"/>
  <c r="Z1844" i="1"/>
  <c r="Z1842" i="1"/>
  <c r="Z1785" i="1"/>
  <c r="Z1766" i="1"/>
  <c r="U1473" i="1"/>
  <c r="R1510" i="3" s="1"/>
  <c r="R1473" i="1"/>
  <c r="U1455" i="1"/>
  <c r="R1492" i="3" s="1"/>
  <c r="R1455" i="1"/>
  <c r="U1395" i="1"/>
  <c r="R1432" i="3" s="1"/>
  <c r="R1395" i="1"/>
  <c r="U1363" i="1"/>
  <c r="R1400" i="3" s="1"/>
  <c r="R1363" i="1"/>
  <c r="R1196" i="1"/>
  <c r="U1196" i="1"/>
  <c r="R1233" i="3" s="1"/>
  <c r="U1886" i="1"/>
  <c r="R1923" i="3" s="1"/>
  <c r="U1882" i="1"/>
  <c r="R1919" i="3" s="1"/>
  <c r="R1444" i="1"/>
  <c r="U1444" i="1"/>
  <c r="R1481" i="3" s="1"/>
  <c r="R1310" i="1"/>
  <c r="U1310" i="1"/>
  <c r="R1347" i="3" s="1"/>
  <c r="U1030" i="1"/>
  <c r="R1067" i="3" s="1"/>
  <c r="W1017" i="1"/>
  <c r="U812" i="1"/>
  <c r="R849" i="3" s="1"/>
  <c r="R812" i="1"/>
  <c r="R810" i="1"/>
  <c r="U1870" i="1"/>
  <c r="R1907" i="3" s="1"/>
  <c r="R1835" i="1"/>
  <c r="R1827" i="1"/>
  <c r="U1827" i="1"/>
  <c r="R1864" i="3" s="1"/>
  <c r="R1634" i="1"/>
  <c r="R1613" i="1"/>
  <c r="U1613" i="1"/>
  <c r="R1650" i="3" s="1"/>
  <c r="R1537" i="1"/>
  <c r="U1537" i="1"/>
  <c r="R1574" i="3" s="1"/>
  <c r="R1327" i="1"/>
  <c r="U1327" i="1"/>
  <c r="R1364" i="3" s="1"/>
  <c r="R1323" i="1"/>
  <c r="U1323" i="1"/>
  <c r="R1360" i="3" s="1"/>
  <c r="U1110" i="1"/>
  <c r="R1147" i="3" s="1"/>
  <c r="R1110" i="1"/>
  <c r="Z1590" i="1"/>
  <c r="Z1588" i="1"/>
  <c r="Z1586" i="1"/>
  <c r="Z1566" i="1"/>
  <c r="Z1564" i="1"/>
  <c r="Z1558" i="1"/>
  <c r="Z1532" i="1"/>
  <c r="Z1530" i="1"/>
  <c r="Z1517" i="1"/>
  <c r="U1463" i="1"/>
  <c r="R1500" i="3" s="1"/>
  <c r="R1463" i="1"/>
  <c r="Z1457" i="1"/>
  <c r="Z1326" i="1"/>
  <c r="Z1227" i="1"/>
  <c r="Z1206" i="1"/>
  <c r="Z1151" i="1"/>
  <c r="Z1068" i="1"/>
  <c r="Z1003" i="1"/>
  <c r="U439" i="1"/>
  <c r="R476" i="3" s="1"/>
  <c r="R439" i="1"/>
  <c r="R1457" i="1"/>
  <c r="U1457" i="1"/>
  <c r="R1494" i="3" s="1"/>
  <c r="R1441" i="1"/>
  <c r="U1441" i="1"/>
  <c r="R1478" i="3" s="1"/>
  <c r="P1433" i="1"/>
  <c r="Q1470" i="3" s="1"/>
  <c r="T1433" i="1"/>
  <c r="Z1433" i="1" s="1"/>
  <c r="P1425" i="1"/>
  <c r="Q1462" i="3" s="1"/>
  <c r="T1425" i="1"/>
  <c r="Z1425" i="1" s="1"/>
  <c r="T1417" i="1"/>
  <c r="Z1417" i="1" s="1"/>
  <c r="P1417" i="1"/>
  <c r="Q1454" i="3" s="1"/>
  <c r="T1409" i="1"/>
  <c r="Z1409" i="1" s="1"/>
  <c r="P1409" i="1"/>
  <c r="Q1446" i="3" s="1"/>
  <c r="P1361" i="1"/>
  <c r="Q1398" i="3" s="1"/>
  <c r="T1361" i="1"/>
  <c r="Z1361" i="1" s="1"/>
  <c r="P1353" i="1"/>
  <c r="Q1390" i="3" s="1"/>
  <c r="T1353" i="1"/>
  <c r="Z1353" i="1" s="1"/>
  <c r="P1345" i="1"/>
  <c r="T1345" i="1"/>
  <c r="Z1345" i="1" s="1"/>
  <c r="P1313" i="1"/>
  <c r="T1313" i="1"/>
  <c r="Z1313" i="1" s="1"/>
  <c r="T1249" i="1"/>
  <c r="Z1249" i="1" s="1"/>
  <c r="P1249" i="1"/>
  <c r="Q1286" i="3" s="1"/>
  <c r="T1217" i="1"/>
  <c r="Z1217" i="1" s="1"/>
  <c r="P1217" i="1"/>
  <c r="R1121" i="1"/>
  <c r="U1121" i="1"/>
  <c r="R1158" i="3" s="1"/>
  <c r="Z1770" i="1"/>
  <c r="Z1758" i="1"/>
  <c r="Z1748" i="1"/>
  <c r="Z1740" i="1"/>
  <c r="Z1735" i="1"/>
  <c r="Z1710" i="1"/>
  <c r="Z1698" i="1"/>
  <c r="Z1686" i="1"/>
  <c r="Z1684" i="1"/>
  <c r="Z1682" i="1"/>
  <c r="Z1674" i="1"/>
  <c r="Z1660" i="1"/>
  <c r="Z1626" i="1"/>
  <c r="Z1620" i="1"/>
  <c r="Z1618" i="1"/>
  <c r="Z1599" i="1"/>
  <c r="Z1596" i="1"/>
  <c r="Z1594" i="1"/>
  <c r="Z1574" i="1"/>
  <c r="Z1572" i="1"/>
  <c r="Z1570" i="1"/>
  <c r="Z1562" i="1"/>
  <c r="Z1554" i="1"/>
  <c r="U1546" i="1"/>
  <c r="R1583" i="3" s="1"/>
  <c r="R1546" i="1"/>
  <c r="Z1542" i="1"/>
  <c r="Z1540" i="1"/>
  <c r="Z1538" i="1"/>
  <c r="Z1377" i="1"/>
  <c r="Z1359" i="1"/>
  <c r="Z1343" i="1"/>
  <c r="R1289" i="1"/>
  <c r="U1289" i="1"/>
  <c r="R1326" i="3" s="1"/>
  <c r="R1235" i="1"/>
  <c r="U1235" i="1"/>
  <c r="R1272" i="3" s="1"/>
  <c r="Z1171" i="1"/>
  <c r="U1126" i="1"/>
  <c r="R1163" i="3" s="1"/>
  <c r="R1126" i="1"/>
  <c r="U1019" i="1"/>
  <c r="R1056" i="3" s="1"/>
  <c r="R1019" i="1"/>
  <c r="R663" i="1"/>
  <c r="U663" i="1"/>
  <c r="R700" i="3" s="1"/>
  <c r="U661" i="1"/>
  <c r="R698" i="3" s="1"/>
  <c r="R661" i="1"/>
  <c r="R659" i="1"/>
  <c r="U659" i="1"/>
  <c r="R696" i="3" s="1"/>
  <c r="Z657" i="1"/>
  <c r="U452" i="1"/>
  <c r="R489" i="3" s="1"/>
  <c r="R452" i="1"/>
  <c r="R1503" i="1"/>
  <c r="U1503" i="1"/>
  <c r="R1540" i="3" s="1"/>
  <c r="P1415" i="1"/>
  <c r="Q1452" i="3" s="1"/>
  <c r="T1415" i="1"/>
  <c r="Z1415" i="1" s="1"/>
  <c r="T1399" i="1"/>
  <c r="Z1399" i="1" s="1"/>
  <c r="P1399" i="1"/>
  <c r="Q1436" i="3" s="1"/>
  <c r="U1247" i="1"/>
  <c r="R1284" i="3" s="1"/>
  <c r="R1247" i="1"/>
  <c r="Z1890" i="1"/>
  <c r="Z1874" i="1"/>
  <c r="T1857" i="1"/>
  <c r="Z1857" i="1" s="1"/>
  <c r="T1841" i="1"/>
  <c r="Z1841" i="1" s="1"/>
  <c r="Z1822" i="1"/>
  <c r="Z1820" i="1"/>
  <c r="Z1810" i="1"/>
  <c r="Z1807" i="1"/>
  <c r="Z1805" i="1"/>
  <c r="T1801" i="1"/>
  <c r="Z1799" i="1"/>
  <c r="Z1778" i="1"/>
  <c r="T1769" i="1"/>
  <c r="Z1769" i="1" s="1"/>
  <c r="Z1746" i="1"/>
  <c r="T1737" i="1"/>
  <c r="Z1737" i="1" s="1"/>
  <c r="Z1729" i="1"/>
  <c r="T1721" i="1"/>
  <c r="Z1721" i="1" s="1"/>
  <c r="Z1708" i="1"/>
  <c r="T1689" i="1"/>
  <c r="Z1689" i="1" s="1"/>
  <c r="U1677" i="1"/>
  <c r="R1714" i="3" s="1"/>
  <c r="R1674" i="1"/>
  <c r="Z1663" i="1"/>
  <c r="R1660" i="1"/>
  <c r="Z1654" i="1"/>
  <c r="Z1652" i="1"/>
  <c r="Z1646" i="1"/>
  <c r="Z1614" i="1"/>
  <c r="T1601" i="1"/>
  <c r="Z1601" i="1" s="1"/>
  <c r="U1597" i="1"/>
  <c r="R1634" i="3" s="1"/>
  <c r="Z1578" i="1"/>
  <c r="R1562" i="1"/>
  <c r="Z1521" i="1"/>
  <c r="Z1319" i="1"/>
  <c r="R1279" i="1"/>
  <c r="U1279" i="1"/>
  <c r="R1316" i="3" s="1"/>
  <c r="Z1214" i="1"/>
  <c r="Z1212" i="1"/>
  <c r="Z1210" i="1"/>
  <c r="Z980" i="1"/>
  <c r="U916" i="1"/>
  <c r="R953" i="3" s="1"/>
  <c r="R916" i="1"/>
  <c r="R543" i="1"/>
  <c r="U543" i="1"/>
  <c r="R580" i="3" s="1"/>
  <c r="U463" i="1"/>
  <c r="R500" i="3" s="1"/>
  <c r="R463" i="1"/>
  <c r="R459" i="1"/>
  <c r="U459" i="1"/>
  <c r="R496" i="3" s="1"/>
  <c r="T1889" i="1"/>
  <c r="Z1889" i="1" s="1"/>
  <c r="T1873" i="1"/>
  <c r="Z1873" i="1" s="1"/>
  <c r="T1849" i="1"/>
  <c r="Z1849" i="1" s="1"/>
  <c r="Z1829" i="1"/>
  <c r="Z1826" i="1"/>
  <c r="Z1818" i="1"/>
  <c r="T1809" i="1"/>
  <c r="Z1809" i="1" s="1"/>
  <c r="Z1801" i="1"/>
  <c r="T1793" i="1"/>
  <c r="Z1793" i="1" s="1"/>
  <c r="Z1767" i="1"/>
  <c r="Z1762" i="1"/>
  <c r="Z1756" i="1"/>
  <c r="T1745" i="1"/>
  <c r="Z1745" i="1" s="1"/>
  <c r="Z1743" i="1"/>
  <c r="Z1725" i="1"/>
  <c r="T1705" i="1"/>
  <c r="Z1705" i="1" s="1"/>
  <c r="T1697" i="1"/>
  <c r="Z1697" i="1" s="1"/>
  <c r="T1681" i="1"/>
  <c r="Z1681" i="1" s="1"/>
  <c r="T1673" i="1"/>
  <c r="Z1673" i="1" s="1"/>
  <c r="T1665" i="1"/>
  <c r="Z1665" i="1" s="1"/>
  <c r="R1474" i="1"/>
  <c r="U1474" i="1"/>
  <c r="R1511" i="3" s="1"/>
  <c r="R1086" i="1"/>
  <c r="U1086" i="1"/>
  <c r="R1123" i="3" s="1"/>
  <c r="U1060" i="1"/>
  <c r="R1097" i="3" s="1"/>
  <c r="R1060" i="1"/>
  <c r="R722" i="1"/>
  <c r="U722" i="1"/>
  <c r="R759" i="3" s="1"/>
  <c r="R578" i="1"/>
  <c r="U578" i="1"/>
  <c r="R615" i="3" s="1"/>
  <c r="R1847" i="1"/>
  <c r="Z1845" i="1"/>
  <c r="Z1837" i="1"/>
  <c r="R1834" i="1"/>
  <c r="Z1823" i="1"/>
  <c r="Z1797" i="1"/>
  <c r="Z1773" i="1"/>
  <c r="R1762" i="1"/>
  <c r="Z1754" i="1"/>
  <c r="Z1741" i="1"/>
  <c r="Z1667" i="1"/>
  <c r="Z1658" i="1"/>
  <c r="Z1650" i="1"/>
  <c r="Z1638" i="1"/>
  <c r="Z1610" i="1"/>
  <c r="Z1604" i="1"/>
  <c r="U1585" i="1"/>
  <c r="R1622" i="3" s="1"/>
  <c r="T1569" i="1"/>
  <c r="Z1569" i="1" s="1"/>
  <c r="U1553" i="1"/>
  <c r="R1590" i="3" s="1"/>
  <c r="Z1551" i="1"/>
  <c r="Z1503" i="1"/>
  <c r="Z1431" i="1"/>
  <c r="R1405" i="1"/>
  <c r="U1405" i="1"/>
  <c r="R1442" i="3" s="1"/>
  <c r="R1391" i="1"/>
  <c r="Z1367" i="1"/>
  <c r="R1332" i="1"/>
  <c r="U1332" i="1"/>
  <c r="R1369" i="3" s="1"/>
  <c r="R1307" i="1"/>
  <c r="U1307" i="1"/>
  <c r="R1344" i="3" s="1"/>
  <c r="Z1292" i="1"/>
  <c r="R1258" i="1"/>
  <c r="Z1236" i="1"/>
  <c r="R1222" i="1"/>
  <c r="Z1188" i="1"/>
  <c r="R1067" i="1"/>
  <c r="U1067" i="1"/>
  <c r="R1104" i="3" s="1"/>
  <c r="R999" i="1"/>
  <c r="Z924" i="1"/>
  <c r="R870" i="1"/>
  <c r="R714" i="1"/>
  <c r="U714" i="1"/>
  <c r="R751" i="3" s="1"/>
  <c r="U694" i="1"/>
  <c r="R731" i="3" s="1"/>
  <c r="R694" i="1"/>
  <c r="Z590" i="1"/>
  <c r="R508" i="1"/>
  <c r="U508" i="1"/>
  <c r="R545" i="3" s="1"/>
  <c r="Z1865" i="1"/>
  <c r="Z1817" i="1"/>
  <c r="Z1608" i="1"/>
  <c r="R1529" i="1"/>
  <c r="U1529" i="1"/>
  <c r="R1566" i="3" s="1"/>
  <c r="U1471" i="1"/>
  <c r="R1508" i="3" s="1"/>
  <c r="R1471" i="1"/>
  <c r="R1356" i="1"/>
  <c r="U1356" i="1"/>
  <c r="R1393" i="3" s="1"/>
  <c r="R1292" i="1"/>
  <c r="U1292" i="1"/>
  <c r="R1329" i="3" s="1"/>
  <c r="R1205" i="1"/>
  <c r="U1205" i="1"/>
  <c r="R1242" i="3" s="1"/>
  <c r="U1148" i="1"/>
  <c r="R1185" i="3" s="1"/>
  <c r="R1148" i="1"/>
  <c r="U1027" i="1"/>
  <c r="R1064" i="3" s="1"/>
  <c r="R1027" i="1"/>
  <c r="Z1001" i="1"/>
  <c r="U948" i="1"/>
  <c r="R985" i="3" s="1"/>
  <c r="R948" i="1"/>
  <c r="R889" i="1"/>
  <c r="U889" i="1"/>
  <c r="R926" i="3" s="1"/>
  <c r="Z1580" i="1"/>
  <c r="Z1478" i="1"/>
  <c r="Z1473" i="1"/>
  <c r="Z1405" i="1"/>
  <c r="Z1403" i="1"/>
  <c r="Z1401" i="1"/>
  <c r="Z1397" i="1"/>
  <c r="Z1395" i="1"/>
  <c r="Z1338" i="1"/>
  <c r="Z1334" i="1"/>
  <c r="Z1329" i="1"/>
  <c r="Z1327" i="1"/>
  <c r="Z1325" i="1"/>
  <c r="Z1316" i="1"/>
  <c r="Z1314" i="1"/>
  <c r="Z1303" i="1"/>
  <c r="Z1289" i="1"/>
  <c r="P1287" i="1"/>
  <c r="Q1324" i="3" s="1"/>
  <c r="Z1235" i="1"/>
  <c r="Z1222" i="1"/>
  <c r="Z1196" i="1"/>
  <c r="Z1194" i="1"/>
  <c r="Z1175" i="1"/>
  <c r="Z1158" i="1"/>
  <c r="Z1156" i="1"/>
  <c r="Z1154" i="1"/>
  <c r="P1145" i="1"/>
  <c r="Q1182" i="3" s="1"/>
  <c r="Z1118" i="1"/>
  <c r="Z1099" i="1"/>
  <c r="Z1097" i="1"/>
  <c r="Z1076" i="1"/>
  <c r="P1071" i="1"/>
  <c r="T1031" i="1"/>
  <c r="Z1031" i="1" s="1"/>
  <c r="Z999" i="1"/>
  <c r="U979" i="1"/>
  <c r="R1016" i="3" s="1"/>
  <c r="R979" i="1"/>
  <c r="Z916" i="1"/>
  <c r="U844" i="1"/>
  <c r="R881" i="3" s="1"/>
  <c r="R844" i="1"/>
  <c r="U823" i="1"/>
  <c r="R860" i="3" s="1"/>
  <c r="R823" i="1"/>
  <c r="R603" i="1"/>
  <c r="U603" i="1"/>
  <c r="R640" i="3" s="1"/>
  <c r="Z601" i="1"/>
  <c r="Z550" i="1"/>
  <c r="Z497" i="1"/>
  <c r="P1073" i="1"/>
  <c r="T1073" i="1"/>
  <c r="Z1073" i="1" s="1"/>
  <c r="T913" i="1"/>
  <c r="Z913" i="1" s="1"/>
  <c r="P913" i="1"/>
  <c r="T905" i="1"/>
  <c r="Z905" i="1" s="1"/>
  <c r="P905" i="1"/>
  <c r="P897" i="1"/>
  <c r="Q934" i="3" s="1"/>
  <c r="T897" i="1"/>
  <c r="Z897" i="1" s="1"/>
  <c r="P865" i="1"/>
  <c r="T865" i="1"/>
  <c r="Z865" i="1" s="1"/>
  <c r="T841" i="1"/>
  <c r="Z841" i="1" s="1"/>
  <c r="P841" i="1"/>
  <c r="R841" i="1" s="1"/>
  <c r="T833" i="1"/>
  <c r="Z833" i="1" s="1"/>
  <c r="P833" i="1"/>
  <c r="Q870" i="3" s="1"/>
  <c r="T825" i="1"/>
  <c r="Z825" i="1" s="1"/>
  <c r="P825" i="1"/>
  <c r="Q862" i="3" s="1"/>
  <c r="R809" i="1"/>
  <c r="U809" i="1"/>
  <c r="R846" i="3" s="1"/>
  <c r="P1079" i="1"/>
  <c r="T1079" i="1"/>
  <c r="Z1079" i="1" s="1"/>
  <c r="P1023" i="1"/>
  <c r="Q1060" i="3" s="1"/>
  <c r="T1023" i="1"/>
  <c r="Z1023" i="1" s="1"/>
  <c r="P943" i="1"/>
  <c r="Q980" i="3" s="1"/>
  <c r="T943" i="1"/>
  <c r="Z943" i="1" s="1"/>
  <c r="P935" i="1"/>
  <c r="Q972" i="3" s="1"/>
  <c r="T935" i="1"/>
  <c r="Z935" i="1" s="1"/>
  <c r="P927" i="1"/>
  <c r="Q964" i="3" s="1"/>
  <c r="T927" i="1"/>
  <c r="Z927" i="1" s="1"/>
  <c r="U911" i="1"/>
  <c r="R948" i="3" s="1"/>
  <c r="R911" i="1"/>
  <c r="T903" i="1"/>
  <c r="Z903" i="1" s="1"/>
  <c r="P903" i="1"/>
  <c r="Q940" i="3" s="1"/>
  <c r="P879" i="1"/>
  <c r="Q916" i="3" s="1"/>
  <c r="T879" i="1"/>
  <c r="Z879" i="1" s="1"/>
  <c r="T815" i="1"/>
  <c r="Z815" i="1" s="1"/>
  <c r="P815" i="1"/>
  <c r="T799" i="1"/>
  <c r="Z799" i="1" s="1"/>
  <c r="P799" i="1"/>
  <c r="Q836" i="3" s="1"/>
  <c r="Z1511" i="1"/>
  <c r="Z1494" i="1"/>
  <c r="Z1465" i="1"/>
  <c r="Z1461" i="1"/>
  <c r="Z1455" i="1"/>
  <c r="Z1447" i="1"/>
  <c r="Z1445" i="1"/>
  <c r="Z1439" i="1"/>
  <c r="Z1437" i="1"/>
  <c r="Z1435" i="1"/>
  <c r="Z1429" i="1"/>
  <c r="Z1423" i="1"/>
  <c r="Z1421" i="1"/>
  <c r="Z1419" i="1"/>
  <c r="Z1369" i="1"/>
  <c r="Z1355" i="1"/>
  <c r="Z1351" i="1"/>
  <c r="Z1337" i="1"/>
  <c r="Z1324" i="1"/>
  <c r="Z1315" i="1"/>
  <c r="Z1311" i="1"/>
  <c r="Z1306" i="1"/>
  <c r="Z1297" i="1"/>
  <c r="T1295" i="1"/>
  <c r="Z1295" i="1" s="1"/>
  <c r="Z1286" i="1"/>
  <c r="Z1273" i="1"/>
  <c r="Z1262" i="1"/>
  <c r="Z1255" i="1"/>
  <c r="T1247" i="1"/>
  <c r="Z1247" i="1" s="1"/>
  <c r="Z1195" i="1"/>
  <c r="T1193" i="1"/>
  <c r="Z1193" i="1" s="1"/>
  <c r="Z1186" i="1"/>
  <c r="Z1174" i="1"/>
  <c r="U1172" i="1"/>
  <c r="R1209" i="3" s="1"/>
  <c r="T1161" i="1"/>
  <c r="Z1161" i="1" s="1"/>
  <c r="Z1159" i="1"/>
  <c r="Z1157" i="1"/>
  <c r="Z1155" i="1"/>
  <c r="Z1153" i="1"/>
  <c r="Z1119" i="1"/>
  <c r="Z1117" i="1"/>
  <c r="U1102" i="1"/>
  <c r="R1139" i="3" s="1"/>
  <c r="R1102" i="1"/>
  <c r="R1090" i="1"/>
  <c r="U1090" i="1"/>
  <c r="R1127" i="3" s="1"/>
  <c r="T1087" i="1"/>
  <c r="Z1087" i="1" s="1"/>
  <c r="T1055" i="1"/>
  <c r="Z1055" i="1" s="1"/>
  <c r="P1047" i="1"/>
  <c r="Q1084" i="3" s="1"/>
  <c r="Z1035" i="1"/>
  <c r="U1015" i="1"/>
  <c r="R1052" i="3" s="1"/>
  <c r="U988" i="1"/>
  <c r="R1025" i="3" s="1"/>
  <c r="R988" i="1"/>
  <c r="U975" i="1"/>
  <c r="R1012" i="3" s="1"/>
  <c r="R975" i="1"/>
  <c r="Z959" i="1"/>
  <c r="Z940" i="1"/>
  <c r="R931" i="1"/>
  <c r="U931" i="1"/>
  <c r="R968" i="3" s="1"/>
  <c r="R919" i="1"/>
  <c r="U919" i="1"/>
  <c r="R956" i="3" s="1"/>
  <c r="R908" i="1"/>
  <c r="R857" i="1"/>
  <c r="U857" i="1"/>
  <c r="R894" i="3" s="1"/>
  <c r="R854" i="1"/>
  <c r="U854" i="1"/>
  <c r="R891" i="3" s="1"/>
  <c r="U838" i="1"/>
  <c r="R875" i="3" s="1"/>
  <c r="R838" i="1"/>
  <c r="R836" i="1"/>
  <c r="Z796" i="1"/>
  <c r="Z789" i="1"/>
  <c r="Z751" i="1"/>
  <c r="U710" i="1"/>
  <c r="R747" i="3" s="1"/>
  <c r="R710" i="1"/>
  <c r="Z697" i="1"/>
  <c r="U674" i="1"/>
  <c r="R711" i="3" s="1"/>
  <c r="R674" i="1"/>
  <c r="Z630" i="1"/>
  <c r="Z625" i="1"/>
  <c r="Z583" i="1"/>
  <c r="R947" i="1"/>
  <c r="R915" i="1"/>
  <c r="U915" i="1"/>
  <c r="R952" i="3" s="1"/>
  <c r="Z671" i="1"/>
  <c r="U628" i="1"/>
  <c r="R665" i="3" s="1"/>
  <c r="Z488" i="1"/>
  <c r="Z1441" i="1"/>
  <c r="Z1407" i="1"/>
  <c r="Z1331" i="1"/>
  <c r="Z1318" i="1"/>
  <c r="Z1257" i="1"/>
  <c r="Z1237" i="1"/>
  <c r="Z1230" i="1"/>
  <c r="Z1215" i="1"/>
  <c r="Z1211" i="1"/>
  <c r="Z1198" i="1"/>
  <c r="Z1172" i="1"/>
  <c r="Z1170" i="1"/>
  <c r="Z1150" i="1"/>
  <c r="Z1133" i="1"/>
  <c r="Z1130" i="1"/>
  <c r="Z1093" i="1"/>
  <c r="R1043" i="1"/>
  <c r="U1043" i="1"/>
  <c r="R1080" i="3" s="1"/>
  <c r="R1011" i="1"/>
  <c r="U1011" i="1"/>
  <c r="R1048" i="3" s="1"/>
  <c r="Z983" i="1"/>
  <c r="U885" i="1"/>
  <c r="R922" i="3" s="1"/>
  <c r="R885" i="1"/>
  <c r="R679" i="1"/>
  <c r="U679" i="1"/>
  <c r="R716" i="3" s="1"/>
  <c r="U468" i="1"/>
  <c r="R505" i="3" s="1"/>
  <c r="R468" i="1"/>
  <c r="Z1582" i="1"/>
  <c r="Z1571" i="1"/>
  <c r="Z1559" i="1"/>
  <c r="Z1546" i="1"/>
  <c r="Z1539" i="1"/>
  <c r="R1518" i="1"/>
  <c r="Z1495" i="1"/>
  <c r="Z1486" i="1"/>
  <c r="Z1340" i="1"/>
  <c r="Z1322" i="1"/>
  <c r="Z1298" i="1"/>
  <c r="Z1287" i="1"/>
  <c r="Z1278" i="1"/>
  <c r="Z1276" i="1"/>
  <c r="Z1228" i="1"/>
  <c r="Z1226" i="1"/>
  <c r="Z1219" i="1"/>
  <c r="Z1207" i="1"/>
  <c r="Z1164" i="1"/>
  <c r="Z1148" i="1"/>
  <c r="Z1145" i="1"/>
  <c r="P1113" i="1"/>
  <c r="Z1107" i="1"/>
  <c r="Z1103" i="1"/>
  <c r="P1095" i="1"/>
  <c r="Q1132" i="3" s="1"/>
  <c r="R1093" i="1"/>
  <c r="U1093" i="1"/>
  <c r="R1130" i="3" s="1"/>
  <c r="Z1089" i="1"/>
  <c r="Z991" i="1"/>
  <c r="Z987" i="1"/>
  <c r="Z948" i="1"/>
  <c r="Z932" i="1"/>
  <c r="R881" i="1"/>
  <c r="U881" i="1"/>
  <c r="R918" i="3" s="1"/>
  <c r="R846" i="1"/>
  <c r="U846" i="1"/>
  <c r="R883" i="3" s="1"/>
  <c r="Z724" i="1"/>
  <c r="Z712" i="1"/>
  <c r="Z709" i="1"/>
  <c r="Z707" i="1"/>
  <c r="Z705" i="1"/>
  <c r="Z636" i="1"/>
  <c r="R563" i="1"/>
  <c r="U563" i="1"/>
  <c r="R600" i="3" s="1"/>
  <c r="P769" i="1"/>
  <c r="T769" i="1"/>
  <c r="Z769" i="1" s="1"/>
  <c r="P745" i="1"/>
  <c r="T745" i="1"/>
  <c r="Z745" i="1" s="1"/>
  <c r="P729" i="1"/>
  <c r="T729" i="1"/>
  <c r="Z729" i="1" s="1"/>
  <c r="T521" i="1"/>
  <c r="Z521" i="1" s="1"/>
  <c r="P521" i="1"/>
  <c r="P481" i="1"/>
  <c r="T481" i="1"/>
  <c r="Z481" i="1" s="1"/>
  <c r="P535" i="1"/>
  <c r="T535" i="1"/>
  <c r="Z535" i="1" s="1"/>
  <c r="P479" i="1"/>
  <c r="Q516" i="3" s="1"/>
  <c r="T479" i="1"/>
  <c r="Z479" i="1" s="1"/>
  <c r="U471" i="1"/>
  <c r="R508" i="3" s="1"/>
  <c r="R471" i="1"/>
  <c r="Z1121" i="1"/>
  <c r="Z1115" i="1"/>
  <c r="Z1111" i="1"/>
  <c r="Z1104" i="1"/>
  <c r="Z1094" i="1"/>
  <c r="Z1060" i="1"/>
  <c r="Z1057" i="1"/>
  <c r="Z1027" i="1"/>
  <c r="Z1012" i="1"/>
  <c r="U1004" i="1"/>
  <c r="R1041" i="3" s="1"/>
  <c r="Z995" i="1"/>
  <c r="Z972" i="1"/>
  <c r="Z955" i="1"/>
  <c r="Z933" i="1"/>
  <c r="U842" i="1"/>
  <c r="R879" i="3" s="1"/>
  <c r="R842" i="1"/>
  <c r="Z806" i="1"/>
  <c r="Z759" i="1"/>
  <c r="Z753" i="1"/>
  <c r="Z750" i="1"/>
  <c r="Z748" i="1"/>
  <c r="Z746" i="1"/>
  <c r="T719" i="1"/>
  <c r="Z719" i="1" s="1"/>
  <c r="Z717" i="1"/>
  <c r="Z715" i="1"/>
  <c r="T713" i="1"/>
  <c r="Z713" i="1" s="1"/>
  <c r="P687" i="1"/>
  <c r="Z683" i="1"/>
  <c r="T681" i="1"/>
  <c r="Z681" i="1" s="1"/>
  <c r="U678" i="1"/>
  <c r="R715" i="3" s="1"/>
  <c r="Z675" i="1"/>
  <c r="R669" i="1"/>
  <c r="T665" i="1"/>
  <c r="Z665" i="1" s="1"/>
  <c r="Z662" i="1"/>
  <c r="P649" i="1"/>
  <c r="R636" i="1"/>
  <c r="U636" i="1"/>
  <c r="R673" i="3" s="1"/>
  <c r="Z609" i="1"/>
  <c r="Z577" i="1"/>
  <c r="U574" i="1"/>
  <c r="R611" i="3" s="1"/>
  <c r="P559" i="1"/>
  <c r="Q596" i="3" s="1"/>
  <c r="P529" i="1"/>
  <c r="Q566" i="3" s="1"/>
  <c r="P505" i="1"/>
  <c r="Z1049" i="1"/>
  <c r="Z1047" i="1"/>
  <c r="Z977" i="1"/>
  <c r="Z965" i="1"/>
  <c r="Z929" i="1"/>
  <c r="Z919" i="1"/>
  <c r="Z847" i="1"/>
  <c r="T809" i="1"/>
  <c r="Z809" i="1" s="1"/>
  <c r="T777" i="1"/>
  <c r="Z777" i="1" s="1"/>
  <c r="P753" i="1"/>
  <c r="Q790" i="3" s="1"/>
  <c r="T727" i="1"/>
  <c r="Z727" i="1" s="1"/>
  <c r="T703" i="1"/>
  <c r="Z703" i="1" s="1"/>
  <c r="T617" i="1"/>
  <c r="Z617" i="1" s="1"/>
  <c r="P609" i="1"/>
  <c r="T591" i="1"/>
  <c r="Z591" i="1" s="1"/>
  <c r="R579" i="1"/>
  <c r="U579" i="1"/>
  <c r="R616" i="3" s="1"/>
  <c r="Z1081" i="1"/>
  <c r="Z1037" i="1"/>
  <c r="Z1009" i="1"/>
  <c r="Z996" i="1"/>
  <c r="Z967" i="1"/>
  <c r="Z956" i="1"/>
  <c r="Z947" i="1"/>
  <c r="Z939" i="1"/>
  <c r="Z931" i="1"/>
  <c r="Z923" i="1"/>
  <c r="U875" i="1"/>
  <c r="R912" i="3" s="1"/>
  <c r="R875" i="1"/>
  <c r="Z795" i="1"/>
  <c r="Z793" i="1"/>
  <c r="Z783" i="1"/>
  <c r="P767" i="1"/>
  <c r="Z758" i="1"/>
  <c r="T689" i="1"/>
  <c r="Z689" i="1" s="1"/>
  <c r="Z635" i="1"/>
  <c r="P623" i="1"/>
  <c r="Q660" i="3" s="1"/>
  <c r="Z567" i="1"/>
  <c r="Z899" i="1"/>
  <c r="Z838" i="1"/>
  <c r="Z803" i="1"/>
  <c r="Z801" i="1"/>
  <c r="Z787" i="1"/>
  <c r="Z785" i="1"/>
  <c r="Z771" i="1"/>
  <c r="Z763" i="1"/>
  <c r="Z732" i="1"/>
  <c r="Z730" i="1"/>
  <c r="Z714" i="1"/>
  <c r="Z661" i="1"/>
  <c r="Z638" i="1"/>
  <c r="R635" i="1"/>
  <c r="U635" i="1"/>
  <c r="R672" i="3" s="1"/>
  <c r="Z633" i="1"/>
  <c r="Z615" i="1"/>
  <c r="Z595" i="1"/>
  <c r="Z593" i="1"/>
  <c r="Z587" i="1"/>
  <c r="Z575" i="1"/>
  <c r="Z563" i="1"/>
  <c r="Z561" i="1"/>
  <c r="Z537" i="1"/>
  <c r="P447" i="1"/>
  <c r="Q484" i="3" s="1"/>
  <c r="Z911" i="1"/>
  <c r="Z871" i="1"/>
  <c r="Z839" i="1"/>
  <c r="Z826" i="1"/>
  <c r="Z764" i="1"/>
  <c r="Z762" i="1"/>
  <c r="Z731" i="1"/>
  <c r="Z723" i="1"/>
  <c r="Z694" i="1"/>
  <c r="Z673" i="1"/>
  <c r="R662" i="1"/>
  <c r="U662" i="1"/>
  <c r="R699" i="3" s="1"/>
  <c r="Z660" i="1"/>
  <c r="Z651" i="1"/>
  <c r="Z646" i="1"/>
  <c r="Z643" i="1"/>
  <c r="Z639" i="1"/>
  <c r="Z614" i="1"/>
  <c r="Z594" i="1"/>
  <c r="Z562" i="1"/>
  <c r="R554" i="1"/>
  <c r="U554" i="1"/>
  <c r="R591" i="3" s="1"/>
  <c r="Z527" i="1"/>
  <c r="Z519" i="1"/>
  <c r="Z511" i="1"/>
  <c r="Z477" i="1"/>
  <c r="P465" i="1"/>
  <c r="Q502" i="3" s="1"/>
  <c r="Z452" i="1"/>
  <c r="Z444" i="1"/>
  <c r="Z915" i="1"/>
  <c r="Z843" i="1"/>
  <c r="Z835" i="1"/>
  <c r="Z814" i="1"/>
  <c r="U773" i="1"/>
  <c r="R810" i="3" s="1"/>
  <c r="Z686" i="1"/>
  <c r="Z678" i="1"/>
  <c r="U670" i="1"/>
  <c r="R707" i="3" s="1"/>
  <c r="Z658" i="1"/>
  <c r="Z654" i="1"/>
  <c r="Z649" i="1"/>
  <c r="U646" i="1"/>
  <c r="R683" i="3" s="1"/>
  <c r="Z641" i="1"/>
  <c r="Z637" i="1"/>
  <c r="Z622" i="1"/>
  <c r="Z606" i="1"/>
  <c r="Z604" i="1"/>
  <c r="U555" i="1"/>
  <c r="R592" i="3" s="1"/>
  <c r="Z548" i="1"/>
  <c r="Z533" i="1"/>
  <c r="Z515" i="1"/>
  <c r="Z507" i="1"/>
  <c r="Z460" i="1"/>
  <c r="Z827" i="1"/>
  <c r="Z823" i="1"/>
  <c r="Z810" i="1"/>
  <c r="Z788" i="1"/>
  <c r="Z774" i="1"/>
  <c r="Z757" i="1"/>
  <c r="Z734" i="1"/>
  <c r="Z721" i="1"/>
  <c r="Z702" i="1"/>
  <c r="Z691" i="1"/>
  <c r="Z668" i="1"/>
  <c r="Z666" i="1"/>
  <c r="Z655" i="1"/>
  <c r="Z650" i="1"/>
  <c r="Z611" i="1"/>
  <c r="Z586" i="1"/>
  <c r="Z580" i="1"/>
  <c r="Z558" i="1"/>
  <c r="Z556" i="1"/>
  <c r="Z543" i="1"/>
  <c r="R1506" i="1"/>
  <c r="Z1709" i="1"/>
  <c r="Z1634" i="1"/>
  <c r="U1627" i="1"/>
  <c r="R1664" i="3" s="1"/>
  <c r="R1625" i="1"/>
  <c r="U1625" i="1"/>
  <c r="R1662" i="3" s="1"/>
  <c r="U1595" i="1"/>
  <c r="R1632" i="3" s="1"/>
  <c r="Z1567" i="1"/>
  <c r="R1324" i="1"/>
  <c r="U1324" i="1"/>
  <c r="R1361" i="3" s="1"/>
  <c r="R1311" i="1"/>
  <c r="U1311" i="1"/>
  <c r="R1348" i="3" s="1"/>
  <c r="Z1309" i="1"/>
  <c r="Z1302" i="1"/>
  <c r="U1286" i="1"/>
  <c r="R1323" i="3" s="1"/>
  <c r="Z1284" i="1"/>
  <c r="R1757" i="1"/>
  <c r="U1757" i="1"/>
  <c r="R1794" i="3" s="1"/>
  <c r="Z1234" i="1"/>
  <c r="Z1509" i="1"/>
  <c r="U1862" i="1"/>
  <c r="R1899" i="3" s="1"/>
  <c r="Z1860" i="1"/>
  <c r="R1366" i="1"/>
  <c r="R1358" i="1"/>
  <c r="U1236" i="1"/>
  <c r="R1273" i="3" s="1"/>
  <c r="R1236" i="1"/>
  <c r="U1227" i="1"/>
  <c r="R1264" i="3" s="1"/>
  <c r="R1436" i="1"/>
  <c r="U1436" i="1"/>
  <c r="R1473" i="3" s="1"/>
  <c r="R1430" i="1"/>
  <c r="R1397" i="1"/>
  <c r="U1397" i="1"/>
  <c r="R1434" i="3" s="1"/>
  <c r="Z1393" i="1"/>
  <c r="Z1391" i="1"/>
  <c r="Z1383" i="1"/>
  <c r="R1458" i="1"/>
  <c r="R1855" i="1"/>
  <c r="U1855" i="1"/>
  <c r="R1892" i="3" s="1"/>
  <c r="R1649" i="1"/>
  <c r="U1649" i="1"/>
  <c r="R1686" i="3" s="1"/>
  <c r="R1511" i="1"/>
  <c r="U1511" i="1"/>
  <c r="R1548" i="3" s="1"/>
  <c r="R1428" i="1"/>
  <c r="U1428" i="1"/>
  <c r="R1465" i="3" s="1"/>
  <c r="R1889" i="1"/>
  <c r="W1889" i="1" s="1"/>
  <c r="Z1866" i="1"/>
  <c r="R1807" i="1"/>
  <c r="U1807" i="1"/>
  <c r="R1844" i="3" s="1"/>
  <c r="U1513" i="1"/>
  <c r="R1550" i="3" s="1"/>
  <c r="R1513" i="1"/>
  <c r="R1291" i="1"/>
  <c r="U1291" i="1"/>
  <c r="R1328" i="3" s="1"/>
  <c r="R1268" i="1"/>
  <c r="U1268" i="1"/>
  <c r="R1305" i="3" s="1"/>
  <c r="R1239" i="1"/>
  <c r="U1239" i="1"/>
  <c r="R1276" i="3" s="1"/>
  <c r="R1237" i="1"/>
  <c r="U1237" i="1"/>
  <c r="R1274" i="3" s="1"/>
  <c r="R570" i="1"/>
  <c r="U570" i="1"/>
  <c r="R607" i="3" s="1"/>
  <c r="Z559" i="1"/>
  <c r="Z532" i="1"/>
  <c r="R482" i="1"/>
  <c r="R1569" i="1"/>
  <c r="U1569" i="1"/>
  <c r="R1606" i="3" s="1"/>
  <c r="R1475" i="1"/>
  <c r="R1445" i="1"/>
  <c r="R1373" i="1"/>
  <c r="R1338" i="1"/>
  <c r="U1298" i="1"/>
  <c r="R1335" i="3" s="1"/>
  <c r="R1298" i="1"/>
  <c r="U1031" i="1"/>
  <c r="R1068" i="3" s="1"/>
  <c r="R1031" i="1"/>
  <c r="U1003" i="1"/>
  <c r="R1040" i="3" s="1"/>
  <c r="R1003" i="1"/>
  <c r="R987" i="1"/>
  <c r="U987" i="1"/>
  <c r="R1024" i="3" s="1"/>
  <c r="U951" i="1"/>
  <c r="R988" i="3" s="1"/>
  <c r="R951" i="1"/>
  <c r="U907" i="1"/>
  <c r="R944" i="3" s="1"/>
  <c r="R907" i="1"/>
  <c r="U884" i="1"/>
  <c r="R921" i="3" s="1"/>
  <c r="R884" i="1"/>
  <c r="R837" i="1"/>
  <c r="U837" i="1"/>
  <c r="R874" i="3" s="1"/>
  <c r="U811" i="1"/>
  <c r="R848" i="3" s="1"/>
  <c r="R811" i="1"/>
  <c r="R581" i="1"/>
  <c r="Z579" i="1"/>
  <c r="R575" i="1"/>
  <c r="Z540" i="1"/>
  <c r="Z538" i="1"/>
  <c r="R509" i="1"/>
  <c r="R487" i="1"/>
  <c r="U487" i="1"/>
  <c r="R524" i="3" s="1"/>
  <c r="R485" i="1"/>
  <c r="R1873" i="1"/>
  <c r="U1618" i="1"/>
  <c r="R1655" i="3" s="1"/>
  <c r="R1618" i="1"/>
  <c r="R1609" i="1"/>
  <c r="U1609" i="1"/>
  <c r="R1646" i="3" s="1"/>
  <c r="R1580" i="1"/>
  <c r="U1580" i="1"/>
  <c r="R1617" i="3" s="1"/>
  <c r="U1451" i="1"/>
  <c r="R1488" i="3" s="1"/>
  <c r="R1451" i="1"/>
  <c r="U1423" i="1"/>
  <c r="R1460" i="3" s="1"/>
  <c r="R1423" i="1"/>
  <c r="R1404" i="1"/>
  <c r="U1404" i="1"/>
  <c r="R1441" i="3" s="1"/>
  <c r="R1348" i="1"/>
  <c r="U1348" i="1"/>
  <c r="R1385" i="3" s="1"/>
  <c r="R1164" i="1"/>
  <c r="U1164" i="1"/>
  <c r="R1201" i="3" s="1"/>
  <c r="U1012" i="1"/>
  <c r="R1049" i="3" s="1"/>
  <c r="R1012" i="1"/>
  <c r="R733" i="1"/>
  <c r="U733" i="1"/>
  <c r="R770" i="3" s="1"/>
  <c r="R1882" i="1"/>
  <c r="U1859" i="1"/>
  <c r="R1896" i="3" s="1"/>
  <c r="R1859" i="1"/>
  <c r="R1652" i="1"/>
  <c r="U1652" i="1"/>
  <c r="R1689" i="3" s="1"/>
  <c r="R1561" i="1"/>
  <c r="U1561" i="1"/>
  <c r="R1598" i="3" s="1"/>
  <c r="R1449" i="1"/>
  <c r="U1449" i="1"/>
  <c r="R1486" i="3" s="1"/>
  <c r="R1301" i="1"/>
  <c r="U1301" i="1"/>
  <c r="R1338" i="3" s="1"/>
  <c r="R887" i="1"/>
  <c r="U887" i="1"/>
  <c r="R924" i="3" s="1"/>
  <c r="R715" i="1"/>
  <c r="U715" i="1"/>
  <c r="R752" i="3" s="1"/>
  <c r="Z1883" i="1"/>
  <c r="U1823" i="1"/>
  <c r="R1860" i="3" s="1"/>
  <c r="R1823" i="1"/>
  <c r="R1771" i="1"/>
  <c r="U1771" i="1"/>
  <c r="R1808" i="3" s="1"/>
  <c r="R1751" i="1"/>
  <c r="U1751" i="1"/>
  <c r="R1788" i="3" s="1"/>
  <c r="U1606" i="1"/>
  <c r="R1643" i="3" s="1"/>
  <c r="R1606" i="1"/>
  <c r="R1601" i="1"/>
  <c r="U1601" i="1"/>
  <c r="R1638" i="3" s="1"/>
  <c r="R1564" i="1"/>
  <c r="U1564" i="1"/>
  <c r="R1601" i="3" s="1"/>
  <c r="R1497" i="1"/>
  <c r="R1493" i="1"/>
  <c r="U1493" i="1"/>
  <c r="R1530" i="3" s="1"/>
  <c r="Z1452" i="1"/>
  <c r="R1351" i="1"/>
  <c r="U1244" i="1"/>
  <c r="R1281" i="3" s="1"/>
  <c r="R1244" i="1"/>
  <c r="R1140" i="1"/>
  <c r="U1140" i="1"/>
  <c r="R1177" i="3" s="1"/>
  <c r="Z1862" i="1"/>
  <c r="R1705" i="1"/>
  <c r="U1705" i="1"/>
  <c r="R1742" i="3" s="1"/>
  <c r="R1665" i="1"/>
  <c r="U1665" i="1"/>
  <c r="R1702" i="3" s="1"/>
  <c r="R1502" i="1"/>
  <c r="U1502" i="1"/>
  <c r="R1539" i="3" s="1"/>
  <c r="Z1428" i="1"/>
  <c r="Z1362" i="1"/>
  <c r="R1321" i="1"/>
  <c r="U1321" i="1"/>
  <c r="R1358" i="3" s="1"/>
  <c r="R1275" i="1"/>
  <c r="U1275" i="1"/>
  <c r="R1312" i="3" s="1"/>
  <c r="Z1245" i="1"/>
  <c r="R1883" i="1"/>
  <c r="R1866" i="1"/>
  <c r="Z1863" i="1"/>
  <c r="Z1843" i="1"/>
  <c r="U1839" i="1"/>
  <c r="R1876" i="3" s="1"/>
  <c r="R1814" i="1"/>
  <c r="U1747" i="1"/>
  <c r="R1784" i="3" s="1"/>
  <c r="R1746" i="1"/>
  <c r="R1732" i="1"/>
  <c r="R1726" i="1"/>
  <c r="R1710" i="1"/>
  <c r="R1682" i="1"/>
  <c r="Z1605" i="1"/>
  <c r="R1570" i="1"/>
  <c r="R1524" i="1"/>
  <c r="R1461" i="1"/>
  <c r="U1453" i="1"/>
  <c r="R1490" i="3" s="1"/>
  <c r="Z1424" i="1"/>
  <c r="R1387" i="1"/>
  <c r="R1381" i="1"/>
  <c r="U1377" i="1"/>
  <c r="R1414" i="3" s="1"/>
  <c r="U1372" i="1"/>
  <c r="R1409" i="3" s="1"/>
  <c r="R1367" i="1"/>
  <c r="U1357" i="1"/>
  <c r="R1394" i="3" s="1"/>
  <c r="Z1285" i="1"/>
  <c r="R1124" i="1"/>
  <c r="U1124" i="1"/>
  <c r="R1161" i="3" s="1"/>
  <c r="R1105" i="1"/>
  <c r="U1105" i="1"/>
  <c r="R1142" i="3" s="1"/>
  <c r="U847" i="1"/>
  <c r="R884" i="3" s="1"/>
  <c r="R847" i="1"/>
  <c r="U814" i="1"/>
  <c r="R851" i="3" s="1"/>
  <c r="R814" i="1"/>
  <c r="U804" i="1"/>
  <c r="R841" i="3" s="1"/>
  <c r="R804" i="1"/>
  <c r="U1810" i="1"/>
  <c r="R1847" i="3" s="1"/>
  <c r="U1305" i="1"/>
  <c r="R1342" i="3" s="1"/>
  <c r="R1063" i="1"/>
  <c r="U1063" i="1"/>
  <c r="R1100" i="3" s="1"/>
  <c r="R967" i="1"/>
  <c r="U967" i="1"/>
  <c r="R1004" i="3" s="1"/>
  <c r="U923" i="1"/>
  <c r="R960" i="3" s="1"/>
  <c r="R923" i="1"/>
  <c r="U862" i="1"/>
  <c r="R899" i="3" s="1"/>
  <c r="R862" i="1"/>
  <c r="R849" i="1"/>
  <c r="U849" i="1"/>
  <c r="R886" i="3" s="1"/>
  <c r="U827" i="1"/>
  <c r="R864" i="3" s="1"/>
  <c r="R827" i="1"/>
  <c r="Z1819" i="1"/>
  <c r="Z1790" i="1"/>
  <c r="R1750" i="1"/>
  <c r="Z1229" i="1"/>
  <c r="R1028" i="1"/>
  <c r="U1028" i="1"/>
  <c r="R1065" i="3" s="1"/>
  <c r="R780" i="1"/>
  <c r="U780" i="1"/>
  <c r="R817" i="3" s="1"/>
  <c r="R594" i="1"/>
  <c r="U594" i="1"/>
  <c r="R631" i="3" s="1"/>
  <c r="U527" i="1"/>
  <c r="R564" i="3" s="1"/>
  <c r="R527" i="1"/>
  <c r="Z1887" i="1"/>
  <c r="R1886" i="1"/>
  <c r="Z1871" i="1"/>
  <c r="R1843" i="1"/>
  <c r="R1794" i="1"/>
  <c r="Z1777" i="1"/>
  <c r="R1766" i="1"/>
  <c r="Z1757" i="1"/>
  <c r="R1754" i="1"/>
  <c r="Z1731" i="1"/>
  <c r="R1724" i="1"/>
  <c r="R1702" i="1"/>
  <c r="Z1649" i="1"/>
  <c r="Z1561" i="1"/>
  <c r="R1538" i="1"/>
  <c r="Z1523" i="1"/>
  <c r="R1479" i="1"/>
  <c r="R1469" i="1"/>
  <c r="Z1434" i="1"/>
  <c r="Z1380" i="1"/>
  <c r="R1375" i="1"/>
  <c r="Z1348" i="1"/>
  <c r="Z1346" i="1"/>
  <c r="R1270" i="1"/>
  <c r="R1260" i="1"/>
  <c r="R1252" i="1"/>
  <c r="U819" i="1"/>
  <c r="R856" i="3" s="1"/>
  <c r="R819" i="1"/>
  <c r="R758" i="1"/>
  <c r="U758" i="1"/>
  <c r="R795" i="3" s="1"/>
  <c r="U706" i="1"/>
  <c r="R743" i="3" s="1"/>
  <c r="R706" i="1"/>
  <c r="R558" i="1"/>
  <c r="U558" i="1"/>
  <c r="R595" i="3" s="1"/>
  <c r="R442" i="1"/>
  <c r="U442" i="1"/>
  <c r="R479" i="3" s="1"/>
  <c r="Z1541" i="1"/>
  <c r="Z1301" i="1"/>
  <c r="Z1253" i="1"/>
  <c r="Z1225" i="1"/>
  <c r="R1213" i="1"/>
  <c r="U1213" i="1"/>
  <c r="R1250" i="3" s="1"/>
  <c r="R1133" i="1"/>
  <c r="U1133" i="1"/>
  <c r="R1170" i="3" s="1"/>
  <c r="U1087" i="1"/>
  <c r="R1124" i="3" s="1"/>
  <c r="R1087" i="1"/>
  <c r="R932" i="1"/>
  <c r="U932" i="1"/>
  <c r="R969" i="3" s="1"/>
  <c r="R873" i="1"/>
  <c r="U873" i="1"/>
  <c r="R910" i="3" s="1"/>
  <c r="R813" i="1"/>
  <c r="U813" i="1"/>
  <c r="R850" i="3" s="1"/>
  <c r="U681" i="1"/>
  <c r="R718" i="3" s="1"/>
  <c r="R681" i="1"/>
  <c r="R607" i="1"/>
  <c r="U607" i="1"/>
  <c r="R644" i="3" s="1"/>
  <c r="R531" i="1"/>
  <c r="U531" i="1"/>
  <c r="R568" i="3" s="1"/>
  <c r="U492" i="1"/>
  <c r="R529" i="3" s="1"/>
  <c r="R492" i="1"/>
  <c r="U1204" i="1"/>
  <c r="R1241" i="3" s="1"/>
  <c r="U1149" i="1"/>
  <c r="R1186" i="3" s="1"/>
  <c r="U1125" i="1"/>
  <c r="R1162" i="3" s="1"/>
  <c r="U1109" i="1"/>
  <c r="R1146" i="3" s="1"/>
  <c r="Z1050" i="1"/>
  <c r="Z1046" i="1"/>
  <c r="Z994" i="1"/>
  <c r="U972" i="1"/>
  <c r="R1009" i="3" s="1"/>
  <c r="Z946" i="1"/>
  <c r="Z918" i="1"/>
  <c r="Z820" i="1"/>
  <c r="U778" i="1"/>
  <c r="R815" i="3" s="1"/>
  <c r="U725" i="1"/>
  <c r="R762" i="3" s="1"/>
  <c r="U713" i="1"/>
  <c r="R750" i="3" s="1"/>
  <c r="U709" i="1"/>
  <c r="R746" i="3" s="1"/>
  <c r="Z627" i="1"/>
  <c r="U567" i="1"/>
  <c r="R604" i="3" s="1"/>
  <c r="Z483" i="1"/>
  <c r="R1122" i="1"/>
  <c r="R1106" i="1"/>
  <c r="R1098" i="1"/>
  <c r="R1083" i="1"/>
  <c r="Z1034" i="1"/>
  <c r="Z982" i="1"/>
  <c r="Z970" i="1"/>
  <c r="Z957" i="1"/>
  <c r="R956" i="1"/>
  <c r="Z954" i="1"/>
  <c r="R891" i="1"/>
  <c r="R855" i="1"/>
  <c r="R835" i="1"/>
  <c r="U750" i="1"/>
  <c r="R787" i="3" s="1"/>
  <c r="R697" i="1"/>
  <c r="R657" i="1"/>
  <c r="Z466" i="1"/>
  <c r="R443" i="1"/>
  <c r="Z1221" i="1"/>
  <c r="R1180" i="1"/>
  <c r="R1094" i="1"/>
  <c r="R1091" i="1"/>
  <c r="R900" i="1"/>
  <c r="Z884" i="1"/>
  <c r="R860" i="1"/>
  <c r="R851" i="1"/>
  <c r="Z849" i="1"/>
  <c r="R831" i="1"/>
  <c r="R821" i="1"/>
  <c r="Z534" i="1"/>
  <c r="Z502" i="1"/>
  <c r="Z491" i="1"/>
  <c r="U1117" i="1"/>
  <c r="R1154" i="3" s="1"/>
  <c r="R1116" i="1"/>
  <c r="R1076" i="1"/>
  <c r="Z1070" i="1"/>
  <c r="Z1033" i="1"/>
  <c r="U996" i="1"/>
  <c r="R1033" i="3" s="1"/>
  <c r="Z953" i="1"/>
  <c r="U795" i="1"/>
  <c r="R832" i="3" s="1"/>
  <c r="R548" i="1"/>
  <c r="U540" i="1"/>
  <c r="R577" i="3" s="1"/>
  <c r="Z494" i="1"/>
  <c r="Z482" i="1"/>
  <c r="Z451" i="1"/>
  <c r="Z449" i="1"/>
  <c r="Z447" i="1"/>
  <c r="Z1038" i="1"/>
  <c r="Z1026" i="1"/>
  <c r="Z1010" i="1"/>
  <c r="Z990" i="1"/>
  <c r="Z978" i="1"/>
  <c r="Z930" i="1"/>
  <c r="Z910" i="1"/>
  <c r="Z852" i="1"/>
  <c r="Z518" i="1"/>
  <c r="Z498" i="1"/>
  <c r="Z454" i="1"/>
  <c r="U208" i="1"/>
  <c r="R245" i="3" s="1"/>
  <c r="U104" i="1"/>
  <c r="R141" i="3" s="1"/>
  <c r="U96" i="1"/>
  <c r="R133" i="3" s="1"/>
  <c r="Z1868" i="1"/>
  <c r="Z1834" i="1"/>
  <c r="R1817" i="1"/>
  <c r="R1729" i="1"/>
  <c r="U1729" i="1"/>
  <c r="R1766" i="3" s="1"/>
  <c r="Z1885" i="1"/>
  <c r="U1878" i="1"/>
  <c r="R1915" i="3" s="1"/>
  <c r="R1878" i="1"/>
  <c r="R1809" i="1"/>
  <c r="U1809" i="1"/>
  <c r="R1846" i="3" s="1"/>
  <c r="R1777" i="1"/>
  <c r="U1777" i="1"/>
  <c r="R1814" i="3" s="1"/>
  <c r="R1713" i="1"/>
  <c r="U1713" i="1"/>
  <c r="R1750" i="3" s="1"/>
  <c r="U1521" i="1"/>
  <c r="R1558" i="3" s="1"/>
  <c r="R1521" i="1"/>
  <c r="U1483" i="1"/>
  <c r="R1520" i="3" s="1"/>
  <c r="R1483" i="1"/>
  <c r="U1844" i="1"/>
  <c r="R1881" i="3" s="1"/>
  <c r="R1844" i="1"/>
  <c r="U1698" i="1"/>
  <c r="R1735" i="3" s="1"/>
  <c r="R1698" i="1"/>
  <c r="R1593" i="1"/>
  <c r="U1593" i="1"/>
  <c r="R1630" i="3" s="1"/>
  <c r="R1860" i="1"/>
  <c r="U1860" i="1"/>
  <c r="R1897" i="3" s="1"/>
  <c r="R1755" i="1"/>
  <c r="U1755" i="1"/>
  <c r="R1792" i="3" s="1"/>
  <c r="U1630" i="1"/>
  <c r="R1667" i="3" s="1"/>
  <c r="R1630" i="1"/>
  <c r="U1854" i="1"/>
  <c r="R1891" i="3" s="1"/>
  <c r="R1854" i="1"/>
  <c r="U1820" i="1"/>
  <c r="R1857" i="3" s="1"/>
  <c r="R1820" i="1"/>
  <c r="R1774" i="1"/>
  <c r="U1774" i="1"/>
  <c r="R1811" i="3" s="1"/>
  <c r="R1701" i="1"/>
  <c r="U1701" i="1"/>
  <c r="R1738" i="3" s="1"/>
  <c r="U1658" i="1"/>
  <c r="R1695" i="3" s="1"/>
  <c r="R1658" i="1"/>
  <c r="R1806" i="1"/>
  <c r="U1806" i="1"/>
  <c r="R1843" i="3" s="1"/>
  <c r="R1782" i="1"/>
  <c r="U1782" i="1"/>
  <c r="R1819" i="3" s="1"/>
  <c r="U1890" i="1"/>
  <c r="R1927" i="3" s="1"/>
  <c r="R1890" i="1"/>
  <c r="R1884" i="1"/>
  <c r="U1884" i="1"/>
  <c r="R1921" i="3" s="1"/>
  <c r="U1874" i="1"/>
  <c r="R1911" i="3" s="1"/>
  <c r="R1874" i="1"/>
  <c r="R1867" i="1"/>
  <c r="U1867" i="1"/>
  <c r="R1904" i="3" s="1"/>
  <c r="Z1861" i="1"/>
  <c r="R1708" i="1"/>
  <c r="U1708" i="1"/>
  <c r="R1745" i="3" s="1"/>
  <c r="R1759" i="1"/>
  <c r="U1759" i="1"/>
  <c r="R1796" i="3" s="1"/>
  <c r="R1685" i="1"/>
  <c r="U1685" i="1"/>
  <c r="R1722" i="3" s="1"/>
  <c r="U1863" i="1"/>
  <c r="R1900" i="3" s="1"/>
  <c r="U1846" i="1"/>
  <c r="R1883" i="3" s="1"/>
  <c r="U1842" i="1"/>
  <c r="R1879" i="3" s="1"/>
  <c r="U1822" i="1"/>
  <c r="R1859" i="3" s="1"/>
  <c r="U1818" i="1"/>
  <c r="R1855" i="3" s="1"/>
  <c r="U1804" i="1"/>
  <c r="R1841" i="3" s="1"/>
  <c r="U1772" i="1"/>
  <c r="R1809" i="3" s="1"/>
  <c r="U1706" i="1"/>
  <c r="R1743" i="3" s="1"/>
  <c r="R1706" i="1"/>
  <c r="U1690" i="1"/>
  <c r="R1727" i="3" s="1"/>
  <c r="R1690" i="1"/>
  <c r="U1668" i="1"/>
  <c r="R1705" i="3" s="1"/>
  <c r="R1668" i="1"/>
  <c r="R1862" i="1"/>
  <c r="R1828" i="1"/>
  <c r="Z1796" i="1"/>
  <c r="U1787" i="1"/>
  <c r="R1824" i="3" s="1"/>
  <c r="R1778" i="1"/>
  <c r="Z1763" i="1"/>
  <c r="U1761" i="1"/>
  <c r="R1798" i="3" s="1"/>
  <c r="Z1751" i="1"/>
  <c r="Z1747" i="1"/>
  <c r="U1745" i="1"/>
  <c r="R1782" i="3" s="1"/>
  <c r="R1653" i="1"/>
  <c r="U1653" i="1"/>
  <c r="R1690" i="3" s="1"/>
  <c r="U1650" i="1"/>
  <c r="R1687" i="3" s="1"/>
  <c r="R1650" i="1"/>
  <c r="R1581" i="1"/>
  <c r="U1581" i="1"/>
  <c r="R1618" i="3" s="1"/>
  <c r="R1271" i="1"/>
  <c r="U1271" i="1"/>
  <c r="R1308" i="3" s="1"/>
  <c r="Z1867" i="1"/>
  <c r="R1858" i="1"/>
  <c r="R1836" i="1"/>
  <c r="Z1806" i="1"/>
  <c r="Z1787" i="1"/>
  <c r="Z1774" i="1"/>
  <c r="Z1761" i="1"/>
  <c r="R1738" i="1"/>
  <c r="R1697" i="1"/>
  <c r="U1697" i="1"/>
  <c r="R1734" i="3" s="1"/>
  <c r="Z1691" i="1"/>
  <c r="R1633" i="1"/>
  <c r="U1633" i="1"/>
  <c r="R1670" i="3" s="1"/>
  <c r="R1437" i="1"/>
  <c r="U1437" i="1"/>
  <c r="R1474" i="3" s="1"/>
  <c r="U1302" i="1"/>
  <c r="R1339" i="3" s="1"/>
  <c r="R1302" i="1"/>
  <c r="R1870" i="1"/>
  <c r="R1784" i="1"/>
  <c r="R1714" i="1"/>
  <c r="R1549" i="1"/>
  <c r="U1549" i="1"/>
  <c r="R1586" i="3" s="1"/>
  <c r="R1515" i="1"/>
  <c r="U1515" i="1"/>
  <c r="R1552" i="3" s="1"/>
  <c r="U1347" i="1"/>
  <c r="R1384" i="3" s="1"/>
  <c r="R1347" i="1"/>
  <c r="U1238" i="1"/>
  <c r="R1275" i="3" s="1"/>
  <c r="R1238" i="1"/>
  <c r="Z1891" i="1"/>
  <c r="Z1879" i="1"/>
  <c r="Z1875" i="1"/>
  <c r="Z1855" i="1"/>
  <c r="Z1851" i="1"/>
  <c r="Z1839" i="1"/>
  <c r="Z1835" i="1"/>
  <c r="Z1815" i="1"/>
  <c r="U1684" i="1"/>
  <c r="R1721" i="3" s="1"/>
  <c r="R1684" i="1"/>
  <c r="R1673" i="1"/>
  <c r="U1673" i="1"/>
  <c r="R1710" i="3" s="1"/>
  <c r="R1669" i="1"/>
  <c r="U1669" i="1"/>
  <c r="R1706" i="3" s="1"/>
  <c r="U1815" i="1"/>
  <c r="R1852" i="3" s="1"/>
  <c r="U1797" i="1"/>
  <c r="R1834" i="3" s="1"/>
  <c r="Z1780" i="1"/>
  <c r="U1753" i="1"/>
  <c r="R1790" i="3" s="1"/>
  <c r="U1743" i="1"/>
  <c r="R1780" i="3" s="1"/>
  <c r="U1735" i="1"/>
  <c r="R1772" i="3" s="1"/>
  <c r="U1711" i="1"/>
  <c r="R1748" i="3" s="1"/>
  <c r="U1700" i="1"/>
  <c r="R1737" i="3" s="1"/>
  <c r="R1700" i="1"/>
  <c r="U1654" i="1"/>
  <c r="R1691" i="3" s="1"/>
  <c r="R1654" i="1"/>
  <c r="R1577" i="1"/>
  <c r="U1577" i="1"/>
  <c r="R1614" i="3" s="1"/>
  <c r="R1401" i="1"/>
  <c r="U1401" i="1"/>
  <c r="R1438" i="3" s="1"/>
  <c r="U1254" i="1"/>
  <c r="R1291" i="3" s="1"/>
  <c r="R1254" i="1"/>
  <c r="U1775" i="1"/>
  <c r="R1812" i="3" s="1"/>
  <c r="Z1753" i="1"/>
  <c r="U1727" i="1"/>
  <c r="R1764" i="3" s="1"/>
  <c r="R1621" i="1"/>
  <c r="U1621" i="1"/>
  <c r="R1658" i="3" s="1"/>
  <c r="R1193" i="1"/>
  <c r="U1193" i="1"/>
  <c r="R1230" i="3" s="1"/>
  <c r="R1169" i="1"/>
  <c r="U1169" i="1"/>
  <c r="R1206" i="3" s="1"/>
  <c r="Z1715" i="1"/>
  <c r="Z1693" i="1"/>
  <c r="Z1685" i="1"/>
  <c r="Z1677" i="1"/>
  <c r="R1676" i="1"/>
  <c r="U1657" i="1"/>
  <c r="R1694" i="3" s="1"/>
  <c r="Z1645" i="1"/>
  <c r="R1644" i="1"/>
  <c r="Z1637" i="1"/>
  <c r="R1636" i="1"/>
  <c r="Z1625" i="1"/>
  <c r="Z1613" i="1"/>
  <c r="R1612" i="1"/>
  <c r="U1589" i="1"/>
  <c r="R1626" i="3" s="1"/>
  <c r="Z1585" i="1"/>
  <c r="R1582" i="1"/>
  <c r="R1578" i="1"/>
  <c r="U1573" i="1"/>
  <c r="R1610" i="3" s="1"/>
  <c r="R1566" i="1"/>
  <c r="U1557" i="1"/>
  <c r="R1594" i="3" s="1"/>
  <c r="Z1553" i="1"/>
  <c r="U1541" i="1"/>
  <c r="R1578" i="3" s="1"/>
  <c r="R1540" i="1"/>
  <c r="U1533" i="1"/>
  <c r="R1570" i="3" s="1"/>
  <c r="R1532" i="1"/>
  <c r="U1525" i="1"/>
  <c r="R1562" i="3" s="1"/>
  <c r="R1522" i="1"/>
  <c r="U1516" i="1"/>
  <c r="R1553" i="3" s="1"/>
  <c r="U1500" i="1"/>
  <c r="R1537" i="3" s="1"/>
  <c r="R1499" i="1"/>
  <c r="R1481" i="1"/>
  <c r="U1452" i="1"/>
  <c r="R1489" i="3" s="1"/>
  <c r="Z1438" i="1"/>
  <c r="R1435" i="1"/>
  <c r="R1421" i="1"/>
  <c r="U1412" i="1"/>
  <c r="R1449" i="3" s="1"/>
  <c r="Z1402" i="1"/>
  <c r="Z1388" i="1"/>
  <c r="R1385" i="1"/>
  <c r="Z1364" i="1"/>
  <c r="R1343" i="1"/>
  <c r="U1318" i="1"/>
  <c r="R1355" i="3" s="1"/>
  <c r="R1318" i="1"/>
  <c r="U1300" i="1"/>
  <c r="R1337" i="3" s="1"/>
  <c r="R1286" i="1"/>
  <c r="Z1274" i="1"/>
  <c r="U1250" i="1"/>
  <c r="R1287" i="3" s="1"/>
  <c r="R1250" i="1"/>
  <c r="U1246" i="1"/>
  <c r="R1283" i="3" s="1"/>
  <c r="R1246" i="1"/>
  <c r="R1227" i="1"/>
  <c r="U1212" i="1"/>
  <c r="R1249" i="3" s="1"/>
  <c r="R1189" i="1"/>
  <c r="U1189" i="1"/>
  <c r="R1226" i="3" s="1"/>
  <c r="U1156" i="1"/>
  <c r="R1193" i="3" s="1"/>
  <c r="Z1669" i="1"/>
  <c r="Z1657" i="1"/>
  <c r="R1622" i="1"/>
  <c r="R1594" i="1"/>
  <c r="Z1589" i="1"/>
  <c r="R1588" i="1"/>
  <c r="Z1573" i="1"/>
  <c r="R1572" i="1"/>
  <c r="Z1557" i="1"/>
  <c r="R1556" i="1"/>
  <c r="R1550" i="1"/>
  <c r="Z1525" i="1"/>
  <c r="Z1484" i="1"/>
  <c r="U1447" i="1"/>
  <c r="R1484" i="3" s="1"/>
  <c r="R1447" i="1"/>
  <c r="U1431" i="1"/>
  <c r="R1468" i="3" s="1"/>
  <c r="R1431" i="1"/>
  <c r="Z1422" i="1"/>
  <c r="R1407" i="1"/>
  <c r="Z1386" i="1"/>
  <c r="U1371" i="1"/>
  <c r="R1408" i="3" s="1"/>
  <c r="R1371" i="1"/>
  <c r="U1334" i="1"/>
  <c r="R1371" i="3" s="1"/>
  <c r="R1334" i="1"/>
  <c r="U1267" i="1"/>
  <c r="R1304" i="3" s="1"/>
  <c r="R1267" i="1"/>
  <c r="U1214" i="1"/>
  <c r="R1251" i="3" s="1"/>
  <c r="R1214" i="1"/>
  <c r="R1177" i="1"/>
  <c r="U1177" i="1"/>
  <c r="R1214" i="3" s="1"/>
  <c r="U1162" i="1"/>
  <c r="R1199" i="3" s="1"/>
  <c r="R1162" i="1"/>
  <c r="U1548" i="1"/>
  <c r="R1585" i="3" s="1"/>
  <c r="U1534" i="1"/>
  <c r="R1571" i="3" s="1"/>
  <c r="U1491" i="1"/>
  <c r="R1528" i="3" s="1"/>
  <c r="R1491" i="1"/>
  <c r="R1388" i="1"/>
  <c r="U1388" i="1"/>
  <c r="R1425" i="3" s="1"/>
  <c r="U1365" i="1"/>
  <c r="R1402" i="3" s="1"/>
  <c r="R1364" i="1"/>
  <c r="U1364" i="1"/>
  <c r="R1401" i="3" s="1"/>
  <c r="U1349" i="1"/>
  <c r="R1386" i="3" s="1"/>
  <c r="R1339" i="1"/>
  <c r="U1339" i="1"/>
  <c r="R1376" i="3" s="1"/>
  <c r="R1209" i="1"/>
  <c r="U1209" i="1"/>
  <c r="R1246" i="3" s="1"/>
  <c r="U1118" i="1"/>
  <c r="R1155" i="3" s="1"/>
  <c r="R1118" i="1"/>
  <c r="R1097" i="1"/>
  <c r="U1097" i="1"/>
  <c r="R1134" i="3" s="1"/>
  <c r="U1565" i="1"/>
  <c r="R1602" i="3" s="1"/>
  <c r="U1506" i="1"/>
  <c r="R1543" i="3" s="1"/>
  <c r="U1413" i="1"/>
  <c r="R1450" i="3" s="1"/>
  <c r="U1396" i="1"/>
  <c r="R1433" i="3" s="1"/>
  <c r="U1380" i="1"/>
  <c r="R1417" i="3" s="1"/>
  <c r="U1243" i="1"/>
  <c r="R1280" i="3" s="1"/>
  <c r="U1229" i="1"/>
  <c r="R1266" i="3" s="1"/>
  <c r="U1223" i="1"/>
  <c r="R1260" i="3" s="1"/>
  <c r="R1223" i="1"/>
  <c r="R1197" i="1"/>
  <c r="U1197" i="1"/>
  <c r="R1234" i="3" s="1"/>
  <c r="R1173" i="1"/>
  <c r="U1173" i="1"/>
  <c r="R1210" i="3" s="1"/>
  <c r="R1129" i="1"/>
  <c r="U1129" i="1"/>
  <c r="R1166" i="3" s="1"/>
  <c r="R1100" i="1"/>
  <c r="U1100" i="1"/>
  <c r="R1137" i="3" s="1"/>
  <c r="U1075" i="1"/>
  <c r="R1112" i="3" s="1"/>
  <c r="R1051" i="1"/>
  <c r="U1051" i="1"/>
  <c r="R1088" i="3" s="1"/>
  <c r="R1694" i="1"/>
  <c r="R1686" i="1"/>
  <c r="R1678" i="1"/>
  <c r="Z1641" i="1"/>
  <c r="R1638" i="1"/>
  <c r="R1626" i="1"/>
  <c r="Z1617" i="1"/>
  <c r="R1614" i="1"/>
  <c r="Z1565" i="1"/>
  <c r="R1558" i="1"/>
  <c r="R1554" i="1"/>
  <c r="Z1515" i="1"/>
  <c r="R1509" i="1"/>
  <c r="Z1499" i="1"/>
  <c r="Z1460" i="1"/>
  <c r="U1443" i="1"/>
  <c r="R1480" i="3" s="1"/>
  <c r="R1443" i="1"/>
  <c r="R1427" i="1"/>
  <c r="Z1418" i="1"/>
  <c r="Z1317" i="1"/>
  <c r="R1215" i="1"/>
  <c r="R1185" i="1"/>
  <c r="U1185" i="1"/>
  <c r="R1222" i="3" s="1"/>
  <c r="R1670" i="1"/>
  <c r="Z1653" i="1"/>
  <c r="Z1633" i="1"/>
  <c r="Z1621" i="1"/>
  <c r="R1602" i="1"/>
  <c r="Z1593" i="1"/>
  <c r="R1590" i="1"/>
  <c r="Z1581" i="1"/>
  <c r="Z1577" i="1"/>
  <c r="R1574" i="1"/>
  <c r="Z1549" i="1"/>
  <c r="R1542" i="1"/>
  <c r="R1495" i="1"/>
  <c r="U1467" i="1"/>
  <c r="R1504" i="3" s="1"/>
  <c r="R1467" i="1"/>
  <c r="Z1458" i="1"/>
  <c r="R1439" i="1"/>
  <c r="R1420" i="1"/>
  <c r="U1420" i="1"/>
  <c r="R1457" i="3" s="1"/>
  <c r="Z1406" i="1"/>
  <c r="R1403" i="1"/>
  <c r="U1340" i="1"/>
  <c r="R1377" i="3" s="1"/>
  <c r="R1340" i="1"/>
  <c r="Z1291" i="1"/>
  <c r="R1266" i="1"/>
  <c r="U1262" i="1"/>
  <c r="R1299" i="3" s="1"/>
  <c r="R1262" i="1"/>
  <c r="R1218" i="1"/>
  <c r="R1161" i="1"/>
  <c r="U1161" i="1"/>
  <c r="R1198" i="3" s="1"/>
  <c r="Z1535" i="1"/>
  <c r="Z1476" i="1"/>
  <c r="R1460" i="1"/>
  <c r="U1460" i="1"/>
  <c r="R1497" i="3" s="1"/>
  <c r="Z1444" i="1"/>
  <c r="Z1390" i="1"/>
  <c r="Z1366" i="1"/>
  <c r="U1359" i="1"/>
  <c r="R1396" i="3" s="1"/>
  <c r="R1359" i="1"/>
  <c r="R1333" i="1"/>
  <c r="U1333" i="1"/>
  <c r="R1370" i="3" s="1"/>
  <c r="Z1323" i="1"/>
  <c r="R1181" i="1"/>
  <c r="U1181" i="1"/>
  <c r="R1218" i="3" s="1"/>
  <c r="Z1502" i="1"/>
  <c r="Z1492" i="1"/>
  <c r="Z1450" i="1"/>
  <c r="Z1430" i="1"/>
  <c r="Z1412" i="1"/>
  <c r="Z1404" i="1"/>
  <c r="Z1394" i="1"/>
  <c r="Z1382" i="1"/>
  <c r="Z1354" i="1"/>
  <c r="Z1269" i="1"/>
  <c r="Z1266" i="1"/>
  <c r="R1263" i="1"/>
  <c r="Z1261" i="1"/>
  <c r="R1230" i="1"/>
  <c r="R1226" i="1"/>
  <c r="R1219" i="1"/>
  <c r="R1190" i="1"/>
  <c r="R1186" i="1"/>
  <c r="U1154" i="1"/>
  <c r="R1191" i="3" s="1"/>
  <c r="R1154" i="1"/>
  <c r="U1142" i="1"/>
  <c r="R1179" i="3" s="1"/>
  <c r="R1142" i="1"/>
  <c r="Z1342" i="1"/>
  <c r="Z1333" i="1"/>
  <c r="Z1239" i="1"/>
  <c r="U1228" i="1"/>
  <c r="R1265" i="3" s="1"/>
  <c r="U1198" i="1"/>
  <c r="R1235" i="3" s="1"/>
  <c r="R1198" i="1"/>
  <c r="U1178" i="1"/>
  <c r="R1215" i="3" s="1"/>
  <c r="R1178" i="1"/>
  <c r="U1166" i="1"/>
  <c r="R1203" i="3" s="1"/>
  <c r="R1166" i="1"/>
  <c r="R1157" i="1"/>
  <c r="U1157" i="1"/>
  <c r="R1194" i="3" s="1"/>
  <c r="R1137" i="1"/>
  <c r="U1137" i="1"/>
  <c r="R1174" i="3" s="1"/>
  <c r="U1052" i="1"/>
  <c r="R1089" i="3" s="1"/>
  <c r="Z1527" i="1"/>
  <c r="Z1466" i="1"/>
  <c r="Z1454" i="1"/>
  <c r="Z1436" i="1"/>
  <c r="Z1426" i="1"/>
  <c r="Z1398" i="1"/>
  <c r="Z1378" i="1"/>
  <c r="Z1358" i="1"/>
  <c r="Z1282" i="1"/>
  <c r="Z1270" i="1"/>
  <c r="R1251" i="1"/>
  <c r="Z1213" i="1"/>
  <c r="R1206" i="1"/>
  <c r="R1174" i="1"/>
  <c r="R1170" i="1"/>
  <c r="U1158" i="1"/>
  <c r="R1195" i="3" s="1"/>
  <c r="R1158" i="1"/>
  <c r="U1138" i="1"/>
  <c r="R1175" i="3" s="1"/>
  <c r="R1138" i="1"/>
  <c r="Z1294" i="1"/>
  <c r="Z1259" i="1"/>
  <c r="U1194" i="1"/>
  <c r="R1231" i="3" s="1"/>
  <c r="R1194" i="1"/>
  <c r="U1182" i="1"/>
  <c r="R1219" i="3" s="1"/>
  <c r="R1182" i="1"/>
  <c r="R1153" i="1"/>
  <c r="U1153" i="1"/>
  <c r="R1190" i="3" s="1"/>
  <c r="R1141" i="1"/>
  <c r="U1141" i="1"/>
  <c r="R1178" i="3" s="1"/>
  <c r="R1084" i="1"/>
  <c r="U1084" i="1"/>
  <c r="R1121" i="3" s="1"/>
  <c r="R1165" i="1"/>
  <c r="U1165" i="1"/>
  <c r="R1202" i="3" s="1"/>
  <c r="U1130" i="1"/>
  <c r="R1167" i="3" s="1"/>
  <c r="R1130" i="1"/>
  <c r="R1101" i="1"/>
  <c r="U1101" i="1"/>
  <c r="R1138" i="3" s="1"/>
  <c r="Z1058" i="1"/>
  <c r="Z1062" i="1"/>
  <c r="Z1042" i="1"/>
  <c r="Z1030" i="1"/>
  <c r="Z1025" i="1"/>
  <c r="Z1022" i="1"/>
  <c r="Z1017" i="1"/>
  <c r="Z1005" i="1"/>
  <c r="R991" i="1"/>
  <c r="Z974" i="1"/>
  <c r="Z969" i="1"/>
  <c r="Z949" i="1"/>
  <c r="R940" i="1"/>
  <c r="Z921" i="1"/>
  <c r="Z892" i="1"/>
  <c r="U883" i="1"/>
  <c r="R920" i="3" s="1"/>
  <c r="R883" i="1"/>
  <c r="Z876" i="1"/>
  <c r="R871" i="1"/>
  <c r="Z868" i="1"/>
  <c r="R863" i="1"/>
  <c r="Z860" i="1"/>
  <c r="Z857" i="1"/>
  <c r="R839" i="1"/>
  <c r="U834" i="1"/>
  <c r="R871" i="3" s="1"/>
  <c r="Z821" i="1"/>
  <c r="R820" i="1"/>
  <c r="R766" i="1"/>
  <c r="U766" i="1"/>
  <c r="R803" i="3" s="1"/>
  <c r="U746" i="1"/>
  <c r="R783" i="3" s="1"/>
  <c r="R886" i="1"/>
  <c r="U886" i="1"/>
  <c r="R923" i="3" s="1"/>
  <c r="U869" i="1"/>
  <c r="R906" i="3" s="1"/>
  <c r="U858" i="1"/>
  <c r="R895" i="3" s="1"/>
  <c r="U852" i="1"/>
  <c r="R889" i="3" s="1"/>
  <c r="R852" i="1"/>
  <c r="R754" i="1"/>
  <c r="U754" i="1"/>
  <c r="R791" i="3" s="1"/>
  <c r="R734" i="1"/>
  <c r="U734" i="1"/>
  <c r="R771" i="3" s="1"/>
  <c r="U876" i="1"/>
  <c r="R913" i="3" s="1"/>
  <c r="R876" i="1"/>
  <c r="U868" i="1"/>
  <c r="R905" i="3" s="1"/>
  <c r="R868" i="1"/>
  <c r="R850" i="1"/>
  <c r="U850" i="1"/>
  <c r="R887" i="3" s="1"/>
  <c r="U788" i="1"/>
  <c r="R825" i="3" s="1"/>
  <c r="Z1041" i="1"/>
  <c r="Z1029" i="1"/>
  <c r="Z1021" i="1"/>
  <c r="Z973" i="1"/>
  <c r="U899" i="1"/>
  <c r="R936" i="3" s="1"/>
  <c r="U892" i="1"/>
  <c r="R929" i="3" s="1"/>
  <c r="R892" i="1"/>
  <c r="R874" i="1"/>
  <c r="U874" i="1"/>
  <c r="R911" i="3" s="1"/>
  <c r="R829" i="1"/>
  <c r="U829" i="1"/>
  <c r="R866" i="3" s="1"/>
  <c r="U822" i="1"/>
  <c r="R859" i="3" s="1"/>
  <c r="R726" i="1"/>
  <c r="U726" i="1"/>
  <c r="R763" i="3" s="1"/>
  <c r="Z1090" i="1"/>
  <c r="Z998" i="1"/>
  <c r="Z993" i="1"/>
  <c r="Z981" i="1"/>
  <c r="Z962" i="1"/>
  <c r="Z942" i="1"/>
  <c r="Z937" i="1"/>
  <c r="Z925" i="1"/>
  <c r="Z914" i="1"/>
  <c r="Z902" i="1"/>
  <c r="R890" i="1"/>
  <c r="U890" i="1"/>
  <c r="R927" i="3" s="1"/>
  <c r="R781" i="1"/>
  <c r="U781" i="1"/>
  <c r="R818" i="3" s="1"/>
  <c r="R853" i="1"/>
  <c r="U853" i="1"/>
  <c r="R890" i="3" s="1"/>
  <c r="R877" i="1"/>
  <c r="U877" i="1"/>
  <c r="R914" i="3" s="1"/>
  <c r="U867" i="1"/>
  <c r="R904" i="3" s="1"/>
  <c r="R867" i="1"/>
  <c r="U843" i="1"/>
  <c r="R880" i="3" s="1"/>
  <c r="R843" i="1"/>
  <c r="R774" i="1"/>
  <c r="U774" i="1"/>
  <c r="R811" i="3" s="1"/>
  <c r="U761" i="1"/>
  <c r="R798" i="3" s="1"/>
  <c r="R741" i="1"/>
  <c r="U741" i="1"/>
  <c r="R778" i="3" s="1"/>
  <c r="U718" i="1"/>
  <c r="R755" i="3" s="1"/>
  <c r="R702" i="1"/>
  <c r="U702" i="1"/>
  <c r="R739" i="3" s="1"/>
  <c r="Z997" i="1"/>
  <c r="Z961" i="1"/>
  <c r="Z941" i="1"/>
  <c r="Z901" i="1"/>
  <c r="Z898" i="1"/>
  <c r="R893" i="1"/>
  <c r="U893" i="1"/>
  <c r="R930" i="3" s="1"/>
  <c r="U859" i="1"/>
  <c r="R896" i="3" s="1"/>
  <c r="R859" i="1"/>
  <c r="U828" i="1"/>
  <c r="R865" i="3" s="1"/>
  <c r="R828" i="1"/>
  <c r="U796" i="1"/>
  <c r="R833" i="3" s="1"/>
  <c r="R779" i="1"/>
  <c r="U779" i="1"/>
  <c r="R816" i="3" s="1"/>
  <c r="R737" i="1"/>
  <c r="U737" i="1"/>
  <c r="R774" i="3" s="1"/>
  <c r="U695" i="1"/>
  <c r="R732" i="3" s="1"/>
  <c r="U566" i="1"/>
  <c r="R603" i="3" s="1"/>
  <c r="R539" i="1"/>
  <c r="Z522" i="1"/>
  <c r="R519" i="1"/>
  <c r="Z514" i="1"/>
  <c r="R511" i="1"/>
  <c r="Z506" i="1"/>
  <c r="R503" i="1"/>
  <c r="U810" i="1"/>
  <c r="R847" i="3" s="1"/>
  <c r="Z802" i="1"/>
  <c r="U791" i="1"/>
  <c r="R828" i="3" s="1"/>
  <c r="U783" i="1"/>
  <c r="R820" i="3" s="1"/>
  <c r="U655" i="1"/>
  <c r="R692" i="3" s="1"/>
  <c r="U647" i="1"/>
  <c r="R684" i="3" s="1"/>
  <c r="U638" i="1"/>
  <c r="R675" i="3" s="1"/>
  <c r="U598" i="1"/>
  <c r="R635" i="3" s="1"/>
  <c r="U595" i="1"/>
  <c r="R632" i="3" s="1"/>
  <c r="U590" i="1"/>
  <c r="R627" i="3" s="1"/>
  <c r="U587" i="1"/>
  <c r="R624" i="3" s="1"/>
  <c r="U582" i="1"/>
  <c r="R619" i="3" s="1"/>
  <c r="U571" i="1"/>
  <c r="R608" i="3" s="1"/>
  <c r="Z457" i="1"/>
  <c r="Z445" i="1"/>
  <c r="Z844" i="1"/>
  <c r="Z813" i="1"/>
  <c r="Z794" i="1"/>
  <c r="Z786" i="1"/>
  <c r="U738" i="1"/>
  <c r="R775" i="3" s="1"/>
  <c r="U730" i="1"/>
  <c r="R767" i="3" s="1"/>
  <c r="U711" i="1"/>
  <c r="R748" i="3" s="1"/>
  <c r="U707" i="1"/>
  <c r="R744" i="3" s="1"/>
  <c r="U686" i="1"/>
  <c r="R723" i="3" s="1"/>
  <c r="U683" i="1"/>
  <c r="R720" i="3" s="1"/>
  <c r="R653" i="1"/>
  <c r="U551" i="1"/>
  <c r="R588" i="3" s="1"/>
  <c r="U547" i="1"/>
  <c r="R584" i="3" s="1"/>
  <c r="U532" i="1"/>
  <c r="R569" i="3" s="1"/>
  <c r="Z526" i="1"/>
  <c r="U523" i="1"/>
  <c r="R560" i="3" s="1"/>
  <c r="U515" i="1"/>
  <c r="R552" i="3" s="1"/>
  <c r="U507" i="1"/>
  <c r="R544" i="3" s="1"/>
  <c r="Z499" i="1"/>
  <c r="Z487" i="1"/>
  <c r="Z474" i="1"/>
  <c r="U467" i="1"/>
  <c r="R504" i="3" s="1"/>
  <c r="Z462" i="1"/>
  <c r="U460" i="1"/>
  <c r="R497" i="3" s="1"/>
  <c r="U455" i="1"/>
  <c r="R492" i="3" s="1"/>
  <c r="U690" i="1"/>
  <c r="R727" i="3" s="1"/>
  <c r="U666" i="1"/>
  <c r="R703" i="3" s="1"/>
  <c r="U524" i="1"/>
  <c r="R561" i="3" s="1"/>
  <c r="U500" i="1"/>
  <c r="R537" i="3" s="1"/>
  <c r="U495" i="1"/>
  <c r="R532" i="3" s="1"/>
  <c r="U639" i="1"/>
  <c r="R676" i="3" s="1"/>
  <c r="U606" i="1"/>
  <c r="R643" i="3" s="1"/>
  <c r="U599" i="1"/>
  <c r="R636" i="3" s="1"/>
  <c r="U591" i="1"/>
  <c r="R628" i="3" s="1"/>
  <c r="U583" i="1"/>
  <c r="R620" i="3" s="1"/>
  <c r="U562" i="1"/>
  <c r="R599" i="3" s="1"/>
  <c r="Z845" i="1"/>
  <c r="Z836" i="1"/>
  <c r="U803" i="1"/>
  <c r="R840" i="3" s="1"/>
  <c r="Z798" i="1"/>
  <c r="Z790" i="1"/>
  <c r="U762" i="1"/>
  <c r="R799" i="3" s="1"/>
  <c r="U749" i="1"/>
  <c r="R786" i="3" s="1"/>
  <c r="U742" i="1"/>
  <c r="R779" i="3" s="1"/>
  <c r="U691" i="1"/>
  <c r="R728" i="3" s="1"/>
  <c r="R673" i="1"/>
  <c r="U667" i="1"/>
  <c r="R704" i="3" s="1"/>
  <c r="R665" i="1"/>
  <c r="U575" i="1"/>
  <c r="R612" i="3" s="1"/>
  <c r="Z554" i="1"/>
  <c r="Z542" i="1"/>
  <c r="Z490" i="1"/>
  <c r="Z475" i="1"/>
  <c r="Z463" i="1"/>
  <c r="Z461" i="1"/>
  <c r="R689" i="1"/>
  <c r="R677" i="1"/>
  <c r="R644" i="1"/>
  <c r="Z503" i="1"/>
  <c r="Z478" i="1"/>
  <c r="Z458" i="1"/>
  <c r="Z446" i="1"/>
  <c r="M1886" i="1"/>
  <c r="M1883" i="1"/>
  <c r="Y524" i="1"/>
  <c r="Y1854" i="1"/>
  <c r="Y1801" i="1"/>
  <c r="Y1789" i="1"/>
  <c r="Y1759" i="1"/>
  <c r="Y1626" i="1"/>
  <c r="Y1602" i="1"/>
  <c r="Y1573" i="1"/>
  <c r="Y1356" i="1"/>
  <c r="Y1183" i="1"/>
  <c r="Y1069" i="1"/>
  <c r="Y1021" i="1"/>
  <c r="Y946" i="1"/>
  <c r="Y653" i="1"/>
  <c r="Y1803" i="1"/>
  <c r="Y1769" i="1"/>
  <c r="Y1113" i="1"/>
  <c r="Y926" i="1"/>
  <c r="Y803" i="1"/>
  <c r="Y677" i="1"/>
  <c r="Y481" i="1"/>
  <c r="Y1699" i="1"/>
  <c r="Y1647" i="1"/>
  <c r="Y1586" i="1"/>
  <c r="Y1542" i="1"/>
  <c r="Y1381" i="1"/>
  <c r="Y1378" i="1"/>
  <c r="Y1279" i="1"/>
  <c r="Y461" i="1"/>
  <c r="Y1843" i="1"/>
  <c r="Y1811" i="1"/>
  <c r="Y1805" i="1"/>
  <c r="Y1779" i="1"/>
  <c r="Y1686" i="1"/>
  <c r="Y1387" i="1"/>
  <c r="Y1234" i="1"/>
  <c r="Y1173" i="1"/>
  <c r="Y1169" i="1"/>
  <c r="Y1145" i="1"/>
  <c r="Y1111" i="1"/>
  <c r="Y966" i="1"/>
  <c r="Y953" i="1"/>
  <c r="Y841" i="1"/>
  <c r="Y769" i="1"/>
  <c r="Y718" i="1"/>
  <c r="Y471" i="1"/>
  <c r="Y1565" i="1"/>
  <c r="Y1559" i="1"/>
  <c r="Y1451" i="1"/>
  <c r="Y1355" i="1"/>
  <c r="Y1285" i="1"/>
  <c r="Y1262" i="1"/>
  <c r="Y990" i="1"/>
  <c r="Y979" i="1"/>
  <c r="Y947" i="1"/>
  <c r="Y487" i="1"/>
  <c r="Y1379" i="1"/>
  <c r="Y1116" i="1"/>
  <c r="Y1820" i="1"/>
  <c r="Y1809" i="1"/>
  <c r="Y1797" i="1"/>
  <c r="Y1667" i="1"/>
  <c r="Y1398" i="1"/>
  <c r="Y1361" i="1"/>
  <c r="Y1101" i="1"/>
  <c r="Y846" i="1"/>
  <c r="Y581" i="1"/>
  <c r="Y503" i="1"/>
  <c r="Y470" i="1"/>
  <c r="Y462" i="1"/>
  <c r="M1544" i="1"/>
  <c r="H1581" i="3" s="1"/>
  <c r="I1890" i="1"/>
  <c r="G1927" i="3" s="1"/>
  <c r="J1890" i="1"/>
  <c r="N1927" i="3" s="1"/>
  <c r="I1874" i="1"/>
  <c r="G1911" i="3" s="1"/>
  <c r="J1874" i="1"/>
  <c r="N1911" i="3" s="1"/>
  <c r="I1866" i="1"/>
  <c r="G1903" i="3" s="1"/>
  <c r="J1866" i="1"/>
  <c r="N1903" i="3" s="1"/>
  <c r="I1858" i="1"/>
  <c r="G1895" i="3" s="1"/>
  <c r="J1858" i="1"/>
  <c r="N1895" i="3" s="1"/>
  <c r="I1850" i="1"/>
  <c r="G1887" i="3" s="1"/>
  <c r="J1850" i="1"/>
  <c r="N1887" i="3" s="1"/>
  <c r="I1842" i="1"/>
  <c r="G1879" i="3" s="1"/>
  <c r="J1842" i="1"/>
  <c r="N1879" i="3" s="1"/>
  <c r="I1834" i="1"/>
  <c r="G1871" i="3" s="1"/>
  <c r="J1834" i="1"/>
  <c r="N1871" i="3" s="1"/>
  <c r="I1818" i="1"/>
  <c r="G1855" i="3" s="1"/>
  <c r="J1818" i="1"/>
  <c r="N1855" i="3" s="1"/>
  <c r="J1810" i="1"/>
  <c r="N1847" i="3" s="1"/>
  <c r="I1810" i="1"/>
  <c r="G1847" i="3" s="1"/>
  <c r="I1802" i="1"/>
  <c r="G1839" i="3" s="1"/>
  <c r="J1802" i="1"/>
  <c r="N1839" i="3" s="1"/>
  <c r="J1794" i="1"/>
  <c r="N1831" i="3" s="1"/>
  <c r="I1794" i="1"/>
  <c r="G1831" i="3" s="1"/>
  <c r="I1770" i="1"/>
  <c r="G1807" i="3" s="1"/>
  <c r="J1770" i="1"/>
  <c r="N1807" i="3" s="1"/>
  <c r="J1762" i="1"/>
  <c r="N1799" i="3" s="1"/>
  <c r="I1762" i="1"/>
  <c r="G1799" i="3" s="1"/>
  <c r="J1754" i="1"/>
  <c r="N1791" i="3" s="1"/>
  <c r="I1754" i="1"/>
  <c r="G1791" i="3" s="1"/>
  <c r="I1738" i="1"/>
  <c r="G1775" i="3" s="1"/>
  <c r="J1738" i="1"/>
  <c r="N1775" i="3" s="1"/>
  <c r="I1730" i="1"/>
  <c r="G1767" i="3" s="1"/>
  <c r="J1730" i="1"/>
  <c r="N1767" i="3" s="1"/>
  <c r="I1722" i="1"/>
  <c r="G1759" i="3" s="1"/>
  <c r="J1722" i="1"/>
  <c r="N1759" i="3" s="1"/>
  <c r="I1714" i="1"/>
  <c r="G1751" i="3" s="1"/>
  <c r="J1714" i="1"/>
  <c r="N1751" i="3" s="1"/>
  <c r="J1706" i="1"/>
  <c r="N1743" i="3" s="1"/>
  <c r="I1706" i="1"/>
  <c r="G1743" i="3" s="1"/>
  <c r="M1674" i="1"/>
  <c r="H1711" i="3" s="1"/>
  <c r="M1658" i="1"/>
  <c r="H1695" i="3" s="1"/>
  <c r="M1642" i="1"/>
  <c r="H1679" i="3" s="1"/>
  <c r="Y1594" i="1"/>
  <c r="I1882" i="1"/>
  <c r="G1919" i="3" s="1"/>
  <c r="J1882" i="1"/>
  <c r="N1919" i="3" s="1"/>
  <c r="I1746" i="1"/>
  <c r="G1783" i="3" s="1"/>
  <c r="J1746" i="1"/>
  <c r="N1783" i="3" s="1"/>
  <c r="M1875" i="1"/>
  <c r="H1912" i="3" s="1"/>
  <c r="I1816" i="1"/>
  <c r="G1853" i="3" s="1"/>
  <c r="J1728" i="1"/>
  <c r="N1765" i="3" s="1"/>
  <c r="J1648" i="1"/>
  <c r="N1685" i="3" s="1"/>
  <c r="I1880" i="1"/>
  <c r="G1917" i="3" s="1"/>
  <c r="J1880" i="1"/>
  <c r="N1917" i="3" s="1"/>
  <c r="J1832" i="1"/>
  <c r="N1869" i="3" s="1"/>
  <c r="I1832" i="1"/>
  <c r="G1869" i="3" s="1"/>
  <c r="I1784" i="1"/>
  <c r="G1821" i="3" s="1"/>
  <c r="J1784" i="1"/>
  <c r="N1821" i="3" s="1"/>
  <c r="J1736" i="1"/>
  <c r="N1773" i="3" s="1"/>
  <c r="I1736" i="1"/>
  <c r="G1773" i="3" s="1"/>
  <c r="J1688" i="1"/>
  <c r="N1725" i="3" s="1"/>
  <c r="I1688" i="1"/>
  <c r="G1725" i="3" s="1"/>
  <c r="I1632" i="1"/>
  <c r="G1669" i="3" s="1"/>
  <c r="J1632" i="1"/>
  <c r="N1669" i="3" s="1"/>
  <c r="I1576" i="1"/>
  <c r="G1613" i="3" s="1"/>
  <c r="J1576" i="1"/>
  <c r="N1613" i="3" s="1"/>
  <c r="J1536" i="1"/>
  <c r="N1573" i="3" s="1"/>
  <c r="I1536" i="1"/>
  <c r="G1573" i="3" s="1"/>
  <c r="I1480" i="1"/>
  <c r="G1517" i="3" s="1"/>
  <c r="J1480" i="1"/>
  <c r="N1517" i="3" s="1"/>
  <c r="I1432" i="1"/>
  <c r="G1469" i="3" s="1"/>
  <c r="J1432" i="1"/>
  <c r="N1469" i="3" s="1"/>
  <c r="J1384" i="1"/>
  <c r="N1421" i="3" s="1"/>
  <c r="I1384" i="1"/>
  <c r="G1421" i="3" s="1"/>
  <c r="J1336" i="1"/>
  <c r="N1373" i="3" s="1"/>
  <c r="I1336" i="1"/>
  <c r="G1373" i="3" s="1"/>
  <c r="I1288" i="1"/>
  <c r="G1325" i="3" s="1"/>
  <c r="J1288" i="1"/>
  <c r="N1325" i="3" s="1"/>
  <c r="I1240" i="1"/>
  <c r="G1277" i="3" s="1"/>
  <c r="J1240" i="1"/>
  <c r="N1277" i="3" s="1"/>
  <c r="I1184" i="1"/>
  <c r="G1221" i="3" s="1"/>
  <c r="J1184" i="1"/>
  <c r="N1221" i="3" s="1"/>
  <c r="J1136" i="1"/>
  <c r="N1173" i="3" s="1"/>
  <c r="I1136" i="1"/>
  <c r="G1173" i="3" s="1"/>
  <c r="I1112" i="1"/>
  <c r="G1149" i="3" s="1"/>
  <c r="J1112" i="1"/>
  <c r="N1149" i="3" s="1"/>
  <c r="I1080" i="1"/>
  <c r="G1117" i="3" s="1"/>
  <c r="J1080" i="1"/>
  <c r="N1117" i="3" s="1"/>
  <c r="I1072" i="1"/>
  <c r="G1109" i="3" s="1"/>
  <c r="J1072" i="1"/>
  <c r="N1109" i="3" s="1"/>
  <c r="I1064" i="1"/>
  <c r="G1101" i="3" s="1"/>
  <c r="J1064" i="1"/>
  <c r="N1101" i="3" s="1"/>
  <c r="I1056" i="1"/>
  <c r="G1093" i="3" s="1"/>
  <c r="J1056" i="1"/>
  <c r="N1093" i="3" s="1"/>
  <c r="J1048" i="1"/>
  <c r="N1085" i="3" s="1"/>
  <c r="I1048" i="1"/>
  <c r="G1085" i="3" s="1"/>
  <c r="I1040" i="1"/>
  <c r="G1077" i="3" s="1"/>
  <c r="J1040" i="1"/>
  <c r="N1077" i="3" s="1"/>
  <c r="I1032" i="1"/>
  <c r="G1069" i="3" s="1"/>
  <c r="J1032" i="1"/>
  <c r="N1069" i="3" s="1"/>
  <c r="I1024" i="1"/>
  <c r="G1061" i="3" s="1"/>
  <c r="J1024" i="1"/>
  <c r="N1061" i="3" s="1"/>
  <c r="J1016" i="1"/>
  <c r="N1053" i="3" s="1"/>
  <c r="I1016" i="1"/>
  <c r="G1053" i="3" s="1"/>
  <c r="J1008" i="1"/>
  <c r="N1045" i="3" s="1"/>
  <c r="I1008" i="1"/>
  <c r="G1045" i="3" s="1"/>
  <c r="I1000" i="1"/>
  <c r="G1037" i="3" s="1"/>
  <c r="J1000" i="1"/>
  <c r="N1037" i="3" s="1"/>
  <c r="I984" i="1"/>
  <c r="G1021" i="3" s="1"/>
  <c r="J984" i="1"/>
  <c r="N1021" i="3" s="1"/>
  <c r="J944" i="1"/>
  <c r="N981" i="3" s="1"/>
  <c r="I944" i="1"/>
  <c r="G981" i="3" s="1"/>
  <c r="J936" i="1"/>
  <c r="N973" i="3" s="1"/>
  <c r="I936" i="1"/>
  <c r="G973" i="3" s="1"/>
  <c r="J928" i="1"/>
  <c r="N965" i="3" s="1"/>
  <c r="I928" i="1"/>
  <c r="G965" i="3" s="1"/>
  <c r="J920" i="1"/>
  <c r="N957" i="3" s="1"/>
  <c r="I920" i="1"/>
  <c r="G957" i="3" s="1"/>
  <c r="I912" i="1"/>
  <c r="G949" i="3" s="1"/>
  <c r="J912" i="1"/>
  <c r="N949" i="3" s="1"/>
  <c r="I904" i="1"/>
  <c r="G941" i="3" s="1"/>
  <c r="J904" i="1"/>
  <c r="N941" i="3" s="1"/>
  <c r="I896" i="1"/>
  <c r="G933" i="3" s="1"/>
  <c r="J896" i="1"/>
  <c r="N933" i="3" s="1"/>
  <c r="I888" i="1"/>
  <c r="G925" i="3" s="1"/>
  <c r="J888" i="1"/>
  <c r="N925" i="3" s="1"/>
  <c r="I880" i="1"/>
  <c r="G917" i="3" s="1"/>
  <c r="J880" i="1"/>
  <c r="N917" i="3" s="1"/>
  <c r="I872" i="1"/>
  <c r="G909" i="3" s="1"/>
  <c r="J872" i="1"/>
  <c r="N909" i="3" s="1"/>
  <c r="J864" i="1"/>
  <c r="N901" i="3" s="1"/>
  <c r="I864" i="1"/>
  <c r="G901" i="3" s="1"/>
  <c r="J856" i="1"/>
  <c r="N893" i="3" s="1"/>
  <c r="I856" i="1"/>
  <c r="G893" i="3" s="1"/>
  <c r="I848" i="1"/>
  <c r="G885" i="3" s="1"/>
  <c r="J848" i="1"/>
  <c r="N885" i="3" s="1"/>
  <c r="I840" i="1"/>
  <c r="G877" i="3" s="1"/>
  <c r="J840" i="1"/>
  <c r="N877" i="3" s="1"/>
  <c r="I832" i="1"/>
  <c r="G869" i="3" s="1"/>
  <c r="J832" i="1"/>
  <c r="N869" i="3" s="1"/>
  <c r="I824" i="1"/>
  <c r="G861" i="3" s="1"/>
  <c r="J824" i="1"/>
  <c r="N861" i="3" s="1"/>
  <c r="I816" i="1"/>
  <c r="G853" i="3" s="1"/>
  <c r="J816" i="1"/>
  <c r="N853" i="3" s="1"/>
  <c r="I808" i="1"/>
  <c r="G845" i="3" s="1"/>
  <c r="J808" i="1"/>
  <c r="N845" i="3" s="1"/>
  <c r="J800" i="1"/>
  <c r="N837" i="3" s="1"/>
  <c r="I800" i="1"/>
  <c r="G837" i="3" s="1"/>
  <c r="J792" i="1"/>
  <c r="N829" i="3" s="1"/>
  <c r="I792" i="1"/>
  <c r="G829" i="3" s="1"/>
  <c r="I784" i="1"/>
  <c r="G821" i="3" s="1"/>
  <c r="J784" i="1"/>
  <c r="N821" i="3" s="1"/>
  <c r="I776" i="1"/>
  <c r="G813" i="3" s="1"/>
  <c r="J776" i="1"/>
  <c r="N813" i="3" s="1"/>
  <c r="J768" i="1"/>
  <c r="N805" i="3" s="1"/>
  <c r="I768" i="1"/>
  <c r="G805" i="3" s="1"/>
  <c r="I760" i="1"/>
  <c r="G797" i="3" s="1"/>
  <c r="J760" i="1"/>
  <c r="N797" i="3" s="1"/>
  <c r="I752" i="1"/>
  <c r="G789" i="3" s="1"/>
  <c r="J752" i="1"/>
  <c r="N789" i="3" s="1"/>
  <c r="I744" i="1"/>
  <c r="G781" i="3" s="1"/>
  <c r="J744" i="1"/>
  <c r="N781" i="3" s="1"/>
  <c r="I736" i="1"/>
  <c r="G773" i="3" s="1"/>
  <c r="J736" i="1"/>
  <c r="N773" i="3" s="1"/>
  <c r="I728" i="1"/>
  <c r="G765" i="3" s="1"/>
  <c r="J728" i="1"/>
  <c r="N765" i="3" s="1"/>
  <c r="J720" i="1"/>
  <c r="N757" i="3" s="1"/>
  <c r="I720" i="1"/>
  <c r="G757" i="3" s="1"/>
  <c r="I712" i="1"/>
  <c r="G749" i="3" s="1"/>
  <c r="J712" i="1"/>
  <c r="N749" i="3" s="1"/>
  <c r="J704" i="1"/>
  <c r="N741" i="3" s="1"/>
  <c r="I704" i="1"/>
  <c r="G741" i="3" s="1"/>
  <c r="J696" i="1"/>
  <c r="N733" i="3" s="1"/>
  <c r="I696" i="1"/>
  <c r="G733" i="3" s="1"/>
  <c r="I688" i="1"/>
  <c r="G725" i="3" s="1"/>
  <c r="J688" i="1"/>
  <c r="N725" i="3" s="1"/>
  <c r="J680" i="1"/>
  <c r="N717" i="3" s="1"/>
  <c r="I680" i="1"/>
  <c r="G717" i="3" s="1"/>
  <c r="I672" i="1"/>
  <c r="G709" i="3" s="1"/>
  <c r="J672" i="1"/>
  <c r="N709" i="3" s="1"/>
  <c r="I664" i="1"/>
  <c r="G701" i="3" s="1"/>
  <c r="J664" i="1"/>
  <c r="N701" i="3" s="1"/>
  <c r="I656" i="1"/>
  <c r="G693" i="3" s="1"/>
  <c r="J656" i="1"/>
  <c r="N693" i="3" s="1"/>
  <c r="J648" i="1"/>
  <c r="N685" i="3" s="1"/>
  <c r="I648" i="1"/>
  <c r="G685" i="3" s="1"/>
  <c r="I640" i="1"/>
  <c r="G677" i="3" s="1"/>
  <c r="J640" i="1"/>
  <c r="N677" i="3" s="1"/>
  <c r="I1856" i="1"/>
  <c r="G1893" i="3" s="1"/>
  <c r="J1856" i="1"/>
  <c r="N1893" i="3" s="1"/>
  <c r="I1800" i="1"/>
  <c r="G1837" i="3" s="1"/>
  <c r="J1800" i="1"/>
  <c r="N1837" i="3" s="1"/>
  <c r="I1752" i="1"/>
  <c r="G1789" i="3" s="1"/>
  <c r="J1752" i="1"/>
  <c r="N1789" i="3" s="1"/>
  <c r="I1704" i="1"/>
  <c r="G1741" i="3" s="1"/>
  <c r="J1704" i="1"/>
  <c r="N1741" i="3" s="1"/>
  <c r="I1600" i="1"/>
  <c r="G1637" i="3" s="1"/>
  <c r="J1600" i="1"/>
  <c r="N1637" i="3" s="1"/>
  <c r="I1584" i="1"/>
  <c r="G1621" i="3" s="1"/>
  <c r="J1584" i="1"/>
  <c r="N1621" i="3" s="1"/>
  <c r="J1528" i="1"/>
  <c r="N1565" i="3" s="1"/>
  <c r="I1528" i="1"/>
  <c r="G1565" i="3" s="1"/>
  <c r="J1416" i="1"/>
  <c r="N1453" i="3" s="1"/>
  <c r="I1416" i="1"/>
  <c r="G1453" i="3" s="1"/>
  <c r="I1360" i="1"/>
  <c r="G1397" i="3" s="1"/>
  <c r="J1360" i="1"/>
  <c r="N1397" i="3" s="1"/>
  <c r="I1312" i="1"/>
  <c r="G1349" i="3" s="1"/>
  <c r="J1312" i="1"/>
  <c r="N1349" i="3" s="1"/>
  <c r="I1264" i="1"/>
  <c r="G1301" i="3" s="1"/>
  <c r="J1264" i="1"/>
  <c r="N1301" i="3" s="1"/>
  <c r="I1216" i="1"/>
  <c r="G1253" i="3" s="1"/>
  <c r="J1216" i="1"/>
  <c r="N1253" i="3" s="1"/>
  <c r="J1192" i="1"/>
  <c r="N1229" i="3" s="1"/>
  <c r="I1192" i="1"/>
  <c r="G1229" i="3" s="1"/>
  <c r="I1144" i="1"/>
  <c r="G1181" i="3" s="1"/>
  <c r="J1144" i="1"/>
  <c r="N1181" i="3" s="1"/>
  <c r="I1104" i="1"/>
  <c r="G1141" i="3" s="1"/>
  <c r="J1104" i="1"/>
  <c r="N1141" i="3" s="1"/>
  <c r="J976" i="1"/>
  <c r="N1013" i="3" s="1"/>
  <c r="I976" i="1"/>
  <c r="G1013" i="3" s="1"/>
  <c r="J1826" i="1"/>
  <c r="N1863" i="3" s="1"/>
  <c r="Y1408" i="1"/>
  <c r="I1840" i="1"/>
  <c r="G1877" i="3" s="1"/>
  <c r="J1840" i="1"/>
  <c r="N1877" i="3" s="1"/>
  <c r="I1792" i="1"/>
  <c r="G1829" i="3" s="1"/>
  <c r="J1792" i="1"/>
  <c r="N1829" i="3" s="1"/>
  <c r="J1744" i="1"/>
  <c r="N1781" i="3" s="1"/>
  <c r="I1744" i="1"/>
  <c r="G1781" i="3" s="1"/>
  <c r="I1696" i="1"/>
  <c r="G1733" i="3" s="1"/>
  <c r="J1696" i="1"/>
  <c r="N1733" i="3" s="1"/>
  <c r="I1656" i="1"/>
  <c r="G1693" i="3" s="1"/>
  <c r="J1656" i="1"/>
  <c r="N1693" i="3" s="1"/>
  <c r="I1608" i="1"/>
  <c r="G1645" i="3" s="1"/>
  <c r="J1608" i="1"/>
  <c r="N1645" i="3" s="1"/>
  <c r="J1552" i="1"/>
  <c r="N1589" i="3" s="1"/>
  <c r="I1552" i="1"/>
  <c r="G1589" i="3" s="1"/>
  <c r="I1496" i="1"/>
  <c r="G1533" i="3" s="1"/>
  <c r="J1496" i="1"/>
  <c r="N1533" i="3" s="1"/>
  <c r="J1448" i="1"/>
  <c r="N1485" i="3" s="1"/>
  <c r="I1448" i="1"/>
  <c r="G1485" i="3" s="1"/>
  <c r="I1400" i="1"/>
  <c r="G1437" i="3" s="1"/>
  <c r="J1400" i="1"/>
  <c r="N1437" i="3" s="1"/>
  <c r="I1368" i="1"/>
  <c r="G1405" i="3" s="1"/>
  <c r="J1368" i="1"/>
  <c r="N1405" i="3" s="1"/>
  <c r="I1328" i="1"/>
  <c r="G1365" i="3" s="1"/>
  <c r="J1328" i="1"/>
  <c r="N1365" i="3" s="1"/>
  <c r="J1280" i="1"/>
  <c r="N1317" i="3" s="1"/>
  <c r="I1280" i="1"/>
  <c r="G1317" i="3" s="1"/>
  <c r="J1232" i="1"/>
  <c r="N1269" i="3" s="1"/>
  <c r="I1232" i="1"/>
  <c r="G1269" i="3" s="1"/>
  <c r="J1168" i="1"/>
  <c r="N1205" i="3" s="1"/>
  <c r="I1168" i="1"/>
  <c r="G1205" i="3" s="1"/>
  <c r="I1128" i="1"/>
  <c r="G1165" i="3" s="1"/>
  <c r="J1128" i="1"/>
  <c r="N1165" i="3" s="1"/>
  <c r="I952" i="1"/>
  <c r="G989" i="3" s="1"/>
  <c r="J952" i="1"/>
  <c r="N989" i="3" s="1"/>
  <c r="Y1562" i="1"/>
  <c r="M1475" i="1"/>
  <c r="H1512" i="3" s="1"/>
  <c r="I1464" i="1"/>
  <c r="G1501" i="3" s="1"/>
  <c r="I1872" i="1"/>
  <c r="G1909" i="3" s="1"/>
  <c r="J1872" i="1"/>
  <c r="N1909" i="3" s="1"/>
  <c r="I1720" i="1"/>
  <c r="G1757" i="3" s="1"/>
  <c r="J1720" i="1"/>
  <c r="N1757" i="3" s="1"/>
  <c r="I1672" i="1"/>
  <c r="G1709" i="3" s="1"/>
  <c r="J1672" i="1"/>
  <c r="N1709" i="3" s="1"/>
  <c r="I1624" i="1"/>
  <c r="G1661" i="3" s="1"/>
  <c r="J1624" i="1"/>
  <c r="N1661" i="3" s="1"/>
  <c r="I1568" i="1"/>
  <c r="G1605" i="3" s="1"/>
  <c r="J1568" i="1"/>
  <c r="N1605" i="3" s="1"/>
  <c r="I1520" i="1"/>
  <c r="G1557" i="3" s="1"/>
  <c r="J1520" i="1"/>
  <c r="N1557" i="3" s="1"/>
  <c r="J1472" i="1"/>
  <c r="N1509" i="3" s="1"/>
  <c r="I1472" i="1"/>
  <c r="G1509" i="3" s="1"/>
  <c r="I1424" i="1"/>
  <c r="G1461" i="3" s="1"/>
  <c r="J1424" i="1"/>
  <c r="N1461" i="3" s="1"/>
  <c r="J1376" i="1"/>
  <c r="N1413" i="3" s="1"/>
  <c r="I1376" i="1"/>
  <c r="G1413" i="3" s="1"/>
  <c r="I1320" i="1"/>
  <c r="G1357" i="3" s="1"/>
  <c r="J1320" i="1"/>
  <c r="N1357" i="3" s="1"/>
  <c r="I1272" i="1"/>
  <c r="G1309" i="3" s="1"/>
  <c r="J1272" i="1"/>
  <c r="N1309" i="3" s="1"/>
  <c r="I1224" i="1"/>
  <c r="G1261" i="3" s="1"/>
  <c r="J1224" i="1"/>
  <c r="N1261" i="3" s="1"/>
  <c r="J1176" i="1"/>
  <c r="N1213" i="3" s="1"/>
  <c r="I1176" i="1"/>
  <c r="G1213" i="3" s="1"/>
  <c r="I1120" i="1"/>
  <c r="G1157" i="3" s="1"/>
  <c r="J1120" i="1"/>
  <c r="N1157" i="3" s="1"/>
  <c r="I960" i="1"/>
  <c r="G997" i="3" s="1"/>
  <c r="J960" i="1"/>
  <c r="N997" i="3" s="1"/>
  <c r="M1859" i="1"/>
  <c r="H1896" i="3" s="1"/>
  <c r="I1680" i="1"/>
  <c r="G1717" i="3" s="1"/>
  <c r="I1864" i="1"/>
  <c r="G1901" i="3" s="1"/>
  <c r="J1864" i="1"/>
  <c r="N1901" i="3" s="1"/>
  <c r="I1824" i="1"/>
  <c r="G1861" i="3" s="1"/>
  <c r="J1824" i="1"/>
  <c r="N1861" i="3" s="1"/>
  <c r="I1776" i="1"/>
  <c r="G1813" i="3" s="1"/>
  <c r="J1776" i="1"/>
  <c r="N1813" i="3" s="1"/>
  <c r="I1640" i="1"/>
  <c r="G1677" i="3" s="1"/>
  <c r="J1640" i="1"/>
  <c r="N1677" i="3" s="1"/>
  <c r="I1592" i="1"/>
  <c r="G1629" i="3" s="1"/>
  <c r="J1592" i="1"/>
  <c r="N1629" i="3" s="1"/>
  <c r="J1544" i="1"/>
  <c r="N1581" i="3" s="1"/>
  <c r="I1504" i="1"/>
  <c r="G1541" i="3" s="1"/>
  <c r="J1504" i="1"/>
  <c r="N1541" i="3" s="1"/>
  <c r="I1456" i="1"/>
  <c r="G1493" i="3" s="1"/>
  <c r="J1456" i="1"/>
  <c r="N1493" i="3" s="1"/>
  <c r="J1352" i="1"/>
  <c r="N1389" i="3" s="1"/>
  <c r="I1352" i="1"/>
  <c r="G1389" i="3" s="1"/>
  <c r="J1304" i="1"/>
  <c r="N1341" i="3" s="1"/>
  <c r="I1304" i="1"/>
  <c r="G1341" i="3" s="1"/>
  <c r="J1256" i="1"/>
  <c r="N1293" i="3" s="1"/>
  <c r="I1256" i="1"/>
  <c r="G1293" i="3" s="1"/>
  <c r="J1208" i="1"/>
  <c r="N1245" i="3" s="1"/>
  <c r="I1208" i="1"/>
  <c r="G1245" i="3" s="1"/>
  <c r="I1160" i="1"/>
  <c r="G1197" i="3" s="1"/>
  <c r="J1160" i="1"/>
  <c r="N1197" i="3" s="1"/>
  <c r="I1096" i="1"/>
  <c r="G1133" i="3" s="1"/>
  <c r="J1096" i="1"/>
  <c r="N1133" i="3" s="1"/>
  <c r="J968" i="1"/>
  <c r="N1005" i="3" s="1"/>
  <c r="I968" i="1"/>
  <c r="G1005" i="3" s="1"/>
  <c r="J1768" i="1"/>
  <c r="N1805" i="3" s="1"/>
  <c r="I1888" i="1"/>
  <c r="G1925" i="3" s="1"/>
  <c r="J1888" i="1"/>
  <c r="N1925" i="3" s="1"/>
  <c r="J1848" i="1"/>
  <c r="N1885" i="3" s="1"/>
  <c r="I1848" i="1"/>
  <c r="G1885" i="3" s="1"/>
  <c r="I1808" i="1"/>
  <c r="G1845" i="3" s="1"/>
  <c r="J1808" i="1"/>
  <c r="N1845" i="3" s="1"/>
  <c r="I1760" i="1"/>
  <c r="G1797" i="3" s="1"/>
  <c r="J1760" i="1"/>
  <c r="N1797" i="3" s="1"/>
  <c r="I1712" i="1"/>
  <c r="G1749" i="3" s="1"/>
  <c r="J1712" i="1"/>
  <c r="N1749" i="3" s="1"/>
  <c r="I1664" i="1"/>
  <c r="G1701" i="3" s="1"/>
  <c r="J1664" i="1"/>
  <c r="N1701" i="3" s="1"/>
  <c r="I1560" i="1"/>
  <c r="G1597" i="3" s="1"/>
  <c r="J1560" i="1"/>
  <c r="N1597" i="3" s="1"/>
  <c r="I1512" i="1"/>
  <c r="G1549" i="3" s="1"/>
  <c r="J1512" i="1"/>
  <c r="N1549" i="3" s="1"/>
  <c r="I1488" i="1"/>
  <c r="G1525" i="3" s="1"/>
  <c r="J1488" i="1"/>
  <c r="N1525" i="3" s="1"/>
  <c r="J1440" i="1"/>
  <c r="N1477" i="3" s="1"/>
  <c r="I1440" i="1"/>
  <c r="G1477" i="3" s="1"/>
  <c r="I1392" i="1"/>
  <c r="G1429" i="3" s="1"/>
  <c r="J1392" i="1"/>
  <c r="N1429" i="3" s="1"/>
  <c r="I1344" i="1"/>
  <c r="G1381" i="3" s="1"/>
  <c r="J1344" i="1"/>
  <c r="N1381" i="3" s="1"/>
  <c r="I1296" i="1"/>
  <c r="G1333" i="3" s="1"/>
  <c r="J1296" i="1"/>
  <c r="N1333" i="3" s="1"/>
  <c r="I1248" i="1"/>
  <c r="G1285" i="3" s="1"/>
  <c r="J1248" i="1"/>
  <c r="N1285" i="3" s="1"/>
  <c r="I1200" i="1"/>
  <c r="G1237" i="3" s="1"/>
  <c r="J1200" i="1"/>
  <c r="N1237" i="3" s="1"/>
  <c r="I1152" i="1"/>
  <c r="G1189" i="3" s="1"/>
  <c r="J1152" i="1"/>
  <c r="N1189" i="3" s="1"/>
  <c r="J1088" i="1"/>
  <c r="N1125" i="3" s="1"/>
  <c r="I1088" i="1"/>
  <c r="G1125" i="3" s="1"/>
  <c r="I992" i="1"/>
  <c r="G1029" i="3" s="1"/>
  <c r="J992" i="1"/>
  <c r="N1029" i="3" s="1"/>
  <c r="M1620" i="1"/>
  <c r="H1657" i="3" s="1"/>
  <c r="J1616" i="1"/>
  <c r="N1653" i="3" s="1"/>
  <c r="Y1795" i="1"/>
  <c r="I632" i="1"/>
  <c r="G669" i="3" s="1"/>
  <c r="J632" i="1"/>
  <c r="N669" i="3" s="1"/>
  <c r="I624" i="1"/>
  <c r="G661" i="3" s="1"/>
  <c r="J624" i="1"/>
  <c r="N661" i="3" s="1"/>
  <c r="I616" i="1"/>
  <c r="G653" i="3" s="1"/>
  <c r="J616" i="1"/>
  <c r="N653" i="3" s="1"/>
  <c r="I608" i="1"/>
  <c r="G645" i="3" s="1"/>
  <c r="J608" i="1"/>
  <c r="N645" i="3" s="1"/>
  <c r="J600" i="1"/>
  <c r="N637" i="3" s="1"/>
  <c r="I600" i="1"/>
  <c r="G637" i="3" s="1"/>
  <c r="I592" i="1"/>
  <c r="G629" i="3" s="1"/>
  <c r="J592" i="1"/>
  <c r="N629" i="3" s="1"/>
  <c r="I584" i="1"/>
  <c r="G621" i="3" s="1"/>
  <c r="J584" i="1"/>
  <c r="N621" i="3" s="1"/>
  <c r="J576" i="1"/>
  <c r="N613" i="3" s="1"/>
  <c r="I576" i="1"/>
  <c r="G613" i="3" s="1"/>
  <c r="I568" i="1"/>
  <c r="G605" i="3" s="1"/>
  <c r="J568" i="1"/>
  <c r="N605" i="3" s="1"/>
  <c r="J560" i="1"/>
  <c r="N597" i="3" s="1"/>
  <c r="I560" i="1"/>
  <c r="G597" i="3" s="1"/>
  <c r="I552" i="1"/>
  <c r="G589" i="3" s="1"/>
  <c r="J552" i="1"/>
  <c r="N589" i="3" s="1"/>
  <c r="J544" i="1"/>
  <c r="N581" i="3" s="1"/>
  <c r="I544" i="1"/>
  <c r="G581" i="3" s="1"/>
  <c r="J536" i="1"/>
  <c r="N573" i="3" s="1"/>
  <c r="I536" i="1"/>
  <c r="G573" i="3" s="1"/>
  <c r="I528" i="1"/>
  <c r="G565" i="3" s="1"/>
  <c r="J528" i="1"/>
  <c r="N565" i="3" s="1"/>
  <c r="I520" i="1"/>
  <c r="G557" i="3" s="1"/>
  <c r="J520" i="1"/>
  <c r="N557" i="3" s="1"/>
  <c r="I512" i="1"/>
  <c r="G549" i="3" s="1"/>
  <c r="J512" i="1"/>
  <c r="N549" i="3" s="1"/>
  <c r="I504" i="1"/>
  <c r="G541" i="3" s="1"/>
  <c r="J504" i="1"/>
  <c r="N541" i="3" s="1"/>
  <c r="I496" i="1"/>
  <c r="G533" i="3" s="1"/>
  <c r="J496" i="1"/>
  <c r="N533" i="3" s="1"/>
  <c r="J488" i="1"/>
  <c r="N525" i="3" s="1"/>
  <c r="I488" i="1"/>
  <c r="G525" i="3" s="1"/>
  <c r="I480" i="1"/>
  <c r="G517" i="3" s="1"/>
  <c r="J480" i="1"/>
  <c r="N517" i="3" s="1"/>
  <c r="J472" i="1"/>
  <c r="N509" i="3" s="1"/>
  <c r="I472" i="1"/>
  <c r="G509" i="3" s="1"/>
  <c r="J464" i="1"/>
  <c r="N501" i="3" s="1"/>
  <c r="I464" i="1"/>
  <c r="G501" i="3" s="1"/>
  <c r="I456" i="1"/>
  <c r="G493" i="3" s="1"/>
  <c r="J456" i="1"/>
  <c r="N493" i="3" s="1"/>
  <c r="I448" i="1"/>
  <c r="G485" i="3" s="1"/>
  <c r="J448" i="1"/>
  <c r="N485" i="3" s="1"/>
  <c r="I440" i="1"/>
  <c r="G477" i="3" s="1"/>
  <c r="J440" i="1"/>
  <c r="N477" i="3" s="1"/>
  <c r="M1865" i="1"/>
  <c r="H1902" i="3" s="1"/>
  <c r="M1869" i="1"/>
  <c r="H1906" i="3" s="1"/>
  <c r="Y1822" i="1"/>
  <c r="Y1666" i="1"/>
  <c r="Y1715" i="1"/>
  <c r="Y1891" i="1"/>
  <c r="Y1849" i="1"/>
  <c r="Y1745" i="1"/>
  <c r="Y1707" i="1"/>
  <c r="Y1566" i="1"/>
  <c r="Y1458" i="1"/>
  <c r="Y1887" i="1"/>
  <c r="Y1693" i="1"/>
  <c r="J1690" i="1"/>
  <c r="N1727" i="3" s="1"/>
  <c r="Y1654" i="1"/>
  <c r="Y1590" i="1"/>
  <c r="Y1846" i="1"/>
  <c r="Y1819" i="1"/>
  <c r="Y1783" i="1"/>
  <c r="Y1733" i="1"/>
  <c r="J1650" i="1"/>
  <c r="N1687" i="3" s="1"/>
  <c r="Y1873" i="1"/>
  <c r="Y1857" i="1"/>
  <c r="Y1825" i="1"/>
  <c r="Y1761" i="1"/>
  <c r="Y1705" i="1"/>
  <c r="J1682" i="1"/>
  <c r="N1719" i="3" s="1"/>
  <c r="Y1582" i="1"/>
  <c r="Y1564" i="1"/>
  <c r="J1674" i="1"/>
  <c r="N1711" i="3" s="1"/>
  <c r="J1642" i="1"/>
  <c r="N1679" i="3" s="1"/>
  <c r="Y1884" i="1"/>
  <c r="Y1731" i="1"/>
  <c r="Y1702" i="1"/>
  <c r="Y1526" i="1"/>
  <c r="Y1427" i="1"/>
  <c r="Y1519" i="1"/>
  <c r="Y1498" i="1"/>
  <c r="Y1444" i="1"/>
  <c r="Y1423" i="1"/>
  <c r="Y1380" i="1"/>
  <c r="Y1337" i="1"/>
  <c r="Y1260" i="1"/>
  <c r="Y1233" i="1"/>
  <c r="Y1227" i="1"/>
  <c r="Y1188" i="1"/>
  <c r="Y1177" i="1"/>
  <c r="Y1164" i="1"/>
  <c r="Y1036" i="1"/>
  <c r="Y1499" i="1"/>
  <c r="Y1468" i="1"/>
  <c r="Y1459" i="1"/>
  <c r="Y1431" i="1"/>
  <c r="Y1388" i="1"/>
  <c r="Y1301" i="1"/>
  <c r="Y1261" i="1"/>
  <c r="Y1205" i="1"/>
  <c r="Y1108" i="1"/>
  <c r="Y1143" i="1"/>
  <c r="Y1537" i="1"/>
  <c r="Y1531" i="1"/>
  <c r="Y1439" i="1"/>
  <c r="Y1396" i="1"/>
  <c r="Y1338" i="1"/>
  <c r="Y1291" i="1"/>
  <c r="Y1218" i="1"/>
  <c r="Y1201" i="1"/>
  <c r="Y1196" i="1"/>
  <c r="Y1157" i="1"/>
  <c r="Y1140" i="1"/>
  <c r="Y1100" i="1"/>
  <c r="Y1522" i="1"/>
  <c r="Y1505" i="1"/>
  <c r="Y1436" i="1"/>
  <c r="Y1415" i="1"/>
  <c r="Y1397" i="1"/>
  <c r="Y1383" i="1"/>
  <c r="Y1323" i="1"/>
  <c r="Y1226" i="1"/>
  <c r="Y1219" i="1"/>
  <c r="Y1197" i="1"/>
  <c r="Y1181" i="1"/>
  <c r="Y1076" i="1"/>
  <c r="Y993" i="1"/>
  <c r="Y948" i="1"/>
  <c r="Y933" i="1"/>
  <c r="Y767" i="1"/>
  <c r="Y745" i="1"/>
  <c r="Y526" i="1"/>
  <c r="Y1162" i="1"/>
  <c r="Y1146" i="1"/>
  <c r="Y1135" i="1"/>
  <c r="Y1114" i="1"/>
  <c r="Y1053" i="1"/>
  <c r="Y1023" i="1"/>
  <c r="Y972" i="1"/>
  <c r="Y961" i="1"/>
  <c r="Y873" i="1"/>
  <c r="Y761" i="1"/>
  <c r="Y660" i="1"/>
  <c r="Y635" i="1"/>
  <c r="Y633" i="1"/>
  <c r="Y492" i="1"/>
  <c r="Y1125" i="1"/>
  <c r="Y1090" i="1"/>
  <c r="Y1039" i="1"/>
  <c r="Y985" i="1"/>
  <c r="Y910" i="1"/>
  <c r="Y1060" i="1"/>
  <c r="Y994" i="1"/>
  <c r="Y934" i="1"/>
  <c r="Y927" i="1"/>
  <c r="Y905" i="1"/>
  <c r="Y881" i="1"/>
  <c r="Y729" i="1"/>
  <c r="Y669" i="1"/>
  <c r="Y484" i="1"/>
  <c r="Y1001" i="1"/>
  <c r="Y493" i="1"/>
  <c r="Y1084" i="1"/>
  <c r="Y1022" i="1"/>
  <c r="Y943" i="1"/>
  <c r="Y941" i="1"/>
  <c r="Y940" i="1"/>
  <c r="Y909" i="1"/>
  <c r="Y902" i="1"/>
  <c r="Y1029" i="1"/>
  <c r="Y991" i="1"/>
  <c r="Y989" i="1"/>
  <c r="Y969" i="1"/>
  <c r="Y962" i="1"/>
  <c r="Y884" i="1"/>
  <c r="Y863" i="1"/>
  <c r="Y825" i="1"/>
  <c r="Y721" i="1"/>
  <c r="Y607" i="1"/>
  <c r="Y579" i="1"/>
  <c r="Y522" i="1"/>
  <c r="Y513" i="1"/>
  <c r="Y957" i="1"/>
  <c r="Y937" i="1"/>
  <c r="Y727" i="1"/>
  <c r="Y689" i="1"/>
  <c r="Y681" i="1"/>
  <c r="Y602" i="1"/>
  <c r="Y534" i="1"/>
  <c r="Y566" i="1"/>
  <c r="Y505" i="1"/>
  <c r="Y694" i="1"/>
  <c r="Y682" i="1"/>
  <c r="Y652" i="1"/>
  <c r="Y637" i="1"/>
  <c r="Y598" i="1"/>
  <c r="Y529" i="1"/>
  <c r="Y489" i="1"/>
  <c r="Y919" i="1"/>
  <c r="Y842" i="1"/>
  <c r="Y809" i="1"/>
  <c r="Y779" i="1"/>
  <c r="Y762" i="1"/>
  <c r="Y735" i="1"/>
  <c r="Y658" i="1"/>
  <c r="Y511" i="1"/>
  <c r="Y490" i="1"/>
  <c r="Y1729" i="1"/>
  <c r="Y1853" i="1"/>
  <c r="Y1837" i="1"/>
  <c r="Y1821" i="1"/>
  <c r="U1805" i="1"/>
  <c r="R1842" i="3" s="1"/>
  <c r="U1783" i="1"/>
  <c r="R1820" i="3" s="1"/>
  <c r="U1773" i="1"/>
  <c r="R1810" i="3" s="1"/>
  <c r="U1733" i="1"/>
  <c r="R1770" i="3" s="1"/>
  <c r="U1717" i="1"/>
  <c r="R1754" i="3" s="1"/>
  <c r="Z1690" i="1"/>
  <c r="Y1641" i="1"/>
  <c r="Y1609" i="1"/>
  <c r="Y1604" i="1"/>
  <c r="Y1545" i="1"/>
  <c r="U1813" i="1"/>
  <c r="R1850" i="3" s="1"/>
  <c r="U1802" i="1"/>
  <c r="R1839" i="3" s="1"/>
  <c r="U1770" i="1"/>
  <c r="R1807" i="3" s="1"/>
  <c r="Z1732" i="1"/>
  <c r="Z1716" i="1"/>
  <c r="U1695" i="1"/>
  <c r="R1732" i="3" s="1"/>
  <c r="R1695" i="1"/>
  <c r="Z1676" i="1"/>
  <c r="Y1516" i="1"/>
  <c r="U1889" i="1"/>
  <c r="R1926" i="3" s="1"/>
  <c r="U1885" i="1"/>
  <c r="R1922" i="3" s="1"/>
  <c r="U1881" i="1"/>
  <c r="R1918" i="3" s="1"/>
  <c r="U1877" i="1"/>
  <c r="R1914" i="3" s="1"/>
  <c r="U1873" i="1"/>
  <c r="R1910" i="3" s="1"/>
  <c r="U1869" i="1"/>
  <c r="R1906" i="3" s="1"/>
  <c r="U1865" i="1"/>
  <c r="R1902" i="3" s="1"/>
  <c r="U1861" i="1"/>
  <c r="R1898" i="3" s="1"/>
  <c r="U1857" i="1"/>
  <c r="R1894" i="3" s="1"/>
  <c r="U1853" i="1"/>
  <c r="R1890" i="3" s="1"/>
  <c r="U1849" i="1"/>
  <c r="R1886" i="3" s="1"/>
  <c r="U1845" i="1"/>
  <c r="R1882" i="3" s="1"/>
  <c r="U1841" i="1"/>
  <c r="R1878" i="3" s="1"/>
  <c r="U1837" i="1"/>
  <c r="R1874" i="3" s="1"/>
  <c r="U1833" i="1"/>
  <c r="R1870" i="3" s="1"/>
  <c r="U1829" i="1"/>
  <c r="R1866" i="3" s="1"/>
  <c r="U1825" i="1"/>
  <c r="R1862" i="3" s="1"/>
  <c r="U1821" i="1"/>
  <c r="R1858" i="3" s="1"/>
  <c r="U1817" i="1"/>
  <c r="R1854" i="3" s="1"/>
  <c r="U1812" i="1"/>
  <c r="R1849" i="3" s="1"/>
  <c r="U1791" i="1"/>
  <c r="R1828" i="3" s="1"/>
  <c r="U1790" i="1"/>
  <c r="R1827" i="3" s="1"/>
  <c r="U1781" i="1"/>
  <c r="R1818" i="3" s="1"/>
  <c r="U1780" i="1"/>
  <c r="R1817" i="3" s="1"/>
  <c r="U1737" i="1"/>
  <c r="R1774" i="3" s="1"/>
  <c r="U1721" i="1"/>
  <c r="R1758" i="3" s="1"/>
  <c r="Y1708" i="1"/>
  <c r="U1811" i="1"/>
  <c r="R1848" i="3" s="1"/>
  <c r="U1801" i="1"/>
  <c r="R1838" i="3" s="1"/>
  <c r="U1779" i="1"/>
  <c r="R1816" i="3" s="1"/>
  <c r="U1769" i="1"/>
  <c r="R1806" i="3" s="1"/>
  <c r="U1739" i="1"/>
  <c r="R1776" i="3" s="1"/>
  <c r="Z1738" i="1"/>
  <c r="U1723" i="1"/>
  <c r="R1760" i="3" s="1"/>
  <c r="U1707" i="1"/>
  <c r="R1744" i="3" s="1"/>
  <c r="Z1706" i="1"/>
  <c r="U1703" i="1"/>
  <c r="R1740" i="3" s="1"/>
  <c r="R1703" i="1"/>
  <c r="U1799" i="1"/>
  <c r="R1836" i="3" s="1"/>
  <c r="U1789" i="1"/>
  <c r="R1826" i="3" s="1"/>
  <c r="U1767" i="1"/>
  <c r="R1804" i="3" s="1"/>
  <c r="U1741" i="1"/>
  <c r="R1778" i="3" s="1"/>
  <c r="U1725" i="1"/>
  <c r="R1762" i="3" s="1"/>
  <c r="U1709" i="1"/>
  <c r="R1746" i="3" s="1"/>
  <c r="U1691" i="1"/>
  <c r="R1728" i="3" s="1"/>
  <c r="R1691" i="1"/>
  <c r="Y1657" i="1"/>
  <c r="Y1652" i="1"/>
  <c r="Y1625" i="1"/>
  <c r="Y1593" i="1"/>
  <c r="Y1588" i="1"/>
  <c r="U1699" i="1"/>
  <c r="R1736" i="3" s="1"/>
  <c r="R1699" i="1"/>
  <c r="U1687" i="1"/>
  <c r="R1724" i="3" s="1"/>
  <c r="R1687" i="1"/>
  <c r="Y1804" i="1"/>
  <c r="U1795" i="1"/>
  <c r="R1832" i="3" s="1"/>
  <c r="U1785" i="1"/>
  <c r="R1822" i="3" s="1"/>
  <c r="U1731" i="1"/>
  <c r="R1768" i="3" s="1"/>
  <c r="Z1730" i="1"/>
  <c r="U1715" i="1"/>
  <c r="R1752" i="3" s="1"/>
  <c r="Z1714" i="1"/>
  <c r="Z1702" i="1"/>
  <c r="U1683" i="1"/>
  <c r="R1720" i="3" s="1"/>
  <c r="R1683" i="1"/>
  <c r="R1679" i="1"/>
  <c r="R1675" i="1"/>
  <c r="R1671" i="1"/>
  <c r="R1667" i="1"/>
  <c r="R1663" i="1"/>
  <c r="R1659" i="1"/>
  <c r="R1655" i="1"/>
  <c r="R1651" i="1"/>
  <c r="R1647" i="1"/>
  <c r="R1643" i="1"/>
  <c r="R1639" i="1"/>
  <c r="R1635" i="1"/>
  <c r="R1631" i="1"/>
  <c r="R1627" i="1"/>
  <c r="R1623" i="1"/>
  <c r="R1619" i="1"/>
  <c r="R1615" i="1"/>
  <c r="R1611" i="1"/>
  <c r="R1607" i="1"/>
  <c r="R1603" i="1"/>
  <c r="R1599" i="1"/>
  <c r="R1595" i="1"/>
  <c r="R1591" i="1"/>
  <c r="R1587" i="1"/>
  <c r="R1583" i="1"/>
  <c r="R1579" i="1"/>
  <c r="R1575" i="1"/>
  <c r="R1571" i="1"/>
  <c r="R1567" i="1"/>
  <c r="R1563" i="1"/>
  <c r="R1559" i="1"/>
  <c r="R1555" i="1"/>
  <c r="R1551" i="1"/>
  <c r="R1547" i="1"/>
  <c r="R1543" i="1"/>
  <c r="R1539" i="1"/>
  <c r="R1535" i="1"/>
  <c r="R1531" i="1"/>
  <c r="R1527" i="1"/>
  <c r="R1523" i="1"/>
  <c r="R1517" i="1"/>
  <c r="U1514" i="1"/>
  <c r="R1551" i="3" s="1"/>
  <c r="Y1473" i="1"/>
  <c r="Z1471" i="1"/>
  <c r="Y1467" i="1"/>
  <c r="Z1459" i="1"/>
  <c r="Y1417" i="1"/>
  <c r="R1505" i="1"/>
  <c r="U1501" i="1"/>
  <c r="R1538" i="3" s="1"/>
  <c r="R1470" i="1"/>
  <c r="U1470" i="1"/>
  <c r="R1507" i="3" s="1"/>
  <c r="Y1389" i="1"/>
  <c r="U1519" i="1"/>
  <c r="R1556" i="3" s="1"/>
  <c r="U1510" i="1"/>
  <c r="R1547" i="3" s="1"/>
  <c r="Y1491" i="1"/>
  <c r="Y1487" i="1"/>
  <c r="U1476" i="1"/>
  <c r="R1513" i="3" s="1"/>
  <c r="Z1475" i="1"/>
  <c r="U1508" i="1"/>
  <c r="R1545" i="3" s="1"/>
  <c r="U1498" i="1"/>
  <c r="R1535" i="3" s="1"/>
  <c r="U1496" i="1"/>
  <c r="R1533" i="3" s="1"/>
  <c r="U1494" i="1"/>
  <c r="R1531" i="3" s="1"/>
  <c r="U1492" i="1"/>
  <c r="R1529" i="3" s="1"/>
  <c r="U1490" i="1"/>
  <c r="R1527" i="3" s="1"/>
  <c r="U1486" i="1"/>
  <c r="R1523" i="3" s="1"/>
  <c r="U1484" i="1"/>
  <c r="R1521" i="3" s="1"/>
  <c r="U1482" i="1"/>
  <c r="R1519" i="3" s="1"/>
  <c r="U1478" i="1"/>
  <c r="R1515" i="3" s="1"/>
  <c r="Y1369" i="1"/>
  <c r="Y1349" i="1"/>
  <c r="Y1289" i="1"/>
  <c r="Z1497" i="1"/>
  <c r="Z1493" i="1"/>
  <c r="Z1489" i="1"/>
  <c r="Z1485" i="1"/>
  <c r="Z1481" i="1"/>
  <c r="Z1477" i="1"/>
  <c r="Y1437" i="1"/>
  <c r="Y1373" i="1"/>
  <c r="Y1325" i="1"/>
  <c r="U1504" i="1"/>
  <c r="R1541" i="3" s="1"/>
  <c r="U1337" i="1"/>
  <c r="R1374" i="3" s="1"/>
  <c r="U1329" i="1"/>
  <c r="R1366" i="3" s="1"/>
  <c r="U1319" i="1"/>
  <c r="R1356" i="3" s="1"/>
  <c r="U1297" i="1"/>
  <c r="R1334" i="3" s="1"/>
  <c r="U1466" i="1"/>
  <c r="R1503" i="3" s="1"/>
  <c r="U1462" i="1"/>
  <c r="R1499" i="3" s="1"/>
  <c r="U1458" i="1"/>
  <c r="R1495" i="3" s="1"/>
  <c r="U1454" i="1"/>
  <c r="R1491" i="3" s="1"/>
  <c r="U1450" i="1"/>
  <c r="R1487" i="3" s="1"/>
  <c r="U1446" i="1"/>
  <c r="R1483" i="3" s="1"/>
  <c r="U1442" i="1"/>
  <c r="R1479" i="3" s="1"/>
  <c r="U1438" i="1"/>
  <c r="R1475" i="3" s="1"/>
  <c r="U1434" i="1"/>
  <c r="R1471" i="3" s="1"/>
  <c r="U1430" i="1"/>
  <c r="R1467" i="3" s="1"/>
  <c r="U1426" i="1"/>
  <c r="R1463" i="3" s="1"/>
  <c r="U1422" i="1"/>
  <c r="R1459" i="3" s="1"/>
  <c r="U1418" i="1"/>
  <c r="R1455" i="3" s="1"/>
  <c r="U1414" i="1"/>
  <c r="R1451" i="3" s="1"/>
  <c r="U1410" i="1"/>
  <c r="R1447" i="3" s="1"/>
  <c r="U1406" i="1"/>
  <c r="R1443" i="3" s="1"/>
  <c r="U1402" i="1"/>
  <c r="R1439" i="3" s="1"/>
  <c r="U1398" i="1"/>
  <c r="R1435" i="3" s="1"/>
  <c r="U1394" i="1"/>
  <c r="R1431" i="3" s="1"/>
  <c r="U1390" i="1"/>
  <c r="R1427" i="3" s="1"/>
  <c r="U1386" i="1"/>
  <c r="R1423" i="3" s="1"/>
  <c r="U1382" i="1"/>
  <c r="R1419" i="3" s="1"/>
  <c r="U1378" i="1"/>
  <c r="R1415" i="3" s="1"/>
  <c r="U1374" i="1"/>
  <c r="R1411" i="3" s="1"/>
  <c r="U1370" i="1"/>
  <c r="R1407" i="3" s="1"/>
  <c r="U1366" i="1"/>
  <c r="R1403" i="3" s="1"/>
  <c r="U1362" i="1"/>
  <c r="R1399" i="3" s="1"/>
  <c r="U1358" i="1"/>
  <c r="R1395" i="3" s="1"/>
  <c r="U1354" i="1"/>
  <c r="R1391" i="3" s="1"/>
  <c r="U1350" i="1"/>
  <c r="R1387" i="3" s="1"/>
  <c r="U1346" i="1"/>
  <c r="R1383" i="3" s="1"/>
  <c r="U1342" i="1"/>
  <c r="R1379" i="3" s="1"/>
  <c r="U1316" i="1"/>
  <c r="R1353" i="3" s="1"/>
  <c r="U1306" i="1"/>
  <c r="R1343" i="3" s="1"/>
  <c r="U1284" i="1"/>
  <c r="R1321" i="3" s="1"/>
  <c r="Y1282" i="1"/>
  <c r="Y1281" i="1"/>
  <c r="U1326" i="1"/>
  <c r="R1363" i="3" s="1"/>
  <c r="U1294" i="1"/>
  <c r="R1331" i="3" s="1"/>
  <c r="U1282" i="1"/>
  <c r="R1319" i="3" s="1"/>
  <c r="R1277" i="1"/>
  <c r="U1277" i="1"/>
  <c r="R1314" i="3" s="1"/>
  <c r="R1269" i="1"/>
  <c r="U1269" i="1"/>
  <c r="R1306" i="3" s="1"/>
  <c r="U1341" i="1"/>
  <c r="R1378" i="3" s="1"/>
  <c r="U1325" i="1"/>
  <c r="R1362" i="3" s="1"/>
  <c r="Y1324" i="1"/>
  <c r="U1315" i="1"/>
  <c r="R1352" i="3" s="1"/>
  <c r="U1293" i="1"/>
  <c r="R1330" i="3" s="1"/>
  <c r="U1283" i="1"/>
  <c r="R1320" i="3" s="1"/>
  <c r="U1303" i="1"/>
  <c r="R1340" i="3" s="1"/>
  <c r="Y1310" i="1"/>
  <c r="U1331" i="1"/>
  <c r="R1368" i="3" s="1"/>
  <c r="U1309" i="1"/>
  <c r="R1346" i="3" s="1"/>
  <c r="U1299" i="1"/>
  <c r="R1336" i="3" s="1"/>
  <c r="U1276" i="1"/>
  <c r="R1313" i="3" s="1"/>
  <c r="Z1268" i="1"/>
  <c r="U1265" i="1"/>
  <c r="R1302" i="3" s="1"/>
  <c r="Z1252" i="1"/>
  <c r="Z1246" i="1"/>
  <c r="Y1235" i="1"/>
  <c r="Y1179" i="1"/>
  <c r="Y1174" i="1"/>
  <c r="Y1142" i="1"/>
  <c r="Y1094" i="1"/>
  <c r="U1261" i="1"/>
  <c r="R1298" i="3" s="1"/>
  <c r="Y1258" i="1"/>
  <c r="Y1242" i="1"/>
  <c r="U1273" i="1"/>
  <c r="R1310" i="3" s="1"/>
  <c r="Z1260" i="1"/>
  <c r="U1257" i="1"/>
  <c r="R1294" i="3" s="1"/>
  <c r="U1241" i="1"/>
  <c r="R1278" i="3" s="1"/>
  <c r="Z1238" i="1"/>
  <c r="Y1187" i="1"/>
  <c r="Y1155" i="1"/>
  <c r="Y1134" i="1"/>
  <c r="Y1123" i="1"/>
  <c r="Y1118" i="1"/>
  <c r="Y1107" i="1"/>
  <c r="U1253" i="1"/>
  <c r="R1290" i="3" s="1"/>
  <c r="U1245" i="1"/>
  <c r="R1282" i="3" s="1"/>
  <c r="Z1242" i="1"/>
  <c r="U1233" i="1"/>
  <c r="R1270" i="3" s="1"/>
  <c r="U1231" i="1"/>
  <c r="R1268" i="3" s="1"/>
  <c r="R1231" i="1"/>
  <c r="R1211" i="1"/>
  <c r="R1207" i="1"/>
  <c r="R1203" i="1"/>
  <c r="R1199" i="1"/>
  <c r="R1195" i="1"/>
  <c r="R1191" i="1"/>
  <c r="R1187" i="1"/>
  <c r="R1183" i="1"/>
  <c r="R1179" i="1"/>
  <c r="R1175" i="1"/>
  <c r="R1171" i="1"/>
  <c r="R1167" i="1"/>
  <c r="R1163" i="1"/>
  <c r="R1159" i="1"/>
  <c r="R1155" i="1"/>
  <c r="R1151" i="1"/>
  <c r="R1147" i="1"/>
  <c r="R1143" i="1"/>
  <c r="R1139" i="1"/>
  <c r="R1135" i="1"/>
  <c r="R1131" i="1"/>
  <c r="R1127" i="1"/>
  <c r="R1123" i="1"/>
  <c r="R1119" i="1"/>
  <c r="R1115" i="1"/>
  <c r="R1111" i="1"/>
  <c r="R1107" i="1"/>
  <c r="R1103" i="1"/>
  <c r="R1099" i="1"/>
  <c r="Y1071" i="1"/>
  <c r="R1053" i="1"/>
  <c r="U1053" i="1"/>
  <c r="R1090" i="3" s="1"/>
  <c r="Y1035" i="1"/>
  <c r="R621" i="1"/>
  <c r="U621" i="1"/>
  <c r="R658" i="3" s="1"/>
  <c r="R605" i="1"/>
  <c r="U605" i="1"/>
  <c r="R642" i="3" s="1"/>
  <c r="R1077" i="1"/>
  <c r="U1077" i="1"/>
  <c r="R1114" i="3" s="1"/>
  <c r="R1069" i="1"/>
  <c r="U1069" i="1"/>
  <c r="R1106" i="3" s="1"/>
  <c r="R1061" i="1"/>
  <c r="U1061" i="1"/>
  <c r="R1098" i="3" s="1"/>
  <c r="R1049" i="1"/>
  <c r="U1049" i="1"/>
  <c r="R1086" i="3" s="1"/>
  <c r="R1089" i="1"/>
  <c r="U1089" i="1"/>
  <c r="R1126" i="3" s="1"/>
  <c r="Y1066" i="1"/>
  <c r="U1078" i="1"/>
  <c r="R1115" i="3" s="1"/>
  <c r="R1078" i="1"/>
  <c r="Z1071" i="1"/>
  <c r="U1070" i="1"/>
  <c r="R1107" i="3" s="1"/>
  <c r="R1070" i="1"/>
  <c r="Z1063" i="1"/>
  <c r="U1062" i="1"/>
  <c r="R1099" i="3" s="1"/>
  <c r="R1062" i="1"/>
  <c r="Y897" i="1"/>
  <c r="R1085" i="1"/>
  <c r="U1085" i="1"/>
  <c r="R1122" i="3" s="1"/>
  <c r="Z1083" i="1"/>
  <c r="Y1067" i="1"/>
  <c r="Y1059" i="1"/>
  <c r="Y906" i="1"/>
  <c r="R1081" i="1"/>
  <c r="U1081" i="1"/>
  <c r="R1118" i="3" s="1"/>
  <c r="R1065" i="1"/>
  <c r="U1065" i="1"/>
  <c r="R1102" i="3" s="1"/>
  <c r="R1057" i="1"/>
  <c r="U1057" i="1"/>
  <c r="R1094" i="3" s="1"/>
  <c r="Z1091" i="1"/>
  <c r="Y1078" i="1"/>
  <c r="Z1075" i="1"/>
  <c r="U1074" i="1"/>
  <c r="R1111" i="3" s="1"/>
  <c r="R1074" i="1"/>
  <c r="Z1067" i="1"/>
  <c r="U1066" i="1"/>
  <c r="R1103" i="3" s="1"/>
  <c r="R1066" i="1"/>
  <c r="Z1059" i="1"/>
  <c r="U1058" i="1"/>
  <c r="R1095" i="3" s="1"/>
  <c r="R1058" i="1"/>
  <c r="Y1046" i="1"/>
  <c r="Y999" i="1"/>
  <c r="Y903" i="1"/>
  <c r="U1045" i="1"/>
  <c r="R1082" i="3" s="1"/>
  <c r="U1041" i="1"/>
  <c r="R1078" i="3" s="1"/>
  <c r="U1037" i="1"/>
  <c r="R1074" i="3" s="1"/>
  <c r="U1033" i="1"/>
  <c r="R1070" i="3" s="1"/>
  <c r="U1029" i="1"/>
  <c r="R1066" i="3" s="1"/>
  <c r="U1025" i="1"/>
  <c r="R1062" i="3" s="1"/>
  <c r="U1021" i="1"/>
  <c r="R1058" i="3" s="1"/>
  <c r="U1017" i="1"/>
  <c r="R1054" i="3" s="1"/>
  <c r="U1013" i="1"/>
  <c r="R1050" i="3" s="1"/>
  <c r="U1009" i="1"/>
  <c r="R1046" i="3" s="1"/>
  <c r="U1005" i="1"/>
  <c r="R1042" i="3" s="1"/>
  <c r="U1001" i="1"/>
  <c r="R1038" i="3" s="1"/>
  <c r="U997" i="1"/>
  <c r="R1034" i="3" s="1"/>
  <c r="U993" i="1"/>
  <c r="R1030" i="3" s="1"/>
  <c r="U989" i="1"/>
  <c r="R1026" i="3" s="1"/>
  <c r="U985" i="1"/>
  <c r="R1022" i="3" s="1"/>
  <c r="U981" i="1"/>
  <c r="R1018" i="3" s="1"/>
  <c r="U977" i="1"/>
  <c r="R1014" i="3" s="1"/>
  <c r="U973" i="1"/>
  <c r="R1010" i="3" s="1"/>
  <c r="U969" i="1"/>
  <c r="R1006" i="3" s="1"/>
  <c r="U965" i="1"/>
  <c r="R1002" i="3" s="1"/>
  <c r="U961" i="1"/>
  <c r="R998" i="3" s="1"/>
  <c r="U957" i="1"/>
  <c r="R994" i="3" s="1"/>
  <c r="U953" i="1"/>
  <c r="R990" i="3" s="1"/>
  <c r="U949" i="1"/>
  <c r="R986" i="3" s="1"/>
  <c r="U945" i="1"/>
  <c r="R982" i="3" s="1"/>
  <c r="U941" i="1"/>
  <c r="R978" i="3" s="1"/>
  <c r="U937" i="1"/>
  <c r="R974" i="3" s="1"/>
  <c r="U933" i="1"/>
  <c r="R970" i="3" s="1"/>
  <c r="U929" i="1"/>
  <c r="R966" i="3" s="1"/>
  <c r="U925" i="1"/>
  <c r="R962" i="3" s="1"/>
  <c r="U921" i="1"/>
  <c r="R958" i="3" s="1"/>
  <c r="U917" i="1"/>
  <c r="R954" i="3" s="1"/>
  <c r="U909" i="1"/>
  <c r="R946" i="3" s="1"/>
  <c r="U901" i="1"/>
  <c r="R938" i="3" s="1"/>
  <c r="Z895" i="1"/>
  <c r="Z891" i="1"/>
  <c r="Z886" i="1"/>
  <c r="Z885" i="1"/>
  <c r="Z877" i="1"/>
  <c r="Z869" i="1"/>
  <c r="Z861" i="1"/>
  <c r="Z853" i="1"/>
  <c r="Z822" i="1"/>
  <c r="U771" i="1"/>
  <c r="R808" i="3" s="1"/>
  <c r="R771" i="1"/>
  <c r="R1054" i="1"/>
  <c r="R1050" i="1"/>
  <c r="R1046" i="1"/>
  <c r="R1042" i="1"/>
  <c r="R1038" i="1"/>
  <c r="R1034" i="1"/>
  <c r="R1030" i="1"/>
  <c r="R1026" i="1"/>
  <c r="R1022" i="1"/>
  <c r="R1018" i="1"/>
  <c r="R1014" i="1"/>
  <c r="R1010" i="1"/>
  <c r="R1006" i="1"/>
  <c r="R1002" i="1"/>
  <c r="R998" i="1"/>
  <c r="R994" i="1"/>
  <c r="R990" i="1"/>
  <c r="R986" i="1"/>
  <c r="R982" i="1"/>
  <c r="R978" i="1"/>
  <c r="R974" i="1"/>
  <c r="R970" i="1"/>
  <c r="R966" i="1"/>
  <c r="R962" i="1"/>
  <c r="R958" i="1"/>
  <c r="R954" i="1"/>
  <c r="R950" i="1"/>
  <c r="R946" i="1"/>
  <c r="R942" i="1"/>
  <c r="R938" i="1"/>
  <c r="R934" i="1"/>
  <c r="R930" i="1"/>
  <c r="R926" i="1"/>
  <c r="R922" i="1"/>
  <c r="R918" i="1"/>
  <c r="R914" i="1"/>
  <c r="R910" i="1"/>
  <c r="R906" i="1"/>
  <c r="R902" i="1"/>
  <c r="Z893" i="1"/>
  <c r="Z889" i="1"/>
  <c r="Z887" i="1"/>
  <c r="Z878" i="1"/>
  <c r="Z870" i="1"/>
  <c r="Z862" i="1"/>
  <c r="Z854" i="1"/>
  <c r="Z846" i="1"/>
  <c r="Z837" i="1"/>
  <c r="Z818" i="1"/>
  <c r="Y867" i="1"/>
  <c r="Y839" i="1"/>
  <c r="Z842" i="1"/>
  <c r="Y835" i="1"/>
  <c r="Z829" i="1"/>
  <c r="Z882" i="1"/>
  <c r="Z874" i="1"/>
  <c r="Z866" i="1"/>
  <c r="Z858" i="1"/>
  <c r="R777" i="1"/>
  <c r="U777" i="1"/>
  <c r="R814" i="3" s="1"/>
  <c r="Z883" i="1"/>
  <c r="Z875" i="1"/>
  <c r="Z867" i="1"/>
  <c r="Z859" i="1"/>
  <c r="Z851" i="1"/>
  <c r="Z830" i="1"/>
  <c r="Z817" i="1"/>
  <c r="U807" i="1"/>
  <c r="R844" i="3" s="1"/>
  <c r="U806" i="1"/>
  <c r="R843" i="3" s="1"/>
  <c r="U805" i="1"/>
  <c r="R842" i="3" s="1"/>
  <c r="Y804" i="1"/>
  <c r="U802" i="1"/>
  <c r="R839" i="3" s="1"/>
  <c r="U801" i="1"/>
  <c r="R838" i="3" s="1"/>
  <c r="U798" i="1"/>
  <c r="R835" i="3" s="1"/>
  <c r="U797" i="1"/>
  <c r="R834" i="3" s="1"/>
  <c r="Y796" i="1"/>
  <c r="U794" i="1"/>
  <c r="R831" i="3" s="1"/>
  <c r="U793" i="1"/>
  <c r="R830" i="3" s="1"/>
  <c r="U790" i="1"/>
  <c r="R827" i="3" s="1"/>
  <c r="U789" i="1"/>
  <c r="R826" i="3" s="1"/>
  <c r="U786" i="1"/>
  <c r="R823" i="3" s="1"/>
  <c r="U785" i="1"/>
  <c r="R822" i="3" s="1"/>
  <c r="U782" i="1"/>
  <c r="R819" i="3" s="1"/>
  <c r="Y766" i="1"/>
  <c r="Y765" i="1"/>
  <c r="R756" i="1"/>
  <c r="U756" i="1"/>
  <c r="R793" i="3" s="1"/>
  <c r="R772" i="1"/>
  <c r="U772" i="1"/>
  <c r="R809" i="3" s="1"/>
  <c r="R692" i="1"/>
  <c r="U692" i="1"/>
  <c r="R729" i="3" s="1"/>
  <c r="U775" i="1"/>
  <c r="R812" i="3" s="1"/>
  <c r="R764" i="1"/>
  <c r="U764" i="1"/>
  <c r="R801" i="3" s="1"/>
  <c r="Y742" i="1"/>
  <c r="R732" i="1"/>
  <c r="U732" i="1"/>
  <c r="R769" i="3" s="1"/>
  <c r="Y702" i="1"/>
  <c r="U700" i="1"/>
  <c r="R737" i="3" s="1"/>
  <c r="R700" i="1"/>
  <c r="R721" i="1"/>
  <c r="U721" i="1"/>
  <c r="R758" i="3" s="1"/>
  <c r="Y810" i="1"/>
  <c r="Y749" i="1"/>
  <c r="R740" i="1"/>
  <c r="U740" i="1"/>
  <c r="R777" i="3" s="1"/>
  <c r="R701" i="1"/>
  <c r="U701" i="1"/>
  <c r="R738" i="3" s="1"/>
  <c r="Y772" i="1"/>
  <c r="R705" i="1"/>
  <c r="U705" i="1"/>
  <c r="R742" i="3" s="1"/>
  <c r="U685" i="1"/>
  <c r="R722" i="3" s="1"/>
  <c r="R685" i="1"/>
  <c r="R748" i="1"/>
  <c r="U748" i="1"/>
  <c r="R785" i="3" s="1"/>
  <c r="Y717" i="1"/>
  <c r="R763" i="1"/>
  <c r="R759" i="1"/>
  <c r="R755" i="1"/>
  <c r="R751" i="1"/>
  <c r="R747" i="1"/>
  <c r="R743" i="1"/>
  <c r="R739" i="1"/>
  <c r="R735" i="1"/>
  <c r="R731" i="1"/>
  <c r="R727" i="1"/>
  <c r="R717" i="1"/>
  <c r="R716" i="1"/>
  <c r="Y703" i="1"/>
  <c r="Z695" i="1"/>
  <c r="R693" i="1"/>
  <c r="R668" i="1"/>
  <c r="U668" i="1"/>
  <c r="R705" i="3" s="1"/>
  <c r="R652" i="1"/>
  <c r="U652" i="1"/>
  <c r="R689" i="3" s="1"/>
  <c r="R625" i="1"/>
  <c r="U625" i="1"/>
  <c r="R662" i="3" s="1"/>
  <c r="R629" i="1"/>
  <c r="U629" i="1"/>
  <c r="R666" i="3" s="1"/>
  <c r="U703" i="1"/>
  <c r="R740" i="3" s="1"/>
  <c r="U699" i="1"/>
  <c r="R736" i="3" s="1"/>
  <c r="Y663" i="1"/>
  <c r="U719" i="1"/>
  <c r="R756" i="3" s="1"/>
  <c r="R676" i="1"/>
  <c r="U676" i="1"/>
  <c r="R713" i="3" s="1"/>
  <c r="R619" i="1"/>
  <c r="U619" i="1"/>
  <c r="R656" i="3" s="1"/>
  <c r="R580" i="1"/>
  <c r="U580" i="1"/>
  <c r="R617" i="3" s="1"/>
  <c r="R724" i="1"/>
  <c r="R708" i="1"/>
  <c r="Z679" i="1"/>
  <c r="R660" i="1"/>
  <c r="U660" i="1"/>
  <c r="R697" i="3" s="1"/>
  <c r="R684" i="1"/>
  <c r="U684" i="1"/>
  <c r="R721" i="3" s="1"/>
  <c r="R627" i="1"/>
  <c r="U627" i="1"/>
  <c r="R664" i="3" s="1"/>
  <c r="R641" i="1"/>
  <c r="U641" i="1"/>
  <c r="R678" i="3" s="1"/>
  <c r="R617" i="1"/>
  <c r="U617" i="1"/>
  <c r="R654" i="3" s="1"/>
  <c r="U645" i="1"/>
  <c r="R682" i="3" s="1"/>
  <c r="Y644" i="1"/>
  <c r="U634" i="1"/>
  <c r="R671" i="3" s="1"/>
  <c r="Y634" i="1"/>
  <c r="Y612" i="1"/>
  <c r="U610" i="1"/>
  <c r="R647" i="3" s="1"/>
  <c r="Y613" i="1"/>
  <c r="U611" i="1"/>
  <c r="R648" i="3" s="1"/>
  <c r="R588" i="1"/>
  <c r="U588" i="1"/>
  <c r="R625" i="3" s="1"/>
  <c r="R556" i="1"/>
  <c r="U556" i="1"/>
  <c r="R593" i="3" s="1"/>
  <c r="Z553" i="1"/>
  <c r="U643" i="1"/>
  <c r="R680" i="3" s="1"/>
  <c r="Y642" i="1"/>
  <c r="U633" i="1"/>
  <c r="R670" i="3" s="1"/>
  <c r="Y630" i="1"/>
  <c r="U614" i="1"/>
  <c r="R651" i="3" s="1"/>
  <c r="U613" i="1"/>
  <c r="R650" i="3" s="1"/>
  <c r="U612" i="1"/>
  <c r="R649" i="3" s="1"/>
  <c r="Y569" i="1"/>
  <c r="R560" i="1"/>
  <c r="U560" i="1"/>
  <c r="R597" i="3" s="1"/>
  <c r="U631" i="1"/>
  <c r="R668" i="3" s="1"/>
  <c r="U630" i="1"/>
  <c r="R667" i="3" s="1"/>
  <c r="U626" i="1"/>
  <c r="R663" i="3" s="1"/>
  <c r="U622" i="1"/>
  <c r="R659" i="3" s="1"/>
  <c r="U618" i="1"/>
  <c r="R655" i="3" s="1"/>
  <c r="U615" i="1"/>
  <c r="R652" i="3" s="1"/>
  <c r="Y605" i="1"/>
  <c r="R596" i="1"/>
  <c r="U596" i="1"/>
  <c r="R633" i="3" s="1"/>
  <c r="Y595" i="1"/>
  <c r="Y573" i="1"/>
  <c r="R564" i="1"/>
  <c r="U564" i="1"/>
  <c r="R601" i="3" s="1"/>
  <c r="R600" i="1"/>
  <c r="U600" i="1"/>
  <c r="R637" i="3" s="1"/>
  <c r="Y638" i="1"/>
  <c r="R604" i="1"/>
  <c r="U604" i="1"/>
  <c r="R641" i="3" s="1"/>
  <c r="R572" i="1"/>
  <c r="U572" i="1"/>
  <c r="R609" i="3" s="1"/>
  <c r="Y636" i="1"/>
  <c r="Y596" i="1"/>
  <c r="Y585" i="1"/>
  <c r="R542" i="1"/>
  <c r="U542" i="1"/>
  <c r="R579" i="3" s="1"/>
  <c r="Z489" i="1"/>
  <c r="Y475" i="1"/>
  <c r="U601" i="1"/>
  <c r="R638" i="3" s="1"/>
  <c r="U597" i="1"/>
  <c r="R634" i="3" s="1"/>
  <c r="U593" i="1"/>
  <c r="R630" i="3" s="1"/>
  <c r="U589" i="1"/>
  <c r="R626" i="3" s="1"/>
  <c r="U585" i="1"/>
  <c r="R622" i="3" s="1"/>
  <c r="U581" i="1"/>
  <c r="R618" i="3" s="1"/>
  <c r="U577" i="1"/>
  <c r="R614" i="3" s="1"/>
  <c r="U573" i="1"/>
  <c r="R610" i="3" s="1"/>
  <c r="U569" i="1"/>
  <c r="R606" i="3" s="1"/>
  <c r="U565" i="1"/>
  <c r="R602" i="3" s="1"/>
  <c r="U561" i="1"/>
  <c r="R598" i="3" s="1"/>
  <c r="U557" i="1"/>
  <c r="R594" i="3" s="1"/>
  <c r="Z545" i="1"/>
  <c r="Z493" i="1"/>
  <c r="R553" i="1"/>
  <c r="U546" i="1"/>
  <c r="R583" i="3" s="1"/>
  <c r="Z531" i="1"/>
  <c r="Y483" i="1"/>
  <c r="Y451" i="1"/>
  <c r="R538" i="1"/>
  <c r="U538" i="1"/>
  <c r="R575" i="3" s="1"/>
  <c r="Z529" i="1"/>
  <c r="Z525" i="1"/>
  <c r="Z517" i="1"/>
  <c r="Z513" i="1"/>
  <c r="Z509" i="1"/>
  <c r="Z505" i="1"/>
  <c r="Z501" i="1"/>
  <c r="Y474" i="1"/>
  <c r="Z469" i="1"/>
  <c r="Z547" i="1"/>
  <c r="Z541" i="1"/>
  <c r="Z539" i="1"/>
  <c r="Y535" i="1"/>
  <c r="Z473" i="1"/>
  <c r="Y459" i="1"/>
  <c r="R549" i="1"/>
  <c r="U549" i="1"/>
  <c r="R586" i="3" s="1"/>
  <c r="Y482" i="1"/>
  <c r="Z555" i="1"/>
  <c r="Y543" i="1"/>
  <c r="Y538" i="1"/>
  <c r="R534" i="1"/>
  <c r="U534" i="1"/>
  <c r="R571" i="3" s="1"/>
  <c r="Z530" i="1"/>
  <c r="U530" i="1"/>
  <c r="R567" i="3" s="1"/>
  <c r="U526" i="1"/>
  <c r="R563" i="3" s="1"/>
  <c r="U522" i="1"/>
  <c r="R559" i="3" s="1"/>
  <c r="U518" i="1"/>
  <c r="R555" i="3" s="1"/>
  <c r="U514" i="1"/>
  <c r="R551" i="3" s="1"/>
  <c r="U510" i="1"/>
  <c r="R547" i="3" s="1"/>
  <c r="U506" i="1"/>
  <c r="R543" i="3" s="1"/>
  <c r="U502" i="1"/>
  <c r="R539" i="3" s="1"/>
  <c r="U498" i="1"/>
  <c r="R535" i="3" s="1"/>
  <c r="U494" i="1"/>
  <c r="R531" i="3" s="1"/>
  <c r="U490" i="1"/>
  <c r="R527" i="3" s="1"/>
  <c r="U486" i="1"/>
  <c r="R523" i="3" s="1"/>
  <c r="U482" i="1"/>
  <c r="R519" i="3" s="1"/>
  <c r="U478" i="1"/>
  <c r="R515" i="3" s="1"/>
  <c r="U474" i="1"/>
  <c r="R511" i="3" s="1"/>
  <c r="U470" i="1"/>
  <c r="R507" i="3" s="1"/>
  <c r="U466" i="1"/>
  <c r="R503" i="3" s="1"/>
  <c r="U462" i="1"/>
  <c r="R499" i="3" s="1"/>
  <c r="U458" i="1"/>
  <c r="R495" i="3" s="1"/>
  <c r="U454" i="1"/>
  <c r="R491" i="3" s="1"/>
  <c r="U450" i="1"/>
  <c r="R487" i="3" s="1"/>
  <c r="U446" i="1"/>
  <c r="R483" i="3" s="1"/>
  <c r="U545" i="1"/>
  <c r="R582" i="3" s="1"/>
  <c r="U541" i="1"/>
  <c r="R578" i="3" s="1"/>
  <c r="U537" i="1"/>
  <c r="R574" i="3" s="1"/>
  <c r="U533" i="1"/>
  <c r="R570" i="3" s="1"/>
  <c r="U525" i="1"/>
  <c r="R562" i="3" s="1"/>
  <c r="U517" i="1"/>
  <c r="R554" i="3" s="1"/>
  <c r="U513" i="1"/>
  <c r="R550" i="3" s="1"/>
  <c r="U509" i="1"/>
  <c r="R546" i="3" s="1"/>
  <c r="U501" i="1"/>
  <c r="R538" i="3" s="1"/>
  <c r="U497" i="1"/>
  <c r="R534" i="3" s="1"/>
  <c r="U493" i="1"/>
  <c r="R530" i="3" s="1"/>
  <c r="U489" i="1"/>
  <c r="R526" i="3" s="1"/>
  <c r="U485" i="1"/>
  <c r="R522" i="3" s="1"/>
  <c r="U477" i="1"/>
  <c r="R514" i="3" s="1"/>
  <c r="U473" i="1"/>
  <c r="R510" i="3" s="1"/>
  <c r="U469" i="1"/>
  <c r="R506" i="3" s="1"/>
  <c r="U461" i="1"/>
  <c r="R498" i="3" s="1"/>
  <c r="U457" i="1"/>
  <c r="R494" i="3" s="1"/>
  <c r="U453" i="1"/>
  <c r="R490" i="3" s="1"/>
  <c r="U449" i="1"/>
  <c r="R486" i="3" s="1"/>
  <c r="U445" i="1"/>
  <c r="R482" i="3" s="1"/>
  <c r="Y148" i="1"/>
  <c r="M175" i="1"/>
  <c r="H212" i="3" s="1"/>
  <c r="M171" i="1"/>
  <c r="H208" i="3" s="1"/>
  <c r="M166" i="1"/>
  <c r="M157" i="1"/>
  <c r="H194" i="3" s="1"/>
  <c r="M155" i="1"/>
  <c r="H192" i="3" s="1"/>
  <c r="M152" i="1"/>
  <c r="M150" i="1"/>
  <c r="M143" i="1"/>
  <c r="H180" i="3" s="1"/>
  <c r="M139" i="1"/>
  <c r="H176" i="3" s="1"/>
  <c r="M134" i="1"/>
  <c r="H171" i="3" s="1"/>
  <c r="M132" i="1"/>
  <c r="H169" i="3" s="1"/>
  <c r="M431" i="1"/>
  <c r="H468" i="3" s="1"/>
  <c r="U243" i="1"/>
  <c r="R280" i="3" s="1"/>
  <c r="U195" i="1"/>
  <c r="R232" i="3" s="1"/>
  <c r="U171" i="1"/>
  <c r="R208" i="3" s="1"/>
  <c r="R427" i="1"/>
  <c r="U235" i="1"/>
  <c r="R272" i="3" s="1"/>
  <c r="U123" i="1"/>
  <c r="R160" i="3" s="1"/>
  <c r="R432" i="1"/>
  <c r="U224" i="1"/>
  <c r="R261" i="3" s="1"/>
  <c r="U216" i="1"/>
  <c r="R253" i="3" s="1"/>
  <c r="U200" i="1"/>
  <c r="R237" i="3" s="1"/>
  <c r="U192" i="1"/>
  <c r="R229" i="3" s="1"/>
  <c r="U184" i="1"/>
  <c r="R221" i="3" s="1"/>
  <c r="U176" i="1"/>
  <c r="R213" i="3" s="1"/>
  <c r="U168" i="1"/>
  <c r="R205" i="3" s="1"/>
  <c r="U160" i="1"/>
  <c r="R197" i="3" s="1"/>
  <c r="U152" i="1"/>
  <c r="R189" i="3" s="1"/>
  <c r="U144" i="1"/>
  <c r="R181" i="3" s="1"/>
  <c r="U136" i="1"/>
  <c r="R173" i="3" s="1"/>
  <c r="U120" i="1"/>
  <c r="R157" i="3" s="1"/>
  <c r="U88" i="1"/>
  <c r="R125" i="3" s="1"/>
  <c r="U80" i="1"/>
  <c r="R117" i="3" s="1"/>
  <c r="U56" i="1"/>
  <c r="R93" i="3" s="1"/>
  <c r="U227" i="1"/>
  <c r="R264" i="3" s="1"/>
  <c r="U187" i="1"/>
  <c r="R224" i="3" s="1"/>
  <c r="M427" i="1"/>
  <c r="H464" i="3" s="1"/>
  <c r="M56" i="1"/>
  <c r="H93" i="3" s="1"/>
  <c r="U251" i="1"/>
  <c r="R288" i="3" s="1"/>
  <c r="U179" i="1"/>
  <c r="R216" i="3" s="1"/>
  <c r="M184" i="1"/>
  <c r="H221" i="3" s="1"/>
  <c r="M181" i="1"/>
  <c r="H218" i="3" s="1"/>
  <c r="M179" i="1"/>
  <c r="H216" i="3" s="1"/>
  <c r="M174" i="1"/>
  <c r="H211" i="3" s="1"/>
  <c r="M163" i="1"/>
  <c r="H200" i="3" s="1"/>
  <c r="M158" i="1"/>
  <c r="H195" i="3" s="1"/>
  <c r="M140" i="1"/>
  <c r="H177" i="3" s="1"/>
  <c r="M133" i="1"/>
  <c r="H170" i="3" s="1"/>
  <c r="M131" i="1"/>
  <c r="H168" i="3" s="1"/>
  <c r="U155" i="1"/>
  <c r="R192" i="3" s="1"/>
  <c r="U139" i="1"/>
  <c r="R176" i="3" s="1"/>
  <c r="U115" i="1"/>
  <c r="R152" i="3" s="1"/>
  <c r="U427" i="1"/>
  <c r="R464" i="3" s="1"/>
  <c r="U99" i="1"/>
  <c r="R136" i="3" s="1"/>
  <c r="U91" i="1"/>
  <c r="R128" i="3" s="1"/>
  <c r="U83" i="1"/>
  <c r="R120" i="3" s="1"/>
  <c r="U75" i="1"/>
  <c r="R112" i="3" s="1"/>
  <c r="U59" i="1"/>
  <c r="R96" i="3" s="1"/>
  <c r="U420" i="1"/>
  <c r="R457" i="3" s="1"/>
  <c r="U266" i="1"/>
  <c r="R303" i="3" s="1"/>
  <c r="Z338" i="1"/>
  <c r="Y259" i="1"/>
  <c r="M109" i="1"/>
  <c r="H146" i="3" s="1"/>
  <c r="M107" i="1"/>
  <c r="H144" i="3" s="1"/>
  <c r="M104" i="1"/>
  <c r="H141" i="3" s="1"/>
  <c r="M102" i="1"/>
  <c r="H139" i="3" s="1"/>
  <c r="M95" i="1"/>
  <c r="H132" i="3" s="1"/>
  <c r="Y84" i="1"/>
  <c r="U423" i="1"/>
  <c r="R460" i="3" s="1"/>
  <c r="U415" i="1"/>
  <c r="R452" i="3" s="1"/>
  <c r="R415" i="1"/>
  <c r="U407" i="1"/>
  <c r="R444" i="3" s="1"/>
  <c r="U383" i="1"/>
  <c r="R420" i="3" s="1"/>
  <c r="U375" i="1"/>
  <c r="R412" i="3" s="1"/>
  <c r="U335" i="1"/>
  <c r="R372" i="3" s="1"/>
  <c r="U311" i="1"/>
  <c r="R348" i="3" s="1"/>
  <c r="U279" i="1"/>
  <c r="R316" i="3" s="1"/>
  <c r="U231" i="1"/>
  <c r="R268" i="3" s="1"/>
  <c r="U207" i="1"/>
  <c r="R244" i="3" s="1"/>
  <c r="U151" i="1"/>
  <c r="R188" i="3" s="1"/>
  <c r="U127" i="1"/>
  <c r="R164" i="3" s="1"/>
  <c r="U55" i="1"/>
  <c r="R92" i="3" s="1"/>
  <c r="Z293" i="1"/>
  <c r="M435" i="1"/>
  <c r="H472" i="3" s="1"/>
  <c r="Y403" i="1"/>
  <c r="M365" i="1"/>
  <c r="H402" i="3" s="1"/>
  <c r="M356" i="1"/>
  <c r="H393" i="3" s="1"/>
  <c r="M351" i="1"/>
  <c r="H388" i="3" s="1"/>
  <c r="M349" i="1"/>
  <c r="H386" i="3" s="1"/>
  <c r="Z118" i="1"/>
  <c r="U435" i="1"/>
  <c r="R472" i="3" s="1"/>
  <c r="U402" i="1"/>
  <c r="R439" i="3" s="1"/>
  <c r="Y388" i="1"/>
  <c r="Y268" i="1"/>
  <c r="Z78" i="1"/>
  <c r="U412" i="1"/>
  <c r="R449" i="3" s="1"/>
  <c r="Z278" i="1"/>
  <c r="Z270" i="1"/>
  <c r="Z100" i="1"/>
  <c r="Z92" i="1"/>
  <c r="Z84" i="1"/>
  <c r="Z68" i="1"/>
  <c r="Y124" i="1"/>
  <c r="Z367" i="1"/>
  <c r="Z160" i="1"/>
  <c r="Z152" i="1"/>
  <c r="Z378" i="1"/>
  <c r="Z126" i="1"/>
  <c r="Z94" i="1"/>
  <c r="Z372" i="1"/>
  <c r="Z364" i="1"/>
  <c r="Z356" i="1"/>
  <c r="Z340" i="1"/>
  <c r="Z332" i="1"/>
  <c r="Z300" i="1"/>
  <c r="U138" i="1"/>
  <c r="R175" i="3" s="1"/>
  <c r="Y348" i="1"/>
  <c r="Z383" i="1"/>
  <c r="Z110" i="1"/>
  <c r="Z436" i="1"/>
  <c r="Z421" i="1"/>
  <c r="Z416" i="1"/>
  <c r="Z390" i="1"/>
  <c r="U379" i="1"/>
  <c r="R416" i="3" s="1"/>
  <c r="U281" i="1"/>
  <c r="R318" i="3" s="1"/>
  <c r="Z146" i="1"/>
  <c r="Z62" i="1"/>
  <c r="U291" i="1"/>
  <c r="R328" i="3" s="1"/>
  <c r="M55" i="1"/>
  <c r="R246" i="1"/>
  <c r="Y395" i="1"/>
  <c r="Z277" i="1"/>
  <c r="Z184" i="1"/>
  <c r="Z176" i="1"/>
  <c r="Z144" i="1"/>
  <c r="Z402" i="1"/>
  <c r="Y204" i="1"/>
  <c r="Z348" i="1"/>
  <c r="Z324" i="1"/>
  <c r="Z316" i="1"/>
  <c r="Z308" i="1"/>
  <c r="Z274" i="1"/>
  <c r="Z157" i="1"/>
  <c r="Z128" i="1"/>
  <c r="Z120" i="1"/>
  <c r="Z112" i="1"/>
  <c r="M211" i="1"/>
  <c r="H248" i="3" s="1"/>
  <c r="Z374" i="1"/>
  <c r="Z82" i="1"/>
  <c r="Y372" i="1"/>
  <c r="U431" i="1"/>
  <c r="R468" i="3" s="1"/>
  <c r="U391" i="1"/>
  <c r="R428" i="3" s="1"/>
  <c r="R391" i="1"/>
  <c r="U351" i="1"/>
  <c r="R388" i="3" s="1"/>
  <c r="R351" i="1"/>
  <c r="U343" i="1"/>
  <c r="R380" i="3" s="1"/>
  <c r="U327" i="1"/>
  <c r="R364" i="3" s="1"/>
  <c r="R327" i="1"/>
  <c r="U319" i="1"/>
  <c r="R356" i="3" s="1"/>
  <c r="U303" i="1"/>
  <c r="R340" i="3" s="1"/>
  <c r="U295" i="1"/>
  <c r="R332" i="3" s="1"/>
  <c r="U287" i="1"/>
  <c r="R324" i="3" s="1"/>
  <c r="R287" i="1"/>
  <c r="U271" i="1"/>
  <c r="R308" i="3" s="1"/>
  <c r="U263" i="1"/>
  <c r="R300" i="3" s="1"/>
  <c r="U255" i="1"/>
  <c r="R292" i="3" s="1"/>
  <c r="U247" i="1"/>
  <c r="R284" i="3" s="1"/>
  <c r="U239" i="1"/>
  <c r="R276" i="3" s="1"/>
  <c r="U223" i="1"/>
  <c r="R260" i="3" s="1"/>
  <c r="R223" i="1"/>
  <c r="U215" i="1"/>
  <c r="R252" i="3" s="1"/>
  <c r="U199" i="1"/>
  <c r="R236" i="3" s="1"/>
  <c r="R199" i="1"/>
  <c r="U191" i="1"/>
  <c r="R228" i="3" s="1"/>
  <c r="U183" i="1"/>
  <c r="R220" i="3" s="1"/>
  <c r="U175" i="1"/>
  <c r="R212" i="3" s="1"/>
  <c r="U167" i="1"/>
  <c r="R204" i="3" s="1"/>
  <c r="U159" i="1"/>
  <c r="R196" i="3" s="1"/>
  <c r="R159" i="1"/>
  <c r="U143" i="1"/>
  <c r="R180" i="3" s="1"/>
  <c r="U135" i="1"/>
  <c r="R172" i="3" s="1"/>
  <c r="R135" i="1"/>
  <c r="U119" i="1"/>
  <c r="R156" i="3" s="1"/>
  <c r="U111" i="1"/>
  <c r="R148" i="3" s="1"/>
  <c r="U103" i="1"/>
  <c r="R140" i="3" s="1"/>
  <c r="R103" i="1"/>
  <c r="U95" i="1"/>
  <c r="R132" i="3" s="1"/>
  <c r="U87" i="1"/>
  <c r="R124" i="3" s="1"/>
  <c r="U79" i="1"/>
  <c r="R116" i="3" s="1"/>
  <c r="R79" i="1"/>
  <c r="U71" i="1"/>
  <c r="R108" i="3" s="1"/>
  <c r="R71" i="1"/>
  <c r="U63" i="1"/>
  <c r="R100" i="3" s="1"/>
  <c r="R63" i="1"/>
  <c r="U350" i="1"/>
  <c r="R387" i="3" s="1"/>
  <c r="R350" i="1"/>
  <c r="U310" i="1"/>
  <c r="R347" i="3" s="1"/>
  <c r="R310" i="1"/>
  <c r="U286" i="1"/>
  <c r="R323" i="3" s="1"/>
  <c r="U222" i="1"/>
  <c r="R259" i="3" s="1"/>
  <c r="R222" i="1"/>
  <c r="U158" i="1"/>
  <c r="R195" i="3" s="1"/>
  <c r="M336" i="1"/>
  <c r="H373" i="3" s="1"/>
  <c r="M316" i="1"/>
  <c r="H353" i="3" s="1"/>
  <c r="Z422" i="1"/>
  <c r="Z404" i="1"/>
  <c r="Z358" i="1"/>
  <c r="Z350" i="1"/>
  <c r="Z334" i="1"/>
  <c r="Z326" i="1"/>
  <c r="Z318" i="1"/>
  <c r="Z310" i="1"/>
  <c r="Z266" i="1"/>
  <c r="Z258" i="1"/>
  <c r="Z250" i="1"/>
  <c r="Z242" i="1"/>
  <c r="Z210" i="1"/>
  <c r="Z194" i="1"/>
  <c r="Z178" i="1"/>
  <c r="Z170" i="1"/>
  <c r="Z162" i="1"/>
  <c r="Z125" i="1"/>
  <c r="Z101" i="1"/>
  <c r="Z85" i="1"/>
  <c r="Y216" i="1"/>
  <c r="Z414" i="1"/>
  <c r="Z399" i="1"/>
  <c r="Z394" i="1"/>
  <c r="Z376" i="1"/>
  <c r="Z286" i="1"/>
  <c r="U283" i="1"/>
  <c r="R320" i="3" s="1"/>
  <c r="Z223" i="1"/>
  <c r="Z191" i="1"/>
  <c r="Z143" i="1"/>
  <c r="Z138" i="1"/>
  <c r="Z130" i="1"/>
  <c r="Z114" i="1"/>
  <c r="Z106" i="1"/>
  <c r="Z98" i="1"/>
  <c r="Z90" i="1"/>
  <c r="Z74" i="1"/>
  <c r="Z66" i="1"/>
  <c r="Z396" i="1"/>
  <c r="U388" i="1"/>
  <c r="R425" i="3" s="1"/>
  <c r="Z360" i="1"/>
  <c r="Z352" i="1"/>
  <c r="Z344" i="1"/>
  <c r="Z336" i="1"/>
  <c r="Z328" i="1"/>
  <c r="Z320" i="1"/>
  <c r="Z312" i="1"/>
  <c r="Z304" i="1"/>
  <c r="Z296" i="1"/>
  <c r="Z291" i="1"/>
  <c r="Z111" i="1"/>
  <c r="Z58" i="1"/>
  <c r="Y236" i="1"/>
  <c r="Y252" i="1"/>
  <c r="Z431" i="1"/>
  <c r="U400" i="1"/>
  <c r="R437" i="3" s="1"/>
  <c r="U395" i="1"/>
  <c r="R432" i="3" s="1"/>
  <c r="Z388" i="1"/>
  <c r="Z380" i="1"/>
  <c r="U372" i="1"/>
  <c r="R409" i="3" s="1"/>
  <c r="Z362" i="1"/>
  <c r="Z354" i="1"/>
  <c r="Z346" i="1"/>
  <c r="Z330" i="1"/>
  <c r="Z322" i="1"/>
  <c r="Z314" i="1"/>
  <c r="Z306" i="1"/>
  <c r="Z298" i="1"/>
  <c r="Z285" i="1"/>
  <c r="Z262" i="1"/>
  <c r="Z254" i="1"/>
  <c r="Z246" i="1"/>
  <c r="Z238" i="1"/>
  <c r="Z230" i="1"/>
  <c r="Z222" i="1"/>
  <c r="Z206" i="1"/>
  <c r="Z198" i="1"/>
  <c r="Z190" i="1"/>
  <c r="Z182" i="1"/>
  <c r="Z174" i="1"/>
  <c r="Z158" i="1"/>
  <c r="Z150" i="1"/>
  <c r="Z142" i="1"/>
  <c r="Z73" i="1"/>
  <c r="Y359" i="1"/>
  <c r="Y332" i="1"/>
  <c r="R77" i="1"/>
  <c r="Z342" i="1"/>
  <c r="Z302" i="1"/>
  <c r="Z294" i="1"/>
  <c r="U429" i="1"/>
  <c r="R466" i="3" s="1"/>
  <c r="R429" i="1"/>
  <c r="U405" i="1"/>
  <c r="R442" i="3" s="1"/>
  <c r="R405" i="1"/>
  <c r="U381" i="1"/>
  <c r="R418" i="3" s="1"/>
  <c r="R381" i="1"/>
  <c r="R357" i="1"/>
  <c r="U357" i="1"/>
  <c r="R394" i="3" s="1"/>
  <c r="U325" i="1"/>
  <c r="R362" i="3" s="1"/>
  <c r="R325" i="1"/>
  <c r="U301" i="1"/>
  <c r="R338" i="3" s="1"/>
  <c r="R301" i="1"/>
  <c r="U269" i="1"/>
  <c r="R306" i="3" s="1"/>
  <c r="R269" i="1"/>
  <c r="U245" i="1"/>
  <c r="R282" i="3" s="1"/>
  <c r="R245" i="1"/>
  <c r="U213" i="1"/>
  <c r="R250" i="3" s="1"/>
  <c r="R213" i="1"/>
  <c r="U189" i="1"/>
  <c r="R226" i="3" s="1"/>
  <c r="R189" i="1"/>
  <c r="U157" i="1"/>
  <c r="R194" i="3" s="1"/>
  <c r="R157" i="1"/>
  <c r="U125" i="1"/>
  <c r="R162" i="3" s="1"/>
  <c r="R125" i="1"/>
  <c r="U85" i="1"/>
  <c r="R122" i="3" s="1"/>
  <c r="R85" i="1"/>
  <c r="U421" i="1"/>
  <c r="R458" i="3" s="1"/>
  <c r="R421" i="1"/>
  <c r="U389" i="1"/>
  <c r="R426" i="3" s="1"/>
  <c r="R389" i="1"/>
  <c r="U365" i="1"/>
  <c r="R402" i="3" s="1"/>
  <c r="R365" i="1"/>
  <c r="U341" i="1"/>
  <c r="R378" i="3" s="1"/>
  <c r="R341" i="1"/>
  <c r="U309" i="1"/>
  <c r="R346" i="3" s="1"/>
  <c r="U285" i="1"/>
  <c r="R322" i="3" s="1"/>
  <c r="R285" i="1"/>
  <c r="U261" i="1"/>
  <c r="R298" i="3" s="1"/>
  <c r="R261" i="1"/>
  <c r="U237" i="1"/>
  <c r="R274" i="3" s="1"/>
  <c r="R237" i="1"/>
  <c r="U205" i="1"/>
  <c r="R242" i="3" s="1"/>
  <c r="R205" i="1"/>
  <c r="U181" i="1"/>
  <c r="R218" i="3" s="1"/>
  <c r="U133" i="1"/>
  <c r="R170" i="3" s="1"/>
  <c r="R133" i="1"/>
  <c r="U61" i="1"/>
  <c r="R98" i="3" s="1"/>
  <c r="R61" i="1"/>
  <c r="U437" i="1"/>
  <c r="R474" i="3" s="1"/>
  <c r="U413" i="1"/>
  <c r="R450" i="3" s="1"/>
  <c r="R413" i="1"/>
  <c r="U397" i="1"/>
  <c r="R434" i="3" s="1"/>
  <c r="U373" i="1"/>
  <c r="R410" i="3" s="1"/>
  <c r="R373" i="1"/>
  <c r="U349" i="1"/>
  <c r="R386" i="3" s="1"/>
  <c r="R349" i="1"/>
  <c r="U333" i="1"/>
  <c r="R370" i="3" s="1"/>
  <c r="R333" i="1"/>
  <c r="U317" i="1"/>
  <c r="R354" i="3" s="1"/>
  <c r="R317" i="1"/>
  <c r="U293" i="1"/>
  <c r="R330" i="3" s="1"/>
  <c r="R293" i="1"/>
  <c r="U277" i="1"/>
  <c r="R314" i="3" s="1"/>
  <c r="R277" i="1"/>
  <c r="R253" i="1"/>
  <c r="U253" i="1"/>
  <c r="R290" i="3" s="1"/>
  <c r="U229" i="1"/>
  <c r="R266" i="3" s="1"/>
  <c r="R229" i="1"/>
  <c r="U221" i="1"/>
  <c r="R258" i="3" s="1"/>
  <c r="R221" i="1"/>
  <c r="U197" i="1"/>
  <c r="R234" i="3" s="1"/>
  <c r="R197" i="1"/>
  <c r="U173" i="1"/>
  <c r="R210" i="3" s="1"/>
  <c r="R173" i="1"/>
  <c r="U165" i="1"/>
  <c r="R202" i="3" s="1"/>
  <c r="R165" i="1"/>
  <c r="U149" i="1"/>
  <c r="R186" i="3" s="1"/>
  <c r="R149" i="1"/>
  <c r="U141" i="1"/>
  <c r="R178" i="3" s="1"/>
  <c r="U117" i="1"/>
  <c r="R154" i="3" s="1"/>
  <c r="R117" i="1"/>
  <c r="U109" i="1"/>
  <c r="R146" i="3" s="1"/>
  <c r="R109" i="1"/>
  <c r="U101" i="1"/>
  <c r="R138" i="3" s="1"/>
  <c r="R101" i="1"/>
  <c r="U93" i="1"/>
  <c r="R130" i="3" s="1"/>
  <c r="R93" i="1"/>
  <c r="U69" i="1"/>
  <c r="R106" i="3" s="1"/>
  <c r="R69" i="1"/>
  <c r="R141" i="1"/>
  <c r="Z426" i="1"/>
  <c r="M125" i="1"/>
  <c r="H162" i="3" s="1"/>
  <c r="M123" i="1"/>
  <c r="H160" i="3" s="1"/>
  <c r="M120" i="1"/>
  <c r="H157" i="3" s="1"/>
  <c r="M118" i="1"/>
  <c r="H155" i="3" s="1"/>
  <c r="M116" i="1"/>
  <c r="H153" i="3" s="1"/>
  <c r="R414" i="1"/>
  <c r="R158" i="1"/>
  <c r="Z365" i="1"/>
  <c r="R374" i="1"/>
  <c r="R286" i="1"/>
  <c r="Z214" i="1"/>
  <c r="U438" i="1"/>
  <c r="R475" i="3" s="1"/>
  <c r="R430" i="1"/>
  <c r="R422" i="1"/>
  <c r="U422" i="1"/>
  <c r="R459" i="3" s="1"/>
  <c r="U406" i="1"/>
  <c r="R443" i="3" s="1"/>
  <c r="R406" i="1"/>
  <c r="U398" i="1"/>
  <c r="R435" i="3" s="1"/>
  <c r="R398" i="1"/>
  <c r="U390" i="1"/>
  <c r="R427" i="3" s="1"/>
  <c r="R390" i="1"/>
  <c r="U382" i="1"/>
  <c r="R419" i="3" s="1"/>
  <c r="R382" i="1"/>
  <c r="U366" i="1"/>
  <c r="R403" i="3" s="1"/>
  <c r="R366" i="1"/>
  <c r="U358" i="1"/>
  <c r="R395" i="3" s="1"/>
  <c r="R358" i="1"/>
  <c r="U342" i="1"/>
  <c r="R379" i="3" s="1"/>
  <c r="R342" i="1"/>
  <c r="U334" i="1"/>
  <c r="R371" i="3" s="1"/>
  <c r="R334" i="1"/>
  <c r="U326" i="1"/>
  <c r="R363" i="3" s="1"/>
  <c r="R326" i="1"/>
  <c r="U318" i="1"/>
  <c r="R355" i="3" s="1"/>
  <c r="R318" i="1"/>
  <c r="U302" i="1"/>
  <c r="R339" i="3" s="1"/>
  <c r="R302" i="1"/>
  <c r="U294" i="1"/>
  <c r="R331" i="3" s="1"/>
  <c r="R294" i="1"/>
  <c r="U278" i="1"/>
  <c r="R315" i="3" s="1"/>
  <c r="R278" i="1"/>
  <c r="R270" i="1"/>
  <c r="U270" i="1"/>
  <c r="R307" i="3" s="1"/>
  <c r="U262" i="1"/>
  <c r="R299" i="3" s="1"/>
  <c r="R262" i="1"/>
  <c r="U254" i="1"/>
  <c r="R291" i="3" s="1"/>
  <c r="R254" i="1"/>
  <c r="U238" i="1"/>
  <c r="R275" i="3" s="1"/>
  <c r="R238" i="1"/>
  <c r="U230" i="1"/>
  <c r="R267" i="3" s="1"/>
  <c r="R230" i="1"/>
  <c r="U214" i="1"/>
  <c r="R251" i="3" s="1"/>
  <c r="R214" i="1"/>
  <c r="U206" i="1"/>
  <c r="R243" i="3" s="1"/>
  <c r="R206" i="1"/>
  <c r="U198" i="1"/>
  <c r="R235" i="3" s="1"/>
  <c r="R198" i="1"/>
  <c r="U190" i="1"/>
  <c r="R227" i="3" s="1"/>
  <c r="R190" i="1"/>
  <c r="U174" i="1"/>
  <c r="R211" i="3" s="1"/>
  <c r="R174" i="1"/>
  <c r="U166" i="1"/>
  <c r="R203" i="3" s="1"/>
  <c r="R166" i="1"/>
  <c r="U150" i="1"/>
  <c r="R187" i="3" s="1"/>
  <c r="R150" i="1"/>
  <c r="U142" i="1"/>
  <c r="R179" i="3" s="1"/>
  <c r="R142" i="1"/>
  <c r="U134" i="1"/>
  <c r="R171" i="3" s="1"/>
  <c r="R134" i="1"/>
  <c r="U126" i="1"/>
  <c r="R163" i="3" s="1"/>
  <c r="R126" i="1"/>
  <c r="U118" i="1"/>
  <c r="R155" i="3" s="1"/>
  <c r="U110" i="1"/>
  <c r="R147" i="3" s="1"/>
  <c r="R110" i="1"/>
  <c r="U102" i="1"/>
  <c r="R139" i="3" s="1"/>
  <c r="R102" i="1"/>
  <c r="U94" i="1"/>
  <c r="R131" i="3" s="1"/>
  <c r="U86" i="1"/>
  <c r="R123" i="3" s="1"/>
  <c r="R86" i="1"/>
  <c r="U78" i="1"/>
  <c r="R115" i="3" s="1"/>
  <c r="R78" i="1"/>
  <c r="U70" i="1"/>
  <c r="R107" i="3" s="1"/>
  <c r="R70" i="1"/>
  <c r="U62" i="1"/>
  <c r="R99" i="3" s="1"/>
  <c r="R62" i="1"/>
  <c r="R438" i="1"/>
  <c r="R182" i="1"/>
  <c r="R431" i="1"/>
  <c r="R367" i="1"/>
  <c r="R303" i="1"/>
  <c r="R239" i="1"/>
  <c r="R175" i="1"/>
  <c r="R111" i="1"/>
  <c r="Z434" i="1"/>
  <c r="Z407" i="1"/>
  <c r="R407" i="1"/>
  <c r="R343" i="1"/>
  <c r="R279" i="1"/>
  <c r="R215" i="1"/>
  <c r="R151" i="1"/>
  <c r="R87" i="1"/>
  <c r="Z409" i="1"/>
  <c r="Z381" i="1"/>
  <c r="R383" i="1"/>
  <c r="R319" i="1"/>
  <c r="R255" i="1"/>
  <c r="R191" i="1"/>
  <c r="R127" i="1"/>
  <c r="R433" i="1"/>
  <c r="U433" i="1"/>
  <c r="R470" i="3" s="1"/>
  <c r="U425" i="1"/>
  <c r="R462" i="3" s="1"/>
  <c r="R425" i="1"/>
  <c r="U417" i="1"/>
  <c r="R454" i="3" s="1"/>
  <c r="R417" i="1"/>
  <c r="U409" i="1"/>
  <c r="R446" i="3" s="1"/>
  <c r="R409" i="1"/>
  <c r="U401" i="1"/>
  <c r="R438" i="3" s="1"/>
  <c r="R401" i="1"/>
  <c r="U393" i="1"/>
  <c r="R430" i="3" s="1"/>
  <c r="R393" i="1"/>
  <c r="U385" i="1"/>
  <c r="R422" i="3" s="1"/>
  <c r="R385" i="1"/>
  <c r="U377" i="1"/>
  <c r="R414" i="3" s="1"/>
  <c r="R377" i="1"/>
  <c r="U369" i="1"/>
  <c r="R406" i="3" s="1"/>
  <c r="R369" i="1"/>
  <c r="U361" i="1"/>
  <c r="R398" i="3" s="1"/>
  <c r="R361" i="1"/>
  <c r="U353" i="1"/>
  <c r="R390" i="3" s="1"/>
  <c r="R353" i="1"/>
  <c r="U345" i="1"/>
  <c r="R382" i="3" s="1"/>
  <c r="R345" i="1"/>
  <c r="U337" i="1"/>
  <c r="R374" i="3" s="1"/>
  <c r="R337" i="1"/>
  <c r="U329" i="1"/>
  <c r="R366" i="3" s="1"/>
  <c r="R329" i="1"/>
  <c r="U321" i="1"/>
  <c r="R358" i="3" s="1"/>
  <c r="R321" i="1"/>
  <c r="R423" i="1"/>
  <c r="R359" i="1"/>
  <c r="R295" i="1"/>
  <c r="R231" i="1"/>
  <c r="R167" i="1"/>
  <c r="Z429" i="1"/>
  <c r="Z397" i="1"/>
  <c r="Z121" i="1"/>
  <c r="R399" i="1"/>
  <c r="R335" i="1"/>
  <c r="R271" i="1"/>
  <c r="R207" i="1"/>
  <c r="R143" i="1"/>
  <c r="Z392" i="1"/>
  <c r="R375" i="1"/>
  <c r="R311" i="1"/>
  <c r="R247" i="1"/>
  <c r="R183" i="1"/>
  <c r="R119" i="1"/>
  <c r="R55" i="1"/>
  <c r="Z437" i="1"/>
  <c r="Z424" i="1"/>
  <c r="Z275" i="1"/>
  <c r="Z417" i="1"/>
  <c r="Z412" i="1"/>
  <c r="U410" i="1"/>
  <c r="R447" i="3" s="1"/>
  <c r="U386" i="1"/>
  <c r="R423" i="3" s="1"/>
  <c r="U370" i="1"/>
  <c r="R407" i="3" s="1"/>
  <c r="Z359" i="1"/>
  <c r="Z283" i="1"/>
  <c r="U257" i="1"/>
  <c r="R294" i="3" s="1"/>
  <c r="Z153" i="1"/>
  <c r="U58" i="1"/>
  <c r="R95" i="3" s="1"/>
  <c r="U292" i="1"/>
  <c r="R329" i="3" s="1"/>
  <c r="U284" i="1"/>
  <c r="R321" i="3" s="1"/>
  <c r="U276" i="1"/>
  <c r="R313" i="3" s="1"/>
  <c r="U268" i="1"/>
  <c r="R305" i="3" s="1"/>
  <c r="U260" i="1"/>
  <c r="R297" i="3" s="1"/>
  <c r="U252" i="1"/>
  <c r="R289" i="3" s="1"/>
  <c r="U244" i="1"/>
  <c r="R281" i="3" s="1"/>
  <c r="U236" i="1"/>
  <c r="R273" i="3" s="1"/>
  <c r="U228" i="1"/>
  <c r="R265" i="3" s="1"/>
  <c r="U220" i="1"/>
  <c r="R257" i="3" s="1"/>
  <c r="U212" i="1"/>
  <c r="R249" i="3" s="1"/>
  <c r="U204" i="1"/>
  <c r="R241" i="3" s="1"/>
  <c r="U196" i="1"/>
  <c r="R233" i="3" s="1"/>
  <c r="U188" i="1"/>
  <c r="R225" i="3" s="1"/>
  <c r="U180" i="1"/>
  <c r="R217" i="3" s="1"/>
  <c r="U172" i="1"/>
  <c r="R209" i="3" s="1"/>
  <c r="U164" i="1"/>
  <c r="R201" i="3" s="1"/>
  <c r="U156" i="1"/>
  <c r="R193" i="3" s="1"/>
  <c r="U148" i="1"/>
  <c r="R185" i="3" s="1"/>
  <c r="U140" i="1"/>
  <c r="R177" i="3" s="1"/>
  <c r="U132" i="1"/>
  <c r="R169" i="3" s="1"/>
  <c r="U124" i="1"/>
  <c r="R161" i="3" s="1"/>
  <c r="U116" i="1"/>
  <c r="R153" i="3" s="1"/>
  <c r="U108" i="1"/>
  <c r="R145" i="3" s="1"/>
  <c r="U100" i="1"/>
  <c r="R137" i="3" s="1"/>
  <c r="U92" i="1"/>
  <c r="R129" i="3" s="1"/>
  <c r="U84" i="1"/>
  <c r="R121" i="3" s="1"/>
  <c r="U76" i="1"/>
  <c r="R113" i="3" s="1"/>
  <c r="U68" i="1"/>
  <c r="R105" i="3" s="1"/>
  <c r="U60" i="1"/>
  <c r="R97" i="3" s="1"/>
  <c r="R436" i="1"/>
  <c r="R428" i="1"/>
  <c r="R420" i="1"/>
  <c r="R412" i="1"/>
  <c r="R404" i="1"/>
  <c r="R396" i="1"/>
  <c r="R388" i="1"/>
  <c r="R380" i="1"/>
  <c r="R372" i="1"/>
  <c r="R364" i="1"/>
  <c r="R356" i="1"/>
  <c r="R348" i="1"/>
  <c r="R340" i="1"/>
  <c r="R332" i="1"/>
  <c r="R324" i="1"/>
  <c r="R316" i="1"/>
  <c r="R308" i="1"/>
  <c r="R300" i="1"/>
  <c r="R292" i="1"/>
  <c r="R284" i="1"/>
  <c r="R276" i="1"/>
  <c r="R268" i="1"/>
  <c r="R260" i="1"/>
  <c r="R252" i="1"/>
  <c r="R244" i="1"/>
  <c r="R236" i="1"/>
  <c r="R228" i="1"/>
  <c r="R220" i="1"/>
  <c r="R212" i="1"/>
  <c r="R204" i="1"/>
  <c r="R196" i="1"/>
  <c r="R188" i="1"/>
  <c r="R180" i="1"/>
  <c r="R172" i="1"/>
  <c r="R164" i="1"/>
  <c r="R156" i="1"/>
  <c r="R148" i="1"/>
  <c r="R140" i="1"/>
  <c r="R132" i="1"/>
  <c r="R124" i="1"/>
  <c r="R116" i="1"/>
  <c r="R108" i="1"/>
  <c r="R100" i="1"/>
  <c r="R92" i="1"/>
  <c r="R84" i="1"/>
  <c r="R76" i="1"/>
  <c r="R68" i="1"/>
  <c r="R60" i="1"/>
  <c r="Z432" i="1"/>
  <c r="Z415" i="1"/>
  <c r="U408" i="1"/>
  <c r="R445" i="3" s="1"/>
  <c r="Z405" i="1"/>
  <c r="U403" i="1"/>
  <c r="R440" i="3" s="1"/>
  <c r="Z400" i="1"/>
  <c r="U384" i="1"/>
  <c r="R421" i="3" s="1"/>
  <c r="U368" i="1"/>
  <c r="R405" i="3" s="1"/>
  <c r="Z165" i="1"/>
  <c r="R419" i="1"/>
  <c r="R411" i="1"/>
  <c r="R387" i="1"/>
  <c r="R371" i="1"/>
  <c r="R363" i="1"/>
  <c r="R355" i="1"/>
  <c r="R347" i="1"/>
  <c r="R339" i="1"/>
  <c r="R331" i="1"/>
  <c r="R323" i="1"/>
  <c r="R315" i="1"/>
  <c r="R307" i="1"/>
  <c r="R299" i="1"/>
  <c r="R275" i="1"/>
  <c r="R267" i="1"/>
  <c r="R259" i="1"/>
  <c r="R251" i="1"/>
  <c r="R243" i="1"/>
  <c r="R235" i="1"/>
  <c r="R227" i="1"/>
  <c r="R219" i="1"/>
  <c r="R211" i="1"/>
  <c r="R203" i="1"/>
  <c r="R195" i="1"/>
  <c r="R187" i="1"/>
  <c r="R179" i="1"/>
  <c r="R171" i="1"/>
  <c r="R163" i="1"/>
  <c r="R155" i="1"/>
  <c r="R147" i="1"/>
  <c r="R139" i="1"/>
  <c r="R131" i="1"/>
  <c r="R123" i="1"/>
  <c r="R115" i="1"/>
  <c r="R107" i="1"/>
  <c r="R99" i="1"/>
  <c r="R91" i="1"/>
  <c r="R83" i="1"/>
  <c r="R75" i="1"/>
  <c r="R67" i="1"/>
  <c r="R59" i="1"/>
  <c r="Z435" i="1"/>
  <c r="Z430" i="1"/>
  <c r="U428" i="1"/>
  <c r="R465" i="3" s="1"/>
  <c r="Z425" i="1"/>
  <c r="Z420" i="1"/>
  <c r="U418" i="1"/>
  <c r="R455" i="3" s="1"/>
  <c r="Z410" i="1"/>
  <c r="Z398" i="1"/>
  <c r="U396" i="1"/>
  <c r="R433" i="3" s="1"/>
  <c r="Z391" i="1"/>
  <c r="Z386" i="1"/>
  <c r="U380" i="1"/>
  <c r="R417" i="3" s="1"/>
  <c r="Z375" i="1"/>
  <c r="Z370" i="1"/>
  <c r="U364" i="1"/>
  <c r="R401" i="3" s="1"/>
  <c r="Z65" i="1"/>
  <c r="R434" i="1"/>
  <c r="R426" i="1"/>
  <c r="R394" i="1"/>
  <c r="R378" i="1"/>
  <c r="R362" i="1"/>
  <c r="R354" i="1"/>
  <c r="R346" i="1"/>
  <c r="R338" i="1"/>
  <c r="R330" i="1"/>
  <c r="R322" i="1"/>
  <c r="R314" i="1"/>
  <c r="R306" i="1"/>
  <c r="R298" i="1"/>
  <c r="R290" i="1"/>
  <c r="R282" i="1"/>
  <c r="R274" i="1"/>
  <c r="R258" i="1"/>
  <c r="R250" i="1"/>
  <c r="R242" i="1"/>
  <c r="R234" i="1"/>
  <c r="R226" i="1"/>
  <c r="R218" i="1"/>
  <c r="R210" i="1"/>
  <c r="R202" i="1"/>
  <c r="R194" i="1"/>
  <c r="R186" i="1"/>
  <c r="R178" i="1"/>
  <c r="R170" i="1"/>
  <c r="R162" i="1"/>
  <c r="R154" i="1"/>
  <c r="R146" i="1"/>
  <c r="R130" i="1"/>
  <c r="R122" i="1"/>
  <c r="R114" i="1"/>
  <c r="R106" i="1"/>
  <c r="R98" i="1"/>
  <c r="R90" i="1"/>
  <c r="R82" i="1"/>
  <c r="R74" i="1"/>
  <c r="R66" i="1"/>
  <c r="Z438" i="1"/>
  <c r="Z423" i="1"/>
  <c r="U416" i="1"/>
  <c r="R453" i="3" s="1"/>
  <c r="Z413" i="1"/>
  <c r="Z408" i="1"/>
  <c r="Z389" i="1"/>
  <c r="Z384" i="1"/>
  <c r="Z382" i="1"/>
  <c r="Z373" i="1"/>
  <c r="Z368" i="1"/>
  <c r="Z366" i="1"/>
  <c r="U360" i="1"/>
  <c r="R397" i="3" s="1"/>
  <c r="Z185" i="1"/>
  <c r="R313" i="1"/>
  <c r="R305" i="1"/>
  <c r="R297" i="1"/>
  <c r="R289" i="1"/>
  <c r="R273" i="1"/>
  <c r="R265" i="1"/>
  <c r="R249" i="1"/>
  <c r="R241" i="1"/>
  <c r="R233" i="1"/>
  <c r="R225" i="1"/>
  <c r="R217" i="1"/>
  <c r="R209" i="1"/>
  <c r="R201" i="1"/>
  <c r="R193" i="1"/>
  <c r="R185" i="1"/>
  <c r="R177" i="1"/>
  <c r="R169" i="1"/>
  <c r="R161" i="1"/>
  <c r="R153" i="1"/>
  <c r="R145" i="1"/>
  <c r="R137" i="1"/>
  <c r="R129" i="1"/>
  <c r="R121" i="1"/>
  <c r="R113" i="1"/>
  <c r="R105" i="1"/>
  <c r="R97" i="1"/>
  <c r="R89" i="1"/>
  <c r="R81" i="1"/>
  <c r="R73" i="1"/>
  <c r="R65" i="1"/>
  <c r="R57" i="1"/>
  <c r="Z433" i="1"/>
  <c r="Z428" i="1"/>
  <c r="Z418" i="1"/>
  <c r="Z406" i="1"/>
  <c r="U404" i="1"/>
  <c r="R441" i="3" s="1"/>
  <c r="Z401" i="1"/>
  <c r="U356" i="1"/>
  <c r="R393" i="3" s="1"/>
  <c r="R424" i="1"/>
  <c r="R392" i="1"/>
  <c r="R376" i="1"/>
  <c r="R352" i="1"/>
  <c r="R344" i="1"/>
  <c r="R336" i="1"/>
  <c r="R328" i="1"/>
  <c r="R320" i="1"/>
  <c r="R312" i="1"/>
  <c r="R304" i="1"/>
  <c r="R296" i="1"/>
  <c r="R288" i="1"/>
  <c r="R280" i="1"/>
  <c r="R272" i="1"/>
  <c r="R264" i="1"/>
  <c r="R256" i="1"/>
  <c r="R248" i="1"/>
  <c r="R240" i="1"/>
  <c r="R232" i="1"/>
  <c r="R224" i="1"/>
  <c r="R216" i="1"/>
  <c r="R208" i="1"/>
  <c r="R200" i="1"/>
  <c r="R192" i="1"/>
  <c r="R184" i="1"/>
  <c r="R176" i="1"/>
  <c r="R168" i="1"/>
  <c r="R160" i="1"/>
  <c r="R152" i="1"/>
  <c r="R144" i="1"/>
  <c r="R136" i="1"/>
  <c r="R120" i="1"/>
  <c r="R112" i="1"/>
  <c r="R104" i="1"/>
  <c r="R96" i="1"/>
  <c r="R88" i="1"/>
  <c r="R80" i="1"/>
  <c r="R72" i="1"/>
  <c r="R64" i="1"/>
  <c r="R56" i="1"/>
  <c r="U348" i="1"/>
  <c r="R385" i="3" s="1"/>
  <c r="U340" i="1"/>
  <c r="R377" i="3" s="1"/>
  <c r="U332" i="1"/>
  <c r="R369" i="3" s="1"/>
  <c r="U324" i="1"/>
  <c r="R361" i="3" s="1"/>
  <c r="U316" i="1"/>
  <c r="R353" i="3" s="1"/>
  <c r="U308" i="1"/>
  <c r="R345" i="3" s="1"/>
  <c r="U300" i="1"/>
  <c r="R337" i="3" s="1"/>
  <c r="Z393" i="1"/>
  <c r="Z385" i="1"/>
  <c r="Z377" i="1"/>
  <c r="Z369" i="1"/>
  <c r="Z361" i="1"/>
  <c r="Z353" i="1"/>
  <c r="Z345" i="1"/>
  <c r="Z337" i="1"/>
  <c r="Z329" i="1"/>
  <c r="Z321" i="1"/>
  <c r="Z313" i="1"/>
  <c r="Z305" i="1"/>
  <c r="Z297" i="1"/>
  <c r="Z292" i="1"/>
  <c r="Z287" i="1"/>
  <c r="Z282" i="1"/>
  <c r="Z272" i="1"/>
  <c r="Z263" i="1"/>
  <c r="Z256" i="1"/>
  <c r="Z247" i="1"/>
  <c r="Z240" i="1"/>
  <c r="Z227" i="1"/>
  <c r="Z208" i="1"/>
  <c r="Z195" i="1"/>
  <c r="Z189" i="1"/>
  <c r="Z168" i="1"/>
  <c r="Z122" i="1"/>
  <c r="Z109" i="1"/>
  <c r="Z351" i="1"/>
  <c r="Z343" i="1"/>
  <c r="Z335" i="1"/>
  <c r="Z327" i="1"/>
  <c r="Z319" i="1"/>
  <c r="Z311" i="1"/>
  <c r="Z303" i="1"/>
  <c r="Z295" i="1"/>
  <c r="Z290" i="1"/>
  <c r="Z280" i="1"/>
  <c r="Z268" i="1"/>
  <c r="Z259" i="1"/>
  <c r="Z252" i="1"/>
  <c r="Z243" i="1"/>
  <c r="Z236" i="1"/>
  <c r="Z234" i="1"/>
  <c r="Z232" i="1"/>
  <c r="Z219" i="1"/>
  <c r="Z215" i="1"/>
  <c r="Z202" i="1"/>
  <c r="Z200" i="1"/>
  <c r="Z180" i="1"/>
  <c r="Z163" i="1"/>
  <c r="Z136" i="1"/>
  <c r="Z89" i="1"/>
  <c r="Z357" i="1"/>
  <c r="Z349" i="1"/>
  <c r="Z341" i="1"/>
  <c r="Z333" i="1"/>
  <c r="Z325" i="1"/>
  <c r="Z317" i="1"/>
  <c r="Z309" i="1"/>
  <c r="Z301" i="1"/>
  <c r="Z288" i="1"/>
  <c r="Z276" i="1"/>
  <c r="Z271" i="1"/>
  <c r="Z264" i="1"/>
  <c r="Z255" i="1"/>
  <c r="Z248" i="1"/>
  <c r="Z239" i="1"/>
  <c r="Z226" i="1"/>
  <c r="Z224" i="1"/>
  <c r="Z211" i="1"/>
  <c r="Z207" i="1"/>
  <c r="Z192" i="1"/>
  <c r="Z186" i="1"/>
  <c r="Z173" i="1"/>
  <c r="Z148" i="1"/>
  <c r="Z131" i="1"/>
  <c r="Z104" i="1"/>
  <c r="Z175" i="1"/>
  <c r="Z133" i="1"/>
  <c r="Z97" i="1"/>
  <c r="Z81" i="1"/>
  <c r="Z427" i="1"/>
  <c r="Z419" i="1"/>
  <c r="Z411" i="1"/>
  <c r="Z403" i="1"/>
  <c r="Z395" i="1"/>
  <c r="Z387" i="1"/>
  <c r="Z379" i="1"/>
  <c r="Z371" i="1"/>
  <c r="Z363" i="1"/>
  <c r="Z355" i="1"/>
  <c r="Z347" i="1"/>
  <c r="Z339" i="1"/>
  <c r="Z331" i="1"/>
  <c r="Z323" i="1"/>
  <c r="Z315" i="1"/>
  <c r="Z307" i="1"/>
  <c r="Z299" i="1"/>
  <c r="Z284" i="1"/>
  <c r="Z279" i="1"/>
  <c r="Z267" i="1"/>
  <c r="Z260" i="1"/>
  <c r="Z251" i="1"/>
  <c r="Z244" i="1"/>
  <c r="Z235" i="1"/>
  <c r="Z231" i="1"/>
  <c r="Z218" i="1"/>
  <c r="Z216" i="1"/>
  <c r="Z203" i="1"/>
  <c r="Z199" i="1"/>
  <c r="Z154" i="1"/>
  <c r="Z141" i="1"/>
  <c r="Z116" i="1"/>
  <c r="Z69" i="1"/>
  <c r="Z57" i="1"/>
  <c r="Z269" i="1"/>
  <c r="Z261" i="1"/>
  <c r="Z253" i="1"/>
  <c r="Z245" i="1"/>
  <c r="Z237" i="1"/>
  <c r="Z229" i="1"/>
  <c r="Z221" i="1"/>
  <c r="Z213" i="1"/>
  <c r="Z205" i="1"/>
  <c r="Z197" i="1"/>
  <c r="Z187" i="1"/>
  <c r="Z177" i="1"/>
  <c r="Z172" i="1"/>
  <c r="Z167" i="1"/>
  <c r="Z155" i="1"/>
  <c r="Z145" i="1"/>
  <c r="Z140" i="1"/>
  <c r="Z135" i="1"/>
  <c r="Z123" i="1"/>
  <c r="Z113" i="1"/>
  <c r="Z108" i="1"/>
  <c r="Z103" i="1"/>
  <c r="Z96" i="1"/>
  <c r="Z87" i="1"/>
  <c r="Z80" i="1"/>
  <c r="Z71" i="1"/>
  <c r="Z64" i="1"/>
  <c r="Z55" i="1"/>
  <c r="Z83" i="1"/>
  <c r="Z76" i="1"/>
  <c r="Z60" i="1"/>
  <c r="Z289" i="1"/>
  <c r="Z281" i="1"/>
  <c r="Z273" i="1"/>
  <c r="Z265" i="1"/>
  <c r="Z257" i="1"/>
  <c r="Z249" i="1"/>
  <c r="Z241" i="1"/>
  <c r="Z233" i="1"/>
  <c r="Z225" i="1"/>
  <c r="Z217" i="1"/>
  <c r="Z209" i="1"/>
  <c r="Z201" i="1"/>
  <c r="Z193" i="1"/>
  <c r="Z188" i="1"/>
  <c r="Z183" i="1"/>
  <c r="Z171" i="1"/>
  <c r="Z161" i="1"/>
  <c r="Z156" i="1"/>
  <c r="Z151" i="1"/>
  <c r="Z139" i="1"/>
  <c r="Z129" i="1"/>
  <c r="Z124" i="1"/>
  <c r="Z119" i="1"/>
  <c r="Z107" i="1"/>
  <c r="Z95" i="1"/>
  <c r="Z88" i="1"/>
  <c r="Z79" i="1"/>
  <c r="Z72" i="1"/>
  <c r="Z63" i="1"/>
  <c r="Z56" i="1"/>
  <c r="Z228" i="1"/>
  <c r="Z220" i="1"/>
  <c r="Z212" i="1"/>
  <c r="Z204" i="1"/>
  <c r="Z196" i="1"/>
  <c r="Z181" i="1"/>
  <c r="Z166" i="1"/>
  <c r="Z149" i="1"/>
  <c r="Z134" i="1"/>
  <c r="Z117" i="1"/>
  <c r="Z102" i="1"/>
  <c r="Z93" i="1"/>
  <c r="Z86" i="1"/>
  <c r="Z77" i="1"/>
  <c r="Z70" i="1"/>
  <c r="Z61" i="1"/>
  <c r="Z179" i="1"/>
  <c r="Z169" i="1"/>
  <c r="Z164" i="1"/>
  <c r="Z159" i="1"/>
  <c r="Z147" i="1"/>
  <c r="Z137" i="1"/>
  <c r="Z132" i="1"/>
  <c r="Z127" i="1"/>
  <c r="Z115" i="1"/>
  <c r="Z105" i="1"/>
  <c r="Y390" i="1"/>
  <c r="Y336" i="1"/>
  <c r="Z99" i="1"/>
  <c r="Z91" i="1"/>
  <c r="Z75" i="1"/>
  <c r="Z67" i="1"/>
  <c r="Z59" i="1"/>
  <c r="Y404" i="1"/>
  <c r="Y156" i="1"/>
  <c r="Y147" i="1"/>
  <c r="Y180" i="1"/>
  <c r="Y299" i="1"/>
  <c r="Y292" i="1"/>
  <c r="Y283" i="1"/>
  <c r="Y246" i="1"/>
  <c r="Y126" i="1"/>
  <c r="Y188" i="1"/>
  <c r="Y164" i="1"/>
  <c r="Y112" i="1"/>
  <c r="Y94" i="1"/>
  <c r="Y419" i="1"/>
  <c r="Y78" i="1"/>
  <c r="Y384" i="1"/>
  <c r="Y398" i="1"/>
  <c r="Y110" i="1"/>
  <c r="Y72" i="1"/>
  <c r="Y247" i="1"/>
  <c r="Y391" i="1"/>
  <c r="Y412" i="1"/>
  <c r="Y267" i="1"/>
  <c r="Y238" i="1"/>
  <c r="Y71" i="1"/>
  <c r="Y76" i="1"/>
  <c r="Y86" i="1"/>
  <c r="M432" i="1"/>
  <c r="H469" i="3" s="1"/>
  <c r="Y421" i="1"/>
  <c r="M400" i="1"/>
  <c r="H437" i="3" s="1"/>
  <c r="Y374" i="1"/>
  <c r="M352" i="1"/>
  <c r="H389" i="3" s="1"/>
  <c r="Y307" i="1"/>
  <c r="M286" i="1"/>
  <c r="H323" i="3" s="1"/>
  <c r="Y251" i="1"/>
  <c r="M229" i="1"/>
  <c r="H266" i="3" s="1"/>
  <c r="Y195" i="1"/>
  <c r="M85" i="1"/>
  <c r="H122" i="3" s="1"/>
  <c r="Y119" i="1"/>
  <c r="Y415" i="1"/>
  <c r="Y414" i="1"/>
  <c r="M222" i="1"/>
  <c r="H259" i="3" s="1"/>
  <c r="M200" i="1"/>
  <c r="H237" i="3" s="1"/>
  <c r="Y416" i="1"/>
  <c r="Y320" i="1"/>
  <c r="Y115" i="1"/>
  <c r="Y88" i="1"/>
  <c r="Y68" i="1"/>
  <c r="Y63" i="1"/>
  <c r="M153" i="1"/>
  <c r="H190" i="3" s="1"/>
  <c r="M426" i="1"/>
  <c r="H463" i="3" s="1"/>
  <c r="M249" i="1"/>
  <c r="H286" i="3" s="1"/>
  <c r="M418" i="1"/>
  <c r="H455" i="3" s="1"/>
  <c r="J410" i="1"/>
  <c r="N447" i="3" s="1"/>
  <c r="I410" i="1"/>
  <c r="G447" i="3" s="1"/>
  <c r="I362" i="1"/>
  <c r="G399" i="3" s="1"/>
  <c r="J362" i="1"/>
  <c r="N399" i="3" s="1"/>
  <c r="I314" i="1"/>
  <c r="G351" i="3" s="1"/>
  <c r="J314" i="1"/>
  <c r="N351" i="3" s="1"/>
  <c r="I274" i="1"/>
  <c r="G311" i="3" s="1"/>
  <c r="J274" i="1"/>
  <c r="N311" i="3" s="1"/>
  <c r="J226" i="1"/>
  <c r="N263" i="3" s="1"/>
  <c r="I226" i="1"/>
  <c r="G263" i="3" s="1"/>
  <c r="I178" i="1"/>
  <c r="G215" i="3" s="1"/>
  <c r="J178" i="1"/>
  <c r="N215" i="3" s="1"/>
  <c r="I130" i="1"/>
  <c r="G167" i="3" s="1"/>
  <c r="J130" i="1"/>
  <c r="N167" i="3" s="1"/>
  <c r="I82" i="1"/>
  <c r="G119" i="3" s="1"/>
  <c r="J82" i="1"/>
  <c r="N119" i="3" s="1"/>
  <c r="I409" i="1"/>
  <c r="G446" i="3" s="1"/>
  <c r="J409" i="1"/>
  <c r="N446" i="3" s="1"/>
  <c r="J353" i="1"/>
  <c r="N390" i="3" s="1"/>
  <c r="I353" i="1"/>
  <c r="G390" i="3" s="1"/>
  <c r="J313" i="1"/>
  <c r="N350" i="3" s="1"/>
  <c r="I313" i="1"/>
  <c r="G350" i="3" s="1"/>
  <c r="J217" i="1"/>
  <c r="N254" i="3" s="1"/>
  <c r="I217" i="1"/>
  <c r="G254" i="3" s="1"/>
  <c r="I161" i="1"/>
  <c r="G198" i="3" s="1"/>
  <c r="J161" i="1"/>
  <c r="N198" i="3" s="1"/>
  <c r="J113" i="1"/>
  <c r="N150" i="3" s="1"/>
  <c r="I113" i="1"/>
  <c r="G150" i="3" s="1"/>
  <c r="J377" i="1"/>
  <c r="N414" i="3" s="1"/>
  <c r="Y190" i="1"/>
  <c r="M135" i="1"/>
  <c r="H172" i="3" s="1"/>
  <c r="J354" i="1"/>
  <c r="N391" i="3" s="1"/>
  <c r="I354" i="1"/>
  <c r="G391" i="3" s="1"/>
  <c r="I298" i="1"/>
  <c r="G335" i="3" s="1"/>
  <c r="J298" i="1"/>
  <c r="N335" i="3" s="1"/>
  <c r="I250" i="1"/>
  <c r="G287" i="3" s="1"/>
  <c r="J250" i="1"/>
  <c r="N287" i="3" s="1"/>
  <c r="I202" i="1"/>
  <c r="G239" i="3" s="1"/>
  <c r="J202" i="1"/>
  <c r="N239" i="3" s="1"/>
  <c r="J146" i="1"/>
  <c r="N183" i="3" s="1"/>
  <c r="I146" i="1"/>
  <c r="G183" i="3" s="1"/>
  <c r="J98" i="1"/>
  <c r="N135" i="3" s="1"/>
  <c r="I417" i="1"/>
  <c r="G454" i="3" s="1"/>
  <c r="J417" i="1"/>
  <c r="N454" i="3" s="1"/>
  <c r="I305" i="1"/>
  <c r="G342" i="3" s="1"/>
  <c r="J305" i="1"/>
  <c r="N342" i="3" s="1"/>
  <c r="J233" i="1"/>
  <c r="N270" i="3" s="1"/>
  <c r="I233" i="1"/>
  <c r="G270" i="3" s="1"/>
  <c r="J201" i="1"/>
  <c r="N238" i="3" s="1"/>
  <c r="I201" i="1"/>
  <c r="G238" i="3" s="1"/>
  <c r="I145" i="1"/>
  <c r="G182" i="3" s="1"/>
  <c r="M304" i="1"/>
  <c r="H341" i="3" s="1"/>
  <c r="J73" i="1"/>
  <c r="N110" i="3" s="1"/>
  <c r="I386" i="1"/>
  <c r="G423" i="3" s="1"/>
  <c r="J386" i="1"/>
  <c r="N423" i="3" s="1"/>
  <c r="J338" i="1"/>
  <c r="N375" i="3" s="1"/>
  <c r="I338" i="1"/>
  <c r="G375" i="3" s="1"/>
  <c r="I306" i="1"/>
  <c r="G343" i="3" s="1"/>
  <c r="J306" i="1"/>
  <c r="N343" i="3" s="1"/>
  <c r="J258" i="1"/>
  <c r="N295" i="3" s="1"/>
  <c r="I258" i="1"/>
  <c r="G295" i="3" s="1"/>
  <c r="J210" i="1"/>
  <c r="N247" i="3" s="1"/>
  <c r="I210" i="1"/>
  <c r="G247" i="3" s="1"/>
  <c r="I154" i="1"/>
  <c r="G191" i="3" s="1"/>
  <c r="J154" i="1"/>
  <c r="N191" i="3" s="1"/>
  <c r="I106" i="1"/>
  <c r="G143" i="3" s="1"/>
  <c r="J106" i="1"/>
  <c r="N143" i="3" s="1"/>
  <c r="M428" i="1"/>
  <c r="H465" i="3" s="1"/>
  <c r="M296" i="1"/>
  <c r="H333" i="3" s="1"/>
  <c r="J290" i="1"/>
  <c r="N327" i="3" s="1"/>
  <c r="J401" i="1"/>
  <c r="N438" i="3" s="1"/>
  <c r="I401" i="1"/>
  <c r="G438" i="3" s="1"/>
  <c r="I329" i="1"/>
  <c r="G366" i="3" s="1"/>
  <c r="J329" i="1"/>
  <c r="N366" i="3" s="1"/>
  <c r="I281" i="1"/>
  <c r="G318" i="3" s="1"/>
  <c r="I225" i="1"/>
  <c r="G262" i="3" s="1"/>
  <c r="J225" i="1"/>
  <c r="N262" i="3" s="1"/>
  <c r="I169" i="1"/>
  <c r="G206" i="3" s="1"/>
  <c r="J169" i="1"/>
  <c r="N206" i="3" s="1"/>
  <c r="I121" i="1"/>
  <c r="G158" i="3" s="1"/>
  <c r="J121" i="1"/>
  <c r="N158" i="3" s="1"/>
  <c r="I97" i="1"/>
  <c r="G134" i="3" s="1"/>
  <c r="J97" i="1"/>
  <c r="N134" i="3" s="1"/>
  <c r="M347" i="1"/>
  <c r="H384" i="3" s="1"/>
  <c r="Y248" i="1"/>
  <c r="Y203" i="1"/>
  <c r="J145" i="1"/>
  <c r="N182" i="3" s="1"/>
  <c r="I73" i="1"/>
  <c r="G110" i="3" s="1"/>
  <c r="I434" i="1"/>
  <c r="G471" i="3" s="1"/>
  <c r="J434" i="1"/>
  <c r="N471" i="3" s="1"/>
  <c r="J378" i="1"/>
  <c r="N415" i="3" s="1"/>
  <c r="I378" i="1"/>
  <c r="G415" i="3" s="1"/>
  <c r="I330" i="1"/>
  <c r="G367" i="3" s="1"/>
  <c r="J330" i="1"/>
  <c r="N367" i="3" s="1"/>
  <c r="I282" i="1"/>
  <c r="G319" i="3" s="1"/>
  <c r="J282" i="1"/>
  <c r="N319" i="3" s="1"/>
  <c r="I234" i="1"/>
  <c r="G271" i="3" s="1"/>
  <c r="J234" i="1"/>
  <c r="N271" i="3" s="1"/>
  <c r="I186" i="1"/>
  <c r="G223" i="3" s="1"/>
  <c r="I170" i="1"/>
  <c r="G207" i="3" s="1"/>
  <c r="J170" i="1"/>
  <c r="N207" i="3" s="1"/>
  <c r="I122" i="1"/>
  <c r="G159" i="3" s="1"/>
  <c r="J122" i="1"/>
  <c r="N159" i="3" s="1"/>
  <c r="I74" i="1"/>
  <c r="G111" i="3" s="1"/>
  <c r="J74" i="1"/>
  <c r="N111" i="3" s="1"/>
  <c r="I425" i="1"/>
  <c r="G462" i="3" s="1"/>
  <c r="J425" i="1"/>
  <c r="N462" i="3" s="1"/>
  <c r="I369" i="1"/>
  <c r="G406" i="3" s="1"/>
  <c r="J369" i="1"/>
  <c r="N406" i="3" s="1"/>
  <c r="J361" i="1"/>
  <c r="N398" i="3" s="1"/>
  <c r="I361" i="1"/>
  <c r="G398" i="3" s="1"/>
  <c r="I321" i="1"/>
  <c r="G358" i="3" s="1"/>
  <c r="J321" i="1"/>
  <c r="N358" i="3" s="1"/>
  <c r="I273" i="1"/>
  <c r="G310" i="3" s="1"/>
  <c r="J273" i="1"/>
  <c r="N310" i="3" s="1"/>
  <c r="J249" i="1"/>
  <c r="N286" i="3" s="1"/>
  <c r="I193" i="1"/>
  <c r="G230" i="3" s="1"/>
  <c r="J193" i="1"/>
  <c r="N230" i="3" s="1"/>
  <c r="I177" i="1"/>
  <c r="G214" i="3" s="1"/>
  <c r="J177" i="1"/>
  <c r="N214" i="3" s="1"/>
  <c r="I137" i="1"/>
  <c r="G174" i="3" s="1"/>
  <c r="J137" i="1"/>
  <c r="N174" i="3" s="1"/>
  <c r="I89" i="1"/>
  <c r="G126" i="3" s="1"/>
  <c r="M438" i="1"/>
  <c r="H475" i="3" s="1"/>
  <c r="I98" i="1"/>
  <c r="G135" i="3" s="1"/>
  <c r="M223" i="1"/>
  <c r="H260" i="3" s="1"/>
  <c r="M57" i="1"/>
  <c r="H94" i="3" s="1"/>
  <c r="J394" i="1"/>
  <c r="N431" i="3" s="1"/>
  <c r="I394" i="1"/>
  <c r="G431" i="3" s="1"/>
  <c r="I346" i="1"/>
  <c r="G383" i="3" s="1"/>
  <c r="J346" i="1"/>
  <c r="N383" i="3" s="1"/>
  <c r="J242" i="1"/>
  <c r="N279" i="3" s="1"/>
  <c r="I242" i="1"/>
  <c r="G279" i="3" s="1"/>
  <c r="I194" i="1"/>
  <c r="G231" i="3" s="1"/>
  <c r="J194" i="1"/>
  <c r="N231" i="3" s="1"/>
  <c r="J138" i="1"/>
  <c r="N175" i="3" s="1"/>
  <c r="I138" i="1"/>
  <c r="G175" i="3" s="1"/>
  <c r="I90" i="1"/>
  <c r="G127" i="3" s="1"/>
  <c r="J90" i="1"/>
  <c r="N127" i="3" s="1"/>
  <c r="J58" i="1"/>
  <c r="N95" i="3" s="1"/>
  <c r="I58" i="1"/>
  <c r="G95" i="3" s="1"/>
  <c r="M430" i="1"/>
  <c r="H467" i="3" s="1"/>
  <c r="Y232" i="1"/>
  <c r="M219" i="1"/>
  <c r="H256" i="3" s="1"/>
  <c r="J186" i="1"/>
  <c r="N223" i="3" s="1"/>
  <c r="I393" i="1"/>
  <c r="G430" i="3" s="1"/>
  <c r="J393" i="1"/>
  <c r="N430" i="3" s="1"/>
  <c r="J345" i="1"/>
  <c r="N382" i="3" s="1"/>
  <c r="I345" i="1"/>
  <c r="G382" i="3" s="1"/>
  <c r="J297" i="1"/>
  <c r="N334" i="3" s="1"/>
  <c r="I297" i="1"/>
  <c r="G334" i="3" s="1"/>
  <c r="I257" i="1"/>
  <c r="G294" i="3" s="1"/>
  <c r="J257" i="1"/>
  <c r="N294" i="3" s="1"/>
  <c r="I209" i="1"/>
  <c r="G246" i="3" s="1"/>
  <c r="J209" i="1"/>
  <c r="N246" i="3" s="1"/>
  <c r="J153" i="1"/>
  <c r="N190" i="3" s="1"/>
  <c r="J105" i="1"/>
  <c r="N142" i="3" s="1"/>
  <c r="I105" i="1"/>
  <c r="G142" i="3" s="1"/>
  <c r="I65" i="1"/>
  <c r="G102" i="3" s="1"/>
  <c r="J65" i="1"/>
  <c r="N102" i="3" s="1"/>
  <c r="Y264" i="1"/>
  <c r="J418" i="1"/>
  <c r="N455" i="3" s="1"/>
  <c r="M327" i="1"/>
  <c r="H364" i="3" s="1"/>
  <c r="M100" i="1"/>
  <c r="H137" i="3" s="1"/>
  <c r="J89" i="1"/>
  <c r="N126" i="3" s="1"/>
  <c r="J426" i="1"/>
  <c r="N463" i="3" s="1"/>
  <c r="J370" i="1"/>
  <c r="N407" i="3" s="1"/>
  <c r="I370" i="1"/>
  <c r="G407" i="3" s="1"/>
  <c r="I322" i="1"/>
  <c r="G359" i="3" s="1"/>
  <c r="J322" i="1"/>
  <c r="N359" i="3" s="1"/>
  <c r="I266" i="1"/>
  <c r="G303" i="3" s="1"/>
  <c r="J266" i="1"/>
  <c r="N303" i="3" s="1"/>
  <c r="I218" i="1"/>
  <c r="G255" i="3" s="1"/>
  <c r="J218" i="1"/>
  <c r="N255" i="3" s="1"/>
  <c r="I162" i="1"/>
  <c r="G199" i="3" s="1"/>
  <c r="J162" i="1"/>
  <c r="N199" i="3" s="1"/>
  <c r="I114" i="1"/>
  <c r="G151" i="3" s="1"/>
  <c r="I66" i="1"/>
  <c r="G103" i="3" s="1"/>
  <c r="J66" i="1"/>
  <c r="N103" i="3" s="1"/>
  <c r="I433" i="1"/>
  <c r="G470" i="3" s="1"/>
  <c r="J433" i="1"/>
  <c r="N470" i="3" s="1"/>
  <c r="J385" i="1"/>
  <c r="N422" i="3" s="1"/>
  <c r="I385" i="1"/>
  <c r="G422" i="3" s="1"/>
  <c r="J337" i="1"/>
  <c r="N374" i="3" s="1"/>
  <c r="I337" i="1"/>
  <c r="G374" i="3" s="1"/>
  <c r="I289" i="1"/>
  <c r="G326" i="3" s="1"/>
  <c r="J289" i="1"/>
  <c r="N326" i="3" s="1"/>
  <c r="I241" i="1"/>
  <c r="G278" i="3" s="1"/>
  <c r="J241" i="1"/>
  <c r="N278" i="3" s="1"/>
  <c r="I185" i="1"/>
  <c r="G222" i="3" s="1"/>
  <c r="J185" i="1"/>
  <c r="N222" i="3" s="1"/>
  <c r="I129" i="1"/>
  <c r="G166" i="3" s="1"/>
  <c r="J129" i="1"/>
  <c r="N166" i="3" s="1"/>
  <c r="I81" i="1"/>
  <c r="G118" i="3" s="1"/>
  <c r="J81" i="1"/>
  <c r="N118" i="3" s="1"/>
  <c r="J402" i="1"/>
  <c r="N439" i="3" s="1"/>
  <c r="I265" i="1"/>
  <c r="G302" i="3" s="1"/>
  <c r="Y408" i="1"/>
  <c r="Y103" i="1"/>
  <c r="Y295" i="1"/>
  <c r="Y214" i="1"/>
  <c r="Y397" i="1"/>
  <c r="Y343" i="1"/>
  <c r="Y311" i="1"/>
  <c r="Y230" i="1"/>
  <c r="Y160" i="1"/>
  <c r="Y142" i="1"/>
  <c r="Y413" i="1"/>
  <c r="Y315" i="1"/>
  <c r="Y96" i="1"/>
  <c r="Y420" i="1"/>
  <c r="Y340" i="1"/>
  <c r="Y331" i="1"/>
  <c r="Y260" i="1"/>
  <c r="Y253" i="1"/>
  <c r="Y244" i="1"/>
  <c r="Y237" i="1"/>
  <c r="Y228" i="1"/>
  <c r="Y205" i="1"/>
  <c r="Y196" i="1"/>
  <c r="Y67" i="1"/>
  <c r="Y69" i="1"/>
  <c r="J407" i="1"/>
  <c r="N444" i="3" s="1"/>
  <c r="Y355" i="1"/>
  <c r="Y300" i="1"/>
  <c r="Y437" i="1"/>
  <c r="Y342" i="1"/>
  <c r="Y310" i="1"/>
  <c r="Y255" i="1"/>
  <c r="Y239" i="1"/>
  <c r="Y207" i="1"/>
  <c r="Y293" i="1"/>
  <c r="Y294" i="1"/>
  <c r="Y358" i="1"/>
  <c r="Y318" i="1"/>
  <c r="Y197" i="1"/>
  <c r="Y191" i="1"/>
  <c r="Y245" i="1"/>
  <c r="Y213" i="1"/>
  <c r="Y141" i="1"/>
  <c r="Y117" i="1"/>
  <c r="Y111" i="1"/>
  <c r="Y167" i="1"/>
  <c r="Y127" i="1"/>
  <c r="Y87" i="1"/>
  <c r="AH431" i="1"/>
  <c r="AB468" i="3" s="1"/>
  <c r="AH186" i="1"/>
  <c r="AB223" i="3" s="1"/>
  <c r="AH199" i="1"/>
  <c r="AB236" i="3" s="1"/>
  <c r="AH192" i="1"/>
  <c r="AB229" i="3" s="1"/>
  <c r="AH191" i="1"/>
  <c r="AB228" i="3" s="1"/>
  <c r="AH211" i="1"/>
  <c r="AB248" i="3" s="1"/>
  <c r="AH33" i="1"/>
  <c r="AB70" i="3" s="1"/>
  <c r="AH17" i="1"/>
  <c r="AB54" i="3" s="1"/>
  <c r="AH41" i="1"/>
  <c r="AB78" i="3" s="1"/>
  <c r="AH18" i="1"/>
  <c r="AB55" i="3" s="1"/>
  <c r="AH34" i="1"/>
  <c r="AB71" i="3" s="1"/>
  <c r="AH10" i="1"/>
  <c r="AB47" i="3" s="1"/>
  <c r="AE50" i="1"/>
  <c r="X87" i="3" s="1"/>
  <c r="AE42" i="1"/>
  <c r="X79" i="3" s="1"/>
  <c r="AE34" i="1"/>
  <c r="X71" i="3" s="1"/>
  <c r="AE26" i="1"/>
  <c r="X63" i="3" s="1"/>
  <c r="AE18" i="1"/>
  <c r="X55" i="3" s="1"/>
  <c r="AE10" i="1"/>
  <c r="X47" i="3" s="1"/>
  <c r="AH26" i="1"/>
  <c r="AB63" i="3" s="1"/>
  <c r="AH50" i="1"/>
  <c r="AB87" i="3" s="1"/>
  <c r="AH42" i="1"/>
  <c r="AB79" i="3" s="1"/>
  <c r="AH2" i="1"/>
  <c r="AB39" i="3" s="1"/>
  <c r="P39" i="1"/>
  <c r="Q76" i="3" s="1"/>
  <c r="P40" i="1"/>
  <c r="P41" i="1"/>
  <c r="P42" i="1"/>
  <c r="Q79" i="3" s="1"/>
  <c r="P43" i="1"/>
  <c r="P44" i="1"/>
  <c r="P45" i="1"/>
  <c r="P46" i="1"/>
  <c r="P47" i="1"/>
  <c r="Q84" i="3" s="1"/>
  <c r="P48" i="1"/>
  <c r="P49" i="1"/>
  <c r="P50" i="1"/>
  <c r="P51" i="1"/>
  <c r="P52" i="1"/>
  <c r="P53" i="1"/>
  <c r="P54" i="1"/>
  <c r="I39" i="1"/>
  <c r="J39" i="1"/>
  <c r="N76" i="3" s="1"/>
  <c r="K39" i="1"/>
  <c r="L76" i="3" s="1"/>
  <c r="L39" i="1"/>
  <c r="J76" i="3" s="1"/>
  <c r="I40" i="1"/>
  <c r="J40" i="1"/>
  <c r="N77" i="3" s="1"/>
  <c r="K40" i="1"/>
  <c r="L77" i="3" s="1"/>
  <c r="L40" i="1"/>
  <c r="J77" i="3" s="1"/>
  <c r="I41" i="1"/>
  <c r="J41" i="1"/>
  <c r="N78" i="3" s="1"/>
  <c r="K41" i="1"/>
  <c r="L78" i="3" s="1"/>
  <c r="L41" i="1"/>
  <c r="J78" i="3" s="1"/>
  <c r="I42" i="1"/>
  <c r="G79" i="3" s="1"/>
  <c r="J42" i="1"/>
  <c r="N79" i="3" s="1"/>
  <c r="K42" i="1"/>
  <c r="L79" i="3" s="1"/>
  <c r="L42" i="1"/>
  <c r="J79" i="3" s="1"/>
  <c r="I43" i="1"/>
  <c r="G80" i="3" s="1"/>
  <c r="J43" i="1"/>
  <c r="N80" i="3" s="1"/>
  <c r="K43" i="1"/>
  <c r="L80" i="3" s="1"/>
  <c r="L43" i="1"/>
  <c r="J80" i="3" s="1"/>
  <c r="I44" i="1"/>
  <c r="J44" i="1"/>
  <c r="N81" i="3" s="1"/>
  <c r="K44" i="1"/>
  <c r="L81" i="3" s="1"/>
  <c r="L44" i="1"/>
  <c r="J81" i="3" s="1"/>
  <c r="I45" i="1"/>
  <c r="J45" i="1"/>
  <c r="N82" i="3" s="1"/>
  <c r="K45" i="1"/>
  <c r="L82" i="3" s="1"/>
  <c r="L45" i="1"/>
  <c r="J82" i="3" s="1"/>
  <c r="I46" i="1"/>
  <c r="J46" i="1"/>
  <c r="N83" i="3" s="1"/>
  <c r="K46" i="1"/>
  <c r="L83" i="3" s="1"/>
  <c r="L46" i="1"/>
  <c r="J83" i="3" s="1"/>
  <c r="I47" i="1"/>
  <c r="J47" i="1"/>
  <c r="N84" i="3" s="1"/>
  <c r="K47" i="1"/>
  <c r="L84" i="3" s="1"/>
  <c r="L47" i="1"/>
  <c r="J84" i="3" s="1"/>
  <c r="I48" i="1"/>
  <c r="J48" i="1"/>
  <c r="N85" i="3" s="1"/>
  <c r="K48" i="1"/>
  <c r="L85" i="3" s="1"/>
  <c r="L48" i="1"/>
  <c r="J85" i="3" s="1"/>
  <c r="I49" i="1"/>
  <c r="J49" i="1"/>
  <c r="N86" i="3" s="1"/>
  <c r="K49" i="1"/>
  <c r="L86" i="3" s="1"/>
  <c r="L49" i="1"/>
  <c r="J86" i="3" s="1"/>
  <c r="I50" i="1"/>
  <c r="J50" i="1"/>
  <c r="N87" i="3" s="1"/>
  <c r="K50" i="1"/>
  <c r="L87" i="3" s="1"/>
  <c r="L50" i="1"/>
  <c r="J87" i="3" s="1"/>
  <c r="I51" i="1"/>
  <c r="J51" i="1"/>
  <c r="N88" i="3" s="1"/>
  <c r="K51" i="1"/>
  <c r="L88" i="3" s="1"/>
  <c r="L51" i="1"/>
  <c r="J88" i="3" s="1"/>
  <c r="I52" i="1"/>
  <c r="G89" i="3" s="1"/>
  <c r="J52" i="1"/>
  <c r="N89" i="3" s="1"/>
  <c r="K52" i="1"/>
  <c r="L89" i="3" s="1"/>
  <c r="L52" i="1"/>
  <c r="J89" i="3" s="1"/>
  <c r="I53" i="1"/>
  <c r="J53" i="1"/>
  <c r="N90" i="3" s="1"/>
  <c r="K53" i="1"/>
  <c r="L90" i="3" s="1"/>
  <c r="L53" i="1"/>
  <c r="J90" i="3" s="1"/>
  <c r="I54" i="1"/>
  <c r="G91" i="3" s="1"/>
  <c r="J54" i="1"/>
  <c r="N91" i="3" s="1"/>
  <c r="K54" i="1"/>
  <c r="L91" i="3" s="1"/>
  <c r="L54" i="1"/>
  <c r="J91" i="3" s="1"/>
  <c r="S54" i="1"/>
  <c r="T91" i="3" s="1"/>
  <c r="T54" i="1"/>
  <c r="V54" i="1"/>
  <c r="S39" i="1"/>
  <c r="T76" i="3" s="1"/>
  <c r="T39" i="1"/>
  <c r="V39" i="1"/>
  <c r="S40" i="1"/>
  <c r="T77" i="3" s="1"/>
  <c r="T40" i="1"/>
  <c r="V40" i="1"/>
  <c r="S41" i="1"/>
  <c r="T78" i="3" s="1"/>
  <c r="T41" i="1"/>
  <c r="V41" i="1"/>
  <c r="S42" i="1"/>
  <c r="T79" i="3" s="1"/>
  <c r="T42" i="1"/>
  <c r="V42" i="1"/>
  <c r="S43" i="1"/>
  <c r="T80" i="3" s="1"/>
  <c r="T43" i="1"/>
  <c r="V43" i="1"/>
  <c r="S44" i="1"/>
  <c r="T81" i="3" s="1"/>
  <c r="T44" i="1"/>
  <c r="V44" i="1"/>
  <c r="S45" i="1"/>
  <c r="T82" i="3" s="1"/>
  <c r="T45" i="1"/>
  <c r="V45" i="1"/>
  <c r="S46" i="1"/>
  <c r="T83" i="3" s="1"/>
  <c r="T46" i="1"/>
  <c r="V46" i="1"/>
  <c r="S47" i="1"/>
  <c r="T84" i="3" s="1"/>
  <c r="T47" i="1"/>
  <c r="V47" i="1"/>
  <c r="S48" i="1"/>
  <c r="T85" i="3" s="1"/>
  <c r="T48" i="1"/>
  <c r="V48" i="1"/>
  <c r="S49" i="1"/>
  <c r="T86" i="3" s="1"/>
  <c r="T49" i="1"/>
  <c r="V49" i="1"/>
  <c r="S50" i="1"/>
  <c r="T87" i="3" s="1"/>
  <c r="T50" i="1"/>
  <c r="V50" i="1"/>
  <c r="S51" i="1"/>
  <c r="T88" i="3" s="1"/>
  <c r="T51" i="1"/>
  <c r="V51" i="1"/>
  <c r="S52" i="1"/>
  <c r="T89" i="3" s="1"/>
  <c r="T52" i="1"/>
  <c r="V52" i="1"/>
  <c r="S53" i="1"/>
  <c r="T90" i="3" s="1"/>
  <c r="T53" i="1"/>
  <c r="V53" i="1"/>
  <c r="AC3" i="1"/>
  <c r="V40" i="3" s="1"/>
  <c r="AC4" i="1"/>
  <c r="V41" i="3" s="1"/>
  <c r="AC5" i="1"/>
  <c r="V42" i="3" s="1"/>
  <c r="AC6" i="1"/>
  <c r="V43" i="3" s="1"/>
  <c r="AC7" i="1"/>
  <c r="V44" i="3" s="1"/>
  <c r="AC8" i="1"/>
  <c r="V45" i="3" s="1"/>
  <c r="AC9" i="1"/>
  <c r="V46" i="3" s="1"/>
  <c r="AC10" i="1"/>
  <c r="V47" i="3" s="1"/>
  <c r="AC11" i="1"/>
  <c r="V48" i="3" s="1"/>
  <c r="AC12" i="1"/>
  <c r="V49" i="3" s="1"/>
  <c r="AC13" i="1"/>
  <c r="V50" i="3" s="1"/>
  <c r="AC14" i="1"/>
  <c r="V51" i="3" s="1"/>
  <c r="AC15" i="1"/>
  <c r="V52" i="3" s="1"/>
  <c r="AC16" i="1"/>
  <c r="V53" i="3" s="1"/>
  <c r="AC17" i="1"/>
  <c r="V54" i="3" s="1"/>
  <c r="AC18" i="1"/>
  <c r="V55" i="3" s="1"/>
  <c r="AC19" i="1"/>
  <c r="V56" i="3" s="1"/>
  <c r="AC20" i="1"/>
  <c r="V57" i="3" s="1"/>
  <c r="AC21" i="1"/>
  <c r="V58" i="3" s="1"/>
  <c r="AC22" i="1"/>
  <c r="V59" i="3" s="1"/>
  <c r="AC23" i="1"/>
  <c r="V60" i="3" s="1"/>
  <c r="AC24" i="1"/>
  <c r="V61" i="3" s="1"/>
  <c r="AC25" i="1"/>
  <c r="V62" i="3" s="1"/>
  <c r="AC26" i="1"/>
  <c r="V63" i="3" s="1"/>
  <c r="AC27" i="1"/>
  <c r="V64" i="3" s="1"/>
  <c r="AC28" i="1"/>
  <c r="V65" i="3" s="1"/>
  <c r="AC29" i="1"/>
  <c r="V66" i="3" s="1"/>
  <c r="AC30" i="1"/>
  <c r="V67" i="3" s="1"/>
  <c r="AC31" i="1"/>
  <c r="V68" i="3" s="1"/>
  <c r="AC32" i="1"/>
  <c r="V69" i="3" s="1"/>
  <c r="AC33" i="1"/>
  <c r="V70" i="3" s="1"/>
  <c r="AC34" i="1"/>
  <c r="V71" i="3" s="1"/>
  <c r="AC35" i="1"/>
  <c r="V72" i="3" s="1"/>
  <c r="AC36" i="1"/>
  <c r="V73" i="3" s="1"/>
  <c r="AC37" i="1"/>
  <c r="V74" i="3" s="1"/>
  <c r="AC38" i="1"/>
  <c r="V75" i="3" s="1"/>
  <c r="AC39" i="1"/>
  <c r="V76" i="3" s="1"/>
  <c r="AC40" i="1"/>
  <c r="V77" i="3" s="1"/>
  <c r="AC41" i="1"/>
  <c r="V78" i="3" s="1"/>
  <c r="AC42" i="1"/>
  <c r="V79" i="3" s="1"/>
  <c r="AC43" i="1"/>
  <c r="V80" i="3" s="1"/>
  <c r="AC44" i="1"/>
  <c r="V81" i="3" s="1"/>
  <c r="AC45" i="1"/>
  <c r="V82" i="3" s="1"/>
  <c r="AC46" i="1"/>
  <c r="V83" i="3" s="1"/>
  <c r="AC47" i="1"/>
  <c r="V84" i="3" s="1"/>
  <c r="AC48" i="1"/>
  <c r="V85" i="3" s="1"/>
  <c r="AC49" i="1"/>
  <c r="V86" i="3" s="1"/>
  <c r="AC50" i="1"/>
  <c r="V87" i="3" s="1"/>
  <c r="AC51" i="1"/>
  <c r="V88" i="3" s="1"/>
  <c r="AC52" i="1"/>
  <c r="V89" i="3" s="1"/>
  <c r="AC53" i="1"/>
  <c r="V90" i="3" s="1"/>
  <c r="AC54" i="1"/>
  <c r="V91" i="3" s="1"/>
  <c r="AC2" i="1"/>
  <c r="V39" i="3" s="1"/>
  <c r="O503" i="3" l="1"/>
  <c r="W466" i="1"/>
  <c r="Y503" i="3"/>
  <c r="H972" i="3"/>
  <c r="Y935" i="1"/>
  <c r="H975" i="3"/>
  <c r="Y938" i="1"/>
  <c r="H976" i="3"/>
  <c r="Y939" i="1"/>
  <c r="H1040" i="3"/>
  <c r="Y1003" i="1"/>
  <c r="H1232" i="3"/>
  <c r="Y1195" i="1"/>
  <c r="H1865" i="3"/>
  <c r="Y1828" i="1"/>
  <c r="H1487" i="3"/>
  <c r="Y1450" i="1"/>
  <c r="H705" i="3"/>
  <c r="Y668" i="1"/>
  <c r="H1825" i="3"/>
  <c r="Y1788" i="1"/>
  <c r="H1804" i="3"/>
  <c r="Y1767" i="1"/>
  <c r="H1795" i="3"/>
  <c r="Y1758" i="1"/>
  <c r="H1640" i="3"/>
  <c r="Y1603" i="1"/>
  <c r="H1636" i="3"/>
  <c r="Y1599" i="1"/>
  <c r="H1594" i="3"/>
  <c r="Y1557" i="1"/>
  <c r="H1129" i="3"/>
  <c r="Y1092" i="1"/>
  <c r="H224" i="3"/>
  <c r="Y187" i="1"/>
  <c r="H600" i="3"/>
  <c r="Y563" i="1"/>
  <c r="H478" i="3"/>
  <c r="Y441" i="1"/>
  <c r="H361" i="3"/>
  <c r="Y324" i="1"/>
  <c r="H345" i="3"/>
  <c r="Y308" i="1"/>
  <c r="H1787" i="3"/>
  <c r="Y1750" i="1"/>
  <c r="H1732" i="3"/>
  <c r="Y1695" i="1"/>
  <c r="H1716" i="3"/>
  <c r="Y1679" i="1"/>
  <c r="H1530" i="3"/>
  <c r="Y1493" i="1"/>
  <c r="H929" i="3"/>
  <c r="Y892" i="1"/>
  <c r="H1231" i="3"/>
  <c r="Y1194" i="1"/>
  <c r="H1228" i="3"/>
  <c r="Y1191" i="1"/>
  <c r="H1423" i="3"/>
  <c r="Y1386" i="1"/>
  <c r="H1419" i="3"/>
  <c r="Y1382" i="1"/>
  <c r="H1652" i="3"/>
  <c r="Y1615" i="1"/>
  <c r="H1555" i="3"/>
  <c r="Y1518" i="1"/>
  <c r="H1515" i="3"/>
  <c r="Y1478" i="1"/>
  <c r="H522" i="3"/>
  <c r="Y485" i="1"/>
  <c r="H491" i="3"/>
  <c r="Y454" i="1"/>
  <c r="H1660" i="3"/>
  <c r="Y1623" i="1"/>
  <c r="H1431" i="3"/>
  <c r="Y1394" i="1"/>
  <c r="H1608" i="3"/>
  <c r="Y1571" i="1"/>
  <c r="H1378" i="3"/>
  <c r="Y1341" i="1"/>
  <c r="H442" i="3"/>
  <c r="Y405" i="1"/>
  <c r="H536" i="3"/>
  <c r="Y499" i="1"/>
  <c r="H532" i="3"/>
  <c r="Y495" i="1"/>
  <c r="H107" i="3"/>
  <c r="Y70" i="1"/>
  <c r="H1123" i="3"/>
  <c r="Y1086" i="1"/>
  <c r="H1332" i="3"/>
  <c r="Y1295" i="1"/>
  <c r="H1191" i="3"/>
  <c r="Y1154" i="1"/>
  <c r="H1335" i="3"/>
  <c r="Y1298" i="1"/>
  <c r="H710" i="3"/>
  <c r="Y673" i="1"/>
  <c r="H620" i="3"/>
  <c r="Y583" i="1"/>
  <c r="H1098" i="3"/>
  <c r="Y1061" i="1"/>
  <c r="H756" i="3"/>
  <c r="Y719" i="1"/>
  <c r="H728" i="3"/>
  <c r="Y691" i="1"/>
  <c r="H487" i="3"/>
  <c r="Y450" i="1"/>
  <c r="H702" i="3"/>
  <c r="Y665" i="1"/>
  <c r="H912" i="3"/>
  <c r="Y875" i="1"/>
  <c r="H778" i="3"/>
  <c r="Y741" i="1"/>
  <c r="H665" i="3"/>
  <c r="Y628" i="1"/>
  <c r="H592" i="3"/>
  <c r="Y555" i="1"/>
  <c r="H1706" i="3"/>
  <c r="Y1669" i="1"/>
  <c r="H953" i="3"/>
  <c r="Y916" i="1"/>
  <c r="H926" i="3"/>
  <c r="Y889" i="1"/>
  <c r="H729" i="3"/>
  <c r="Y692" i="1"/>
  <c r="H1046" i="3"/>
  <c r="Y1009" i="1"/>
  <c r="H1032" i="3"/>
  <c r="Y995" i="1"/>
  <c r="H1000" i="3"/>
  <c r="Y963" i="1"/>
  <c r="H967" i="3"/>
  <c r="Y930" i="1"/>
  <c r="H881" i="3"/>
  <c r="Y844" i="1"/>
  <c r="H863" i="3"/>
  <c r="Y826" i="1"/>
  <c r="H791" i="3"/>
  <c r="Y754" i="1"/>
  <c r="H788" i="3"/>
  <c r="Y751" i="1"/>
  <c r="H761" i="3"/>
  <c r="Y724" i="1"/>
  <c r="H748" i="3"/>
  <c r="Y711" i="1"/>
  <c r="H688" i="3"/>
  <c r="Y651" i="1"/>
  <c r="H202" i="3"/>
  <c r="Y165" i="1"/>
  <c r="H186" i="3"/>
  <c r="Y149" i="1"/>
  <c r="H405" i="3"/>
  <c r="Y368" i="1"/>
  <c r="H397" i="3"/>
  <c r="Y360" i="1"/>
  <c r="H349" i="3"/>
  <c r="Y312" i="1"/>
  <c r="H98" i="3"/>
  <c r="Y61" i="1"/>
  <c r="H968" i="3"/>
  <c r="Y931" i="1"/>
  <c r="H927" i="3"/>
  <c r="Y890" i="1"/>
  <c r="H258" i="3"/>
  <c r="Y221" i="1"/>
  <c r="H413" i="3"/>
  <c r="Y376" i="1"/>
  <c r="H138" i="3"/>
  <c r="Y101" i="1"/>
  <c r="H130" i="3"/>
  <c r="Y93" i="1"/>
  <c r="H114" i="3"/>
  <c r="Y77" i="1"/>
  <c r="H429" i="3"/>
  <c r="Y392" i="1"/>
  <c r="H261" i="3"/>
  <c r="Y224" i="1"/>
  <c r="H205" i="3"/>
  <c r="Y168" i="1"/>
  <c r="H1385" i="3"/>
  <c r="Y1348" i="1"/>
  <c r="H832" i="3"/>
  <c r="Y795" i="1"/>
  <c r="H245" i="3"/>
  <c r="Y208" i="1"/>
  <c r="H173" i="3"/>
  <c r="Y136" i="1"/>
  <c r="H1002" i="3"/>
  <c r="Y965" i="1"/>
  <c r="H969" i="3"/>
  <c r="Y932" i="1"/>
  <c r="H1539" i="3"/>
  <c r="Y1502" i="1"/>
  <c r="Q749" i="3"/>
  <c r="R712" i="1"/>
  <c r="Q725" i="3"/>
  <c r="R688" i="1"/>
  <c r="Q542" i="3"/>
  <c r="U505" i="1"/>
  <c r="R542" i="3" s="1"/>
  <c r="Q804" i="3"/>
  <c r="U767" i="1"/>
  <c r="R804" i="3" s="1"/>
  <c r="Y1935" i="3"/>
  <c r="O1935" i="3"/>
  <c r="W1898" i="1"/>
  <c r="Z1936" i="3"/>
  <c r="P1936" i="3"/>
  <c r="P1937" i="3"/>
  <c r="Z1937" i="3"/>
  <c r="P1938" i="3"/>
  <c r="Z1938" i="3"/>
  <c r="P1939" i="3"/>
  <c r="Z1939" i="3"/>
  <c r="Z1940" i="3"/>
  <c r="P1940" i="3"/>
  <c r="Z1941" i="3"/>
  <c r="P1941" i="3"/>
  <c r="Z1942" i="3"/>
  <c r="P1942" i="3"/>
  <c r="Z1943" i="3"/>
  <c r="P1943" i="3"/>
  <c r="P1944" i="3"/>
  <c r="Z1944" i="3"/>
  <c r="Z1945" i="3"/>
  <c r="P1945" i="3"/>
  <c r="Z1946" i="3"/>
  <c r="P1946" i="3"/>
  <c r="Z1947" i="3"/>
  <c r="P1947" i="3"/>
  <c r="Z1948" i="3"/>
  <c r="P1948" i="3"/>
  <c r="P1949" i="3"/>
  <c r="Z1949" i="3"/>
  <c r="Z1950" i="3"/>
  <c r="P1950" i="3"/>
  <c r="Z1951" i="3"/>
  <c r="P1951" i="3"/>
  <c r="Z1952" i="3"/>
  <c r="P1952" i="3"/>
  <c r="Z1953" i="3"/>
  <c r="P1953" i="3"/>
  <c r="Z1954" i="3"/>
  <c r="P1954" i="3"/>
  <c r="P1955" i="3"/>
  <c r="Z1955" i="3"/>
  <c r="P1956" i="3"/>
  <c r="Z1956" i="3"/>
  <c r="Z1957" i="3"/>
  <c r="P1957" i="3"/>
  <c r="Z1958" i="3"/>
  <c r="P1958" i="3"/>
  <c r="Z1959" i="3"/>
  <c r="P1959" i="3"/>
  <c r="Z1960" i="3"/>
  <c r="P1960" i="3"/>
  <c r="Z1961" i="3"/>
  <c r="P1961" i="3"/>
  <c r="Z1962" i="3"/>
  <c r="P1962" i="3"/>
  <c r="Z1963" i="3"/>
  <c r="P1963" i="3"/>
  <c r="Z1964" i="3"/>
  <c r="P1964" i="3"/>
  <c r="Z1965" i="3"/>
  <c r="P1965" i="3"/>
  <c r="P1966" i="3"/>
  <c r="Z1966" i="3"/>
  <c r="P1967" i="3"/>
  <c r="Z1967" i="3"/>
  <c r="Z1968" i="3"/>
  <c r="P1968" i="3"/>
  <c r="Z1969" i="3"/>
  <c r="P1969" i="3"/>
  <c r="Z1970" i="3"/>
  <c r="P1970" i="3"/>
  <c r="Z1971" i="3"/>
  <c r="P1971" i="3"/>
  <c r="Z1972" i="3"/>
  <c r="P1972" i="3"/>
  <c r="Z1973" i="3"/>
  <c r="P1973" i="3"/>
  <c r="P1974" i="3"/>
  <c r="Z1974" i="3"/>
  <c r="Z1975" i="3"/>
  <c r="P1975" i="3"/>
  <c r="Z1976" i="3"/>
  <c r="P1976" i="3"/>
  <c r="Z1977" i="3"/>
  <c r="P1977" i="3"/>
  <c r="Z1978" i="3"/>
  <c r="P1978" i="3"/>
  <c r="P1979" i="3"/>
  <c r="Z1979" i="3"/>
  <c r="Z1980" i="3"/>
  <c r="P1980" i="3"/>
  <c r="P1981" i="3"/>
  <c r="Z1981" i="3"/>
  <c r="Z1982" i="3"/>
  <c r="P1982" i="3"/>
  <c r="Z1983" i="3"/>
  <c r="P1983" i="3"/>
  <c r="Z1984" i="3"/>
  <c r="P1984" i="3"/>
  <c r="P1985" i="3"/>
  <c r="Z1985" i="3"/>
  <c r="P1986" i="3"/>
  <c r="Z1986" i="3"/>
  <c r="Z1987" i="3"/>
  <c r="P1987" i="3"/>
  <c r="P1988" i="3"/>
  <c r="Z1988" i="3"/>
  <c r="P1989" i="3"/>
  <c r="Z1989" i="3"/>
  <c r="Z1990" i="3"/>
  <c r="P1990" i="3"/>
  <c r="Z1991" i="3"/>
  <c r="P1991" i="3"/>
  <c r="Z1992" i="3"/>
  <c r="P1992" i="3"/>
  <c r="Z1993" i="3"/>
  <c r="P1993" i="3"/>
  <c r="Z1994" i="3"/>
  <c r="P1994" i="3"/>
  <c r="P1995" i="3"/>
  <c r="Z1995" i="3"/>
  <c r="Z1996" i="3"/>
  <c r="P1996" i="3"/>
  <c r="Z1997" i="3"/>
  <c r="P1997" i="3"/>
  <c r="Z1998" i="3"/>
  <c r="P1998" i="3"/>
  <c r="Z1999" i="3"/>
  <c r="P1999" i="3"/>
  <c r="Z2000" i="3"/>
  <c r="P2000" i="3"/>
  <c r="Z2001" i="3"/>
  <c r="P2001" i="3"/>
  <c r="P2002" i="3"/>
  <c r="Z2002" i="3"/>
  <c r="Z2003" i="3"/>
  <c r="P2003" i="3"/>
  <c r="Z2004" i="3"/>
  <c r="P2004" i="3"/>
  <c r="Z2005" i="3"/>
  <c r="P2005" i="3"/>
  <c r="P2006" i="3"/>
  <c r="Z2006" i="3"/>
  <c r="P2007" i="3"/>
  <c r="Z2007" i="3"/>
  <c r="P2008" i="3"/>
  <c r="Z2008" i="3"/>
  <c r="Z2009" i="3"/>
  <c r="P2009" i="3"/>
  <c r="Z2010" i="3"/>
  <c r="P2010" i="3"/>
  <c r="Z2011" i="3"/>
  <c r="P2011" i="3"/>
  <c r="Z2012" i="3"/>
  <c r="P2012" i="3"/>
  <c r="Z2013" i="3"/>
  <c r="P2013" i="3"/>
  <c r="Z2014" i="3"/>
  <c r="P2014" i="3"/>
  <c r="Z2015" i="3"/>
  <c r="P2015" i="3"/>
  <c r="Z2016" i="3"/>
  <c r="P2016" i="3"/>
  <c r="Z2017" i="3"/>
  <c r="P2017" i="3"/>
  <c r="Z2018" i="3"/>
  <c r="P2018" i="3"/>
  <c r="Z2019" i="3"/>
  <c r="P2019" i="3"/>
  <c r="Z2020" i="3"/>
  <c r="P2020" i="3"/>
  <c r="Z2021" i="3"/>
  <c r="P2021" i="3"/>
  <c r="Z2022" i="3"/>
  <c r="P2022" i="3"/>
  <c r="Z2023" i="3"/>
  <c r="P2023" i="3"/>
  <c r="Z2024" i="3"/>
  <c r="P2024" i="3"/>
  <c r="Z2025" i="3"/>
  <c r="P2025" i="3"/>
  <c r="Z2026" i="3"/>
  <c r="P2026" i="3"/>
  <c r="Z2027" i="3"/>
  <c r="P2027" i="3"/>
  <c r="Z2028" i="3"/>
  <c r="P2028" i="3"/>
  <c r="Z2029" i="3"/>
  <c r="P2029" i="3"/>
  <c r="Z2030" i="3"/>
  <c r="P2030" i="3"/>
  <c r="P2042" i="3"/>
  <c r="Z2042" i="3"/>
  <c r="Z2043" i="3"/>
  <c r="P2043" i="3"/>
  <c r="Y1875" i="3"/>
  <c r="O1875" i="3"/>
  <c r="W1838" i="1"/>
  <c r="H476" i="3"/>
  <c r="Y439" i="1"/>
  <c r="H479" i="3"/>
  <c r="Y442" i="1"/>
  <c r="H480" i="3"/>
  <c r="Y443" i="1"/>
  <c r="H583" i="3"/>
  <c r="Y546" i="1"/>
  <c r="H612" i="3"/>
  <c r="Y575" i="1"/>
  <c r="H619" i="3"/>
  <c r="Y582" i="1"/>
  <c r="H630" i="3"/>
  <c r="Y593" i="1"/>
  <c r="H634" i="3"/>
  <c r="Y597" i="1"/>
  <c r="H636" i="3"/>
  <c r="Y599" i="1"/>
  <c r="H640" i="3"/>
  <c r="Y603" i="1"/>
  <c r="H647" i="3"/>
  <c r="Y610" i="1"/>
  <c r="H678" i="3"/>
  <c r="Y641" i="1"/>
  <c r="H691" i="3"/>
  <c r="Y654" i="1"/>
  <c r="H692" i="3"/>
  <c r="Y655" i="1"/>
  <c r="H721" i="3"/>
  <c r="Y684" i="1"/>
  <c r="H724" i="3"/>
  <c r="Y687" i="1"/>
  <c r="H732" i="3"/>
  <c r="Y695" i="1"/>
  <c r="H734" i="3"/>
  <c r="Y697" i="1"/>
  <c r="H735" i="3"/>
  <c r="Y698" i="1"/>
  <c r="H736" i="3"/>
  <c r="Y699" i="1"/>
  <c r="H737" i="3"/>
  <c r="Y700" i="1"/>
  <c r="H750" i="3"/>
  <c r="Y713" i="1"/>
  <c r="H752" i="3"/>
  <c r="Y715" i="1"/>
  <c r="H768" i="3"/>
  <c r="Y731" i="1"/>
  <c r="H770" i="3"/>
  <c r="Y733" i="1"/>
  <c r="H776" i="3"/>
  <c r="Y739" i="1"/>
  <c r="H784" i="3"/>
  <c r="Y747" i="1"/>
  <c r="H790" i="3"/>
  <c r="Y753" i="1"/>
  <c r="H793" i="3"/>
  <c r="Y756" i="1"/>
  <c r="H794" i="3"/>
  <c r="Y757" i="1"/>
  <c r="H795" i="3"/>
  <c r="Y758" i="1"/>
  <c r="H796" i="3"/>
  <c r="Y759" i="1"/>
  <c r="H800" i="3"/>
  <c r="Y763" i="1"/>
  <c r="H807" i="3"/>
  <c r="Y770" i="1"/>
  <c r="H824" i="3"/>
  <c r="Y787" i="1"/>
  <c r="H826" i="3"/>
  <c r="Y789" i="1"/>
  <c r="H827" i="3"/>
  <c r="Y790" i="1"/>
  <c r="H835" i="3"/>
  <c r="Y798" i="1"/>
  <c r="H838" i="3"/>
  <c r="Y801" i="1"/>
  <c r="H842" i="3"/>
  <c r="Y805" i="1"/>
  <c r="H843" i="3"/>
  <c r="Y806" i="1"/>
  <c r="H859" i="3"/>
  <c r="Y822" i="1"/>
  <c r="H860" i="3"/>
  <c r="Y823" i="1"/>
  <c r="H866" i="3"/>
  <c r="Y829" i="1"/>
  <c r="H874" i="3"/>
  <c r="Y837" i="1"/>
  <c r="H875" i="3"/>
  <c r="Y838" i="1"/>
  <c r="H890" i="3"/>
  <c r="Y853" i="1"/>
  <c r="H898" i="3"/>
  <c r="Y861" i="1"/>
  <c r="H908" i="3"/>
  <c r="Y871" i="1"/>
  <c r="H920" i="3"/>
  <c r="Y883" i="1"/>
  <c r="H930" i="3"/>
  <c r="Y893" i="1"/>
  <c r="H931" i="3"/>
  <c r="Y894" i="1"/>
  <c r="H932" i="3"/>
  <c r="Y895" i="1"/>
  <c r="H945" i="3"/>
  <c r="Y908" i="1"/>
  <c r="H1054" i="3"/>
  <c r="Y1017" i="1"/>
  <c r="H1081" i="3"/>
  <c r="Y1044" i="1"/>
  <c r="H1084" i="3"/>
  <c r="Y1047" i="1"/>
  <c r="H1086" i="3"/>
  <c r="Y1049" i="1"/>
  <c r="H1094" i="3"/>
  <c r="Y1057" i="1"/>
  <c r="H1095" i="3"/>
  <c r="Y1058" i="1"/>
  <c r="H1128" i="3"/>
  <c r="Y1091" i="1"/>
  <c r="H1130" i="3"/>
  <c r="Y1093" i="1"/>
  <c r="H1139" i="3"/>
  <c r="Y1102" i="1"/>
  <c r="H1143" i="3"/>
  <c r="Y1106" i="1"/>
  <c r="H1146" i="3"/>
  <c r="Y1109" i="1"/>
  <c r="H1170" i="3"/>
  <c r="Y1133" i="1"/>
  <c r="H1187" i="3"/>
  <c r="Y1150" i="1"/>
  <c r="H1257" i="3"/>
  <c r="Y1220" i="1"/>
  <c r="H1280" i="3"/>
  <c r="Y1243" i="1"/>
  <c r="H1342" i="3"/>
  <c r="Y1305" i="1"/>
  <c r="H1354" i="3"/>
  <c r="Y1317" i="1"/>
  <c r="H1358" i="3"/>
  <c r="Y1321" i="1"/>
  <c r="H1366" i="3"/>
  <c r="Y1329" i="1"/>
  <c r="H1370" i="3"/>
  <c r="Y1333" i="1"/>
  <c r="H1388" i="3"/>
  <c r="Y1351" i="1"/>
  <c r="H1503" i="3"/>
  <c r="Y1466" i="1"/>
  <c r="H1551" i="3"/>
  <c r="Y1514" i="1"/>
  <c r="H1552" i="3"/>
  <c r="Y1515" i="1"/>
  <c r="H1561" i="3"/>
  <c r="Y1524" i="1"/>
  <c r="H1562" i="3"/>
  <c r="Y1525" i="1"/>
  <c r="H1566" i="3"/>
  <c r="Y1529" i="1"/>
  <c r="H1575" i="3"/>
  <c r="Y1538" i="1"/>
  <c r="H1614" i="3"/>
  <c r="Y1577" i="1"/>
  <c r="H1626" i="3"/>
  <c r="Y1589" i="1"/>
  <c r="H1649" i="3"/>
  <c r="Y1612" i="1"/>
  <c r="H1668" i="3"/>
  <c r="Y1631" i="1"/>
  <c r="H1672" i="3"/>
  <c r="Y1635" i="1"/>
  <c r="H1698" i="3"/>
  <c r="Y1661" i="1"/>
  <c r="H1748" i="3"/>
  <c r="Y1711" i="1"/>
  <c r="H1760" i="3"/>
  <c r="Y1723" i="1"/>
  <c r="H1771" i="3"/>
  <c r="Y1734" i="1"/>
  <c r="H1849" i="3"/>
  <c r="Y1812" i="1"/>
  <c r="H1882" i="3"/>
  <c r="Y1845" i="1"/>
  <c r="H1884" i="3"/>
  <c r="Y1847" i="1"/>
  <c r="W1891" i="1"/>
  <c r="O1928" i="3"/>
  <c r="Y1928" i="3"/>
  <c r="H101" i="3"/>
  <c r="Y64" i="1"/>
  <c r="H112" i="3"/>
  <c r="Y75" i="1"/>
  <c r="H116" i="3"/>
  <c r="Y79" i="1"/>
  <c r="H136" i="3"/>
  <c r="Y99" i="1"/>
  <c r="H226" i="3"/>
  <c r="Y189" i="1"/>
  <c r="H236" i="3"/>
  <c r="Y199" i="1"/>
  <c r="H298" i="3"/>
  <c r="Y261" i="1"/>
  <c r="H317" i="3"/>
  <c r="Y280" i="1"/>
  <c r="H328" i="3"/>
  <c r="Y291" i="1"/>
  <c r="H346" i="3"/>
  <c r="Y309" i="1"/>
  <c r="H362" i="3"/>
  <c r="Y325" i="1"/>
  <c r="H400" i="3"/>
  <c r="Y363" i="1"/>
  <c r="H401" i="3"/>
  <c r="Y364" i="1"/>
  <c r="W257" i="1"/>
  <c r="Y294" i="3"/>
  <c r="O294" i="3"/>
  <c r="H1174" i="3"/>
  <c r="Y1137" i="1"/>
  <c r="H1824" i="3"/>
  <c r="Y1787" i="1"/>
  <c r="H1715" i="3"/>
  <c r="Y1678" i="1"/>
  <c r="H905" i="3"/>
  <c r="Y868" i="1"/>
  <c r="H1681" i="3"/>
  <c r="Y1644" i="1"/>
  <c r="H1659" i="3"/>
  <c r="Y1622" i="1"/>
  <c r="H1159" i="3"/>
  <c r="Y1122" i="1"/>
  <c r="H1854" i="3"/>
  <c r="Y1817" i="1"/>
  <c r="H1207" i="3"/>
  <c r="Y1170" i="1"/>
  <c r="H607" i="3"/>
  <c r="Y570" i="1"/>
  <c r="H1658" i="3"/>
  <c r="Y1621" i="1"/>
  <c r="O1431" i="3"/>
  <c r="W1394" i="1"/>
  <c r="H1412" i="3"/>
  <c r="Y1375" i="1"/>
  <c r="W1785" i="1"/>
  <c r="Y1822" i="3"/>
  <c r="O1822" i="3"/>
  <c r="H1686" i="3"/>
  <c r="Y1649" i="1"/>
  <c r="H1355" i="3"/>
  <c r="Y1318" i="1"/>
  <c r="H1056" i="3"/>
  <c r="Y1019" i="1"/>
  <c r="H1052" i="3"/>
  <c r="Y1015" i="1"/>
  <c r="H1011" i="3"/>
  <c r="Y974" i="1"/>
  <c r="H1169" i="3"/>
  <c r="Y1132" i="1"/>
  <c r="H1112" i="3"/>
  <c r="Y1075" i="1"/>
  <c r="H1023" i="3"/>
  <c r="Y986" i="1"/>
  <c r="H852" i="3"/>
  <c r="Y815" i="1"/>
  <c r="H660" i="3"/>
  <c r="Y623" i="1"/>
  <c r="Y676" i="3"/>
  <c r="O676" i="3"/>
  <c r="H1024" i="3"/>
  <c r="Y987" i="1"/>
  <c r="H715" i="3"/>
  <c r="Y678" i="1"/>
  <c r="H884" i="3"/>
  <c r="Y847" i="1"/>
  <c r="H746" i="3"/>
  <c r="Y709" i="1"/>
  <c r="H1198" i="3"/>
  <c r="Y1161" i="1"/>
  <c r="H848" i="3"/>
  <c r="Y811" i="1"/>
  <c r="O1042" i="3"/>
  <c r="Y1042" i="3"/>
  <c r="W1005" i="1"/>
  <c r="H1136" i="3"/>
  <c r="Y1099" i="1"/>
  <c r="H1124" i="3"/>
  <c r="Y1087" i="1"/>
  <c r="H1514" i="3"/>
  <c r="Y1477" i="1"/>
  <c r="H1422" i="3"/>
  <c r="Y1385" i="1"/>
  <c r="H1609" i="3"/>
  <c r="Y1572" i="1"/>
  <c r="H1500" i="3"/>
  <c r="Y1463" i="1"/>
  <c r="H1569" i="3"/>
  <c r="Y1532" i="1"/>
  <c r="H504" i="3"/>
  <c r="Y467" i="1"/>
  <c r="H576" i="3"/>
  <c r="Y539" i="1"/>
  <c r="H1287" i="3"/>
  <c r="Y1250" i="1"/>
  <c r="H1251" i="3"/>
  <c r="Y1214" i="1"/>
  <c r="H1756" i="3"/>
  <c r="Y1719" i="1"/>
  <c r="H1331" i="3"/>
  <c r="Y1294" i="1"/>
  <c r="H1359" i="3"/>
  <c r="Y1322" i="1"/>
  <c r="H1241" i="3"/>
  <c r="Y1204" i="1"/>
  <c r="H1683" i="3"/>
  <c r="Y1646" i="1"/>
  <c r="H1260" i="3"/>
  <c r="Y1223" i="1"/>
  <c r="H1099" i="3"/>
  <c r="Y1062" i="1"/>
  <c r="H1851" i="3"/>
  <c r="Y1814" i="1"/>
  <c r="H1367" i="3"/>
  <c r="Y1330" i="1"/>
  <c r="H1345" i="3"/>
  <c r="Y1308" i="1"/>
  <c r="H1321" i="3"/>
  <c r="Y1284" i="1"/>
  <c r="H1274" i="3"/>
  <c r="Y1237" i="1"/>
  <c r="H1240" i="3"/>
  <c r="Y1203" i="1"/>
  <c r="H1185" i="3"/>
  <c r="Y1148" i="1"/>
  <c r="H1132" i="3"/>
  <c r="Y1095" i="1"/>
  <c r="H569" i="3"/>
  <c r="Y532" i="1"/>
  <c r="H1310" i="3"/>
  <c r="Y1273" i="1"/>
  <c r="H1219" i="3"/>
  <c r="Y1182" i="1"/>
  <c r="H1107" i="3"/>
  <c r="Y1070" i="1"/>
  <c r="H839" i="3"/>
  <c r="Y802" i="1"/>
  <c r="H716" i="3"/>
  <c r="Y679" i="1"/>
  <c r="H655" i="3"/>
  <c r="Y618" i="1"/>
  <c r="H652" i="3"/>
  <c r="Y615" i="1"/>
  <c r="H643" i="3"/>
  <c r="Y606" i="1"/>
  <c r="H624" i="3"/>
  <c r="Y587" i="1"/>
  <c r="H1092" i="3"/>
  <c r="Y1055" i="1"/>
  <c r="H699" i="3"/>
  <c r="Y662" i="1"/>
  <c r="H638" i="3"/>
  <c r="Y601" i="1"/>
  <c r="H891" i="3"/>
  <c r="Y854" i="1"/>
  <c r="H801" i="3"/>
  <c r="Y764" i="1"/>
  <c r="H381" i="3"/>
  <c r="Y344" i="1"/>
  <c r="H1043" i="3"/>
  <c r="Y1006" i="1"/>
  <c r="H1033" i="3"/>
  <c r="Y996" i="1"/>
  <c r="H987" i="3"/>
  <c r="Y950" i="1"/>
  <c r="H954" i="3"/>
  <c r="Y917" i="1"/>
  <c r="H895" i="3"/>
  <c r="Y858" i="1"/>
  <c r="H864" i="3"/>
  <c r="Y827" i="1"/>
  <c r="H854" i="3"/>
  <c r="Y817" i="1"/>
  <c r="H792" i="3"/>
  <c r="Y755" i="1"/>
  <c r="H774" i="3"/>
  <c r="Y737" i="1"/>
  <c r="H822" i="3"/>
  <c r="Y785" i="1"/>
  <c r="H1078" i="3"/>
  <c r="Y1041" i="1"/>
  <c r="H1502" i="3"/>
  <c r="Y1465" i="1"/>
  <c r="H1465" i="3"/>
  <c r="Y1428" i="1"/>
  <c r="H1394" i="3"/>
  <c r="Y1357" i="1"/>
  <c r="H1376" i="3"/>
  <c r="Y1339" i="1"/>
  <c r="H1363" i="3"/>
  <c r="Y1326" i="1"/>
  <c r="H1304" i="3"/>
  <c r="Y1267" i="1"/>
  <c r="H1300" i="3"/>
  <c r="Y1263" i="1"/>
  <c r="H1226" i="3"/>
  <c r="Y1189" i="1"/>
  <c r="H1152" i="3"/>
  <c r="Y1115" i="1"/>
  <c r="H1134" i="3"/>
  <c r="Y1097" i="1"/>
  <c r="H937" i="3"/>
  <c r="Y900" i="1"/>
  <c r="H882" i="3"/>
  <c r="Y845" i="1"/>
  <c r="H851" i="3"/>
  <c r="Y814" i="1"/>
  <c r="H771" i="3"/>
  <c r="Y734" i="1"/>
  <c r="H762" i="3"/>
  <c r="Y725" i="1"/>
  <c r="H936" i="3"/>
  <c r="Y899" i="1"/>
  <c r="H712" i="3"/>
  <c r="Y675" i="1"/>
  <c r="H1087" i="3"/>
  <c r="Y1050" i="1"/>
  <c r="H1320" i="3"/>
  <c r="Y1283" i="1"/>
  <c r="H1208" i="3"/>
  <c r="Y1171" i="1"/>
  <c r="H1140" i="3"/>
  <c r="Y1103" i="1"/>
  <c r="H1057" i="3"/>
  <c r="Y1020" i="1"/>
  <c r="H1034" i="3"/>
  <c r="Y997" i="1"/>
  <c r="H955" i="3"/>
  <c r="Y918" i="1"/>
  <c r="H896" i="3"/>
  <c r="Y859" i="1"/>
  <c r="H1833" i="3"/>
  <c r="Y1796" i="1"/>
  <c r="H1441" i="3"/>
  <c r="Y1404" i="1"/>
  <c r="H1119" i="3"/>
  <c r="Y1082" i="1"/>
  <c r="H811" i="3"/>
  <c r="Y774" i="1"/>
  <c r="H1707" i="3"/>
  <c r="Y1670" i="1"/>
  <c r="H531" i="3"/>
  <c r="Y494" i="1"/>
  <c r="H713" i="3"/>
  <c r="Y676" i="1"/>
  <c r="H657" i="3"/>
  <c r="Y620" i="1"/>
  <c r="H1329" i="3"/>
  <c r="Y1292" i="1"/>
  <c r="H867" i="3"/>
  <c r="Y830" i="1"/>
  <c r="H960" i="3"/>
  <c r="Y923" i="1"/>
  <c r="H944" i="3"/>
  <c r="Y907" i="1"/>
  <c r="H1520" i="3"/>
  <c r="Y1483" i="1"/>
  <c r="H1516" i="3"/>
  <c r="Y1479" i="1"/>
  <c r="H1327" i="3"/>
  <c r="Y1290" i="1"/>
  <c r="H1303" i="3"/>
  <c r="Y1266" i="1"/>
  <c r="H1243" i="3"/>
  <c r="Y1206" i="1"/>
  <c r="H1227" i="3"/>
  <c r="Y1190" i="1"/>
  <c r="H1168" i="3"/>
  <c r="Y1131" i="1"/>
  <c r="H1111" i="3"/>
  <c r="Y1074" i="1"/>
  <c r="H1071" i="3"/>
  <c r="Y1034" i="1"/>
  <c r="H1544" i="3"/>
  <c r="Y1507" i="1"/>
  <c r="H1315" i="3"/>
  <c r="Y1278" i="1"/>
  <c r="H495" i="3"/>
  <c r="Y458" i="1"/>
  <c r="H888" i="3"/>
  <c r="Y851" i="1"/>
  <c r="H1235" i="3"/>
  <c r="Y1198" i="1"/>
  <c r="H1051" i="3"/>
  <c r="Y1014" i="1"/>
  <c r="H812" i="3"/>
  <c r="Y775" i="1"/>
  <c r="H753" i="3"/>
  <c r="Y716" i="1"/>
  <c r="Q1677" i="3"/>
  <c r="R1640" i="1"/>
  <c r="U1640" i="1"/>
  <c r="R1677" i="3" s="1"/>
  <c r="Q1565" i="3"/>
  <c r="R1528" i="1"/>
  <c r="Q1293" i="3"/>
  <c r="U1256" i="1"/>
  <c r="R1293" i="3" s="1"/>
  <c r="Q1829" i="3"/>
  <c r="U1792" i="1"/>
  <c r="R1829" i="3" s="1"/>
  <c r="Q1421" i="3"/>
  <c r="R1384" i="1"/>
  <c r="Q1373" i="3"/>
  <c r="U1336" i="1"/>
  <c r="R1373" i="3" s="1"/>
  <c r="Q1157" i="3"/>
  <c r="R1120" i="1"/>
  <c r="Q717" i="3"/>
  <c r="R680" i="1"/>
  <c r="Q1445" i="3"/>
  <c r="U1408" i="1"/>
  <c r="R1445" i="3" s="1"/>
  <c r="Q1285" i="3"/>
  <c r="U1248" i="1"/>
  <c r="R1285" i="3" s="1"/>
  <c r="Q781" i="3"/>
  <c r="U744" i="1"/>
  <c r="R781" i="3" s="1"/>
  <c r="Q741" i="3"/>
  <c r="R704" i="1"/>
  <c r="U704" i="1"/>
  <c r="R741" i="3" s="1"/>
  <c r="Q621" i="3"/>
  <c r="R584" i="1"/>
  <c r="U584" i="1"/>
  <c r="R621" i="3" s="1"/>
  <c r="Q613" i="3"/>
  <c r="R576" i="1"/>
  <c r="U576" i="1"/>
  <c r="R613" i="3" s="1"/>
  <c r="Q605" i="3"/>
  <c r="R568" i="1"/>
  <c r="U568" i="1"/>
  <c r="R605" i="3" s="1"/>
  <c r="Q1517" i="3"/>
  <c r="U1480" i="1"/>
  <c r="R1517" i="3" s="1"/>
  <c r="Q1382" i="3"/>
  <c r="R1345" i="1"/>
  <c r="Q1350" i="3"/>
  <c r="U1313" i="1"/>
  <c r="R1350" i="3" s="1"/>
  <c r="Q1110" i="3"/>
  <c r="R1073" i="1"/>
  <c r="U1073" i="1"/>
  <c r="R1110" i="3" s="1"/>
  <c r="Q950" i="3"/>
  <c r="U913" i="1"/>
  <c r="R950" i="3" s="1"/>
  <c r="Q942" i="3"/>
  <c r="U905" i="1"/>
  <c r="R942" i="3" s="1"/>
  <c r="H1923" i="3"/>
  <c r="Y1886" i="1"/>
  <c r="H1920" i="3"/>
  <c r="Y1883" i="1"/>
  <c r="H1930" i="3"/>
  <c r="Y1893" i="1"/>
  <c r="H1934" i="3"/>
  <c r="Y1897" i="1"/>
  <c r="O1171" i="3"/>
  <c r="Y1171" i="3"/>
  <c r="W1134" i="1"/>
  <c r="H1156" i="3"/>
  <c r="Y1119" i="1"/>
  <c r="H1899" i="3"/>
  <c r="Y1862" i="1"/>
  <c r="H902" i="3"/>
  <c r="Y865" i="1"/>
  <c r="H490" i="3"/>
  <c r="Y453" i="1"/>
  <c r="H961" i="3"/>
  <c r="Y924" i="1"/>
  <c r="O567" i="3"/>
  <c r="W530" i="1"/>
  <c r="Y567" i="3"/>
  <c r="H553" i="3"/>
  <c r="Y516" i="1"/>
  <c r="H513" i="3"/>
  <c r="Y476" i="1"/>
  <c r="H324" i="3"/>
  <c r="Y287" i="1"/>
  <c r="H948" i="3"/>
  <c r="Y911" i="1"/>
  <c r="H648" i="3"/>
  <c r="Y611" i="1"/>
  <c r="H626" i="3"/>
  <c r="Y589" i="1"/>
  <c r="H312" i="3"/>
  <c r="Y275" i="1"/>
  <c r="H272" i="3"/>
  <c r="Y235" i="1"/>
  <c r="O455" i="3"/>
  <c r="Y455" i="3"/>
  <c r="W418" i="1"/>
  <c r="H1850" i="3"/>
  <c r="Y1813" i="1"/>
  <c r="H1682" i="3"/>
  <c r="Y1645" i="1"/>
  <c r="H268" i="3"/>
  <c r="Y231" i="1"/>
  <c r="H313" i="3"/>
  <c r="Y276" i="1"/>
  <c r="H257" i="3"/>
  <c r="Y220" i="1"/>
  <c r="H249" i="3"/>
  <c r="Y212" i="1"/>
  <c r="H1604" i="3"/>
  <c r="Y1567" i="1"/>
  <c r="H404" i="3"/>
  <c r="Y367" i="1"/>
  <c r="H372" i="3"/>
  <c r="Y335" i="1"/>
  <c r="H1246" i="3"/>
  <c r="Y1209" i="1"/>
  <c r="H1202" i="3"/>
  <c r="Y1165" i="1"/>
  <c r="H308" i="3"/>
  <c r="Y271" i="1"/>
  <c r="H911" i="3"/>
  <c r="Y874" i="1"/>
  <c r="H676" i="3"/>
  <c r="Y639" i="1"/>
  <c r="H1852" i="3"/>
  <c r="Y1815" i="1"/>
  <c r="H1446" i="3"/>
  <c r="Y1409" i="1"/>
  <c r="H1352" i="3"/>
  <c r="Y1315" i="1"/>
  <c r="H1068" i="3"/>
  <c r="Y1031" i="1"/>
  <c r="H1008" i="3"/>
  <c r="Y971" i="1"/>
  <c r="H1004" i="3"/>
  <c r="Y967" i="1"/>
  <c r="H703" i="3"/>
  <c r="Y666" i="1"/>
  <c r="H598" i="3"/>
  <c r="Y561" i="1"/>
  <c r="H595" i="3"/>
  <c r="Y558" i="1"/>
  <c r="O550" i="3"/>
  <c r="Y550" i="3"/>
  <c r="W513" i="1"/>
  <c r="H145" i="3"/>
  <c r="Y108" i="1"/>
  <c r="O854" i="3"/>
  <c r="W817" i="1"/>
  <c r="Y854" i="3"/>
  <c r="H264" i="3"/>
  <c r="Y227" i="1"/>
  <c r="H387" i="3"/>
  <c r="Y350" i="1"/>
  <c r="H1472" i="3"/>
  <c r="Y1435" i="1"/>
  <c r="H1463" i="3"/>
  <c r="Y1426" i="1"/>
  <c r="H659" i="3"/>
  <c r="Y622" i="1"/>
  <c r="H641" i="3"/>
  <c r="Y604" i="1"/>
  <c r="H483" i="3"/>
  <c r="Y446" i="1"/>
  <c r="H466" i="3"/>
  <c r="Y429" i="1"/>
  <c r="H1400" i="3"/>
  <c r="Y1363" i="1"/>
  <c r="H1351" i="3"/>
  <c r="Y1314" i="1"/>
  <c r="H585" i="3"/>
  <c r="Y548" i="1"/>
  <c r="H403" i="3"/>
  <c r="Y366" i="1"/>
  <c r="H315" i="3"/>
  <c r="Y278" i="1"/>
  <c r="O1435" i="3"/>
  <c r="Y1435" i="3"/>
  <c r="W1398" i="1"/>
  <c r="H1401" i="3"/>
  <c r="Y1364" i="1"/>
  <c r="H1204" i="3"/>
  <c r="Y1167" i="1"/>
  <c r="H1486" i="3"/>
  <c r="Y1449" i="1"/>
  <c r="H814" i="3"/>
  <c r="Y777" i="1"/>
  <c r="H1915" i="3"/>
  <c r="Y1878" i="1"/>
  <c r="H1734" i="3"/>
  <c r="Y1697" i="1"/>
  <c r="H1353" i="3"/>
  <c r="Y1316" i="1"/>
  <c r="H1249" i="3"/>
  <c r="Y1212" i="1"/>
  <c r="H1176" i="3"/>
  <c r="Y1139" i="1"/>
  <c r="H1050" i="3"/>
  <c r="Y1013" i="1"/>
  <c r="H823" i="3"/>
  <c r="Y786" i="1"/>
  <c r="W761" i="1"/>
  <c r="O798" i="3"/>
  <c r="H723" i="3"/>
  <c r="Y686" i="1"/>
  <c r="H704" i="3"/>
  <c r="Y667" i="1"/>
  <c r="Y683" i="3"/>
  <c r="O683" i="3"/>
  <c r="W646" i="1"/>
  <c r="H628" i="3"/>
  <c r="Y591" i="1"/>
  <c r="H599" i="3"/>
  <c r="Y562" i="1"/>
  <c r="H300" i="3"/>
  <c r="Y263" i="1"/>
  <c r="H252" i="3"/>
  <c r="Y215" i="1"/>
  <c r="H196" i="3"/>
  <c r="Y159" i="1"/>
  <c r="H188" i="3"/>
  <c r="Y151" i="1"/>
  <c r="H1830" i="3"/>
  <c r="Y1793" i="1"/>
  <c r="H1312" i="3"/>
  <c r="Y1275" i="1"/>
  <c r="H1907" i="3"/>
  <c r="Y1870" i="1"/>
  <c r="H722" i="3"/>
  <c r="Y685" i="1"/>
  <c r="H1519" i="3"/>
  <c r="Y1482" i="1"/>
  <c r="H780" i="3"/>
  <c r="Y743" i="1"/>
  <c r="H418" i="3"/>
  <c r="Y381" i="1"/>
  <c r="H378" i="3"/>
  <c r="Y341" i="1"/>
  <c r="H1881" i="3"/>
  <c r="Y1844" i="1"/>
  <c r="H1702" i="3"/>
  <c r="Y1665" i="1"/>
  <c r="H1455" i="3"/>
  <c r="Y1418" i="1"/>
  <c r="H1384" i="3"/>
  <c r="Y1347" i="1"/>
  <c r="H1262" i="3"/>
  <c r="Y1225" i="1"/>
  <c r="O982" i="3"/>
  <c r="W945" i="1"/>
  <c r="Y982" i="3"/>
  <c r="H763" i="3"/>
  <c r="Y726" i="1"/>
  <c r="Y1868" i="3"/>
  <c r="O1868" i="3"/>
  <c r="W1831" i="1"/>
  <c r="H1656" i="3"/>
  <c r="Y1619" i="1"/>
  <c r="H627" i="3"/>
  <c r="Y590" i="1"/>
  <c r="H356" i="3"/>
  <c r="Y319" i="1"/>
  <c r="H340" i="3"/>
  <c r="Y303" i="1"/>
  <c r="H1324" i="3"/>
  <c r="Y1287" i="1"/>
  <c r="H339" i="3"/>
  <c r="Y302" i="1"/>
  <c r="H120" i="3"/>
  <c r="Y83" i="1"/>
  <c r="H96" i="3"/>
  <c r="Y59" i="1"/>
  <c r="O663" i="3"/>
  <c r="Y663" i="3"/>
  <c r="W626" i="1"/>
  <c r="O632" i="3"/>
  <c r="W595" i="1"/>
  <c r="Y632" i="3"/>
  <c r="H1248" i="3"/>
  <c r="Y1211" i="1"/>
  <c r="H314" i="3"/>
  <c r="Y277" i="1"/>
  <c r="H1731" i="3"/>
  <c r="Y1694" i="1"/>
  <c r="O1912" i="3"/>
  <c r="W1875" i="1"/>
  <c r="Y1912" i="3"/>
  <c r="Y1862" i="3"/>
  <c r="W1825" i="1"/>
  <c r="O1862" i="3"/>
  <c r="Y1850" i="3"/>
  <c r="O1850" i="3"/>
  <c r="W1813" i="1"/>
  <c r="O1826" i="3"/>
  <c r="W1789" i="1"/>
  <c r="Y1826" i="3"/>
  <c r="H1790" i="3"/>
  <c r="Y1753" i="1"/>
  <c r="H1508" i="3"/>
  <c r="Y1471" i="1"/>
  <c r="O1499" i="3"/>
  <c r="Y1499" i="3"/>
  <c r="W1462" i="1"/>
  <c r="H1444" i="3"/>
  <c r="Y1407" i="1"/>
  <c r="H1100" i="3"/>
  <c r="Y1063" i="1"/>
  <c r="H996" i="3"/>
  <c r="Y959" i="1"/>
  <c r="H815" i="3"/>
  <c r="Y778" i="1"/>
  <c r="H436" i="3"/>
  <c r="Y399" i="1"/>
  <c r="H1459" i="3"/>
  <c r="Y1422" i="1"/>
  <c r="H1244" i="3"/>
  <c r="Y1207" i="1"/>
  <c r="H1914" i="3"/>
  <c r="Y1877" i="1"/>
  <c r="H117" i="3"/>
  <c r="Y80" i="1"/>
  <c r="Y1247" i="3"/>
  <c r="O1247" i="3"/>
  <c r="W1210" i="1"/>
  <c r="H916" i="3"/>
  <c r="Y879" i="1"/>
  <c r="H844" i="3"/>
  <c r="Y807" i="1"/>
  <c r="H1247" i="3"/>
  <c r="Y1210" i="1"/>
  <c r="H1758" i="3"/>
  <c r="Y1721" i="1"/>
  <c r="H1399" i="3"/>
  <c r="Y1362" i="1"/>
  <c r="H1408" i="3"/>
  <c r="Y1371" i="1"/>
  <c r="H1622" i="3"/>
  <c r="Y1585" i="1"/>
  <c r="H1900" i="3"/>
  <c r="Y1863" i="1"/>
  <c r="H1670" i="3"/>
  <c r="Y1633" i="1"/>
  <c r="H1643" i="3"/>
  <c r="Y1606" i="1"/>
  <c r="H1633" i="3"/>
  <c r="Y1596" i="1"/>
  <c r="H567" i="3"/>
  <c r="Y530" i="1"/>
  <c r="H555" i="3"/>
  <c r="Y518" i="1"/>
  <c r="H1350" i="3"/>
  <c r="Y1313" i="1"/>
  <c r="H1526" i="3"/>
  <c r="Y1489" i="1"/>
  <c r="H1449" i="3"/>
  <c r="Y1412" i="1"/>
  <c r="H1428" i="3"/>
  <c r="Y1391" i="1"/>
  <c r="H1827" i="3"/>
  <c r="Y1790" i="1"/>
  <c r="H1720" i="3"/>
  <c r="Y1683" i="1"/>
  <c r="H514" i="3"/>
  <c r="Y477" i="1"/>
  <c r="H505" i="3"/>
  <c r="Y468" i="1"/>
  <c r="H492" i="3"/>
  <c r="Y455" i="1"/>
  <c r="H1822" i="3"/>
  <c r="Y1785" i="1"/>
  <c r="H1844" i="3"/>
  <c r="Y1807" i="1"/>
  <c r="H1772" i="3"/>
  <c r="Y1735" i="1"/>
  <c r="H1763" i="3"/>
  <c r="Y1726" i="1"/>
  <c r="H299" i="3"/>
  <c r="Y262" i="1"/>
  <c r="H1814" i="3"/>
  <c r="Y1777" i="1"/>
  <c r="H1801" i="3"/>
  <c r="Y1764" i="1"/>
  <c r="H988" i="3"/>
  <c r="Y951" i="1"/>
  <c r="H1079" i="3"/>
  <c r="Y1042" i="1"/>
  <c r="H1044" i="3"/>
  <c r="Y1007" i="1"/>
  <c r="H686" i="3"/>
  <c r="Y649" i="1"/>
  <c r="H663" i="3"/>
  <c r="Y626" i="1"/>
  <c r="H651" i="3"/>
  <c r="Y614" i="1"/>
  <c r="H609" i="3"/>
  <c r="Y572" i="1"/>
  <c r="H577" i="3"/>
  <c r="Y540" i="1"/>
  <c r="H546" i="3"/>
  <c r="Y509" i="1"/>
  <c r="H537" i="3"/>
  <c r="Y500" i="1"/>
  <c r="H1543" i="3"/>
  <c r="Y1506" i="1"/>
  <c r="H1522" i="3"/>
  <c r="Y1485" i="1"/>
  <c r="H1390" i="3"/>
  <c r="Y1353" i="1"/>
  <c r="H1554" i="3"/>
  <c r="Y1517" i="1"/>
  <c r="H1490" i="3"/>
  <c r="Y1453" i="1"/>
  <c r="H1480" i="3"/>
  <c r="Y1443" i="1"/>
  <c r="H1462" i="3"/>
  <c r="Y1425" i="1"/>
  <c r="H1458" i="3"/>
  <c r="Y1421" i="1"/>
  <c r="H1396" i="3"/>
  <c r="Y1359" i="1"/>
  <c r="H1369" i="3"/>
  <c r="Y1332" i="1"/>
  <c r="H1800" i="3"/>
  <c r="Y1763" i="1"/>
  <c r="H1696" i="3"/>
  <c r="Y1659" i="1"/>
  <c r="H1600" i="3"/>
  <c r="Y1563" i="1"/>
  <c r="H1558" i="3"/>
  <c r="Y1521" i="1"/>
  <c r="H1545" i="3"/>
  <c r="Y1508" i="1"/>
  <c r="H1379" i="3"/>
  <c r="Y1342" i="1"/>
  <c r="H1729" i="3"/>
  <c r="Y1692" i="1"/>
  <c r="H1721" i="3"/>
  <c r="Y1684" i="1"/>
  <c r="H1705" i="3"/>
  <c r="Y1668" i="1"/>
  <c r="H1750" i="3"/>
  <c r="Y1713" i="1"/>
  <c r="H448" i="3"/>
  <c r="Y411" i="1"/>
  <c r="H1860" i="3"/>
  <c r="Y1823" i="1"/>
  <c r="H664" i="3"/>
  <c r="Y627" i="1"/>
  <c r="H582" i="3"/>
  <c r="Y545" i="1"/>
  <c r="H1590" i="3"/>
  <c r="Y1553" i="1"/>
  <c r="H307" i="3"/>
  <c r="Y270" i="1"/>
  <c r="H243" i="3"/>
  <c r="Y206" i="1"/>
  <c r="H1697" i="3"/>
  <c r="Y1660" i="1"/>
  <c r="H1638" i="3"/>
  <c r="Y1601" i="1"/>
  <c r="H1513" i="3"/>
  <c r="Y1476" i="1"/>
  <c r="H1489" i="3"/>
  <c r="Y1452" i="1"/>
  <c r="H1457" i="3"/>
  <c r="Y1420" i="1"/>
  <c r="H1436" i="3"/>
  <c r="Y1399" i="1"/>
  <c r="H1278" i="3"/>
  <c r="Y1241" i="1"/>
  <c r="H1250" i="3"/>
  <c r="Y1213" i="1"/>
  <c r="H1190" i="3"/>
  <c r="Y1153" i="1"/>
  <c r="H1167" i="3"/>
  <c r="Y1130" i="1"/>
  <c r="H817" i="3"/>
  <c r="Y780" i="1"/>
  <c r="H707" i="3"/>
  <c r="Y670" i="1"/>
  <c r="H510" i="3"/>
  <c r="Y473" i="1"/>
  <c r="H484" i="3"/>
  <c r="Y447" i="1"/>
  <c r="H711" i="3"/>
  <c r="Y674" i="1"/>
  <c r="H579" i="3"/>
  <c r="Y542" i="1"/>
  <c r="H1546" i="3"/>
  <c r="Y1509" i="1"/>
  <c r="H922" i="3"/>
  <c r="Y885" i="1"/>
  <c r="H880" i="3"/>
  <c r="Y843" i="1"/>
  <c r="H698" i="3"/>
  <c r="Y661" i="1"/>
  <c r="H551" i="3"/>
  <c r="Y514" i="1"/>
  <c r="H1918" i="3"/>
  <c r="Y1881" i="1"/>
  <c r="H1888" i="3"/>
  <c r="Y1851" i="1"/>
  <c r="H1872" i="3"/>
  <c r="Y1835" i="1"/>
  <c r="H1785" i="3"/>
  <c r="Y1748" i="1"/>
  <c r="H1726" i="3"/>
  <c r="Y1689" i="1"/>
  <c r="H1676" i="3"/>
  <c r="Y1639" i="1"/>
  <c r="H894" i="3"/>
  <c r="Y857" i="1"/>
  <c r="H760" i="3"/>
  <c r="Y723" i="1"/>
  <c r="H459" i="3"/>
  <c r="Y422" i="1"/>
  <c r="H426" i="3"/>
  <c r="Y389" i="1"/>
  <c r="H410" i="3"/>
  <c r="Y373" i="1"/>
  <c r="H394" i="3"/>
  <c r="Y357" i="1"/>
  <c r="H338" i="3"/>
  <c r="Y301" i="1"/>
  <c r="H322" i="3"/>
  <c r="Y285" i="1"/>
  <c r="H1922" i="3"/>
  <c r="Y1885" i="1"/>
  <c r="H1815" i="3"/>
  <c r="Y1778" i="1"/>
  <c r="H1811" i="3"/>
  <c r="Y1774" i="1"/>
  <c r="H1803" i="3"/>
  <c r="Y1766" i="1"/>
  <c r="H1777" i="3"/>
  <c r="Y1740" i="1"/>
  <c r="H1175" i="3"/>
  <c r="Y1138" i="1"/>
  <c r="H277" i="3"/>
  <c r="Y240" i="1"/>
  <c r="H181" i="3"/>
  <c r="Y144" i="1"/>
  <c r="H1498" i="3"/>
  <c r="Y1461" i="1"/>
  <c r="H1166" i="3"/>
  <c r="Y1129" i="1"/>
  <c r="H1088" i="3"/>
  <c r="Y1051" i="1"/>
  <c r="H1015" i="3"/>
  <c r="Y978" i="1"/>
  <c r="H892" i="3"/>
  <c r="Y855" i="1"/>
  <c r="H489" i="3"/>
  <c r="Y452" i="1"/>
  <c r="H461" i="3"/>
  <c r="Y424" i="1"/>
  <c r="H1735" i="3"/>
  <c r="Y1698" i="1"/>
  <c r="H1511" i="3"/>
  <c r="Y1474" i="1"/>
  <c r="H951" i="3"/>
  <c r="Y914" i="1"/>
  <c r="H1049" i="3"/>
  <c r="Y1012" i="1"/>
  <c r="H1007" i="3"/>
  <c r="Y970" i="1"/>
  <c r="H1161" i="3"/>
  <c r="Y1124" i="1"/>
  <c r="H321" i="3"/>
  <c r="Y284" i="1"/>
  <c r="H97" i="3"/>
  <c r="Y60" i="1"/>
  <c r="H1875" i="3"/>
  <c r="Y1838" i="1"/>
  <c r="H1567" i="3"/>
  <c r="Y1530" i="1"/>
  <c r="H1217" i="3"/>
  <c r="Y1180" i="1"/>
  <c r="H727" i="3"/>
  <c r="Y690" i="1"/>
  <c r="H424" i="3"/>
  <c r="Y387" i="1"/>
  <c r="H412" i="3"/>
  <c r="Y375" i="1"/>
  <c r="H408" i="3"/>
  <c r="Y371" i="1"/>
  <c r="H376" i="3"/>
  <c r="Y339" i="1"/>
  <c r="H646" i="3"/>
  <c r="Y609" i="1"/>
  <c r="H560" i="3"/>
  <c r="Y523" i="1"/>
  <c r="H556" i="3"/>
  <c r="Y519" i="1"/>
  <c r="H554" i="3"/>
  <c r="Y517" i="1"/>
  <c r="H552" i="3"/>
  <c r="Y515" i="1"/>
  <c r="H544" i="3"/>
  <c r="Y507" i="1"/>
  <c r="H534" i="3"/>
  <c r="Y497" i="1"/>
  <c r="H523" i="3"/>
  <c r="Y486" i="1"/>
  <c r="H502" i="3"/>
  <c r="Y465" i="1"/>
  <c r="H494" i="3"/>
  <c r="Y457" i="1"/>
  <c r="H887" i="3"/>
  <c r="Y850" i="1"/>
  <c r="H865" i="3"/>
  <c r="Y828" i="1"/>
  <c r="H785" i="3"/>
  <c r="Y748" i="1"/>
  <c r="H962" i="3"/>
  <c r="Y925" i="1"/>
  <c r="H1484" i="3"/>
  <c r="Y1447" i="1"/>
  <c r="H1404" i="3"/>
  <c r="Y1367" i="1"/>
  <c r="H1402" i="3"/>
  <c r="Y1365" i="1"/>
  <c r="H1377" i="3"/>
  <c r="Y1340" i="1"/>
  <c r="H1336" i="3"/>
  <c r="Y1299" i="1"/>
  <c r="H1334" i="3"/>
  <c r="Y1297" i="1"/>
  <c r="H1305" i="3"/>
  <c r="Y1268" i="1"/>
  <c r="H1091" i="3"/>
  <c r="Y1054" i="1"/>
  <c r="H1809" i="3"/>
  <c r="Y1772" i="1"/>
  <c r="H1786" i="3"/>
  <c r="Y1749" i="1"/>
  <c r="H1761" i="3"/>
  <c r="Y1724" i="1"/>
  <c r="H1753" i="3"/>
  <c r="Y1716" i="1"/>
  <c r="H1699" i="3"/>
  <c r="Y1662" i="1"/>
  <c r="H1667" i="3"/>
  <c r="Y1630" i="1"/>
  <c r="H1647" i="3"/>
  <c r="Y1610" i="1"/>
  <c r="H1583" i="3"/>
  <c r="Y1546" i="1"/>
  <c r="H1571" i="3"/>
  <c r="Y1534" i="1"/>
  <c r="H1548" i="3"/>
  <c r="Y1511" i="1"/>
  <c r="H1913" i="3"/>
  <c r="Y1876" i="1"/>
  <c r="H1908" i="3"/>
  <c r="Y1871" i="1"/>
  <c r="H1870" i="3"/>
  <c r="Y1833" i="1"/>
  <c r="H858" i="3"/>
  <c r="Y821" i="1"/>
  <c r="H1593" i="3"/>
  <c r="Y1556" i="1"/>
  <c r="H1064" i="3"/>
  <c r="Y1027" i="1"/>
  <c r="H625" i="3"/>
  <c r="Y588" i="1"/>
  <c r="H623" i="3"/>
  <c r="Y586" i="1"/>
  <c r="H617" i="3"/>
  <c r="Y580" i="1"/>
  <c r="H615" i="3"/>
  <c r="Y578" i="1"/>
  <c r="H604" i="3"/>
  <c r="Y567" i="1"/>
  <c r="H539" i="3"/>
  <c r="Y502" i="1"/>
  <c r="H535" i="3"/>
  <c r="Y498" i="1"/>
  <c r="H497" i="3"/>
  <c r="Y460" i="1"/>
  <c r="H1926" i="3"/>
  <c r="Y1889" i="1"/>
  <c r="H1905" i="3"/>
  <c r="Y1868" i="1"/>
  <c r="H1344" i="3"/>
  <c r="Y1307" i="1"/>
  <c r="H886" i="3"/>
  <c r="Y849" i="1"/>
  <c r="H1713" i="3"/>
  <c r="Y1676" i="1"/>
  <c r="H919" i="3"/>
  <c r="Y882" i="1"/>
  <c r="H1828" i="3"/>
  <c r="Y1791" i="1"/>
  <c r="H1812" i="3"/>
  <c r="Y1775" i="1"/>
  <c r="H1780" i="3"/>
  <c r="Y1743" i="1"/>
  <c r="H938" i="3"/>
  <c r="Y901" i="1"/>
  <c r="H668" i="3"/>
  <c r="Y631" i="1"/>
  <c r="H1254" i="3"/>
  <c r="Y1217" i="1"/>
  <c r="H1222" i="3"/>
  <c r="Y1185" i="1"/>
  <c r="H810" i="3"/>
  <c r="Y773" i="1"/>
  <c r="H751" i="3"/>
  <c r="Y714" i="1"/>
  <c r="H745" i="3"/>
  <c r="Y708" i="1"/>
  <c r="H1578" i="3"/>
  <c r="Y1541" i="1"/>
  <c r="H1560" i="3"/>
  <c r="Y1523" i="1"/>
  <c r="H1291" i="3"/>
  <c r="Y1254" i="1"/>
  <c r="H1062" i="3"/>
  <c r="Y1025" i="1"/>
  <c r="H1284" i="3"/>
  <c r="Y1247" i="1"/>
  <c r="H1276" i="3"/>
  <c r="Y1239" i="1"/>
  <c r="H1788" i="3"/>
  <c r="Y1751" i="1"/>
  <c r="H1337" i="3"/>
  <c r="Y1300" i="1"/>
  <c r="H1897" i="3"/>
  <c r="Y1860" i="1"/>
  <c r="H1537" i="3"/>
  <c r="Y1500" i="1"/>
  <c r="H1916" i="3"/>
  <c r="Y1879" i="1"/>
  <c r="H1267" i="3"/>
  <c r="Y1230" i="1"/>
  <c r="Q1637" i="3"/>
  <c r="U1600" i="1"/>
  <c r="R1637" i="3" s="1"/>
  <c r="Q1381" i="3"/>
  <c r="R1344" i="1"/>
  <c r="Q1053" i="3"/>
  <c r="U1016" i="1"/>
  <c r="R1053" i="3" s="1"/>
  <c r="Q957" i="3"/>
  <c r="R920" i="1"/>
  <c r="W920" i="1" s="1"/>
  <c r="Q669" i="3"/>
  <c r="R632" i="1"/>
  <c r="Q581" i="3"/>
  <c r="U544" i="1"/>
  <c r="R581" i="3" s="1"/>
  <c r="Q1813" i="3"/>
  <c r="U1776" i="1"/>
  <c r="R1813" i="3" s="1"/>
  <c r="Q1405" i="3"/>
  <c r="R1368" i="1"/>
  <c r="Q1173" i="3"/>
  <c r="U1136" i="1"/>
  <c r="R1173" i="3" s="1"/>
  <c r="Q973" i="3"/>
  <c r="R936" i="1"/>
  <c r="Q533" i="3"/>
  <c r="R496" i="1"/>
  <c r="U496" i="1"/>
  <c r="R533" i="3" s="1"/>
  <c r="Q1397" i="3"/>
  <c r="R1360" i="1"/>
  <c r="U1360" i="1"/>
  <c r="R1397" i="3" s="1"/>
  <c r="Q1181" i="3"/>
  <c r="U1144" i="1"/>
  <c r="R1181" i="3" s="1"/>
  <c r="Q925" i="3"/>
  <c r="U888" i="1"/>
  <c r="R925" i="3" s="1"/>
  <c r="Q845" i="3"/>
  <c r="R808" i="1"/>
  <c r="Q1557" i="3"/>
  <c r="U1520" i="1"/>
  <c r="R1557" i="3" s="1"/>
  <c r="Q813" i="3"/>
  <c r="R776" i="1"/>
  <c r="U776" i="1"/>
  <c r="R813" i="3" s="1"/>
  <c r="Q693" i="3"/>
  <c r="U656" i="1"/>
  <c r="R693" i="3" s="1"/>
  <c r="R656" i="1"/>
  <c r="Q653" i="3"/>
  <c r="U616" i="1"/>
  <c r="R653" i="3" s="1"/>
  <c r="R616" i="1"/>
  <c r="Q902" i="3"/>
  <c r="R865" i="1"/>
  <c r="Q1116" i="3"/>
  <c r="R1079" i="1"/>
  <c r="Q852" i="3"/>
  <c r="R815" i="1"/>
  <c r="W815" i="1" s="1"/>
  <c r="Q1150" i="3"/>
  <c r="R1113" i="1"/>
  <c r="U1113" i="1"/>
  <c r="R1150" i="3" s="1"/>
  <c r="Q806" i="3"/>
  <c r="R769" i="1"/>
  <c r="U769" i="1"/>
  <c r="R806" i="3" s="1"/>
  <c r="Q782" i="3"/>
  <c r="U745" i="1"/>
  <c r="R782" i="3" s="1"/>
  <c r="Q766" i="3"/>
  <c r="R729" i="1"/>
  <c r="U729" i="1"/>
  <c r="R766" i="3" s="1"/>
  <c r="Q572" i="3"/>
  <c r="U535" i="1"/>
  <c r="R572" i="3" s="1"/>
  <c r="Q724" i="3"/>
  <c r="U687" i="1"/>
  <c r="R724" i="3" s="1"/>
  <c r="Y1930" i="3"/>
  <c r="O1930" i="3"/>
  <c r="W1893" i="1"/>
  <c r="P1934" i="3"/>
  <c r="Z1934" i="3"/>
  <c r="Y1933" i="3"/>
  <c r="O1933" i="3"/>
  <c r="W1896" i="1"/>
  <c r="Z1929" i="3"/>
  <c r="P1929" i="3"/>
  <c r="Z1931" i="3"/>
  <c r="P1931" i="3"/>
  <c r="R1600" i="1"/>
  <c r="Y279" i="1"/>
  <c r="R592" i="1"/>
  <c r="Y1405" i="1"/>
  <c r="Y445" i="1"/>
  <c r="Y1127" i="1"/>
  <c r="Y1494" i="1"/>
  <c r="Y1486" i="1"/>
  <c r="Y444" i="1"/>
  <c r="U559" i="1"/>
  <c r="R596" i="3" s="1"/>
  <c r="R528" i="1"/>
  <c r="W528" i="1" s="1"/>
  <c r="R1200" i="1"/>
  <c r="U1416" i="1"/>
  <c r="R1453" i="3" s="1"/>
  <c r="Y1077" i="1"/>
  <c r="Y1038" i="1"/>
  <c r="Y1354" i="3"/>
  <c r="O608" i="3"/>
  <c r="Y798" i="3"/>
  <c r="W690" i="1"/>
  <c r="Y815" i="3"/>
  <c r="O1913" i="3"/>
  <c r="Y1829" i="1"/>
  <c r="Y1401" i="1"/>
  <c r="U808" i="1"/>
  <c r="R845" i="3" s="1"/>
  <c r="Y727" i="3"/>
  <c r="O815" i="3"/>
  <c r="Y380" i="1"/>
  <c r="Y91" i="1"/>
  <c r="U680" i="1"/>
  <c r="R717" i="3" s="1"/>
  <c r="Y1861" i="1"/>
  <c r="Y501" i="1"/>
  <c r="Y746" i="1"/>
  <c r="Y1411" i="1"/>
  <c r="R1432" i="1"/>
  <c r="U943" i="1"/>
  <c r="R980" i="3" s="1"/>
  <c r="U1200" i="1"/>
  <c r="R1237" i="3" s="1"/>
  <c r="R1416" i="1"/>
  <c r="W1416" i="1" s="1"/>
  <c r="R1504" i="1"/>
  <c r="W1504" i="1" s="1"/>
  <c r="Y1786" i="1"/>
  <c r="Y1460" i="1"/>
  <c r="W1317" i="1"/>
  <c r="Y608" i="3"/>
  <c r="Y1913" i="3"/>
  <c r="Y913" i="1"/>
  <c r="Y1501" i="1"/>
  <c r="Y1484" i="1"/>
  <c r="Y1614" i="1"/>
  <c r="Y1605" i="1"/>
  <c r="O1330" i="3"/>
  <c r="Y855" i="3"/>
  <c r="Y173" i="1"/>
  <c r="Y1147" i="1"/>
  <c r="Y243" i="1"/>
  <c r="Y955" i="1"/>
  <c r="Y922" i="1"/>
  <c r="Y1163" i="1"/>
  <c r="Y521" i="1"/>
  <c r="Y1085" i="1"/>
  <c r="Y1172" i="1"/>
  <c r="Y1429" i="1"/>
  <c r="Y1033" i="1"/>
  <c r="R1552" i="1"/>
  <c r="Y1186" i="1"/>
  <c r="Y1613" i="1"/>
  <c r="Y1330" i="3"/>
  <c r="W818" i="1"/>
  <c r="P855" i="3" s="1"/>
  <c r="Y183" i="1"/>
  <c r="Y333" i="1"/>
  <c r="Y379" i="1"/>
  <c r="R1095" i="1"/>
  <c r="Y1132" i="3" s="1"/>
  <c r="Y819" i="1"/>
  <c r="U1152" i="1"/>
  <c r="R1189" i="3" s="1"/>
  <c r="R1136" i="1"/>
  <c r="R864" i="1"/>
  <c r="U1560" i="1"/>
  <c r="R1597" i="3" s="1"/>
  <c r="U1425" i="1"/>
  <c r="R1462" i="3" s="1"/>
  <c r="Y508" i="1"/>
  <c r="Y1547" i="1"/>
  <c r="Y478" i="1"/>
  <c r="Y954" i="1"/>
  <c r="Y1037" i="1"/>
  <c r="Y1327" i="1"/>
  <c r="Y1765" i="1"/>
  <c r="Y1755" i="1"/>
  <c r="Y1859" i="1"/>
  <c r="Y1581" i="1"/>
  <c r="Y549" i="1"/>
  <c r="R1399" i="1"/>
  <c r="U864" i="1"/>
  <c r="R901" i="3" s="1"/>
  <c r="R1800" i="1"/>
  <c r="W1800" i="1" s="1"/>
  <c r="R1425" i="1"/>
  <c r="Y1446" i="1"/>
  <c r="Y1410" i="1"/>
  <c r="Y1675" i="1"/>
  <c r="Y541" i="1"/>
  <c r="Y1245" i="1"/>
  <c r="R1016" i="1"/>
  <c r="W1016" i="1" s="1"/>
  <c r="Y1043" i="1"/>
  <c r="Y1455" i="1"/>
  <c r="Y92" i="1"/>
  <c r="U529" i="1"/>
  <c r="R566" i="3" s="1"/>
  <c r="Y1742" i="1"/>
  <c r="Y1701" i="1"/>
  <c r="U1399" i="1"/>
  <c r="R1436" i="3" s="1"/>
  <c r="U1592" i="1"/>
  <c r="R1629" i="3" s="1"/>
  <c r="R824" i="1"/>
  <c r="W824" i="1" s="1"/>
  <c r="O1753" i="3"/>
  <c r="Y1510" i="1"/>
  <c r="Y323" i="1"/>
  <c r="U465" i="1"/>
  <c r="R502" i="3" s="1"/>
  <c r="Y1286" i="1"/>
  <c r="Y1495" i="1"/>
  <c r="Y1768" i="1"/>
  <c r="Y62" i="1"/>
  <c r="Y272" i="1"/>
  <c r="Y537" i="1"/>
  <c r="Y594" i="1"/>
  <c r="Y1492" i="1"/>
  <c r="Y1826" i="1"/>
  <c r="Y1703" i="1"/>
  <c r="Y929" i="1"/>
  <c r="Y1311" i="1"/>
  <c r="U753" i="1"/>
  <c r="R790" i="3" s="1"/>
  <c r="U1280" i="1"/>
  <c r="R1317" i="3" s="1"/>
  <c r="U1752" i="1"/>
  <c r="R1789" i="3" s="1"/>
  <c r="R879" i="1"/>
  <c r="W879" i="1" s="1"/>
  <c r="R536" i="1"/>
  <c r="W536" i="1" s="1"/>
  <c r="U1079" i="1"/>
  <c r="R1116" i="3" s="1"/>
  <c r="U824" i="1"/>
  <c r="R861" i="3" s="1"/>
  <c r="Y1540" i="1"/>
  <c r="Y1607" i="1"/>
  <c r="Y621" i="1"/>
  <c r="Y1753" i="3"/>
  <c r="Y510" i="1"/>
  <c r="Y771" i="1"/>
  <c r="Y1302" i="1"/>
  <c r="Y1620" i="1"/>
  <c r="Y683" i="1"/>
  <c r="Y831" i="1"/>
  <c r="Y1252" i="1"/>
  <c r="Y1497" i="1"/>
  <c r="Y469" i="1"/>
  <c r="Y1215" i="1"/>
  <c r="R880" i="1"/>
  <c r="U1048" i="1"/>
  <c r="R1085" i="3" s="1"/>
  <c r="U536" i="1"/>
  <c r="R573" i="3" s="1"/>
  <c r="U1608" i="1"/>
  <c r="R1645" i="3" s="1"/>
  <c r="Y1741" i="1"/>
  <c r="Y334" i="1"/>
  <c r="R744" i="1"/>
  <c r="W744" i="1" s="1"/>
  <c r="Y1441" i="1"/>
  <c r="Y1079" i="1"/>
  <c r="Y646" i="1"/>
  <c r="Y383" i="1"/>
  <c r="Y198" i="1"/>
  <c r="Y254" i="1"/>
  <c r="R767" i="1"/>
  <c r="Y1018" i="1"/>
  <c r="Y1231" i="1"/>
  <c r="Y1343" i="1"/>
  <c r="Y1798" i="1"/>
  <c r="Y1638" i="1"/>
  <c r="U1120" i="1"/>
  <c r="R1157" i="3" s="1"/>
  <c r="U1344" i="1"/>
  <c r="R1381" i="3" s="1"/>
  <c r="Y1570" i="1"/>
  <c r="Y1431" i="3"/>
  <c r="Y878" i="3"/>
  <c r="O878" i="3"/>
  <c r="Y423" i="1"/>
  <c r="Y656" i="3"/>
  <c r="O656" i="3"/>
  <c r="Y983" i="3"/>
  <c r="O983" i="3"/>
  <c r="Y1039" i="3"/>
  <c r="O1039" i="3"/>
  <c r="Y808" i="3"/>
  <c r="O808" i="3"/>
  <c r="Y1782" i="1"/>
  <c r="Y1548" i="1"/>
  <c r="Y977" i="3"/>
  <c r="O977" i="3"/>
  <c r="Y1231" i="3"/>
  <c r="O1231" i="3"/>
  <c r="Y1763" i="3"/>
  <c r="O1763" i="3"/>
  <c r="Y1467" i="3"/>
  <c r="O1467" i="3"/>
  <c r="Y1794" i="3"/>
  <c r="O1794" i="3"/>
  <c r="Y1511" i="3"/>
  <c r="O1511" i="3"/>
  <c r="Q1605" i="3"/>
  <c r="U1568" i="1"/>
  <c r="R1605" i="3" s="1"/>
  <c r="Y1867" i="3"/>
  <c r="O1867" i="3"/>
  <c r="R1536" i="1"/>
  <c r="W1536" i="1" s="1"/>
  <c r="Q1573" i="3"/>
  <c r="Q661" i="3"/>
  <c r="R624" i="1"/>
  <c r="W624" i="1" s="1"/>
  <c r="U624" i="1"/>
  <c r="R661" i="3" s="1"/>
  <c r="Q1213" i="3"/>
  <c r="R1176" i="1"/>
  <c r="Q1733" i="3"/>
  <c r="R1696" i="1"/>
  <c r="U1696" i="1"/>
  <c r="R1733" i="3" s="1"/>
  <c r="Q797" i="3"/>
  <c r="R760" i="1"/>
  <c r="Q1493" i="3"/>
  <c r="R1456" i="1"/>
  <c r="W1456" i="1" s="1"/>
  <c r="Y1370" i="1"/>
  <c r="H1728" i="3"/>
  <c r="Y1691" i="1"/>
  <c r="H1818" i="3"/>
  <c r="Y1781" i="1"/>
  <c r="W449" i="1"/>
  <c r="Y486" i="3"/>
  <c r="O486" i="3"/>
  <c r="H1499" i="3"/>
  <c r="Y1462" i="1"/>
  <c r="H1671" i="3"/>
  <c r="Y1634" i="1"/>
  <c r="W490" i="1"/>
  <c r="Y527" i="3"/>
  <c r="O527" i="3"/>
  <c r="Y705" i="3"/>
  <c r="O705" i="3"/>
  <c r="Y780" i="3"/>
  <c r="O780" i="3"/>
  <c r="Y1090" i="3"/>
  <c r="O1090" i="3"/>
  <c r="Y1592" i="3"/>
  <c r="O1592" i="3"/>
  <c r="Y1651" i="3"/>
  <c r="O1651" i="3"/>
  <c r="Y872" i="3"/>
  <c r="O872" i="3"/>
  <c r="Y875" i="3"/>
  <c r="O875" i="3"/>
  <c r="Y1257" i="3"/>
  <c r="O1257" i="3"/>
  <c r="Y755" i="3"/>
  <c r="O755" i="3"/>
  <c r="H1873" i="3"/>
  <c r="Y1836" i="1"/>
  <c r="H1188" i="3"/>
  <c r="Y1151" i="1"/>
  <c r="H584" i="3"/>
  <c r="Y547" i="1"/>
  <c r="H1082" i="3"/>
  <c r="Y1045" i="1"/>
  <c r="H1281" i="3"/>
  <c r="Y1244" i="1"/>
  <c r="H915" i="3"/>
  <c r="Y878" i="1"/>
  <c r="Y655" i="3"/>
  <c r="O655" i="3"/>
  <c r="W618" i="1"/>
  <c r="W1735" i="1"/>
  <c r="Y1772" i="3"/>
  <c r="O1772" i="3"/>
  <c r="W360" i="1"/>
  <c r="Y397" i="3"/>
  <c r="O397" i="3"/>
  <c r="Z1466" i="3"/>
  <c r="P1466" i="3"/>
  <c r="W550" i="1"/>
  <c r="Y587" i="3"/>
  <c r="O587" i="3"/>
  <c r="W995" i="1"/>
  <c r="Y1032" i="3"/>
  <c r="O1032" i="3"/>
  <c r="W929" i="1"/>
  <c r="Y966" i="3"/>
  <c r="O966" i="3"/>
  <c r="Z794" i="3"/>
  <c r="P794" i="3"/>
  <c r="H1019" i="3"/>
  <c r="Y982" i="1"/>
  <c r="H1864" i="3"/>
  <c r="Y1827" i="1"/>
  <c r="Y971" i="3"/>
  <c r="O971" i="3"/>
  <c r="Y1027" i="3"/>
  <c r="O1027" i="3"/>
  <c r="Y1118" i="3"/>
  <c r="O1118" i="3"/>
  <c r="Y1122" i="3"/>
  <c r="O1122" i="3"/>
  <c r="Y1168" i="3"/>
  <c r="O1168" i="3"/>
  <c r="Y1224" i="3"/>
  <c r="O1224" i="3"/>
  <c r="Y1596" i="3"/>
  <c r="O1596" i="3"/>
  <c r="Y1708" i="3"/>
  <c r="O1708" i="3"/>
  <c r="Y1005" i="1"/>
  <c r="Y1440" i="3"/>
  <c r="O1440" i="3"/>
  <c r="Y892" i="3"/>
  <c r="O892" i="3"/>
  <c r="Y1638" i="3"/>
  <c r="O1638" i="3"/>
  <c r="Y1486" i="3"/>
  <c r="O1486" i="3"/>
  <c r="H1878" i="3"/>
  <c r="Y1841" i="1"/>
  <c r="Y809" i="3"/>
  <c r="O809" i="3"/>
  <c r="Y788" i="1"/>
  <c r="Y975" i="3"/>
  <c r="O975" i="3"/>
  <c r="Y1031" i="3"/>
  <c r="O1031" i="3"/>
  <c r="Y1087" i="3"/>
  <c r="O1087" i="3"/>
  <c r="Y1656" i="3"/>
  <c r="O1656" i="3"/>
  <c r="Y937" i="3"/>
  <c r="O937" i="3"/>
  <c r="Y496" i="3"/>
  <c r="O496" i="3"/>
  <c r="Y489" i="3"/>
  <c r="O489" i="3"/>
  <c r="Y1426" i="3"/>
  <c r="O1426" i="3"/>
  <c r="Y783" i="3"/>
  <c r="O783" i="3"/>
  <c r="H818" i="3"/>
  <c r="Y781" i="1"/>
  <c r="H594" i="3"/>
  <c r="Y557" i="1"/>
  <c r="Y586" i="3"/>
  <c r="O586" i="3"/>
  <c r="Y979" i="3"/>
  <c r="O979" i="3"/>
  <c r="Y1035" i="3"/>
  <c r="O1035" i="3"/>
  <c r="Y1174" i="3"/>
  <c r="O1174" i="3"/>
  <c r="Y1179" i="3"/>
  <c r="O1179" i="3"/>
  <c r="Y1153" i="3"/>
  <c r="O1153" i="3"/>
  <c r="Y1128" i="3"/>
  <c r="O1128" i="3"/>
  <c r="Y1747" i="3"/>
  <c r="O1747" i="3"/>
  <c r="Y1434" i="3"/>
  <c r="O1434" i="3"/>
  <c r="Y500" i="3"/>
  <c r="O500" i="3"/>
  <c r="Y1599" i="3"/>
  <c r="O1599" i="3"/>
  <c r="W1562" i="1"/>
  <c r="Y1272" i="3"/>
  <c r="O1272" i="3"/>
  <c r="Y863" i="3"/>
  <c r="O863" i="3"/>
  <c r="Q733" i="3"/>
  <c r="R696" i="1"/>
  <c r="Q1029" i="3"/>
  <c r="U992" i="1"/>
  <c r="R1029" i="3" s="1"/>
  <c r="U1272" i="1"/>
  <c r="R1309" i="3" s="1"/>
  <c r="Q1309" i="3"/>
  <c r="Q685" i="3"/>
  <c r="R648" i="1"/>
  <c r="U648" i="1"/>
  <c r="R685" i="3" s="1"/>
  <c r="Q1253" i="3"/>
  <c r="R1216" i="1"/>
  <c r="W1216" i="1" s="1"/>
  <c r="U128" i="1"/>
  <c r="R165" i="3" s="1"/>
  <c r="Q165" i="3"/>
  <c r="Q765" i="3"/>
  <c r="R728" i="1"/>
  <c r="W728" i="1" s="1"/>
  <c r="U728" i="1"/>
  <c r="R765" i="3" s="1"/>
  <c r="R1000" i="1"/>
  <c r="W1000" i="1" s="1"/>
  <c r="Q1037" i="3"/>
  <c r="Q1325" i="3"/>
  <c r="R1288" i="1"/>
  <c r="W1288" i="1" s="1"/>
  <c r="U1288" i="1"/>
  <c r="R1325" i="3" s="1"/>
  <c r="R896" i="1"/>
  <c r="Q933" i="3"/>
  <c r="Q1205" i="3"/>
  <c r="R1168" i="1"/>
  <c r="W1168" i="1" s="1"/>
  <c r="U1168" i="1"/>
  <c r="R1205" i="3" s="1"/>
  <c r="Y512" i="3"/>
  <c r="O512" i="3"/>
  <c r="Y1456" i="3"/>
  <c r="O1456" i="3"/>
  <c r="Y1057" i="3"/>
  <c r="O1057" i="3"/>
  <c r="Y1795" i="3"/>
  <c r="O1795" i="3"/>
  <c r="Y721" i="3"/>
  <c r="O721" i="3"/>
  <c r="Y1574" i="1"/>
  <c r="Y1138" i="3"/>
  <c r="O1138" i="3"/>
  <c r="Y1194" i="3"/>
  <c r="O1194" i="3"/>
  <c r="Y1814" i="3"/>
  <c r="O1814" i="3"/>
  <c r="Y851" i="3"/>
  <c r="O851" i="3"/>
  <c r="Y1418" i="3"/>
  <c r="O1418" i="3"/>
  <c r="Y1769" i="3"/>
  <c r="O1769" i="3"/>
  <c r="R649" i="1"/>
  <c r="Q686" i="3"/>
  <c r="Y1367" i="3"/>
  <c r="O1367" i="3"/>
  <c r="Y935" i="3"/>
  <c r="O935" i="3"/>
  <c r="Y1322" i="3"/>
  <c r="O1322" i="3"/>
  <c r="Q1621" i="3"/>
  <c r="R1584" i="1"/>
  <c r="W1584" i="1" s="1"/>
  <c r="Q1909" i="3"/>
  <c r="U1872" i="1"/>
  <c r="R1909" i="3" s="1"/>
  <c r="Q701" i="3"/>
  <c r="R664" i="1"/>
  <c r="Q1509" i="3"/>
  <c r="U1472" i="1"/>
  <c r="R1509" i="3" s="1"/>
  <c r="Q501" i="3"/>
  <c r="R464" i="1"/>
  <c r="W464" i="1" s="1"/>
  <c r="U464" i="1"/>
  <c r="R501" i="3" s="1"/>
  <c r="Y1183" i="3"/>
  <c r="O1183" i="3"/>
  <c r="Y388" i="3"/>
  <c r="O388" i="3"/>
  <c r="Y283" i="3"/>
  <c r="O283" i="3"/>
  <c r="Y1875" i="1"/>
  <c r="Y900" i="3"/>
  <c r="O900" i="3"/>
  <c r="R968" i="1"/>
  <c r="Y1167" i="3"/>
  <c r="O1167" i="3"/>
  <c r="Y1811" i="3"/>
  <c r="O1811" i="3"/>
  <c r="Y1735" i="3"/>
  <c r="O1735" i="3"/>
  <c r="Y743" i="3"/>
  <c r="O743" i="3"/>
  <c r="Y960" i="3"/>
  <c r="O960" i="3"/>
  <c r="Y1424" i="3"/>
  <c r="O1424" i="3"/>
  <c r="Q518" i="3"/>
  <c r="U481" i="1"/>
  <c r="R518" i="3" s="1"/>
  <c r="Y1884" i="3"/>
  <c r="O1884" i="3"/>
  <c r="Y1840" i="3"/>
  <c r="O1840" i="3"/>
  <c r="H1307" i="3"/>
  <c r="Y1270" i="1"/>
  <c r="Y601" i="3"/>
  <c r="O601" i="3"/>
  <c r="Y781" i="3"/>
  <c r="O781" i="3"/>
  <c r="Y1212" i="3"/>
  <c r="O1212" i="3"/>
  <c r="Y492" i="3"/>
  <c r="O492" i="3"/>
  <c r="Y1159" i="3"/>
  <c r="O1159" i="3"/>
  <c r="Y752" i="3"/>
  <c r="O752" i="3"/>
  <c r="Y1049" i="3"/>
  <c r="O1049" i="3"/>
  <c r="Y1361" i="3"/>
  <c r="O1361" i="3"/>
  <c r="Y873" i="3"/>
  <c r="O873" i="3"/>
  <c r="Y1012" i="3"/>
  <c r="O1012" i="3"/>
  <c r="H1010" i="3"/>
  <c r="Y973" i="1"/>
  <c r="H1273" i="3"/>
  <c r="Y1236" i="1"/>
  <c r="H1450" i="3"/>
  <c r="Y1413" i="1"/>
  <c r="H564" i="3"/>
  <c r="Y527" i="1"/>
  <c r="H1343" i="3"/>
  <c r="Y1306" i="1"/>
  <c r="H1330" i="3"/>
  <c r="Y1293" i="1"/>
  <c r="H1755" i="3"/>
  <c r="Y1718" i="1"/>
  <c r="Y1164" i="3"/>
  <c r="O1164" i="3"/>
  <c r="Y146" i="3"/>
  <c r="O146" i="3"/>
  <c r="Y274" i="3"/>
  <c r="O274" i="3"/>
  <c r="W135" i="1"/>
  <c r="Y172" i="3"/>
  <c r="O172" i="3"/>
  <c r="Z1926" i="3"/>
  <c r="P1926" i="3"/>
  <c r="Y650" i="1"/>
  <c r="Y818" i="3"/>
  <c r="O818" i="3"/>
  <c r="Y763" i="3"/>
  <c r="O763" i="3"/>
  <c r="Y1857" i="3"/>
  <c r="O1857" i="3"/>
  <c r="Y1803" i="3"/>
  <c r="O1803" i="3"/>
  <c r="Y921" i="3"/>
  <c r="O921" i="3"/>
  <c r="Y1375" i="3"/>
  <c r="O1375" i="3"/>
  <c r="Q646" i="3"/>
  <c r="U609" i="1"/>
  <c r="R646" i="3" s="1"/>
  <c r="Q558" i="3"/>
  <c r="U521" i="1"/>
  <c r="R558" i="3" s="1"/>
  <c r="Y1647" i="3"/>
  <c r="O1647" i="3"/>
  <c r="W1887" i="1"/>
  <c r="Y1924" i="3"/>
  <c r="O1924" i="3"/>
  <c r="H1747" i="3"/>
  <c r="Y1710" i="1"/>
  <c r="H982" i="3"/>
  <c r="Y945" i="1"/>
  <c r="Y387" i="3"/>
  <c r="O387" i="3"/>
  <c r="Y1314" i="3"/>
  <c r="O1314" i="3"/>
  <c r="H92" i="3"/>
  <c r="Y55" i="1"/>
  <c r="U50" i="1"/>
  <c r="R87" i="3" s="1"/>
  <c r="Q87" i="3"/>
  <c r="Y172" i="1"/>
  <c r="Y157" i="3"/>
  <c r="O157" i="3"/>
  <c r="Y269" i="3"/>
  <c r="O269" i="3"/>
  <c r="Y381" i="3"/>
  <c r="O381" i="3"/>
  <c r="Y110" i="3"/>
  <c r="O110" i="3"/>
  <c r="Y222" i="3"/>
  <c r="O222" i="3"/>
  <c r="Y350" i="3"/>
  <c r="O350" i="3"/>
  <c r="Y103" i="3"/>
  <c r="O103" i="3"/>
  <c r="Y223" i="3"/>
  <c r="O223" i="3"/>
  <c r="Y343" i="3"/>
  <c r="O343" i="3"/>
  <c r="Y96" i="3"/>
  <c r="O96" i="3"/>
  <c r="Y208" i="3"/>
  <c r="O208" i="3"/>
  <c r="Y336" i="3"/>
  <c r="O336" i="3"/>
  <c r="Y145" i="3"/>
  <c r="O145" i="3"/>
  <c r="Y257" i="3"/>
  <c r="O257" i="3"/>
  <c r="Y369" i="3"/>
  <c r="O369" i="3"/>
  <c r="Y404" i="3"/>
  <c r="O404" i="3"/>
  <c r="Y211" i="3"/>
  <c r="O211" i="3"/>
  <c r="Y291" i="3"/>
  <c r="O291" i="3"/>
  <c r="Y363" i="3"/>
  <c r="O363" i="3"/>
  <c r="Y435" i="3"/>
  <c r="O435" i="3"/>
  <c r="Y266" i="3"/>
  <c r="O266" i="3"/>
  <c r="Y410" i="3"/>
  <c r="O410" i="3"/>
  <c r="Y122" i="3"/>
  <c r="O122" i="3"/>
  <c r="Y338" i="3"/>
  <c r="O338" i="3"/>
  <c r="Y801" i="3"/>
  <c r="O801" i="3"/>
  <c r="Y705" i="1"/>
  <c r="Y556" i="3"/>
  <c r="O556" i="3"/>
  <c r="Y887" i="3"/>
  <c r="O887" i="3"/>
  <c r="Y1681" i="3"/>
  <c r="O1681" i="3"/>
  <c r="R1656" i="1"/>
  <c r="W1656" i="1" s="1"/>
  <c r="Y1734" i="3"/>
  <c r="O1734" i="3"/>
  <c r="Y1687" i="3"/>
  <c r="O1687" i="3"/>
  <c r="Y1921" i="3"/>
  <c r="O1921" i="3"/>
  <c r="Y1881" i="3"/>
  <c r="O1881" i="3"/>
  <c r="Y1410" i="3"/>
  <c r="O1410" i="3"/>
  <c r="Y907" i="3"/>
  <c r="O907" i="3"/>
  <c r="Y1369" i="3"/>
  <c r="O1369" i="3"/>
  <c r="Y1627" i="1"/>
  <c r="Y260" i="3"/>
  <c r="O260" i="3"/>
  <c r="M48" i="1"/>
  <c r="G85" i="3"/>
  <c r="M41" i="1"/>
  <c r="H78" i="3" s="1"/>
  <c r="G78" i="3"/>
  <c r="R49" i="1"/>
  <c r="Q86" i="3"/>
  <c r="R128" i="1"/>
  <c r="W128" i="1" s="1"/>
  <c r="Y277" i="3"/>
  <c r="O277" i="3"/>
  <c r="Y389" i="3"/>
  <c r="O389" i="3"/>
  <c r="Y118" i="3"/>
  <c r="O118" i="3"/>
  <c r="Y230" i="3"/>
  <c r="O230" i="3"/>
  <c r="Y111" i="3"/>
  <c r="O111" i="3"/>
  <c r="Y231" i="3"/>
  <c r="O231" i="3"/>
  <c r="Y351" i="3"/>
  <c r="O351" i="3"/>
  <c r="Y104" i="3"/>
  <c r="O104" i="3"/>
  <c r="Y216" i="3"/>
  <c r="O216" i="3"/>
  <c r="Y344" i="3"/>
  <c r="O344" i="3"/>
  <c r="Y153" i="3"/>
  <c r="O153" i="3"/>
  <c r="Y265" i="3"/>
  <c r="O265" i="3"/>
  <c r="Y377" i="3"/>
  <c r="O377" i="3"/>
  <c r="Y92" i="3"/>
  <c r="O92" i="3"/>
  <c r="Y390" i="3"/>
  <c r="O390" i="3"/>
  <c r="Y446" i="3"/>
  <c r="O446" i="3"/>
  <c r="Y468" i="3"/>
  <c r="O468" i="3"/>
  <c r="Y147" i="3"/>
  <c r="O147" i="3"/>
  <c r="Y154" i="3"/>
  <c r="O154" i="3"/>
  <c r="Y298" i="3"/>
  <c r="O298" i="3"/>
  <c r="Z155" i="3"/>
  <c r="P155" i="3"/>
  <c r="Y637" i="3"/>
  <c r="O637" i="3"/>
  <c r="Y654" i="3"/>
  <c r="O654" i="3"/>
  <c r="Y866" i="1"/>
  <c r="Y714" i="3"/>
  <c r="O714" i="3"/>
  <c r="Y930" i="3"/>
  <c r="O930" i="3"/>
  <c r="Y927" i="3"/>
  <c r="O927" i="3"/>
  <c r="Y905" i="3"/>
  <c r="O905" i="3"/>
  <c r="Y1472" i="3"/>
  <c r="O1472" i="3"/>
  <c r="U1656" i="1"/>
  <c r="R1693" i="3" s="1"/>
  <c r="Y1586" i="3"/>
  <c r="O1586" i="3"/>
  <c r="Y1775" i="3"/>
  <c r="O1775" i="3"/>
  <c r="Y1705" i="3"/>
  <c r="O1705" i="3"/>
  <c r="Y1722" i="3"/>
  <c r="O1722" i="3"/>
  <c r="U1176" i="1"/>
  <c r="R1213" i="3" s="1"/>
  <c r="Y524" i="3"/>
  <c r="O524" i="3"/>
  <c r="Y1064" i="3"/>
  <c r="O1064" i="3"/>
  <c r="Y1347" i="3"/>
  <c r="O1347" i="3"/>
  <c r="Y1510" i="3"/>
  <c r="O1510" i="3"/>
  <c r="Y1759" i="3"/>
  <c r="O1759" i="3"/>
  <c r="W1722" i="1"/>
  <c r="Y772" i="3"/>
  <c r="O772" i="3"/>
  <c r="Y1156" i="3"/>
  <c r="O1156" i="3"/>
  <c r="Y1468" i="3"/>
  <c r="O1468" i="3"/>
  <c r="Y1659" i="3"/>
  <c r="O1659" i="3"/>
  <c r="Y1143" i="3"/>
  <c r="O1143" i="3"/>
  <c r="Y952" i="3"/>
  <c r="O952" i="3"/>
  <c r="Q878" i="3"/>
  <c r="U841" i="1"/>
  <c r="R878" i="3" s="1"/>
  <c r="Q1254" i="3"/>
  <c r="U1217" i="1"/>
  <c r="R1254" i="3" s="1"/>
  <c r="Z1553" i="3"/>
  <c r="P1553" i="3"/>
  <c r="Y1407" i="3"/>
  <c r="O1407" i="3"/>
  <c r="Y481" i="3"/>
  <c r="O481" i="3"/>
  <c r="Y1399" i="3"/>
  <c r="O1399" i="3"/>
  <c r="Y1556" i="3"/>
  <c r="O1556" i="3"/>
  <c r="H1867" i="3"/>
  <c r="Y1830" i="1"/>
  <c r="H1427" i="3"/>
  <c r="Y1390" i="1"/>
  <c r="H562" i="3"/>
  <c r="Y525" i="1"/>
  <c r="W606" i="1"/>
  <c r="Y643" i="3"/>
  <c r="O643" i="3"/>
  <c r="Y132" i="3"/>
  <c r="O132" i="3"/>
  <c r="W95" i="1"/>
  <c r="Y218" i="3"/>
  <c r="O218" i="3"/>
  <c r="W181" i="1"/>
  <c r="Z1151" i="3"/>
  <c r="P1151" i="3"/>
  <c r="W1769" i="1"/>
  <c r="Y1806" i="3"/>
  <c r="O1806" i="3"/>
  <c r="W973" i="1"/>
  <c r="Y1010" i="3"/>
  <c r="O1010" i="3"/>
  <c r="W925" i="1"/>
  <c r="Y962" i="3"/>
  <c r="O962" i="3"/>
  <c r="H1371" i="3"/>
  <c r="Y1334" i="1"/>
  <c r="W937" i="1"/>
  <c r="Y974" i="3"/>
  <c r="O974" i="3"/>
  <c r="H1065" i="3"/>
  <c r="Y1028" i="1"/>
  <c r="H986" i="3"/>
  <c r="Y949" i="1"/>
  <c r="W997" i="1"/>
  <c r="Y1034" i="3"/>
  <c r="O1034" i="3"/>
  <c r="W941" i="1"/>
  <c r="Y978" i="3"/>
  <c r="O978" i="3"/>
  <c r="H1710" i="3"/>
  <c r="Y1673" i="1"/>
  <c r="W1796" i="1"/>
  <c r="Y1833" i="3"/>
  <c r="O1833" i="3"/>
  <c r="H611" i="3"/>
  <c r="Y574" i="1"/>
  <c r="H684" i="3"/>
  <c r="Y647" i="1"/>
  <c r="W1489" i="1"/>
  <c r="Y1526" i="3"/>
  <c r="O1526" i="3"/>
  <c r="H528" i="3"/>
  <c r="Y491" i="1"/>
  <c r="H601" i="3"/>
  <c r="Y564" i="1"/>
  <c r="Y1279" i="3"/>
  <c r="O1279" i="3"/>
  <c r="W1242" i="1"/>
  <c r="W462" i="1"/>
  <c r="Y499" i="3"/>
  <c r="O499" i="3"/>
  <c r="H591" i="3"/>
  <c r="Y554" i="1"/>
  <c r="W638" i="1"/>
  <c r="Y675" i="3"/>
  <c r="O675" i="3"/>
  <c r="H1196" i="3"/>
  <c r="Y1159" i="1"/>
  <c r="H219" i="3"/>
  <c r="Y182" i="1"/>
  <c r="H1754" i="3"/>
  <c r="Y1717" i="1"/>
  <c r="H1275" i="3"/>
  <c r="Y1238" i="1"/>
  <c r="W533" i="1"/>
  <c r="Y570" i="3"/>
  <c r="O570" i="3"/>
  <c r="H1035" i="3"/>
  <c r="Y998" i="1"/>
  <c r="H1793" i="3"/>
  <c r="Y1756" i="1"/>
  <c r="W384" i="1"/>
  <c r="Y421" i="3"/>
  <c r="O421" i="3"/>
  <c r="H443" i="3"/>
  <c r="Y406" i="1"/>
  <c r="H1518" i="3"/>
  <c r="Y1481" i="1"/>
  <c r="H1737" i="3"/>
  <c r="Y1700" i="1"/>
  <c r="H1440" i="3"/>
  <c r="Y1403" i="1"/>
  <c r="H1494" i="3"/>
  <c r="Y1457" i="1"/>
  <c r="H1576" i="3"/>
  <c r="Y1539" i="1"/>
  <c r="H486" i="3"/>
  <c r="Y449" i="1"/>
  <c r="W1709" i="1"/>
  <c r="Y1746" i="3"/>
  <c r="O1746" i="3"/>
  <c r="Z1313" i="3"/>
  <c r="P1313" i="3"/>
  <c r="H1479" i="3"/>
  <c r="Y1442" i="1"/>
  <c r="W1422" i="1"/>
  <c r="Y1459" i="3"/>
  <c r="O1459" i="3"/>
  <c r="Y590" i="3"/>
  <c r="O590" i="3"/>
  <c r="Y776" i="3"/>
  <c r="O776" i="3"/>
  <c r="Y1114" i="3"/>
  <c r="O1114" i="3"/>
  <c r="Y1160" i="3"/>
  <c r="O1160" i="3"/>
  <c r="Y1216" i="3"/>
  <c r="O1216" i="3"/>
  <c r="Y1588" i="3"/>
  <c r="O1588" i="3"/>
  <c r="Y1644" i="3"/>
  <c r="O1644" i="3"/>
  <c r="Y1700" i="3"/>
  <c r="O1700" i="3"/>
  <c r="Y1601" i="3"/>
  <c r="O1601" i="3"/>
  <c r="Y984" i="3"/>
  <c r="O984" i="3"/>
  <c r="H1598" i="3"/>
  <c r="Y1561" i="1"/>
  <c r="H907" i="3"/>
  <c r="Y870" i="1"/>
  <c r="H1595" i="3"/>
  <c r="Y1558" i="1"/>
  <c r="W445" i="1"/>
  <c r="Y482" i="3"/>
  <c r="O482" i="3"/>
  <c r="Y720" i="3"/>
  <c r="O720" i="3"/>
  <c r="W683" i="1"/>
  <c r="Z1801" i="3"/>
  <c r="P1801" i="3"/>
  <c r="W453" i="1"/>
  <c r="Y490" i="3"/>
  <c r="O490" i="3"/>
  <c r="W830" i="1"/>
  <c r="Y867" i="3"/>
  <c r="O867" i="3"/>
  <c r="Y563" i="3"/>
  <c r="O563" i="3"/>
  <c r="W699" i="1"/>
  <c r="Y736" i="3"/>
  <c r="O736" i="3"/>
  <c r="W790" i="1"/>
  <c r="Y827" i="3"/>
  <c r="O827" i="3"/>
  <c r="W489" i="1"/>
  <c r="Y526" i="3"/>
  <c r="O526" i="3"/>
  <c r="Y787" i="3"/>
  <c r="O787" i="3"/>
  <c r="W750" i="1"/>
  <c r="W1125" i="1"/>
  <c r="Y1162" i="3"/>
  <c r="O1162" i="3"/>
  <c r="Y535" i="3"/>
  <c r="O535" i="3"/>
  <c r="W498" i="1"/>
  <c r="H1147" i="3"/>
  <c r="Y1110" i="1"/>
  <c r="Z1563" i="3"/>
  <c r="P1563" i="3"/>
  <c r="H213" i="3"/>
  <c r="Y176" i="1"/>
  <c r="H831" i="3"/>
  <c r="Y794" i="1"/>
  <c r="H914" i="3"/>
  <c r="Y877" i="1"/>
  <c r="H1047" i="3"/>
  <c r="Y1010" i="1"/>
  <c r="H1239" i="3"/>
  <c r="Y1202" i="1"/>
  <c r="H293" i="3"/>
  <c r="Y256" i="1"/>
  <c r="Y1902" i="3"/>
  <c r="O1902" i="3"/>
  <c r="W1865" i="1"/>
  <c r="H819" i="3"/>
  <c r="Y782" i="1"/>
  <c r="W869" i="1"/>
  <c r="Y906" i="3"/>
  <c r="O906" i="3"/>
  <c r="W955" i="1"/>
  <c r="Y992" i="3"/>
  <c r="O992" i="3"/>
  <c r="H325" i="3"/>
  <c r="Y288" i="1"/>
  <c r="H1014" i="3"/>
  <c r="Y977" i="1"/>
  <c r="W1829" i="1"/>
  <c r="Y1866" i="3"/>
  <c r="O1866" i="3"/>
  <c r="W795" i="1"/>
  <c r="Y832" i="3"/>
  <c r="O832" i="3"/>
  <c r="H849" i="3"/>
  <c r="Y812" i="1"/>
  <c r="W557" i="1"/>
  <c r="Y594" i="3"/>
  <c r="O594" i="3"/>
  <c r="H787" i="3"/>
  <c r="Y750" i="1"/>
  <c r="H1110" i="3"/>
  <c r="Y1073" i="1"/>
  <c r="H1784" i="3"/>
  <c r="Y1747" i="1"/>
  <c r="W1597" i="1"/>
  <c r="Y1634" i="3"/>
  <c r="O1634" i="3"/>
  <c r="Y1220" i="3"/>
  <c r="O1220" i="3"/>
  <c r="W1357" i="1"/>
  <c r="Y1394" i="3"/>
  <c r="O1394" i="3"/>
  <c r="Y173" i="3"/>
  <c r="O173" i="3"/>
  <c r="Y285" i="3"/>
  <c r="O285" i="3"/>
  <c r="Y413" i="3"/>
  <c r="O413" i="3"/>
  <c r="Y126" i="3"/>
  <c r="O126" i="3"/>
  <c r="Y238" i="3"/>
  <c r="O238" i="3"/>
  <c r="Y119" i="3"/>
  <c r="O119" i="3"/>
  <c r="Y239" i="3"/>
  <c r="O239" i="3"/>
  <c r="Y359" i="3"/>
  <c r="O359" i="3"/>
  <c r="Y112" i="3"/>
  <c r="O112" i="3"/>
  <c r="Y224" i="3"/>
  <c r="O224" i="3"/>
  <c r="Y352" i="3"/>
  <c r="O352" i="3"/>
  <c r="Y161" i="3"/>
  <c r="O161" i="3"/>
  <c r="Y273" i="3"/>
  <c r="O273" i="3"/>
  <c r="Y385" i="3"/>
  <c r="O385" i="3"/>
  <c r="Y156" i="3"/>
  <c r="O156" i="3"/>
  <c r="Y204" i="3"/>
  <c r="O204" i="3"/>
  <c r="Y124" i="3"/>
  <c r="O124" i="3"/>
  <c r="Y219" i="3"/>
  <c r="O219" i="3"/>
  <c r="Y299" i="3"/>
  <c r="O299" i="3"/>
  <c r="Y443" i="3"/>
  <c r="O443" i="3"/>
  <c r="Y1554" i="1"/>
  <c r="Y1221" i="1"/>
  <c r="Y726" i="3"/>
  <c r="O726" i="3"/>
  <c r="Y644" i="3"/>
  <c r="O644" i="3"/>
  <c r="W1220" i="1"/>
  <c r="Y699" i="3"/>
  <c r="O699" i="3"/>
  <c r="Y1036" i="3"/>
  <c r="O1036" i="3"/>
  <c r="Y1650" i="3"/>
  <c r="O1650" i="3"/>
  <c r="Y1353" i="3"/>
  <c r="O1353" i="3"/>
  <c r="Y828" i="3"/>
  <c r="O828" i="3"/>
  <c r="Y1241" i="3"/>
  <c r="O1241" i="3"/>
  <c r="Y1780" i="3"/>
  <c r="O1780" i="3"/>
  <c r="Y812" i="3"/>
  <c r="O812" i="3"/>
  <c r="Y1527" i="3"/>
  <c r="O1527" i="3"/>
  <c r="Y1849" i="3"/>
  <c r="O1849" i="3"/>
  <c r="Y521" i="3"/>
  <c r="O521" i="3"/>
  <c r="Y1249" i="3"/>
  <c r="O1249" i="3"/>
  <c r="H306" i="3"/>
  <c r="Y269" i="1"/>
  <c r="W765" i="1"/>
  <c r="Y802" i="3"/>
  <c r="O802" i="3"/>
  <c r="H913" i="3"/>
  <c r="Y876" i="1"/>
  <c r="Z1779" i="3"/>
  <c r="P1779" i="3"/>
  <c r="H354" i="3"/>
  <c r="Y317" i="1"/>
  <c r="W368" i="1"/>
  <c r="Y405" i="3"/>
  <c r="O405" i="3"/>
  <c r="Y434" i="3"/>
  <c r="O434" i="3"/>
  <c r="W397" i="1"/>
  <c r="Z1096" i="3"/>
  <c r="P1096" i="3"/>
  <c r="Y1555" i="1"/>
  <c r="H1592" i="3"/>
  <c r="H1135" i="3"/>
  <c r="Y1098" i="1"/>
  <c r="Z1247" i="3"/>
  <c r="P1247" i="3"/>
  <c r="H1163" i="3"/>
  <c r="Y1126" i="1"/>
  <c r="H587" i="3"/>
  <c r="Y550" i="1"/>
  <c r="H682" i="3"/>
  <c r="Y645" i="1"/>
  <c r="H979" i="3"/>
  <c r="Y942" i="1"/>
  <c r="H1186" i="3"/>
  <c r="Y1149" i="1"/>
  <c r="H1540" i="3"/>
  <c r="Y1503" i="1"/>
  <c r="W601" i="1"/>
  <c r="Y638" i="3"/>
  <c r="O638" i="3"/>
  <c r="Y1648" i="3"/>
  <c r="O1648" i="3"/>
  <c r="Y1704" i="3"/>
  <c r="O1704" i="3"/>
  <c r="Y861" i="3"/>
  <c r="O861" i="3"/>
  <c r="Y1048" i="3"/>
  <c r="O1048" i="3"/>
  <c r="Y1415" i="3"/>
  <c r="O1415" i="3"/>
  <c r="H694" i="3"/>
  <c r="Y657" i="1"/>
  <c r="H1635" i="3"/>
  <c r="Y1598" i="1"/>
  <c r="H1039" i="3"/>
  <c r="Y1002" i="1"/>
  <c r="H767" i="3"/>
  <c r="Y730" i="1"/>
  <c r="H568" i="3"/>
  <c r="Y531" i="1"/>
  <c r="Y1918" i="3"/>
  <c r="O1918" i="3"/>
  <c r="W1881" i="1"/>
  <c r="Z859" i="3"/>
  <c r="P859" i="3"/>
  <c r="W1225" i="1"/>
  <c r="Y1262" i="3"/>
  <c r="O1262" i="3"/>
  <c r="W517" i="1"/>
  <c r="Y554" i="3"/>
  <c r="O554" i="3"/>
  <c r="W1365" i="1"/>
  <c r="Y1402" i="3"/>
  <c r="O1402" i="3"/>
  <c r="H1889" i="3"/>
  <c r="Y1852" i="1"/>
  <c r="H1722" i="3"/>
  <c r="Y1685" i="1"/>
  <c r="W589" i="1"/>
  <c r="Y626" i="3"/>
  <c r="O626" i="3"/>
  <c r="Y1083" i="3"/>
  <c r="O1083" i="3"/>
  <c r="Y1111" i="3"/>
  <c r="O1111" i="3"/>
  <c r="Y642" i="3"/>
  <c r="O642" i="3"/>
  <c r="Y1652" i="3"/>
  <c r="O1652" i="3"/>
  <c r="Y561" i="3"/>
  <c r="O561" i="3"/>
  <c r="H1195" i="3"/>
  <c r="Y1158" i="1"/>
  <c r="H1158" i="3"/>
  <c r="Y1121" i="1"/>
  <c r="H1306" i="3"/>
  <c r="Y1269" i="1"/>
  <c r="Y617" i="3"/>
  <c r="O617" i="3"/>
  <c r="Y1600" i="3"/>
  <c r="O1600" i="3"/>
  <c r="Y1712" i="3"/>
  <c r="O1712" i="3"/>
  <c r="Y710" i="1"/>
  <c r="Y1627" i="3"/>
  <c r="O1627" i="3"/>
  <c r="Y1113" i="3"/>
  <c r="O1113" i="3"/>
  <c r="Y1312" i="3"/>
  <c r="O1312" i="3"/>
  <c r="Y1292" i="3"/>
  <c r="O1292" i="3"/>
  <c r="W1255" i="1"/>
  <c r="Y1298" i="3"/>
  <c r="O1298" i="3"/>
  <c r="W526" i="1"/>
  <c r="Y1642" i="3"/>
  <c r="O1642" i="3"/>
  <c r="H993" i="3"/>
  <c r="Y956" i="1"/>
  <c r="H1409" i="3"/>
  <c r="Y1372" i="1"/>
  <c r="H1383" i="3"/>
  <c r="Y1346" i="1"/>
  <c r="H1311" i="3"/>
  <c r="Y1274" i="1"/>
  <c r="Y1091" i="3"/>
  <c r="O1091" i="3"/>
  <c r="Y1306" i="3"/>
  <c r="O1306" i="3"/>
  <c r="Y1433" i="1"/>
  <c r="Y1370" i="3"/>
  <c r="O1370" i="3"/>
  <c r="Y1750" i="3"/>
  <c r="O1750" i="3"/>
  <c r="Y1320" i="3"/>
  <c r="O1320" i="3"/>
  <c r="R48" i="1"/>
  <c r="Q85" i="3"/>
  <c r="Y326" i="1"/>
  <c r="Y227" i="3"/>
  <c r="O227" i="3"/>
  <c r="Y371" i="3"/>
  <c r="O371" i="3"/>
  <c r="Y162" i="3"/>
  <c r="O162" i="3"/>
  <c r="Y362" i="3"/>
  <c r="O362" i="3"/>
  <c r="Y114" i="3"/>
  <c r="O114" i="3"/>
  <c r="Y742" i="3"/>
  <c r="O742" i="3"/>
  <c r="Y1751" i="3"/>
  <c r="O1751" i="3"/>
  <c r="Y546" i="3"/>
  <c r="O546" i="3"/>
  <c r="Y1566" i="3"/>
  <c r="O1566" i="3"/>
  <c r="M51" i="1"/>
  <c r="H88" i="3" s="1"/>
  <c r="G88" i="3"/>
  <c r="M44" i="1"/>
  <c r="G81" i="3"/>
  <c r="Y181" i="3"/>
  <c r="O181" i="3"/>
  <c r="Y293" i="3"/>
  <c r="O293" i="3"/>
  <c r="Y429" i="3"/>
  <c r="O429" i="3"/>
  <c r="Y134" i="3"/>
  <c r="O134" i="3"/>
  <c r="Y246" i="3"/>
  <c r="O246" i="3"/>
  <c r="Y127" i="3"/>
  <c r="O127" i="3"/>
  <c r="Y247" i="3"/>
  <c r="O247" i="3"/>
  <c r="Y367" i="3"/>
  <c r="O367" i="3"/>
  <c r="Y120" i="3"/>
  <c r="O120" i="3"/>
  <c r="Y232" i="3"/>
  <c r="O232" i="3"/>
  <c r="Y360" i="3"/>
  <c r="O360" i="3"/>
  <c r="Y169" i="3"/>
  <c r="O169" i="3"/>
  <c r="Y281" i="3"/>
  <c r="O281" i="3"/>
  <c r="Y393" i="3"/>
  <c r="O393" i="3"/>
  <c r="Y220" i="3"/>
  <c r="O220" i="3"/>
  <c r="Y268" i="3"/>
  <c r="O268" i="3"/>
  <c r="Y398" i="3"/>
  <c r="O398" i="3"/>
  <c r="Y454" i="3"/>
  <c r="O454" i="3"/>
  <c r="Y188" i="3"/>
  <c r="O188" i="3"/>
  <c r="Y475" i="3"/>
  <c r="O475" i="3"/>
  <c r="Y768" i="3"/>
  <c r="O768" i="3"/>
  <c r="Y785" i="3"/>
  <c r="O785" i="3"/>
  <c r="Y758" i="3"/>
  <c r="O758" i="3"/>
  <c r="Y1166" i="1"/>
  <c r="Y1550" i="1"/>
  <c r="Y556" i="1"/>
  <c r="R1217" i="1"/>
  <c r="W1217" i="1" s="1"/>
  <c r="Y1199" i="3"/>
  <c r="O1199" i="3"/>
  <c r="Y1631" i="3"/>
  <c r="O1631" i="3"/>
  <c r="Y1323" i="3"/>
  <c r="O1323" i="3"/>
  <c r="Y1603" i="3"/>
  <c r="O1603" i="3"/>
  <c r="Y718" i="3"/>
  <c r="O718" i="3"/>
  <c r="Y1250" i="3"/>
  <c r="O1250" i="3"/>
  <c r="Y1488" i="3"/>
  <c r="O1488" i="3"/>
  <c r="Y1348" i="3"/>
  <c r="O1348" i="3"/>
  <c r="Y1543" i="3"/>
  <c r="O1543" i="3"/>
  <c r="Y1139" i="3"/>
  <c r="O1139" i="3"/>
  <c r="Q1108" i="3"/>
  <c r="U1071" i="1"/>
  <c r="R1108" i="3" s="1"/>
  <c r="Y1158" i="3"/>
  <c r="O1158" i="3"/>
  <c r="Y1671" i="3"/>
  <c r="O1671" i="3"/>
  <c r="Y1481" i="3"/>
  <c r="O1481" i="3"/>
  <c r="Y844" i="3"/>
  <c r="O844" i="3"/>
  <c r="W655" i="1"/>
  <c r="Y692" i="3"/>
  <c r="O692" i="3"/>
  <c r="Y932" i="3"/>
  <c r="O932" i="3"/>
  <c r="Y1391" i="3"/>
  <c r="O1391" i="3"/>
  <c r="Y833" i="3"/>
  <c r="O833" i="3"/>
  <c r="Y1529" i="3"/>
  <c r="O1529" i="3"/>
  <c r="Y1585" i="3"/>
  <c r="O1585" i="3"/>
  <c r="W583" i="1"/>
  <c r="Y620" i="3"/>
  <c r="O620" i="3"/>
  <c r="W565" i="1"/>
  <c r="Y602" i="3"/>
  <c r="O602" i="3"/>
  <c r="W1765" i="1"/>
  <c r="Y1802" i="3"/>
  <c r="O1802" i="3"/>
  <c r="W1243" i="1"/>
  <c r="Y1280" i="3"/>
  <c r="O1280" i="3"/>
  <c r="Y1491" i="3"/>
  <c r="O1491" i="3"/>
  <c r="W597" i="1"/>
  <c r="Y634" i="3"/>
  <c r="O634" i="3"/>
  <c r="W1565" i="1"/>
  <c r="Y1602" i="3"/>
  <c r="O1602" i="3"/>
  <c r="W1414" i="1"/>
  <c r="Y1451" i="3"/>
  <c r="O1451" i="3"/>
  <c r="W461" i="1"/>
  <c r="Y498" i="3"/>
  <c r="O498" i="3"/>
  <c r="W1413" i="1"/>
  <c r="Y1450" i="3"/>
  <c r="O1450" i="3"/>
  <c r="W491" i="1"/>
  <c r="Y528" i="3"/>
  <c r="O528" i="3"/>
  <c r="W1241" i="1"/>
  <c r="Y1278" i="3"/>
  <c r="O1278" i="3"/>
  <c r="W1299" i="1"/>
  <c r="Y1336" i="3"/>
  <c r="O1336" i="3"/>
  <c r="W408" i="1"/>
  <c r="Y445" i="3"/>
  <c r="O445" i="3"/>
  <c r="W787" i="1"/>
  <c r="Y824" i="3"/>
  <c r="O824" i="3"/>
  <c r="W1846" i="1"/>
  <c r="Y1883" i="3"/>
  <c r="O1883" i="3"/>
  <c r="W707" i="1"/>
  <c r="Y744" i="3"/>
  <c r="O744" i="3"/>
  <c r="W786" i="1"/>
  <c r="Y823" i="3"/>
  <c r="O823" i="3"/>
  <c r="W1837" i="1"/>
  <c r="Y1874" i="3"/>
  <c r="O1874" i="3"/>
  <c r="W410" i="1"/>
  <c r="Y447" i="3"/>
  <c r="O447" i="3"/>
  <c r="W1501" i="1"/>
  <c r="Y1538" i="3"/>
  <c r="O1538" i="3"/>
  <c r="W602" i="1"/>
  <c r="Y639" i="3"/>
  <c r="O639" i="3"/>
  <c r="W1109" i="1"/>
  <c r="Y1146" i="3"/>
  <c r="O1146" i="3"/>
  <c r="W1149" i="1"/>
  <c r="Y1186" i="3"/>
  <c r="O1186" i="3"/>
  <c r="W555" i="1"/>
  <c r="Y592" i="3"/>
  <c r="O592" i="3"/>
  <c r="W647" i="1"/>
  <c r="Y684" i="3"/>
  <c r="O684" i="3"/>
  <c r="W1787" i="1"/>
  <c r="Y1824" i="3"/>
  <c r="O1824" i="3"/>
  <c r="W1442" i="1"/>
  <c r="Y1479" i="3"/>
  <c r="O1479" i="3"/>
  <c r="W1041" i="1"/>
  <c r="Y1078" i="3"/>
  <c r="O1078" i="3"/>
  <c r="W1781" i="1"/>
  <c r="Y1818" i="3"/>
  <c r="O1818" i="3"/>
  <c r="W416" i="1"/>
  <c r="Y453" i="3"/>
  <c r="O453" i="3"/>
  <c r="Z1752" i="3"/>
  <c r="P1752" i="3"/>
  <c r="W1418" i="1"/>
  <c r="Y1455" i="3"/>
  <c r="O1455" i="3"/>
  <c r="W1438" i="1"/>
  <c r="Y1475" i="3"/>
  <c r="O1475" i="3"/>
  <c r="W1637" i="1"/>
  <c r="Y1674" i="3"/>
  <c r="O1674" i="3"/>
  <c r="W1797" i="1"/>
  <c r="Y1834" i="3"/>
  <c r="O1834" i="3"/>
  <c r="W1390" i="1"/>
  <c r="Y1427" i="3"/>
  <c r="O1427" i="3"/>
  <c r="W585" i="1"/>
  <c r="Y622" i="3"/>
  <c r="O622" i="3"/>
  <c r="W1525" i="1"/>
  <c r="Y1562" i="3"/>
  <c r="O1562" i="3"/>
  <c r="W1790" i="1"/>
  <c r="Y1827" i="3"/>
  <c r="O1827" i="3"/>
  <c r="Z976" i="3"/>
  <c r="P976" i="3"/>
  <c r="Y1898" i="3"/>
  <c r="O1898" i="3"/>
  <c r="W590" i="1"/>
  <c r="Y627" i="3"/>
  <c r="O627" i="3"/>
  <c r="W845" i="1"/>
  <c r="Y882" i="3"/>
  <c r="O882" i="3"/>
  <c r="W506" i="1"/>
  <c r="Y543" i="3"/>
  <c r="O543" i="3"/>
  <c r="W713" i="1"/>
  <c r="Y750" i="3"/>
  <c r="O750" i="3"/>
  <c r="W474" i="1"/>
  <c r="Y511" i="3"/>
  <c r="O511" i="3"/>
  <c r="W470" i="1"/>
  <c r="Y507" i="3"/>
  <c r="O507" i="3"/>
  <c r="W1677" i="1"/>
  <c r="Y1714" i="3"/>
  <c r="O1714" i="3"/>
  <c r="Y576" i="3"/>
  <c r="O576" i="3"/>
  <c r="Y923" i="3"/>
  <c r="O923" i="3"/>
  <c r="Y1663" i="3"/>
  <c r="O1663" i="3"/>
  <c r="Y1484" i="3"/>
  <c r="O1484" i="3"/>
  <c r="Y1891" i="3"/>
  <c r="O1891" i="3"/>
  <c r="Y795" i="3"/>
  <c r="O795" i="3"/>
  <c r="Y880" i="3"/>
  <c r="O880" i="3"/>
  <c r="Y911" i="3"/>
  <c r="O911" i="3"/>
  <c r="Y1028" i="3"/>
  <c r="O1028" i="3"/>
  <c r="Y1202" i="3"/>
  <c r="O1202" i="3"/>
  <c r="Y1175" i="3"/>
  <c r="O1175" i="3"/>
  <c r="Y1215" i="3"/>
  <c r="O1215" i="3"/>
  <c r="Y1223" i="3"/>
  <c r="O1223" i="3"/>
  <c r="Y1198" i="3"/>
  <c r="O1198" i="3"/>
  <c r="Y1476" i="3"/>
  <c r="O1476" i="3"/>
  <c r="Y1464" i="3"/>
  <c r="O1464" i="3"/>
  <c r="Y1210" i="3"/>
  <c r="O1210" i="3"/>
  <c r="Y1619" i="3"/>
  <c r="O1619" i="3"/>
  <c r="Y1291" i="3"/>
  <c r="O1291" i="3"/>
  <c r="Y1907" i="3"/>
  <c r="O1907" i="3"/>
  <c r="Y1743" i="3"/>
  <c r="O1743" i="3"/>
  <c r="Y1915" i="3"/>
  <c r="O1915" i="3"/>
  <c r="R944" i="1"/>
  <c r="Y1516" i="3"/>
  <c r="O1516" i="3"/>
  <c r="Y1787" i="3"/>
  <c r="O1787" i="3"/>
  <c r="Y1100" i="3"/>
  <c r="O1100" i="3"/>
  <c r="Y1498" i="3"/>
  <c r="O1498" i="3"/>
  <c r="Y1851" i="3"/>
  <c r="O1851" i="3"/>
  <c r="Y1281" i="3"/>
  <c r="O1281" i="3"/>
  <c r="Y988" i="3"/>
  <c r="O988" i="3"/>
  <c r="Y1482" i="3"/>
  <c r="O1482" i="3"/>
  <c r="Y1892" i="3"/>
  <c r="O1892" i="3"/>
  <c r="W554" i="1"/>
  <c r="Y591" i="3"/>
  <c r="O591" i="3"/>
  <c r="Y505" i="3"/>
  <c r="O505" i="3"/>
  <c r="Y711" i="3"/>
  <c r="O711" i="3"/>
  <c r="Y891" i="3"/>
  <c r="O891" i="3"/>
  <c r="Y1442" i="3"/>
  <c r="O1442" i="3"/>
  <c r="Y953" i="3"/>
  <c r="O953" i="3"/>
  <c r="Y698" i="3"/>
  <c r="O698" i="3"/>
  <c r="Y1864" i="3"/>
  <c r="O1864" i="3"/>
  <c r="Y1406" i="3"/>
  <c r="O1406" i="3"/>
  <c r="U1464" i="1"/>
  <c r="R1501" i="3" s="1"/>
  <c r="Q1501" i="3"/>
  <c r="Y1416" i="3"/>
  <c r="O1416" i="3"/>
  <c r="Y1000" i="3"/>
  <c r="O1000" i="3"/>
  <c r="Y826" i="3"/>
  <c r="O826" i="3"/>
  <c r="Y1537" i="3"/>
  <c r="O1537" i="3"/>
  <c r="Y822" i="3"/>
  <c r="O822" i="3"/>
  <c r="Y628" i="3"/>
  <c r="O628" i="3"/>
  <c r="Y665" i="3"/>
  <c r="O665" i="3"/>
  <c r="Y732" i="3"/>
  <c r="O732" i="3"/>
  <c r="Y1545" i="3"/>
  <c r="O1545" i="3"/>
  <c r="Y652" i="3"/>
  <c r="O652" i="3"/>
  <c r="Y825" i="3"/>
  <c r="O825" i="3"/>
  <c r="Y1345" i="3"/>
  <c r="O1345" i="3"/>
  <c r="Y1836" i="3"/>
  <c r="O1836" i="3"/>
  <c r="Y1900" i="3"/>
  <c r="O1900" i="3"/>
  <c r="Y791" i="1"/>
  <c r="Y617" i="1"/>
  <c r="H654" i="3"/>
  <c r="W1585" i="1"/>
  <c r="Y1622" i="3"/>
  <c r="O1622" i="3"/>
  <c r="W486" i="1"/>
  <c r="Y523" i="3"/>
  <c r="O523" i="3"/>
  <c r="W957" i="1"/>
  <c r="Y994" i="3"/>
  <c r="O994" i="3"/>
  <c r="W586" i="1"/>
  <c r="Y623" i="3"/>
  <c r="O623" i="3"/>
  <c r="W802" i="1"/>
  <c r="Y839" i="3"/>
  <c r="O839" i="3"/>
  <c r="W1278" i="1"/>
  <c r="Y1315" i="3"/>
  <c r="O1315" i="3"/>
  <c r="Z767" i="3"/>
  <c r="P767" i="3"/>
  <c r="W281" i="1"/>
  <c r="Y318" i="3"/>
  <c r="O318" i="3"/>
  <c r="Z919" i="3"/>
  <c r="P919" i="3"/>
  <c r="Z815" i="3"/>
  <c r="P815" i="3"/>
  <c r="W806" i="1"/>
  <c r="Y843" i="3"/>
  <c r="O843" i="3"/>
  <c r="W805" i="1"/>
  <c r="Y842" i="3"/>
  <c r="O842" i="3"/>
  <c r="W909" i="1"/>
  <c r="Y946" i="3"/>
  <c r="O946" i="3"/>
  <c r="W1853" i="1"/>
  <c r="Y1890" i="3"/>
  <c r="O1890" i="3"/>
  <c r="W630" i="1"/>
  <c r="Y667" i="3"/>
  <c r="O667" i="3"/>
  <c r="W675" i="1"/>
  <c r="Y712" i="3"/>
  <c r="O712" i="3"/>
  <c r="W1342" i="1"/>
  <c r="Y1379" i="3"/>
  <c r="O1379" i="3"/>
  <c r="W651" i="1"/>
  <c r="Y688" i="3"/>
  <c r="O688" i="3"/>
  <c r="Y756" i="3"/>
  <c r="O756" i="3"/>
  <c r="W58" i="1"/>
  <c r="Y95" i="3"/>
  <c r="O95" i="3"/>
  <c r="W395" i="1"/>
  <c r="Y432" i="3"/>
  <c r="O432" i="3"/>
  <c r="Z1623" i="3"/>
  <c r="P1623" i="3"/>
  <c r="Z1887" i="3"/>
  <c r="P1887" i="3"/>
  <c r="W450" i="1"/>
  <c r="Y487" i="3"/>
  <c r="O487" i="3"/>
  <c r="W1739" i="1"/>
  <c r="Y1776" i="3"/>
  <c r="O1776" i="3"/>
  <c r="Z1420" i="3"/>
  <c r="P1420" i="3"/>
  <c r="W446" i="1"/>
  <c r="Y483" i="3"/>
  <c r="O483" i="3"/>
  <c r="Y1203" i="3"/>
  <c r="O1203" i="3"/>
  <c r="Y1518" i="3"/>
  <c r="O1518" i="3"/>
  <c r="Y944" i="3"/>
  <c r="O944" i="3"/>
  <c r="Y1686" i="3"/>
  <c r="O1686" i="3"/>
  <c r="Z1363" i="3"/>
  <c r="P1363" i="3"/>
  <c r="Y706" i="3"/>
  <c r="O706" i="3"/>
  <c r="Y1337" i="3"/>
  <c r="O1337" i="3"/>
  <c r="Z536" i="3"/>
  <c r="P536" i="3"/>
  <c r="Y1340" i="3"/>
  <c r="O1340" i="3"/>
  <c r="Y1665" i="3"/>
  <c r="O1665" i="3"/>
  <c r="Y1852" i="3"/>
  <c r="O1852" i="3"/>
  <c r="Z1784" i="3"/>
  <c r="P1784" i="3"/>
  <c r="W494" i="1"/>
  <c r="Y531" i="3"/>
  <c r="O531" i="3"/>
  <c r="W981" i="1"/>
  <c r="Y1018" i="3"/>
  <c r="O1018" i="3"/>
  <c r="W561" i="1"/>
  <c r="Y598" i="3"/>
  <c r="O598" i="3"/>
  <c r="Z1001" i="3"/>
  <c r="P1001" i="3"/>
  <c r="Y536" i="3"/>
  <c r="O536" i="3"/>
  <c r="W1245" i="1"/>
  <c r="Y1282" i="3"/>
  <c r="O1282" i="3"/>
  <c r="Y301" i="3"/>
  <c r="O301" i="3"/>
  <c r="Y255" i="3"/>
  <c r="O255" i="3"/>
  <c r="Y289" i="3"/>
  <c r="O289" i="3"/>
  <c r="Y450" i="3"/>
  <c r="O450" i="3"/>
  <c r="Y1604" i="3"/>
  <c r="O1604" i="3"/>
  <c r="Z1567" i="3"/>
  <c r="P1567" i="3"/>
  <c r="Y708" i="3"/>
  <c r="O708" i="3"/>
  <c r="Y1176" i="3"/>
  <c r="O1176" i="3"/>
  <c r="Y1724" i="3"/>
  <c r="O1724" i="3"/>
  <c r="Y732" i="1"/>
  <c r="U44" i="1"/>
  <c r="R81" i="3" s="1"/>
  <c r="Q81" i="3"/>
  <c r="Y93" i="3"/>
  <c r="O93" i="3"/>
  <c r="Y205" i="3"/>
  <c r="O205" i="3"/>
  <c r="Y317" i="3"/>
  <c r="O317" i="3"/>
  <c r="Y158" i="3"/>
  <c r="O158" i="3"/>
  <c r="Y270" i="3"/>
  <c r="O270" i="3"/>
  <c r="Y151" i="3"/>
  <c r="O151" i="3"/>
  <c r="Y271" i="3"/>
  <c r="O271" i="3"/>
  <c r="Y391" i="3"/>
  <c r="O391" i="3"/>
  <c r="Y144" i="3"/>
  <c r="O144" i="3"/>
  <c r="Y256" i="3"/>
  <c r="O256" i="3"/>
  <c r="Y384" i="3"/>
  <c r="O384" i="3"/>
  <c r="Y193" i="3"/>
  <c r="O193" i="3"/>
  <c r="Y305" i="3"/>
  <c r="O305" i="3"/>
  <c r="Y417" i="3"/>
  <c r="O417" i="3"/>
  <c r="Y412" i="3"/>
  <c r="O412" i="3"/>
  <c r="Y460" i="3"/>
  <c r="O460" i="3"/>
  <c r="Y380" i="3"/>
  <c r="O380" i="3"/>
  <c r="Y107" i="3"/>
  <c r="O107" i="3"/>
  <c r="Y171" i="3"/>
  <c r="O171" i="3"/>
  <c r="Y243" i="3"/>
  <c r="O243" i="3"/>
  <c r="Y315" i="3"/>
  <c r="O315" i="3"/>
  <c r="Y395" i="3"/>
  <c r="O395" i="3"/>
  <c r="Y467" i="3"/>
  <c r="O467" i="3"/>
  <c r="Y394" i="3"/>
  <c r="O394" i="3"/>
  <c r="Z346" i="3"/>
  <c r="P346" i="3"/>
  <c r="Y196" i="3"/>
  <c r="O196" i="3"/>
  <c r="Z300" i="3"/>
  <c r="P300" i="3"/>
  <c r="Y152" i="1"/>
  <c r="H189" i="3"/>
  <c r="Y565" i="1"/>
  <c r="Y697" i="3"/>
  <c r="O697" i="3"/>
  <c r="Y792" i="3"/>
  <c r="O792" i="3"/>
  <c r="Y737" i="3"/>
  <c r="O737" i="3"/>
  <c r="Y729" i="3"/>
  <c r="O729" i="3"/>
  <c r="Y793" i="3"/>
  <c r="O793" i="3"/>
  <c r="Y939" i="3"/>
  <c r="O939" i="3"/>
  <c r="Y995" i="3"/>
  <c r="O995" i="3"/>
  <c r="Y1051" i="3"/>
  <c r="O1051" i="3"/>
  <c r="Y1099" i="3"/>
  <c r="O1099" i="3"/>
  <c r="Y1180" i="3"/>
  <c r="O1180" i="3"/>
  <c r="Y1236" i="3"/>
  <c r="O1236" i="3"/>
  <c r="Y1507" i="3"/>
  <c r="O1507" i="3"/>
  <c r="Y1554" i="3"/>
  <c r="O1554" i="3"/>
  <c r="Y1612" i="3"/>
  <c r="O1612" i="3"/>
  <c r="Y1668" i="3"/>
  <c r="O1668" i="3"/>
  <c r="Y1728" i="3"/>
  <c r="O1728" i="3"/>
  <c r="Y929" i="3"/>
  <c r="O929" i="3"/>
  <c r="Y920" i="3"/>
  <c r="O920" i="3"/>
  <c r="Y1227" i="3"/>
  <c r="O1227" i="3"/>
  <c r="Y1255" i="3"/>
  <c r="O1255" i="3"/>
  <c r="Y1480" i="3"/>
  <c r="O1480" i="3"/>
  <c r="Y1715" i="3"/>
  <c r="O1715" i="3"/>
  <c r="Y1401" i="3"/>
  <c r="O1401" i="3"/>
  <c r="Y1304" i="3"/>
  <c r="O1304" i="3"/>
  <c r="Y1380" i="3"/>
  <c r="O1380" i="3"/>
  <c r="Y1339" i="3"/>
  <c r="O1339" i="3"/>
  <c r="Y1745" i="3"/>
  <c r="O1745" i="3"/>
  <c r="Y1819" i="3"/>
  <c r="O1819" i="3"/>
  <c r="Y1667" i="3"/>
  <c r="O1667" i="3"/>
  <c r="R1264" i="1"/>
  <c r="W1264" i="1" s="1"/>
  <c r="Y480" i="3"/>
  <c r="O480" i="3"/>
  <c r="Y910" i="3"/>
  <c r="O910" i="3"/>
  <c r="W1886" i="1"/>
  <c r="Y1923" i="3"/>
  <c r="O1923" i="3"/>
  <c r="Y1788" i="3"/>
  <c r="O1788" i="3"/>
  <c r="Y1689" i="3"/>
  <c r="O1689" i="3"/>
  <c r="Y1646" i="3"/>
  <c r="O1646" i="3"/>
  <c r="Y618" i="3"/>
  <c r="O618" i="3"/>
  <c r="Y1512" i="3"/>
  <c r="O1512" i="3"/>
  <c r="Y1274" i="3"/>
  <c r="O1274" i="3"/>
  <c r="Y1926" i="3"/>
  <c r="O1926" i="3"/>
  <c r="Y1273" i="3"/>
  <c r="O1273" i="3"/>
  <c r="Y879" i="3"/>
  <c r="O879" i="3"/>
  <c r="Y860" i="3"/>
  <c r="O860" i="3"/>
  <c r="Y759" i="3"/>
  <c r="O759" i="3"/>
  <c r="Y1284" i="3"/>
  <c r="O1284" i="3"/>
  <c r="Y1147" i="3"/>
  <c r="O1147" i="3"/>
  <c r="Y1872" i="3"/>
  <c r="O1872" i="3"/>
  <c r="Y1718" i="3"/>
  <c r="O1718" i="3"/>
  <c r="Y1786" i="3"/>
  <c r="O1786" i="3"/>
  <c r="Y1567" i="3"/>
  <c r="O1567" i="3"/>
  <c r="Y1765" i="3"/>
  <c r="O1765" i="3"/>
  <c r="W1868" i="1"/>
  <c r="Y1905" i="3"/>
  <c r="O1905" i="3"/>
  <c r="Y1033" i="3"/>
  <c r="O1033" i="3"/>
  <c r="Y1570" i="3"/>
  <c r="O1570" i="3"/>
  <c r="Y1239" i="3"/>
  <c r="O1239" i="3"/>
  <c r="Y740" i="3"/>
  <c r="O740" i="3"/>
  <c r="Y1417" i="3"/>
  <c r="O1417" i="3"/>
  <c r="Y1020" i="3"/>
  <c r="O1020" i="3"/>
  <c r="Y1521" i="3"/>
  <c r="O1521" i="3"/>
  <c r="Y1804" i="3"/>
  <c r="O1804" i="3"/>
  <c r="Y1748" i="3"/>
  <c r="O1748" i="3"/>
  <c r="Z676" i="3"/>
  <c r="P676" i="3"/>
  <c r="Y1011" i="1"/>
  <c r="Y833" i="1"/>
  <c r="Y964" i="1"/>
  <c r="W1839" i="1"/>
  <c r="Y1876" i="3"/>
  <c r="O1876" i="3"/>
  <c r="Z608" i="3"/>
  <c r="P608" i="3"/>
  <c r="W1733" i="1"/>
  <c r="Y1770" i="3"/>
  <c r="O1770" i="3"/>
  <c r="W1446" i="1"/>
  <c r="Y1483" i="3"/>
  <c r="O1483" i="3"/>
  <c r="Y1754" i="3"/>
  <c r="O1754" i="3"/>
  <c r="W495" i="1"/>
  <c r="Y532" i="3"/>
  <c r="O532" i="3"/>
  <c r="W1821" i="1"/>
  <c r="Y1858" i="3"/>
  <c r="O1858" i="3"/>
  <c r="W834" i="1"/>
  <c r="Y871" i="3"/>
  <c r="O871" i="3"/>
  <c r="W1037" i="1"/>
  <c r="Y1074" i="3"/>
  <c r="O1074" i="3"/>
  <c r="W1485" i="1"/>
  <c r="Y1522" i="3"/>
  <c r="O1522" i="3"/>
  <c r="W613" i="1"/>
  <c r="Y650" i="3"/>
  <c r="O650" i="3"/>
  <c r="W614" i="1"/>
  <c r="Y651" i="3"/>
  <c r="O651" i="3"/>
  <c r="Y300" i="3"/>
  <c r="O300" i="3"/>
  <c r="Z1502" i="3"/>
  <c r="P1502" i="3"/>
  <c r="W686" i="1"/>
  <c r="Y723" i="3"/>
  <c r="O723" i="3"/>
  <c r="W593" i="1"/>
  <c r="Y630" i="3"/>
  <c r="O630" i="3"/>
  <c r="W965" i="1"/>
  <c r="Y1002" i="3"/>
  <c r="O1002" i="3"/>
  <c r="W1845" i="1"/>
  <c r="Y1882" i="3"/>
  <c r="O1882" i="3"/>
  <c r="W493" i="1"/>
  <c r="Y530" i="3"/>
  <c r="O530" i="3"/>
  <c r="W611" i="1"/>
  <c r="Y648" i="3"/>
  <c r="O648" i="3"/>
  <c r="W525" i="1"/>
  <c r="Y562" i="3"/>
  <c r="O562" i="3"/>
  <c r="W598" i="1"/>
  <c r="Y635" i="3"/>
  <c r="O635" i="3"/>
  <c r="Z1729" i="3"/>
  <c r="P1729" i="3"/>
  <c r="W515" i="1"/>
  <c r="Y552" i="3"/>
  <c r="O552" i="3"/>
  <c r="W1761" i="1"/>
  <c r="Y1798" i="3"/>
  <c r="O1798" i="3"/>
  <c r="Z1271" i="3"/>
  <c r="P1271" i="3"/>
  <c r="W1290" i="1"/>
  <c r="Y1327" i="3"/>
  <c r="O1327" i="3"/>
  <c r="Z1856" i="3"/>
  <c r="P1856" i="3"/>
  <c r="W1693" i="1"/>
  <c r="Y1730" i="3"/>
  <c r="O1730" i="3"/>
  <c r="W1773" i="1"/>
  <c r="Y1810" i="3"/>
  <c r="O1810" i="3"/>
  <c r="Y474" i="3"/>
  <c r="O474" i="3"/>
  <c r="W510" i="1"/>
  <c r="Y547" i="3"/>
  <c r="O547" i="3"/>
  <c r="W1482" i="1"/>
  <c r="Y1519" i="3"/>
  <c r="O1519" i="3"/>
  <c r="Y866" i="3"/>
  <c r="O866" i="3"/>
  <c r="Y1191" i="3"/>
  <c r="O1191" i="3"/>
  <c r="Y1166" i="3"/>
  <c r="O1166" i="3"/>
  <c r="Y1376" i="3"/>
  <c r="O1376" i="3"/>
  <c r="Y928" i="3"/>
  <c r="O928" i="3"/>
  <c r="Y1643" i="3"/>
  <c r="O1643" i="3"/>
  <c r="Z515" i="3"/>
  <c r="P515" i="3"/>
  <c r="Y1698" i="3"/>
  <c r="O1698" i="3"/>
  <c r="Y578" i="3"/>
  <c r="O578" i="3"/>
  <c r="Y1447" i="3"/>
  <c r="O1447" i="3"/>
  <c r="W723" i="1"/>
  <c r="Y760" i="3"/>
  <c r="O760" i="3"/>
  <c r="W797" i="1"/>
  <c r="Y834" i="3"/>
  <c r="O834" i="3"/>
  <c r="W762" i="1"/>
  <c r="Y799" i="3"/>
  <c r="O799" i="3"/>
  <c r="Z990" i="3"/>
  <c r="P990" i="3"/>
  <c r="Y142" i="3"/>
  <c r="O142" i="3"/>
  <c r="Y135" i="3"/>
  <c r="O135" i="3"/>
  <c r="Y240" i="3"/>
  <c r="O240" i="3"/>
  <c r="Y379" i="3"/>
  <c r="O379" i="3"/>
  <c r="Y322" i="3"/>
  <c r="O322" i="3"/>
  <c r="Z131" i="3"/>
  <c r="P131" i="3"/>
  <c r="Y713" i="3"/>
  <c r="O713" i="3"/>
  <c r="Y784" i="3"/>
  <c r="O784" i="3"/>
  <c r="Y987" i="3"/>
  <c r="O987" i="3"/>
  <c r="Y1043" i="3"/>
  <c r="O1043" i="3"/>
  <c r="Y1172" i="3"/>
  <c r="O1172" i="3"/>
  <c r="Y1660" i="3"/>
  <c r="O1660" i="3"/>
  <c r="Y1732" i="3"/>
  <c r="O1732" i="3"/>
  <c r="Z1914" i="3"/>
  <c r="P1914" i="3"/>
  <c r="Y913" i="3"/>
  <c r="O913" i="3"/>
  <c r="Y1457" i="3"/>
  <c r="O1457" i="3"/>
  <c r="Y1639" i="3"/>
  <c r="O1639" i="3"/>
  <c r="Y1675" i="3"/>
  <c r="O1675" i="3"/>
  <c r="Y1251" i="3"/>
  <c r="O1251" i="3"/>
  <c r="Y1355" i="3"/>
  <c r="O1355" i="3"/>
  <c r="Y1536" i="3"/>
  <c r="O1536" i="3"/>
  <c r="Y1821" i="3"/>
  <c r="O1821" i="3"/>
  <c r="Y1846" i="3"/>
  <c r="O1846" i="3"/>
  <c r="Y850" i="3"/>
  <c r="O850" i="3"/>
  <c r="Y856" i="3"/>
  <c r="O856" i="3"/>
  <c r="Y1506" i="3"/>
  <c r="O1506" i="3"/>
  <c r="Y1880" i="3"/>
  <c r="O1880" i="3"/>
  <c r="Y1177" i="3"/>
  <c r="O1177" i="3"/>
  <c r="Y924" i="3"/>
  <c r="O924" i="3"/>
  <c r="Y1598" i="3"/>
  <c r="O1598" i="3"/>
  <c r="Y1201" i="3"/>
  <c r="O1201" i="3"/>
  <c r="Y1617" i="3"/>
  <c r="O1617" i="3"/>
  <c r="Y607" i="3"/>
  <c r="O607" i="3"/>
  <c r="Y1844" i="3"/>
  <c r="O1844" i="3"/>
  <c r="Y1473" i="3"/>
  <c r="O1473" i="3"/>
  <c r="Y1130" i="3"/>
  <c r="O1130" i="3"/>
  <c r="Y1080" i="3"/>
  <c r="O1080" i="3"/>
  <c r="Y1025" i="3"/>
  <c r="O1025" i="3"/>
  <c r="Y640" i="3"/>
  <c r="O640" i="3"/>
  <c r="Y1185" i="3"/>
  <c r="O1185" i="3"/>
  <c r="Y1104" i="3"/>
  <c r="O1104" i="3"/>
  <c r="Y580" i="3"/>
  <c r="O580" i="3"/>
  <c r="Y696" i="3"/>
  <c r="O696" i="3"/>
  <c r="Y1326" i="3"/>
  <c r="O1326" i="3"/>
  <c r="Z679" i="3"/>
  <c r="P679" i="3"/>
  <c r="Y803" i="3"/>
  <c r="O803" i="3"/>
  <c r="Y1121" i="3"/>
  <c r="O1121" i="3"/>
  <c r="Y1195" i="3"/>
  <c r="O1195" i="3"/>
  <c r="Y1235" i="3"/>
  <c r="O1235" i="3"/>
  <c r="Y1299" i="3"/>
  <c r="O1299" i="3"/>
  <c r="Y1504" i="3"/>
  <c r="O1504" i="3"/>
  <c r="Y1723" i="3"/>
  <c r="O1723" i="3"/>
  <c r="Y1234" i="3"/>
  <c r="O1234" i="3"/>
  <c r="Y1134" i="3"/>
  <c r="O1134" i="3"/>
  <c r="Y1226" i="3"/>
  <c r="O1226" i="3"/>
  <c r="Y1559" i="3"/>
  <c r="O1559" i="3"/>
  <c r="Y1873" i="3"/>
  <c r="O1873" i="3"/>
  <c r="U1736" i="1"/>
  <c r="R1773" i="3" s="1"/>
  <c r="Y1520" i="3"/>
  <c r="O1520" i="3"/>
  <c r="Y993" i="3"/>
  <c r="O993" i="3"/>
  <c r="Y1575" i="3"/>
  <c r="O1575" i="3"/>
  <c r="Y1142" i="3"/>
  <c r="O1142" i="3"/>
  <c r="Y1561" i="3"/>
  <c r="O1561" i="3"/>
  <c r="Y1388" i="3"/>
  <c r="O1388" i="3"/>
  <c r="Y1896" i="3"/>
  <c r="O1896" i="3"/>
  <c r="Y1655" i="3"/>
  <c r="O1655" i="3"/>
  <c r="W1454" i="1"/>
  <c r="Y883" i="3"/>
  <c r="O883" i="3"/>
  <c r="Y894" i="3"/>
  <c r="O894" i="3"/>
  <c r="Y545" i="3"/>
  <c r="O545" i="3"/>
  <c r="Y1259" i="3"/>
  <c r="O1259" i="3"/>
  <c r="Y1799" i="3"/>
  <c r="O1799" i="3"/>
  <c r="Y1233" i="3"/>
  <c r="O1233" i="3"/>
  <c r="Z1044" i="3"/>
  <c r="P1044" i="3"/>
  <c r="Y735" i="3"/>
  <c r="O735" i="3"/>
  <c r="Y1044" i="3"/>
  <c r="O1044" i="3"/>
  <c r="Y588" i="3"/>
  <c r="O588" i="3"/>
  <c r="Y1448" i="3"/>
  <c r="O1448" i="3"/>
  <c r="Y491" i="3"/>
  <c r="O491" i="3"/>
  <c r="Y998" i="3"/>
  <c r="O998" i="3"/>
  <c r="Y1209" i="3"/>
  <c r="O1209" i="3"/>
  <c r="Y820" i="3"/>
  <c r="O820" i="3"/>
  <c r="Y961" i="3"/>
  <c r="O961" i="3"/>
  <c r="Y1092" i="3"/>
  <c r="O1092" i="3"/>
  <c r="Y1812" i="3"/>
  <c r="O1812" i="3"/>
  <c r="Y1764" i="3"/>
  <c r="O1764" i="3"/>
  <c r="Y1513" i="3"/>
  <c r="O1513" i="3"/>
  <c r="Z756" i="3"/>
  <c r="P756" i="3"/>
  <c r="Y1372" i="3"/>
  <c r="O1372" i="3"/>
  <c r="W742" i="1"/>
  <c r="Y779" i="3"/>
  <c r="O779" i="3"/>
  <c r="W1331" i="1"/>
  <c r="Y1368" i="3"/>
  <c r="O1368" i="3"/>
  <c r="Z1499" i="3"/>
  <c r="P1499" i="3"/>
  <c r="W803" i="1"/>
  <c r="Y840" i="3"/>
  <c r="O840" i="3"/>
  <c r="W634" i="1"/>
  <c r="Y671" i="3"/>
  <c r="O671" i="3"/>
  <c r="W1745" i="1"/>
  <c r="Y1782" i="3"/>
  <c r="O1782" i="3"/>
  <c r="W1009" i="1"/>
  <c r="Y1046" i="3"/>
  <c r="O1046" i="3"/>
  <c r="W1645" i="1"/>
  <c r="Y1682" i="3"/>
  <c r="O1682" i="3"/>
  <c r="Y346" i="3"/>
  <c r="O346" i="3"/>
  <c r="W667" i="1"/>
  <c r="Y704" i="3"/>
  <c r="O704" i="3"/>
  <c r="Z1296" i="3"/>
  <c r="P1296" i="3"/>
  <c r="Z855" i="3"/>
  <c r="W643" i="1"/>
  <c r="Y680" i="3"/>
  <c r="O680" i="3"/>
  <c r="W497" i="1"/>
  <c r="Y534" i="3"/>
  <c r="O534" i="3"/>
  <c r="W794" i="1"/>
  <c r="Y831" i="3"/>
  <c r="O831" i="3"/>
  <c r="W1851" i="1"/>
  <c r="Y1888" i="3"/>
  <c r="O1888" i="3"/>
  <c r="W1629" i="1"/>
  <c r="Y1666" i="3"/>
  <c r="O1666" i="3"/>
  <c r="W574" i="1"/>
  <c r="Y611" i="3"/>
  <c r="O611" i="3"/>
  <c r="W993" i="1"/>
  <c r="Y1030" i="3"/>
  <c r="O1030" i="3"/>
  <c r="Y1690" i="3"/>
  <c r="O1690" i="3"/>
  <c r="Y1727" i="3"/>
  <c r="O1727" i="3"/>
  <c r="Y1927" i="3"/>
  <c r="O1927" i="3"/>
  <c r="Y1831" i="3"/>
  <c r="O1831" i="3"/>
  <c r="Y1065" i="3"/>
  <c r="O1065" i="3"/>
  <c r="Y1004" i="3"/>
  <c r="O1004" i="3"/>
  <c r="Y884" i="3"/>
  <c r="O884" i="3"/>
  <c r="Y1358" i="3"/>
  <c r="O1358" i="3"/>
  <c r="Y615" i="3"/>
  <c r="O615" i="3"/>
  <c r="Z1898" i="3"/>
  <c r="P1898" i="3"/>
  <c r="Y1409" i="3"/>
  <c r="O1409" i="3"/>
  <c r="Y553" i="3"/>
  <c r="O553" i="3"/>
  <c r="Y189" i="3"/>
  <c r="O189" i="3"/>
  <c r="Y332" i="3"/>
  <c r="O332" i="3"/>
  <c r="Y252" i="3"/>
  <c r="O252" i="3"/>
  <c r="Y235" i="3"/>
  <c r="O235" i="3"/>
  <c r="Y290" i="3"/>
  <c r="O290" i="3"/>
  <c r="Y1351" i="3"/>
  <c r="O1351" i="3"/>
  <c r="R43" i="1"/>
  <c r="Q80" i="3"/>
  <c r="Y666" i="3"/>
  <c r="O666" i="3"/>
  <c r="Y1240" i="3"/>
  <c r="O1240" i="3"/>
  <c r="Y1560" i="3"/>
  <c r="O1560" i="3"/>
  <c r="Y1616" i="3"/>
  <c r="O1616" i="3"/>
  <c r="Y1672" i="3"/>
  <c r="O1672" i="3"/>
  <c r="Y1736" i="3"/>
  <c r="O1736" i="3"/>
  <c r="Y693" i="1"/>
  <c r="Y1276" i="1"/>
  <c r="Y774" i="3"/>
  <c r="O774" i="3"/>
  <c r="Y904" i="3"/>
  <c r="O904" i="3"/>
  <c r="Y171" i="1"/>
  <c r="Y174" i="1"/>
  <c r="Y109" i="3"/>
  <c r="O109" i="3"/>
  <c r="Y221" i="3"/>
  <c r="O221" i="3"/>
  <c r="Y333" i="3"/>
  <c r="O333" i="3"/>
  <c r="Y174" i="3"/>
  <c r="O174" i="3"/>
  <c r="Y286" i="3"/>
  <c r="O286" i="3"/>
  <c r="Y167" i="3"/>
  <c r="O167" i="3"/>
  <c r="Y287" i="3"/>
  <c r="O287" i="3"/>
  <c r="Y415" i="3"/>
  <c r="O415" i="3"/>
  <c r="Y160" i="3"/>
  <c r="O160" i="3"/>
  <c r="Y272" i="3"/>
  <c r="O272" i="3"/>
  <c r="Y400" i="3"/>
  <c r="O400" i="3"/>
  <c r="Y97" i="3"/>
  <c r="O97" i="3"/>
  <c r="Y209" i="3"/>
  <c r="O209" i="3"/>
  <c r="Y321" i="3"/>
  <c r="O321" i="3"/>
  <c r="Y433" i="3"/>
  <c r="O433" i="3"/>
  <c r="Y180" i="3"/>
  <c r="O180" i="3"/>
  <c r="Y470" i="3"/>
  <c r="O470" i="3"/>
  <c r="Y115" i="3"/>
  <c r="O115" i="3"/>
  <c r="Y179" i="3"/>
  <c r="O179" i="3"/>
  <c r="Y251" i="3"/>
  <c r="O251" i="3"/>
  <c r="Y331" i="3"/>
  <c r="O331" i="3"/>
  <c r="Y403" i="3"/>
  <c r="O403" i="3"/>
  <c r="Y106" i="3"/>
  <c r="O106" i="3"/>
  <c r="Y324" i="3"/>
  <c r="O324" i="3"/>
  <c r="Y452" i="3"/>
  <c r="O452" i="3"/>
  <c r="Y625" i="3"/>
  <c r="O625" i="3"/>
  <c r="Y671" i="1"/>
  <c r="Y800" i="3"/>
  <c r="O800" i="3"/>
  <c r="R720" i="1"/>
  <c r="Y947" i="3"/>
  <c r="O947" i="3"/>
  <c r="Y1003" i="3"/>
  <c r="O1003" i="3"/>
  <c r="Y1059" i="3"/>
  <c r="O1059" i="3"/>
  <c r="Y1188" i="3"/>
  <c r="O1188" i="3"/>
  <c r="Y1244" i="3"/>
  <c r="O1244" i="3"/>
  <c r="Y1253" i="1"/>
  <c r="Y1542" i="3"/>
  <c r="O1542" i="3"/>
  <c r="Y1564" i="3"/>
  <c r="O1564" i="3"/>
  <c r="Y1620" i="3"/>
  <c r="O1620" i="3"/>
  <c r="Y1676" i="3"/>
  <c r="O1676" i="3"/>
  <c r="Y1740" i="3"/>
  <c r="O1740" i="3"/>
  <c r="Y1869" i="1"/>
  <c r="Y559" i="1"/>
  <c r="Y975" i="1"/>
  <c r="Y1739" i="1"/>
  <c r="Y1658" i="1"/>
  <c r="Y887" i="1"/>
  <c r="Y1419" i="1"/>
  <c r="U799" i="1"/>
  <c r="R836" i="3" s="1"/>
  <c r="Y857" i="3"/>
  <c r="O857" i="3"/>
  <c r="R888" i="1"/>
  <c r="W888" i="1" s="1"/>
  <c r="Y1256" i="3"/>
  <c r="O1256" i="3"/>
  <c r="Y1707" i="3"/>
  <c r="O1707" i="3"/>
  <c r="Y1731" i="3"/>
  <c r="O1731" i="3"/>
  <c r="Y1260" i="3"/>
  <c r="O1260" i="3"/>
  <c r="Y1155" i="3"/>
  <c r="O1155" i="3"/>
  <c r="Y1371" i="3"/>
  <c r="O1371" i="3"/>
  <c r="Y1587" i="3"/>
  <c r="O1587" i="3"/>
  <c r="Y1438" i="3"/>
  <c r="O1438" i="3"/>
  <c r="Y1275" i="3"/>
  <c r="O1275" i="3"/>
  <c r="Y1895" i="3"/>
  <c r="O1895" i="3"/>
  <c r="R1752" i="1"/>
  <c r="W1752" i="1" s="1"/>
  <c r="Y1843" i="3"/>
  <c r="O1843" i="3"/>
  <c r="Z1820" i="3"/>
  <c r="P1820" i="3"/>
  <c r="Y858" i="3"/>
  <c r="O858" i="3"/>
  <c r="Y969" i="3"/>
  <c r="O969" i="3"/>
  <c r="Y1289" i="3"/>
  <c r="O1289" i="3"/>
  <c r="Y564" i="3"/>
  <c r="O564" i="3"/>
  <c r="Y864" i="3"/>
  <c r="O864" i="3"/>
  <c r="R1856" i="1"/>
  <c r="W1856" i="1" s="1"/>
  <c r="Y1539" i="3"/>
  <c r="O1539" i="3"/>
  <c r="R1353" i="1"/>
  <c r="Y1808" i="3"/>
  <c r="O1808" i="3"/>
  <c r="Y1024" i="3"/>
  <c r="O1024" i="3"/>
  <c r="Y1606" i="3"/>
  <c r="O1606" i="3"/>
  <c r="Y1276" i="3"/>
  <c r="O1276" i="3"/>
  <c r="U1368" i="1"/>
  <c r="R1405" i="3" s="1"/>
  <c r="Y1495" i="3"/>
  <c r="O1495" i="3"/>
  <c r="R1608" i="1"/>
  <c r="W1608" i="1" s="1"/>
  <c r="Y508" i="3"/>
  <c r="O508" i="3"/>
  <c r="Y945" i="3"/>
  <c r="O945" i="3"/>
  <c r="Y881" i="3"/>
  <c r="O881" i="3"/>
  <c r="Y1242" i="3"/>
  <c r="O1242" i="3"/>
  <c r="Y1097" i="3"/>
  <c r="O1097" i="3"/>
  <c r="Y700" i="3"/>
  <c r="O700" i="3"/>
  <c r="Y847" i="3"/>
  <c r="O847" i="3"/>
  <c r="Y1400" i="3"/>
  <c r="O1400" i="3"/>
  <c r="Y1800" i="3"/>
  <c r="O1800" i="3"/>
  <c r="Y1105" i="3"/>
  <c r="O1105" i="3"/>
  <c r="Y1726" i="3"/>
  <c r="O1726" i="3"/>
  <c r="Y1635" i="3"/>
  <c r="O1635" i="3"/>
  <c r="Y1073" i="3"/>
  <c r="O1073" i="3"/>
  <c r="Y599" i="3"/>
  <c r="O599" i="3"/>
  <c r="Z1754" i="3"/>
  <c r="P1754" i="3"/>
  <c r="Y494" i="3"/>
  <c r="O494" i="3"/>
  <c r="Y1038" i="3"/>
  <c r="O1038" i="3"/>
  <c r="W1335" i="1"/>
  <c r="Y996" i="3"/>
  <c r="O996" i="3"/>
  <c r="Y1839" i="3"/>
  <c r="O1839" i="3"/>
  <c r="Y1009" i="3"/>
  <c r="O1009" i="3"/>
  <c r="Y1076" i="3"/>
  <c r="O1076" i="3"/>
  <c r="W522" i="1"/>
  <c r="Y559" i="3"/>
  <c r="O559" i="3"/>
  <c r="Z1828" i="3"/>
  <c r="P1828" i="3"/>
  <c r="W573" i="1"/>
  <c r="Y610" i="3"/>
  <c r="O610" i="3"/>
  <c r="W622" i="1"/>
  <c r="Y659" i="3"/>
  <c r="O659" i="3"/>
  <c r="W1013" i="1"/>
  <c r="Y1050" i="3"/>
  <c r="O1050" i="3"/>
  <c r="W1557" i="1"/>
  <c r="Y1594" i="3"/>
  <c r="O1594" i="3"/>
  <c r="Z1771" i="3"/>
  <c r="P1771" i="3"/>
  <c r="W1033" i="1"/>
  <c r="Y1070" i="3"/>
  <c r="O1070" i="3"/>
  <c r="W402" i="1"/>
  <c r="Y439" i="3"/>
  <c r="O439" i="3"/>
  <c r="Z1330" i="3"/>
  <c r="P1330" i="3"/>
  <c r="W291" i="1"/>
  <c r="Y328" i="3"/>
  <c r="O328" i="3"/>
  <c r="W1329" i="1"/>
  <c r="Y1366" i="3"/>
  <c r="O1366" i="3"/>
  <c r="W989" i="1"/>
  <c r="Y1026" i="3"/>
  <c r="O1026" i="3"/>
  <c r="W1477" i="1"/>
  <c r="Y1514" i="3"/>
  <c r="O1514" i="3"/>
  <c r="W969" i="1"/>
  <c r="Y1006" i="3"/>
  <c r="O1006" i="3"/>
  <c r="W1029" i="1"/>
  <c r="Y1066" i="3"/>
  <c r="O1066" i="3"/>
  <c r="W1741" i="1"/>
  <c r="Y1778" i="3"/>
  <c r="O1778" i="3"/>
  <c r="W537" i="1"/>
  <c r="Y574" i="3"/>
  <c r="O574" i="3"/>
  <c r="W977" i="1"/>
  <c r="Y1014" i="3"/>
  <c r="O1014" i="3"/>
  <c r="W1596" i="1"/>
  <c r="Y1633" i="3"/>
  <c r="O1633" i="3"/>
  <c r="W502" i="1"/>
  <c r="Y539" i="3"/>
  <c r="O539" i="3"/>
  <c r="W1723" i="1"/>
  <c r="Y1760" i="3"/>
  <c r="O1760" i="3"/>
  <c r="W1731" i="1"/>
  <c r="Y1768" i="3"/>
  <c r="O1768" i="3"/>
  <c r="W1478" i="1"/>
  <c r="Y1515" i="3"/>
  <c r="O1515" i="3"/>
  <c r="W501" i="1"/>
  <c r="Y538" i="3"/>
  <c r="O538" i="3"/>
  <c r="W1315" i="1"/>
  <c r="Y1352" i="3"/>
  <c r="O1352" i="3"/>
  <c r="Y1641" i="3"/>
  <c r="O1641" i="3"/>
  <c r="Y1145" i="3"/>
  <c r="O1145" i="3"/>
  <c r="W1025" i="1"/>
  <c r="Y1062" i="3"/>
  <c r="O1062" i="3"/>
  <c r="Y583" i="3"/>
  <c r="O583" i="3"/>
  <c r="Y382" i="1"/>
  <c r="Y150" i="3"/>
  <c r="O150" i="3"/>
  <c r="Y383" i="3"/>
  <c r="O383" i="3"/>
  <c r="Y185" i="3"/>
  <c r="O185" i="3"/>
  <c r="Y406" i="3"/>
  <c r="O406" i="3"/>
  <c r="Y459" i="3"/>
  <c r="O459" i="3"/>
  <c r="Y186" i="3"/>
  <c r="O186" i="3"/>
  <c r="Y194" i="3"/>
  <c r="O194" i="3"/>
  <c r="Z474" i="3"/>
  <c r="P474" i="3"/>
  <c r="Y150" i="1"/>
  <c r="H187" i="3"/>
  <c r="Y658" i="3"/>
  <c r="O658" i="3"/>
  <c r="Y1232" i="3"/>
  <c r="O1232" i="3"/>
  <c r="Y213" i="3"/>
  <c r="O213" i="3"/>
  <c r="Y166" i="3"/>
  <c r="O166" i="3"/>
  <c r="Y399" i="3"/>
  <c r="O399" i="3"/>
  <c r="Y201" i="3"/>
  <c r="O201" i="3"/>
  <c r="Y414" i="3"/>
  <c r="O414" i="3"/>
  <c r="Y444" i="3"/>
  <c r="O444" i="3"/>
  <c r="Y330" i="3"/>
  <c r="O330" i="3"/>
  <c r="Y469" i="3"/>
  <c r="O469" i="3"/>
  <c r="Y633" i="3"/>
  <c r="O633" i="3"/>
  <c r="Y738" i="3"/>
  <c r="O738" i="3"/>
  <c r="Y1126" i="3"/>
  <c r="O1126" i="3"/>
  <c r="M46" i="1"/>
  <c r="G83" i="3"/>
  <c r="Y117" i="3"/>
  <c r="O117" i="3"/>
  <c r="Y229" i="3"/>
  <c r="O229" i="3"/>
  <c r="Y341" i="3"/>
  <c r="O341" i="3"/>
  <c r="Y182" i="3"/>
  <c r="O182" i="3"/>
  <c r="Y302" i="3"/>
  <c r="O302" i="3"/>
  <c r="Y183" i="3"/>
  <c r="O183" i="3"/>
  <c r="Y295" i="3"/>
  <c r="O295" i="3"/>
  <c r="Y431" i="3"/>
  <c r="O431" i="3"/>
  <c r="Y168" i="3"/>
  <c r="O168" i="3"/>
  <c r="Y280" i="3"/>
  <c r="O280" i="3"/>
  <c r="Y408" i="3"/>
  <c r="O408" i="3"/>
  <c r="Y105" i="3"/>
  <c r="O105" i="3"/>
  <c r="Y217" i="3"/>
  <c r="O217" i="3"/>
  <c r="Y329" i="3"/>
  <c r="O329" i="3"/>
  <c r="Y441" i="3"/>
  <c r="O441" i="3"/>
  <c r="Y244" i="3"/>
  <c r="O244" i="3"/>
  <c r="Y366" i="3"/>
  <c r="O366" i="3"/>
  <c r="Y422" i="3"/>
  <c r="O422" i="3"/>
  <c r="Y164" i="3"/>
  <c r="O164" i="3"/>
  <c r="Y323" i="3"/>
  <c r="O323" i="3"/>
  <c r="Y210" i="3"/>
  <c r="O210" i="3"/>
  <c r="Y354" i="3"/>
  <c r="O354" i="3"/>
  <c r="Y170" i="3"/>
  <c r="O170" i="3"/>
  <c r="Y402" i="3"/>
  <c r="O402" i="3"/>
  <c r="Y250" i="3"/>
  <c r="O250" i="3"/>
  <c r="Y442" i="3"/>
  <c r="O442" i="3"/>
  <c r="Y116" i="3"/>
  <c r="O116" i="3"/>
  <c r="Y166" i="1"/>
  <c r="H203" i="3"/>
  <c r="Y575" i="3"/>
  <c r="O575" i="3"/>
  <c r="Y641" i="3"/>
  <c r="O641" i="3"/>
  <c r="U672" i="1"/>
  <c r="R709" i="3" s="1"/>
  <c r="Y662" i="3"/>
  <c r="O662" i="3"/>
  <c r="U720" i="1"/>
  <c r="R757" i="3" s="1"/>
  <c r="Y804" i="3"/>
  <c r="O804" i="3"/>
  <c r="Y814" i="3"/>
  <c r="O814" i="3"/>
  <c r="Y951" i="3"/>
  <c r="O951" i="3"/>
  <c r="Y1007" i="3"/>
  <c r="O1007" i="3"/>
  <c r="Y1063" i="3"/>
  <c r="O1063" i="3"/>
  <c r="Y1107" i="3"/>
  <c r="O1107" i="3"/>
  <c r="Y1086" i="3"/>
  <c r="O1086" i="3"/>
  <c r="Y1136" i="3"/>
  <c r="O1136" i="3"/>
  <c r="Y1192" i="3"/>
  <c r="O1192" i="3"/>
  <c r="Y1248" i="3"/>
  <c r="O1248" i="3"/>
  <c r="Y1568" i="3"/>
  <c r="O1568" i="3"/>
  <c r="Y1624" i="3"/>
  <c r="O1624" i="3"/>
  <c r="Y1680" i="3"/>
  <c r="O1680" i="3"/>
  <c r="Y1445" i="1"/>
  <c r="Y690" i="3"/>
  <c r="O690" i="3"/>
  <c r="Y816" i="3"/>
  <c r="O816" i="3"/>
  <c r="Y771" i="3"/>
  <c r="O771" i="3"/>
  <c r="Y1178" i="3"/>
  <c r="O1178" i="3"/>
  <c r="Y1207" i="3"/>
  <c r="O1207" i="3"/>
  <c r="Y1263" i="3"/>
  <c r="O1263" i="3"/>
  <c r="Y1303" i="3"/>
  <c r="O1303" i="3"/>
  <c r="Y1532" i="3"/>
  <c r="O1532" i="3"/>
  <c r="Y1425" i="3"/>
  <c r="O1425" i="3"/>
  <c r="Y1593" i="3"/>
  <c r="O1593" i="3"/>
  <c r="Y1422" i="3"/>
  <c r="O1422" i="3"/>
  <c r="Y1569" i="3"/>
  <c r="O1569" i="3"/>
  <c r="Y1649" i="3"/>
  <c r="O1649" i="3"/>
  <c r="Y1206" i="3"/>
  <c r="O1206" i="3"/>
  <c r="Y1706" i="3"/>
  <c r="O1706" i="3"/>
  <c r="Y1474" i="3"/>
  <c r="O1474" i="3"/>
  <c r="Y1815" i="3"/>
  <c r="O1815" i="3"/>
  <c r="Y1695" i="3"/>
  <c r="O1695" i="3"/>
  <c r="Y1792" i="3"/>
  <c r="O1792" i="3"/>
  <c r="Y1558" i="3"/>
  <c r="O1558" i="3"/>
  <c r="Y585" i="3"/>
  <c r="O585" i="3"/>
  <c r="Y868" i="3"/>
  <c r="O868" i="3"/>
  <c r="Y694" i="3"/>
  <c r="O694" i="3"/>
  <c r="Y529" i="3"/>
  <c r="O529" i="3"/>
  <c r="Y1124" i="3"/>
  <c r="O1124" i="3"/>
  <c r="Y1297" i="3"/>
  <c r="O1297" i="3"/>
  <c r="Y1161" i="3"/>
  <c r="O1161" i="3"/>
  <c r="Y1860" i="3"/>
  <c r="O1860" i="3"/>
  <c r="R1704" i="1"/>
  <c r="W1704" i="1" s="1"/>
  <c r="Y848" i="3"/>
  <c r="O848" i="3"/>
  <c r="Y1040" i="3"/>
  <c r="O1040" i="3"/>
  <c r="U440" i="1"/>
  <c r="R477" i="3" s="1"/>
  <c r="Y1395" i="3"/>
  <c r="O1395" i="3"/>
  <c r="Y912" i="3"/>
  <c r="O912" i="3"/>
  <c r="Y918" i="3"/>
  <c r="O918" i="3"/>
  <c r="Y716" i="3"/>
  <c r="O716" i="3"/>
  <c r="Y747" i="3"/>
  <c r="O747" i="3"/>
  <c r="Y1697" i="3"/>
  <c r="O1697" i="3"/>
  <c r="Y1056" i="3"/>
  <c r="O1056" i="3"/>
  <c r="Y1478" i="3"/>
  <c r="O1478" i="3"/>
  <c r="Y1500" i="3"/>
  <c r="O1500" i="3"/>
  <c r="Y1360" i="3"/>
  <c r="O1360" i="3"/>
  <c r="Y849" i="3"/>
  <c r="O849" i="3"/>
  <c r="Y719" i="3"/>
  <c r="O719" i="3"/>
  <c r="Y603" i="3"/>
  <c r="O603" i="3"/>
  <c r="Y515" i="3"/>
  <c r="O515" i="3"/>
  <c r="Y504" i="3"/>
  <c r="O504" i="3"/>
  <c r="Y1294" i="3"/>
  <c r="O1294" i="3"/>
  <c r="W1628" i="1"/>
  <c r="Y668" i="3"/>
  <c r="O668" i="3"/>
  <c r="Y1535" i="3"/>
  <c r="O1535" i="3"/>
  <c r="Y1657" i="3"/>
  <c r="O1657" i="3"/>
  <c r="Y1807" i="3"/>
  <c r="O1807" i="3"/>
  <c r="Y1041" i="3"/>
  <c r="O1041" i="3"/>
  <c r="Y1524" i="3"/>
  <c r="O1524" i="3"/>
  <c r="Y1089" i="3"/>
  <c r="O1089" i="3"/>
  <c r="Y1004" i="1"/>
  <c r="W917" i="1"/>
  <c r="Y954" i="3"/>
  <c r="O954" i="3"/>
  <c r="W1349" i="1"/>
  <c r="Y1386" i="3"/>
  <c r="O1386" i="3"/>
  <c r="W1486" i="1"/>
  <c r="Y1523" i="3"/>
  <c r="O1523" i="3"/>
  <c r="W386" i="1"/>
  <c r="Y423" i="3"/>
  <c r="O423" i="3"/>
  <c r="W1553" i="1"/>
  <c r="Y1590" i="3"/>
  <c r="O1590" i="3"/>
  <c r="W477" i="1"/>
  <c r="Y514" i="3"/>
  <c r="O514" i="3"/>
  <c r="W1221" i="1"/>
  <c r="Y1258" i="3"/>
  <c r="O1258" i="3"/>
  <c r="W458" i="1"/>
  <c r="Y495" i="3"/>
  <c r="O495" i="3"/>
  <c r="W1641" i="1"/>
  <c r="Y1678" i="3"/>
  <c r="O1678" i="3"/>
  <c r="W1707" i="1"/>
  <c r="Y1744" i="3"/>
  <c r="O1744" i="3"/>
  <c r="W1117" i="1"/>
  <c r="Y1154" i="3"/>
  <c r="O1154" i="3"/>
  <c r="W901" i="1"/>
  <c r="Y938" i="3"/>
  <c r="O938" i="3"/>
  <c r="W1341" i="1"/>
  <c r="Y1378" i="3"/>
  <c r="O1378" i="3"/>
  <c r="W435" i="1"/>
  <c r="Y472" i="3"/>
  <c r="O472" i="3"/>
  <c r="W738" i="1"/>
  <c r="Y775" i="3"/>
  <c r="O775" i="3"/>
  <c r="W858" i="1"/>
  <c r="Y895" i="3"/>
  <c r="O895" i="3"/>
  <c r="W569" i="1"/>
  <c r="Y606" i="3"/>
  <c r="O606" i="3"/>
  <c r="W1382" i="1"/>
  <c r="Y1419" i="3"/>
  <c r="O1419" i="3"/>
  <c r="W1573" i="1"/>
  <c r="Y1610" i="3"/>
  <c r="O1610" i="3"/>
  <c r="W985" i="1"/>
  <c r="Y1022" i="3"/>
  <c r="O1022" i="3"/>
  <c r="W370" i="1"/>
  <c r="Y407" i="3"/>
  <c r="O407" i="3"/>
  <c r="W793" i="1"/>
  <c r="Y830" i="3"/>
  <c r="O830" i="3"/>
  <c r="W1233" i="1"/>
  <c r="Y1270" i="3"/>
  <c r="O1270" i="3"/>
  <c r="W460" i="1"/>
  <c r="Y497" i="3"/>
  <c r="O497" i="3"/>
  <c r="W1510" i="1"/>
  <c r="Y1547" i="3"/>
  <c r="O1547" i="3"/>
  <c r="Y1428" i="3"/>
  <c r="O1428" i="3"/>
  <c r="Y1343" i="3"/>
  <c r="O1343" i="3"/>
  <c r="Y1823" i="3"/>
  <c r="O1823" i="3"/>
  <c r="R46" i="1"/>
  <c r="W46" i="1" s="1"/>
  <c r="Q83" i="3"/>
  <c r="Y254" i="3"/>
  <c r="O254" i="3"/>
  <c r="Y163" i="3"/>
  <c r="O163" i="3"/>
  <c r="Y1228" i="3"/>
  <c r="O1228" i="3"/>
  <c r="Y1716" i="3"/>
  <c r="O1716" i="3"/>
  <c r="Y811" i="3"/>
  <c r="O811" i="3"/>
  <c r="Y1615" i="3"/>
  <c r="O1615" i="3"/>
  <c r="Y1796" i="3"/>
  <c r="O1796" i="3"/>
  <c r="Y1217" i="3"/>
  <c r="O1217" i="3"/>
  <c r="Y612" i="3"/>
  <c r="O612" i="3"/>
  <c r="Z1913" i="3"/>
  <c r="P1913" i="3"/>
  <c r="Z1129" i="3"/>
  <c r="P1129" i="3"/>
  <c r="M47" i="1"/>
  <c r="G84" i="3"/>
  <c r="M40" i="1"/>
  <c r="H77" i="3" s="1"/>
  <c r="G77" i="3"/>
  <c r="Y136" i="3"/>
  <c r="O136" i="3"/>
  <c r="Y297" i="3"/>
  <c r="O297" i="3"/>
  <c r="Y396" i="3"/>
  <c r="O396" i="3"/>
  <c r="Y462" i="3"/>
  <c r="O462" i="3"/>
  <c r="Y1636" i="1"/>
  <c r="M50" i="1"/>
  <c r="H87" i="3" s="1"/>
  <c r="G87" i="3"/>
  <c r="Y325" i="3"/>
  <c r="O325" i="3"/>
  <c r="Y279" i="3"/>
  <c r="O279" i="3"/>
  <c r="Y392" i="3"/>
  <c r="O392" i="3"/>
  <c r="Y98" i="3"/>
  <c r="O98" i="3"/>
  <c r="Y943" i="3"/>
  <c r="O943" i="3"/>
  <c r="Y1184" i="3"/>
  <c r="O1184" i="3"/>
  <c r="R54" i="1"/>
  <c r="Q91" i="3"/>
  <c r="R40" i="1"/>
  <c r="W40" i="1" s="1"/>
  <c r="Q77" i="3"/>
  <c r="Y396" i="1"/>
  <c r="Y237" i="3"/>
  <c r="O237" i="3"/>
  <c r="Y176" i="3"/>
  <c r="O176" i="3"/>
  <c r="Y228" i="3"/>
  <c r="O228" i="3"/>
  <c r="Y148" i="3"/>
  <c r="O148" i="3"/>
  <c r="Y123" i="3"/>
  <c r="O123" i="3"/>
  <c r="Y267" i="3"/>
  <c r="O267" i="3"/>
  <c r="Y339" i="3"/>
  <c r="O339" i="3"/>
  <c r="Y419" i="3"/>
  <c r="O419" i="3"/>
  <c r="Y411" i="3"/>
  <c r="O411" i="3"/>
  <c r="W222" i="1"/>
  <c r="Y259" i="3"/>
  <c r="O259" i="3"/>
  <c r="W427" i="1"/>
  <c r="Y464" i="3"/>
  <c r="O464" i="3"/>
  <c r="Y571" i="3"/>
  <c r="O571" i="3"/>
  <c r="R672" i="1"/>
  <c r="W672" i="1" s="1"/>
  <c r="Y777" i="3"/>
  <c r="O777" i="3"/>
  <c r="Y955" i="3"/>
  <c r="O955" i="3"/>
  <c r="Y1011" i="3"/>
  <c r="O1011" i="3"/>
  <c r="Y1067" i="3"/>
  <c r="O1067" i="3"/>
  <c r="Y1095" i="3"/>
  <c r="O1095" i="3"/>
  <c r="Y1094" i="3"/>
  <c r="O1094" i="3"/>
  <c r="Y1140" i="3"/>
  <c r="O1140" i="3"/>
  <c r="Y1196" i="3"/>
  <c r="O1196" i="3"/>
  <c r="Y1268" i="3"/>
  <c r="O1268" i="3"/>
  <c r="U1249" i="1"/>
  <c r="R1286" i="3" s="1"/>
  <c r="U1488" i="1"/>
  <c r="R1525" i="3" s="1"/>
  <c r="Y1572" i="3"/>
  <c r="O1572" i="3"/>
  <c r="Y1628" i="3"/>
  <c r="O1628" i="3"/>
  <c r="Y1684" i="3"/>
  <c r="O1684" i="3"/>
  <c r="Y702" i="3"/>
  <c r="O702" i="3"/>
  <c r="U472" i="1"/>
  <c r="R509" i="3" s="1"/>
  <c r="Y739" i="3"/>
  <c r="O739" i="3"/>
  <c r="Y914" i="3"/>
  <c r="O914" i="3"/>
  <c r="Y1211" i="3"/>
  <c r="O1211" i="3"/>
  <c r="Y1267" i="3"/>
  <c r="O1267" i="3"/>
  <c r="Y1546" i="3"/>
  <c r="O1546" i="3"/>
  <c r="Y1088" i="3"/>
  <c r="O1088" i="3"/>
  <c r="Y1528" i="3"/>
  <c r="O1528" i="3"/>
  <c r="Y1408" i="3"/>
  <c r="O1408" i="3"/>
  <c r="Y1264" i="3"/>
  <c r="O1264" i="3"/>
  <c r="Y1614" i="3"/>
  <c r="O1614" i="3"/>
  <c r="Y1384" i="3"/>
  <c r="O1384" i="3"/>
  <c r="Z1900" i="3"/>
  <c r="P1900" i="3"/>
  <c r="Y734" i="3"/>
  <c r="O734" i="3"/>
  <c r="Y1307" i="3"/>
  <c r="O1307" i="3"/>
  <c r="Y1739" i="3"/>
  <c r="O1739" i="3"/>
  <c r="Y1607" i="3"/>
  <c r="O1607" i="3"/>
  <c r="Y1903" i="3"/>
  <c r="O1903" i="3"/>
  <c r="Y1702" i="3"/>
  <c r="O1702" i="3"/>
  <c r="W1882" i="1"/>
  <c r="Y1919" i="3"/>
  <c r="O1919" i="3"/>
  <c r="Y1385" i="3"/>
  <c r="O1385" i="3"/>
  <c r="Y1910" i="3"/>
  <c r="O1910" i="3"/>
  <c r="Y1305" i="3"/>
  <c r="O1305" i="3"/>
  <c r="R440" i="1"/>
  <c r="Y1403" i="3"/>
  <c r="O1403" i="3"/>
  <c r="Y1662" i="3"/>
  <c r="O1662" i="3"/>
  <c r="Y956" i="3"/>
  <c r="O956" i="3"/>
  <c r="Y1329" i="3"/>
  <c r="O1329" i="3"/>
  <c r="Y731" i="3"/>
  <c r="O731" i="3"/>
  <c r="Y1295" i="3"/>
  <c r="O1295" i="3"/>
  <c r="W1395" i="1"/>
  <c r="Y1432" i="3"/>
  <c r="O1432" i="3"/>
  <c r="Y1830" i="3"/>
  <c r="O1830" i="3"/>
  <c r="U1808" i="1"/>
  <c r="R1845" i="3" s="1"/>
  <c r="Q1845" i="3"/>
  <c r="R1888" i="1"/>
  <c r="Q1925" i="3"/>
  <c r="Y1496" i="3"/>
  <c r="O1496" i="3"/>
  <c r="Y619" i="3"/>
  <c r="O619" i="3"/>
  <c r="Y506" i="3"/>
  <c r="O506" i="3"/>
  <c r="Y1081" i="3"/>
  <c r="O1081" i="3"/>
  <c r="Y1471" i="3"/>
  <c r="O1471" i="3"/>
  <c r="Y1863" i="3"/>
  <c r="O1863" i="3"/>
  <c r="Y1463" i="3"/>
  <c r="O1463" i="3"/>
  <c r="Y1433" i="3"/>
  <c r="O1433" i="3"/>
  <c r="Y1809" i="3"/>
  <c r="O1809" i="3"/>
  <c r="Y1820" i="3"/>
  <c r="O1820" i="3"/>
  <c r="W545" i="1"/>
  <c r="Y582" i="3"/>
  <c r="O582" i="3"/>
  <c r="W577" i="1"/>
  <c r="Y614" i="3"/>
  <c r="O614" i="3"/>
  <c r="W1325" i="1"/>
  <c r="Y1362" i="3"/>
  <c r="O1362" i="3"/>
  <c r="W1045" i="1"/>
  <c r="Y1082" i="3"/>
  <c r="O1082" i="3"/>
  <c r="W1035" i="1"/>
  <c r="Y1072" i="3"/>
  <c r="O1072" i="3"/>
  <c r="W1589" i="1"/>
  <c r="Y1626" i="3"/>
  <c r="O1626" i="3"/>
  <c r="Z728" i="3"/>
  <c r="P728" i="3"/>
  <c r="W949" i="1"/>
  <c r="Y986" i="3"/>
  <c r="O986" i="3"/>
  <c r="Z1544" i="3"/>
  <c r="P1544" i="3"/>
  <c r="W1377" i="1"/>
  <c r="Y1414" i="3"/>
  <c r="O1414" i="3"/>
  <c r="W709" i="1"/>
  <c r="Y746" i="3"/>
  <c r="O746" i="3"/>
  <c r="W1297" i="1"/>
  <c r="Y1334" i="3"/>
  <c r="O1334" i="3"/>
  <c r="W1494" i="1"/>
  <c r="Y1531" i="3"/>
  <c r="O1531" i="3"/>
  <c r="W1725" i="1"/>
  <c r="Y1762" i="3"/>
  <c r="O1762" i="3"/>
  <c r="Y131" i="3"/>
  <c r="O131" i="3"/>
  <c r="W770" i="1"/>
  <c r="Y807" i="3"/>
  <c r="O807" i="3"/>
  <c r="W1822" i="1"/>
  <c r="Y1859" i="3"/>
  <c r="O1859" i="3"/>
  <c r="W878" i="1"/>
  <c r="Y915" i="3"/>
  <c r="O915" i="3"/>
  <c r="W1657" i="1"/>
  <c r="Y1694" i="3"/>
  <c r="O1694" i="3"/>
  <c r="W633" i="1"/>
  <c r="Y670" i="3"/>
  <c r="O670" i="3"/>
  <c r="W610" i="1"/>
  <c r="Y647" i="3"/>
  <c r="O647" i="3"/>
  <c r="W1319" i="1"/>
  <c r="Y1356" i="3"/>
  <c r="O1356" i="3"/>
  <c r="W1156" i="1"/>
  <c r="Y1193" i="3"/>
  <c r="O1193" i="3"/>
  <c r="W1534" i="1"/>
  <c r="Y1571" i="3"/>
  <c r="O1571" i="3"/>
  <c r="W1795" i="1"/>
  <c r="Y1832" i="3"/>
  <c r="O1832" i="3"/>
  <c r="W1305" i="1"/>
  <c r="Y1342" i="3"/>
  <c r="O1342" i="3"/>
  <c r="W523" i="1"/>
  <c r="Y560" i="3"/>
  <c r="O560" i="3"/>
  <c r="W1337" i="1"/>
  <c r="Y1374" i="3"/>
  <c r="O1374" i="3"/>
  <c r="Y908" i="3"/>
  <c r="O908" i="3"/>
  <c r="Y1396" i="3"/>
  <c r="O1396" i="3"/>
  <c r="Y1713" i="3"/>
  <c r="O1713" i="3"/>
  <c r="Y1131" i="3"/>
  <c r="O1131" i="3"/>
  <c r="Y649" i="3"/>
  <c r="O649" i="3"/>
  <c r="Y1052" i="3"/>
  <c r="O1052" i="3"/>
  <c r="Y1793" i="3"/>
  <c r="O1793" i="3"/>
  <c r="Y461" i="3"/>
  <c r="O461" i="3"/>
  <c r="Y375" i="3"/>
  <c r="O375" i="3"/>
  <c r="Y128" i="3"/>
  <c r="O128" i="3"/>
  <c r="Y368" i="3"/>
  <c r="O368" i="3"/>
  <c r="Y177" i="3"/>
  <c r="O177" i="3"/>
  <c r="Y401" i="3"/>
  <c r="O401" i="3"/>
  <c r="Y284" i="3"/>
  <c r="O284" i="3"/>
  <c r="Y99" i="3"/>
  <c r="O99" i="3"/>
  <c r="Y428" i="3"/>
  <c r="O428" i="3"/>
  <c r="Y192" i="1"/>
  <c r="Y597" i="3"/>
  <c r="O597" i="3"/>
  <c r="Y678" i="3"/>
  <c r="O678" i="3"/>
  <c r="Y1392" i="3"/>
  <c r="O1392" i="3"/>
  <c r="R45" i="1"/>
  <c r="W45" i="1" s="1"/>
  <c r="Q82" i="3"/>
  <c r="Y263" i="3"/>
  <c r="O263" i="3"/>
  <c r="Y376" i="3"/>
  <c r="O376" i="3"/>
  <c r="Y348" i="3"/>
  <c r="O348" i="3"/>
  <c r="Y307" i="3"/>
  <c r="O307" i="3"/>
  <c r="Y314" i="3"/>
  <c r="O314" i="3"/>
  <c r="Y100" i="3"/>
  <c r="O100" i="3"/>
  <c r="Y278" i="3"/>
  <c r="O278" i="3"/>
  <c r="Y264" i="3"/>
  <c r="O264" i="3"/>
  <c r="Y178" i="3"/>
  <c r="O178" i="3"/>
  <c r="Y202" i="3"/>
  <c r="O202" i="3"/>
  <c r="Y378" i="3"/>
  <c r="O378" i="3"/>
  <c r="Y418" i="3"/>
  <c r="O418" i="3"/>
  <c r="Y108" i="3"/>
  <c r="O108" i="3"/>
  <c r="Y609" i="3"/>
  <c r="O609" i="3"/>
  <c r="R41" i="1"/>
  <c r="W41" i="1" s="1"/>
  <c r="Q78" i="3"/>
  <c r="Y337" i="3"/>
  <c r="O337" i="3"/>
  <c r="Y308" i="3"/>
  <c r="O308" i="3"/>
  <c r="Y187" i="3"/>
  <c r="O187" i="3"/>
  <c r="M49" i="1"/>
  <c r="H86" i="3" s="1"/>
  <c r="G86" i="3"/>
  <c r="R53" i="1"/>
  <c r="W53" i="1" s="1"/>
  <c r="Q90" i="3"/>
  <c r="Y133" i="1"/>
  <c r="Y356" i="1"/>
  <c r="Y328" i="1"/>
  <c r="Y133" i="3"/>
  <c r="O133" i="3"/>
  <c r="Y245" i="3"/>
  <c r="O245" i="3"/>
  <c r="Y357" i="3"/>
  <c r="O357" i="3"/>
  <c r="Y198" i="3"/>
  <c r="O198" i="3"/>
  <c r="Y326" i="3"/>
  <c r="O326" i="3"/>
  <c r="Y199" i="3"/>
  <c r="O199" i="3"/>
  <c r="Y319" i="3"/>
  <c r="O319" i="3"/>
  <c r="Y471" i="3"/>
  <c r="O471" i="3"/>
  <c r="Y184" i="3"/>
  <c r="O184" i="3"/>
  <c r="Y296" i="3"/>
  <c r="O296" i="3"/>
  <c r="Y448" i="3"/>
  <c r="O448" i="3"/>
  <c r="Y121" i="3"/>
  <c r="O121" i="3"/>
  <c r="Y233" i="3"/>
  <c r="O233" i="3"/>
  <c r="Y345" i="3"/>
  <c r="O345" i="3"/>
  <c r="Y457" i="3"/>
  <c r="O457" i="3"/>
  <c r="Y372" i="3"/>
  <c r="O372" i="3"/>
  <c r="Y374" i="3"/>
  <c r="O374" i="3"/>
  <c r="Y430" i="3"/>
  <c r="O430" i="3"/>
  <c r="Y292" i="3"/>
  <c r="O292" i="3"/>
  <c r="Y212" i="3"/>
  <c r="O212" i="3"/>
  <c r="Y234" i="3"/>
  <c r="O234" i="3"/>
  <c r="Y370" i="3"/>
  <c r="O370" i="3"/>
  <c r="Y426" i="3"/>
  <c r="O426" i="3"/>
  <c r="Y282" i="3"/>
  <c r="O282" i="3"/>
  <c r="Y466" i="3"/>
  <c r="O466" i="3"/>
  <c r="Y466" i="1"/>
  <c r="Y579" i="3"/>
  <c r="O579" i="3"/>
  <c r="Y745" i="3"/>
  <c r="O745" i="3"/>
  <c r="Y753" i="3"/>
  <c r="O753" i="3"/>
  <c r="Y769" i="3"/>
  <c r="O769" i="3"/>
  <c r="Y959" i="3"/>
  <c r="O959" i="3"/>
  <c r="Y1015" i="3"/>
  <c r="O1015" i="3"/>
  <c r="Y1071" i="3"/>
  <c r="O1071" i="3"/>
  <c r="Y1098" i="3"/>
  <c r="O1098" i="3"/>
  <c r="Y1144" i="3"/>
  <c r="O1144" i="3"/>
  <c r="Y1200" i="3"/>
  <c r="O1200" i="3"/>
  <c r="Y1576" i="3"/>
  <c r="O1576" i="3"/>
  <c r="Y1632" i="3"/>
  <c r="O1632" i="3"/>
  <c r="Y1688" i="3"/>
  <c r="O1688" i="3"/>
  <c r="Y1728" i="1"/>
  <c r="Z1922" i="3"/>
  <c r="P1922" i="3"/>
  <c r="Y813" i="1"/>
  <c r="Y1030" i="1"/>
  <c r="Y1193" i="1"/>
  <c r="Y1628" i="1"/>
  <c r="Y1580" i="1"/>
  <c r="Y1255" i="1"/>
  <c r="Y540" i="3"/>
  <c r="O540" i="3"/>
  <c r="Y865" i="3"/>
  <c r="O865" i="3"/>
  <c r="Y791" i="3"/>
  <c r="O791" i="3"/>
  <c r="Y876" i="3"/>
  <c r="O876" i="3"/>
  <c r="Y1190" i="3"/>
  <c r="O1190" i="3"/>
  <c r="Y1243" i="3"/>
  <c r="O1243" i="3"/>
  <c r="Y1377" i="3"/>
  <c r="O1377" i="3"/>
  <c r="Y1579" i="3"/>
  <c r="O1579" i="3"/>
  <c r="Y1609" i="3"/>
  <c r="O1609" i="3"/>
  <c r="Y1283" i="3"/>
  <c r="O1283" i="3"/>
  <c r="Y1577" i="3"/>
  <c r="O1577" i="3"/>
  <c r="Y1230" i="3"/>
  <c r="O1230" i="3"/>
  <c r="Y1691" i="3"/>
  <c r="O1691" i="3"/>
  <c r="Y1710" i="3"/>
  <c r="O1710" i="3"/>
  <c r="Y1670" i="3"/>
  <c r="O1670" i="3"/>
  <c r="Y1308" i="3"/>
  <c r="O1308" i="3"/>
  <c r="Y1897" i="3"/>
  <c r="O1897" i="3"/>
  <c r="Y1766" i="3"/>
  <c r="O1766" i="3"/>
  <c r="Y888" i="3"/>
  <c r="O888" i="3"/>
  <c r="Y479" i="3"/>
  <c r="O479" i="3"/>
  <c r="Y1761" i="3"/>
  <c r="O1761" i="3"/>
  <c r="Y631" i="3"/>
  <c r="O631" i="3"/>
  <c r="Y886" i="3"/>
  <c r="O886" i="3"/>
  <c r="Y1530" i="3"/>
  <c r="O1530" i="3"/>
  <c r="Z478" i="3"/>
  <c r="P478" i="3"/>
  <c r="Y1068" i="3"/>
  <c r="O1068" i="3"/>
  <c r="Z513" i="3"/>
  <c r="P513" i="3"/>
  <c r="Y1465" i="3"/>
  <c r="O1465" i="3"/>
  <c r="W1306" i="1"/>
  <c r="Y600" i="3"/>
  <c r="O600" i="3"/>
  <c r="Y922" i="3"/>
  <c r="O922" i="3"/>
  <c r="Y846" i="3"/>
  <c r="O846" i="3"/>
  <c r="Y926" i="3"/>
  <c r="O926" i="3"/>
  <c r="Y1123" i="3"/>
  <c r="O1123" i="3"/>
  <c r="Y1711" i="3"/>
  <c r="O1711" i="3"/>
  <c r="Y1494" i="3"/>
  <c r="O1494" i="3"/>
  <c r="Y1364" i="3"/>
  <c r="O1364" i="3"/>
  <c r="Z1054" i="3"/>
  <c r="P1054" i="3"/>
  <c r="Y1311" i="3"/>
  <c r="O1311" i="3"/>
  <c r="Y1906" i="3"/>
  <c r="O1906" i="3"/>
  <c r="Y1894" i="3"/>
  <c r="O1894" i="3"/>
  <c r="Y1889" i="3"/>
  <c r="O1889" i="3"/>
  <c r="R1880" i="1"/>
  <c r="Q1917" i="3"/>
  <c r="Y931" i="3"/>
  <c r="O931" i="3"/>
  <c r="Z903" i="3"/>
  <c r="P903" i="3"/>
  <c r="Y898" i="3"/>
  <c r="O898" i="3"/>
  <c r="Y695" i="3"/>
  <c r="O695" i="3"/>
  <c r="Y1017" i="3"/>
  <c r="O1017" i="3"/>
  <c r="Y1758" i="3"/>
  <c r="O1758" i="3"/>
  <c r="Y1785" i="3"/>
  <c r="O1785" i="3"/>
  <c r="Y1825" i="3"/>
  <c r="O1825" i="3"/>
  <c r="Y748" i="3"/>
  <c r="O748" i="3"/>
  <c r="W1282" i="1"/>
  <c r="Y1319" i="3"/>
  <c r="O1319" i="3"/>
  <c r="Y537" i="3"/>
  <c r="O537" i="3"/>
  <c r="Y636" i="3"/>
  <c r="O636" i="3"/>
  <c r="Y1487" i="3"/>
  <c r="O1487" i="3"/>
  <c r="Y577" i="3"/>
  <c r="O577" i="3"/>
  <c r="Y1117" i="1"/>
  <c r="Y1229" i="1"/>
  <c r="Y1081" i="1"/>
  <c r="W400" i="1"/>
  <c r="Y437" i="3"/>
  <c r="O437" i="3"/>
  <c r="W678" i="1"/>
  <c r="Y715" i="3"/>
  <c r="O715" i="3"/>
  <c r="W654" i="1"/>
  <c r="Y691" i="3"/>
  <c r="O691" i="3"/>
  <c r="W266" i="1"/>
  <c r="Y303" i="3"/>
  <c r="O303" i="3"/>
  <c r="W645" i="1"/>
  <c r="Y682" i="3"/>
  <c r="O682" i="3"/>
  <c r="W1309" i="1"/>
  <c r="Y1346" i="3"/>
  <c r="O1346" i="3"/>
  <c r="W379" i="1"/>
  <c r="Y416" i="3"/>
  <c r="O416" i="3"/>
  <c r="W933" i="1"/>
  <c r="Y970" i="3"/>
  <c r="O970" i="3"/>
  <c r="W1779" i="1"/>
  <c r="Y1816" i="3"/>
  <c r="O1816" i="3"/>
  <c r="W773" i="1"/>
  <c r="Y810" i="3"/>
  <c r="O810" i="3"/>
  <c r="W666" i="1"/>
  <c r="Y703" i="3"/>
  <c r="O703" i="3"/>
  <c r="W1386" i="1"/>
  <c r="Y1423" i="3"/>
  <c r="O1423" i="3"/>
  <c r="W1541" i="1"/>
  <c r="Y1578" i="3"/>
  <c r="O1578" i="3"/>
  <c r="W1801" i="1"/>
  <c r="Y1838" i="3"/>
  <c r="O1838" i="3"/>
  <c r="Z551" i="3"/>
  <c r="P551" i="3"/>
  <c r="W283" i="1"/>
  <c r="Y320" i="3"/>
  <c r="O320" i="3"/>
  <c r="W473" i="1"/>
  <c r="Y510" i="3"/>
  <c r="O510" i="3"/>
  <c r="W1265" i="1"/>
  <c r="Y1302" i="3"/>
  <c r="O1302" i="3"/>
  <c r="W1201" i="1"/>
  <c r="Y1238" i="3"/>
  <c r="O1238" i="3"/>
  <c r="Z488" i="3"/>
  <c r="P488" i="3"/>
  <c r="Y1214" i="3"/>
  <c r="O1214" i="3"/>
  <c r="Y1783" i="3"/>
  <c r="O1783" i="3"/>
  <c r="W1453" i="1"/>
  <c r="Y1490" i="3"/>
  <c r="O1490" i="3"/>
  <c r="U736" i="1"/>
  <c r="R773" i="3" s="1"/>
  <c r="Y309" i="3"/>
  <c r="O309" i="3"/>
  <c r="Y143" i="3"/>
  <c r="O143" i="3"/>
  <c r="Y248" i="3"/>
  <c r="O248" i="3"/>
  <c r="Y409" i="3"/>
  <c r="O409" i="3"/>
  <c r="Y1047" i="3"/>
  <c r="O1047" i="3"/>
  <c r="Y159" i="3"/>
  <c r="O159" i="3"/>
  <c r="Y152" i="3"/>
  <c r="O152" i="3"/>
  <c r="Y313" i="3"/>
  <c r="O313" i="3"/>
  <c r="Y425" i="3"/>
  <c r="O425" i="3"/>
  <c r="Y358" i="3"/>
  <c r="O358" i="3"/>
  <c r="Y226" i="3"/>
  <c r="O226" i="3"/>
  <c r="Y730" i="3"/>
  <c r="O730" i="3"/>
  <c r="Y1055" i="3"/>
  <c r="O1055" i="3"/>
  <c r="M53" i="1"/>
  <c r="H90" i="3" s="1"/>
  <c r="G90" i="3"/>
  <c r="Y424" i="3"/>
  <c r="O424" i="3"/>
  <c r="U52" i="1"/>
  <c r="R89" i="3" s="1"/>
  <c r="Q89" i="3"/>
  <c r="Y141" i="3"/>
  <c r="O141" i="3"/>
  <c r="Y253" i="3"/>
  <c r="O253" i="3"/>
  <c r="Y365" i="3"/>
  <c r="O365" i="3"/>
  <c r="Y94" i="3"/>
  <c r="O94" i="3"/>
  <c r="Y334" i="3"/>
  <c r="O334" i="3"/>
  <c r="Y207" i="3"/>
  <c r="O207" i="3"/>
  <c r="Y327" i="3"/>
  <c r="O327" i="3"/>
  <c r="Y192" i="3"/>
  <c r="O192" i="3"/>
  <c r="Y304" i="3"/>
  <c r="O304" i="3"/>
  <c r="Y456" i="3"/>
  <c r="O456" i="3"/>
  <c r="Y129" i="3"/>
  <c r="O129" i="3"/>
  <c r="Y241" i="3"/>
  <c r="O241" i="3"/>
  <c r="Y465" i="3"/>
  <c r="O465" i="3"/>
  <c r="Y436" i="3"/>
  <c r="O436" i="3"/>
  <c r="Y356" i="3"/>
  <c r="O356" i="3"/>
  <c r="Y276" i="3"/>
  <c r="O276" i="3"/>
  <c r="Y203" i="3"/>
  <c r="O203" i="3"/>
  <c r="Y275" i="3"/>
  <c r="O275" i="3"/>
  <c r="Y355" i="3"/>
  <c r="O355" i="3"/>
  <c r="Y427" i="3"/>
  <c r="O427" i="3"/>
  <c r="Y195" i="3"/>
  <c r="O195" i="3"/>
  <c r="Y138" i="3"/>
  <c r="O138" i="3"/>
  <c r="Y242" i="3"/>
  <c r="O242" i="3"/>
  <c r="Y236" i="3"/>
  <c r="O236" i="3"/>
  <c r="Y963" i="3"/>
  <c r="O963" i="3"/>
  <c r="Y1019" i="3"/>
  <c r="O1019" i="3"/>
  <c r="Y1075" i="3"/>
  <c r="O1075" i="3"/>
  <c r="Y1102" i="3"/>
  <c r="O1102" i="3"/>
  <c r="Y1115" i="3"/>
  <c r="O1115" i="3"/>
  <c r="Y1148" i="3"/>
  <c r="O1148" i="3"/>
  <c r="Y1580" i="3"/>
  <c r="O1580" i="3"/>
  <c r="Y1692" i="3"/>
  <c r="O1692" i="3"/>
  <c r="Y1725" i="1"/>
  <c r="Y710" i="3"/>
  <c r="O710" i="3"/>
  <c r="Y890" i="3"/>
  <c r="O890" i="3"/>
  <c r="Y889" i="3"/>
  <c r="O889" i="3"/>
  <c r="Y1219" i="3"/>
  <c r="O1219" i="3"/>
  <c r="Y1300" i="3"/>
  <c r="O1300" i="3"/>
  <c r="Y1497" i="3"/>
  <c r="O1497" i="3"/>
  <c r="Y1222" i="3"/>
  <c r="O1222" i="3"/>
  <c r="Y1591" i="3"/>
  <c r="O1591" i="3"/>
  <c r="Y1246" i="3"/>
  <c r="O1246" i="3"/>
  <c r="Y1673" i="3"/>
  <c r="O1673" i="3"/>
  <c r="Y1721" i="3"/>
  <c r="O1721" i="3"/>
  <c r="Y1865" i="3"/>
  <c r="O1865" i="3"/>
  <c r="Y1904" i="3"/>
  <c r="O1904" i="3"/>
  <c r="Y1738" i="3"/>
  <c r="O1738" i="3"/>
  <c r="Y1854" i="3"/>
  <c r="O1854" i="3"/>
  <c r="Y897" i="3"/>
  <c r="O897" i="3"/>
  <c r="R800" i="1"/>
  <c r="W800" i="1" s="1"/>
  <c r="Y1120" i="3"/>
  <c r="O1120" i="3"/>
  <c r="Y568" i="3"/>
  <c r="O568" i="3"/>
  <c r="Y1170" i="3"/>
  <c r="O1170" i="3"/>
  <c r="Y899" i="3"/>
  <c r="O899" i="3"/>
  <c r="Y1404" i="3"/>
  <c r="O1404" i="3"/>
  <c r="W1883" i="1"/>
  <c r="Y1920" i="3"/>
  <c r="O1920" i="3"/>
  <c r="Y1742" i="3"/>
  <c r="O1742" i="3"/>
  <c r="Y1534" i="3"/>
  <c r="O1534" i="3"/>
  <c r="Y1338" i="3"/>
  <c r="O1338" i="3"/>
  <c r="Y770" i="3"/>
  <c r="O770" i="3"/>
  <c r="Y1441" i="3"/>
  <c r="O1441" i="3"/>
  <c r="Y522" i="3"/>
  <c r="O522" i="3"/>
  <c r="Y874" i="3"/>
  <c r="O874" i="3"/>
  <c r="Y519" i="3"/>
  <c r="O519" i="3"/>
  <c r="Y1328" i="3"/>
  <c r="O1328" i="3"/>
  <c r="Y672" i="3"/>
  <c r="O672" i="3"/>
  <c r="Y616" i="3"/>
  <c r="O616" i="3"/>
  <c r="Y968" i="3"/>
  <c r="O968" i="3"/>
  <c r="Y948" i="3"/>
  <c r="O948" i="3"/>
  <c r="Y1016" i="3"/>
  <c r="O1016" i="3"/>
  <c r="Y985" i="3"/>
  <c r="O985" i="3"/>
  <c r="Y1393" i="3"/>
  <c r="O1393" i="3"/>
  <c r="Y1871" i="3"/>
  <c r="O1871" i="3"/>
  <c r="Y1316" i="3"/>
  <c r="O1316" i="3"/>
  <c r="Y1163" i="3"/>
  <c r="O1163" i="3"/>
  <c r="Y1583" i="3"/>
  <c r="O1583" i="3"/>
  <c r="W439" i="1"/>
  <c r="Y476" i="3"/>
  <c r="O476" i="3"/>
  <c r="Y1492" i="3"/>
  <c r="O1492" i="3"/>
  <c r="Y1430" i="3"/>
  <c r="O1430" i="3"/>
  <c r="Y687" i="3"/>
  <c r="O687" i="3"/>
  <c r="Y1119" i="3"/>
  <c r="O1119" i="3"/>
  <c r="Y1683" i="3"/>
  <c r="O1683" i="3"/>
  <c r="Y1058" i="3"/>
  <c r="O1058" i="3"/>
  <c r="Y478" i="3"/>
  <c r="O478" i="3"/>
  <c r="W1284" i="1"/>
  <c r="Y1321" i="3"/>
  <c r="O1321" i="3"/>
  <c r="Y1505" i="3"/>
  <c r="O1505" i="3"/>
  <c r="Y1756" i="3"/>
  <c r="O1756" i="3"/>
  <c r="Y1489" i="3"/>
  <c r="O1489" i="3"/>
  <c r="Y1841" i="3"/>
  <c r="O1841" i="3"/>
  <c r="Y1855" i="3"/>
  <c r="O1855" i="3"/>
  <c r="Y1703" i="3"/>
  <c r="O1703" i="3"/>
  <c r="Y1246" i="1"/>
  <c r="Y820" i="1"/>
  <c r="W587" i="1"/>
  <c r="Y624" i="3"/>
  <c r="O624" i="3"/>
  <c r="Z1755" i="3"/>
  <c r="P1755" i="3"/>
  <c r="W1406" i="1"/>
  <c r="Y1443" i="3"/>
  <c r="O1443" i="3"/>
  <c r="W1075" i="1"/>
  <c r="Y1112" i="3"/>
  <c r="O1112" i="3"/>
  <c r="Y1914" i="3"/>
  <c r="O1914" i="3"/>
  <c r="W138" i="1"/>
  <c r="Y175" i="3"/>
  <c r="O175" i="3"/>
  <c r="W801" i="1"/>
  <c r="Y838" i="3"/>
  <c r="O838" i="3"/>
  <c r="W518" i="1"/>
  <c r="Y555" i="3"/>
  <c r="O555" i="3"/>
  <c r="Y1363" i="3"/>
  <c r="O1363" i="3"/>
  <c r="W403" i="1"/>
  <c r="Y440" i="3"/>
  <c r="O440" i="3"/>
  <c r="Y513" i="3"/>
  <c r="O513" i="3"/>
  <c r="W798" i="1"/>
  <c r="Y835" i="3"/>
  <c r="O835" i="3"/>
  <c r="Y1553" i="3"/>
  <c r="O1553" i="3"/>
  <c r="Z1753" i="3"/>
  <c r="P1753" i="3"/>
  <c r="W921" i="1"/>
  <c r="Y958" i="3"/>
  <c r="O958" i="3"/>
  <c r="W483" i="1"/>
  <c r="Y520" i="3"/>
  <c r="O520" i="3"/>
  <c r="W547" i="1"/>
  <c r="Y584" i="3"/>
  <c r="O584" i="3"/>
  <c r="Z1187" i="3"/>
  <c r="P1187" i="3"/>
  <c r="W1229" i="1"/>
  <c r="Y1266" i="3"/>
  <c r="O1266" i="3"/>
  <c r="W1753" i="1"/>
  <c r="Y1790" i="3"/>
  <c r="O1790" i="3"/>
  <c r="W1811" i="1"/>
  <c r="Y1848" i="3"/>
  <c r="O1848" i="3"/>
  <c r="Z1411" i="3"/>
  <c r="P1411" i="3"/>
  <c r="W1295" i="1"/>
  <c r="Y1332" i="3"/>
  <c r="O1332" i="3"/>
  <c r="Y155" i="3"/>
  <c r="O155" i="3"/>
  <c r="W1346" i="1"/>
  <c r="Y1383" i="3"/>
  <c r="O1383" i="3"/>
  <c r="Y1008" i="3"/>
  <c r="O1008" i="3"/>
  <c r="Y1359" i="3"/>
  <c r="O1359" i="3"/>
  <c r="Y1449" i="3"/>
  <c r="O1449" i="3"/>
  <c r="W1879" i="1"/>
  <c r="Y1916" i="3"/>
  <c r="O1916" i="3"/>
  <c r="Y1777" i="3"/>
  <c r="O1777" i="3"/>
  <c r="Y1817" i="3"/>
  <c r="O1817" i="3"/>
  <c r="Y783" i="1"/>
  <c r="Y197" i="3"/>
  <c r="O197" i="3"/>
  <c r="Y262" i="3"/>
  <c r="O262" i="3"/>
  <c r="Y316" i="3"/>
  <c r="O316" i="3"/>
  <c r="Y593" i="3"/>
  <c r="O593" i="3"/>
  <c r="Y788" i="3"/>
  <c r="O788" i="3"/>
  <c r="R736" i="1"/>
  <c r="Y991" i="3"/>
  <c r="O991" i="3"/>
  <c r="U1287" i="1"/>
  <c r="R1324" i="3" s="1"/>
  <c r="Y1608" i="3"/>
  <c r="O1608" i="3"/>
  <c r="Y1664" i="3"/>
  <c r="O1664" i="3"/>
  <c r="Y1720" i="3"/>
  <c r="O1720" i="3"/>
  <c r="Y101" i="3"/>
  <c r="O101" i="3"/>
  <c r="Y796" i="3"/>
  <c r="O796" i="3"/>
  <c r="Y999" i="3"/>
  <c r="O999" i="3"/>
  <c r="M39" i="1"/>
  <c r="G76" i="3"/>
  <c r="Y125" i="3"/>
  <c r="O125" i="3"/>
  <c r="Y349" i="3"/>
  <c r="O349" i="3"/>
  <c r="Y190" i="3"/>
  <c r="O190" i="3"/>
  <c r="Y310" i="3"/>
  <c r="O310" i="3"/>
  <c r="Y191" i="3"/>
  <c r="O191" i="3"/>
  <c r="Y311" i="3"/>
  <c r="O311" i="3"/>
  <c r="Y463" i="3"/>
  <c r="O463" i="3"/>
  <c r="Y288" i="3"/>
  <c r="O288" i="3"/>
  <c r="Y113" i="3"/>
  <c r="O113" i="3"/>
  <c r="Y225" i="3"/>
  <c r="O225" i="3"/>
  <c r="Y449" i="3"/>
  <c r="O449" i="3"/>
  <c r="Y130" i="3"/>
  <c r="O130" i="3"/>
  <c r="Y206" i="3"/>
  <c r="O206" i="3"/>
  <c r="Y353" i="3"/>
  <c r="O353" i="3"/>
  <c r="Y664" i="3"/>
  <c r="O664" i="3"/>
  <c r="Y761" i="3"/>
  <c r="O761" i="3"/>
  <c r="Y754" i="3"/>
  <c r="O754" i="3"/>
  <c r="Y722" i="3"/>
  <c r="O722" i="3"/>
  <c r="Y1204" i="3"/>
  <c r="O1204" i="3"/>
  <c r="Y1636" i="3"/>
  <c r="O1636" i="3"/>
  <c r="M45" i="1"/>
  <c r="G82" i="3"/>
  <c r="R51" i="1"/>
  <c r="W51" i="1" s="1"/>
  <c r="Q88" i="3"/>
  <c r="Y149" i="3"/>
  <c r="O149" i="3"/>
  <c r="Y261" i="3"/>
  <c r="O261" i="3"/>
  <c r="Y373" i="3"/>
  <c r="O373" i="3"/>
  <c r="Y102" i="3"/>
  <c r="O102" i="3"/>
  <c r="Y214" i="3"/>
  <c r="O214" i="3"/>
  <c r="Y342" i="3"/>
  <c r="O342" i="3"/>
  <c r="Y215" i="3"/>
  <c r="O215" i="3"/>
  <c r="Y335" i="3"/>
  <c r="O335" i="3"/>
  <c r="Y200" i="3"/>
  <c r="O200" i="3"/>
  <c r="Y312" i="3"/>
  <c r="O312" i="3"/>
  <c r="Y137" i="3"/>
  <c r="O137" i="3"/>
  <c r="Y249" i="3"/>
  <c r="O249" i="3"/>
  <c r="Y361" i="3"/>
  <c r="O361" i="3"/>
  <c r="Y473" i="3"/>
  <c r="O473" i="3"/>
  <c r="Y382" i="3"/>
  <c r="O382" i="3"/>
  <c r="Y438" i="3"/>
  <c r="O438" i="3"/>
  <c r="Y420" i="3"/>
  <c r="O420" i="3"/>
  <c r="Y340" i="3"/>
  <c r="O340" i="3"/>
  <c r="Y139" i="3"/>
  <c r="O139" i="3"/>
  <c r="Y451" i="3"/>
  <c r="O451" i="3"/>
  <c r="Y258" i="3"/>
  <c r="O258" i="3"/>
  <c r="Y386" i="3"/>
  <c r="O386" i="3"/>
  <c r="Y458" i="3"/>
  <c r="O458" i="3"/>
  <c r="Y306" i="3"/>
  <c r="O306" i="3"/>
  <c r="W310" i="1"/>
  <c r="Y347" i="3"/>
  <c r="O347" i="3"/>
  <c r="Y140" i="3"/>
  <c r="O140" i="3"/>
  <c r="Y364" i="3"/>
  <c r="O364" i="3"/>
  <c r="U688" i="1"/>
  <c r="R725" i="3" s="1"/>
  <c r="Y689" i="3"/>
  <c r="O689" i="3"/>
  <c r="Y764" i="3"/>
  <c r="O764" i="3"/>
  <c r="Y967" i="3"/>
  <c r="O967" i="3"/>
  <c r="Y1023" i="3"/>
  <c r="O1023" i="3"/>
  <c r="Y1079" i="3"/>
  <c r="O1079" i="3"/>
  <c r="Y1103" i="3"/>
  <c r="O1103" i="3"/>
  <c r="Y1106" i="3"/>
  <c r="O1106" i="3"/>
  <c r="Y1152" i="3"/>
  <c r="O1152" i="3"/>
  <c r="Y1208" i="3"/>
  <c r="O1208" i="3"/>
  <c r="Y1584" i="3"/>
  <c r="O1584" i="3"/>
  <c r="Y1640" i="3"/>
  <c r="O1640" i="3"/>
  <c r="Y1696" i="3"/>
  <c r="O1696" i="3"/>
  <c r="Y681" i="3"/>
  <c r="O681" i="3"/>
  <c r="Y548" i="3"/>
  <c r="O548" i="3"/>
  <c r="Y896" i="3"/>
  <c r="O896" i="3"/>
  <c r="Y778" i="3"/>
  <c r="O778" i="3"/>
  <c r="R935" i="1"/>
  <c r="Y1288" i="3"/>
  <c r="O1288" i="3"/>
  <c r="Y1218" i="3"/>
  <c r="O1218" i="3"/>
  <c r="U1384" i="1"/>
  <c r="R1421" i="3" s="1"/>
  <c r="Y1611" i="3"/>
  <c r="O1611" i="3"/>
  <c r="Y1252" i="3"/>
  <c r="O1252" i="3"/>
  <c r="Y1595" i="3"/>
  <c r="O1595" i="3"/>
  <c r="Y1137" i="3"/>
  <c r="O1137" i="3"/>
  <c r="Y1444" i="3"/>
  <c r="O1444" i="3"/>
  <c r="Y1625" i="3"/>
  <c r="O1625" i="3"/>
  <c r="Y1287" i="3"/>
  <c r="O1287" i="3"/>
  <c r="Y1458" i="3"/>
  <c r="O1458" i="3"/>
  <c r="Y1658" i="3"/>
  <c r="O1658" i="3"/>
  <c r="Y1737" i="3"/>
  <c r="O1737" i="3"/>
  <c r="Y1552" i="3"/>
  <c r="O1552" i="3"/>
  <c r="Y1618" i="3"/>
  <c r="O1618" i="3"/>
  <c r="Y1899" i="3"/>
  <c r="O1899" i="3"/>
  <c r="Y1911" i="3"/>
  <c r="O1911" i="3"/>
  <c r="Y1630" i="3"/>
  <c r="O1630" i="3"/>
  <c r="Y1135" i="3"/>
  <c r="O1135" i="3"/>
  <c r="Y595" i="3"/>
  <c r="O595" i="3"/>
  <c r="Y1412" i="3"/>
  <c r="O1412" i="3"/>
  <c r="Y1791" i="3"/>
  <c r="O1791" i="3"/>
  <c r="Y817" i="3"/>
  <c r="O817" i="3"/>
  <c r="Y841" i="3"/>
  <c r="O841" i="3"/>
  <c r="Y1719" i="3"/>
  <c r="O1719" i="3"/>
  <c r="U936" i="1"/>
  <c r="R973" i="3" s="1"/>
  <c r="Y1460" i="3"/>
  <c r="O1460" i="3"/>
  <c r="Y1335" i="3"/>
  <c r="O1335" i="3"/>
  <c r="Y1550" i="3"/>
  <c r="O1550" i="3"/>
  <c r="Y1548" i="3"/>
  <c r="O1548" i="3"/>
  <c r="Y673" i="3"/>
  <c r="O673" i="3"/>
  <c r="Y1555" i="3"/>
  <c r="O1555" i="3"/>
  <c r="Y1127" i="3"/>
  <c r="O1127" i="3"/>
  <c r="Y1508" i="3"/>
  <c r="O1508" i="3"/>
  <c r="Y751" i="3"/>
  <c r="O751" i="3"/>
  <c r="Y1344" i="3"/>
  <c r="O1344" i="3"/>
  <c r="O1540" i="3"/>
  <c r="Y1540" i="3"/>
  <c r="Y1574" i="3"/>
  <c r="O1574" i="3"/>
  <c r="W1871" i="1"/>
  <c r="Y1908" i="3"/>
  <c r="O1908" i="3"/>
  <c r="Y1654" i="3"/>
  <c r="O1654" i="3"/>
  <c r="Y657" i="3"/>
  <c r="O657" i="3"/>
  <c r="Y1318" i="3"/>
  <c r="O1318" i="3"/>
  <c r="Y1582" i="3"/>
  <c r="O1582" i="3"/>
  <c r="Y1679" i="3"/>
  <c r="O1679" i="3"/>
  <c r="Y1767" i="3"/>
  <c r="O1767" i="3"/>
  <c r="Y1699" i="3"/>
  <c r="O1699" i="3"/>
  <c r="Y1290" i="3"/>
  <c r="O1290" i="3"/>
  <c r="Y1225" i="3"/>
  <c r="O1225" i="3"/>
  <c r="Y604" i="3"/>
  <c r="O604" i="3"/>
  <c r="Y569" i="3"/>
  <c r="O569" i="3"/>
  <c r="Y1169" i="3"/>
  <c r="O1169" i="3"/>
  <c r="Y1503" i="3"/>
  <c r="O1503" i="3"/>
  <c r="Y1551" i="3"/>
  <c r="O1551" i="3"/>
  <c r="Y1847" i="3"/>
  <c r="O1847" i="3"/>
  <c r="Y1879" i="3"/>
  <c r="O1879" i="3"/>
  <c r="Y1265" i="3"/>
  <c r="O1265" i="3"/>
  <c r="W1849" i="1"/>
  <c r="Y1886" i="3"/>
  <c r="O1886" i="3"/>
  <c r="Y1922" i="3"/>
  <c r="O1922" i="3"/>
  <c r="W899" i="1"/>
  <c r="Y936" i="3"/>
  <c r="O936" i="3"/>
  <c r="W1294" i="1"/>
  <c r="Y1331" i="3"/>
  <c r="O1331" i="3"/>
  <c r="W749" i="1"/>
  <c r="Y786" i="3"/>
  <c r="O786" i="3"/>
  <c r="W507" i="1"/>
  <c r="Y544" i="3"/>
  <c r="O544" i="3"/>
  <c r="W670" i="1"/>
  <c r="Y707" i="3"/>
  <c r="O707" i="3"/>
  <c r="W1402" i="1"/>
  <c r="Y1439" i="3"/>
  <c r="O1439" i="3"/>
  <c r="Z1835" i="3"/>
  <c r="P1835" i="3"/>
  <c r="W1737" i="1"/>
  <c r="Y1774" i="3"/>
  <c r="O1774" i="3"/>
  <c r="W1350" i="1"/>
  <c r="Y1387" i="3"/>
  <c r="O1387" i="3"/>
  <c r="W1273" i="1"/>
  <c r="Y1310" i="3"/>
  <c r="O1310" i="3"/>
  <c r="W1833" i="1"/>
  <c r="Y1870" i="3"/>
  <c r="O1870" i="3"/>
  <c r="W1805" i="1"/>
  <c r="Y1842" i="3"/>
  <c r="O1842" i="3"/>
  <c r="W725" i="1"/>
  <c r="Y762" i="3"/>
  <c r="O762" i="3"/>
  <c r="W782" i="1"/>
  <c r="Y819" i="3"/>
  <c r="O819" i="3"/>
  <c r="W637" i="1"/>
  <c r="Y674" i="3"/>
  <c r="O674" i="3"/>
  <c r="W1841" i="1"/>
  <c r="Y1878" i="3"/>
  <c r="O1878" i="3"/>
  <c r="Y740" i="1"/>
  <c r="Y1543" i="1"/>
  <c r="Y722" i="1"/>
  <c r="Y886" i="1"/>
  <c r="Y981" i="1"/>
  <c r="Y1469" i="1"/>
  <c r="Y921" i="1"/>
  <c r="Y1083" i="1"/>
  <c r="Y1855" i="1"/>
  <c r="Y551" i="1"/>
  <c r="Y1617" i="1"/>
  <c r="Y619" i="1"/>
  <c r="Y862" i="1"/>
  <c r="Y1377" i="1"/>
  <c r="Y109" i="1"/>
  <c r="Y436" i="1"/>
  <c r="Y128" i="1"/>
  <c r="Y1257" i="1"/>
  <c r="Y1475" i="1"/>
  <c r="Y95" i="1"/>
  <c r="Y155" i="1"/>
  <c r="Y1663" i="1"/>
  <c r="Y102" i="1"/>
  <c r="Y143" i="1"/>
  <c r="Y435" i="1"/>
  <c r="Y659" i="1"/>
  <c r="Y1513" i="1"/>
  <c r="Y157" i="1"/>
  <c r="Y797" i="1"/>
  <c r="Y1406" i="1"/>
  <c r="Y625" i="1"/>
  <c r="Y983" i="1"/>
  <c r="Y1867" i="1"/>
  <c r="Y1395" i="1"/>
  <c r="Y706" i="1"/>
  <c r="Y818" i="1"/>
  <c r="Y134" i="1"/>
  <c r="Y1068" i="1"/>
  <c r="Y1643" i="1"/>
  <c r="Y365" i="1"/>
  <c r="Y1309" i="1"/>
  <c r="Y1549" i="1"/>
  <c r="Y1865" i="1"/>
  <c r="Y1374" i="1"/>
  <c r="Y1490" i="1"/>
  <c r="Y132" i="1"/>
  <c r="Y1569" i="1"/>
  <c r="W1108" i="1"/>
  <c r="W711" i="1"/>
  <c r="W612" i="1"/>
  <c r="W1362" i="1"/>
  <c r="W1484" i="1"/>
  <c r="W775" i="1"/>
  <c r="W1519" i="1"/>
  <c r="W1711" i="1"/>
  <c r="W1812" i="1"/>
  <c r="W1468" i="1"/>
  <c r="W1354" i="1"/>
  <c r="W1810" i="1"/>
  <c r="W1316" i="1"/>
  <c r="W1380" i="1"/>
  <c r="W791" i="1"/>
  <c r="W1410" i="1"/>
  <c r="W615" i="1"/>
  <c r="W1132" i="1"/>
  <c r="W796" i="1"/>
  <c r="W1514" i="1"/>
  <c r="W1727" i="1"/>
  <c r="W1770" i="1"/>
  <c r="W1308" i="1"/>
  <c r="W455" i="1"/>
  <c r="W1322" i="1"/>
  <c r="W1172" i="1"/>
  <c r="W500" i="1"/>
  <c r="W895" i="1"/>
  <c r="W444" i="1"/>
  <c r="W1412" i="1"/>
  <c r="W1719" i="1"/>
  <c r="W983" i="1"/>
  <c r="W1426" i="1"/>
  <c r="W1740" i="1"/>
  <c r="W1772" i="1"/>
  <c r="W1228" i="1"/>
  <c r="W1666" i="1"/>
  <c r="W1370" i="1"/>
  <c r="W1498" i="1"/>
  <c r="W1508" i="1"/>
  <c r="W1055" i="1"/>
  <c r="W1015" i="1"/>
  <c r="W1450" i="1"/>
  <c r="W516" i="1"/>
  <c r="W1756" i="1"/>
  <c r="W1212" i="1"/>
  <c r="W567" i="1"/>
  <c r="W1372" i="1"/>
  <c r="W591" i="1"/>
  <c r="W532" i="1"/>
  <c r="W924" i="1"/>
  <c r="W1743" i="1"/>
  <c r="W1826" i="1"/>
  <c r="W1452" i="1"/>
  <c r="W1767" i="1"/>
  <c r="W1818" i="1"/>
  <c r="W484" i="1"/>
  <c r="W540" i="1"/>
  <c r="W1780" i="1"/>
  <c r="W1548" i="1"/>
  <c r="W1487" i="1"/>
  <c r="W1039" i="1"/>
  <c r="W703" i="1"/>
  <c r="W959" i="1"/>
  <c r="W1434" i="1"/>
  <c r="W695" i="1"/>
  <c r="W1303" i="1"/>
  <c r="W599" i="1"/>
  <c r="W1466" i="1"/>
  <c r="W1775" i="1"/>
  <c r="W788" i="1"/>
  <c r="W1842" i="1"/>
  <c r="W1799" i="1"/>
  <c r="W972" i="1"/>
  <c r="W1052" i="1"/>
  <c r="W1044" i="1"/>
  <c r="W1620" i="1"/>
  <c r="W1492" i="1"/>
  <c r="W1476" i="1"/>
  <c r="W807" i="1"/>
  <c r="W631" i="1"/>
  <c r="W783" i="1"/>
  <c r="W628" i="1"/>
  <c r="W1204" i="1"/>
  <c r="W1490" i="1"/>
  <c r="W1802" i="1"/>
  <c r="W1396" i="1"/>
  <c r="W1804" i="1"/>
  <c r="W1004" i="1"/>
  <c r="W1815" i="1"/>
  <c r="W1786" i="1"/>
  <c r="W698" i="1"/>
  <c r="W980" i="1"/>
  <c r="W718" i="1"/>
  <c r="U1704" i="1"/>
  <c r="R1741" i="3" s="1"/>
  <c r="W475" i="1"/>
  <c r="W1355" i="1"/>
  <c r="W1646" i="1"/>
  <c r="W582" i="1"/>
  <c r="W1300" i="1"/>
  <c r="W524" i="1"/>
  <c r="W546" i="1"/>
  <c r="W454" i="1"/>
  <c r="W1605" i="1"/>
  <c r="U1632" i="1"/>
  <c r="R1669" i="3" s="1"/>
  <c r="W894" i="1"/>
  <c r="W1730" i="1"/>
  <c r="W1662" i="1"/>
  <c r="W1314" i="1"/>
  <c r="W861" i="1"/>
  <c r="R1632" i="1"/>
  <c r="W1758" i="1"/>
  <c r="W551" i="1"/>
  <c r="W1261" i="1"/>
  <c r="W789" i="1"/>
  <c r="W457" i="1"/>
  <c r="W961" i="1"/>
  <c r="W1721" i="1"/>
  <c r="W1202" i="1"/>
  <c r="W1748" i="1"/>
  <c r="W682" i="1"/>
  <c r="W963" i="1"/>
  <c r="W746" i="1"/>
  <c r="W1788" i="1"/>
  <c r="U1456" i="1"/>
  <c r="R1493" i="3" s="1"/>
  <c r="W1020" i="1"/>
  <c r="W562" i="1"/>
  <c r="W1021" i="1"/>
  <c r="W996" i="1"/>
  <c r="W1500" i="1"/>
  <c r="W467" i="1"/>
  <c r="W671" i="1"/>
  <c r="W1001" i="1"/>
  <c r="W1379" i="1"/>
  <c r="W1253" i="1"/>
  <c r="W1378" i="1"/>
  <c r="W1188" i="1"/>
  <c r="U1432" i="1"/>
  <c r="R1469" i="3" s="1"/>
  <c r="W1419" i="1"/>
  <c r="W1146" i="1"/>
  <c r="W1082" i="1"/>
  <c r="W1036" i="1"/>
  <c r="W566" i="1"/>
  <c r="W541" i="1"/>
  <c r="W1411" i="1"/>
  <c r="W658" i="1"/>
  <c r="W1389" i="1"/>
  <c r="W1533" i="1"/>
  <c r="W469" i="1"/>
  <c r="W785" i="1"/>
  <c r="W1257" i="1"/>
  <c r="W971" i="1"/>
  <c r="W846" i="1"/>
  <c r="W915" i="1"/>
  <c r="W838" i="1"/>
  <c r="R897" i="1"/>
  <c r="U897" i="1"/>
  <c r="R934" i="3" s="1"/>
  <c r="W844" i="1"/>
  <c r="W1292" i="1"/>
  <c r="W1529" i="1"/>
  <c r="W1279" i="1"/>
  <c r="W1235" i="1"/>
  <c r="W810" i="1"/>
  <c r="U1032" i="1"/>
  <c r="R1069" i="3" s="1"/>
  <c r="R1032" i="1"/>
  <c r="W1728" i="1"/>
  <c r="R608" i="1"/>
  <c r="R1400" i="1"/>
  <c r="U1400" i="1"/>
  <c r="R1437" i="3" s="1"/>
  <c r="U1624" i="1"/>
  <c r="R1661" i="3" s="1"/>
  <c r="U608" i="1"/>
  <c r="R645" i="3" s="1"/>
  <c r="R1144" i="1"/>
  <c r="R943" i="1"/>
  <c r="U1224" i="1"/>
  <c r="R1261" i="3" s="1"/>
  <c r="R928" i="1"/>
  <c r="U447" i="1"/>
  <c r="R484" i="3" s="1"/>
  <c r="R447" i="1"/>
  <c r="W842" i="1"/>
  <c r="R535" i="1"/>
  <c r="R745" i="1"/>
  <c r="W947" i="1"/>
  <c r="W710" i="1"/>
  <c r="W1090" i="1"/>
  <c r="R799" i="1"/>
  <c r="W911" i="1"/>
  <c r="U833" i="1"/>
  <c r="R870" i="3" s="1"/>
  <c r="R833" i="1"/>
  <c r="R905" i="1"/>
  <c r="R1071" i="1"/>
  <c r="R1287" i="1"/>
  <c r="W1148" i="1"/>
  <c r="W694" i="1"/>
  <c r="W1258" i="1"/>
  <c r="W1391" i="1"/>
  <c r="W1834" i="1"/>
  <c r="W722" i="1"/>
  <c r="R1313" i="1"/>
  <c r="W1441" i="1"/>
  <c r="W1463" i="1"/>
  <c r="W1327" i="1"/>
  <c r="W1310" i="1"/>
  <c r="W1330" i="1"/>
  <c r="W1852" i="1"/>
  <c r="W1285" i="1"/>
  <c r="U504" i="1"/>
  <c r="R541" i="3" s="1"/>
  <c r="R504" i="1"/>
  <c r="R1352" i="1"/>
  <c r="U1352" i="1"/>
  <c r="R1389" i="3" s="1"/>
  <c r="R1520" i="1"/>
  <c r="W1830" i="1"/>
  <c r="U480" i="1"/>
  <c r="R517" i="3" s="1"/>
  <c r="R480" i="1"/>
  <c r="U968" i="1"/>
  <c r="R1005" i="3" s="1"/>
  <c r="U1104" i="1"/>
  <c r="R1141" i="3" s="1"/>
  <c r="R1104" i="1"/>
  <c r="R1248" i="1"/>
  <c r="R1408" i="1"/>
  <c r="U1552" i="1"/>
  <c r="R1589" i="3" s="1"/>
  <c r="U1848" i="1"/>
  <c r="R1885" i="3" s="1"/>
  <c r="R1848" i="1"/>
  <c r="U920" i="1"/>
  <c r="R957" i="3" s="1"/>
  <c r="R1080" i="1"/>
  <c r="U1080" i="1"/>
  <c r="R1117" i="3" s="1"/>
  <c r="R1616" i="1"/>
  <c r="U1616" i="1"/>
  <c r="R1653" i="3" s="1"/>
  <c r="R1792" i="1"/>
  <c r="U448" i="1"/>
  <c r="R485" i="3" s="1"/>
  <c r="R448" i="1"/>
  <c r="U1528" i="1"/>
  <c r="R1565" i="3" s="1"/>
  <c r="R1680" i="1"/>
  <c r="U1680" i="1"/>
  <c r="R1717" i="3" s="1"/>
  <c r="U1824" i="1"/>
  <c r="R1861" i="3" s="1"/>
  <c r="R1824" i="1"/>
  <c r="R1376" i="1"/>
  <c r="U1376" i="1"/>
  <c r="R1413" i="3" s="1"/>
  <c r="U928" i="1"/>
  <c r="R965" i="3" s="1"/>
  <c r="W881" i="1"/>
  <c r="W889" i="1"/>
  <c r="W459" i="1"/>
  <c r="W1546" i="1"/>
  <c r="U488" i="1"/>
  <c r="R525" i="3" s="1"/>
  <c r="R768" i="1"/>
  <c r="U1096" i="1"/>
  <c r="R1133" i="3" s="1"/>
  <c r="R960" i="1"/>
  <c r="R1464" i="1"/>
  <c r="W1464" i="1" s="1"/>
  <c r="W875" i="1"/>
  <c r="R481" i="1"/>
  <c r="W1093" i="1"/>
  <c r="W468" i="1"/>
  <c r="W885" i="1"/>
  <c r="W1043" i="1"/>
  <c r="W854" i="1"/>
  <c r="U815" i="1"/>
  <c r="R852" i="3" s="1"/>
  <c r="R913" i="1"/>
  <c r="W948" i="1"/>
  <c r="W1356" i="1"/>
  <c r="W1067" i="1"/>
  <c r="W1405" i="1"/>
  <c r="W1060" i="1"/>
  <c r="W463" i="1"/>
  <c r="W661" i="1"/>
  <c r="W1126" i="1"/>
  <c r="W1121" i="1"/>
  <c r="U1345" i="1"/>
  <c r="R1382" i="3" s="1"/>
  <c r="W1457" i="1"/>
  <c r="W1835" i="1"/>
  <c r="W1274" i="1"/>
  <c r="W1604" i="1"/>
  <c r="W826" i="1"/>
  <c r="W1598" i="1"/>
  <c r="U552" i="1"/>
  <c r="R589" i="3" s="1"/>
  <c r="R552" i="1"/>
  <c r="U1072" i="1"/>
  <c r="R1109" i="3" s="1"/>
  <c r="R1072" i="1"/>
  <c r="U1232" i="1"/>
  <c r="R1269" i="3" s="1"/>
  <c r="R1232" i="1"/>
  <c r="R1568" i="1"/>
  <c r="R1768" i="1"/>
  <c r="U1768" i="1"/>
  <c r="R1805" i="3" s="1"/>
  <c r="U1856" i="1"/>
  <c r="R1893" i="3" s="1"/>
  <c r="R512" i="1"/>
  <c r="U512" i="1"/>
  <c r="R549" i="3" s="1"/>
  <c r="U848" i="1"/>
  <c r="R885" i="3" s="1"/>
  <c r="R848" i="1"/>
  <c r="R1320" i="1"/>
  <c r="U1320" i="1"/>
  <c r="R1357" i="3" s="1"/>
  <c r="R1872" i="1"/>
  <c r="U976" i="1"/>
  <c r="R1013" i="3" s="1"/>
  <c r="R976" i="1"/>
  <c r="R1280" i="1"/>
  <c r="R1592" i="1"/>
  <c r="R1736" i="1"/>
  <c r="U632" i="1"/>
  <c r="R669" i="3" s="1"/>
  <c r="U800" i="1"/>
  <c r="R837" i="3" s="1"/>
  <c r="U1840" i="1"/>
  <c r="R1877" i="3" s="1"/>
  <c r="R1840" i="1"/>
  <c r="W1661" i="1"/>
  <c r="U792" i="1"/>
  <c r="R829" i="3" s="1"/>
  <c r="R792" i="1"/>
  <c r="U944" i="1"/>
  <c r="R981" i="3" s="1"/>
  <c r="R1256" i="1"/>
  <c r="R1560" i="1"/>
  <c r="U1720" i="1"/>
  <c r="R1757" i="3" s="1"/>
  <c r="R1720" i="1"/>
  <c r="R1864" i="1"/>
  <c r="U1864" i="1"/>
  <c r="R1901" i="3" s="1"/>
  <c r="W1459" i="1"/>
  <c r="R1096" i="1"/>
  <c r="W1096" i="1" s="1"/>
  <c r="W662" i="1"/>
  <c r="W1102" i="1"/>
  <c r="R1023" i="1"/>
  <c r="U1023" i="1"/>
  <c r="R1060" i="3" s="1"/>
  <c r="U1415" i="1"/>
  <c r="R1452" i="3" s="1"/>
  <c r="W1289" i="1"/>
  <c r="W812" i="1"/>
  <c r="W1793" i="1"/>
  <c r="U640" i="1"/>
  <c r="R677" i="3" s="1"/>
  <c r="R640" i="1"/>
  <c r="U1088" i="1"/>
  <c r="R1125" i="3" s="1"/>
  <c r="R1088" i="1"/>
  <c r="U752" i="1"/>
  <c r="R789" i="3" s="1"/>
  <c r="U1448" i="1"/>
  <c r="R1485" i="3" s="1"/>
  <c r="U960" i="1"/>
  <c r="R997" i="3" s="1"/>
  <c r="U1440" i="1"/>
  <c r="R1477" i="3" s="1"/>
  <c r="W636" i="1"/>
  <c r="W471" i="1"/>
  <c r="R521" i="1"/>
  <c r="U1095" i="1"/>
  <c r="R1132" i="3" s="1"/>
  <c r="W1518" i="1"/>
  <c r="R1047" i="1"/>
  <c r="U1047" i="1"/>
  <c r="R1084" i="3" s="1"/>
  <c r="R927" i="1"/>
  <c r="U927" i="1"/>
  <c r="R964" i="3" s="1"/>
  <c r="W603" i="1"/>
  <c r="W714" i="1"/>
  <c r="W1307" i="1"/>
  <c r="W1762" i="1"/>
  <c r="W1847" i="1"/>
  <c r="W1660" i="1"/>
  <c r="W1503" i="1"/>
  <c r="W1110" i="1"/>
  <c r="W1537" i="1"/>
  <c r="W1473" i="1"/>
  <c r="W1393" i="1"/>
  <c r="W1068" i="1"/>
  <c r="W1617" i="1"/>
  <c r="W1857" i="1"/>
  <c r="W1281" i="1"/>
  <c r="U952" i="1"/>
  <c r="R989" i="3" s="1"/>
  <c r="R952" i="1"/>
  <c r="R1272" i="1"/>
  <c r="R1808" i="1"/>
  <c r="U1008" i="1"/>
  <c r="R1045" i="3" s="1"/>
  <c r="R1008" i="1"/>
  <c r="U1184" i="1"/>
  <c r="R1221" i="3" s="1"/>
  <c r="R1184" i="1"/>
  <c r="U1536" i="1"/>
  <c r="R1573" i="3" s="1"/>
  <c r="U1712" i="1"/>
  <c r="R1749" i="3" s="1"/>
  <c r="R1712" i="1"/>
  <c r="R1472" i="1"/>
  <c r="U840" i="1"/>
  <c r="R877" i="3" s="1"/>
  <c r="R840" i="1"/>
  <c r="U1160" i="1"/>
  <c r="R1197" i="3" s="1"/>
  <c r="R1160" i="1"/>
  <c r="R1336" i="1"/>
  <c r="U528" i="1"/>
  <c r="R565" i="3" s="1"/>
  <c r="U1128" i="1"/>
  <c r="R1165" i="3" s="1"/>
  <c r="R1128" i="1"/>
  <c r="U1296" i="1"/>
  <c r="R1333" i="3" s="1"/>
  <c r="R1296" i="1"/>
  <c r="W669" i="1"/>
  <c r="W679" i="1"/>
  <c r="W919" i="1"/>
  <c r="W988" i="1"/>
  <c r="U1240" i="1"/>
  <c r="R1277" i="3" s="1"/>
  <c r="R1224" i="1"/>
  <c r="W1224" i="1" s="1"/>
  <c r="W931" i="1"/>
  <c r="W1474" i="1"/>
  <c r="W659" i="1"/>
  <c r="R1417" i="1"/>
  <c r="U1417" i="1"/>
  <c r="R1454" i="3" s="1"/>
  <c r="W1827" i="1"/>
  <c r="W1455" i="1"/>
  <c r="W1869" i="1"/>
  <c r="W620" i="1"/>
  <c r="U912" i="1"/>
  <c r="R949" i="3" s="1"/>
  <c r="R912" i="1"/>
  <c r="R1392" i="1"/>
  <c r="U1392" i="1"/>
  <c r="R1429" i="3" s="1"/>
  <c r="R1304" i="1"/>
  <c r="U1832" i="1"/>
  <c r="R1869" i="3" s="1"/>
  <c r="R752" i="1"/>
  <c r="R1448" i="1"/>
  <c r="R1440" i="1"/>
  <c r="W635" i="1"/>
  <c r="W579" i="1"/>
  <c r="R505" i="1"/>
  <c r="U649" i="1"/>
  <c r="R686" i="3" s="1"/>
  <c r="R687" i="1"/>
  <c r="W563" i="1"/>
  <c r="W674" i="1"/>
  <c r="W857" i="1"/>
  <c r="W979" i="1"/>
  <c r="W1471" i="1"/>
  <c r="W870" i="1"/>
  <c r="W1247" i="1"/>
  <c r="W452" i="1"/>
  <c r="U1353" i="1"/>
  <c r="R1390" i="3" s="1"/>
  <c r="W1444" i="1"/>
  <c r="W1196" i="1"/>
  <c r="W650" i="1"/>
  <c r="W898" i="1"/>
  <c r="R1112" i="1"/>
  <c r="U1112" i="1"/>
  <c r="R1149" i="3" s="1"/>
  <c r="U1648" i="1"/>
  <c r="R1685" i="3" s="1"/>
  <c r="R1648" i="1"/>
  <c r="R1048" i="1"/>
  <c r="U1216" i="1"/>
  <c r="R1253" i="3" s="1"/>
  <c r="U1584" i="1"/>
  <c r="R1621" i="3" s="1"/>
  <c r="U1024" i="1"/>
  <c r="R1061" i="3" s="1"/>
  <c r="R1024" i="1"/>
  <c r="U1328" i="1"/>
  <c r="R1365" i="3" s="1"/>
  <c r="R1328" i="1"/>
  <c r="R1776" i="1"/>
  <c r="W1545" i="1"/>
  <c r="R520" i="1"/>
  <c r="U520" i="1"/>
  <c r="R557" i="3" s="1"/>
  <c r="U1000" i="1"/>
  <c r="R1037" i="3" s="1"/>
  <c r="U1544" i="1"/>
  <c r="R1581" i="3" s="1"/>
  <c r="R1544" i="1"/>
  <c r="U832" i="1"/>
  <c r="R869" i="3" s="1"/>
  <c r="R832" i="1"/>
  <c r="U984" i="1"/>
  <c r="R1021" i="3" s="1"/>
  <c r="R984" i="1"/>
  <c r="R1744" i="1"/>
  <c r="U1744" i="1"/>
  <c r="R1781" i="3" s="1"/>
  <c r="W999" i="1"/>
  <c r="R1409" i="1"/>
  <c r="U1409" i="1"/>
  <c r="R1446" i="3" s="1"/>
  <c r="W1689" i="1"/>
  <c r="W1369" i="1"/>
  <c r="U872" i="1"/>
  <c r="R909" i="3" s="1"/>
  <c r="R872" i="1"/>
  <c r="U1192" i="1"/>
  <c r="R1229" i="3" s="1"/>
  <c r="R1192" i="1"/>
  <c r="U784" i="1"/>
  <c r="R821" i="3" s="1"/>
  <c r="R784" i="1"/>
  <c r="U896" i="1"/>
  <c r="R933" i="3" s="1"/>
  <c r="U1056" i="1"/>
  <c r="R1093" i="3" s="1"/>
  <c r="R1056" i="1"/>
  <c r="U768" i="1"/>
  <c r="R805" i="3" s="1"/>
  <c r="U623" i="1"/>
  <c r="R660" i="3" s="1"/>
  <c r="U1304" i="1"/>
  <c r="R1341" i="3" s="1"/>
  <c r="R816" i="1"/>
  <c r="R1624" i="1"/>
  <c r="U1664" i="1"/>
  <c r="R1701" i="3" s="1"/>
  <c r="R1240" i="1"/>
  <c r="W1240" i="1" s="1"/>
  <c r="R529" i="1"/>
  <c r="W908" i="1"/>
  <c r="W975" i="1"/>
  <c r="U879" i="1"/>
  <c r="R916" i="3" s="1"/>
  <c r="U935" i="1"/>
  <c r="R972" i="3" s="1"/>
  <c r="W809" i="1"/>
  <c r="U865" i="1"/>
  <c r="R902" i="3" s="1"/>
  <c r="W823" i="1"/>
  <c r="R1145" i="1"/>
  <c r="U1145" i="1"/>
  <c r="R1182" i="3" s="1"/>
  <c r="W1027" i="1"/>
  <c r="W1205" i="1"/>
  <c r="W508" i="1"/>
  <c r="W1222" i="1"/>
  <c r="W578" i="1"/>
  <c r="W1086" i="1"/>
  <c r="W543" i="1"/>
  <c r="W1674" i="1"/>
  <c r="W663" i="1"/>
  <c r="R1249" i="1"/>
  <c r="W1613" i="1"/>
  <c r="W1363" i="1"/>
  <c r="W1610" i="1"/>
  <c r="W1763" i="1"/>
  <c r="W1681" i="1"/>
  <c r="W1749" i="1"/>
  <c r="W1283" i="1"/>
  <c r="R472" i="1"/>
  <c r="R992" i="1"/>
  <c r="R1152" i="1"/>
  <c r="R1312" i="1"/>
  <c r="U1312" i="1"/>
  <c r="R1349" i="3" s="1"/>
  <c r="R1480" i="1"/>
  <c r="R1424" i="1"/>
  <c r="U1424" i="1"/>
  <c r="R1461" i="3" s="1"/>
  <c r="R1760" i="1"/>
  <c r="U1760" i="1"/>
  <c r="R1797" i="3" s="1"/>
  <c r="U456" i="1"/>
  <c r="R493" i="3" s="1"/>
  <c r="R456" i="1"/>
  <c r="R544" i="1"/>
  <c r="U880" i="1"/>
  <c r="R917" i="3" s="1"/>
  <c r="W1642" i="1"/>
  <c r="U856" i="1"/>
  <c r="R893" i="3" s="1"/>
  <c r="R856" i="1"/>
  <c r="U592" i="1"/>
  <c r="R629" i="3" s="1"/>
  <c r="R623" i="1"/>
  <c r="W623" i="1" s="1"/>
  <c r="U696" i="1"/>
  <c r="R733" i="3" s="1"/>
  <c r="U664" i="1"/>
  <c r="R701" i="3" s="1"/>
  <c r="U760" i="1"/>
  <c r="R797" i="3" s="1"/>
  <c r="U816" i="1"/>
  <c r="R853" i="3" s="1"/>
  <c r="R1415" i="1"/>
  <c r="R1664" i="1"/>
  <c r="R1832" i="1"/>
  <c r="U1264" i="1"/>
  <c r="R1301" i="3" s="1"/>
  <c r="R488" i="1"/>
  <c r="U1888" i="1"/>
  <c r="R1925" i="3" s="1"/>
  <c r="U1800" i="1"/>
  <c r="R1837" i="3" s="1"/>
  <c r="R465" i="1"/>
  <c r="R609" i="1"/>
  <c r="R753" i="1"/>
  <c r="R559" i="1"/>
  <c r="R479" i="1"/>
  <c r="U479" i="1"/>
  <c r="R516" i="3" s="1"/>
  <c r="W1011" i="1"/>
  <c r="W836" i="1"/>
  <c r="U903" i="1"/>
  <c r="R940" i="3" s="1"/>
  <c r="R903" i="1"/>
  <c r="U825" i="1"/>
  <c r="R862" i="3" s="1"/>
  <c r="R825" i="1"/>
  <c r="W1332" i="1"/>
  <c r="W916" i="1"/>
  <c r="W1019" i="1"/>
  <c r="R1361" i="1"/>
  <c r="U1361" i="1"/>
  <c r="R1398" i="3" s="1"/>
  <c r="R1433" i="1"/>
  <c r="U1433" i="1"/>
  <c r="R1470" i="3" s="1"/>
  <c r="W1323" i="1"/>
  <c r="W1634" i="1"/>
  <c r="W1803" i="1"/>
  <c r="U1688" i="1"/>
  <c r="R1725" i="3" s="1"/>
  <c r="R1688" i="1"/>
  <c r="U904" i="1"/>
  <c r="R941" i="3" s="1"/>
  <c r="R904" i="1"/>
  <c r="R1064" i="1"/>
  <c r="U1064" i="1"/>
  <c r="R1101" i="3" s="1"/>
  <c r="R1208" i="1"/>
  <c r="U1208" i="1"/>
  <c r="R1245" i="3" s="1"/>
  <c r="R1512" i="1"/>
  <c r="U1512" i="1"/>
  <c r="R1549" i="3" s="1"/>
  <c r="R1672" i="1"/>
  <c r="U1672" i="1"/>
  <c r="R1709" i="3" s="1"/>
  <c r="U1816" i="1"/>
  <c r="R1853" i="3" s="1"/>
  <c r="R1816" i="1"/>
  <c r="U1040" i="1"/>
  <c r="R1077" i="3" s="1"/>
  <c r="R1040" i="1"/>
  <c r="R1576" i="1"/>
  <c r="U1576" i="1"/>
  <c r="R1613" i="3" s="1"/>
  <c r="U712" i="1"/>
  <c r="R749" i="3" s="1"/>
  <c r="R1488" i="1"/>
  <c r="U1784" i="1"/>
  <c r="R1821" i="3" s="1"/>
  <c r="R1496" i="1"/>
  <c r="W835" i="1"/>
  <c r="W706" i="1"/>
  <c r="W1252" i="1"/>
  <c r="W1702" i="1"/>
  <c r="W1843" i="1"/>
  <c r="W594" i="1"/>
  <c r="W1750" i="1"/>
  <c r="W862" i="1"/>
  <c r="W1814" i="1"/>
  <c r="W1606" i="1"/>
  <c r="W715" i="1"/>
  <c r="W1449" i="1"/>
  <c r="W1348" i="1"/>
  <c r="W1580" i="1"/>
  <c r="W1873" i="1"/>
  <c r="W811" i="1"/>
  <c r="W907" i="1"/>
  <c r="W1003" i="1"/>
  <c r="W1239" i="1"/>
  <c r="W1511" i="1"/>
  <c r="W1855" i="1"/>
  <c r="W1436" i="1"/>
  <c r="W900" i="1"/>
  <c r="W855" i="1"/>
  <c r="W531" i="1"/>
  <c r="W873" i="1"/>
  <c r="W1260" i="1"/>
  <c r="W1724" i="1"/>
  <c r="W1063" i="1"/>
  <c r="W1140" i="1"/>
  <c r="W487" i="1"/>
  <c r="W575" i="1"/>
  <c r="W1458" i="1"/>
  <c r="W1366" i="1"/>
  <c r="W1757" i="1"/>
  <c r="W821" i="1"/>
  <c r="W1091" i="1"/>
  <c r="W1270" i="1"/>
  <c r="W1469" i="1"/>
  <c r="W780" i="1"/>
  <c r="W923" i="1"/>
  <c r="W1461" i="1"/>
  <c r="W1682" i="1"/>
  <c r="W1493" i="1"/>
  <c r="W1561" i="1"/>
  <c r="W1164" i="1"/>
  <c r="W1404" i="1"/>
  <c r="W1609" i="1"/>
  <c r="W1031" i="1"/>
  <c r="W1445" i="1"/>
  <c r="W482" i="1"/>
  <c r="W1268" i="1"/>
  <c r="W1236" i="1"/>
  <c r="W1076" i="1"/>
  <c r="W831" i="1"/>
  <c r="W1094" i="1"/>
  <c r="W657" i="1"/>
  <c r="W891" i="1"/>
  <c r="W607" i="1"/>
  <c r="W932" i="1"/>
  <c r="W1213" i="1"/>
  <c r="W758" i="1"/>
  <c r="W1479" i="1"/>
  <c r="W1754" i="1"/>
  <c r="W804" i="1"/>
  <c r="W1367" i="1"/>
  <c r="W1710" i="1"/>
  <c r="W1502" i="1"/>
  <c r="W1497" i="1"/>
  <c r="W1751" i="1"/>
  <c r="W1423" i="1"/>
  <c r="W1618" i="1"/>
  <c r="W509" i="1"/>
  <c r="W837" i="1"/>
  <c r="W1475" i="1"/>
  <c r="W1397" i="1"/>
  <c r="W1311" i="1"/>
  <c r="W1625" i="1"/>
  <c r="W548" i="1"/>
  <c r="W1116" i="1"/>
  <c r="W1180" i="1"/>
  <c r="W697" i="1"/>
  <c r="W1083" i="1"/>
  <c r="W681" i="1"/>
  <c r="W1087" i="1"/>
  <c r="W819" i="1"/>
  <c r="W827" i="1"/>
  <c r="W1105" i="1"/>
  <c r="W1524" i="1"/>
  <c r="W1726" i="1"/>
  <c r="W1275" i="1"/>
  <c r="W1244" i="1"/>
  <c r="W887" i="1"/>
  <c r="W1301" i="1"/>
  <c r="W1652" i="1"/>
  <c r="W733" i="1"/>
  <c r="W951" i="1"/>
  <c r="W1298" i="1"/>
  <c r="W570" i="1"/>
  <c r="W1291" i="1"/>
  <c r="W1807" i="1"/>
  <c r="W851" i="1"/>
  <c r="W1098" i="1"/>
  <c r="W442" i="1"/>
  <c r="W1375" i="1"/>
  <c r="W1538" i="1"/>
  <c r="W1766" i="1"/>
  <c r="W527" i="1"/>
  <c r="W814" i="1"/>
  <c r="W1732" i="1"/>
  <c r="W1866" i="1"/>
  <c r="W1665" i="1"/>
  <c r="W1564" i="1"/>
  <c r="W1771" i="1"/>
  <c r="W1451" i="1"/>
  <c r="W581" i="1"/>
  <c r="W841" i="1"/>
  <c r="W1569" i="1"/>
  <c r="W1430" i="1"/>
  <c r="W860" i="1"/>
  <c r="W443" i="1"/>
  <c r="W1106" i="1"/>
  <c r="W492" i="1"/>
  <c r="W864" i="1"/>
  <c r="W1028" i="1"/>
  <c r="W1124" i="1"/>
  <c r="W1381" i="1"/>
  <c r="W1746" i="1"/>
  <c r="W1321" i="1"/>
  <c r="W1351" i="1"/>
  <c r="W1823" i="1"/>
  <c r="W1425" i="1"/>
  <c r="W1859" i="1"/>
  <c r="W485" i="1"/>
  <c r="W884" i="1"/>
  <c r="W1338" i="1"/>
  <c r="W1237" i="1"/>
  <c r="W1428" i="1"/>
  <c r="W1649" i="1"/>
  <c r="W1324" i="1"/>
  <c r="W956" i="1"/>
  <c r="W1122" i="1"/>
  <c r="W813" i="1"/>
  <c r="W1133" i="1"/>
  <c r="W558" i="1"/>
  <c r="W1794" i="1"/>
  <c r="W849" i="1"/>
  <c r="W967" i="1"/>
  <c r="W847" i="1"/>
  <c r="W1387" i="1"/>
  <c r="W1570" i="1"/>
  <c r="W1705" i="1"/>
  <c r="W1601" i="1"/>
  <c r="W1012" i="1"/>
  <c r="W987" i="1"/>
  <c r="W1373" i="1"/>
  <c r="W1513" i="1"/>
  <c r="W1358" i="1"/>
  <c r="W1506" i="1"/>
  <c r="W774" i="1"/>
  <c r="W883" i="1"/>
  <c r="W1359" i="1"/>
  <c r="W1670" i="1"/>
  <c r="W1371" i="1"/>
  <c r="W689" i="1"/>
  <c r="W539" i="1"/>
  <c r="W843" i="1"/>
  <c r="W754" i="1"/>
  <c r="W1153" i="1"/>
  <c r="W1198" i="1"/>
  <c r="W1219" i="1"/>
  <c r="W1460" i="1"/>
  <c r="W1218" i="1"/>
  <c r="W1509" i="1"/>
  <c r="W1638" i="1"/>
  <c r="W1173" i="1"/>
  <c r="W1097" i="1"/>
  <c r="W1388" i="1"/>
  <c r="W1177" i="1"/>
  <c r="W1532" i="1"/>
  <c r="W1238" i="1"/>
  <c r="W1714" i="1"/>
  <c r="W1653" i="1"/>
  <c r="W1685" i="1"/>
  <c r="W1874" i="1"/>
  <c r="W1701" i="1"/>
  <c r="W1698" i="1"/>
  <c r="W1713" i="1"/>
  <c r="W893" i="1"/>
  <c r="W853" i="1"/>
  <c r="W868" i="1"/>
  <c r="W781" i="1"/>
  <c r="W876" i="1"/>
  <c r="W852" i="1"/>
  <c r="W863" i="1"/>
  <c r="W1182" i="1"/>
  <c r="W1138" i="1"/>
  <c r="W1251" i="1"/>
  <c r="W1137" i="1"/>
  <c r="W1142" i="1"/>
  <c r="W1226" i="1"/>
  <c r="W1262" i="1"/>
  <c r="W1403" i="1"/>
  <c r="W1495" i="1"/>
  <c r="W1590" i="1"/>
  <c r="W1118" i="1"/>
  <c r="W1491" i="1"/>
  <c r="W1214" i="1"/>
  <c r="W1588" i="1"/>
  <c r="W1189" i="1"/>
  <c r="W1385" i="1"/>
  <c r="W1578" i="1"/>
  <c r="W1621" i="1"/>
  <c r="W1669" i="1"/>
  <c r="W1633" i="1"/>
  <c r="W1828" i="1"/>
  <c r="W1668" i="1"/>
  <c r="W1782" i="1"/>
  <c r="W1483" i="1"/>
  <c r="W940" i="1"/>
  <c r="W1051" i="1"/>
  <c r="W1437" i="1"/>
  <c r="W1755" i="1"/>
  <c r="W665" i="1"/>
  <c r="W503" i="1"/>
  <c r="W828" i="1"/>
  <c r="W741" i="1"/>
  <c r="W867" i="1"/>
  <c r="W829" i="1"/>
  <c r="W766" i="1"/>
  <c r="W1165" i="1"/>
  <c r="W1230" i="1"/>
  <c r="W1554" i="1"/>
  <c r="W1678" i="1"/>
  <c r="W1100" i="1"/>
  <c r="W1197" i="1"/>
  <c r="W1339" i="1"/>
  <c r="W1407" i="1"/>
  <c r="W1286" i="1"/>
  <c r="W1481" i="1"/>
  <c r="W1540" i="1"/>
  <c r="W1582" i="1"/>
  <c r="W1636" i="1"/>
  <c r="W1577" i="1"/>
  <c r="W1347" i="1"/>
  <c r="W1784" i="1"/>
  <c r="W1271" i="1"/>
  <c r="W1759" i="1"/>
  <c r="W1774" i="1"/>
  <c r="W1860" i="1"/>
  <c r="W1844" i="1"/>
  <c r="W1777" i="1"/>
  <c r="W1729" i="1"/>
  <c r="W1626" i="1"/>
  <c r="W1593" i="1"/>
  <c r="W653" i="1"/>
  <c r="W890" i="1"/>
  <c r="W820" i="1"/>
  <c r="W1194" i="1"/>
  <c r="W1158" i="1"/>
  <c r="W1157" i="1"/>
  <c r="W1154" i="1"/>
  <c r="W1181" i="1"/>
  <c r="W1266" i="1"/>
  <c r="W1602" i="1"/>
  <c r="W1185" i="1"/>
  <c r="W1427" i="1"/>
  <c r="W1558" i="1"/>
  <c r="W1223" i="1"/>
  <c r="W1267" i="1"/>
  <c r="W1594" i="1"/>
  <c r="W1499" i="1"/>
  <c r="W1254" i="1"/>
  <c r="W1654" i="1"/>
  <c r="W1673" i="1"/>
  <c r="W1870" i="1"/>
  <c r="W1690" i="1"/>
  <c r="W1806" i="1"/>
  <c r="W1820" i="1"/>
  <c r="W1521" i="1"/>
  <c r="W1467" i="1"/>
  <c r="W1572" i="1"/>
  <c r="W1676" i="1"/>
  <c r="W1549" i="1"/>
  <c r="W1738" i="1"/>
  <c r="W1858" i="1"/>
  <c r="W673" i="1"/>
  <c r="W511" i="1"/>
  <c r="W737" i="1"/>
  <c r="W859" i="1"/>
  <c r="W874" i="1"/>
  <c r="W871" i="1"/>
  <c r="W991" i="1"/>
  <c r="W1084" i="1"/>
  <c r="W1166" i="1"/>
  <c r="W1263" i="1"/>
  <c r="W1399" i="1"/>
  <c r="W1420" i="1"/>
  <c r="W1542" i="1"/>
  <c r="W1215" i="1"/>
  <c r="W1443" i="1"/>
  <c r="W1686" i="1"/>
  <c r="W1431" i="1"/>
  <c r="W1550" i="1"/>
  <c r="W1622" i="1"/>
  <c r="W1227" i="1"/>
  <c r="W1318" i="1"/>
  <c r="W1552" i="1"/>
  <c r="W1644" i="1"/>
  <c r="W1684" i="1"/>
  <c r="W1302" i="1"/>
  <c r="W1581" i="1"/>
  <c r="W1862" i="1"/>
  <c r="W1884" i="1"/>
  <c r="W1630" i="1"/>
  <c r="W1809" i="1"/>
  <c r="W1817" i="1"/>
  <c r="W702" i="1"/>
  <c r="W726" i="1"/>
  <c r="W1130" i="1"/>
  <c r="W1206" i="1"/>
  <c r="W1161" i="1"/>
  <c r="W1250" i="1"/>
  <c r="W1435" i="1"/>
  <c r="W1566" i="1"/>
  <c r="W1193" i="1"/>
  <c r="W877" i="1"/>
  <c r="W892" i="1"/>
  <c r="W1170" i="1"/>
  <c r="W1186" i="1"/>
  <c r="W1340" i="1"/>
  <c r="W1439" i="1"/>
  <c r="W1614" i="1"/>
  <c r="W1694" i="1"/>
  <c r="W1209" i="1"/>
  <c r="W1364" i="1"/>
  <c r="W1162" i="1"/>
  <c r="W1334" i="1"/>
  <c r="W1556" i="1"/>
  <c r="W1246" i="1"/>
  <c r="W1169" i="1"/>
  <c r="W1700" i="1"/>
  <c r="W1515" i="1"/>
  <c r="W1650" i="1"/>
  <c r="W1706" i="1"/>
  <c r="W1708" i="1"/>
  <c r="W1658" i="1"/>
  <c r="W1854" i="1"/>
  <c r="W677" i="1"/>
  <c r="W644" i="1"/>
  <c r="W519" i="1"/>
  <c r="W779" i="1"/>
  <c r="W850" i="1"/>
  <c r="W734" i="1"/>
  <c r="W886" i="1"/>
  <c r="W839" i="1"/>
  <c r="W880" i="1"/>
  <c r="W1101" i="1"/>
  <c r="W1141" i="1"/>
  <c r="W1174" i="1"/>
  <c r="W1178" i="1"/>
  <c r="W1190" i="1"/>
  <c r="W1333" i="1"/>
  <c r="W1574" i="1"/>
  <c r="W1129" i="1"/>
  <c r="W1447" i="1"/>
  <c r="W1343" i="1"/>
  <c r="W1421" i="1"/>
  <c r="W1522" i="1"/>
  <c r="W1612" i="1"/>
  <c r="W1401" i="1"/>
  <c r="W1697" i="1"/>
  <c r="W1836" i="1"/>
  <c r="W1778" i="1"/>
  <c r="W1867" i="1"/>
  <c r="W1890" i="1"/>
  <c r="W1136" i="1"/>
  <c r="W1696" i="1"/>
  <c r="W1878" i="1"/>
  <c r="Y131" i="1"/>
  <c r="Y431" i="1"/>
  <c r="Y175" i="1"/>
  <c r="Y107" i="1"/>
  <c r="Y351" i="1"/>
  <c r="Y1674" i="1"/>
  <c r="M464" i="1"/>
  <c r="M600" i="1"/>
  <c r="H637" i="3" s="1"/>
  <c r="M1248" i="1"/>
  <c r="M1440" i="1"/>
  <c r="H1477" i="3" s="1"/>
  <c r="M968" i="1"/>
  <c r="H1005" i="3" s="1"/>
  <c r="M1256" i="1"/>
  <c r="H1293" i="3" s="1"/>
  <c r="M1824" i="1"/>
  <c r="H1861" i="3" s="1"/>
  <c r="M1376" i="1"/>
  <c r="H1413" i="3" s="1"/>
  <c r="M1520" i="1"/>
  <c r="H1557" i="3" s="1"/>
  <c r="M1672" i="1"/>
  <c r="H1709" i="3" s="1"/>
  <c r="M1368" i="1"/>
  <c r="H1405" i="3" s="1"/>
  <c r="M1552" i="1"/>
  <c r="M976" i="1"/>
  <c r="H1013" i="3" s="1"/>
  <c r="M1528" i="1"/>
  <c r="H1565" i="3" s="1"/>
  <c r="M760" i="1"/>
  <c r="M784" i="1"/>
  <c r="H821" i="3" s="1"/>
  <c r="M808" i="1"/>
  <c r="H845" i="3" s="1"/>
  <c r="M872" i="1"/>
  <c r="H909" i="3" s="1"/>
  <c r="M920" i="1"/>
  <c r="H957" i="3" s="1"/>
  <c r="M1016" i="1"/>
  <c r="H1053" i="3" s="1"/>
  <c r="M1040" i="1"/>
  <c r="H1077" i="3" s="1"/>
  <c r="M1136" i="1"/>
  <c r="H1173" i="3" s="1"/>
  <c r="M1432" i="1"/>
  <c r="H1469" i="3" s="1"/>
  <c r="M1576" i="1"/>
  <c r="H1613" i="3" s="1"/>
  <c r="M1784" i="1"/>
  <c r="H1821" i="3" s="1"/>
  <c r="Y1648" i="1"/>
  <c r="M1882" i="1"/>
  <c r="H1919" i="3" s="1"/>
  <c r="M1730" i="1"/>
  <c r="M1770" i="1"/>
  <c r="H1807" i="3" s="1"/>
  <c r="M1818" i="1"/>
  <c r="H1855" i="3" s="1"/>
  <c r="M496" i="1"/>
  <c r="H533" i="3" s="1"/>
  <c r="M528" i="1"/>
  <c r="H565" i="3" s="1"/>
  <c r="M560" i="1"/>
  <c r="H597" i="3" s="1"/>
  <c r="M632" i="1"/>
  <c r="H669" i="3" s="1"/>
  <c r="M1560" i="1"/>
  <c r="H1597" i="3" s="1"/>
  <c r="M1808" i="1"/>
  <c r="H1845" i="3" s="1"/>
  <c r="M1456" i="1"/>
  <c r="H1493" i="3" s="1"/>
  <c r="M1592" i="1"/>
  <c r="H1629" i="3" s="1"/>
  <c r="M1232" i="1"/>
  <c r="H1269" i="3" s="1"/>
  <c r="M1696" i="1"/>
  <c r="H1733" i="3" s="1"/>
  <c r="M1312" i="1"/>
  <c r="H1349" i="3" s="1"/>
  <c r="M1752" i="1"/>
  <c r="H1789" i="3" s="1"/>
  <c r="M640" i="1"/>
  <c r="H677" i="3" s="1"/>
  <c r="M664" i="1"/>
  <c r="H701" i="3" s="1"/>
  <c r="M688" i="1"/>
  <c r="H725" i="3" s="1"/>
  <c r="M736" i="1"/>
  <c r="H773" i="3" s="1"/>
  <c r="M768" i="1"/>
  <c r="H805" i="3" s="1"/>
  <c r="M792" i="1"/>
  <c r="H829" i="3" s="1"/>
  <c r="M832" i="1"/>
  <c r="H869" i="3" s="1"/>
  <c r="M856" i="1"/>
  <c r="H893" i="3" s="1"/>
  <c r="M896" i="1"/>
  <c r="H933" i="3" s="1"/>
  <c r="M1048" i="1"/>
  <c r="H1085" i="3" s="1"/>
  <c r="M1288" i="1"/>
  <c r="H1325" i="3" s="1"/>
  <c r="M1832" i="1"/>
  <c r="H1869" i="3" s="1"/>
  <c r="M1706" i="1"/>
  <c r="H1743" i="3" s="1"/>
  <c r="M1794" i="1"/>
  <c r="H1831" i="3" s="1"/>
  <c r="M1858" i="1"/>
  <c r="H1895" i="3" s="1"/>
  <c r="M1890" i="1"/>
  <c r="H1927" i="3" s="1"/>
  <c r="M472" i="1"/>
  <c r="H509" i="3" s="1"/>
  <c r="M536" i="1"/>
  <c r="H573" i="3" s="1"/>
  <c r="Y560" i="1"/>
  <c r="M1296" i="1"/>
  <c r="H1333" i="3" s="1"/>
  <c r="M1848" i="1"/>
  <c r="H1885" i="3" s="1"/>
  <c r="M1864" i="1"/>
  <c r="H1901" i="3" s="1"/>
  <c r="M1568" i="1"/>
  <c r="H1605" i="3" s="1"/>
  <c r="M1720" i="1"/>
  <c r="H1757" i="3" s="1"/>
  <c r="M1400" i="1"/>
  <c r="H1437" i="3" s="1"/>
  <c r="M1744" i="1"/>
  <c r="H1781" i="3" s="1"/>
  <c r="M648" i="1"/>
  <c r="H685" i="3" s="1"/>
  <c r="M712" i="1"/>
  <c r="H749" i="3" s="1"/>
  <c r="M928" i="1"/>
  <c r="H965" i="3" s="1"/>
  <c r="M984" i="1"/>
  <c r="H1021" i="3" s="1"/>
  <c r="M1072" i="1"/>
  <c r="H1109" i="3" s="1"/>
  <c r="M1632" i="1"/>
  <c r="H1669" i="3" s="1"/>
  <c r="M1816" i="1"/>
  <c r="H1853" i="3" s="1"/>
  <c r="M1738" i="1"/>
  <c r="H1775" i="3" s="1"/>
  <c r="M1834" i="1"/>
  <c r="H1871" i="3" s="1"/>
  <c r="Y1682" i="1"/>
  <c r="Y1650" i="1"/>
  <c r="M440" i="1"/>
  <c r="H477" i="3" s="1"/>
  <c r="M504" i="1"/>
  <c r="H541" i="3" s="1"/>
  <c r="M584" i="1"/>
  <c r="H621" i="3" s="1"/>
  <c r="M608" i="1"/>
  <c r="H645" i="3" s="1"/>
  <c r="M1152" i="1"/>
  <c r="H1189" i="3" s="1"/>
  <c r="M1488" i="1"/>
  <c r="H1525" i="3" s="1"/>
  <c r="M1664" i="1"/>
  <c r="H1701" i="3" s="1"/>
  <c r="M1096" i="1"/>
  <c r="H1133" i="3" s="1"/>
  <c r="M1304" i="1"/>
  <c r="H1341" i="3" s="1"/>
  <c r="M1680" i="1"/>
  <c r="H1717" i="3" s="1"/>
  <c r="M960" i="1"/>
  <c r="H997" i="3" s="1"/>
  <c r="M1224" i="1"/>
  <c r="H1261" i="3" s="1"/>
  <c r="M952" i="1"/>
  <c r="H989" i="3" s="1"/>
  <c r="M1280" i="1"/>
  <c r="H1317" i="3" s="1"/>
  <c r="M1448" i="1"/>
  <c r="H1485" i="3" s="1"/>
  <c r="M1216" i="1"/>
  <c r="H1253" i="3" s="1"/>
  <c r="M1584" i="1"/>
  <c r="H1621" i="3" s="1"/>
  <c r="M1800" i="1"/>
  <c r="H1837" i="3" s="1"/>
  <c r="M696" i="1"/>
  <c r="H733" i="3" s="1"/>
  <c r="M720" i="1"/>
  <c r="H757" i="3" s="1"/>
  <c r="M816" i="1"/>
  <c r="H853" i="3" s="1"/>
  <c r="M880" i="1"/>
  <c r="H917" i="3" s="1"/>
  <c r="M904" i="1"/>
  <c r="H941" i="3" s="1"/>
  <c r="M1024" i="1"/>
  <c r="H1061" i="3" s="1"/>
  <c r="M1336" i="1"/>
  <c r="H1373" i="3" s="1"/>
  <c r="M1480" i="1"/>
  <c r="H1517" i="3" s="1"/>
  <c r="M1688" i="1"/>
  <c r="H1725" i="3" s="1"/>
  <c r="M1754" i="1"/>
  <c r="H1791" i="3" s="1"/>
  <c r="M1866" i="1"/>
  <c r="H1903" i="3" s="1"/>
  <c r="Y1690" i="1"/>
  <c r="M544" i="1"/>
  <c r="H581" i="3" s="1"/>
  <c r="M1344" i="1"/>
  <c r="H1381" i="3" s="1"/>
  <c r="M1504" i="1"/>
  <c r="H1541" i="3" s="1"/>
  <c r="M1640" i="1"/>
  <c r="H1677" i="3" s="1"/>
  <c r="M1424" i="1"/>
  <c r="H1461" i="3" s="1"/>
  <c r="M1608" i="1"/>
  <c r="H1645" i="3" s="1"/>
  <c r="M1104" i="1"/>
  <c r="H1141" i="3" s="1"/>
  <c r="M1360" i="1"/>
  <c r="H1397" i="3" s="1"/>
  <c r="M672" i="1"/>
  <c r="H709" i="3" s="1"/>
  <c r="M744" i="1"/>
  <c r="H781" i="3" s="1"/>
  <c r="M800" i="1"/>
  <c r="H837" i="3" s="1"/>
  <c r="M840" i="1"/>
  <c r="H877" i="3" s="1"/>
  <c r="M864" i="1"/>
  <c r="H901" i="3" s="1"/>
  <c r="M936" i="1"/>
  <c r="H973" i="3" s="1"/>
  <c r="M1000" i="1"/>
  <c r="H1037" i="3" s="1"/>
  <c r="M1080" i="1"/>
  <c r="H1117" i="3" s="1"/>
  <c r="M1184" i="1"/>
  <c r="H1221" i="3" s="1"/>
  <c r="M1536" i="1"/>
  <c r="H1573" i="3" s="1"/>
  <c r="M1714" i="1"/>
  <c r="H1751" i="3" s="1"/>
  <c r="M1802" i="1"/>
  <c r="H1839" i="3" s="1"/>
  <c r="M1842" i="1"/>
  <c r="H1879" i="3" s="1"/>
  <c r="M448" i="1"/>
  <c r="H485" i="3" s="1"/>
  <c r="M480" i="1"/>
  <c r="H517" i="3" s="1"/>
  <c r="M512" i="1"/>
  <c r="H549" i="3" s="1"/>
  <c r="M568" i="1"/>
  <c r="H605" i="3" s="1"/>
  <c r="M616" i="1"/>
  <c r="H653" i="3" s="1"/>
  <c r="M1712" i="1"/>
  <c r="H1749" i="3" s="1"/>
  <c r="M1888" i="1"/>
  <c r="H1925" i="3" s="1"/>
  <c r="M1160" i="1"/>
  <c r="H1197" i="3" s="1"/>
  <c r="M1352" i="1"/>
  <c r="H1389" i="3" s="1"/>
  <c r="M1272" i="1"/>
  <c r="H1309" i="3" s="1"/>
  <c r="M1472" i="1"/>
  <c r="H1509" i="3" s="1"/>
  <c r="M1624" i="1"/>
  <c r="H1661" i="3" s="1"/>
  <c r="M1872" i="1"/>
  <c r="H1909" i="3" s="1"/>
  <c r="M1128" i="1"/>
  <c r="H1165" i="3" s="1"/>
  <c r="M1792" i="1"/>
  <c r="H1829" i="3" s="1"/>
  <c r="M1416" i="1"/>
  <c r="H1453" i="3" s="1"/>
  <c r="M1600" i="1"/>
  <c r="H1637" i="3" s="1"/>
  <c r="M1856" i="1"/>
  <c r="H1893" i="3" s="1"/>
  <c r="M680" i="1"/>
  <c r="H717" i="3" s="1"/>
  <c r="M776" i="1"/>
  <c r="H813" i="3" s="1"/>
  <c r="M1032" i="1"/>
  <c r="H1069" i="3" s="1"/>
  <c r="M1056" i="1"/>
  <c r="H1093" i="3" s="1"/>
  <c r="M1384" i="1"/>
  <c r="H1421" i="3" s="1"/>
  <c r="M1736" i="1"/>
  <c r="H1773" i="3" s="1"/>
  <c r="M1880" i="1"/>
  <c r="H1917" i="3" s="1"/>
  <c r="M1746" i="1"/>
  <c r="H1783" i="3" s="1"/>
  <c r="M1762" i="1"/>
  <c r="H1799" i="3" s="1"/>
  <c r="M1810" i="1"/>
  <c r="H1847" i="3" s="1"/>
  <c r="M488" i="1"/>
  <c r="H525" i="3" s="1"/>
  <c r="M592" i="1"/>
  <c r="H629" i="3" s="1"/>
  <c r="M992" i="1"/>
  <c r="H1029" i="3" s="1"/>
  <c r="M1200" i="1"/>
  <c r="H1237" i="3" s="1"/>
  <c r="M1512" i="1"/>
  <c r="H1549" i="3" s="1"/>
  <c r="M1208" i="1"/>
  <c r="H1245" i="3" s="1"/>
  <c r="Y1544" i="1"/>
  <c r="M1776" i="1"/>
  <c r="H1813" i="3" s="1"/>
  <c r="M1120" i="1"/>
  <c r="H1157" i="3" s="1"/>
  <c r="M1464" i="1"/>
  <c r="H1501" i="3" s="1"/>
  <c r="M1328" i="1"/>
  <c r="H1365" i="3" s="1"/>
  <c r="M1144" i="1"/>
  <c r="H1181" i="3" s="1"/>
  <c r="M1264" i="1"/>
  <c r="H1301" i="3" s="1"/>
  <c r="M656" i="1"/>
  <c r="H693" i="3" s="1"/>
  <c r="M704" i="1"/>
  <c r="H741" i="3" s="1"/>
  <c r="M728" i="1"/>
  <c r="H765" i="3" s="1"/>
  <c r="M752" i="1"/>
  <c r="H789" i="3" s="1"/>
  <c r="M824" i="1"/>
  <c r="H861" i="3" s="1"/>
  <c r="M888" i="1"/>
  <c r="H925" i="3" s="1"/>
  <c r="M912" i="1"/>
  <c r="H949" i="3" s="1"/>
  <c r="M1008" i="1"/>
  <c r="H1045" i="3" s="1"/>
  <c r="M1112" i="1"/>
  <c r="H1149" i="3" s="1"/>
  <c r="M1240" i="1"/>
  <c r="H1277" i="3" s="1"/>
  <c r="M1722" i="1"/>
  <c r="H1759" i="3" s="1"/>
  <c r="M1850" i="1"/>
  <c r="H1887" i="3" s="1"/>
  <c r="M1874" i="1"/>
  <c r="H1911" i="3" s="1"/>
  <c r="Y1642" i="1"/>
  <c r="M456" i="1"/>
  <c r="H493" i="3" s="1"/>
  <c r="M520" i="1"/>
  <c r="H557" i="3" s="1"/>
  <c r="M552" i="1"/>
  <c r="H589" i="3" s="1"/>
  <c r="M576" i="1"/>
  <c r="H613" i="3" s="1"/>
  <c r="M624" i="1"/>
  <c r="H661" i="3" s="1"/>
  <c r="Y1616" i="1"/>
  <c r="M1088" i="1"/>
  <c r="H1125" i="3" s="1"/>
  <c r="M1392" i="1"/>
  <c r="H1429" i="3" s="1"/>
  <c r="M1760" i="1"/>
  <c r="H1797" i="3" s="1"/>
  <c r="M1176" i="1"/>
  <c r="H1213" i="3" s="1"/>
  <c r="M1320" i="1"/>
  <c r="H1357" i="3" s="1"/>
  <c r="M1168" i="1"/>
  <c r="H1205" i="3" s="1"/>
  <c r="M1496" i="1"/>
  <c r="H1533" i="3" s="1"/>
  <c r="M1656" i="1"/>
  <c r="H1693" i="3" s="1"/>
  <c r="M1840" i="1"/>
  <c r="H1877" i="3" s="1"/>
  <c r="M1192" i="1"/>
  <c r="H1229" i="3" s="1"/>
  <c r="M1704" i="1"/>
  <c r="H1741" i="3" s="1"/>
  <c r="M848" i="1"/>
  <c r="H885" i="3" s="1"/>
  <c r="M944" i="1"/>
  <c r="H981" i="3" s="1"/>
  <c r="M1064" i="1"/>
  <c r="H1101" i="3" s="1"/>
  <c r="W721" i="1"/>
  <c r="W759" i="1"/>
  <c r="W740" i="1"/>
  <c r="W994" i="1"/>
  <c r="W1070" i="1"/>
  <c r="W763" i="1"/>
  <c r="W902" i="1"/>
  <c r="W998" i="1"/>
  <c r="W1127" i="1"/>
  <c r="W1191" i="1"/>
  <c r="W1571" i="1"/>
  <c r="W1603" i="1"/>
  <c r="W1667" i="1"/>
  <c r="W1022" i="1"/>
  <c r="W724" i="1"/>
  <c r="W652" i="1"/>
  <c r="W727" i="1"/>
  <c r="W1123" i="1"/>
  <c r="W1187" i="1"/>
  <c r="W617" i="1"/>
  <c r="W616" i="1"/>
  <c r="W731" i="1"/>
  <c r="W934" i="1"/>
  <c r="W966" i="1"/>
  <c r="W1030" i="1"/>
  <c r="W1159" i="1"/>
  <c r="W1269" i="1"/>
  <c r="W1539" i="1"/>
  <c r="W1635" i="1"/>
  <c r="W538" i="1"/>
  <c r="W600" i="1"/>
  <c r="W596" i="1"/>
  <c r="W592" i="1"/>
  <c r="W588" i="1"/>
  <c r="W580" i="1"/>
  <c r="W629" i="1"/>
  <c r="W693" i="1"/>
  <c r="W735" i="1"/>
  <c r="W700" i="1"/>
  <c r="W906" i="1"/>
  <c r="W938" i="1"/>
  <c r="W970" i="1"/>
  <c r="W1002" i="1"/>
  <c r="W1034" i="1"/>
  <c r="W1066" i="1"/>
  <c r="W1085" i="1"/>
  <c r="W1069" i="1"/>
  <c r="W1099" i="1"/>
  <c r="W1131" i="1"/>
  <c r="W1163" i="1"/>
  <c r="W1195" i="1"/>
  <c r="W1543" i="1"/>
  <c r="W1575" i="1"/>
  <c r="W1607" i="1"/>
  <c r="W1639" i="1"/>
  <c r="W1671" i="1"/>
  <c r="W717" i="1"/>
  <c r="W776" i="1"/>
  <c r="W692" i="1"/>
  <c r="W756" i="1"/>
  <c r="W910" i="1"/>
  <c r="W974" i="1"/>
  <c r="W1038" i="1"/>
  <c r="W1167" i="1"/>
  <c r="W660" i="1"/>
  <c r="W930" i="1"/>
  <c r="W771" i="1"/>
  <c r="W621" i="1"/>
  <c r="W1155" i="1"/>
  <c r="W572" i="1"/>
  <c r="W1081" i="1"/>
  <c r="W1135" i="1"/>
  <c r="W1199" i="1"/>
  <c r="W619" i="1"/>
  <c r="W625" i="1"/>
  <c r="W743" i="1"/>
  <c r="W685" i="1"/>
  <c r="W764" i="1"/>
  <c r="W914" i="1"/>
  <c r="W946" i="1"/>
  <c r="W978" i="1"/>
  <c r="W1010" i="1"/>
  <c r="W1042" i="1"/>
  <c r="W1089" i="1"/>
  <c r="W1077" i="1"/>
  <c r="W1107" i="1"/>
  <c r="W1139" i="1"/>
  <c r="W1171" i="1"/>
  <c r="W1203" i="1"/>
  <c r="W1517" i="1"/>
  <c r="W1551" i="1"/>
  <c r="W1583" i="1"/>
  <c r="W1615" i="1"/>
  <c r="W1647" i="1"/>
  <c r="W1679" i="1"/>
  <c r="W1687" i="1"/>
  <c r="W1703" i="1"/>
  <c r="W534" i="1"/>
  <c r="W560" i="1"/>
  <c r="W708" i="1"/>
  <c r="W755" i="1"/>
  <c r="W732" i="1"/>
  <c r="W958" i="1"/>
  <c r="W542" i="1"/>
  <c r="W962" i="1"/>
  <c r="W1026" i="1"/>
  <c r="W641" i="1"/>
  <c r="W627" i="1"/>
  <c r="W739" i="1"/>
  <c r="W942" i="1"/>
  <c r="W1053" i="1"/>
  <c r="W549" i="1"/>
  <c r="W604" i="1"/>
  <c r="W564" i="1"/>
  <c r="W668" i="1"/>
  <c r="W747" i="1"/>
  <c r="W701" i="1"/>
  <c r="W777" i="1"/>
  <c r="W918" i="1"/>
  <c r="W950" i="1"/>
  <c r="W982" i="1"/>
  <c r="W1014" i="1"/>
  <c r="W1046" i="1"/>
  <c r="W1074" i="1"/>
  <c r="W1057" i="1"/>
  <c r="W1062" i="1"/>
  <c r="W1111" i="1"/>
  <c r="W1143" i="1"/>
  <c r="W1175" i="1"/>
  <c r="W1207" i="1"/>
  <c r="W1523" i="1"/>
  <c r="W1555" i="1"/>
  <c r="W1587" i="1"/>
  <c r="W1619" i="1"/>
  <c r="W1651" i="1"/>
  <c r="W1683" i="1"/>
  <c r="W1691" i="1"/>
  <c r="W1119" i="1"/>
  <c r="W1006" i="1"/>
  <c r="W1078" i="1"/>
  <c r="W1103" i="1"/>
  <c r="W1277" i="1"/>
  <c r="W1547" i="1"/>
  <c r="W1579" i="1"/>
  <c r="W1611" i="1"/>
  <c r="W1643" i="1"/>
  <c r="W1675" i="1"/>
  <c r="W656" i="1"/>
  <c r="W684" i="1"/>
  <c r="W676" i="1"/>
  <c r="W716" i="1"/>
  <c r="W751" i="1"/>
  <c r="W772" i="1"/>
  <c r="W767" i="1"/>
  <c r="W922" i="1"/>
  <c r="W954" i="1"/>
  <c r="W986" i="1"/>
  <c r="W1018" i="1"/>
  <c r="W1050" i="1"/>
  <c r="W1049" i="1"/>
  <c r="W605" i="1"/>
  <c r="W1115" i="1"/>
  <c r="W1147" i="1"/>
  <c r="W1179" i="1"/>
  <c r="W1211" i="1"/>
  <c r="W1470" i="1"/>
  <c r="W1527" i="1"/>
  <c r="W1559" i="1"/>
  <c r="W1591" i="1"/>
  <c r="W1623" i="1"/>
  <c r="W1655" i="1"/>
  <c r="W1699" i="1"/>
  <c r="W1695" i="1"/>
  <c r="W705" i="1"/>
  <c r="W926" i="1"/>
  <c r="W990" i="1"/>
  <c r="W1058" i="1"/>
  <c r="W1065" i="1"/>
  <c r="W1151" i="1"/>
  <c r="W1183" i="1"/>
  <c r="W1231" i="1"/>
  <c r="W1531" i="1"/>
  <c r="W1563" i="1"/>
  <c r="W1595" i="1"/>
  <c r="W1627" i="1"/>
  <c r="W1659" i="1"/>
  <c r="W556" i="1"/>
  <c r="W712" i="1"/>
  <c r="W748" i="1"/>
  <c r="W1054" i="1"/>
  <c r="W553" i="1"/>
  <c r="W1061" i="1"/>
  <c r="W1505" i="1"/>
  <c r="W1535" i="1"/>
  <c r="W1567" i="1"/>
  <c r="W1599" i="1"/>
  <c r="W1631" i="1"/>
  <c r="W1663" i="1"/>
  <c r="Y179" i="1"/>
  <c r="Y432" i="1"/>
  <c r="W159" i="1"/>
  <c r="W71" i="1"/>
  <c r="W350" i="1"/>
  <c r="Y140" i="1"/>
  <c r="Y118" i="1"/>
  <c r="Y427" i="1"/>
  <c r="Y181" i="1"/>
  <c r="Y158" i="1"/>
  <c r="Y430" i="1"/>
  <c r="Y184" i="1"/>
  <c r="Y316" i="1"/>
  <c r="Y139" i="1"/>
  <c r="W432" i="1"/>
  <c r="Y349" i="1"/>
  <c r="Y56" i="1"/>
  <c r="Y163" i="1"/>
  <c r="Y104" i="1"/>
  <c r="Y223" i="1"/>
  <c r="Y229" i="1"/>
  <c r="Y290" i="1"/>
  <c r="W415" i="1"/>
  <c r="Y85" i="1"/>
  <c r="Y135" i="1"/>
  <c r="W199" i="1"/>
  <c r="W351" i="1"/>
  <c r="Y211" i="1"/>
  <c r="W287" i="1"/>
  <c r="W327" i="1"/>
  <c r="W391" i="1"/>
  <c r="W103" i="1"/>
  <c r="W79" i="1"/>
  <c r="W223" i="1"/>
  <c r="Y400" i="1"/>
  <c r="Y347" i="1"/>
  <c r="Y120" i="1"/>
  <c r="W63" i="1"/>
  <c r="W246" i="1"/>
  <c r="W64" i="1"/>
  <c r="W256" i="1"/>
  <c r="W177" i="1"/>
  <c r="W131" i="1"/>
  <c r="W339" i="1"/>
  <c r="W300" i="1"/>
  <c r="W414" i="1"/>
  <c r="W72" i="1"/>
  <c r="W121" i="1"/>
  <c r="W249" i="1"/>
  <c r="W154" i="1"/>
  <c r="W203" i="1"/>
  <c r="W180" i="1"/>
  <c r="W436" i="1"/>
  <c r="W119" i="1"/>
  <c r="W125" i="1"/>
  <c r="W193" i="1"/>
  <c r="W90" i="1"/>
  <c r="W162" i="1"/>
  <c r="W298" i="1"/>
  <c r="W147" i="1"/>
  <c r="W355" i="1"/>
  <c r="W316" i="1"/>
  <c r="W183" i="1"/>
  <c r="W335" i="1"/>
  <c r="W321" i="1"/>
  <c r="W353" i="1"/>
  <c r="W385" i="1"/>
  <c r="W417" i="1"/>
  <c r="W87" i="1"/>
  <c r="W142" i="1"/>
  <c r="W422" i="1"/>
  <c r="W286" i="1"/>
  <c r="W101" i="1"/>
  <c r="W173" i="1"/>
  <c r="W293" i="1"/>
  <c r="W133" i="1"/>
  <c r="W381" i="1"/>
  <c r="Y116" i="1"/>
  <c r="W88" i="1"/>
  <c r="W152" i="1"/>
  <c r="W216" i="1"/>
  <c r="W280" i="1"/>
  <c r="W344" i="1"/>
  <c r="W73" i="1"/>
  <c r="W137" i="1"/>
  <c r="W201" i="1"/>
  <c r="W273" i="1"/>
  <c r="W98" i="1"/>
  <c r="W170" i="1"/>
  <c r="W234" i="1"/>
  <c r="W306" i="1"/>
  <c r="W378" i="1"/>
  <c r="W91" i="1"/>
  <c r="W155" i="1"/>
  <c r="W219" i="1"/>
  <c r="W299" i="1"/>
  <c r="W363" i="1"/>
  <c r="W68" i="1"/>
  <c r="W132" i="1"/>
  <c r="W196" i="1"/>
  <c r="W260" i="1"/>
  <c r="W324" i="1"/>
  <c r="W388" i="1"/>
  <c r="W247" i="1"/>
  <c r="W399" i="1"/>
  <c r="W255" i="1"/>
  <c r="W151" i="1"/>
  <c r="W175" i="1"/>
  <c r="W190" i="1"/>
  <c r="W214" i="1"/>
  <c r="W262" i="1"/>
  <c r="W302" i="1"/>
  <c r="W342" i="1"/>
  <c r="W390" i="1"/>
  <c r="W430" i="1"/>
  <c r="W141" i="1"/>
  <c r="W229" i="1"/>
  <c r="W373" i="1"/>
  <c r="W237" i="1"/>
  <c r="W341" i="1"/>
  <c r="W157" i="1"/>
  <c r="W301" i="1"/>
  <c r="W77" i="1"/>
  <c r="W192" i="1"/>
  <c r="W320" i="1"/>
  <c r="W113" i="1"/>
  <c r="W282" i="1"/>
  <c r="W67" i="1"/>
  <c r="W259" i="1"/>
  <c r="W172" i="1"/>
  <c r="W236" i="1"/>
  <c r="W364" i="1"/>
  <c r="W428" i="1"/>
  <c r="W207" i="1"/>
  <c r="W359" i="1"/>
  <c r="W409" i="1"/>
  <c r="W182" i="1"/>
  <c r="W78" i="1"/>
  <c r="W110" i="1"/>
  <c r="Y123" i="1"/>
  <c r="W264" i="1"/>
  <c r="W218" i="1"/>
  <c r="W127" i="1"/>
  <c r="W80" i="1"/>
  <c r="W226" i="1"/>
  <c r="W362" i="1"/>
  <c r="W275" i="1"/>
  <c r="W188" i="1"/>
  <c r="W86" i="1"/>
  <c r="Y125" i="1"/>
  <c r="W96" i="1"/>
  <c r="W160" i="1"/>
  <c r="W224" i="1"/>
  <c r="W288" i="1"/>
  <c r="W352" i="1"/>
  <c r="W81" i="1"/>
  <c r="W145" i="1"/>
  <c r="W209" i="1"/>
  <c r="W289" i="1"/>
  <c r="W106" i="1"/>
  <c r="W178" i="1"/>
  <c r="W242" i="1"/>
  <c r="W314" i="1"/>
  <c r="W394" i="1"/>
  <c r="W99" i="1"/>
  <c r="W163" i="1"/>
  <c r="W227" i="1"/>
  <c r="W307" i="1"/>
  <c r="W371" i="1"/>
  <c r="W76" i="1"/>
  <c r="W140" i="1"/>
  <c r="W204" i="1"/>
  <c r="W268" i="1"/>
  <c r="W332" i="1"/>
  <c r="W396" i="1"/>
  <c r="W311" i="1"/>
  <c r="W329" i="1"/>
  <c r="W361" i="1"/>
  <c r="W393" i="1"/>
  <c r="W425" i="1"/>
  <c r="W319" i="1"/>
  <c r="W215" i="1"/>
  <c r="W239" i="1"/>
  <c r="W150" i="1"/>
  <c r="W374" i="1"/>
  <c r="W69" i="1"/>
  <c r="W109" i="1"/>
  <c r="W245" i="1"/>
  <c r="W405" i="1"/>
  <c r="W146" i="1"/>
  <c r="W345" i="1"/>
  <c r="W357" i="1"/>
  <c r="W354" i="1"/>
  <c r="W267" i="1"/>
  <c r="W244" i="1"/>
  <c r="W336" i="1"/>
  <c r="W83" i="1"/>
  <c r="W111" i="1"/>
  <c r="W104" i="1"/>
  <c r="W168" i="1"/>
  <c r="W232" i="1"/>
  <c r="W296" i="1"/>
  <c r="W376" i="1"/>
  <c r="W89" i="1"/>
  <c r="W153" i="1"/>
  <c r="W217" i="1"/>
  <c r="W297" i="1"/>
  <c r="W114" i="1"/>
  <c r="W186" i="1"/>
  <c r="W250" i="1"/>
  <c r="W322" i="1"/>
  <c r="W426" i="1"/>
  <c r="W107" i="1"/>
  <c r="W171" i="1"/>
  <c r="W235" i="1"/>
  <c r="W315" i="1"/>
  <c r="W387" i="1"/>
  <c r="W84" i="1"/>
  <c r="W148" i="1"/>
  <c r="W212" i="1"/>
  <c r="W276" i="1"/>
  <c r="W340" i="1"/>
  <c r="W404" i="1"/>
  <c r="W375" i="1"/>
  <c r="W167" i="1"/>
  <c r="W383" i="1"/>
  <c r="W279" i="1"/>
  <c r="W303" i="1"/>
  <c r="W70" i="1"/>
  <c r="W126" i="1"/>
  <c r="W198" i="1"/>
  <c r="W230" i="1"/>
  <c r="W318" i="1"/>
  <c r="W358" i="1"/>
  <c r="W398" i="1"/>
  <c r="W149" i="1"/>
  <c r="W317" i="1"/>
  <c r="W261" i="1"/>
  <c r="W365" i="1"/>
  <c r="W325" i="1"/>
  <c r="W241" i="1"/>
  <c r="W74" i="1"/>
  <c r="W346" i="1"/>
  <c r="W165" i="1"/>
  <c r="W221" i="1"/>
  <c r="W277" i="1"/>
  <c r="W413" i="1"/>
  <c r="W269" i="1"/>
  <c r="W136" i="1"/>
  <c r="W328" i="1"/>
  <c r="W57" i="1"/>
  <c r="W185" i="1"/>
  <c r="W82" i="1"/>
  <c r="W290" i="1"/>
  <c r="W75" i="1"/>
  <c r="W116" i="1"/>
  <c r="W372" i="1"/>
  <c r="W294" i="1"/>
  <c r="W213" i="1"/>
  <c r="W144" i="1"/>
  <c r="W272" i="1"/>
  <c r="W129" i="1"/>
  <c r="W265" i="1"/>
  <c r="W60" i="1"/>
  <c r="W124" i="1"/>
  <c r="W380" i="1"/>
  <c r="W62" i="1"/>
  <c r="W112" i="1"/>
  <c r="W176" i="1"/>
  <c r="W240" i="1"/>
  <c r="W304" i="1"/>
  <c r="W392" i="1"/>
  <c r="W97" i="1"/>
  <c r="W161" i="1"/>
  <c r="W225" i="1"/>
  <c r="W305" i="1"/>
  <c r="W122" i="1"/>
  <c r="W194" i="1"/>
  <c r="W258" i="1"/>
  <c r="W330" i="1"/>
  <c r="W434" i="1"/>
  <c r="W115" i="1"/>
  <c r="W179" i="1"/>
  <c r="W243" i="1"/>
  <c r="W323" i="1"/>
  <c r="W411" i="1"/>
  <c r="W92" i="1"/>
  <c r="W156" i="1"/>
  <c r="W220" i="1"/>
  <c r="W284" i="1"/>
  <c r="W348" i="1"/>
  <c r="W412" i="1"/>
  <c r="W231" i="1"/>
  <c r="W337" i="1"/>
  <c r="W369" i="1"/>
  <c r="W401" i="1"/>
  <c r="W343" i="1"/>
  <c r="W367" i="1"/>
  <c r="W102" i="1"/>
  <c r="W166" i="1"/>
  <c r="W270" i="1"/>
  <c r="W197" i="1"/>
  <c r="W253" i="1"/>
  <c r="W85" i="1"/>
  <c r="W210" i="1"/>
  <c r="W195" i="1"/>
  <c r="W108" i="1"/>
  <c r="W55" i="1"/>
  <c r="W377" i="1"/>
  <c r="W174" i="1"/>
  <c r="W205" i="1"/>
  <c r="W200" i="1"/>
  <c r="W139" i="1"/>
  <c r="W347" i="1"/>
  <c r="W308" i="1"/>
  <c r="W271" i="1"/>
  <c r="W423" i="1"/>
  <c r="W438" i="1"/>
  <c r="W206" i="1"/>
  <c r="W254" i="1"/>
  <c r="W334" i="1"/>
  <c r="W382" i="1"/>
  <c r="W349" i="1"/>
  <c r="W421" i="1"/>
  <c r="W208" i="1"/>
  <c r="W65" i="1"/>
  <c r="W211" i="1"/>
  <c r="W252" i="1"/>
  <c r="W191" i="1"/>
  <c r="W56" i="1"/>
  <c r="W120" i="1"/>
  <c r="W184" i="1"/>
  <c r="W248" i="1"/>
  <c r="W312" i="1"/>
  <c r="W424" i="1"/>
  <c r="W105" i="1"/>
  <c r="W169" i="1"/>
  <c r="W233" i="1"/>
  <c r="W313" i="1"/>
  <c r="W66" i="1"/>
  <c r="W130" i="1"/>
  <c r="W202" i="1"/>
  <c r="W274" i="1"/>
  <c r="W338" i="1"/>
  <c r="W59" i="1"/>
  <c r="W123" i="1"/>
  <c r="W187" i="1"/>
  <c r="W251" i="1"/>
  <c r="W331" i="1"/>
  <c r="W419" i="1"/>
  <c r="W100" i="1"/>
  <c r="W164" i="1"/>
  <c r="W228" i="1"/>
  <c r="W292" i="1"/>
  <c r="W356" i="1"/>
  <c r="W420" i="1"/>
  <c r="W143" i="1"/>
  <c r="W295" i="1"/>
  <c r="W433" i="1"/>
  <c r="W407" i="1"/>
  <c r="W431" i="1"/>
  <c r="W134" i="1"/>
  <c r="W238" i="1"/>
  <c r="W278" i="1"/>
  <c r="W326" i="1"/>
  <c r="W366" i="1"/>
  <c r="W406" i="1"/>
  <c r="W158" i="1"/>
  <c r="W93" i="1"/>
  <c r="W117" i="1"/>
  <c r="W333" i="1"/>
  <c r="W61" i="1"/>
  <c r="W285" i="1"/>
  <c r="W389" i="1"/>
  <c r="W189" i="1"/>
  <c r="W429" i="1"/>
  <c r="Y352" i="1"/>
  <c r="Y286" i="1"/>
  <c r="Y296" i="1"/>
  <c r="Y100" i="1"/>
  <c r="Y200" i="1"/>
  <c r="Y57" i="1"/>
  <c r="Y222" i="1"/>
  <c r="M193" i="1"/>
  <c r="H230" i="3" s="1"/>
  <c r="Y428" i="1"/>
  <c r="M217" i="1"/>
  <c r="H254" i="3" s="1"/>
  <c r="Y327" i="1"/>
  <c r="M185" i="1"/>
  <c r="H222" i="3" s="1"/>
  <c r="M385" i="1"/>
  <c r="H422" i="3" s="1"/>
  <c r="Y402" i="1"/>
  <c r="M297" i="1"/>
  <c r="H334" i="3" s="1"/>
  <c r="M394" i="1"/>
  <c r="H431" i="3" s="1"/>
  <c r="M98" i="1"/>
  <c r="H135" i="3" s="1"/>
  <c r="M369" i="1"/>
  <c r="H406" i="3" s="1"/>
  <c r="M122" i="1"/>
  <c r="H159" i="3" s="1"/>
  <c r="M234" i="1"/>
  <c r="H271" i="3" s="1"/>
  <c r="M329" i="1"/>
  <c r="H366" i="3" s="1"/>
  <c r="Y304" i="1"/>
  <c r="M113" i="1"/>
  <c r="H150" i="3" s="1"/>
  <c r="M178" i="1"/>
  <c r="H215" i="3" s="1"/>
  <c r="Y249" i="1"/>
  <c r="M129" i="1"/>
  <c r="H166" i="3" s="1"/>
  <c r="M257" i="1"/>
  <c r="H294" i="3" s="1"/>
  <c r="M338" i="1"/>
  <c r="H375" i="3" s="1"/>
  <c r="M346" i="1"/>
  <c r="H383" i="3" s="1"/>
  <c r="M114" i="1"/>
  <c r="H151" i="3" s="1"/>
  <c r="M266" i="1"/>
  <c r="H303" i="3" s="1"/>
  <c r="Y153" i="1"/>
  <c r="Y394" i="1"/>
  <c r="M137" i="1"/>
  <c r="H174" i="3" s="1"/>
  <c r="M434" i="1"/>
  <c r="H471" i="3" s="1"/>
  <c r="M401" i="1"/>
  <c r="H438" i="3" s="1"/>
  <c r="M258" i="1"/>
  <c r="H295" i="3" s="1"/>
  <c r="M233" i="1"/>
  <c r="H270" i="3" s="1"/>
  <c r="M250" i="1"/>
  <c r="H287" i="3" s="1"/>
  <c r="M313" i="1"/>
  <c r="H350" i="3" s="1"/>
  <c r="M362" i="1"/>
  <c r="H399" i="3" s="1"/>
  <c r="M105" i="1"/>
  <c r="H142" i="3" s="1"/>
  <c r="Y418" i="1"/>
  <c r="M66" i="1"/>
  <c r="H103" i="3" s="1"/>
  <c r="M121" i="1"/>
  <c r="H158" i="3" s="1"/>
  <c r="M417" i="1"/>
  <c r="H454" i="3" s="1"/>
  <c r="M345" i="1"/>
  <c r="H382" i="3" s="1"/>
  <c r="M58" i="1"/>
  <c r="H95" i="3" s="1"/>
  <c r="M273" i="1"/>
  <c r="H310" i="3" s="1"/>
  <c r="M425" i="1"/>
  <c r="H462" i="3" s="1"/>
  <c r="M282" i="1"/>
  <c r="H319" i="3" s="1"/>
  <c r="M73" i="1"/>
  <c r="H110" i="3" s="1"/>
  <c r="M169" i="1"/>
  <c r="H206" i="3" s="1"/>
  <c r="M386" i="1"/>
  <c r="H423" i="3" s="1"/>
  <c r="Y377" i="1"/>
  <c r="M226" i="1"/>
  <c r="H263" i="3" s="1"/>
  <c r="M410" i="1"/>
  <c r="H447" i="3" s="1"/>
  <c r="M281" i="1"/>
  <c r="H318" i="3" s="1"/>
  <c r="M130" i="1"/>
  <c r="H167" i="3" s="1"/>
  <c r="M218" i="1"/>
  <c r="H255" i="3" s="1"/>
  <c r="M138" i="1"/>
  <c r="H175" i="3" s="1"/>
  <c r="M202" i="1"/>
  <c r="H239" i="3" s="1"/>
  <c r="M314" i="1"/>
  <c r="H351" i="3" s="1"/>
  <c r="M81" i="1"/>
  <c r="H118" i="3" s="1"/>
  <c r="M241" i="1"/>
  <c r="H278" i="3" s="1"/>
  <c r="M433" i="1"/>
  <c r="H470" i="3" s="1"/>
  <c r="M322" i="1"/>
  <c r="H359" i="3" s="1"/>
  <c r="M209" i="1"/>
  <c r="H246" i="3" s="1"/>
  <c r="M194" i="1"/>
  <c r="H231" i="3" s="1"/>
  <c r="M170" i="1"/>
  <c r="H207" i="3" s="1"/>
  <c r="M106" i="1"/>
  <c r="H143" i="3" s="1"/>
  <c r="M146" i="1"/>
  <c r="H183" i="3" s="1"/>
  <c r="M353" i="1"/>
  <c r="H390" i="3" s="1"/>
  <c r="M82" i="1"/>
  <c r="H119" i="3" s="1"/>
  <c r="M210" i="1"/>
  <c r="H247" i="3" s="1"/>
  <c r="M201" i="1"/>
  <c r="H238" i="3" s="1"/>
  <c r="M409" i="1"/>
  <c r="H446" i="3" s="1"/>
  <c r="Y407" i="1"/>
  <c r="M162" i="1"/>
  <c r="H199" i="3" s="1"/>
  <c r="M370" i="1"/>
  <c r="H407" i="3" s="1"/>
  <c r="M242" i="1"/>
  <c r="H279" i="3" s="1"/>
  <c r="M177" i="1"/>
  <c r="H214" i="3" s="1"/>
  <c r="M321" i="1"/>
  <c r="H358" i="3" s="1"/>
  <c r="M330" i="1"/>
  <c r="H367" i="3" s="1"/>
  <c r="M225" i="1"/>
  <c r="H262" i="3" s="1"/>
  <c r="M298" i="1"/>
  <c r="H335" i="3" s="1"/>
  <c r="M337" i="1"/>
  <c r="H374" i="3" s="1"/>
  <c r="M90" i="1"/>
  <c r="H127" i="3" s="1"/>
  <c r="M89" i="1"/>
  <c r="H126" i="3" s="1"/>
  <c r="M74" i="1"/>
  <c r="H111" i="3" s="1"/>
  <c r="Y426" i="1"/>
  <c r="M265" i="1"/>
  <c r="H302" i="3" s="1"/>
  <c r="M289" i="1"/>
  <c r="H326" i="3" s="1"/>
  <c r="M65" i="1"/>
  <c r="H102" i="3" s="1"/>
  <c r="M393" i="1"/>
  <c r="H430" i="3" s="1"/>
  <c r="Y219" i="1"/>
  <c r="Y438" i="1"/>
  <c r="M361" i="1"/>
  <c r="H398" i="3" s="1"/>
  <c r="M186" i="1"/>
  <c r="H223" i="3" s="1"/>
  <c r="M378" i="1"/>
  <c r="H415" i="3" s="1"/>
  <c r="M97" i="1"/>
  <c r="H134" i="3" s="1"/>
  <c r="M154" i="1"/>
  <c r="H191" i="3" s="1"/>
  <c r="M306" i="1"/>
  <c r="H343" i="3" s="1"/>
  <c r="M145" i="1"/>
  <c r="H182" i="3" s="1"/>
  <c r="M305" i="1"/>
  <c r="H342" i="3" s="1"/>
  <c r="M354" i="1"/>
  <c r="H391" i="3" s="1"/>
  <c r="M161" i="1"/>
  <c r="H198" i="3" s="1"/>
  <c r="M274" i="1"/>
  <c r="H311" i="3" s="1"/>
  <c r="U41" i="1"/>
  <c r="R78" i="3" s="1"/>
  <c r="U43" i="1"/>
  <c r="R80" i="3" s="1"/>
  <c r="U49" i="1"/>
  <c r="R86" i="3" s="1"/>
  <c r="U40" i="1"/>
  <c r="R77" i="3" s="1"/>
  <c r="U46" i="1"/>
  <c r="R83" i="3" s="1"/>
  <c r="M54" i="1"/>
  <c r="H91" i="3" s="1"/>
  <c r="M52" i="1"/>
  <c r="H89" i="3" s="1"/>
  <c r="U54" i="1"/>
  <c r="R91" i="3" s="1"/>
  <c r="Z42" i="1"/>
  <c r="Z39" i="1"/>
  <c r="M43" i="1"/>
  <c r="H80" i="3" s="1"/>
  <c r="Z45" i="1"/>
  <c r="Z54" i="1"/>
  <c r="Z40" i="1"/>
  <c r="Z51" i="1"/>
  <c r="Z49" i="1"/>
  <c r="Z46" i="1"/>
  <c r="Z44" i="1"/>
  <c r="U39" i="1"/>
  <c r="R76" i="3" s="1"/>
  <c r="U47" i="1"/>
  <c r="R84" i="3" s="1"/>
  <c r="Z47" i="1"/>
  <c r="Z52" i="1"/>
  <c r="U45" i="1"/>
  <c r="R82" i="3" s="1"/>
  <c r="Z41" i="1"/>
  <c r="U51" i="1"/>
  <c r="R88" i="3" s="1"/>
  <c r="Z43" i="1"/>
  <c r="Z50" i="1"/>
  <c r="U53" i="1"/>
  <c r="R90" i="3" s="1"/>
  <c r="U48" i="1"/>
  <c r="R85" i="3" s="1"/>
  <c r="Z53" i="1"/>
  <c r="R50" i="1"/>
  <c r="R42" i="1"/>
  <c r="R47" i="1"/>
  <c r="R39" i="1"/>
  <c r="Z48" i="1"/>
  <c r="R52" i="1"/>
  <c r="R44" i="1"/>
  <c r="U42" i="1"/>
  <c r="R79" i="3" s="1"/>
  <c r="M42" i="1"/>
  <c r="P503" i="3" l="1"/>
  <c r="Z503" i="3"/>
  <c r="Y749" i="3"/>
  <c r="O749" i="3"/>
  <c r="W688" i="1"/>
  <c r="O725" i="3"/>
  <c r="Y725" i="3"/>
  <c r="P1875" i="3"/>
  <c r="Z1875" i="3"/>
  <c r="P294" i="3"/>
  <c r="Z294" i="3"/>
  <c r="Z1042" i="3"/>
  <c r="P1042" i="3"/>
  <c r="W1640" i="1"/>
  <c r="Y1677" i="3"/>
  <c r="O1677" i="3"/>
  <c r="Y1565" i="3"/>
  <c r="O1565" i="3"/>
  <c r="W1528" i="1"/>
  <c r="O1421" i="3"/>
  <c r="W1384" i="1"/>
  <c r="Y1421" i="3"/>
  <c r="Y1157" i="3"/>
  <c r="O1157" i="3"/>
  <c r="W1120" i="1"/>
  <c r="W680" i="1"/>
  <c r="O717" i="3"/>
  <c r="Y717" i="3"/>
  <c r="O741" i="3"/>
  <c r="Y741" i="3"/>
  <c r="W704" i="1"/>
  <c r="W584" i="1"/>
  <c r="O621" i="3"/>
  <c r="Y621" i="3"/>
  <c r="W576" i="1"/>
  <c r="O613" i="3"/>
  <c r="Y613" i="3"/>
  <c r="O605" i="3"/>
  <c r="W568" i="1"/>
  <c r="Y605" i="3"/>
  <c r="W1345" i="1"/>
  <c r="Y1382" i="3"/>
  <c r="O1382" i="3"/>
  <c r="W1073" i="1"/>
  <c r="Y1110" i="3"/>
  <c r="O1110" i="3"/>
  <c r="Z1171" i="3"/>
  <c r="P1171" i="3"/>
  <c r="Z567" i="3"/>
  <c r="P567" i="3"/>
  <c r="Z455" i="3"/>
  <c r="P455" i="3"/>
  <c r="P550" i="3"/>
  <c r="Z550" i="3"/>
  <c r="P1435" i="3"/>
  <c r="Z1435" i="3"/>
  <c r="P798" i="3"/>
  <c r="Z798" i="3"/>
  <c r="P683" i="3"/>
  <c r="Z683" i="3"/>
  <c r="P982" i="3"/>
  <c r="Z982" i="3"/>
  <c r="Z1868" i="3"/>
  <c r="P1868" i="3"/>
  <c r="Z663" i="3"/>
  <c r="P663" i="3"/>
  <c r="Z632" i="3"/>
  <c r="P632" i="3"/>
  <c r="Z1912" i="3"/>
  <c r="P1912" i="3"/>
  <c r="Z1862" i="3"/>
  <c r="P1862" i="3"/>
  <c r="W1344" i="1"/>
  <c r="Y1381" i="3"/>
  <c r="O1381" i="3"/>
  <c r="W632" i="1"/>
  <c r="Y669" i="3"/>
  <c r="O669" i="3"/>
  <c r="O1405" i="3"/>
  <c r="W1368" i="1"/>
  <c r="Y1405" i="3"/>
  <c r="W936" i="1"/>
  <c r="Y973" i="3"/>
  <c r="O973" i="3"/>
  <c r="O533" i="3"/>
  <c r="W496" i="1"/>
  <c r="Y533" i="3"/>
  <c r="O1397" i="3"/>
  <c r="Y1397" i="3"/>
  <c r="W1360" i="1"/>
  <c r="W808" i="1"/>
  <c r="Y845" i="3"/>
  <c r="O845" i="3"/>
  <c r="Y653" i="3"/>
  <c r="O653" i="3"/>
  <c r="Y902" i="3"/>
  <c r="W865" i="1"/>
  <c r="O902" i="3"/>
  <c r="O1116" i="3"/>
  <c r="Y1116" i="3"/>
  <c r="W1079" i="1"/>
  <c r="W1113" i="1"/>
  <c r="O1150" i="3"/>
  <c r="Y1150" i="3"/>
  <c r="Y806" i="3"/>
  <c r="W769" i="1"/>
  <c r="O806" i="3"/>
  <c r="Y766" i="3"/>
  <c r="W729" i="1"/>
  <c r="O766" i="3"/>
  <c r="W1600" i="1"/>
  <c r="Y1637" i="3"/>
  <c r="O1637" i="3"/>
  <c r="O629" i="3"/>
  <c r="Y629" i="3"/>
  <c r="W1200" i="1"/>
  <c r="O1237" i="3"/>
  <c r="Y1237" i="3"/>
  <c r="W1432" i="1"/>
  <c r="O1469" i="3"/>
  <c r="Y1469" i="3"/>
  <c r="P1354" i="3"/>
  <c r="Z1354" i="3"/>
  <c r="O901" i="3"/>
  <c r="Y901" i="3"/>
  <c r="Y1436" i="3"/>
  <c r="O1436" i="3"/>
  <c r="Z1928" i="3"/>
  <c r="P1928" i="3"/>
  <c r="Z854" i="3"/>
  <c r="P854" i="3"/>
  <c r="Y957" i="3"/>
  <c r="O957" i="3"/>
  <c r="Y813" i="3"/>
  <c r="O813" i="3"/>
  <c r="H76" i="3"/>
  <c r="Y39" i="1"/>
  <c r="H82" i="3"/>
  <c r="Y45" i="1"/>
  <c r="Z1935" i="3"/>
  <c r="P1935" i="3"/>
  <c r="Z1431" i="3"/>
  <c r="P1431" i="3"/>
  <c r="Z1822" i="3"/>
  <c r="P1822" i="3"/>
  <c r="Z1850" i="3"/>
  <c r="P1850" i="3"/>
  <c r="Z1826" i="3"/>
  <c r="P1826" i="3"/>
  <c r="Y1462" i="3"/>
  <c r="O1462" i="3"/>
  <c r="H85" i="3"/>
  <c r="Y48" i="1"/>
  <c r="H501" i="3"/>
  <c r="Y464" i="1"/>
  <c r="H1589" i="3"/>
  <c r="Y1552" i="1"/>
  <c r="Y693" i="3"/>
  <c r="O693" i="3"/>
  <c r="Y852" i="3"/>
  <c r="O852" i="3"/>
  <c r="Z727" i="3"/>
  <c r="P727" i="3"/>
  <c r="Y1589" i="3"/>
  <c r="O1589" i="3"/>
  <c r="Y1173" i="3"/>
  <c r="O1173" i="3"/>
  <c r="Y1837" i="3"/>
  <c r="O1837" i="3"/>
  <c r="Y573" i="3"/>
  <c r="O573" i="3"/>
  <c r="Y917" i="3"/>
  <c r="O917" i="3"/>
  <c r="H81" i="3"/>
  <c r="Y44" i="1"/>
  <c r="H83" i="3"/>
  <c r="Y46" i="1"/>
  <c r="H797" i="3"/>
  <c r="Y760" i="1"/>
  <c r="Z1930" i="3"/>
  <c r="P1930" i="3"/>
  <c r="Z1933" i="3"/>
  <c r="P1933" i="3"/>
  <c r="Y53" i="1"/>
  <c r="Y536" i="1"/>
  <c r="O1541" i="3"/>
  <c r="O565" i="3"/>
  <c r="Y976" i="1"/>
  <c r="O916" i="3"/>
  <c r="Y1541" i="3"/>
  <c r="O1453" i="3"/>
  <c r="O1053" i="3"/>
  <c r="Y565" i="3"/>
  <c r="W1095" i="1"/>
  <c r="Z1132" i="3" s="1"/>
  <c r="Y916" i="3"/>
  <c r="O1132" i="3"/>
  <c r="Y1453" i="3"/>
  <c r="Y1053" i="3"/>
  <c r="Y1472" i="1"/>
  <c r="Y40" i="1"/>
  <c r="Y1256" i="1"/>
  <c r="Z78" i="3"/>
  <c r="P78" i="3"/>
  <c r="Z687" i="3"/>
  <c r="P687" i="3"/>
  <c r="Y797" i="3"/>
  <c r="O797" i="3"/>
  <c r="Z82" i="3"/>
  <c r="P82" i="3"/>
  <c r="Z226" i="3"/>
  <c r="P226" i="3"/>
  <c r="Z468" i="3"/>
  <c r="P468" i="3"/>
  <c r="Z224" i="3"/>
  <c r="P224" i="3"/>
  <c r="Z285" i="3"/>
  <c r="P285" i="3"/>
  <c r="Z243" i="3"/>
  <c r="P243" i="3"/>
  <c r="Z232" i="3"/>
  <c r="P232" i="3"/>
  <c r="Z268" i="3"/>
  <c r="P268" i="3"/>
  <c r="Z295" i="3"/>
  <c r="P295" i="3"/>
  <c r="Z161" i="3"/>
  <c r="P161" i="3"/>
  <c r="Z94" i="3"/>
  <c r="P94" i="3"/>
  <c r="Z354" i="3"/>
  <c r="P354" i="3"/>
  <c r="Z441" i="3"/>
  <c r="P441" i="3"/>
  <c r="Z223" i="3"/>
  <c r="P223" i="3"/>
  <c r="Z281" i="3"/>
  <c r="P281" i="3"/>
  <c r="Z356" i="3"/>
  <c r="P356" i="3"/>
  <c r="Z264" i="3"/>
  <c r="P264" i="3"/>
  <c r="Z261" i="3"/>
  <c r="P261" i="3"/>
  <c r="Z150" i="3"/>
  <c r="P150" i="3"/>
  <c r="Z339" i="3"/>
  <c r="P339" i="3"/>
  <c r="Z105" i="3"/>
  <c r="P105" i="3"/>
  <c r="Z110" i="3"/>
  <c r="P110" i="3"/>
  <c r="Z179" i="3"/>
  <c r="P179" i="3"/>
  <c r="Z230" i="3"/>
  <c r="P230" i="3"/>
  <c r="Z214" i="3"/>
  <c r="P214" i="3"/>
  <c r="Z1700" i="3"/>
  <c r="P1700" i="3"/>
  <c r="Z1927" i="3"/>
  <c r="P1927" i="3"/>
  <c r="Z1370" i="3"/>
  <c r="P1370" i="3"/>
  <c r="Z714" i="3"/>
  <c r="P714" i="3"/>
  <c r="Z1246" i="3"/>
  <c r="P1246" i="3"/>
  <c r="Z1198" i="3"/>
  <c r="P1198" i="3"/>
  <c r="Z1589" i="3"/>
  <c r="P1589" i="3"/>
  <c r="Z1203" i="3"/>
  <c r="P1203" i="3"/>
  <c r="Z1713" i="3"/>
  <c r="P1713" i="3"/>
  <c r="Z900" i="3"/>
  <c r="P900" i="3"/>
  <c r="Z1469" i="3"/>
  <c r="P1469" i="3"/>
  <c r="Z1497" i="3"/>
  <c r="P1497" i="3"/>
  <c r="Y1077" i="3"/>
  <c r="O1077" i="3"/>
  <c r="Y1725" i="3"/>
  <c r="O1725" i="3"/>
  <c r="Y940" i="3"/>
  <c r="O940" i="3"/>
  <c r="Y1869" i="3"/>
  <c r="O1869" i="3"/>
  <c r="W1832" i="1"/>
  <c r="Y493" i="3"/>
  <c r="O493" i="3"/>
  <c r="Z1718" i="3"/>
  <c r="P1718" i="3"/>
  <c r="Z1064" i="3"/>
  <c r="P1064" i="3"/>
  <c r="Y853" i="3"/>
  <c r="O853" i="3"/>
  <c r="W816" i="1"/>
  <c r="Z1726" i="3"/>
  <c r="P1726" i="3"/>
  <c r="Y557" i="3"/>
  <c r="O557" i="3"/>
  <c r="Z935" i="3"/>
  <c r="P935" i="3"/>
  <c r="Z1906" i="3"/>
  <c r="P1906" i="3"/>
  <c r="Y1333" i="3"/>
  <c r="O1333" i="3"/>
  <c r="Y1221" i="3"/>
  <c r="O1221" i="3"/>
  <c r="Z1574" i="3"/>
  <c r="P1574" i="3"/>
  <c r="Z1326" i="3"/>
  <c r="P1326" i="3"/>
  <c r="Y589" i="3"/>
  <c r="O589" i="3"/>
  <c r="Z1442" i="3"/>
  <c r="P1442" i="3"/>
  <c r="Y997" i="3"/>
  <c r="O997" i="3"/>
  <c r="W960" i="1"/>
  <c r="Y1717" i="3"/>
  <c r="O1717" i="3"/>
  <c r="Y1285" i="3"/>
  <c r="O1285" i="3"/>
  <c r="Z1367" i="3"/>
  <c r="P1367" i="3"/>
  <c r="Y942" i="3"/>
  <c r="O942" i="3"/>
  <c r="Z1566" i="3"/>
  <c r="P1566" i="3"/>
  <c r="Z695" i="3"/>
  <c r="P695" i="3"/>
  <c r="Z708" i="3"/>
  <c r="P708" i="3"/>
  <c r="Z1758" i="3"/>
  <c r="P1758" i="3"/>
  <c r="Z1642" i="3"/>
  <c r="P1642" i="3"/>
  <c r="Z1852" i="3"/>
  <c r="P1852" i="3"/>
  <c r="Z1081" i="3"/>
  <c r="P1081" i="3"/>
  <c r="Z1076" i="3"/>
  <c r="P1076" i="3"/>
  <c r="Z1409" i="3"/>
  <c r="P1409" i="3"/>
  <c r="Z1777" i="3"/>
  <c r="P1777" i="3"/>
  <c r="Z1551" i="3"/>
  <c r="P1551" i="3"/>
  <c r="Z812" i="3"/>
  <c r="P812" i="3"/>
  <c r="Z1870" i="3"/>
  <c r="P1870" i="3"/>
  <c r="Z1439" i="3"/>
  <c r="P1439" i="3"/>
  <c r="Z347" i="3"/>
  <c r="P347" i="3"/>
  <c r="Y773" i="3"/>
  <c r="O773" i="3"/>
  <c r="W736" i="1"/>
  <c r="Z1112" i="3"/>
  <c r="P1112" i="3"/>
  <c r="Z476" i="3"/>
  <c r="P476" i="3"/>
  <c r="Z1346" i="3"/>
  <c r="P1346" i="3"/>
  <c r="Z1832" i="3"/>
  <c r="P1832" i="3"/>
  <c r="Z614" i="3"/>
  <c r="P614" i="3"/>
  <c r="Z1919" i="3"/>
  <c r="P1919" i="3"/>
  <c r="H84" i="3"/>
  <c r="Y47" i="1"/>
  <c r="Z830" i="3"/>
  <c r="P830" i="3"/>
  <c r="Z423" i="3"/>
  <c r="P423" i="3"/>
  <c r="Z538" i="3"/>
  <c r="P538" i="3"/>
  <c r="Z328" i="3"/>
  <c r="P328" i="3"/>
  <c r="Y757" i="3"/>
  <c r="O757" i="3"/>
  <c r="Z1782" i="3"/>
  <c r="P1782" i="3"/>
  <c r="Z779" i="3"/>
  <c r="P779" i="3"/>
  <c r="Z1776" i="3"/>
  <c r="P1776" i="3"/>
  <c r="Z839" i="3"/>
  <c r="P839" i="3"/>
  <c r="Z591" i="3"/>
  <c r="P591" i="3"/>
  <c r="Z1714" i="3"/>
  <c r="P1714" i="3"/>
  <c r="Z684" i="3"/>
  <c r="P684" i="3"/>
  <c r="Z1278" i="3"/>
  <c r="P1278" i="3"/>
  <c r="Y85" i="3"/>
  <c r="O85" i="3"/>
  <c r="W48" i="1"/>
  <c r="Z405" i="3"/>
  <c r="P405" i="3"/>
  <c r="Z978" i="3"/>
  <c r="P978" i="3"/>
  <c r="Z218" i="3"/>
  <c r="P218" i="3"/>
  <c r="Z966" i="3"/>
  <c r="P966" i="3"/>
  <c r="Z527" i="3"/>
  <c r="P527" i="3"/>
  <c r="Z160" i="3"/>
  <c r="P160" i="3"/>
  <c r="Z475" i="3"/>
  <c r="P475" i="3"/>
  <c r="Z247" i="3"/>
  <c r="P247" i="3"/>
  <c r="Z231" i="3"/>
  <c r="P231" i="3"/>
  <c r="Z97" i="3"/>
  <c r="P97" i="3"/>
  <c r="Z186" i="3"/>
  <c r="P186" i="3"/>
  <c r="Z377" i="3"/>
  <c r="P377" i="3"/>
  <c r="Z151" i="3"/>
  <c r="P151" i="3"/>
  <c r="Z304" i="3"/>
  <c r="P304" i="3"/>
  <c r="Z197" i="3"/>
  <c r="P197" i="3"/>
  <c r="Z147" i="3"/>
  <c r="P147" i="3"/>
  <c r="Z357" i="3"/>
  <c r="P357" i="3"/>
  <c r="Z299" i="3"/>
  <c r="P299" i="3"/>
  <c r="Z400" i="3"/>
  <c r="P400" i="3"/>
  <c r="Z124" i="3"/>
  <c r="P124" i="3"/>
  <c r="Z1904" i="3"/>
  <c r="P1904" i="3"/>
  <c r="Z1355" i="3"/>
  <c r="P1355" i="3"/>
  <c r="Z1582" i="3"/>
  <c r="P1582" i="3"/>
  <c r="Y542" i="3"/>
  <c r="O542" i="3"/>
  <c r="Y558" i="3"/>
  <c r="O558" i="3"/>
  <c r="Y1141" i="3"/>
  <c r="O1141" i="3"/>
  <c r="Y870" i="3"/>
  <c r="O870" i="3"/>
  <c r="Z1329" i="3"/>
  <c r="P1329" i="3"/>
  <c r="Z504" i="3"/>
  <c r="P504" i="3"/>
  <c r="Z491" i="3"/>
  <c r="P491" i="3"/>
  <c r="Z1089" i="3"/>
  <c r="P1089" i="3"/>
  <c r="Z604" i="3"/>
  <c r="P604" i="3"/>
  <c r="Z833" i="3"/>
  <c r="P833" i="3"/>
  <c r="Z1521" i="3"/>
  <c r="P1521" i="3"/>
  <c r="Z1266" i="3"/>
  <c r="P1266" i="3"/>
  <c r="Z1920" i="3"/>
  <c r="P1920" i="3"/>
  <c r="Z1072" i="3"/>
  <c r="P1072" i="3"/>
  <c r="Y91" i="3"/>
  <c r="O91" i="3"/>
  <c r="Z606" i="3"/>
  <c r="P606" i="3"/>
  <c r="Z1633" i="3"/>
  <c r="P1633" i="3"/>
  <c r="Z1798" i="3"/>
  <c r="P1798" i="3"/>
  <c r="Z648" i="3"/>
  <c r="P648" i="3"/>
  <c r="Z1522" i="3"/>
  <c r="P1522" i="3"/>
  <c r="Z1538" i="3"/>
  <c r="P1538" i="3"/>
  <c r="Z602" i="3"/>
  <c r="P602" i="3"/>
  <c r="Z675" i="3"/>
  <c r="P675" i="3"/>
  <c r="Y1005" i="3"/>
  <c r="O1005" i="3"/>
  <c r="W968" i="1"/>
  <c r="Y685" i="3"/>
  <c r="O685" i="3"/>
  <c r="Z96" i="3"/>
  <c r="P96" i="3"/>
  <c r="Z165" i="3"/>
  <c r="P165" i="3"/>
  <c r="Z159" i="3"/>
  <c r="P159" i="3"/>
  <c r="Z173" i="3"/>
  <c r="P173" i="3"/>
  <c r="Z435" i="3"/>
  <c r="P435" i="3"/>
  <c r="Z334" i="3"/>
  <c r="P334" i="3"/>
  <c r="Z391" i="3"/>
  <c r="P391" i="3"/>
  <c r="Z1600" i="3"/>
  <c r="P1600" i="3"/>
  <c r="Z959" i="3"/>
  <c r="P959" i="3"/>
  <c r="Z1815" i="3"/>
  <c r="P1815" i="3"/>
  <c r="Z690" i="3"/>
  <c r="P690" i="3"/>
  <c r="Z902" i="3"/>
  <c r="P902" i="3"/>
  <c r="Z1520" i="3"/>
  <c r="P1520" i="3"/>
  <c r="Z944" i="3"/>
  <c r="P944" i="3"/>
  <c r="Y1853" i="3"/>
  <c r="O1853" i="3"/>
  <c r="Z1840" i="3"/>
  <c r="P1840" i="3"/>
  <c r="Y1452" i="3"/>
  <c r="O1452" i="3"/>
  <c r="W1415" i="1"/>
  <c r="Z1647" i="3"/>
  <c r="P1647" i="3"/>
  <c r="Y1446" i="3"/>
  <c r="O1446" i="3"/>
  <c r="Z1233" i="3"/>
  <c r="P1233" i="3"/>
  <c r="Z616" i="3"/>
  <c r="P616" i="3"/>
  <c r="Z1864" i="3"/>
  <c r="P1864" i="3"/>
  <c r="Y1045" i="3"/>
  <c r="O1045" i="3"/>
  <c r="Z1540" i="3"/>
  <c r="P1540" i="3"/>
  <c r="Z508" i="3"/>
  <c r="P508" i="3"/>
  <c r="Y885" i="3"/>
  <c r="O885" i="3"/>
  <c r="P1635" i="3"/>
  <c r="Z1635" i="3"/>
  <c r="Y805" i="3"/>
  <c r="O805" i="3"/>
  <c r="W768" i="1"/>
  <c r="Y485" i="3"/>
  <c r="O485" i="3"/>
  <c r="Z1364" i="3"/>
  <c r="P1364" i="3"/>
  <c r="Y1181" i="3"/>
  <c r="O1181" i="3"/>
  <c r="W1144" i="1"/>
  <c r="Z578" i="3"/>
  <c r="P578" i="3"/>
  <c r="Z494" i="3"/>
  <c r="P494" i="3"/>
  <c r="Z1841" i="3"/>
  <c r="P1841" i="3"/>
  <c r="Z1585" i="3"/>
  <c r="P1585" i="3"/>
  <c r="Z1020" i="3"/>
  <c r="P1020" i="3"/>
  <c r="Z1399" i="3"/>
  <c r="P1399" i="3"/>
  <c r="Z674" i="3"/>
  <c r="P674" i="3"/>
  <c r="Y972" i="3"/>
  <c r="O972" i="3"/>
  <c r="W935" i="1"/>
  <c r="Z1414" i="3"/>
  <c r="P1414" i="3"/>
  <c r="Z495" i="3"/>
  <c r="P495" i="3"/>
  <c r="Z1006" i="3"/>
  <c r="P1006" i="3"/>
  <c r="Z1050" i="3"/>
  <c r="P1050" i="3"/>
  <c r="Z723" i="3"/>
  <c r="P723" i="3"/>
  <c r="Z1890" i="3"/>
  <c r="P1890" i="3"/>
  <c r="Z1674" i="3"/>
  <c r="P1674" i="3"/>
  <c r="Z490" i="3"/>
  <c r="P490" i="3"/>
  <c r="Z1526" i="3"/>
  <c r="P1526" i="3"/>
  <c r="Y701" i="3"/>
  <c r="O701" i="3"/>
  <c r="W664" i="1"/>
  <c r="Z394" i="3"/>
  <c r="P394" i="3"/>
  <c r="Z398" i="3"/>
  <c r="P398" i="3"/>
  <c r="Z219" i="3"/>
  <c r="P219" i="3"/>
  <c r="Z114" i="3"/>
  <c r="P114" i="3"/>
  <c r="Z256" i="3"/>
  <c r="P256" i="3"/>
  <c r="Z253" i="3"/>
  <c r="P253" i="3"/>
  <c r="Z422" i="3"/>
  <c r="P422" i="3"/>
  <c r="Z473" i="3"/>
  <c r="P473" i="3"/>
  <c r="Z283" i="3"/>
  <c r="P283" i="3"/>
  <c r="Z1604" i="3"/>
  <c r="P1604" i="3"/>
  <c r="Z1100" i="3"/>
  <c r="P1100" i="3"/>
  <c r="Z848" i="3"/>
  <c r="P848" i="3"/>
  <c r="Z1739" i="3"/>
  <c r="P1739" i="3"/>
  <c r="Z370" i="3"/>
  <c r="P370" i="3"/>
  <c r="Z228" i="3"/>
  <c r="P228" i="3"/>
  <c r="Z257" i="3"/>
  <c r="P257" i="3"/>
  <c r="Z450" i="3"/>
  <c r="P450" i="3"/>
  <c r="Z185" i="3"/>
  <c r="P185" i="3"/>
  <c r="Z739" i="3"/>
  <c r="P739" i="3"/>
  <c r="Z1857" i="3"/>
  <c r="P1857" i="3"/>
  <c r="Z858" i="3"/>
  <c r="P858" i="3"/>
  <c r="Z1289" i="3"/>
  <c r="P1289" i="3"/>
  <c r="H1767" i="3"/>
  <c r="Y1730" i="1"/>
  <c r="Z1133" i="3"/>
  <c r="P1133" i="3"/>
  <c r="Z1297" i="3"/>
  <c r="P1297" i="3"/>
  <c r="Y516" i="3"/>
  <c r="O516" i="3"/>
  <c r="Y1461" i="3"/>
  <c r="O1461" i="3"/>
  <c r="Z846" i="3"/>
  <c r="P846" i="3"/>
  <c r="Y1061" i="3"/>
  <c r="O1061" i="3"/>
  <c r="Z696" i="3"/>
  <c r="P696" i="3"/>
  <c r="Y1309" i="3"/>
  <c r="O1309" i="3"/>
  <c r="Z699" i="3"/>
  <c r="P699" i="3"/>
  <c r="Y1350" i="3"/>
  <c r="O1350" i="3"/>
  <c r="Z1119" i="3"/>
  <c r="P1119" i="3"/>
  <c r="Z588" i="3"/>
  <c r="P588" i="3"/>
  <c r="Z619" i="3"/>
  <c r="P619" i="3"/>
  <c r="Z825" i="3"/>
  <c r="P825" i="3"/>
  <c r="Z521" i="3"/>
  <c r="P521" i="3"/>
  <c r="Z481" i="3"/>
  <c r="P481" i="3"/>
  <c r="Z828" i="3"/>
  <c r="P828" i="3"/>
  <c r="Z819" i="3"/>
  <c r="P819" i="3"/>
  <c r="Y90" i="3"/>
  <c r="O90" i="3"/>
  <c r="Z1258" i="3"/>
  <c r="P1258" i="3"/>
  <c r="Z439" i="3"/>
  <c r="P439" i="3"/>
  <c r="Z799" i="3"/>
  <c r="P799" i="3"/>
  <c r="Z1730" i="3"/>
  <c r="P1730" i="3"/>
  <c r="Y981" i="3"/>
  <c r="O981" i="3"/>
  <c r="Z1078" i="3"/>
  <c r="P1078" i="3"/>
  <c r="Z824" i="3"/>
  <c r="P824" i="3"/>
  <c r="Z1918" i="3"/>
  <c r="P1918" i="3"/>
  <c r="Z594" i="3"/>
  <c r="P594" i="3"/>
  <c r="Z720" i="3"/>
  <c r="P720" i="3"/>
  <c r="Z1032" i="3"/>
  <c r="P1032" i="3"/>
  <c r="W54" i="1"/>
  <c r="Z1124" i="3"/>
  <c r="P1124" i="3"/>
  <c r="Z1460" i="3"/>
  <c r="P1460" i="3"/>
  <c r="Z969" i="3"/>
  <c r="P969" i="3"/>
  <c r="Z1646" i="3"/>
  <c r="P1646" i="3"/>
  <c r="Z872" i="3"/>
  <c r="P872" i="3"/>
  <c r="Z1037" i="3"/>
  <c r="P1037" i="3"/>
  <c r="Y1213" i="3"/>
  <c r="O1213" i="3"/>
  <c r="W1176" i="1"/>
  <c r="Y42" i="1"/>
  <c r="H79" i="3"/>
  <c r="Z77" i="3"/>
  <c r="P77" i="3"/>
  <c r="Z1740" i="3"/>
  <c r="P1740" i="3"/>
  <c r="Z1079" i="3"/>
  <c r="P1079" i="3"/>
  <c r="Z1118" i="3"/>
  <c r="P1118" i="3"/>
  <c r="Z813" i="3"/>
  <c r="P813" i="3"/>
  <c r="Z1122" i="3"/>
  <c r="P1122" i="3"/>
  <c r="Z633" i="3"/>
  <c r="P633" i="3"/>
  <c r="Z653" i="3"/>
  <c r="P653" i="3"/>
  <c r="Z852" i="3"/>
  <c r="P852" i="3"/>
  <c r="Z1860" i="3"/>
  <c r="P1860" i="3"/>
  <c r="Z1467" i="3"/>
  <c r="P1467" i="3"/>
  <c r="Z1803" i="3"/>
  <c r="P1803" i="3"/>
  <c r="Z988" i="3"/>
  <c r="P988" i="3"/>
  <c r="Z718" i="3"/>
  <c r="P718" i="3"/>
  <c r="Z1788" i="3"/>
  <c r="P1788" i="3"/>
  <c r="Z644" i="3"/>
  <c r="P644" i="3"/>
  <c r="Z1441" i="3"/>
  <c r="P1441" i="3"/>
  <c r="Z1486" i="3"/>
  <c r="P1486" i="3"/>
  <c r="Z721" i="3"/>
  <c r="P721" i="3"/>
  <c r="Z1720" i="3"/>
  <c r="P1720" i="3"/>
  <c r="Z1051" i="3"/>
  <c r="P1051" i="3"/>
  <c r="Z979" i="3"/>
  <c r="P979" i="3"/>
  <c r="Z1724" i="3"/>
  <c r="P1724" i="3"/>
  <c r="Z1047" i="3"/>
  <c r="P1047" i="3"/>
  <c r="Z609" i="3"/>
  <c r="P609" i="3"/>
  <c r="W648" i="1"/>
  <c r="Z1103" i="3"/>
  <c r="P1103" i="3"/>
  <c r="Z637" i="3"/>
  <c r="P637" i="3"/>
  <c r="Z709" i="3"/>
  <c r="P709" i="3"/>
  <c r="Z1035" i="3"/>
  <c r="P1035" i="3"/>
  <c r="Z1408" i="3"/>
  <c r="P1408" i="3"/>
  <c r="Z1742" i="3"/>
  <c r="P1742" i="3"/>
  <c r="Z916" i="3"/>
  <c r="P916" i="3"/>
  <c r="Z1388" i="3"/>
  <c r="P1388" i="3"/>
  <c r="Z1575" i="3"/>
  <c r="P1575" i="3"/>
  <c r="Z1205" i="3"/>
  <c r="P1205" i="3"/>
  <c r="Z1120" i="3"/>
  <c r="P1120" i="3"/>
  <c r="Z1534" i="3"/>
  <c r="P1534" i="3"/>
  <c r="Z928" i="3"/>
  <c r="P928" i="3"/>
  <c r="Z1201" i="3"/>
  <c r="P1201" i="3"/>
  <c r="Z1495" i="3"/>
  <c r="P1495" i="3"/>
  <c r="Z892" i="3"/>
  <c r="P892" i="3"/>
  <c r="Z693" i="3"/>
  <c r="P693" i="3"/>
  <c r="Z1688" i="3"/>
  <c r="P1688" i="3"/>
  <c r="Z1019" i="3"/>
  <c r="P1019" i="3"/>
  <c r="Z776" i="3"/>
  <c r="P776" i="3"/>
  <c r="Z1716" i="3"/>
  <c r="P1716" i="3"/>
  <c r="Z1015" i="3"/>
  <c r="P1015" i="3"/>
  <c r="Z765" i="3"/>
  <c r="P765" i="3"/>
  <c r="Z660" i="3"/>
  <c r="P660" i="3"/>
  <c r="Z1071" i="3"/>
  <c r="P1071" i="3"/>
  <c r="Z575" i="3"/>
  <c r="P575" i="3"/>
  <c r="Z654" i="3"/>
  <c r="P654" i="3"/>
  <c r="Z939" i="3"/>
  <c r="P939" i="3"/>
  <c r="Z1301" i="3"/>
  <c r="P1301" i="3"/>
  <c r="Z1675" i="3"/>
  <c r="P1675" i="3"/>
  <c r="Z1707" i="3"/>
  <c r="P1707" i="3"/>
  <c r="Z1607" i="3"/>
  <c r="P1607" i="3"/>
  <c r="Z1361" i="3"/>
  <c r="P1361" i="3"/>
  <c r="Z1358" i="3"/>
  <c r="P1358" i="3"/>
  <c r="Z1606" i="3"/>
  <c r="P1606" i="3"/>
  <c r="Z1412" i="3"/>
  <c r="P1412" i="3"/>
  <c r="Z770" i="3"/>
  <c r="P770" i="3"/>
  <c r="Z426" i="3"/>
  <c r="P426" i="3"/>
  <c r="Z559" i="3"/>
  <c r="P559" i="3"/>
  <c r="Z664" i="3"/>
  <c r="P664" i="3"/>
  <c r="Z1288" i="3"/>
  <c r="P1288" i="3"/>
  <c r="Z1735" i="3"/>
  <c r="P1735" i="3"/>
  <c r="Z1546" i="3"/>
  <c r="P1546" i="3"/>
  <c r="Z1396" i="3"/>
  <c r="P1396" i="3"/>
  <c r="Z1761" i="3"/>
  <c r="P1761" i="3"/>
  <c r="Z749" i="3"/>
  <c r="P749" i="3"/>
  <c r="Z742" i="3"/>
  <c r="P742" i="3"/>
  <c r="Z1086" i="3"/>
  <c r="P1086" i="3"/>
  <c r="Z1621" i="3"/>
  <c r="P1621" i="3"/>
  <c r="Z1194" i="3"/>
  <c r="P1194" i="3"/>
  <c r="Z1308" i="3"/>
  <c r="P1308" i="3"/>
  <c r="Z1715" i="3"/>
  <c r="P1715" i="3"/>
  <c r="Z1474" i="3"/>
  <c r="P1474" i="3"/>
  <c r="Z1226" i="3"/>
  <c r="P1226" i="3"/>
  <c r="Z1175" i="3"/>
  <c r="P1175" i="3"/>
  <c r="Z1738" i="3"/>
  <c r="P1738" i="3"/>
  <c r="Z1153" i="3"/>
  <c r="P1153" i="3"/>
  <c r="Z1893" i="3"/>
  <c r="P1893" i="3"/>
  <c r="Z868" i="3"/>
  <c r="P868" i="3"/>
  <c r="Z1719" i="3"/>
  <c r="P1719" i="3"/>
  <c r="Z462" i="3"/>
  <c r="P462" i="3"/>
  <c r="Z1121" i="3"/>
  <c r="P1121" i="3"/>
  <c r="Z157" i="3"/>
  <c r="P157" i="3"/>
  <c r="Z489" i="3"/>
  <c r="P489" i="3"/>
  <c r="Z1741" i="3"/>
  <c r="P1741" i="3"/>
  <c r="Z444" i="3"/>
  <c r="P444" i="3"/>
  <c r="Z221" i="3"/>
  <c r="P221" i="3"/>
  <c r="Z449" i="3"/>
  <c r="P449" i="3"/>
  <c r="Z365" i="3"/>
  <c r="P365" i="3"/>
  <c r="Z200" i="3"/>
  <c r="P200" i="3"/>
  <c r="Z381" i="3"/>
  <c r="P381" i="3"/>
  <c r="Z1227" i="3"/>
  <c r="P1227" i="3"/>
  <c r="Z1891" i="3"/>
  <c r="P1891" i="3"/>
  <c r="Z1731" i="3"/>
  <c r="P1731" i="3"/>
  <c r="Z1243" i="3"/>
  <c r="P1243" i="3"/>
  <c r="Z1609" i="3"/>
  <c r="P1609" i="3"/>
  <c r="Y1701" i="3"/>
  <c r="O1701" i="3"/>
  <c r="W1664" i="1"/>
  <c r="Z1800" i="3"/>
  <c r="P1800" i="3"/>
  <c r="Z1492" i="3"/>
  <c r="P1492" i="3"/>
  <c r="Z1147" i="3"/>
  <c r="P1147" i="3"/>
  <c r="Y829" i="3"/>
  <c r="O829" i="3"/>
  <c r="Y1357" i="3"/>
  <c r="O1357" i="3"/>
  <c r="Z1104" i="3"/>
  <c r="P1104" i="3"/>
  <c r="Z1347" i="3"/>
  <c r="P1347" i="3"/>
  <c r="Y980" i="3"/>
  <c r="O980" i="3"/>
  <c r="W943" i="1"/>
  <c r="Z1448" i="3"/>
  <c r="P1448" i="3"/>
  <c r="Z998" i="3"/>
  <c r="P998" i="3"/>
  <c r="Z1041" i="3"/>
  <c r="P1041" i="3"/>
  <c r="Z1524" i="3"/>
  <c r="P1524" i="3"/>
  <c r="Z1463" i="3"/>
  <c r="P1463" i="3"/>
  <c r="Z936" i="3"/>
  <c r="P936" i="3"/>
  <c r="Z437" i="3"/>
  <c r="P437" i="3"/>
  <c r="Y78" i="3"/>
  <c r="O78" i="3"/>
  <c r="Z670" i="3"/>
  <c r="P670" i="3"/>
  <c r="Z523" i="3"/>
  <c r="P523" i="3"/>
  <c r="Z882" i="3"/>
  <c r="P882" i="3"/>
  <c r="Z1602" i="3"/>
  <c r="P1602" i="3"/>
  <c r="Z1459" i="3"/>
  <c r="P1459" i="3"/>
  <c r="Y86" i="3"/>
  <c r="O86" i="3"/>
  <c r="W49" i="1"/>
  <c r="Y686" i="3"/>
  <c r="O686" i="3"/>
  <c r="W649" i="1"/>
  <c r="Y933" i="3"/>
  <c r="O933" i="3"/>
  <c r="W896" i="1"/>
  <c r="Z322" i="3"/>
  <c r="P322" i="3"/>
  <c r="Z470" i="3"/>
  <c r="P470" i="3"/>
  <c r="Z460" i="3"/>
  <c r="P460" i="3"/>
  <c r="Z385" i="3"/>
  <c r="P385" i="3"/>
  <c r="Z302" i="3"/>
  <c r="P302" i="3"/>
  <c r="Z313" i="3"/>
  <c r="P313" i="3"/>
  <c r="Z1628" i="3"/>
  <c r="P1628" i="3"/>
  <c r="H1285" i="3"/>
  <c r="Y1248" i="1"/>
  <c r="Z1215" i="3"/>
  <c r="P1215" i="3"/>
  <c r="Z1260" i="3"/>
  <c r="P1260" i="3"/>
  <c r="Z1673" i="3"/>
  <c r="P1673" i="3"/>
  <c r="Z1155" i="3"/>
  <c r="P1155" i="3"/>
  <c r="Z1880" i="3"/>
  <c r="P1880" i="3"/>
  <c r="Z873" i="3"/>
  <c r="P873" i="3"/>
  <c r="Y1182" i="3"/>
  <c r="O1182" i="3"/>
  <c r="Y1813" i="3"/>
  <c r="O1813" i="3"/>
  <c r="Y1165" i="3"/>
  <c r="O1165" i="3"/>
  <c r="Z1393" i="3"/>
  <c r="P1393" i="3"/>
  <c r="Z881" i="3"/>
  <c r="P881" i="3"/>
  <c r="Z1537" i="3"/>
  <c r="P1537" i="3"/>
  <c r="Z583" i="3"/>
  <c r="P583" i="3"/>
  <c r="Z1009" i="3"/>
  <c r="P1009" i="3"/>
  <c r="Z1249" i="3"/>
  <c r="P1249" i="3"/>
  <c r="Z1169" i="3"/>
  <c r="P1169" i="3"/>
  <c r="Z810" i="3"/>
  <c r="P810" i="3"/>
  <c r="Z938" i="3"/>
  <c r="P938" i="3"/>
  <c r="Z831" i="3"/>
  <c r="P831" i="3"/>
  <c r="Z1810" i="3"/>
  <c r="P1810" i="3"/>
  <c r="Z1818" i="3"/>
  <c r="P1818" i="3"/>
  <c r="Z1883" i="3"/>
  <c r="P1883" i="3"/>
  <c r="Z1262" i="3"/>
  <c r="P1262" i="3"/>
  <c r="Z638" i="3"/>
  <c r="P638" i="3"/>
  <c r="Z526" i="3"/>
  <c r="P526" i="3"/>
  <c r="Z1772" i="3"/>
  <c r="P1772" i="3"/>
  <c r="Z431" i="3"/>
  <c r="P431" i="3"/>
  <c r="Z227" i="3"/>
  <c r="P227" i="3"/>
  <c r="Z1128" i="3"/>
  <c r="P1128" i="3"/>
  <c r="Z180" i="3"/>
  <c r="P180" i="3"/>
  <c r="Z311" i="3"/>
  <c r="P311" i="3"/>
  <c r="Z345" i="3"/>
  <c r="P345" i="3"/>
  <c r="Z290" i="3"/>
  <c r="P290" i="3"/>
  <c r="Z262" i="3"/>
  <c r="P262" i="3"/>
  <c r="Z309" i="3"/>
  <c r="P309" i="3"/>
  <c r="Z355" i="3"/>
  <c r="P355" i="3"/>
  <c r="Z190" i="3"/>
  <c r="P190" i="3"/>
  <c r="Z1743" i="3"/>
  <c r="P1743" i="3"/>
  <c r="Z1377" i="3"/>
  <c r="P1377" i="3"/>
  <c r="Z1587" i="3"/>
  <c r="P1587" i="3"/>
  <c r="Z908" i="3"/>
  <c r="P908" i="3"/>
  <c r="Z1910" i="3"/>
  <c r="P1910" i="3"/>
  <c r="Z90" i="3"/>
  <c r="P90" i="3"/>
  <c r="Y50" i="1"/>
  <c r="Z1138" i="3"/>
  <c r="P1138" i="3"/>
  <c r="Z1645" i="3"/>
  <c r="P1645" i="3"/>
  <c r="Y1709" i="3"/>
  <c r="O1709" i="3"/>
  <c r="Y1286" i="3"/>
  <c r="O1286" i="3"/>
  <c r="Y1781" i="3"/>
  <c r="O1781" i="3"/>
  <c r="W1448" i="1"/>
  <c r="Y1485" i="3"/>
  <c r="O1485" i="3"/>
  <c r="Y1373" i="3"/>
  <c r="O1373" i="3"/>
  <c r="Z1799" i="3"/>
  <c r="P1799" i="3"/>
  <c r="Y549" i="3"/>
  <c r="O549" i="3"/>
  <c r="Z1311" i="3"/>
  <c r="P1311" i="3"/>
  <c r="Z496" i="3"/>
  <c r="P496" i="3"/>
  <c r="Z1127" i="3"/>
  <c r="P1127" i="3"/>
  <c r="Z875" i="3"/>
  <c r="P875" i="3"/>
  <c r="Z599" i="3"/>
  <c r="P599" i="3"/>
  <c r="Z1527" i="3"/>
  <c r="P1527" i="3"/>
  <c r="Z1487" i="3"/>
  <c r="P1487" i="3"/>
  <c r="Z1145" i="3"/>
  <c r="P1145" i="3"/>
  <c r="Z1816" i="3"/>
  <c r="P1816" i="3"/>
  <c r="Z1374" i="3"/>
  <c r="P1374" i="3"/>
  <c r="Z1547" i="3"/>
  <c r="P1547" i="3"/>
  <c r="Z1154" i="3"/>
  <c r="P1154" i="3"/>
  <c r="Z1514" i="3"/>
  <c r="P1514" i="3"/>
  <c r="Z534" i="3"/>
  <c r="P534" i="3"/>
  <c r="Z946" i="3"/>
  <c r="P946" i="3"/>
  <c r="Z1475" i="3"/>
  <c r="P1475" i="3"/>
  <c r="Z1394" i="3"/>
  <c r="P1394" i="3"/>
  <c r="Z827" i="3"/>
  <c r="P827" i="3"/>
  <c r="Y81" i="3"/>
  <c r="O81" i="3"/>
  <c r="Z1656" i="3"/>
  <c r="P1656" i="3"/>
  <c r="Z987" i="3"/>
  <c r="P987" i="3"/>
  <c r="Z276" i="3"/>
  <c r="P276" i="3"/>
  <c r="Z408" i="3"/>
  <c r="P408" i="3"/>
  <c r="Z389" i="3"/>
  <c r="P389" i="3"/>
  <c r="Z301" i="3"/>
  <c r="P301" i="3"/>
  <c r="Z104" i="3"/>
  <c r="P104" i="3"/>
  <c r="Z427" i="3"/>
  <c r="P427" i="3"/>
  <c r="Z233" i="3"/>
  <c r="P233" i="3"/>
  <c r="Z238" i="3"/>
  <c r="P238" i="3"/>
  <c r="Z323" i="3"/>
  <c r="P323" i="3"/>
  <c r="Z199" i="3"/>
  <c r="P199" i="3"/>
  <c r="Z376" i="3"/>
  <c r="P376" i="3"/>
  <c r="Z364" i="3"/>
  <c r="P364" i="3"/>
  <c r="Z593" i="3"/>
  <c r="P593" i="3"/>
  <c r="Z1732" i="3"/>
  <c r="P1732" i="3"/>
  <c r="Z1087" i="3"/>
  <c r="P1087" i="3"/>
  <c r="Z1063" i="3"/>
  <c r="P1063" i="3"/>
  <c r="Z1620" i="3"/>
  <c r="P1620" i="3"/>
  <c r="W760" i="1"/>
  <c r="Z808" i="3"/>
  <c r="P808" i="3"/>
  <c r="Z1676" i="3"/>
  <c r="P1676" i="3"/>
  <c r="Z975" i="3"/>
  <c r="P975" i="3"/>
  <c r="Z1306" i="3"/>
  <c r="P1306" i="3"/>
  <c r="Z764" i="3"/>
  <c r="P764" i="3"/>
  <c r="Z1107" i="3"/>
  <c r="P1107" i="3"/>
  <c r="Z1536" i="3"/>
  <c r="P1536" i="3"/>
  <c r="Z1195" i="3"/>
  <c r="P1195" i="3"/>
  <c r="Z1821" i="3"/>
  <c r="P1821" i="3"/>
  <c r="Z1591" i="3"/>
  <c r="P1591" i="3"/>
  <c r="Z1625" i="3"/>
  <c r="P1625" i="3"/>
  <c r="Z1219" i="3"/>
  <c r="P1219" i="3"/>
  <c r="Z884" i="3"/>
  <c r="P884" i="3"/>
  <c r="Z1274" i="3"/>
  <c r="P1274" i="3"/>
  <c r="Z1161" i="3"/>
  <c r="P1161" i="3"/>
  <c r="W944" i="1"/>
  <c r="Z924" i="3"/>
  <c r="P924" i="3"/>
  <c r="Z466" i="3"/>
  <c r="P466" i="3"/>
  <c r="Z171" i="3"/>
  <c r="P171" i="3"/>
  <c r="Z288" i="3"/>
  <c r="P288" i="3"/>
  <c r="Z349" i="3"/>
  <c r="P349" i="3"/>
  <c r="Z291" i="3"/>
  <c r="P291" i="3"/>
  <c r="Z145" i="3"/>
  <c r="P145" i="3"/>
  <c r="Z374" i="3"/>
  <c r="P374" i="3"/>
  <c r="Z367" i="3"/>
  <c r="P367" i="3"/>
  <c r="Z417" i="3"/>
  <c r="P417" i="3"/>
  <c r="Z222" i="3"/>
  <c r="P222" i="3"/>
  <c r="Z298" i="3"/>
  <c r="P298" i="3"/>
  <c r="Z412" i="3"/>
  <c r="P412" i="3"/>
  <c r="Z287" i="3"/>
  <c r="P287" i="3"/>
  <c r="Z373" i="3"/>
  <c r="P373" i="3"/>
  <c r="Z252" i="3"/>
  <c r="P252" i="3"/>
  <c r="Z344" i="3"/>
  <c r="P344" i="3"/>
  <c r="Z325" i="3"/>
  <c r="P325" i="3"/>
  <c r="Z319" i="3"/>
  <c r="P319" i="3"/>
  <c r="Z379" i="3"/>
  <c r="P379" i="3"/>
  <c r="Z169" i="3"/>
  <c r="P169" i="3"/>
  <c r="Z174" i="3"/>
  <c r="P174" i="3"/>
  <c r="Z459" i="3"/>
  <c r="P459" i="3"/>
  <c r="Z127" i="3"/>
  <c r="P127" i="3"/>
  <c r="Z168" i="3"/>
  <c r="P168" i="3"/>
  <c r="Z324" i="3"/>
  <c r="P324" i="3"/>
  <c r="Z469" i="3"/>
  <c r="P469" i="3"/>
  <c r="Z1696" i="3"/>
  <c r="P1696" i="3"/>
  <c r="Z1736" i="3"/>
  <c r="P1736" i="3"/>
  <c r="Z1055" i="3"/>
  <c r="P1055" i="3"/>
  <c r="Z1648" i="3"/>
  <c r="P1648" i="3"/>
  <c r="Z1560" i="3"/>
  <c r="P1560" i="3"/>
  <c r="W720" i="1"/>
  <c r="Z681" i="3"/>
  <c r="P681" i="3"/>
  <c r="Z1401" i="3"/>
  <c r="P1401" i="3"/>
  <c r="Z1287" i="3"/>
  <c r="P1287" i="3"/>
  <c r="Z1681" i="3"/>
  <c r="P1681" i="3"/>
  <c r="Z1300" i="3"/>
  <c r="P1300" i="3"/>
  <c r="Z1586" i="3"/>
  <c r="P1586" i="3"/>
  <c r="Z1253" i="3"/>
  <c r="P1253" i="3"/>
  <c r="Z1231" i="3"/>
  <c r="P1231" i="3"/>
  <c r="Z1384" i="3"/>
  <c r="P1384" i="3"/>
  <c r="Z1254" i="3"/>
  <c r="P1254" i="3"/>
  <c r="Z1493" i="3"/>
  <c r="P1493" i="3"/>
  <c r="Z1543" i="3"/>
  <c r="P1543" i="3"/>
  <c r="Z162" i="3"/>
  <c r="P162" i="3"/>
  <c r="Z293" i="3"/>
  <c r="P293" i="3"/>
  <c r="Z388" i="3"/>
  <c r="P388" i="3"/>
  <c r="Z1668" i="3"/>
  <c r="P1668" i="3"/>
  <c r="Z1664" i="3"/>
  <c r="P1664" i="3"/>
  <c r="Z1692" i="3"/>
  <c r="P1692" i="3"/>
  <c r="Z1023" i="3"/>
  <c r="P1023" i="3"/>
  <c r="Z1712" i="3"/>
  <c r="P1712" i="3"/>
  <c r="Z1624" i="3"/>
  <c r="P1624" i="3"/>
  <c r="Z955" i="3"/>
  <c r="P955" i="3"/>
  <c r="Z678" i="3"/>
  <c r="P678" i="3"/>
  <c r="Z1684" i="3"/>
  <c r="P1684" i="3"/>
  <c r="Z983" i="3"/>
  <c r="P983" i="3"/>
  <c r="Z1192" i="3"/>
  <c r="P1192" i="3"/>
  <c r="Z754" i="3"/>
  <c r="P754" i="3"/>
  <c r="Z1039" i="3"/>
  <c r="P1039" i="3"/>
  <c r="Z1672" i="3"/>
  <c r="P1672" i="3"/>
  <c r="Z1224" i="3"/>
  <c r="P1224" i="3"/>
  <c r="Z800" i="3"/>
  <c r="P800" i="3"/>
  <c r="Z1873" i="3"/>
  <c r="P1873" i="3"/>
  <c r="Z1211" i="3"/>
  <c r="P1211" i="3"/>
  <c r="Z1695" i="3"/>
  <c r="P1695" i="3"/>
  <c r="Z1651" i="3"/>
  <c r="P1651" i="3"/>
  <c r="Z1167" i="3"/>
  <c r="P1167" i="3"/>
  <c r="Z1264" i="3"/>
  <c r="P1264" i="3"/>
  <c r="Z1028" i="3"/>
  <c r="P1028" i="3"/>
  <c r="Z1504" i="3"/>
  <c r="P1504" i="3"/>
  <c r="Z1631" i="3"/>
  <c r="P1631" i="3"/>
  <c r="Z857" i="3"/>
  <c r="P857" i="3"/>
  <c r="Z1614" i="3"/>
  <c r="P1614" i="3"/>
  <c r="Z1267" i="3"/>
  <c r="P1267" i="3"/>
  <c r="Z1088" i="3"/>
  <c r="P1088" i="3"/>
  <c r="Z1251" i="3"/>
  <c r="P1251" i="3"/>
  <c r="Z1911" i="3"/>
  <c r="P1911" i="3"/>
  <c r="Z920" i="3"/>
  <c r="P920" i="3"/>
  <c r="Z1424" i="3"/>
  <c r="P1424" i="3"/>
  <c r="Z1686" i="3"/>
  <c r="P1686" i="3"/>
  <c r="Z1783" i="3"/>
  <c r="P1783" i="3"/>
  <c r="Z878" i="3"/>
  <c r="P878" i="3"/>
  <c r="Z479" i="3"/>
  <c r="P479" i="3"/>
  <c r="Z1689" i="3"/>
  <c r="P1689" i="3"/>
  <c r="Z734" i="3"/>
  <c r="P734" i="3"/>
  <c r="Z1261" i="3"/>
  <c r="P1261" i="3"/>
  <c r="Z694" i="3"/>
  <c r="P694" i="3"/>
  <c r="Z1598" i="3"/>
  <c r="P1598" i="3"/>
  <c r="Z1794" i="3"/>
  <c r="P1794" i="3"/>
  <c r="Z910" i="3"/>
  <c r="P910" i="3"/>
  <c r="Z1617" i="3"/>
  <c r="P1617" i="3"/>
  <c r="Z743" i="3"/>
  <c r="P743" i="3"/>
  <c r="Z1671" i="3"/>
  <c r="P1671" i="3"/>
  <c r="Z1048" i="3"/>
  <c r="P1048" i="3"/>
  <c r="Y1797" i="3"/>
  <c r="O1797" i="3"/>
  <c r="Z1400" i="3"/>
  <c r="P1400" i="3"/>
  <c r="Z860" i="3"/>
  <c r="P860" i="3"/>
  <c r="Z1036" i="3"/>
  <c r="P1036" i="3"/>
  <c r="Y1365" i="3"/>
  <c r="O1365" i="3"/>
  <c r="Z1481" i="3"/>
  <c r="P1481" i="3"/>
  <c r="Z672" i="3"/>
  <c r="P672" i="3"/>
  <c r="Z1697" i="3"/>
  <c r="P1697" i="3"/>
  <c r="Z673" i="3"/>
  <c r="P673" i="3"/>
  <c r="Y1060" i="3"/>
  <c r="O1060" i="3"/>
  <c r="Z1698" i="3"/>
  <c r="P1698" i="3"/>
  <c r="Z863" i="3"/>
  <c r="P863" i="3"/>
  <c r="Z985" i="3"/>
  <c r="P985" i="3"/>
  <c r="Z1500" i="3"/>
  <c r="P1500" i="3"/>
  <c r="Z948" i="3"/>
  <c r="P948" i="3"/>
  <c r="Z603" i="3"/>
  <c r="P603" i="3"/>
  <c r="Z1033" i="3"/>
  <c r="P1033" i="3"/>
  <c r="Z826" i="3"/>
  <c r="P826" i="3"/>
  <c r="Z561" i="3"/>
  <c r="P561" i="3"/>
  <c r="Z1433" i="3"/>
  <c r="P1433" i="3"/>
  <c r="Z1836" i="3"/>
  <c r="P1836" i="3"/>
  <c r="Z1817" i="3"/>
  <c r="P1817" i="3"/>
  <c r="Z1793" i="3"/>
  <c r="P1793" i="3"/>
  <c r="Z1756" i="3"/>
  <c r="P1756" i="3"/>
  <c r="Z652" i="3"/>
  <c r="P652" i="3"/>
  <c r="Z649" i="3"/>
  <c r="P649" i="3"/>
  <c r="Z1310" i="3"/>
  <c r="P1310" i="3"/>
  <c r="Z707" i="3"/>
  <c r="P707" i="3"/>
  <c r="Z1908" i="3"/>
  <c r="P1908" i="3"/>
  <c r="Z555" i="3"/>
  <c r="P555" i="3"/>
  <c r="Z1443" i="3"/>
  <c r="P1443" i="3"/>
  <c r="Z682" i="3"/>
  <c r="P682" i="3"/>
  <c r="Z1319" i="3"/>
  <c r="P1319" i="3"/>
  <c r="Y82" i="3"/>
  <c r="O82" i="3"/>
  <c r="Z1571" i="3"/>
  <c r="P1571" i="3"/>
  <c r="Z582" i="3"/>
  <c r="P582" i="3"/>
  <c r="Y477" i="3"/>
  <c r="O477" i="3"/>
  <c r="Z464" i="3"/>
  <c r="P464" i="3"/>
  <c r="Z407" i="3"/>
  <c r="P407" i="3"/>
  <c r="Z1523" i="3"/>
  <c r="P1523" i="3"/>
  <c r="Z1515" i="3"/>
  <c r="P1515" i="3"/>
  <c r="Y1645" i="3"/>
  <c r="O1645" i="3"/>
  <c r="Z704" i="3"/>
  <c r="P704" i="3"/>
  <c r="Z671" i="3"/>
  <c r="P671" i="3"/>
  <c r="Z1491" i="3"/>
  <c r="P1491" i="3"/>
  <c r="Z487" i="3"/>
  <c r="P487" i="3"/>
  <c r="Z623" i="3"/>
  <c r="P623" i="3"/>
  <c r="Z507" i="3"/>
  <c r="P507" i="3"/>
  <c r="Z592" i="3"/>
  <c r="P592" i="3"/>
  <c r="Z528" i="3"/>
  <c r="P528" i="3"/>
  <c r="Z692" i="3"/>
  <c r="P692" i="3"/>
  <c r="Z626" i="3"/>
  <c r="P626" i="3"/>
  <c r="Z535" i="3"/>
  <c r="P535" i="3"/>
  <c r="Z1034" i="3"/>
  <c r="P1034" i="3"/>
  <c r="Z962" i="3"/>
  <c r="P962" i="3"/>
  <c r="Z132" i="3"/>
  <c r="P132" i="3"/>
  <c r="Z1759" i="3"/>
  <c r="P1759" i="3"/>
  <c r="Y1325" i="3"/>
  <c r="O1325" i="3"/>
  <c r="Z655" i="3"/>
  <c r="P655" i="3"/>
  <c r="Z83" i="3"/>
  <c r="P83" i="3"/>
  <c r="Z98" i="3"/>
  <c r="P98" i="3"/>
  <c r="Z332" i="3"/>
  <c r="P332" i="3"/>
  <c r="Z375" i="3"/>
  <c r="P375" i="3"/>
  <c r="Z93" i="3"/>
  <c r="P93" i="3"/>
  <c r="Z308" i="3"/>
  <c r="P308" i="3"/>
  <c r="Z122" i="3"/>
  <c r="P122" i="3"/>
  <c r="Z321" i="3"/>
  <c r="P321" i="3"/>
  <c r="Z342" i="3"/>
  <c r="P342" i="3"/>
  <c r="Z166" i="3"/>
  <c r="P166" i="3"/>
  <c r="Z306" i="3"/>
  <c r="P306" i="3"/>
  <c r="Z395" i="3"/>
  <c r="P395" i="3"/>
  <c r="Z249" i="3"/>
  <c r="P249" i="3"/>
  <c r="Z254" i="3"/>
  <c r="P254" i="3"/>
  <c r="Y41" i="1"/>
  <c r="Z430" i="3"/>
  <c r="P430" i="3"/>
  <c r="Z136" i="3"/>
  <c r="P136" i="3"/>
  <c r="Z133" i="3"/>
  <c r="P133" i="3"/>
  <c r="Z115" i="3"/>
  <c r="P115" i="3"/>
  <c r="Z229" i="3"/>
  <c r="P229" i="3"/>
  <c r="Z251" i="3"/>
  <c r="P251" i="3"/>
  <c r="Z336" i="3"/>
  <c r="P336" i="3"/>
  <c r="Z317" i="3"/>
  <c r="P317" i="3"/>
  <c r="Z454" i="3"/>
  <c r="P454" i="3"/>
  <c r="Z156" i="3"/>
  <c r="P156" i="3"/>
  <c r="Z101" i="3"/>
  <c r="P101" i="3"/>
  <c r="Z236" i="3"/>
  <c r="P236" i="3"/>
  <c r="Z1636" i="3"/>
  <c r="P1636" i="3"/>
  <c r="Z1632" i="3"/>
  <c r="P1632" i="3"/>
  <c r="Z1660" i="3"/>
  <c r="P1660" i="3"/>
  <c r="Z991" i="3"/>
  <c r="P991" i="3"/>
  <c r="Z1680" i="3"/>
  <c r="P1680" i="3"/>
  <c r="Z1592" i="3"/>
  <c r="P1592" i="3"/>
  <c r="Z814" i="3"/>
  <c r="P814" i="3"/>
  <c r="Z1652" i="3"/>
  <c r="P1652" i="3"/>
  <c r="Z951" i="3"/>
  <c r="P951" i="3"/>
  <c r="Z658" i="3"/>
  <c r="P658" i="3"/>
  <c r="Z1708" i="3"/>
  <c r="P1708" i="3"/>
  <c r="Z1007" i="3"/>
  <c r="P1007" i="3"/>
  <c r="Z1576" i="3"/>
  <c r="P1576" i="3"/>
  <c r="Z1160" i="3"/>
  <c r="P1160" i="3"/>
  <c r="Z1734" i="3"/>
  <c r="P1734" i="3"/>
  <c r="Z1178" i="3"/>
  <c r="P1178" i="3"/>
  <c r="Z1745" i="3"/>
  <c r="P1745" i="3"/>
  <c r="Z1476" i="3"/>
  <c r="P1476" i="3"/>
  <c r="Z763" i="3"/>
  <c r="P763" i="3"/>
  <c r="Z1659" i="3"/>
  <c r="P1659" i="3"/>
  <c r="Z957" i="3"/>
  <c r="P957" i="3"/>
  <c r="Z1558" i="3"/>
  <c r="P1558" i="3"/>
  <c r="Z1304" i="3"/>
  <c r="P1304" i="3"/>
  <c r="Z927" i="3"/>
  <c r="P927" i="3"/>
  <c r="Z1693" i="3"/>
  <c r="P1693" i="3"/>
  <c r="Z1202" i="3"/>
  <c r="P1202" i="3"/>
  <c r="Z977" i="3"/>
  <c r="P977" i="3"/>
  <c r="Z1528" i="3"/>
  <c r="P1528" i="3"/>
  <c r="Z925" i="3"/>
  <c r="P925" i="3"/>
  <c r="Z1722" i="3"/>
  <c r="P1722" i="3"/>
  <c r="Z1255" i="3"/>
  <c r="P1255" i="3"/>
  <c r="Z811" i="3"/>
  <c r="P811" i="3"/>
  <c r="Z1277" i="3"/>
  <c r="P1277" i="3"/>
  <c r="Z1465" i="3"/>
  <c r="P1465" i="3"/>
  <c r="Z1418" i="3"/>
  <c r="P1418" i="3"/>
  <c r="Z618" i="3"/>
  <c r="P618" i="3"/>
  <c r="Z1135" i="3"/>
  <c r="P1135" i="3"/>
  <c r="Z1338" i="3"/>
  <c r="P1338" i="3"/>
  <c r="Z1217" i="3"/>
  <c r="P1217" i="3"/>
  <c r="Z1539" i="3"/>
  <c r="P1539" i="3"/>
  <c r="Z1131" i="3"/>
  <c r="P1131" i="3"/>
  <c r="Z1530" i="3"/>
  <c r="P1530" i="3"/>
  <c r="Z1403" i="3"/>
  <c r="P1403" i="3"/>
  <c r="Z568" i="3"/>
  <c r="P568" i="3"/>
  <c r="Z1385" i="3"/>
  <c r="P1385" i="3"/>
  <c r="Z1360" i="3"/>
  <c r="P1360" i="3"/>
  <c r="Z1650" i="3"/>
  <c r="P1650" i="3"/>
  <c r="Y1093" i="3"/>
  <c r="O1093" i="3"/>
  <c r="W1440" i="1"/>
  <c r="Y1477" i="3"/>
  <c r="O1477" i="3"/>
  <c r="Y1454" i="3"/>
  <c r="O1454" i="3"/>
  <c r="Y1845" i="3"/>
  <c r="O1845" i="3"/>
  <c r="Z1884" i="3"/>
  <c r="P1884" i="3"/>
  <c r="Z1139" i="3"/>
  <c r="P1139" i="3"/>
  <c r="Y1877" i="3"/>
  <c r="O1877" i="3"/>
  <c r="Z1641" i="3"/>
  <c r="P1641" i="3"/>
  <c r="Y950" i="3"/>
  <c r="O950" i="3"/>
  <c r="Z1583" i="3"/>
  <c r="P1583" i="3"/>
  <c r="Y1829" i="3"/>
  <c r="O1829" i="3"/>
  <c r="Y517" i="3"/>
  <c r="O517" i="3"/>
  <c r="Z1478" i="3"/>
  <c r="P1478" i="3"/>
  <c r="Y836" i="3"/>
  <c r="O836" i="3"/>
  <c r="Y934" i="3"/>
  <c r="O934" i="3"/>
  <c r="Z1073" i="3"/>
  <c r="P1073" i="3"/>
  <c r="Z1058" i="3"/>
  <c r="P1058" i="3"/>
  <c r="Z1298" i="3"/>
  <c r="P1298" i="3"/>
  <c r="Z1337" i="3"/>
  <c r="P1337" i="3"/>
  <c r="Z1839" i="3"/>
  <c r="P1839" i="3"/>
  <c r="Z1879" i="3"/>
  <c r="P1879" i="3"/>
  <c r="Z577" i="3"/>
  <c r="P577" i="3"/>
  <c r="Z553" i="3"/>
  <c r="P553" i="3"/>
  <c r="Z1449" i="3"/>
  <c r="P1449" i="3"/>
  <c r="Z1447" i="3"/>
  <c r="P1447" i="3"/>
  <c r="Z748" i="3"/>
  <c r="P748" i="3"/>
  <c r="Z1916" i="3"/>
  <c r="P1916" i="3"/>
  <c r="Z1332" i="3"/>
  <c r="P1332" i="3"/>
  <c r="Z1238" i="3"/>
  <c r="P1238" i="3"/>
  <c r="Z1838" i="3"/>
  <c r="P1838" i="3"/>
  <c r="Z1694" i="3"/>
  <c r="P1694" i="3"/>
  <c r="Z1762" i="3"/>
  <c r="P1762" i="3"/>
  <c r="Z1432" i="3"/>
  <c r="P1432" i="3"/>
  <c r="Z895" i="3"/>
  <c r="P895" i="3"/>
  <c r="Z1062" i="3"/>
  <c r="P1062" i="3"/>
  <c r="Z1014" i="3"/>
  <c r="P1014" i="3"/>
  <c r="Z1030" i="3"/>
  <c r="P1030" i="3"/>
  <c r="Z552" i="3"/>
  <c r="P552" i="3"/>
  <c r="Z530" i="3"/>
  <c r="P530" i="3"/>
  <c r="Z1074" i="3"/>
  <c r="P1074" i="3"/>
  <c r="Z1483" i="3"/>
  <c r="P1483" i="3"/>
  <c r="Z598" i="3"/>
  <c r="P598" i="3"/>
  <c r="Z688" i="3"/>
  <c r="P688" i="3"/>
  <c r="Z318" i="3"/>
  <c r="P318" i="3"/>
  <c r="Z1622" i="3"/>
  <c r="P1622" i="3"/>
  <c r="Z627" i="3"/>
  <c r="P627" i="3"/>
  <c r="Z1562" i="3"/>
  <c r="P1562" i="3"/>
  <c r="Z447" i="3"/>
  <c r="P447" i="3"/>
  <c r="Z634" i="3"/>
  <c r="P634" i="3"/>
  <c r="Z620" i="3"/>
  <c r="P620" i="3"/>
  <c r="Z570" i="3"/>
  <c r="P570" i="3"/>
  <c r="Z1924" i="3"/>
  <c r="P1924" i="3"/>
  <c r="Z172" i="3"/>
  <c r="P172" i="3"/>
  <c r="Y1733" i="3"/>
  <c r="O1733" i="3"/>
  <c r="Z234" i="3"/>
  <c r="P234" i="3"/>
  <c r="Z121" i="3"/>
  <c r="P121" i="3"/>
  <c r="Z1568" i="3"/>
  <c r="P1568" i="3"/>
  <c r="Z1595" i="3"/>
  <c r="P1595" i="3"/>
  <c r="Z1375" i="3"/>
  <c r="P1375" i="3"/>
  <c r="Z565" i="3"/>
  <c r="P565" i="3"/>
  <c r="Y1197" i="3"/>
  <c r="O1197" i="3"/>
  <c r="Z1872" i="3"/>
  <c r="P1872" i="3"/>
  <c r="Z952" i="3"/>
  <c r="P952" i="3"/>
  <c r="Z838" i="3"/>
  <c r="P838" i="3"/>
  <c r="Y1254" i="3"/>
  <c r="O1254" i="3"/>
  <c r="Z130" i="3"/>
  <c r="P130" i="3"/>
  <c r="Z176" i="3"/>
  <c r="P176" i="3"/>
  <c r="Z250" i="3"/>
  <c r="P250" i="3"/>
  <c r="Z413" i="3"/>
  <c r="P413" i="3"/>
  <c r="Z279" i="3"/>
  <c r="P279" i="3"/>
  <c r="Z188" i="3"/>
  <c r="P188" i="3"/>
  <c r="Z452" i="3"/>
  <c r="P452" i="3"/>
  <c r="Z1212" i="3"/>
  <c r="P1212" i="3"/>
  <c r="Z697" i="3"/>
  <c r="P697" i="3"/>
  <c r="Z777" i="3"/>
  <c r="P777" i="3"/>
  <c r="Z917" i="3"/>
  <c r="P917" i="3"/>
  <c r="Z1727" i="3"/>
  <c r="P1727" i="3"/>
  <c r="Z866" i="3"/>
  <c r="P866" i="3"/>
  <c r="Z1751" i="3"/>
  <c r="P1751" i="3"/>
  <c r="Z921" i="3"/>
  <c r="P921" i="3"/>
  <c r="Z1808" i="3"/>
  <c r="P1808" i="3"/>
  <c r="Z1662" i="3"/>
  <c r="P1662" i="3"/>
  <c r="Z1325" i="3"/>
  <c r="P1325" i="3"/>
  <c r="Z612" i="3"/>
  <c r="P612" i="3"/>
  <c r="Z907" i="3"/>
  <c r="P907" i="3"/>
  <c r="Y76" i="3"/>
  <c r="O76" i="3"/>
  <c r="Y49" i="1"/>
  <c r="Z195" i="3"/>
  <c r="P195" i="3"/>
  <c r="Z329" i="3"/>
  <c r="P329" i="3"/>
  <c r="Z103" i="3"/>
  <c r="P103" i="3"/>
  <c r="Z102" i="3"/>
  <c r="P102" i="3"/>
  <c r="Z237" i="3"/>
  <c r="P237" i="3"/>
  <c r="Z203" i="3"/>
  <c r="P203" i="3"/>
  <c r="Z448" i="3"/>
  <c r="P448" i="3"/>
  <c r="Z429" i="3"/>
  <c r="P429" i="3"/>
  <c r="Z331" i="3"/>
  <c r="P331" i="3"/>
  <c r="Z202" i="3"/>
  <c r="P202" i="3"/>
  <c r="Z163" i="3"/>
  <c r="P163" i="3"/>
  <c r="Z352" i="3"/>
  <c r="P352" i="3"/>
  <c r="Z333" i="3"/>
  <c r="P333" i="3"/>
  <c r="Z442" i="3"/>
  <c r="P442" i="3"/>
  <c r="Z433" i="3"/>
  <c r="P433" i="3"/>
  <c r="Z215" i="3"/>
  <c r="P215" i="3"/>
  <c r="Z312" i="3"/>
  <c r="P312" i="3"/>
  <c r="Z244" i="3"/>
  <c r="P244" i="3"/>
  <c r="Z378" i="3"/>
  <c r="P378" i="3"/>
  <c r="Z292" i="3"/>
  <c r="P292" i="3"/>
  <c r="Z415" i="3"/>
  <c r="P415" i="3"/>
  <c r="Z372" i="3"/>
  <c r="P372" i="3"/>
  <c r="Z191" i="3"/>
  <c r="P191" i="3"/>
  <c r="Z1098" i="3"/>
  <c r="P1098" i="3"/>
  <c r="Z1220" i="3"/>
  <c r="P1220" i="3"/>
  <c r="Z1507" i="3"/>
  <c r="P1507" i="3"/>
  <c r="Z1314" i="3"/>
  <c r="P1314" i="3"/>
  <c r="Z1180" i="3"/>
  <c r="P1180" i="3"/>
  <c r="Z705" i="3"/>
  <c r="P705" i="3"/>
  <c r="Z995" i="3"/>
  <c r="P995" i="3"/>
  <c r="Z1240" i="3"/>
  <c r="P1240" i="3"/>
  <c r="Z722" i="3"/>
  <c r="P722" i="3"/>
  <c r="Z1204" i="3"/>
  <c r="P1204" i="3"/>
  <c r="Z1580" i="3"/>
  <c r="P1580" i="3"/>
  <c r="Z772" i="3"/>
  <c r="P772" i="3"/>
  <c r="Z1067" i="3"/>
  <c r="P1067" i="3"/>
  <c r="Z1059" i="3"/>
  <c r="P1059" i="3"/>
  <c r="Z796" i="3"/>
  <c r="P796" i="3"/>
  <c r="Z1559" i="3"/>
  <c r="P1559" i="3"/>
  <c r="Z876" i="3"/>
  <c r="P876" i="3"/>
  <c r="Z1737" i="3"/>
  <c r="P1737" i="3"/>
  <c r="Z929" i="3"/>
  <c r="P929" i="3"/>
  <c r="Z1667" i="3"/>
  <c r="P1667" i="3"/>
  <c r="Z1723" i="3"/>
  <c r="P1723" i="3"/>
  <c r="Z896" i="3"/>
  <c r="P896" i="3"/>
  <c r="Z1222" i="3"/>
  <c r="P1222" i="3"/>
  <c r="Z1766" i="3"/>
  <c r="P1766" i="3"/>
  <c r="Z1518" i="3"/>
  <c r="P1518" i="3"/>
  <c r="Z904" i="3"/>
  <c r="P904" i="3"/>
  <c r="Z1865" i="3"/>
  <c r="P1865" i="3"/>
  <c r="Z1532" i="3"/>
  <c r="P1532" i="3"/>
  <c r="Z818" i="3"/>
  <c r="P818" i="3"/>
  <c r="Z1275" i="3"/>
  <c r="P1275" i="3"/>
  <c r="Z1190" i="3"/>
  <c r="P1190" i="3"/>
  <c r="Z1410" i="3"/>
  <c r="P1410" i="3"/>
  <c r="Z1831" i="3"/>
  <c r="P1831" i="3"/>
  <c r="Z522" i="3"/>
  <c r="P522" i="3"/>
  <c r="Z529" i="3"/>
  <c r="P529" i="3"/>
  <c r="Z1601" i="3"/>
  <c r="P1601" i="3"/>
  <c r="Z1677" i="3"/>
  <c r="P1677" i="3"/>
  <c r="Z1763" i="3"/>
  <c r="P1763" i="3"/>
  <c r="Z1348" i="3"/>
  <c r="P1348" i="3"/>
  <c r="Z841" i="3"/>
  <c r="P841" i="3"/>
  <c r="Z1273" i="3"/>
  <c r="P1273" i="3"/>
  <c r="Z524" i="3"/>
  <c r="P524" i="3"/>
  <c r="Z1473" i="3"/>
  <c r="P1473" i="3"/>
  <c r="Z1643" i="3"/>
  <c r="P1643" i="3"/>
  <c r="Y1533" i="3"/>
  <c r="O1533" i="3"/>
  <c r="Y1398" i="3"/>
  <c r="O1398" i="3"/>
  <c r="Y646" i="3"/>
  <c r="O646" i="3"/>
  <c r="Y1349" i="3"/>
  <c r="O1349" i="3"/>
  <c r="Z580" i="3"/>
  <c r="P580" i="3"/>
  <c r="Z1012" i="3"/>
  <c r="P1012" i="3"/>
  <c r="Y869" i="3"/>
  <c r="O869" i="3"/>
  <c r="Z1508" i="3"/>
  <c r="P1508" i="3"/>
  <c r="Y1341" i="3"/>
  <c r="O1341" i="3"/>
  <c r="Y1261" i="3"/>
  <c r="O1261" i="3"/>
  <c r="Y877" i="3"/>
  <c r="O877" i="3"/>
  <c r="Z1318" i="3"/>
  <c r="P1318" i="3"/>
  <c r="Z640" i="3"/>
  <c r="P640" i="3"/>
  <c r="Y1125" i="3"/>
  <c r="O1125" i="3"/>
  <c r="Y1773" i="3"/>
  <c r="O1773" i="3"/>
  <c r="Y1805" i="3"/>
  <c r="O1805" i="3"/>
  <c r="Z922" i="3"/>
  <c r="P922" i="3"/>
  <c r="Y1117" i="3"/>
  <c r="O1117" i="3"/>
  <c r="Z1428" i="3"/>
  <c r="P1428" i="3"/>
  <c r="Y782" i="3"/>
  <c r="O782" i="3"/>
  <c r="Z1765" i="3"/>
  <c r="P1765" i="3"/>
  <c r="Z1008" i="3"/>
  <c r="P1008" i="3"/>
  <c r="Z1825" i="3"/>
  <c r="P1825" i="3"/>
  <c r="Z898" i="3"/>
  <c r="P898" i="3"/>
  <c r="Z512" i="3"/>
  <c r="P512" i="3"/>
  <c r="Z820" i="3"/>
  <c r="P820" i="3"/>
  <c r="Z636" i="3"/>
  <c r="P636" i="3"/>
  <c r="Z1489" i="3"/>
  <c r="P1489" i="3"/>
  <c r="Z1545" i="3"/>
  <c r="P1545" i="3"/>
  <c r="Z1209" i="3"/>
  <c r="P1209" i="3"/>
  <c r="Z1847" i="3"/>
  <c r="P1847" i="3"/>
  <c r="Z762" i="3"/>
  <c r="P762" i="3"/>
  <c r="Z1886" i="3"/>
  <c r="P1886" i="3"/>
  <c r="Y88" i="3"/>
  <c r="O88" i="3"/>
  <c r="Z624" i="3"/>
  <c r="P624" i="3"/>
  <c r="Z970" i="3"/>
  <c r="P970" i="3"/>
  <c r="Z1343" i="3"/>
  <c r="P1343" i="3"/>
  <c r="Z560" i="3"/>
  <c r="P560" i="3"/>
  <c r="Z497" i="3"/>
  <c r="P497" i="3"/>
  <c r="Z1744" i="3"/>
  <c r="P1744" i="3"/>
  <c r="Z514" i="3"/>
  <c r="P514" i="3"/>
  <c r="Z1026" i="3"/>
  <c r="P1026" i="3"/>
  <c r="Z1070" i="3"/>
  <c r="P1070" i="3"/>
  <c r="Y925" i="3"/>
  <c r="O925" i="3"/>
  <c r="Z680" i="3"/>
  <c r="P680" i="3"/>
  <c r="Z1682" i="3"/>
  <c r="P1682" i="3"/>
  <c r="Z834" i="3"/>
  <c r="P834" i="3"/>
  <c r="Z1519" i="3"/>
  <c r="P1519" i="3"/>
  <c r="Z842" i="3"/>
  <c r="P842" i="3"/>
  <c r="Z1455" i="3"/>
  <c r="P1455" i="3"/>
  <c r="Z1479" i="3"/>
  <c r="P1479" i="3"/>
  <c r="Z445" i="3"/>
  <c r="P445" i="3"/>
  <c r="Z563" i="3"/>
  <c r="P563" i="3"/>
  <c r="Z1162" i="3"/>
  <c r="P1162" i="3"/>
  <c r="Z736" i="3"/>
  <c r="P736" i="3"/>
  <c r="Z1746" i="3"/>
  <c r="P1746" i="3"/>
  <c r="Z1010" i="3"/>
  <c r="P1010" i="3"/>
  <c r="Y765" i="3"/>
  <c r="O765" i="3"/>
  <c r="Z587" i="3"/>
  <c r="P587" i="3"/>
  <c r="Z289" i="3"/>
  <c r="P289" i="3"/>
  <c r="Z366" i="3"/>
  <c r="P366" i="3"/>
  <c r="Z390" i="3"/>
  <c r="P390" i="3"/>
  <c r="Z804" i="3"/>
  <c r="P804" i="3"/>
  <c r="Z738" i="3"/>
  <c r="P738" i="3"/>
  <c r="Z801" i="3"/>
  <c r="P801" i="3"/>
  <c r="Z1644" i="3"/>
  <c r="P1644" i="3"/>
  <c r="Z1031" i="3"/>
  <c r="P1031" i="3"/>
  <c r="Z1687" i="3"/>
  <c r="P1687" i="3"/>
  <c r="Z1113" i="3"/>
  <c r="P1113" i="3"/>
  <c r="Y1470" i="3"/>
  <c r="O1470" i="3"/>
  <c r="Y596" i="3"/>
  <c r="O596" i="3"/>
  <c r="Y1517" i="3"/>
  <c r="O1517" i="3"/>
  <c r="Z700" i="3"/>
  <c r="P700" i="3"/>
  <c r="Y1021" i="3"/>
  <c r="O1021" i="3"/>
  <c r="Z1284" i="3"/>
  <c r="P1284" i="3"/>
  <c r="Z1511" i="3"/>
  <c r="P1511" i="3"/>
  <c r="Y989" i="3"/>
  <c r="O989" i="3"/>
  <c r="Z1344" i="3"/>
  <c r="P1344" i="3"/>
  <c r="Y1133" i="3"/>
  <c r="O1133" i="3"/>
  <c r="Z926" i="3"/>
  <c r="P926" i="3"/>
  <c r="Z759" i="3"/>
  <c r="P759" i="3"/>
  <c r="Z1183" i="3"/>
  <c r="P1183" i="3"/>
  <c r="Z1241" i="3"/>
  <c r="P1241" i="3"/>
  <c r="Z932" i="3"/>
  <c r="P932" i="3"/>
  <c r="Z1387" i="3"/>
  <c r="P1387" i="3"/>
  <c r="Z584" i="3"/>
  <c r="P584" i="3"/>
  <c r="Z1022" i="3"/>
  <c r="P1022" i="3"/>
  <c r="Z840" i="3"/>
  <c r="P840" i="3"/>
  <c r="Z1186" i="3"/>
  <c r="P1186" i="3"/>
  <c r="Z393" i="3"/>
  <c r="P393" i="3"/>
  <c r="Z129" i="3"/>
  <c r="P129" i="3"/>
  <c r="Z424" i="3"/>
  <c r="P424" i="3"/>
  <c r="Z225" i="3"/>
  <c r="P225" i="3"/>
  <c r="Z128" i="3"/>
  <c r="P128" i="3"/>
  <c r="Z1542" i="3"/>
  <c r="P1542" i="3"/>
  <c r="Z1554" i="3"/>
  <c r="P1554" i="3"/>
  <c r="Z1207" i="3"/>
  <c r="P1207" i="3"/>
  <c r="Z1711" i="3"/>
  <c r="P1711" i="3"/>
  <c r="Z1080" i="3"/>
  <c r="P1080" i="3"/>
  <c r="Y1390" i="3"/>
  <c r="O1390" i="3"/>
  <c r="Y80" i="3"/>
  <c r="O80" i="3"/>
  <c r="Z1704" i="3"/>
  <c r="P1704" i="3"/>
  <c r="Z1458" i="3"/>
  <c r="P1458" i="3"/>
  <c r="Z923" i="3"/>
  <c r="P923" i="3"/>
  <c r="Z1206" i="3"/>
  <c r="P1206" i="3"/>
  <c r="Z914" i="3"/>
  <c r="P914" i="3"/>
  <c r="Z1921" i="3"/>
  <c r="P1921" i="3"/>
  <c r="Z1480" i="3"/>
  <c r="P1480" i="3"/>
  <c r="Z774" i="3"/>
  <c r="P774" i="3"/>
  <c r="Z1639" i="3"/>
  <c r="P1639" i="3"/>
  <c r="Z1814" i="3"/>
  <c r="P1814" i="3"/>
  <c r="Z1323" i="3"/>
  <c r="P1323" i="3"/>
  <c r="Z778" i="3"/>
  <c r="P778" i="3"/>
  <c r="Z1670" i="3"/>
  <c r="P1670" i="3"/>
  <c r="Z1440" i="3"/>
  <c r="P1440" i="3"/>
  <c r="Z1789" i="3"/>
  <c r="P1789" i="3"/>
  <c r="Z1569" i="3"/>
  <c r="P1569" i="3"/>
  <c r="Z791" i="3"/>
  <c r="P791" i="3"/>
  <c r="Z1024" i="3"/>
  <c r="P1024" i="3"/>
  <c r="Z595" i="3"/>
  <c r="P595" i="3"/>
  <c r="Z1143" i="3"/>
  <c r="P1143" i="3"/>
  <c r="Z1702" i="3"/>
  <c r="P1702" i="3"/>
  <c r="Z1561" i="3"/>
  <c r="P1561" i="3"/>
  <c r="Z1434" i="3"/>
  <c r="P1434" i="3"/>
  <c r="Z845" i="3"/>
  <c r="P845" i="3"/>
  <c r="Z1637" i="3"/>
  <c r="P1637" i="3"/>
  <c r="Z960" i="3"/>
  <c r="P960" i="3"/>
  <c r="Z1237" i="3"/>
  <c r="P1237" i="3"/>
  <c r="W440" i="1"/>
  <c r="Z1851" i="3"/>
  <c r="P1851" i="3"/>
  <c r="Y1245" i="3"/>
  <c r="O1245" i="3"/>
  <c r="Z1056" i="3"/>
  <c r="P1056" i="3"/>
  <c r="Y502" i="3"/>
  <c r="O502" i="3"/>
  <c r="Y893" i="3"/>
  <c r="O893" i="3"/>
  <c r="Y1189" i="3"/>
  <c r="O1189" i="3"/>
  <c r="Z1123" i="3"/>
  <c r="P1123" i="3"/>
  <c r="Z945" i="3"/>
  <c r="P945" i="3"/>
  <c r="Y1229" i="3"/>
  <c r="O1229" i="3"/>
  <c r="Y1085" i="3"/>
  <c r="O1085" i="3"/>
  <c r="Z1016" i="3"/>
  <c r="P1016" i="3"/>
  <c r="Z1894" i="3"/>
  <c r="P1894" i="3"/>
  <c r="Y1901" i="3"/>
  <c r="O1901" i="3"/>
  <c r="Y1629" i="3"/>
  <c r="O1629" i="3"/>
  <c r="Y1605" i="3"/>
  <c r="O1605" i="3"/>
  <c r="Z1158" i="3"/>
  <c r="P1158" i="3"/>
  <c r="Z505" i="3"/>
  <c r="P505" i="3"/>
  <c r="Y1389" i="3"/>
  <c r="O1389" i="3"/>
  <c r="Z1295" i="3"/>
  <c r="P1295" i="3"/>
  <c r="Y572" i="3"/>
  <c r="O572" i="3"/>
  <c r="Y1069" i="3"/>
  <c r="O1069" i="3"/>
  <c r="Z1294" i="3"/>
  <c r="P1294" i="3"/>
  <c r="Z1225" i="3"/>
  <c r="P1225" i="3"/>
  <c r="Z783" i="3"/>
  <c r="P783" i="3"/>
  <c r="Z1351" i="3"/>
  <c r="P1351" i="3"/>
  <c r="Z668" i="3"/>
  <c r="P668" i="3"/>
  <c r="Z1340" i="3"/>
  <c r="P1340" i="3"/>
  <c r="Z1863" i="3"/>
  <c r="P1863" i="3"/>
  <c r="Z1535" i="3"/>
  <c r="P1535" i="3"/>
  <c r="Z1359" i="3"/>
  <c r="P1359" i="3"/>
  <c r="Z1391" i="3"/>
  <c r="P1391" i="3"/>
  <c r="Z1774" i="3"/>
  <c r="P1774" i="3"/>
  <c r="Z786" i="3"/>
  <c r="P786" i="3"/>
  <c r="Z1848" i="3"/>
  <c r="P1848" i="3"/>
  <c r="Z520" i="3"/>
  <c r="P520" i="3"/>
  <c r="Z175" i="3"/>
  <c r="P175" i="3"/>
  <c r="Z1490" i="3"/>
  <c r="P1490" i="3"/>
  <c r="Z691" i="3"/>
  <c r="P691" i="3"/>
  <c r="Y1917" i="3"/>
  <c r="O1917" i="3"/>
  <c r="W1880" i="1"/>
  <c r="Z1356" i="3"/>
  <c r="P1356" i="3"/>
  <c r="Z1610" i="3"/>
  <c r="P1610" i="3"/>
  <c r="Z954" i="3"/>
  <c r="P954" i="3"/>
  <c r="Y1741" i="3"/>
  <c r="O1741" i="3"/>
  <c r="Z1760" i="3"/>
  <c r="P1760" i="3"/>
  <c r="Z635" i="3"/>
  <c r="P635" i="3"/>
  <c r="Z651" i="3"/>
  <c r="P651" i="3"/>
  <c r="Z1282" i="3"/>
  <c r="P1282" i="3"/>
  <c r="Z483" i="3"/>
  <c r="P483" i="3"/>
  <c r="Z1315" i="3"/>
  <c r="P1315" i="3"/>
  <c r="Z750" i="3"/>
  <c r="P750" i="3"/>
  <c r="Z1146" i="3"/>
  <c r="P1146" i="3"/>
  <c r="Z498" i="3"/>
  <c r="P498" i="3"/>
  <c r="Z1280" i="3"/>
  <c r="P1280" i="3"/>
  <c r="Z434" i="3"/>
  <c r="P434" i="3"/>
  <c r="Z802" i="3"/>
  <c r="P802" i="3"/>
  <c r="Z906" i="3"/>
  <c r="P906" i="3"/>
  <c r="Z787" i="3"/>
  <c r="P787" i="3"/>
  <c r="Z1833" i="3"/>
  <c r="P1833" i="3"/>
  <c r="Y661" i="3"/>
  <c r="O661" i="3"/>
  <c r="Z154" i="3"/>
  <c r="P154" i="3"/>
  <c r="Z314" i="3"/>
  <c r="P314" i="3"/>
  <c r="Z338" i="3"/>
  <c r="P338" i="3"/>
  <c r="Z1596" i="3"/>
  <c r="P1596" i="3"/>
  <c r="Z1244" i="3"/>
  <c r="P1244" i="3"/>
  <c r="Z1588" i="3"/>
  <c r="P1588" i="3"/>
  <c r="Z967" i="3"/>
  <c r="P967" i="3"/>
  <c r="Z943" i="3"/>
  <c r="P943" i="3"/>
  <c r="Z1395" i="3"/>
  <c r="P1395" i="3"/>
  <c r="Z1453" i="3"/>
  <c r="P1453" i="3"/>
  <c r="Z747" i="3"/>
  <c r="P747" i="3"/>
  <c r="Z1812" i="3"/>
  <c r="P1812" i="3"/>
  <c r="Z303" i="3"/>
  <c r="P303" i="3"/>
  <c r="Z1768" i="3"/>
  <c r="P1768" i="3"/>
  <c r="Z167" i="3"/>
  <c r="P167" i="3"/>
  <c r="Z307" i="3"/>
  <c r="P307" i="3"/>
  <c r="Z258" i="3"/>
  <c r="P258" i="3"/>
  <c r="Z348" i="3"/>
  <c r="P348" i="3"/>
  <c r="Z194" i="3"/>
  <c r="P194" i="3"/>
  <c r="Z240" i="3"/>
  <c r="P240" i="3"/>
  <c r="Z1564" i="3"/>
  <c r="P1564" i="3"/>
  <c r="Z1612" i="3"/>
  <c r="P1612" i="3"/>
  <c r="Z1649" i="3"/>
  <c r="P1649" i="3"/>
  <c r="Z911" i="3"/>
  <c r="P911" i="3"/>
  <c r="Z1577" i="3"/>
  <c r="P1577" i="3"/>
  <c r="Z1627" i="3"/>
  <c r="P1627" i="3"/>
  <c r="Z1550" i="3"/>
  <c r="P1550" i="3"/>
  <c r="Z901" i="3"/>
  <c r="P901" i="3"/>
  <c r="Z1501" i="3"/>
  <c r="P1501" i="3"/>
  <c r="Y1549" i="3"/>
  <c r="O1549" i="3"/>
  <c r="Z1804" i="3"/>
  <c r="P1804" i="3"/>
  <c r="Z1302" i="3"/>
  <c r="P1302" i="3"/>
  <c r="Z871" i="3"/>
  <c r="P871" i="3"/>
  <c r="Y79" i="3"/>
  <c r="O79" i="3"/>
  <c r="Z280" i="3"/>
  <c r="P280" i="3"/>
  <c r="Z305" i="3"/>
  <c r="P305" i="3"/>
  <c r="Z263" i="3"/>
  <c r="P263" i="3"/>
  <c r="Z401" i="3"/>
  <c r="P401" i="3"/>
  <c r="Z271" i="3"/>
  <c r="P271" i="3"/>
  <c r="Z170" i="3"/>
  <c r="P170" i="3"/>
  <c r="Z353" i="3"/>
  <c r="P353" i="3"/>
  <c r="Z158" i="3"/>
  <c r="P158" i="3"/>
  <c r="Z260" i="3"/>
  <c r="P260" i="3"/>
  <c r="Z1102" i="3"/>
  <c r="P1102" i="3"/>
  <c r="Z1216" i="3"/>
  <c r="P1216" i="3"/>
  <c r="Z753" i="3"/>
  <c r="P753" i="3"/>
  <c r="Z1115" i="3"/>
  <c r="P1115" i="3"/>
  <c r="Z1099" i="3"/>
  <c r="P1099" i="3"/>
  <c r="Z641" i="3"/>
  <c r="P641" i="3"/>
  <c r="Z792" i="3"/>
  <c r="P792" i="3"/>
  <c r="Z1176" i="3"/>
  <c r="P1176" i="3"/>
  <c r="Z662" i="3"/>
  <c r="P662" i="3"/>
  <c r="Z1011" i="3"/>
  <c r="P1011" i="3"/>
  <c r="Z1200" i="3"/>
  <c r="P1200" i="3"/>
  <c r="Z666" i="3"/>
  <c r="P666" i="3"/>
  <c r="Z971" i="3"/>
  <c r="P971" i="3"/>
  <c r="Z1640" i="3"/>
  <c r="P1640" i="3"/>
  <c r="Y1770" i="1"/>
  <c r="Z1380" i="3"/>
  <c r="P1380" i="3"/>
  <c r="Z771" i="3"/>
  <c r="P771" i="3"/>
  <c r="Z1283" i="3"/>
  <c r="P1283" i="3"/>
  <c r="Z1899" i="3"/>
  <c r="P1899" i="3"/>
  <c r="Z1252" i="3"/>
  <c r="P1252" i="3"/>
  <c r="Z548" i="3"/>
  <c r="P548" i="3"/>
  <c r="Z1907" i="3"/>
  <c r="P1907" i="3"/>
  <c r="Z1573" i="3"/>
  <c r="P1573" i="3"/>
  <c r="Z1881" i="3"/>
  <c r="P1881" i="3"/>
  <c r="Z1444" i="3"/>
  <c r="P1444" i="3"/>
  <c r="Z865" i="3"/>
  <c r="P865" i="3"/>
  <c r="Z1706" i="3"/>
  <c r="P1706" i="3"/>
  <c r="Z1299" i="3"/>
  <c r="P1299" i="3"/>
  <c r="Z905" i="3"/>
  <c r="P905" i="3"/>
  <c r="Z1214" i="3"/>
  <c r="P1214" i="3"/>
  <c r="Z880" i="3"/>
  <c r="P880" i="3"/>
  <c r="Z661" i="3"/>
  <c r="P661" i="3"/>
  <c r="Z1170" i="3"/>
  <c r="P1170" i="3"/>
  <c r="Z837" i="3"/>
  <c r="P837" i="3"/>
  <c r="Z1903" i="3"/>
  <c r="P1903" i="3"/>
  <c r="Z1844" i="3"/>
  <c r="P1844" i="3"/>
  <c r="Z1142" i="3"/>
  <c r="P1142" i="3"/>
  <c r="Z1512" i="3"/>
  <c r="P1512" i="3"/>
  <c r="Z1791" i="3"/>
  <c r="P1791" i="3"/>
  <c r="Z1305" i="3"/>
  <c r="P1305" i="3"/>
  <c r="Z817" i="3"/>
  <c r="P817" i="3"/>
  <c r="Z861" i="3"/>
  <c r="P861" i="3"/>
  <c r="Z1892" i="3"/>
  <c r="P1892" i="3"/>
  <c r="Z501" i="3"/>
  <c r="P501" i="3"/>
  <c r="Y1525" i="3"/>
  <c r="O1525" i="3"/>
  <c r="Z953" i="3"/>
  <c r="P953" i="3"/>
  <c r="Y1029" i="3"/>
  <c r="O1029" i="3"/>
  <c r="Z615" i="3"/>
  <c r="P615" i="3"/>
  <c r="Y566" i="3"/>
  <c r="O566" i="3"/>
  <c r="Y1581" i="3"/>
  <c r="O1581" i="3"/>
  <c r="Y1685" i="3"/>
  <c r="O1685" i="3"/>
  <c r="Z894" i="3"/>
  <c r="P894" i="3"/>
  <c r="Y1429" i="3"/>
  <c r="O1429" i="3"/>
  <c r="Z1025" i="3"/>
  <c r="P1025" i="3"/>
  <c r="Y1509" i="3"/>
  <c r="O1509" i="3"/>
  <c r="Z1654" i="3"/>
  <c r="P1654" i="3"/>
  <c r="Y964" i="3"/>
  <c r="O964" i="3"/>
  <c r="Y677" i="3"/>
  <c r="O677" i="3"/>
  <c r="Y1757" i="3"/>
  <c r="O1757" i="3"/>
  <c r="Y1317" i="3"/>
  <c r="O1317" i="3"/>
  <c r="Y1269" i="3"/>
  <c r="O1269" i="3"/>
  <c r="Z1163" i="3"/>
  <c r="P1163" i="3"/>
  <c r="Z1130" i="3"/>
  <c r="P1130" i="3"/>
  <c r="Y1413" i="3"/>
  <c r="O1413" i="3"/>
  <c r="Y1885" i="3"/>
  <c r="O1885" i="3"/>
  <c r="Y541" i="3"/>
  <c r="O541" i="3"/>
  <c r="Z731" i="3"/>
  <c r="P731" i="3"/>
  <c r="Z879" i="3"/>
  <c r="P879" i="3"/>
  <c r="Z822" i="3"/>
  <c r="P822" i="3"/>
  <c r="Z1415" i="3"/>
  <c r="P1415" i="3"/>
  <c r="Z1000" i="3"/>
  <c r="P1000" i="3"/>
  <c r="Z1699" i="3"/>
  <c r="P1699" i="3"/>
  <c r="Z755" i="3"/>
  <c r="P755" i="3"/>
  <c r="Z844" i="3"/>
  <c r="P844" i="3"/>
  <c r="Z732" i="3"/>
  <c r="P732" i="3"/>
  <c r="Z1780" i="3"/>
  <c r="P1780" i="3"/>
  <c r="Z1407" i="3"/>
  <c r="P1407" i="3"/>
  <c r="Z492" i="3"/>
  <c r="P492" i="3"/>
  <c r="Z1505" i="3"/>
  <c r="P1505" i="3"/>
  <c r="Z510" i="3"/>
  <c r="P510" i="3"/>
  <c r="Z1423" i="3"/>
  <c r="P1423" i="3"/>
  <c r="Z1859" i="3"/>
  <c r="P1859" i="3"/>
  <c r="Z1334" i="3"/>
  <c r="P1334" i="3"/>
  <c r="Y83" i="3"/>
  <c r="O83" i="3"/>
  <c r="Z472" i="3"/>
  <c r="P472" i="3"/>
  <c r="Z1778" i="3"/>
  <c r="P1778" i="3"/>
  <c r="Z610" i="3"/>
  <c r="P610" i="3"/>
  <c r="Z1372" i="3"/>
  <c r="P1372" i="3"/>
  <c r="Y1893" i="3"/>
  <c r="O1893" i="3"/>
  <c r="Z1666" i="3"/>
  <c r="P1666" i="3"/>
  <c r="Z1327" i="3"/>
  <c r="P1327" i="3"/>
  <c r="Z1002" i="3"/>
  <c r="P1002" i="3"/>
  <c r="Z1858" i="3"/>
  <c r="P1858" i="3"/>
  <c r="Z531" i="3"/>
  <c r="P531" i="3"/>
  <c r="Z432" i="3"/>
  <c r="P432" i="3"/>
  <c r="Z712" i="3"/>
  <c r="P712" i="3"/>
  <c r="Z994" i="3"/>
  <c r="P994" i="3"/>
  <c r="Z1427" i="3"/>
  <c r="P1427" i="3"/>
  <c r="Z823" i="3"/>
  <c r="P823" i="3"/>
  <c r="Z1402" i="3"/>
  <c r="P1402" i="3"/>
  <c r="Z1634" i="3"/>
  <c r="P1634" i="3"/>
  <c r="Z832" i="3"/>
  <c r="P832" i="3"/>
  <c r="Z482" i="3"/>
  <c r="P482" i="3"/>
  <c r="Z974" i="3"/>
  <c r="P974" i="3"/>
  <c r="Z643" i="3"/>
  <c r="P643" i="3"/>
  <c r="Y89" i="3"/>
  <c r="O89" i="3"/>
  <c r="Z192" i="3"/>
  <c r="P192" i="3"/>
  <c r="Z689" i="3"/>
  <c r="P689" i="3"/>
  <c r="Z1854" i="3"/>
  <c r="P1854" i="3"/>
  <c r="Z1256" i="3"/>
  <c r="P1256" i="3"/>
  <c r="Z669" i="3"/>
  <c r="P669" i="3"/>
  <c r="W752" i="1"/>
  <c r="Y789" i="3"/>
  <c r="O789" i="3"/>
  <c r="Z891" i="3"/>
  <c r="P891" i="3"/>
  <c r="Z1867" i="3"/>
  <c r="P1867" i="3"/>
  <c r="Y1437" i="3"/>
  <c r="O1437" i="3"/>
  <c r="Z1057" i="3"/>
  <c r="P1057" i="3"/>
  <c r="Z1683" i="3"/>
  <c r="P1683" i="3"/>
  <c r="Z1855" i="3"/>
  <c r="P1855" i="3"/>
  <c r="Z1052" i="3"/>
  <c r="P1052" i="3"/>
  <c r="Z1417" i="3"/>
  <c r="P1417" i="3"/>
  <c r="Z1082" i="3"/>
  <c r="P1082" i="3"/>
  <c r="Z259" i="3"/>
  <c r="P259" i="3"/>
  <c r="Z511" i="3"/>
  <c r="P511" i="3"/>
  <c r="Z1450" i="3"/>
  <c r="P1450" i="3"/>
  <c r="Z499" i="3"/>
  <c r="P499" i="3"/>
  <c r="Z248" i="3"/>
  <c r="P248" i="3"/>
  <c r="Z134" i="3"/>
  <c r="P134" i="3"/>
  <c r="Z183" i="3"/>
  <c r="P183" i="3"/>
  <c r="Z396" i="3"/>
  <c r="P396" i="3"/>
  <c r="Z125" i="3"/>
  <c r="P125" i="3"/>
  <c r="Z809" i="3"/>
  <c r="P809" i="3"/>
  <c r="Z761" i="3"/>
  <c r="P761" i="3"/>
  <c r="Z1705" i="3"/>
  <c r="P1705" i="3"/>
  <c r="Z886" i="3"/>
  <c r="P886" i="3"/>
  <c r="Z1312" i="3"/>
  <c r="P1312" i="3"/>
  <c r="Z752" i="3"/>
  <c r="P752" i="3"/>
  <c r="Y821" i="3"/>
  <c r="O821" i="3"/>
  <c r="Z968" i="3"/>
  <c r="P968" i="3"/>
  <c r="Z1496" i="3"/>
  <c r="P1496" i="3"/>
  <c r="Z1503" i="3"/>
  <c r="P1503" i="3"/>
  <c r="Z986" i="3"/>
  <c r="P986" i="3"/>
  <c r="Z1770" i="3"/>
  <c r="P1770" i="3"/>
  <c r="Z622" i="3"/>
  <c r="P622" i="3"/>
  <c r="Y84" i="3"/>
  <c r="O84" i="3"/>
  <c r="Z343" i="3"/>
  <c r="P343" i="3"/>
  <c r="Z111" i="3"/>
  <c r="P111" i="3"/>
  <c r="Z141" i="3"/>
  <c r="P141" i="3"/>
  <c r="Z330" i="3"/>
  <c r="P330" i="3"/>
  <c r="Z590" i="3"/>
  <c r="P590" i="3"/>
  <c r="Z1184" i="3"/>
  <c r="P1184" i="3"/>
  <c r="Z1043" i="3"/>
  <c r="P1043" i="3"/>
  <c r="Z1094" i="3"/>
  <c r="P1094" i="3"/>
  <c r="Z1144" i="3"/>
  <c r="P1144" i="3"/>
  <c r="Z656" i="3"/>
  <c r="P656" i="3"/>
  <c r="Z947" i="3"/>
  <c r="P947" i="3"/>
  <c r="Z1168" i="3"/>
  <c r="P1168" i="3"/>
  <c r="Z781" i="3"/>
  <c r="P781" i="3"/>
  <c r="Z1608" i="3"/>
  <c r="P1608" i="3"/>
  <c r="Y1576" i="1"/>
  <c r="Z1618" i="3"/>
  <c r="P1618" i="3"/>
  <c r="Z1376" i="3"/>
  <c r="P1376" i="3"/>
  <c r="Z1425" i="3"/>
  <c r="P1425" i="3"/>
  <c r="Z1896" i="3"/>
  <c r="P1896" i="3"/>
  <c r="Z1769" i="3"/>
  <c r="P1769" i="3"/>
  <c r="Z874" i="3"/>
  <c r="P874" i="3"/>
  <c r="Z1516" i="3"/>
  <c r="P1516" i="3"/>
  <c r="Z1506" i="3"/>
  <c r="P1506" i="3"/>
  <c r="Z1177" i="3"/>
  <c r="P1177" i="3"/>
  <c r="Z1548" i="3"/>
  <c r="P1548" i="3"/>
  <c r="Z899" i="3"/>
  <c r="P899" i="3"/>
  <c r="Y1101" i="3"/>
  <c r="O1101" i="3"/>
  <c r="Y509" i="3"/>
  <c r="O509" i="3"/>
  <c r="Z711" i="3"/>
  <c r="P711" i="3"/>
  <c r="Z1290" i="3"/>
  <c r="P1290" i="3"/>
  <c r="Z416" i="3"/>
  <c r="P416" i="3"/>
  <c r="Z1342" i="3"/>
  <c r="P1342" i="3"/>
  <c r="Z1362" i="3"/>
  <c r="P1362" i="3"/>
  <c r="W1888" i="1"/>
  <c r="Y1925" i="3"/>
  <c r="O1925" i="3"/>
  <c r="Z1270" i="3"/>
  <c r="P1270" i="3"/>
  <c r="Z1678" i="3"/>
  <c r="P1678" i="3"/>
  <c r="Z1590" i="3"/>
  <c r="P1590" i="3"/>
  <c r="Z1665" i="3"/>
  <c r="P1665" i="3"/>
  <c r="Z1352" i="3"/>
  <c r="P1352" i="3"/>
  <c r="Z1366" i="3"/>
  <c r="P1366" i="3"/>
  <c r="Z1046" i="3"/>
  <c r="P1046" i="3"/>
  <c r="Z1368" i="3"/>
  <c r="P1368" i="3"/>
  <c r="Z760" i="3"/>
  <c r="P760" i="3"/>
  <c r="Z547" i="3"/>
  <c r="P547" i="3"/>
  <c r="Z1923" i="3"/>
  <c r="P1923" i="3"/>
  <c r="Z843" i="3"/>
  <c r="P843" i="3"/>
  <c r="Z1824" i="3"/>
  <c r="P1824" i="3"/>
  <c r="Z1336" i="3"/>
  <c r="P1336" i="3"/>
  <c r="Z1292" i="3"/>
  <c r="P1292" i="3"/>
  <c r="Z421" i="3"/>
  <c r="P421" i="3"/>
  <c r="Z1806" i="3"/>
  <c r="P1806" i="3"/>
  <c r="Z235" i="3"/>
  <c r="P235" i="3"/>
  <c r="Z1552" i="3"/>
  <c r="P1552" i="3"/>
  <c r="Z1464" i="3"/>
  <c r="P1464" i="3"/>
  <c r="Z913" i="3"/>
  <c r="P913" i="3"/>
  <c r="Z1404" i="3"/>
  <c r="P1404" i="3"/>
  <c r="Y790" i="3"/>
  <c r="O790" i="3"/>
  <c r="Y660" i="3"/>
  <c r="O660" i="3"/>
  <c r="Z751" i="3"/>
  <c r="P751" i="3"/>
  <c r="Y1557" i="3"/>
  <c r="O1557" i="3"/>
  <c r="Z984" i="3"/>
  <c r="P984" i="3"/>
  <c r="Y645" i="3"/>
  <c r="O645" i="3"/>
  <c r="Z1456" i="3"/>
  <c r="P1456" i="3"/>
  <c r="W1632" i="1"/>
  <c r="Y1669" i="3"/>
  <c r="O1669" i="3"/>
  <c r="Z665" i="3"/>
  <c r="P665" i="3"/>
  <c r="Z537" i="3"/>
  <c r="P537" i="3"/>
  <c r="Z835" i="3"/>
  <c r="P835" i="3"/>
  <c r="Z1578" i="3"/>
  <c r="P1578" i="3"/>
  <c r="Z915" i="3"/>
  <c r="P915" i="3"/>
  <c r="Z574" i="3"/>
  <c r="P574" i="3"/>
  <c r="Z659" i="3"/>
  <c r="P659" i="3"/>
  <c r="Z611" i="3"/>
  <c r="P611" i="3"/>
  <c r="Z1882" i="3"/>
  <c r="P1882" i="3"/>
  <c r="Z1874" i="3"/>
  <c r="P1874" i="3"/>
  <c r="Z1279" i="3"/>
  <c r="P1279" i="3"/>
  <c r="Y733" i="3"/>
  <c r="O733" i="3"/>
  <c r="Z486" i="3"/>
  <c r="P486" i="3"/>
  <c r="Z443" i="3"/>
  <c r="P443" i="3"/>
  <c r="Z350" i="3"/>
  <c r="P350" i="3"/>
  <c r="Z139" i="3"/>
  <c r="P139" i="3"/>
  <c r="Z409" i="3"/>
  <c r="P409" i="3"/>
  <c r="Z272" i="3"/>
  <c r="P272" i="3"/>
  <c r="Z369" i="3"/>
  <c r="P369" i="3"/>
  <c r="Z399" i="3"/>
  <c r="P399" i="3"/>
  <c r="Z274" i="3"/>
  <c r="P274" i="3"/>
  <c r="Z418" i="3"/>
  <c r="P418" i="3"/>
  <c r="Z286" i="3"/>
  <c r="P286" i="3"/>
  <c r="Z1248" i="3"/>
  <c r="P1248" i="3"/>
  <c r="Z1140" i="3"/>
  <c r="P1140" i="3"/>
  <c r="Z601" i="3"/>
  <c r="P601" i="3"/>
  <c r="Z1208" i="3"/>
  <c r="P1208" i="3"/>
  <c r="Z1075" i="3"/>
  <c r="P1075" i="3"/>
  <c r="Z730" i="3"/>
  <c r="P730" i="3"/>
  <c r="Z758" i="3"/>
  <c r="P758" i="3"/>
  <c r="Z201" i="3"/>
  <c r="P201" i="3"/>
  <c r="Z458" i="3"/>
  <c r="P458" i="3"/>
  <c r="Z404" i="3"/>
  <c r="P404" i="3"/>
  <c r="Z277" i="3"/>
  <c r="P277" i="3"/>
  <c r="Z340" i="3"/>
  <c r="P340" i="3"/>
  <c r="Z208" i="3"/>
  <c r="P208" i="3"/>
  <c r="Z146" i="3"/>
  <c r="P146" i="3"/>
  <c r="Z326" i="3"/>
  <c r="P326" i="3"/>
  <c r="Z284" i="3"/>
  <c r="P284" i="3"/>
  <c r="Z206" i="3"/>
  <c r="P206" i="3"/>
  <c r="Z617" i="3"/>
  <c r="P617" i="3"/>
  <c r="Z1915" i="3"/>
  <c r="P1915" i="3"/>
  <c r="Z1484" i="3"/>
  <c r="P1484" i="3"/>
  <c r="Z887" i="3"/>
  <c r="P887" i="3"/>
  <c r="Z1593" i="3"/>
  <c r="P1593" i="3"/>
  <c r="Z1230" i="3"/>
  <c r="P1230" i="3"/>
  <c r="Z1579" i="3"/>
  <c r="P1579" i="3"/>
  <c r="Z710" i="3"/>
  <c r="P710" i="3"/>
  <c r="Z1710" i="3"/>
  <c r="P1710" i="3"/>
  <c r="Z1303" i="3"/>
  <c r="P1303" i="3"/>
  <c r="Z1897" i="3"/>
  <c r="P1897" i="3"/>
  <c r="Z540" i="3"/>
  <c r="P540" i="3"/>
  <c r="Z1658" i="3"/>
  <c r="P1658" i="3"/>
  <c r="Z1263" i="3"/>
  <c r="P1263" i="3"/>
  <c r="Z890" i="3"/>
  <c r="P890" i="3"/>
  <c r="Z1049" i="3"/>
  <c r="P1049" i="3"/>
  <c r="Z850" i="3"/>
  <c r="P850" i="3"/>
  <c r="Z480" i="3"/>
  <c r="P480" i="3"/>
  <c r="Z1328" i="3"/>
  <c r="P1328" i="3"/>
  <c r="Z519" i="3"/>
  <c r="P519" i="3"/>
  <c r="Z1679" i="3"/>
  <c r="P1679" i="3"/>
  <c r="Y1013" i="3"/>
  <c r="O1013" i="3"/>
  <c r="Z847" i="3"/>
  <c r="P847" i="3"/>
  <c r="Z1017" i="3"/>
  <c r="P1017" i="3"/>
  <c r="Z1345" i="3"/>
  <c r="P1345" i="3"/>
  <c r="Z1842" i="3"/>
  <c r="P1842" i="3"/>
  <c r="W43" i="1"/>
  <c r="Y51" i="1"/>
  <c r="Z315" i="3"/>
  <c r="P315" i="3"/>
  <c r="Z456" i="3"/>
  <c r="P456" i="3"/>
  <c r="Z142" i="3"/>
  <c r="P142" i="3"/>
  <c r="Z419" i="3"/>
  <c r="P419" i="3"/>
  <c r="Z414" i="3"/>
  <c r="P414" i="3"/>
  <c r="Z438" i="3"/>
  <c r="P438" i="3"/>
  <c r="Z152" i="3"/>
  <c r="P152" i="3"/>
  <c r="Z149" i="3"/>
  <c r="P149" i="3"/>
  <c r="Z327" i="3"/>
  <c r="P327" i="3"/>
  <c r="Z362" i="3"/>
  <c r="P362" i="3"/>
  <c r="Z420" i="3"/>
  <c r="P420" i="3"/>
  <c r="Z463" i="3"/>
  <c r="P463" i="3"/>
  <c r="Z148" i="3"/>
  <c r="P148" i="3"/>
  <c r="Z411" i="3"/>
  <c r="P411" i="3"/>
  <c r="Z177" i="3"/>
  <c r="P177" i="3"/>
  <c r="Z182" i="3"/>
  <c r="P182" i="3"/>
  <c r="Z164" i="3"/>
  <c r="P164" i="3"/>
  <c r="Z209" i="3"/>
  <c r="P209" i="3"/>
  <c r="Z178" i="3"/>
  <c r="P178" i="3"/>
  <c r="Z361" i="3"/>
  <c r="P361" i="3"/>
  <c r="Z135" i="3"/>
  <c r="P135" i="3"/>
  <c r="Z210" i="3"/>
  <c r="P210" i="3"/>
  <c r="Z184" i="3"/>
  <c r="P184" i="3"/>
  <c r="Z451" i="3"/>
  <c r="P451" i="3"/>
  <c r="Z140" i="3"/>
  <c r="P140" i="3"/>
  <c r="Z108" i="3"/>
  <c r="P108" i="3"/>
  <c r="Z1091" i="3"/>
  <c r="P1091" i="3"/>
  <c r="Z1027" i="3"/>
  <c r="P1027" i="3"/>
  <c r="Z1152" i="3"/>
  <c r="P1152" i="3"/>
  <c r="Z713" i="3"/>
  <c r="P713" i="3"/>
  <c r="Z1156" i="3"/>
  <c r="P1156" i="3"/>
  <c r="Z1111" i="3"/>
  <c r="P1111" i="3"/>
  <c r="Z586" i="3"/>
  <c r="P586" i="3"/>
  <c r="Z597" i="3"/>
  <c r="P597" i="3"/>
  <c r="Z1114" i="3"/>
  <c r="P1114" i="3"/>
  <c r="Z1236" i="3"/>
  <c r="P1236" i="3"/>
  <c r="Z793" i="3"/>
  <c r="P793" i="3"/>
  <c r="Z1136" i="3"/>
  <c r="P1136" i="3"/>
  <c r="Z625" i="3"/>
  <c r="P625" i="3"/>
  <c r="Z768" i="3"/>
  <c r="P768" i="3"/>
  <c r="Z1228" i="3"/>
  <c r="P1228" i="3"/>
  <c r="Y1784" i="1"/>
  <c r="Y1672" i="1"/>
  <c r="Y600" i="1"/>
  <c r="Z1733" i="3"/>
  <c r="P1733" i="3"/>
  <c r="Z1166" i="3"/>
  <c r="P1166" i="3"/>
  <c r="Z816" i="3"/>
  <c r="P816" i="3"/>
  <c r="Z1371" i="3"/>
  <c r="P1371" i="3"/>
  <c r="Z1603" i="3"/>
  <c r="P1603" i="3"/>
  <c r="Z1339" i="3"/>
  <c r="P1339" i="3"/>
  <c r="Z1457" i="3"/>
  <c r="P1457" i="3"/>
  <c r="Z1895" i="3"/>
  <c r="P1895" i="3"/>
  <c r="Z1691" i="3"/>
  <c r="P1691" i="3"/>
  <c r="Z1218" i="3"/>
  <c r="P1218" i="3"/>
  <c r="Z1811" i="3"/>
  <c r="P1811" i="3"/>
  <c r="Z1234" i="3"/>
  <c r="P1234" i="3"/>
  <c r="Z702" i="3"/>
  <c r="P702" i="3"/>
  <c r="Z1615" i="3"/>
  <c r="P1615" i="3"/>
  <c r="Z1179" i="3"/>
  <c r="P1179" i="3"/>
  <c r="Z930" i="3"/>
  <c r="P930" i="3"/>
  <c r="Z1134" i="3"/>
  <c r="P1134" i="3"/>
  <c r="Z576" i="3"/>
  <c r="P576" i="3"/>
  <c r="Z1638" i="3"/>
  <c r="P1638" i="3"/>
  <c r="Z1159" i="3"/>
  <c r="P1159" i="3"/>
  <c r="Z1462" i="3"/>
  <c r="P1462" i="3"/>
  <c r="Z897" i="3"/>
  <c r="P897" i="3"/>
  <c r="Z851" i="3"/>
  <c r="P851" i="3"/>
  <c r="Z607" i="3"/>
  <c r="P607" i="3"/>
  <c r="Z864" i="3"/>
  <c r="P864" i="3"/>
  <c r="Z546" i="3"/>
  <c r="P546" i="3"/>
  <c r="Z795" i="3"/>
  <c r="P795" i="3"/>
  <c r="Z1482" i="3"/>
  <c r="P1482" i="3"/>
  <c r="Z1307" i="3"/>
  <c r="P1307" i="3"/>
  <c r="Z1837" i="3"/>
  <c r="P1837" i="3"/>
  <c r="Z1276" i="3"/>
  <c r="P1276" i="3"/>
  <c r="Z1787" i="3"/>
  <c r="P1787" i="3"/>
  <c r="Y941" i="3"/>
  <c r="O941" i="3"/>
  <c r="Y862" i="3"/>
  <c r="O862" i="3"/>
  <c r="W488" i="1"/>
  <c r="Y525" i="3"/>
  <c r="O525" i="3"/>
  <c r="Z1320" i="3"/>
  <c r="P1320" i="3"/>
  <c r="Z545" i="3"/>
  <c r="P545" i="3"/>
  <c r="Z600" i="3"/>
  <c r="P600" i="3"/>
  <c r="Z716" i="3"/>
  <c r="P716" i="3"/>
  <c r="Z1430" i="3"/>
  <c r="P1430" i="3"/>
  <c r="Y1084" i="3"/>
  <c r="O1084" i="3"/>
  <c r="Z1830" i="3"/>
  <c r="P1830" i="3"/>
  <c r="Y1597" i="3"/>
  <c r="O1597" i="3"/>
  <c r="Y1109" i="3"/>
  <c r="O1109" i="3"/>
  <c r="Z500" i="3"/>
  <c r="P500" i="3"/>
  <c r="Z912" i="3"/>
  <c r="P912" i="3"/>
  <c r="Z1322" i="3"/>
  <c r="P1322" i="3"/>
  <c r="Y1324" i="3"/>
  <c r="O1324" i="3"/>
  <c r="Z1272" i="3"/>
  <c r="P1272" i="3"/>
  <c r="Z1570" i="3"/>
  <c r="P1570" i="3"/>
  <c r="Z1416" i="3"/>
  <c r="P1416" i="3"/>
  <c r="Z1785" i="3"/>
  <c r="P1785" i="3"/>
  <c r="Z931" i="3"/>
  <c r="P931" i="3"/>
  <c r="Z735" i="3"/>
  <c r="P735" i="3"/>
  <c r="Z1529" i="3"/>
  <c r="P1529" i="3"/>
  <c r="Z996" i="3"/>
  <c r="P996" i="3"/>
  <c r="Z569" i="3"/>
  <c r="P569" i="3"/>
  <c r="Z1265" i="3"/>
  <c r="P1265" i="3"/>
  <c r="Z1807" i="3"/>
  <c r="P1807" i="3"/>
  <c r="Z1748" i="3"/>
  <c r="P1748" i="3"/>
  <c r="Z1331" i="3"/>
  <c r="P1331" i="3"/>
  <c r="Z1790" i="3"/>
  <c r="P1790" i="3"/>
  <c r="Z958" i="3"/>
  <c r="P958" i="3"/>
  <c r="Z440" i="3"/>
  <c r="P440" i="3"/>
  <c r="Y837" i="3"/>
  <c r="O837" i="3"/>
  <c r="Z715" i="3"/>
  <c r="P715" i="3"/>
  <c r="Z647" i="3"/>
  <c r="P647" i="3"/>
  <c r="Z1626" i="3"/>
  <c r="P1626" i="3"/>
  <c r="Y709" i="3"/>
  <c r="O709" i="3"/>
  <c r="Z1419" i="3"/>
  <c r="P1419" i="3"/>
  <c r="Z539" i="3"/>
  <c r="P539" i="3"/>
  <c r="Z562" i="3"/>
  <c r="P562" i="3"/>
  <c r="Z650" i="3"/>
  <c r="P650" i="3"/>
  <c r="Z1876" i="3"/>
  <c r="P1876" i="3"/>
  <c r="Z1905" i="3"/>
  <c r="P1905" i="3"/>
  <c r="Z543" i="3"/>
  <c r="P543" i="3"/>
  <c r="Z639" i="3"/>
  <c r="P639" i="3"/>
  <c r="Z1451" i="3"/>
  <c r="P1451" i="3"/>
  <c r="Z1802" i="3"/>
  <c r="P1802" i="3"/>
  <c r="Z1257" i="3"/>
  <c r="P1257" i="3"/>
  <c r="Z1902" i="3"/>
  <c r="P1902" i="3"/>
  <c r="Y501" i="3"/>
  <c r="O501" i="3"/>
  <c r="Y1205" i="3"/>
  <c r="O1205" i="3"/>
  <c r="Y1253" i="3"/>
  <c r="O1253" i="3"/>
  <c r="Y1573" i="3"/>
  <c r="O1573" i="3"/>
  <c r="Z457" i="3"/>
  <c r="P457" i="3"/>
  <c r="Z239" i="3"/>
  <c r="P239" i="3"/>
  <c r="Z384" i="3"/>
  <c r="P384" i="3"/>
  <c r="Z193" i="3"/>
  <c r="P193" i="3"/>
  <c r="Z198" i="3"/>
  <c r="P198" i="3"/>
  <c r="Z181" i="3"/>
  <c r="P181" i="3"/>
  <c r="Z267" i="3"/>
  <c r="P267" i="3"/>
  <c r="Z126" i="3"/>
  <c r="P126" i="3"/>
  <c r="Z382" i="3"/>
  <c r="P382" i="3"/>
  <c r="Z351" i="3"/>
  <c r="P351" i="3"/>
  <c r="Z123" i="3"/>
  <c r="P123" i="3"/>
  <c r="Z446" i="3"/>
  <c r="P446" i="3"/>
  <c r="Z212" i="3"/>
  <c r="P212" i="3"/>
  <c r="Z189" i="3"/>
  <c r="P189" i="3"/>
  <c r="Z217" i="3"/>
  <c r="P217" i="3"/>
  <c r="Z100" i="3"/>
  <c r="P100" i="3"/>
  <c r="Z1572" i="3"/>
  <c r="P1572" i="3"/>
  <c r="Z1616" i="3"/>
  <c r="P1616" i="3"/>
  <c r="Z999" i="3"/>
  <c r="P999" i="3"/>
  <c r="Z1196" i="3"/>
  <c r="P1196" i="3"/>
  <c r="Z1438" i="3"/>
  <c r="P1438" i="3"/>
  <c r="Z1223" i="3"/>
  <c r="P1223" i="3"/>
  <c r="Z1468" i="3"/>
  <c r="P1468" i="3"/>
  <c r="Z1843" i="3"/>
  <c r="P1843" i="3"/>
  <c r="Z1630" i="3"/>
  <c r="P1630" i="3"/>
  <c r="Z1619" i="3"/>
  <c r="P1619" i="3"/>
  <c r="Z803" i="3"/>
  <c r="P803" i="3"/>
  <c r="Z1819" i="3"/>
  <c r="P1819" i="3"/>
  <c r="Z889" i="3"/>
  <c r="P889" i="3"/>
  <c r="Z1690" i="3"/>
  <c r="P1690" i="3"/>
  <c r="Z1004" i="3"/>
  <c r="P1004" i="3"/>
  <c r="Z1065" i="3"/>
  <c r="P1065" i="3"/>
  <c r="Z1488" i="3"/>
  <c r="P1488" i="3"/>
  <c r="Z888" i="3"/>
  <c r="P888" i="3"/>
  <c r="Z1281" i="3"/>
  <c r="P1281" i="3"/>
  <c r="Z585" i="3"/>
  <c r="P585" i="3"/>
  <c r="Z1747" i="3"/>
  <c r="P1747" i="3"/>
  <c r="Z1498" i="3"/>
  <c r="P1498" i="3"/>
  <c r="Z1150" i="3"/>
  <c r="P1150" i="3"/>
  <c r="Y1653" i="3"/>
  <c r="O1653" i="3"/>
  <c r="Z1795" i="3"/>
  <c r="P1795" i="3"/>
  <c r="Z544" i="3"/>
  <c r="P544" i="3"/>
  <c r="Z1193" i="3"/>
  <c r="P1193" i="3"/>
  <c r="Z1386" i="3"/>
  <c r="P1386" i="3"/>
  <c r="Y1301" i="3"/>
  <c r="O1301" i="3"/>
  <c r="Z992" i="3"/>
  <c r="P992" i="3"/>
  <c r="Y1621" i="3"/>
  <c r="O1621" i="3"/>
  <c r="Y1037" i="3"/>
  <c r="O1037" i="3"/>
  <c r="Z358" i="3"/>
  <c r="P358" i="3"/>
  <c r="Z1268" i="3"/>
  <c r="P1268" i="3"/>
  <c r="Z1584" i="3"/>
  <c r="P1584" i="3"/>
  <c r="Z784" i="3"/>
  <c r="P784" i="3"/>
  <c r="Z579" i="3"/>
  <c r="P579" i="3"/>
  <c r="Z737" i="3"/>
  <c r="P737" i="3"/>
  <c r="Z1846" i="3"/>
  <c r="P1846" i="3"/>
  <c r="Z1663" i="3"/>
  <c r="P1663" i="3"/>
  <c r="Z1235" i="3"/>
  <c r="P1235" i="3"/>
  <c r="Z937" i="3"/>
  <c r="P937" i="3"/>
  <c r="Z1494" i="3"/>
  <c r="P1494" i="3"/>
  <c r="Z918" i="3"/>
  <c r="P918" i="3"/>
  <c r="Z1871" i="3"/>
  <c r="P1871" i="3"/>
  <c r="Z883" i="3"/>
  <c r="P883" i="3"/>
  <c r="Z1392" i="3"/>
  <c r="P1392" i="3"/>
  <c r="Z1092" i="3"/>
  <c r="P1092" i="3"/>
  <c r="Z1353" i="3"/>
  <c r="P1353" i="3"/>
  <c r="Z1531" i="3"/>
  <c r="P1531" i="3"/>
  <c r="Z775" i="3"/>
  <c r="P775" i="3"/>
  <c r="Z1018" i="3"/>
  <c r="P1018" i="3"/>
  <c r="Z1379" i="3"/>
  <c r="P1379" i="3"/>
  <c r="Z265" i="3"/>
  <c r="P265" i="3"/>
  <c r="Z245" i="3"/>
  <c r="P245" i="3"/>
  <c r="Z360" i="3"/>
  <c r="P360" i="3"/>
  <c r="Z341" i="3"/>
  <c r="P341" i="3"/>
  <c r="Z383" i="3"/>
  <c r="P383" i="3"/>
  <c r="Z107" i="3"/>
  <c r="P107" i="3"/>
  <c r="Z269" i="3"/>
  <c r="P269" i="3"/>
  <c r="Z282" i="3"/>
  <c r="P282" i="3"/>
  <c r="Z143" i="3"/>
  <c r="P143" i="3"/>
  <c r="Z465" i="3"/>
  <c r="P465" i="3"/>
  <c r="Z436" i="3"/>
  <c r="P436" i="3"/>
  <c r="Z220" i="3"/>
  <c r="P220" i="3"/>
  <c r="Z1188" i="3"/>
  <c r="P1188" i="3"/>
  <c r="Z788" i="3"/>
  <c r="P788" i="3"/>
  <c r="Z1148" i="3"/>
  <c r="P1148" i="3"/>
  <c r="Z769" i="3"/>
  <c r="P769" i="3"/>
  <c r="Z780" i="3"/>
  <c r="P780" i="3"/>
  <c r="Z1232" i="3"/>
  <c r="P1232" i="3"/>
  <c r="Z1003" i="3"/>
  <c r="P1003" i="3"/>
  <c r="Z403" i="3"/>
  <c r="P403" i="3"/>
  <c r="Z270" i="3"/>
  <c r="P270" i="3"/>
  <c r="Z242" i="3"/>
  <c r="P242" i="3"/>
  <c r="Z153" i="3"/>
  <c r="P153" i="3"/>
  <c r="Z205" i="3"/>
  <c r="P205" i="3"/>
  <c r="Z410" i="3"/>
  <c r="P410" i="3"/>
  <c r="Y87" i="3"/>
  <c r="O87" i="3"/>
  <c r="Z363" i="3"/>
  <c r="P363" i="3"/>
  <c r="Z137" i="3"/>
  <c r="P137" i="3"/>
  <c r="Z386" i="3"/>
  <c r="P386" i="3"/>
  <c r="Z211" i="3"/>
  <c r="P211" i="3"/>
  <c r="Z380" i="3"/>
  <c r="P380" i="3"/>
  <c r="Z216" i="3"/>
  <c r="P216" i="3"/>
  <c r="Z213" i="3"/>
  <c r="P213" i="3"/>
  <c r="Z112" i="3"/>
  <c r="P112" i="3"/>
  <c r="Z278" i="3"/>
  <c r="P278" i="3"/>
  <c r="Z316" i="3"/>
  <c r="P316" i="3"/>
  <c r="Z144" i="3"/>
  <c r="P144" i="3"/>
  <c r="Z106" i="3"/>
  <c r="P106" i="3"/>
  <c r="Z241" i="3"/>
  <c r="P241" i="3"/>
  <c r="Z246" i="3"/>
  <c r="P246" i="3"/>
  <c r="Z117" i="3"/>
  <c r="P117" i="3"/>
  <c r="Z273" i="3"/>
  <c r="P273" i="3"/>
  <c r="Z266" i="3"/>
  <c r="P266" i="3"/>
  <c r="Z425" i="3"/>
  <c r="P425" i="3"/>
  <c r="Z207" i="3"/>
  <c r="P207" i="3"/>
  <c r="Z392" i="3"/>
  <c r="P392" i="3"/>
  <c r="Z109" i="3"/>
  <c r="P109" i="3"/>
  <c r="Z116" i="3"/>
  <c r="P116" i="3"/>
  <c r="Z387" i="3"/>
  <c r="P387" i="3"/>
  <c r="Z1095" i="3"/>
  <c r="P1095" i="3"/>
  <c r="Z745" i="3"/>
  <c r="P745" i="3"/>
  <c r="Z1369" i="3"/>
  <c r="P1369" i="3"/>
  <c r="Z1259" i="3"/>
  <c r="P1259" i="3"/>
  <c r="Y1277" i="3"/>
  <c r="O1277" i="3"/>
  <c r="Y909" i="3"/>
  <c r="O909" i="3"/>
  <c r="Y949" i="3"/>
  <c r="O949" i="3"/>
  <c r="Z956" i="3"/>
  <c r="P956" i="3"/>
  <c r="Y1749" i="3"/>
  <c r="O1749" i="3"/>
  <c r="Z1105" i="3"/>
  <c r="P1105" i="3"/>
  <c r="Z698" i="3"/>
  <c r="P698" i="3"/>
  <c r="Y518" i="3"/>
  <c r="O518" i="3"/>
  <c r="Y1861" i="3"/>
  <c r="O1861" i="3"/>
  <c r="Z1185" i="3"/>
  <c r="P1185" i="3"/>
  <c r="Y484" i="3"/>
  <c r="O484" i="3"/>
  <c r="Z506" i="3"/>
  <c r="P506" i="3"/>
  <c r="Z719" i="3"/>
  <c r="P719" i="3"/>
  <c r="Z1767" i="3"/>
  <c r="P1767" i="3"/>
  <c r="Z1513" i="3"/>
  <c r="P1513" i="3"/>
  <c r="Z1471" i="3"/>
  <c r="P1471" i="3"/>
  <c r="Z961" i="3"/>
  <c r="P961" i="3"/>
  <c r="Z1703" i="3"/>
  <c r="P1703" i="3"/>
  <c r="Z1849" i="3"/>
  <c r="P1849" i="3"/>
  <c r="Z1321" i="3"/>
  <c r="P1321" i="3"/>
  <c r="Z88" i="3"/>
  <c r="P88" i="3"/>
  <c r="Z275" i="3"/>
  <c r="P275" i="3"/>
  <c r="Z368" i="3"/>
  <c r="P368" i="3"/>
  <c r="Z461" i="3"/>
  <c r="P461" i="3"/>
  <c r="Z371" i="3"/>
  <c r="P371" i="3"/>
  <c r="Z92" i="3"/>
  <c r="P92" i="3"/>
  <c r="Z406" i="3"/>
  <c r="P406" i="3"/>
  <c r="Z471" i="3"/>
  <c r="P471" i="3"/>
  <c r="Z99" i="3"/>
  <c r="P99" i="3"/>
  <c r="Z119" i="3"/>
  <c r="P119" i="3"/>
  <c r="Z402" i="3"/>
  <c r="P402" i="3"/>
  <c r="Z204" i="3"/>
  <c r="P204" i="3"/>
  <c r="Z359" i="3"/>
  <c r="P359" i="3"/>
  <c r="Z120" i="3"/>
  <c r="P120" i="3"/>
  <c r="Z187" i="3"/>
  <c r="P187" i="3"/>
  <c r="Z113" i="3"/>
  <c r="P113" i="3"/>
  <c r="Z118" i="3"/>
  <c r="P118" i="3"/>
  <c r="Z255" i="3"/>
  <c r="P255" i="3"/>
  <c r="Z296" i="3"/>
  <c r="P296" i="3"/>
  <c r="Z467" i="3"/>
  <c r="P467" i="3"/>
  <c r="Z297" i="3"/>
  <c r="P297" i="3"/>
  <c r="Z310" i="3"/>
  <c r="P310" i="3"/>
  <c r="Z138" i="3"/>
  <c r="P138" i="3"/>
  <c r="Z335" i="3"/>
  <c r="P335" i="3"/>
  <c r="Z337" i="3"/>
  <c r="P337" i="3"/>
  <c r="Z428" i="3"/>
  <c r="P428" i="3"/>
  <c r="Z196" i="3"/>
  <c r="P196" i="3"/>
  <c r="Z785" i="3"/>
  <c r="P785" i="3"/>
  <c r="Z963" i="3"/>
  <c r="P963" i="3"/>
  <c r="Z642" i="3"/>
  <c r="P642" i="3"/>
  <c r="W696" i="1"/>
  <c r="Z1728" i="3"/>
  <c r="P1728" i="3"/>
  <c r="Z1083" i="3"/>
  <c r="P1083" i="3"/>
  <c r="Z1090" i="3"/>
  <c r="P1090" i="3"/>
  <c r="Z571" i="3"/>
  <c r="P571" i="3"/>
  <c r="Z1126" i="3"/>
  <c r="P1126" i="3"/>
  <c r="Z1172" i="3"/>
  <c r="P1172" i="3"/>
  <c r="Z729" i="3"/>
  <c r="P729" i="3"/>
  <c r="Z1106" i="3"/>
  <c r="P1106" i="3"/>
  <c r="Z629" i="3"/>
  <c r="P629" i="3"/>
  <c r="Z1164" i="3"/>
  <c r="P1164" i="3"/>
  <c r="Z1173" i="3"/>
  <c r="P1173" i="3"/>
  <c r="Z1611" i="3"/>
  <c r="P1611" i="3"/>
  <c r="Z556" i="3"/>
  <c r="P556" i="3"/>
  <c r="Z1199" i="3"/>
  <c r="P1199" i="3"/>
  <c r="Z1472" i="3"/>
  <c r="P1472" i="3"/>
  <c r="Z1721" i="3"/>
  <c r="P1721" i="3"/>
  <c r="Z1436" i="3"/>
  <c r="P1436" i="3"/>
  <c r="Z1775" i="3"/>
  <c r="P1775" i="3"/>
  <c r="Z1291" i="3"/>
  <c r="P1291" i="3"/>
  <c r="Z1191" i="3"/>
  <c r="P1191" i="3"/>
  <c r="Z1796" i="3"/>
  <c r="P1796" i="3"/>
  <c r="Z1137" i="3"/>
  <c r="P1137" i="3"/>
  <c r="Z1792" i="3"/>
  <c r="P1792" i="3"/>
  <c r="Z1422" i="3"/>
  <c r="P1422" i="3"/>
  <c r="Z1174" i="3"/>
  <c r="P1174" i="3"/>
  <c r="Z1750" i="3"/>
  <c r="P1750" i="3"/>
  <c r="Z1210" i="3"/>
  <c r="P1210" i="3"/>
  <c r="Z726" i="3"/>
  <c r="P726" i="3"/>
  <c r="W1353" i="1"/>
  <c r="Z993" i="3"/>
  <c r="P993" i="3"/>
  <c r="Z1053" i="3"/>
  <c r="P1053" i="3"/>
  <c r="Z1541" i="3"/>
  <c r="P1541" i="3"/>
  <c r="Z564" i="3"/>
  <c r="P564" i="3"/>
  <c r="Z1335" i="3"/>
  <c r="P1335" i="3"/>
  <c r="Z856" i="3"/>
  <c r="P856" i="3"/>
  <c r="Z1655" i="3"/>
  <c r="P1655" i="3"/>
  <c r="Z1250" i="3"/>
  <c r="P1250" i="3"/>
  <c r="Z1068" i="3"/>
  <c r="P1068" i="3"/>
  <c r="Z573" i="3"/>
  <c r="P573" i="3"/>
  <c r="Z1040" i="3"/>
  <c r="P1040" i="3"/>
  <c r="Z631" i="3"/>
  <c r="P631" i="3"/>
  <c r="Y1613" i="3"/>
  <c r="O1613" i="3"/>
  <c r="Y581" i="3"/>
  <c r="O581" i="3"/>
  <c r="Z1786" i="3"/>
  <c r="P1786" i="3"/>
  <c r="Z1242" i="3"/>
  <c r="P1242" i="3"/>
  <c r="W1624" i="1"/>
  <c r="Y1661" i="3"/>
  <c r="O1661" i="3"/>
  <c r="Z1406" i="3"/>
  <c r="P1406" i="3"/>
  <c r="Y1149" i="3"/>
  <c r="O1149" i="3"/>
  <c r="Y724" i="3"/>
  <c r="O724" i="3"/>
  <c r="Z657" i="3"/>
  <c r="P657" i="3"/>
  <c r="Z706" i="3"/>
  <c r="P706" i="3"/>
  <c r="Z1510" i="3"/>
  <c r="P1510" i="3"/>
  <c r="Z1555" i="3"/>
  <c r="P1555" i="3"/>
  <c r="Z849" i="3"/>
  <c r="P849" i="3"/>
  <c r="Y1293" i="3"/>
  <c r="O1293" i="3"/>
  <c r="Y1909" i="3"/>
  <c r="O1909" i="3"/>
  <c r="Z1097" i="3"/>
  <c r="P1097" i="3"/>
  <c r="Y1501" i="3"/>
  <c r="O1501" i="3"/>
  <c r="Y1445" i="3"/>
  <c r="O1445" i="3"/>
  <c r="Z1889" i="3"/>
  <c r="P1889" i="3"/>
  <c r="Y1108" i="3"/>
  <c r="O1108" i="3"/>
  <c r="W928" i="1"/>
  <c r="Y965" i="3"/>
  <c r="O965" i="3"/>
  <c r="Z1316" i="3"/>
  <c r="P1316" i="3"/>
  <c r="Z1426" i="3"/>
  <c r="P1426" i="3"/>
  <c r="Z1038" i="3"/>
  <c r="P1038" i="3"/>
  <c r="Z1239" i="3"/>
  <c r="P1239" i="3"/>
  <c r="Z1823" i="3"/>
  <c r="P1823" i="3"/>
  <c r="Z1657" i="3"/>
  <c r="P1657" i="3"/>
  <c r="Z740" i="3"/>
  <c r="P740" i="3"/>
  <c r="Z628" i="3"/>
  <c r="P628" i="3"/>
  <c r="Z1809" i="3"/>
  <c r="P1809" i="3"/>
  <c r="Z1764" i="3"/>
  <c r="P1764" i="3"/>
  <c r="Z1556" i="3"/>
  <c r="P1556" i="3"/>
  <c r="Z1878" i="3"/>
  <c r="P1878" i="3"/>
  <c r="Z1383" i="3"/>
  <c r="P1383" i="3"/>
  <c r="Z320" i="3"/>
  <c r="P320" i="3"/>
  <c r="Z703" i="3"/>
  <c r="P703" i="3"/>
  <c r="Z807" i="3"/>
  <c r="P807" i="3"/>
  <c r="Z746" i="3"/>
  <c r="P746" i="3"/>
  <c r="Y77" i="3"/>
  <c r="O77" i="3"/>
  <c r="Z1378" i="3"/>
  <c r="P1378" i="3"/>
  <c r="Z1066" i="3"/>
  <c r="P1066" i="3"/>
  <c r="Z1594" i="3"/>
  <c r="P1594" i="3"/>
  <c r="Y1789" i="3"/>
  <c r="O1789" i="3"/>
  <c r="Z1888" i="3"/>
  <c r="P1888" i="3"/>
  <c r="Z630" i="3"/>
  <c r="P630" i="3"/>
  <c r="Z532" i="3"/>
  <c r="P532" i="3"/>
  <c r="Z95" i="3"/>
  <c r="P95" i="3"/>
  <c r="Z667" i="3"/>
  <c r="P667" i="3"/>
  <c r="Z1827" i="3"/>
  <c r="P1827" i="3"/>
  <c r="Z1834" i="3"/>
  <c r="P1834" i="3"/>
  <c r="Z453" i="3"/>
  <c r="P453" i="3"/>
  <c r="Z744" i="3"/>
  <c r="P744" i="3"/>
  <c r="Z554" i="3"/>
  <c r="P554" i="3"/>
  <c r="Z1866" i="3"/>
  <c r="P1866" i="3"/>
  <c r="Z867" i="3"/>
  <c r="P867" i="3"/>
  <c r="Y165" i="3"/>
  <c r="O165" i="3"/>
  <c r="Y1693" i="3"/>
  <c r="O1693" i="3"/>
  <c r="Z1599" i="3"/>
  <c r="P1599" i="3"/>
  <c r="Z397" i="3"/>
  <c r="P397" i="3"/>
  <c r="Y1493" i="3"/>
  <c r="O1493" i="3"/>
  <c r="Y728" i="1"/>
  <c r="Y448" i="1"/>
  <c r="Y488" i="1"/>
  <c r="Y1304" i="1"/>
  <c r="Y472" i="1"/>
  <c r="Y1664" i="1"/>
  <c r="Y1528" i="1"/>
  <c r="Y1706" i="1"/>
  <c r="Y1024" i="1"/>
  <c r="Y1224" i="1"/>
  <c r="Y568" i="1"/>
  <c r="Y1056" i="1"/>
  <c r="Y1600" i="1"/>
  <c r="Y1584" i="1"/>
  <c r="Y440" i="1"/>
  <c r="Y1738" i="1"/>
  <c r="Y1040" i="1"/>
  <c r="Y480" i="1"/>
  <c r="W1512" i="1"/>
  <c r="W904" i="1"/>
  <c r="W1361" i="1"/>
  <c r="W825" i="1"/>
  <c r="W1760" i="1"/>
  <c r="W1312" i="1"/>
  <c r="W872" i="1"/>
  <c r="W1409" i="1"/>
  <c r="W1328" i="1"/>
  <c r="W1112" i="1"/>
  <c r="W505" i="1"/>
  <c r="W912" i="1"/>
  <c r="W1296" i="1"/>
  <c r="W1336" i="1"/>
  <c r="W1472" i="1"/>
  <c r="W952" i="1"/>
  <c r="W1592" i="1"/>
  <c r="W512" i="1"/>
  <c r="W481" i="1"/>
  <c r="W1080" i="1"/>
  <c r="W535" i="1"/>
  <c r="W1816" i="1"/>
  <c r="W609" i="1"/>
  <c r="W1160" i="1"/>
  <c r="W640" i="1"/>
  <c r="W1720" i="1"/>
  <c r="W1232" i="1"/>
  <c r="W1408" i="1"/>
  <c r="W833" i="1"/>
  <c r="W1032" i="1"/>
  <c r="W897" i="1"/>
  <c r="W1688" i="1"/>
  <c r="W544" i="1"/>
  <c r="W1152" i="1"/>
  <c r="W784" i="1"/>
  <c r="W832" i="1"/>
  <c r="W1048" i="1"/>
  <c r="W1712" i="1"/>
  <c r="W1008" i="1"/>
  <c r="W792" i="1"/>
  <c r="W1280" i="1"/>
  <c r="W1320" i="1"/>
  <c r="W913" i="1"/>
  <c r="W1792" i="1"/>
  <c r="W480" i="1"/>
  <c r="W1352" i="1"/>
  <c r="W1496" i="1"/>
  <c r="W1208" i="1"/>
  <c r="W903" i="1"/>
  <c r="W479" i="1"/>
  <c r="W465" i="1"/>
  <c r="W856" i="1"/>
  <c r="W1424" i="1"/>
  <c r="W1145" i="1"/>
  <c r="W529" i="1"/>
  <c r="W520" i="1"/>
  <c r="W1024" i="1"/>
  <c r="W1304" i="1"/>
  <c r="W1128" i="1"/>
  <c r="W927" i="1"/>
  <c r="W1680" i="1"/>
  <c r="W1248" i="1"/>
  <c r="W1287" i="1"/>
  <c r="W1400" i="1"/>
  <c r="W1576" i="1"/>
  <c r="W456" i="1"/>
  <c r="W992" i="1"/>
  <c r="W1192" i="1"/>
  <c r="W1648" i="1"/>
  <c r="W687" i="1"/>
  <c r="W1417" i="1"/>
  <c r="W521" i="1"/>
  <c r="W1560" i="1"/>
  <c r="W976" i="1"/>
  <c r="W848" i="1"/>
  <c r="W1072" i="1"/>
  <c r="W1848" i="1"/>
  <c r="W504" i="1"/>
  <c r="W447" i="1"/>
  <c r="W1672" i="1"/>
  <c r="W1433" i="1"/>
  <c r="W559" i="1"/>
  <c r="W1480" i="1"/>
  <c r="W1056" i="1"/>
  <c r="W1744" i="1"/>
  <c r="W1544" i="1"/>
  <c r="W840" i="1"/>
  <c r="W1808" i="1"/>
  <c r="W1023" i="1"/>
  <c r="W1768" i="1"/>
  <c r="W1376" i="1"/>
  <c r="W1616" i="1"/>
  <c r="W1104" i="1"/>
  <c r="W1313" i="1"/>
  <c r="W1071" i="1"/>
  <c r="W608" i="1"/>
  <c r="W1040" i="1"/>
  <c r="W1064" i="1"/>
  <c r="W472" i="1"/>
  <c r="W1249" i="1"/>
  <c r="W1392" i="1"/>
  <c r="W1047" i="1"/>
  <c r="W1088" i="1"/>
  <c r="W1256" i="1"/>
  <c r="W1736" i="1"/>
  <c r="W799" i="1"/>
  <c r="W745" i="1"/>
  <c r="W1488" i="1"/>
  <c r="W753" i="1"/>
  <c r="W984" i="1"/>
  <c r="W1776" i="1"/>
  <c r="W1184" i="1"/>
  <c r="W1272" i="1"/>
  <c r="W1864" i="1"/>
  <c r="W1840" i="1"/>
  <c r="W1872" i="1"/>
  <c r="W1568" i="1"/>
  <c r="W552" i="1"/>
  <c r="W1824" i="1"/>
  <c r="W448" i="1"/>
  <c r="W1520" i="1"/>
  <c r="W905" i="1"/>
  <c r="Y520" i="1"/>
  <c r="Y592" i="1"/>
  <c r="Y768" i="1"/>
  <c r="Y1624" i="1"/>
  <c r="Y928" i="1"/>
  <c r="Y1240" i="1"/>
  <c r="Y512" i="1"/>
  <c r="Y504" i="1"/>
  <c r="Y456" i="1"/>
  <c r="Y992" i="1"/>
  <c r="Y544" i="1"/>
  <c r="Y616" i="1"/>
  <c r="Y848" i="1"/>
  <c r="Y1840" i="1"/>
  <c r="Y1064" i="1"/>
  <c r="Y824" i="1"/>
  <c r="Y656" i="1"/>
  <c r="Y1328" i="1"/>
  <c r="Y1320" i="1"/>
  <c r="Y1208" i="1"/>
  <c r="Y1810" i="1"/>
  <c r="Y1880" i="1"/>
  <c r="Y752" i="1"/>
  <c r="Y1128" i="1"/>
  <c r="Y1272" i="1"/>
  <c r="Y1712" i="1"/>
  <c r="Y1136" i="1"/>
  <c r="Y920" i="1"/>
  <c r="Y784" i="1"/>
  <c r="Y1368" i="1"/>
  <c r="Y1824" i="1"/>
  <c r="Y1560" i="1"/>
  <c r="Y552" i="1"/>
  <c r="Y1536" i="1"/>
  <c r="Y1714" i="1"/>
  <c r="Y1080" i="1"/>
  <c r="Y880" i="1"/>
  <c r="Y720" i="1"/>
  <c r="Y952" i="1"/>
  <c r="Y1504" i="1"/>
  <c r="Y1488" i="1"/>
  <c r="Y712" i="1"/>
  <c r="Y1744" i="1"/>
  <c r="Y856" i="1"/>
  <c r="Y1752" i="1"/>
  <c r="Y632" i="1"/>
  <c r="Y1176" i="1"/>
  <c r="Y1464" i="1"/>
  <c r="Y1120" i="1"/>
  <c r="Y1512" i="1"/>
  <c r="Y1762" i="1"/>
  <c r="Y1736" i="1"/>
  <c r="Y1032" i="1"/>
  <c r="Y1416" i="1"/>
  <c r="Y1872" i="1"/>
  <c r="Y1352" i="1"/>
  <c r="Y1866" i="1"/>
  <c r="Y872" i="1"/>
  <c r="Y1592" i="1"/>
  <c r="Y1440" i="1"/>
  <c r="Y576" i="1"/>
  <c r="Y1200" i="1"/>
  <c r="Y1842" i="1"/>
  <c r="Y1336" i="1"/>
  <c r="Y1000" i="1"/>
  <c r="Y800" i="1"/>
  <c r="Y1360" i="1"/>
  <c r="Y1424" i="1"/>
  <c r="Y1344" i="1"/>
  <c r="Y1688" i="1"/>
  <c r="Y840" i="1"/>
  <c r="Y696" i="1"/>
  <c r="Y1608" i="1"/>
  <c r="Y1152" i="1"/>
  <c r="Y1816" i="1"/>
  <c r="Y984" i="1"/>
  <c r="Y648" i="1"/>
  <c r="Y1400" i="1"/>
  <c r="Y960" i="1"/>
  <c r="Y1848" i="1"/>
  <c r="Y1890" i="1"/>
  <c r="Y1072" i="1"/>
  <c r="Y688" i="1"/>
  <c r="Y1456" i="1"/>
  <c r="Y1160" i="1"/>
  <c r="Y1008" i="1"/>
  <c r="Y1704" i="1"/>
  <c r="Y1496" i="1"/>
  <c r="Y1760" i="1"/>
  <c r="Y1874" i="1"/>
  <c r="Y1144" i="1"/>
  <c r="Y1776" i="1"/>
  <c r="Y1722" i="1"/>
  <c r="Y1384" i="1"/>
  <c r="Y912" i="1"/>
  <c r="Y680" i="1"/>
  <c r="Y1264" i="1"/>
  <c r="Y1882" i="1"/>
  <c r="Y1432" i="1"/>
  <c r="Y1016" i="1"/>
  <c r="Y832" i="1"/>
  <c r="Y736" i="1"/>
  <c r="Y1696" i="1"/>
  <c r="Y1520" i="1"/>
  <c r="Y528" i="1"/>
  <c r="Y1184" i="1"/>
  <c r="Y936" i="1"/>
  <c r="Y1104" i="1"/>
  <c r="Y1802" i="1"/>
  <c r="Y1480" i="1"/>
  <c r="Y816" i="1"/>
  <c r="Y1800" i="1"/>
  <c r="Y1448" i="1"/>
  <c r="Y1096" i="1"/>
  <c r="Y608" i="1"/>
  <c r="Y1834" i="1"/>
  <c r="Y1720" i="1"/>
  <c r="Y1864" i="1"/>
  <c r="Y1858" i="1"/>
  <c r="Y1832" i="1"/>
  <c r="Y1048" i="1"/>
  <c r="Y792" i="1"/>
  <c r="Y1312" i="1"/>
  <c r="Y1232" i="1"/>
  <c r="Y1808" i="1"/>
  <c r="Y1192" i="1"/>
  <c r="Y1168" i="1"/>
  <c r="Y1392" i="1"/>
  <c r="Y624" i="1"/>
  <c r="Y1850" i="1"/>
  <c r="Y1112" i="1"/>
  <c r="Y888" i="1"/>
  <c r="Y704" i="1"/>
  <c r="Y1656" i="1"/>
  <c r="Y1746" i="1"/>
  <c r="Y776" i="1"/>
  <c r="Y1856" i="1"/>
  <c r="Y1792" i="1"/>
  <c r="Y1888" i="1"/>
  <c r="Y1818" i="1"/>
  <c r="Y1288" i="1"/>
  <c r="Y944" i="1"/>
  <c r="Y808" i="1"/>
  <c r="Y664" i="1"/>
  <c r="Y1376" i="1"/>
  <c r="Y968" i="1"/>
  <c r="Y1088" i="1"/>
  <c r="Y496" i="1"/>
  <c r="Y864" i="1"/>
  <c r="Y672" i="1"/>
  <c r="Y1754" i="1"/>
  <c r="Y904" i="1"/>
  <c r="Y744" i="1"/>
  <c r="Y1280" i="1"/>
  <c r="Y1680" i="1"/>
  <c r="Y584" i="1"/>
  <c r="Y1216" i="1"/>
  <c r="Y1640" i="1"/>
  <c r="Y1296" i="1"/>
  <c r="Y1794" i="1"/>
  <c r="Y1632" i="1"/>
  <c r="Y896" i="1"/>
  <c r="Y640" i="1"/>
  <c r="Y1568" i="1"/>
  <c r="Y314" i="1"/>
  <c r="Y234" i="1"/>
  <c r="Y185" i="1"/>
  <c r="Y386" i="1"/>
  <c r="Y73" i="1"/>
  <c r="Y257" i="1"/>
  <c r="Y122" i="1"/>
  <c r="Y209" i="1"/>
  <c r="Y202" i="1"/>
  <c r="Y370" i="1"/>
  <c r="Y169" i="1"/>
  <c r="Y193" i="1"/>
  <c r="Y161" i="1"/>
  <c r="Y113" i="1"/>
  <c r="Y66" i="1"/>
  <c r="Y137" i="1"/>
  <c r="Y409" i="1"/>
  <c r="Y121" i="1"/>
  <c r="Y361" i="1"/>
  <c r="Y52" i="1"/>
  <c r="Y329" i="1"/>
  <c r="Y425" i="1"/>
  <c r="Y217" i="1"/>
  <c r="Y378" i="1"/>
  <c r="Y74" i="1"/>
  <c r="Y65" i="1"/>
  <c r="Y417" i="1"/>
  <c r="Y105" i="1"/>
  <c r="Y233" i="1"/>
  <c r="Y218" i="1"/>
  <c r="Y194" i="1"/>
  <c r="Y298" i="1"/>
  <c r="Y410" i="1"/>
  <c r="Y146" i="1"/>
  <c r="Y170" i="1"/>
  <c r="Y369" i="1"/>
  <c r="Y226" i="1"/>
  <c r="Y241" i="1"/>
  <c r="Y434" i="1"/>
  <c r="Y297" i="1"/>
  <c r="Y43" i="1"/>
  <c r="Y385" i="1"/>
  <c r="Y289" i="1"/>
  <c r="Y242" i="1"/>
  <c r="Y250" i="1"/>
  <c r="Y129" i="1"/>
  <c r="Y145" i="1"/>
  <c r="Y114" i="1"/>
  <c r="Y321" i="1"/>
  <c r="Y354" i="1"/>
  <c r="Y306" i="1"/>
  <c r="Y186" i="1"/>
  <c r="Y265" i="1"/>
  <c r="Y89" i="1"/>
  <c r="Y322" i="1"/>
  <c r="Y362" i="1"/>
  <c r="Y338" i="1"/>
  <c r="Y98" i="1"/>
  <c r="Y201" i="1"/>
  <c r="Y82" i="1"/>
  <c r="Y106" i="1"/>
  <c r="Y177" i="1"/>
  <c r="Y130" i="1"/>
  <c r="Y58" i="1"/>
  <c r="Y81" i="1"/>
  <c r="Y258" i="1"/>
  <c r="Y273" i="1"/>
  <c r="Y337" i="1"/>
  <c r="Y138" i="1"/>
  <c r="Y346" i="1"/>
  <c r="Y162" i="1"/>
  <c r="Y433" i="1"/>
  <c r="Y313" i="1"/>
  <c r="Y330" i="1"/>
  <c r="Y274" i="1"/>
  <c r="Y305" i="1"/>
  <c r="Y154" i="1"/>
  <c r="Y97" i="1"/>
  <c r="Y393" i="1"/>
  <c r="Y54" i="1"/>
  <c r="Y210" i="1"/>
  <c r="Y353" i="1"/>
  <c r="Y225" i="1"/>
  <c r="Y281" i="1"/>
  <c r="Y282" i="1"/>
  <c r="Y345" i="1"/>
  <c r="Y90" i="1"/>
  <c r="Y401" i="1"/>
  <c r="Y266" i="1"/>
  <c r="Y178" i="1"/>
  <c r="W39" i="1"/>
  <c r="W47" i="1"/>
  <c r="W42" i="1"/>
  <c r="W44" i="1"/>
  <c r="W52" i="1"/>
  <c r="W50" i="1"/>
  <c r="I13" i="1"/>
  <c r="J13" i="1"/>
  <c r="N50" i="3" s="1"/>
  <c r="K13" i="1"/>
  <c r="L50" i="3" s="1"/>
  <c r="L13" i="1"/>
  <c r="J50" i="3" s="1"/>
  <c r="P13" i="1"/>
  <c r="S13" i="1"/>
  <c r="T50" i="3" s="1"/>
  <c r="T13" i="1"/>
  <c r="V13" i="1"/>
  <c r="P725" i="3" l="1"/>
  <c r="Z725" i="3"/>
  <c r="Z1565" i="3"/>
  <c r="P1565" i="3"/>
  <c r="Z1421" i="3"/>
  <c r="P1421" i="3"/>
  <c r="P1157" i="3"/>
  <c r="Z1157" i="3"/>
  <c r="Z717" i="3"/>
  <c r="P717" i="3"/>
  <c r="Z741" i="3"/>
  <c r="P741" i="3"/>
  <c r="Z621" i="3"/>
  <c r="P621" i="3"/>
  <c r="P613" i="3"/>
  <c r="Z613" i="3"/>
  <c r="Z605" i="3"/>
  <c r="P605" i="3"/>
  <c r="Z1382" i="3"/>
  <c r="P1382" i="3"/>
  <c r="P1110" i="3"/>
  <c r="Z1110" i="3"/>
  <c r="Z1381" i="3"/>
  <c r="P1381" i="3"/>
  <c r="Z1405" i="3"/>
  <c r="P1405" i="3"/>
  <c r="Z973" i="3"/>
  <c r="P973" i="3"/>
  <c r="P533" i="3"/>
  <c r="Z533" i="3"/>
  <c r="P1397" i="3"/>
  <c r="Z1397" i="3"/>
  <c r="P1116" i="3"/>
  <c r="Z1116" i="3"/>
  <c r="Z806" i="3"/>
  <c r="P806" i="3"/>
  <c r="Z766" i="3"/>
  <c r="P766" i="3"/>
  <c r="P1132" i="3"/>
  <c r="Z836" i="3"/>
  <c r="P836" i="3"/>
  <c r="Z1477" i="3"/>
  <c r="P1477" i="3"/>
  <c r="Z686" i="3"/>
  <c r="P686" i="3"/>
  <c r="Z685" i="3"/>
  <c r="P685" i="3"/>
  <c r="Z805" i="3"/>
  <c r="P805" i="3"/>
  <c r="Z1861" i="3"/>
  <c r="P1861" i="3"/>
  <c r="Z1773" i="3"/>
  <c r="P1773" i="3"/>
  <c r="Z1413" i="3"/>
  <c r="P1413" i="3"/>
  <c r="Z1885" i="3"/>
  <c r="P1885" i="3"/>
  <c r="Z1324" i="3"/>
  <c r="P1324" i="3"/>
  <c r="Z940" i="3"/>
  <c r="P940" i="3"/>
  <c r="Z821" i="3"/>
  <c r="P821" i="3"/>
  <c r="Z572" i="3"/>
  <c r="P572" i="3"/>
  <c r="Z909" i="3"/>
  <c r="P909" i="3"/>
  <c r="Z1213" i="3"/>
  <c r="P1213" i="3"/>
  <c r="Z85" i="3"/>
  <c r="P85" i="3"/>
  <c r="Z997" i="3"/>
  <c r="P997" i="3"/>
  <c r="Z87" i="3"/>
  <c r="P87" i="3"/>
  <c r="Z1909" i="3"/>
  <c r="P1909" i="3"/>
  <c r="Z1084" i="3"/>
  <c r="P1084" i="3"/>
  <c r="Z1845" i="3"/>
  <c r="P1845" i="3"/>
  <c r="Z1013" i="3"/>
  <c r="P1013" i="3"/>
  <c r="Z964" i="3"/>
  <c r="P964" i="3"/>
  <c r="P1389" i="3"/>
  <c r="Z1389" i="3"/>
  <c r="Z1725" i="3"/>
  <c r="P1725" i="3"/>
  <c r="Z549" i="3"/>
  <c r="P549" i="3"/>
  <c r="Z862" i="3"/>
  <c r="P862" i="3"/>
  <c r="Z1390" i="3"/>
  <c r="P1390" i="3"/>
  <c r="Z1669" i="3"/>
  <c r="P1669" i="3"/>
  <c r="Z980" i="3"/>
  <c r="P980" i="3"/>
  <c r="Z972" i="3"/>
  <c r="P972" i="3"/>
  <c r="Z1005" i="3"/>
  <c r="P1005" i="3"/>
  <c r="Z1141" i="3"/>
  <c r="P1141" i="3"/>
  <c r="Z885" i="3"/>
  <c r="P885" i="3"/>
  <c r="Z89" i="3"/>
  <c r="P89" i="3"/>
  <c r="Z1877" i="3"/>
  <c r="P1877" i="3"/>
  <c r="Z1429" i="3"/>
  <c r="P1429" i="3"/>
  <c r="Z877" i="3"/>
  <c r="P877" i="3"/>
  <c r="Z1597" i="3"/>
  <c r="P1597" i="3"/>
  <c r="Z1165" i="3"/>
  <c r="P1165" i="3"/>
  <c r="Z517" i="3"/>
  <c r="P517" i="3"/>
  <c r="Z934" i="3"/>
  <c r="P934" i="3"/>
  <c r="Z1629" i="3"/>
  <c r="P1629" i="3"/>
  <c r="Z1398" i="3"/>
  <c r="P1398" i="3"/>
  <c r="Z789" i="3"/>
  <c r="P789" i="3"/>
  <c r="Z1869" i="3"/>
  <c r="P1869" i="3"/>
  <c r="Z1901" i="3"/>
  <c r="P1901" i="3"/>
  <c r="Z941" i="3"/>
  <c r="P941" i="3"/>
  <c r="Z477" i="3"/>
  <c r="P477" i="3"/>
  <c r="Z853" i="3"/>
  <c r="P853" i="3"/>
  <c r="Z1181" i="3"/>
  <c r="P1181" i="3"/>
  <c r="Z1021" i="3"/>
  <c r="P1021" i="3"/>
  <c r="Z596" i="3"/>
  <c r="P596" i="3"/>
  <c r="Z1182" i="3"/>
  <c r="P1182" i="3"/>
  <c r="Z1757" i="3"/>
  <c r="P1757" i="3"/>
  <c r="Z1108" i="3"/>
  <c r="P1108" i="3"/>
  <c r="Z1470" i="3"/>
  <c r="P1470" i="3"/>
  <c r="Z1461" i="3"/>
  <c r="P1461" i="3"/>
  <c r="Z1045" i="3"/>
  <c r="P1045" i="3"/>
  <c r="Z542" i="3"/>
  <c r="P542" i="3"/>
  <c r="Z933" i="3"/>
  <c r="P933" i="3"/>
  <c r="Z701" i="3"/>
  <c r="P701" i="3"/>
  <c r="Z1709" i="3"/>
  <c r="P1709" i="3"/>
  <c r="Z1149" i="3"/>
  <c r="P1149" i="3"/>
  <c r="Z1557" i="3"/>
  <c r="P1557" i="3"/>
  <c r="Z484" i="3"/>
  <c r="P484" i="3"/>
  <c r="Z1613" i="3"/>
  <c r="P1613" i="3"/>
  <c r="Z1085" i="3"/>
  <c r="P1085" i="3"/>
  <c r="Z646" i="3"/>
  <c r="P646" i="3"/>
  <c r="Z1365" i="3"/>
  <c r="P1365" i="3"/>
  <c r="Z541" i="3"/>
  <c r="P541" i="3"/>
  <c r="Z869" i="3"/>
  <c r="P869" i="3"/>
  <c r="Z1446" i="3"/>
  <c r="P1446" i="3"/>
  <c r="Z589" i="3"/>
  <c r="P589" i="3"/>
  <c r="Z1293" i="3"/>
  <c r="P1293" i="3"/>
  <c r="Z1805" i="3"/>
  <c r="P1805" i="3"/>
  <c r="Z1109" i="3"/>
  <c r="P1109" i="3"/>
  <c r="Z1245" i="3"/>
  <c r="P1245" i="3"/>
  <c r="Z1189" i="3"/>
  <c r="P1189" i="3"/>
  <c r="Z1117" i="3"/>
  <c r="P1117" i="3"/>
  <c r="Z1349" i="3"/>
  <c r="P1349" i="3"/>
  <c r="M13" i="1"/>
  <c r="G50" i="3"/>
  <c r="Z1060" i="3"/>
  <c r="P1060" i="3"/>
  <c r="Z1533" i="3"/>
  <c r="P1533" i="3"/>
  <c r="Z518" i="3"/>
  <c r="P518" i="3"/>
  <c r="Z81" i="3"/>
  <c r="P81" i="3"/>
  <c r="Z1581" i="3"/>
  <c r="P1581" i="3"/>
  <c r="Z1341" i="3"/>
  <c r="P1341" i="3"/>
  <c r="Z1069" i="3"/>
  <c r="P1069" i="3"/>
  <c r="Z79" i="3"/>
  <c r="P79" i="3"/>
  <c r="Z1309" i="3"/>
  <c r="P1309" i="3"/>
  <c r="Z1454" i="3"/>
  <c r="P1454" i="3"/>
  <c r="Z950" i="3"/>
  <c r="P950" i="3"/>
  <c r="Z1509" i="3"/>
  <c r="P1509" i="3"/>
  <c r="Z1701" i="3"/>
  <c r="P1701" i="3"/>
  <c r="Z1221" i="3"/>
  <c r="P1221" i="3"/>
  <c r="Z1101" i="3"/>
  <c r="P1101" i="3"/>
  <c r="Z1093" i="3"/>
  <c r="P1093" i="3"/>
  <c r="Z724" i="3"/>
  <c r="P724" i="3"/>
  <c r="Z557" i="3"/>
  <c r="P557" i="3"/>
  <c r="Z1357" i="3"/>
  <c r="P1357" i="3"/>
  <c r="Z1445" i="3"/>
  <c r="P1445" i="3"/>
  <c r="Z1373" i="3"/>
  <c r="P1373" i="3"/>
  <c r="Z965" i="3"/>
  <c r="P965" i="3"/>
  <c r="Z525" i="3"/>
  <c r="P525" i="3"/>
  <c r="Z757" i="3"/>
  <c r="P757" i="3"/>
  <c r="Z797" i="3"/>
  <c r="P797" i="3"/>
  <c r="Z645" i="3"/>
  <c r="P645" i="3"/>
  <c r="Z1229" i="3"/>
  <c r="P1229" i="3"/>
  <c r="Z829" i="3"/>
  <c r="P829" i="3"/>
  <c r="Z949" i="3"/>
  <c r="P949" i="3"/>
  <c r="Z790" i="3"/>
  <c r="P790" i="3"/>
  <c r="Z1029" i="3"/>
  <c r="P1029" i="3"/>
  <c r="Z677" i="3"/>
  <c r="P677" i="3"/>
  <c r="Z1917" i="3"/>
  <c r="P1917" i="3"/>
  <c r="Z942" i="3"/>
  <c r="P942" i="3"/>
  <c r="Z1525" i="3"/>
  <c r="P1525" i="3"/>
  <c r="Z1350" i="3"/>
  <c r="P1350" i="3"/>
  <c r="Z493" i="3"/>
  <c r="P493" i="3"/>
  <c r="Z893" i="3"/>
  <c r="P893" i="3"/>
  <c r="Z1749" i="3"/>
  <c r="P1749" i="3"/>
  <c r="Z1197" i="3"/>
  <c r="P1197" i="3"/>
  <c r="U13" i="1"/>
  <c r="R50" i="3" s="1"/>
  <c r="Q50" i="3"/>
  <c r="Z782" i="3"/>
  <c r="P782" i="3"/>
  <c r="Z502" i="3"/>
  <c r="P502" i="3"/>
  <c r="Z1661" i="3"/>
  <c r="P1661" i="3"/>
  <c r="Z485" i="3"/>
  <c r="P485" i="3"/>
  <c r="Z1653" i="3"/>
  <c r="P1653" i="3"/>
  <c r="Z1437" i="3"/>
  <c r="P1437" i="3"/>
  <c r="Z516" i="3"/>
  <c r="P516" i="3"/>
  <c r="Z1853" i="3"/>
  <c r="P1853" i="3"/>
  <c r="Z1285" i="3"/>
  <c r="P1285" i="3"/>
  <c r="Z91" i="3"/>
  <c r="P91" i="3"/>
  <c r="Z773" i="3"/>
  <c r="P773" i="3"/>
  <c r="Z1605" i="3"/>
  <c r="P1605" i="3"/>
  <c r="Z1125" i="3"/>
  <c r="P1125" i="3"/>
  <c r="Z1717" i="3"/>
  <c r="P1717" i="3"/>
  <c r="Z581" i="3"/>
  <c r="P581" i="3"/>
  <c r="Z1797" i="3"/>
  <c r="P1797" i="3"/>
  <c r="Z981" i="3"/>
  <c r="P981" i="3"/>
  <c r="Z86" i="3"/>
  <c r="P86" i="3"/>
  <c r="Z1286" i="3"/>
  <c r="P1286" i="3"/>
  <c r="Z558" i="3"/>
  <c r="P558" i="3"/>
  <c r="Z1829" i="3"/>
  <c r="P1829" i="3"/>
  <c r="Z989" i="3"/>
  <c r="P989" i="3"/>
  <c r="Z509" i="3"/>
  <c r="P509" i="3"/>
  <c r="Z1781" i="3"/>
  <c r="P1781" i="3"/>
  <c r="Z1061" i="3"/>
  <c r="P1061" i="3"/>
  <c r="Z870" i="3"/>
  <c r="P870" i="3"/>
  <c r="Z1549" i="3"/>
  <c r="P1549" i="3"/>
  <c r="Z733" i="3"/>
  <c r="P733" i="3"/>
  <c r="Z84" i="3"/>
  <c r="P84" i="3"/>
  <c r="Z76" i="3"/>
  <c r="P76" i="3"/>
  <c r="Z1813" i="3"/>
  <c r="P1813" i="3"/>
  <c r="Z1077" i="3"/>
  <c r="P1077" i="3"/>
  <c r="Z1517" i="3"/>
  <c r="P1517" i="3"/>
  <c r="Z1685" i="3"/>
  <c r="P1685" i="3"/>
  <c r="Z566" i="3"/>
  <c r="P566" i="3"/>
  <c r="Z1317" i="3"/>
  <c r="P1317" i="3"/>
  <c r="Z1269" i="3"/>
  <c r="P1269" i="3"/>
  <c r="Z1333" i="3"/>
  <c r="P1333" i="3"/>
  <c r="Z80" i="3"/>
  <c r="P80" i="3"/>
  <c r="Z1925" i="3"/>
  <c r="P1925" i="3"/>
  <c r="Z1485" i="3"/>
  <c r="P1485" i="3"/>
  <c r="Z1452" i="3"/>
  <c r="P1452" i="3"/>
  <c r="Z13" i="1"/>
  <c r="R13" i="1"/>
  <c r="S40" i="3"/>
  <c r="M40" i="3"/>
  <c r="K40" i="3"/>
  <c r="I40" i="3"/>
  <c r="E40" i="3"/>
  <c r="F40" i="3"/>
  <c r="E39" i="3"/>
  <c r="E28" i="3" l="1"/>
  <c r="N28" i="3"/>
  <c r="O28" i="3"/>
  <c r="G28" i="3"/>
  <c r="P28" i="3"/>
  <c r="T28" i="3"/>
  <c r="W28" i="3"/>
  <c r="AA28" i="3"/>
  <c r="AB28" i="3"/>
  <c r="H28" i="3"/>
  <c r="Q28" i="3"/>
  <c r="S28" i="3"/>
  <c r="I28" i="3"/>
  <c r="F28" i="3"/>
  <c r="M28" i="3"/>
  <c r="J28" i="3"/>
  <c r="K28" i="3"/>
  <c r="X28" i="3"/>
  <c r="Y28" i="3"/>
  <c r="Z28" i="3"/>
  <c r="R28" i="3"/>
  <c r="L28" i="3"/>
  <c r="U28" i="3"/>
  <c r="V28" i="3"/>
  <c r="H50" i="3"/>
  <c r="Y13" i="1"/>
  <c r="AB27" i="3"/>
  <c r="AA27" i="3"/>
  <c r="Z27" i="3"/>
  <c r="Y27" i="3"/>
  <c r="X27" i="3"/>
  <c r="W27" i="3"/>
  <c r="V27" i="3"/>
  <c r="U27" i="3"/>
  <c r="T27" i="3"/>
  <c r="S27" i="3"/>
  <c r="R27" i="3"/>
  <c r="Q27" i="3"/>
  <c r="P27" i="3"/>
  <c r="O27" i="3"/>
  <c r="N27" i="3"/>
  <c r="M27" i="3"/>
  <c r="L27" i="3"/>
  <c r="K27" i="3"/>
  <c r="J27" i="3"/>
  <c r="I27" i="3"/>
  <c r="H27" i="3"/>
  <c r="G27" i="3"/>
  <c r="F27" i="3"/>
  <c r="E27" i="3"/>
  <c r="AB26" i="3"/>
  <c r="AA26" i="3"/>
  <c r="Z26" i="3"/>
  <c r="Y26" i="3"/>
  <c r="X26" i="3"/>
  <c r="W26" i="3"/>
  <c r="V26" i="3"/>
  <c r="U26" i="3"/>
  <c r="T26" i="3"/>
  <c r="S26" i="3"/>
  <c r="R26" i="3"/>
  <c r="Q26" i="3"/>
  <c r="P26" i="3"/>
  <c r="O26" i="3"/>
  <c r="N26" i="3"/>
  <c r="M26" i="3"/>
  <c r="L26" i="3"/>
  <c r="K26" i="3"/>
  <c r="J26" i="3"/>
  <c r="I26" i="3"/>
  <c r="H26" i="3"/>
  <c r="G26" i="3"/>
  <c r="F26" i="3"/>
  <c r="E26" i="3"/>
  <c r="AB25" i="3"/>
  <c r="AA25" i="3"/>
  <c r="Z25" i="3"/>
  <c r="Y25" i="3"/>
  <c r="X25" i="3"/>
  <c r="W25" i="3"/>
  <c r="V25" i="3"/>
  <c r="U25" i="3"/>
  <c r="T25" i="3"/>
  <c r="S25" i="3"/>
  <c r="R25" i="3"/>
  <c r="Q25" i="3"/>
  <c r="P25" i="3"/>
  <c r="O25" i="3"/>
  <c r="N25" i="3"/>
  <c r="M25" i="3"/>
  <c r="L25" i="3"/>
  <c r="K25" i="3"/>
  <c r="J25" i="3"/>
  <c r="I25" i="3"/>
  <c r="H25" i="3"/>
  <c r="G25" i="3"/>
  <c r="F25" i="3"/>
  <c r="E25" i="3"/>
  <c r="AB24" i="3"/>
  <c r="AA24" i="3"/>
  <c r="Z24" i="3"/>
  <c r="Y24" i="3"/>
  <c r="X24" i="3"/>
  <c r="W24" i="3"/>
  <c r="V24" i="3"/>
  <c r="U24" i="3"/>
  <c r="T24" i="3"/>
  <c r="S24" i="3"/>
  <c r="R24" i="3"/>
  <c r="Q24" i="3"/>
  <c r="P24" i="3"/>
  <c r="O24" i="3"/>
  <c r="N24" i="3"/>
  <c r="M24" i="3"/>
  <c r="L24" i="3"/>
  <c r="K24" i="3"/>
  <c r="J24" i="3"/>
  <c r="I24" i="3"/>
  <c r="H24" i="3"/>
  <c r="G24" i="3"/>
  <c r="F24" i="3"/>
  <c r="E24" i="3"/>
  <c r="AB23" i="3"/>
  <c r="AA23" i="3"/>
  <c r="Z23" i="3"/>
  <c r="Y23" i="3"/>
  <c r="X23" i="3"/>
  <c r="W23" i="3"/>
  <c r="V23" i="3"/>
  <c r="U23" i="3"/>
  <c r="T23" i="3"/>
  <c r="S23" i="3"/>
  <c r="R23" i="3"/>
  <c r="Q23" i="3"/>
  <c r="P23" i="3"/>
  <c r="O23" i="3"/>
  <c r="N23" i="3"/>
  <c r="M23" i="3"/>
  <c r="L23" i="3"/>
  <c r="K23" i="3"/>
  <c r="J23" i="3"/>
  <c r="I23" i="3"/>
  <c r="H23" i="3"/>
  <c r="G23" i="3"/>
  <c r="F23" i="3"/>
  <c r="E23" i="3"/>
  <c r="AB22" i="3"/>
  <c r="AA22" i="3"/>
  <c r="Z22" i="3"/>
  <c r="Y22" i="3"/>
  <c r="X22" i="3"/>
  <c r="W22" i="3"/>
  <c r="V22" i="3"/>
  <c r="U22" i="3"/>
  <c r="T22" i="3"/>
  <c r="S22" i="3"/>
  <c r="R22" i="3"/>
  <c r="Q22" i="3"/>
  <c r="P22" i="3"/>
  <c r="O22" i="3"/>
  <c r="N22" i="3"/>
  <c r="M22" i="3"/>
  <c r="L22" i="3"/>
  <c r="K22" i="3"/>
  <c r="J22" i="3"/>
  <c r="I22" i="3"/>
  <c r="H22" i="3"/>
  <c r="G22" i="3"/>
  <c r="F22" i="3"/>
  <c r="E22" i="3"/>
  <c r="AB21" i="3"/>
  <c r="AA21" i="3"/>
  <c r="Z21" i="3"/>
  <c r="Y21" i="3"/>
  <c r="X21" i="3"/>
  <c r="W21" i="3"/>
  <c r="V21" i="3"/>
  <c r="U21" i="3"/>
  <c r="T21" i="3"/>
  <c r="S21" i="3"/>
  <c r="R21" i="3"/>
  <c r="Q21" i="3"/>
  <c r="P21" i="3"/>
  <c r="O21" i="3"/>
  <c r="N21" i="3"/>
  <c r="M21" i="3"/>
  <c r="L21" i="3"/>
  <c r="K21" i="3"/>
  <c r="J21" i="3"/>
  <c r="I21" i="3"/>
  <c r="H21" i="3"/>
  <c r="G21" i="3"/>
  <c r="F21" i="3"/>
  <c r="E21" i="3"/>
  <c r="AB20" i="3"/>
  <c r="AA20" i="3"/>
  <c r="Z20" i="3"/>
  <c r="Y20" i="3"/>
  <c r="X20" i="3"/>
  <c r="W20" i="3"/>
  <c r="V20" i="3"/>
  <c r="U20" i="3"/>
  <c r="T20" i="3"/>
  <c r="S20" i="3"/>
  <c r="R20" i="3"/>
  <c r="Q20" i="3"/>
  <c r="P20" i="3"/>
  <c r="O20" i="3"/>
  <c r="N20" i="3"/>
  <c r="M20" i="3"/>
  <c r="L20" i="3"/>
  <c r="K20" i="3"/>
  <c r="J20" i="3"/>
  <c r="I20" i="3"/>
  <c r="H20" i="3"/>
  <c r="G20" i="3"/>
  <c r="F20" i="3"/>
  <c r="E20" i="3"/>
  <c r="AB19" i="3"/>
  <c r="AA19" i="3"/>
  <c r="Z19" i="3"/>
  <c r="Y19" i="3"/>
  <c r="X19" i="3"/>
  <c r="W19" i="3"/>
  <c r="V19" i="3"/>
  <c r="U19" i="3"/>
  <c r="T19" i="3"/>
  <c r="S19" i="3"/>
  <c r="R19" i="3"/>
  <c r="Q19" i="3"/>
  <c r="P19" i="3"/>
  <c r="O19" i="3"/>
  <c r="N19" i="3"/>
  <c r="M19" i="3"/>
  <c r="L19" i="3"/>
  <c r="K19" i="3"/>
  <c r="J19" i="3"/>
  <c r="I19" i="3"/>
  <c r="H19" i="3"/>
  <c r="G19" i="3"/>
  <c r="F19" i="3"/>
  <c r="E19" i="3"/>
  <c r="AB18" i="3"/>
  <c r="AA18" i="3"/>
  <c r="Z18" i="3"/>
  <c r="Y18" i="3"/>
  <c r="X18" i="3"/>
  <c r="W18" i="3"/>
  <c r="V18" i="3"/>
  <c r="U18" i="3"/>
  <c r="T18" i="3"/>
  <c r="N18" i="3"/>
  <c r="M18" i="3"/>
  <c r="L18" i="3"/>
  <c r="K18" i="3"/>
  <c r="I18" i="3"/>
  <c r="AB17" i="3"/>
  <c r="V17" i="3"/>
  <c r="Q17" i="3"/>
  <c r="N17" i="3"/>
  <c r="J17" i="3"/>
  <c r="M16" i="3"/>
  <c r="K16" i="3"/>
  <c r="I16" i="3"/>
  <c r="F16" i="3"/>
  <c r="AA15" i="3"/>
  <c r="V15" i="3"/>
  <c r="F15" i="3"/>
  <c r="AA14" i="3"/>
  <c r="X14" i="3"/>
  <c r="M14" i="3"/>
  <c r="E14" i="3"/>
  <c r="W13" i="3"/>
  <c r="P18" i="3"/>
  <c r="E18" i="3"/>
  <c r="Z17" i="3"/>
  <c r="U17" i="3"/>
  <c r="H17" i="3"/>
  <c r="W16" i="3"/>
  <c r="V16" i="3"/>
  <c r="W14" i="3"/>
  <c r="S14" i="3"/>
  <c r="I14" i="3"/>
  <c r="R18" i="3"/>
  <c r="H18" i="3"/>
  <c r="AA17" i="3"/>
  <c r="X17" i="3"/>
  <c r="S17" i="3"/>
  <c r="O17" i="3"/>
  <c r="M17" i="3"/>
  <c r="K17" i="3"/>
  <c r="G17" i="3"/>
  <c r="E17" i="3"/>
  <c r="X16" i="3"/>
  <c r="AB15" i="3"/>
  <c r="U15" i="3"/>
  <c r="S15" i="3"/>
  <c r="I15" i="3"/>
  <c r="E15" i="3"/>
  <c r="V14" i="3"/>
  <c r="F14" i="3"/>
  <c r="AA13" i="3"/>
  <c r="X13" i="3"/>
  <c r="S18" i="3"/>
  <c r="F18" i="3"/>
  <c r="T17" i="3"/>
  <c r="I17" i="3"/>
  <c r="AA16" i="3"/>
  <c r="U16" i="3"/>
  <c r="O18" i="3"/>
  <c r="G18" i="3"/>
  <c r="Y17" i="3"/>
  <c r="W17" i="3"/>
  <c r="P17" i="3"/>
  <c r="F17" i="3"/>
  <c r="E16" i="3"/>
  <c r="W15" i="3"/>
  <c r="K15" i="3"/>
  <c r="K14" i="3"/>
  <c r="V13" i="3"/>
  <c r="Q18" i="3"/>
  <c r="J18" i="3"/>
  <c r="R17" i="3"/>
  <c r="L17" i="3"/>
  <c r="AB16" i="3"/>
  <c r="S16" i="3"/>
  <c r="X15" i="3"/>
  <c r="M15" i="3"/>
  <c r="AB14" i="3"/>
  <c r="U14" i="3"/>
  <c r="AB13" i="3"/>
  <c r="U13" i="3"/>
  <c r="E13" i="3"/>
  <c r="W13" i="1"/>
  <c r="Y50" i="3"/>
  <c r="O50" i="3"/>
  <c r="B39" i="3"/>
  <c r="D39" i="3"/>
  <c r="F39" i="3"/>
  <c r="F13" i="3" s="1"/>
  <c r="I39" i="3"/>
  <c r="I13" i="3" s="1"/>
  <c r="K39" i="3"/>
  <c r="K13" i="3" s="1"/>
  <c r="M39" i="3"/>
  <c r="M13" i="3" s="1"/>
  <c r="S39" i="3"/>
  <c r="S13" i="3" s="1"/>
  <c r="B40" i="3"/>
  <c r="D40" i="3"/>
  <c r="AB29" i="3" l="1"/>
  <c r="W29" i="3"/>
  <c r="AA29" i="3"/>
  <c r="X29" i="3"/>
  <c r="V29" i="3"/>
  <c r="U29" i="3"/>
  <c r="E29" i="3"/>
  <c r="F29" i="3"/>
  <c r="I29" i="3"/>
  <c r="K29" i="3"/>
  <c r="M29" i="3"/>
  <c r="S29" i="3"/>
  <c r="Z50" i="3"/>
  <c r="P50" i="3"/>
  <c r="S12" i="1"/>
  <c r="T49" i="3" s="1"/>
  <c r="T12" i="1"/>
  <c r="V12" i="1"/>
  <c r="P12" i="1"/>
  <c r="Q49" i="3" s="1"/>
  <c r="J12" i="1"/>
  <c r="N49" i="3" s="1"/>
  <c r="K12" i="1"/>
  <c r="L49" i="3" s="1"/>
  <c r="L12" i="1"/>
  <c r="J49" i="3" s="1"/>
  <c r="I12" i="1"/>
  <c r="G49" i="3" s="1"/>
  <c r="M12" i="1" l="1"/>
  <c r="U12" i="1"/>
  <c r="R49" i="3" s="1"/>
  <c r="R12" i="1"/>
  <c r="Y49" i="3" l="1"/>
  <c r="O49" i="3"/>
  <c r="Y12" i="1"/>
  <c r="H49" i="3"/>
  <c r="S18" i="1"/>
  <c r="T55" i="3" s="1"/>
  <c r="T18" i="1"/>
  <c r="V18" i="1"/>
  <c r="P18" i="1"/>
  <c r="Q55" i="3" s="1"/>
  <c r="I18" i="1"/>
  <c r="G55" i="3" s="1"/>
  <c r="J18" i="1"/>
  <c r="N55" i="3" s="1"/>
  <c r="K18" i="1"/>
  <c r="L55" i="3" s="1"/>
  <c r="L18" i="1"/>
  <c r="J55" i="3" s="1"/>
  <c r="U18" i="1" l="1"/>
  <c r="R55" i="3" s="1"/>
  <c r="R18" i="1"/>
  <c r="M18" i="1"/>
  <c r="S3" i="1"/>
  <c r="T3" i="1"/>
  <c r="V3" i="1"/>
  <c r="S4" i="1"/>
  <c r="T41" i="3" s="1"/>
  <c r="T4" i="1"/>
  <c r="V4" i="1"/>
  <c r="S5" i="1"/>
  <c r="T42" i="3" s="1"/>
  <c r="T5" i="1"/>
  <c r="V5" i="1"/>
  <c r="S6" i="1"/>
  <c r="T43" i="3" s="1"/>
  <c r="T15" i="3" s="1"/>
  <c r="T6" i="1"/>
  <c r="V6" i="1"/>
  <c r="S7" i="1"/>
  <c r="T44" i="3" s="1"/>
  <c r="T7" i="1"/>
  <c r="V7" i="1"/>
  <c r="S8" i="1"/>
  <c r="T45" i="3" s="1"/>
  <c r="T8" i="1"/>
  <c r="V8" i="1"/>
  <c r="S9" i="1"/>
  <c r="T46" i="3" s="1"/>
  <c r="T9" i="1"/>
  <c r="V9" i="1"/>
  <c r="S10" i="1"/>
  <c r="T47" i="3" s="1"/>
  <c r="T10" i="1"/>
  <c r="V10" i="1"/>
  <c r="S11" i="1"/>
  <c r="T48" i="3" s="1"/>
  <c r="T11" i="1"/>
  <c r="V11" i="1"/>
  <c r="S14" i="1"/>
  <c r="T51" i="3" s="1"/>
  <c r="T14" i="1"/>
  <c r="V14" i="1"/>
  <c r="S15" i="1"/>
  <c r="T52" i="3" s="1"/>
  <c r="T15" i="1"/>
  <c r="V15" i="1"/>
  <c r="S16" i="1"/>
  <c r="T53" i="3" s="1"/>
  <c r="T16" i="1"/>
  <c r="V16" i="1"/>
  <c r="S17" i="1"/>
  <c r="T54" i="3" s="1"/>
  <c r="T17" i="1"/>
  <c r="V17" i="1"/>
  <c r="S19" i="1"/>
  <c r="T56" i="3" s="1"/>
  <c r="T19" i="1"/>
  <c r="V19" i="1"/>
  <c r="S20" i="1"/>
  <c r="T57" i="3" s="1"/>
  <c r="T20" i="1"/>
  <c r="V20" i="1"/>
  <c r="S21" i="1"/>
  <c r="T58" i="3" s="1"/>
  <c r="T21" i="1"/>
  <c r="V21" i="1"/>
  <c r="S22" i="1"/>
  <c r="T59" i="3" s="1"/>
  <c r="T22" i="1"/>
  <c r="V22" i="1"/>
  <c r="S23" i="1"/>
  <c r="T60" i="3" s="1"/>
  <c r="T23" i="1"/>
  <c r="V23" i="1"/>
  <c r="S24" i="1"/>
  <c r="T61" i="3" s="1"/>
  <c r="T24" i="1"/>
  <c r="V24" i="1"/>
  <c r="S25" i="1"/>
  <c r="T62" i="3" s="1"/>
  <c r="T25" i="1"/>
  <c r="V25" i="1"/>
  <c r="S26" i="1"/>
  <c r="T63" i="3" s="1"/>
  <c r="T16" i="3" s="1"/>
  <c r="T26" i="1"/>
  <c r="V26" i="1"/>
  <c r="S27" i="1"/>
  <c r="T64" i="3" s="1"/>
  <c r="T27" i="1"/>
  <c r="V27" i="1"/>
  <c r="S28" i="1"/>
  <c r="T65" i="3" s="1"/>
  <c r="T28" i="1"/>
  <c r="V28" i="1"/>
  <c r="S29" i="1"/>
  <c r="T66" i="3" s="1"/>
  <c r="T29" i="1"/>
  <c r="V29" i="1"/>
  <c r="S30" i="1"/>
  <c r="T67" i="3" s="1"/>
  <c r="T30" i="1"/>
  <c r="V30" i="1"/>
  <c r="S31" i="1"/>
  <c r="T68" i="3" s="1"/>
  <c r="T31" i="1"/>
  <c r="V31" i="1"/>
  <c r="S32" i="1"/>
  <c r="T69" i="3" s="1"/>
  <c r="T32" i="1"/>
  <c r="V32" i="1"/>
  <c r="S33" i="1"/>
  <c r="T70" i="3" s="1"/>
  <c r="T33" i="1"/>
  <c r="V33" i="1"/>
  <c r="S34" i="1"/>
  <c r="T71" i="3" s="1"/>
  <c r="T34" i="1"/>
  <c r="V34" i="1"/>
  <c r="S35" i="1"/>
  <c r="T72" i="3" s="1"/>
  <c r="T35" i="1"/>
  <c r="V35" i="1"/>
  <c r="S36" i="1"/>
  <c r="T73" i="3" s="1"/>
  <c r="T36" i="1"/>
  <c r="V36" i="1"/>
  <c r="S37" i="1"/>
  <c r="T74" i="3" s="1"/>
  <c r="T37" i="1"/>
  <c r="V37" i="1"/>
  <c r="S38" i="1"/>
  <c r="T75" i="3" s="1"/>
  <c r="T38" i="1"/>
  <c r="V38" i="1"/>
  <c r="V2" i="1"/>
  <c r="T2" i="1"/>
  <c r="S2" i="1"/>
  <c r="P3" i="1"/>
  <c r="P4" i="1"/>
  <c r="Q41" i="3" s="1"/>
  <c r="P5" i="1"/>
  <c r="Q42" i="3" s="1"/>
  <c r="P6" i="1"/>
  <c r="Q43" i="3" s="1"/>
  <c r="Q15" i="3" s="1"/>
  <c r="P7" i="1"/>
  <c r="Q44" i="3" s="1"/>
  <c r="P8" i="1"/>
  <c r="Q45" i="3" s="1"/>
  <c r="P9" i="1"/>
  <c r="Q46" i="3" s="1"/>
  <c r="P10" i="1"/>
  <c r="Q47" i="3" s="1"/>
  <c r="P11" i="1"/>
  <c r="Q48" i="3" s="1"/>
  <c r="P14" i="1"/>
  <c r="Q51" i="3" s="1"/>
  <c r="P15" i="1"/>
  <c r="Q52" i="3" s="1"/>
  <c r="P16" i="1"/>
  <c r="Q53" i="3" s="1"/>
  <c r="P17" i="1"/>
  <c r="Q54" i="3" s="1"/>
  <c r="P19" i="1"/>
  <c r="Q56" i="3" s="1"/>
  <c r="P20" i="1"/>
  <c r="Q57" i="3" s="1"/>
  <c r="P21" i="1"/>
  <c r="Q58" i="3" s="1"/>
  <c r="P22" i="1"/>
  <c r="Q59" i="3" s="1"/>
  <c r="P23" i="1"/>
  <c r="Q60" i="3" s="1"/>
  <c r="P24" i="1"/>
  <c r="Q61" i="3" s="1"/>
  <c r="P25" i="1"/>
  <c r="Q62" i="3" s="1"/>
  <c r="P26" i="1"/>
  <c r="Q63" i="3" s="1"/>
  <c r="Q16" i="3" s="1"/>
  <c r="P27" i="1"/>
  <c r="Q64" i="3" s="1"/>
  <c r="P28" i="1"/>
  <c r="Q65" i="3" s="1"/>
  <c r="P29" i="1"/>
  <c r="Q66" i="3" s="1"/>
  <c r="P30" i="1"/>
  <c r="Q67" i="3" s="1"/>
  <c r="P31" i="1"/>
  <c r="Q68" i="3" s="1"/>
  <c r="P32" i="1"/>
  <c r="Q69" i="3" s="1"/>
  <c r="P33" i="1"/>
  <c r="Q70" i="3" s="1"/>
  <c r="P34" i="1"/>
  <c r="Q71" i="3" s="1"/>
  <c r="P35" i="1"/>
  <c r="Q72" i="3" s="1"/>
  <c r="P36" i="1"/>
  <c r="Q73" i="3" s="1"/>
  <c r="P37" i="1"/>
  <c r="Q74" i="3" s="1"/>
  <c r="P38" i="1"/>
  <c r="Q75" i="3" s="1"/>
  <c r="L3" i="1"/>
  <c r="L4" i="1"/>
  <c r="J41" i="3" s="1"/>
  <c r="L5" i="1"/>
  <c r="J42" i="3" s="1"/>
  <c r="L6" i="1"/>
  <c r="J43" i="3" s="1"/>
  <c r="J15" i="3" s="1"/>
  <c r="L7" i="1"/>
  <c r="J44" i="3" s="1"/>
  <c r="L8" i="1"/>
  <c r="J45" i="3" s="1"/>
  <c r="L9" i="1"/>
  <c r="J46" i="3" s="1"/>
  <c r="L10" i="1"/>
  <c r="J47" i="3" s="1"/>
  <c r="L11" i="1"/>
  <c r="J48" i="3" s="1"/>
  <c r="L14" i="1"/>
  <c r="J51" i="3" s="1"/>
  <c r="L15" i="1"/>
  <c r="J52" i="3" s="1"/>
  <c r="L16" i="1"/>
  <c r="J53" i="3" s="1"/>
  <c r="L17" i="1"/>
  <c r="J54" i="3" s="1"/>
  <c r="L19" i="1"/>
  <c r="J56" i="3" s="1"/>
  <c r="L20" i="1"/>
  <c r="J57" i="3" s="1"/>
  <c r="L21" i="1"/>
  <c r="J58" i="3" s="1"/>
  <c r="L22" i="1"/>
  <c r="J59" i="3" s="1"/>
  <c r="L23" i="1"/>
  <c r="J60" i="3" s="1"/>
  <c r="L24" i="1"/>
  <c r="J61" i="3" s="1"/>
  <c r="L25" i="1"/>
  <c r="J62" i="3" s="1"/>
  <c r="L26" i="1"/>
  <c r="J63" i="3" s="1"/>
  <c r="J16" i="3" s="1"/>
  <c r="L27" i="1"/>
  <c r="J64" i="3" s="1"/>
  <c r="L28" i="1"/>
  <c r="J65" i="3" s="1"/>
  <c r="L29" i="1"/>
  <c r="J66" i="3" s="1"/>
  <c r="L30" i="1"/>
  <c r="J67" i="3" s="1"/>
  <c r="L31" i="1"/>
  <c r="J68" i="3" s="1"/>
  <c r="L32" i="1"/>
  <c r="J69" i="3" s="1"/>
  <c r="L33" i="1"/>
  <c r="J70" i="3" s="1"/>
  <c r="L34" i="1"/>
  <c r="J71" i="3" s="1"/>
  <c r="L35" i="1"/>
  <c r="J72" i="3" s="1"/>
  <c r="L36" i="1"/>
  <c r="J73" i="3" s="1"/>
  <c r="L37" i="1"/>
  <c r="J74" i="3" s="1"/>
  <c r="L38" i="1"/>
  <c r="J75" i="3" s="1"/>
  <c r="L2" i="1"/>
  <c r="K3" i="1"/>
  <c r="K4" i="1"/>
  <c r="L41" i="3" s="1"/>
  <c r="K5" i="1"/>
  <c r="L42" i="3" s="1"/>
  <c r="K6" i="1"/>
  <c r="L43" i="3" s="1"/>
  <c r="L15" i="3" s="1"/>
  <c r="K7" i="1"/>
  <c r="L44" i="3" s="1"/>
  <c r="K8" i="1"/>
  <c r="L45" i="3" s="1"/>
  <c r="K9" i="1"/>
  <c r="L46" i="3" s="1"/>
  <c r="K10" i="1"/>
  <c r="L47" i="3" s="1"/>
  <c r="K11" i="1"/>
  <c r="L48" i="3" s="1"/>
  <c r="K14" i="1"/>
  <c r="L51" i="3" s="1"/>
  <c r="K15" i="1"/>
  <c r="L52" i="3" s="1"/>
  <c r="K16" i="1"/>
  <c r="L53" i="3" s="1"/>
  <c r="K17" i="1"/>
  <c r="L54" i="3" s="1"/>
  <c r="K19" i="1"/>
  <c r="L56" i="3" s="1"/>
  <c r="K20" i="1"/>
  <c r="L57" i="3" s="1"/>
  <c r="K21" i="1"/>
  <c r="L58" i="3" s="1"/>
  <c r="K22" i="1"/>
  <c r="L59" i="3" s="1"/>
  <c r="K23" i="1"/>
  <c r="L60" i="3" s="1"/>
  <c r="K24" i="1"/>
  <c r="L61" i="3" s="1"/>
  <c r="K25" i="1"/>
  <c r="L62" i="3" s="1"/>
  <c r="K26" i="1"/>
  <c r="L63" i="3" s="1"/>
  <c r="L16" i="3" s="1"/>
  <c r="K27" i="1"/>
  <c r="L64" i="3" s="1"/>
  <c r="K28" i="1"/>
  <c r="L65" i="3" s="1"/>
  <c r="K29" i="1"/>
  <c r="L66" i="3" s="1"/>
  <c r="K30" i="1"/>
  <c r="L67" i="3" s="1"/>
  <c r="K31" i="1"/>
  <c r="L68" i="3" s="1"/>
  <c r="K32" i="1"/>
  <c r="L69" i="3" s="1"/>
  <c r="K33" i="1"/>
  <c r="L70" i="3" s="1"/>
  <c r="K34" i="1"/>
  <c r="L71" i="3" s="1"/>
  <c r="K35" i="1"/>
  <c r="L72" i="3" s="1"/>
  <c r="K36" i="1"/>
  <c r="L73" i="3" s="1"/>
  <c r="K37" i="1"/>
  <c r="L74" i="3" s="1"/>
  <c r="K38" i="1"/>
  <c r="L75" i="3" s="1"/>
  <c r="K2" i="1"/>
  <c r="J3" i="1"/>
  <c r="J4" i="1"/>
  <c r="N41" i="3" s="1"/>
  <c r="J5" i="1"/>
  <c r="N42" i="3" s="1"/>
  <c r="J6" i="1"/>
  <c r="N43" i="3" s="1"/>
  <c r="N15" i="3" s="1"/>
  <c r="J7" i="1"/>
  <c r="N44" i="3" s="1"/>
  <c r="J8" i="1"/>
  <c r="N45" i="3" s="1"/>
  <c r="J9" i="1"/>
  <c r="N46" i="3" s="1"/>
  <c r="J10" i="1"/>
  <c r="N47" i="3" s="1"/>
  <c r="J11" i="1"/>
  <c r="N48" i="3" s="1"/>
  <c r="J14" i="1"/>
  <c r="N51" i="3" s="1"/>
  <c r="J15" i="1"/>
  <c r="N52" i="3" s="1"/>
  <c r="J16" i="1"/>
  <c r="N53" i="3" s="1"/>
  <c r="J17" i="1"/>
  <c r="N54" i="3" s="1"/>
  <c r="J19" i="1"/>
  <c r="N56" i="3" s="1"/>
  <c r="J20" i="1"/>
  <c r="N57" i="3" s="1"/>
  <c r="J21" i="1"/>
  <c r="N58" i="3" s="1"/>
  <c r="J22" i="1"/>
  <c r="N59" i="3" s="1"/>
  <c r="J23" i="1"/>
  <c r="N60" i="3" s="1"/>
  <c r="J24" i="1"/>
  <c r="N61" i="3" s="1"/>
  <c r="J25" i="1"/>
  <c r="N62" i="3" s="1"/>
  <c r="J26" i="1"/>
  <c r="N63" i="3" s="1"/>
  <c r="N16" i="3" s="1"/>
  <c r="J27" i="1"/>
  <c r="N64" i="3" s="1"/>
  <c r="J28" i="1"/>
  <c r="N65" i="3" s="1"/>
  <c r="J29" i="1"/>
  <c r="N66" i="3" s="1"/>
  <c r="J30" i="1"/>
  <c r="N67" i="3" s="1"/>
  <c r="J31" i="1"/>
  <c r="N68" i="3" s="1"/>
  <c r="J32" i="1"/>
  <c r="N69" i="3" s="1"/>
  <c r="J33" i="1"/>
  <c r="N70" i="3" s="1"/>
  <c r="J34" i="1"/>
  <c r="N71" i="3" s="1"/>
  <c r="J35" i="1"/>
  <c r="N72" i="3" s="1"/>
  <c r="J36" i="1"/>
  <c r="N73" i="3" s="1"/>
  <c r="J37" i="1"/>
  <c r="N74" i="3" s="1"/>
  <c r="J38" i="1"/>
  <c r="N75" i="3" s="1"/>
  <c r="J2" i="1"/>
  <c r="I3" i="1"/>
  <c r="I4" i="1"/>
  <c r="G41" i="3" s="1"/>
  <c r="I5" i="1"/>
  <c r="G42" i="3" s="1"/>
  <c r="I6" i="1"/>
  <c r="G43" i="3" s="1"/>
  <c r="G15" i="3" s="1"/>
  <c r="I7" i="1"/>
  <c r="G44" i="3" s="1"/>
  <c r="I8" i="1"/>
  <c r="G45" i="3" s="1"/>
  <c r="I9" i="1"/>
  <c r="G46" i="3" s="1"/>
  <c r="I10" i="1"/>
  <c r="G47" i="3" s="1"/>
  <c r="I11" i="1"/>
  <c r="G48" i="3" s="1"/>
  <c r="I14" i="1"/>
  <c r="G51" i="3" s="1"/>
  <c r="I15" i="1"/>
  <c r="G52" i="3" s="1"/>
  <c r="I16" i="1"/>
  <c r="G53" i="3" s="1"/>
  <c r="I17" i="1"/>
  <c r="G54" i="3" s="1"/>
  <c r="I19" i="1"/>
  <c r="G56" i="3" s="1"/>
  <c r="I20" i="1"/>
  <c r="G57" i="3" s="1"/>
  <c r="I21" i="1"/>
  <c r="G58" i="3" s="1"/>
  <c r="I22" i="1"/>
  <c r="G59" i="3" s="1"/>
  <c r="I23" i="1"/>
  <c r="G60" i="3" s="1"/>
  <c r="I24" i="1"/>
  <c r="G61" i="3" s="1"/>
  <c r="I25" i="1"/>
  <c r="G62" i="3" s="1"/>
  <c r="I26" i="1"/>
  <c r="G63" i="3" s="1"/>
  <c r="G16" i="3" s="1"/>
  <c r="I27" i="1"/>
  <c r="G64" i="3" s="1"/>
  <c r="I28" i="1"/>
  <c r="G65" i="3" s="1"/>
  <c r="I29" i="1"/>
  <c r="G66" i="3" s="1"/>
  <c r="I30" i="1"/>
  <c r="G67" i="3" s="1"/>
  <c r="I31" i="1"/>
  <c r="G68" i="3" s="1"/>
  <c r="I32" i="1"/>
  <c r="G69" i="3" s="1"/>
  <c r="I33" i="1"/>
  <c r="G70" i="3" s="1"/>
  <c r="I34" i="1"/>
  <c r="G71" i="3" s="1"/>
  <c r="I35" i="1"/>
  <c r="G72" i="3" s="1"/>
  <c r="I36" i="1"/>
  <c r="G73" i="3" s="1"/>
  <c r="I37" i="1"/>
  <c r="G74" i="3" s="1"/>
  <c r="I38" i="1"/>
  <c r="G75" i="3" s="1"/>
  <c r="I2" i="1"/>
  <c r="Q14" i="3" l="1"/>
  <c r="G14" i="3"/>
  <c r="J14" i="3"/>
  <c r="N14" i="3"/>
  <c r="L14" i="3"/>
  <c r="T14" i="3"/>
  <c r="Y18" i="1"/>
  <c r="H55" i="3"/>
  <c r="Y55" i="3"/>
  <c r="O55" i="3"/>
  <c r="Z2" i="1"/>
  <c r="L39" i="3"/>
  <c r="Q39" i="3"/>
  <c r="N40" i="3"/>
  <c r="J40" i="3"/>
  <c r="Q40" i="3"/>
  <c r="L40" i="3"/>
  <c r="T39" i="3"/>
  <c r="Z12" i="1"/>
  <c r="G40" i="3"/>
  <c r="N39" i="3"/>
  <c r="N13" i="3" s="1"/>
  <c r="J39" i="3"/>
  <c r="T40" i="3"/>
  <c r="Z18" i="1"/>
  <c r="M19" i="1"/>
  <c r="M34" i="1"/>
  <c r="M26" i="1"/>
  <c r="M17" i="1"/>
  <c r="M8" i="1"/>
  <c r="H45" i="3" s="1"/>
  <c r="M27" i="1"/>
  <c r="M33" i="1"/>
  <c r="M16" i="1"/>
  <c r="M28" i="1"/>
  <c r="M35" i="1"/>
  <c r="M9" i="1"/>
  <c r="M25" i="1"/>
  <c r="M7" i="1"/>
  <c r="M2" i="1"/>
  <c r="Y2" i="1" s="1"/>
  <c r="G39" i="3"/>
  <c r="M32" i="1"/>
  <c r="M24" i="1"/>
  <c r="M15" i="1"/>
  <c r="M6" i="1"/>
  <c r="M20" i="1"/>
  <c r="H57" i="3" s="1"/>
  <c r="M23" i="1"/>
  <c r="M5" i="1"/>
  <c r="M36" i="1"/>
  <c r="M31" i="1"/>
  <c r="M14" i="1"/>
  <c r="M38" i="1"/>
  <c r="H75" i="3" s="1"/>
  <c r="M30" i="1"/>
  <c r="H67" i="3" s="1"/>
  <c r="M22" i="1"/>
  <c r="M4" i="1"/>
  <c r="M10" i="1"/>
  <c r="M37" i="1"/>
  <c r="M29" i="1"/>
  <c r="M21" i="1"/>
  <c r="M11" i="1"/>
  <c r="H48" i="3" s="1"/>
  <c r="M3" i="1"/>
  <c r="Y3" i="1" s="1"/>
  <c r="U17" i="1"/>
  <c r="R54" i="3" s="1"/>
  <c r="U26" i="1"/>
  <c r="R63" i="3" s="1"/>
  <c r="R16" i="3" s="1"/>
  <c r="U35" i="1"/>
  <c r="R72" i="3" s="1"/>
  <c r="U16" i="1"/>
  <c r="R53" i="3" s="1"/>
  <c r="U32" i="1"/>
  <c r="R69" i="3" s="1"/>
  <c r="U34" i="1"/>
  <c r="R71" i="3" s="1"/>
  <c r="U25" i="1"/>
  <c r="R62" i="3" s="1"/>
  <c r="U31" i="1"/>
  <c r="R68" i="3" s="1"/>
  <c r="U8" i="1"/>
  <c r="R45" i="3" s="1"/>
  <c r="U38" i="1"/>
  <c r="R75" i="3" s="1"/>
  <c r="U22" i="1"/>
  <c r="R59" i="3" s="1"/>
  <c r="U4" i="1"/>
  <c r="R41" i="3" s="1"/>
  <c r="U7" i="1"/>
  <c r="R44" i="3" s="1"/>
  <c r="U21" i="1"/>
  <c r="R58" i="3" s="1"/>
  <c r="U11" i="1"/>
  <c r="R48" i="3" s="1"/>
  <c r="U3" i="1"/>
  <c r="R26" i="1"/>
  <c r="R17" i="1"/>
  <c r="R8" i="1"/>
  <c r="R25" i="1"/>
  <c r="R31" i="1"/>
  <c r="R21" i="1"/>
  <c r="R32" i="1"/>
  <c r="R11" i="1"/>
  <c r="R38" i="1"/>
  <c r="R7" i="1"/>
  <c r="R34" i="1"/>
  <c r="R16" i="1"/>
  <c r="R3" i="1"/>
  <c r="Y40" i="3" s="1"/>
  <c r="R35" i="1"/>
  <c r="R22" i="1"/>
  <c r="R4" i="1"/>
  <c r="R2" i="1"/>
  <c r="U2" i="1"/>
  <c r="R33" i="1"/>
  <c r="U33" i="1"/>
  <c r="R70" i="3" s="1"/>
  <c r="R28" i="1"/>
  <c r="U28" i="1"/>
  <c r="R65" i="3" s="1"/>
  <c r="R20" i="1"/>
  <c r="U20" i="1"/>
  <c r="R57" i="3" s="1"/>
  <c r="R10" i="1"/>
  <c r="U10" i="1"/>
  <c r="R47" i="3" s="1"/>
  <c r="R27" i="1"/>
  <c r="U27" i="1"/>
  <c r="R64" i="3" s="1"/>
  <c r="R19" i="1"/>
  <c r="U19" i="1"/>
  <c r="R56" i="3" s="1"/>
  <c r="R9" i="1"/>
  <c r="U9" i="1"/>
  <c r="R46" i="3" s="1"/>
  <c r="R37" i="1"/>
  <c r="U37" i="1"/>
  <c r="R74" i="3" s="1"/>
  <c r="R30" i="1"/>
  <c r="U30" i="1"/>
  <c r="R67" i="3" s="1"/>
  <c r="R24" i="1"/>
  <c r="U24" i="1"/>
  <c r="R61" i="3" s="1"/>
  <c r="R15" i="1"/>
  <c r="U15" i="1"/>
  <c r="R52" i="3" s="1"/>
  <c r="R6" i="1"/>
  <c r="U6" i="1"/>
  <c r="R43" i="3" s="1"/>
  <c r="R15" i="3" s="1"/>
  <c r="R36" i="1"/>
  <c r="U36" i="1"/>
  <c r="R73" i="3" s="1"/>
  <c r="R29" i="1"/>
  <c r="U29" i="1"/>
  <c r="R66" i="3" s="1"/>
  <c r="R23" i="1"/>
  <c r="U23" i="1"/>
  <c r="R60" i="3" s="1"/>
  <c r="R14" i="1"/>
  <c r="U14" i="1"/>
  <c r="R51" i="3" s="1"/>
  <c r="R5" i="1"/>
  <c r="U5" i="1"/>
  <c r="R42" i="3" s="1"/>
  <c r="T13" i="3" l="1"/>
  <c r="T29" i="3" s="1"/>
  <c r="R14" i="3"/>
  <c r="N29" i="3"/>
  <c r="L13" i="3"/>
  <c r="L29" i="3" s="1"/>
  <c r="Q13" i="3"/>
  <c r="Q29" i="3" s="1"/>
  <c r="J13" i="3"/>
  <c r="J29" i="3" s="1"/>
  <c r="G13" i="3"/>
  <c r="G29" i="3" s="1"/>
  <c r="Y43" i="3"/>
  <c r="Y15" i="3" s="1"/>
  <c r="O43" i="3"/>
  <c r="O15" i="3" s="1"/>
  <c r="Y64" i="3"/>
  <c r="O64" i="3"/>
  <c r="Y16" i="1"/>
  <c r="H53" i="3"/>
  <c r="Y53" i="3"/>
  <c r="O53" i="3"/>
  <c r="Y33" i="1"/>
  <c r="H70" i="3"/>
  <c r="Y52" i="3"/>
  <c r="O52" i="3"/>
  <c r="Y27" i="1"/>
  <c r="H64" i="3"/>
  <c r="Y73" i="3"/>
  <c r="O73" i="3"/>
  <c r="Y56" i="3"/>
  <c r="O56" i="3"/>
  <c r="Y59" i="3"/>
  <c r="O59" i="3"/>
  <c r="Y63" i="3"/>
  <c r="Y16" i="3" s="1"/>
  <c r="O63" i="3"/>
  <c r="O16" i="3" s="1"/>
  <c r="Y31" i="1"/>
  <c r="H68" i="3"/>
  <c r="Y35" i="1"/>
  <c r="H72" i="3"/>
  <c r="Y23" i="1"/>
  <c r="H60" i="3"/>
  <c r="Y47" i="3"/>
  <c r="O47" i="3"/>
  <c r="Y44" i="3"/>
  <c r="O44" i="3"/>
  <c r="Y6" i="1"/>
  <c r="H43" i="3"/>
  <c r="H15" i="3" s="1"/>
  <c r="Y51" i="3"/>
  <c r="O51" i="3"/>
  <c r="Y67" i="3"/>
  <c r="O67" i="3"/>
  <c r="Y65" i="3"/>
  <c r="O65" i="3"/>
  <c r="Y69" i="3"/>
  <c r="O69" i="3"/>
  <c r="Y10" i="1"/>
  <c r="H47" i="3"/>
  <c r="Y32" i="1"/>
  <c r="H69" i="3"/>
  <c r="Y34" i="1"/>
  <c r="H71" i="3"/>
  <c r="Y58" i="3"/>
  <c r="O58" i="3"/>
  <c r="Y4" i="1"/>
  <c r="H41" i="3"/>
  <c r="Y19" i="1"/>
  <c r="H56" i="3"/>
  <c r="Y72" i="3"/>
  <c r="O72" i="3"/>
  <c r="Y36" i="1"/>
  <c r="H73" i="3"/>
  <c r="Y28" i="1"/>
  <c r="H65" i="3"/>
  <c r="Y5" i="1"/>
  <c r="H42" i="3"/>
  <c r="Y71" i="3"/>
  <c r="O71" i="3"/>
  <c r="Y21" i="1"/>
  <c r="H58" i="3"/>
  <c r="Y42" i="3"/>
  <c r="O42" i="3"/>
  <c r="Y61" i="3"/>
  <c r="O61" i="3"/>
  <c r="Y57" i="3"/>
  <c r="O57" i="3"/>
  <c r="Y75" i="3"/>
  <c r="O75" i="3"/>
  <c r="Y29" i="1"/>
  <c r="H66" i="3"/>
  <c r="Y15" i="1"/>
  <c r="H52" i="3"/>
  <c r="Y17" i="1"/>
  <c r="H54" i="3"/>
  <c r="Y24" i="1"/>
  <c r="H61" i="3"/>
  <c r="Y60" i="3"/>
  <c r="O60" i="3"/>
  <c r="Y7" i="1"/>
  <c r="H44" i="3"/>
  <c r="Y48" i="3"/>
  <c r="O48" i="3"/>
  <c r="Y37" i="1"/>
  <c r="H74" i="3"/>
  <c r="Y26" i="1"/>
  <c r="H63" i="3"/>
  <c r="H16" i="3" s="1"/>
  <c r="Y70" i="3"/>
  <c r="O70" i="3"/>
  <c r="Y22" i="1"/>
  <c r="H59" i="3"/>
  <c r="Y62" i="3"/>
  <c r="O62" i="3"/>
  <c r="Y66" i="3"/>
  <c r="O66" i="3"/>
  <c r="Y25" i="1"/>
  <c r="H62" i="3"/>
  <c r="Y74" i="3"/>
  <c r="O74" i="3"/>
  <c r="Y68" i="3"/>
  <c r="O68" i="3"/>
  <c r="Y46" i="3"/>
  <c r="O46" i="3"/>
  <c r="Y39" i="3"/>
  <c r="O39" i="3"/>
  <c r="Y45" i="3"/>
  <c r="O45" i="3"/>
  <c r="Y41" i="3"/>
  <c r="O41" i="3"/>
  <c r="Y54" i="3"/>
  <c r="O54" i="3"/>
  <c r="Y14" i="1"/>
  <c r="H51" i="3"/>
  <c r="Y9" i="1"/>
  <c r="H46" i="3"/>
  <c r="Y8" i="1"/>
  <c r="Y30" i="1"/>
  <c r="Y11" i="1"/>
  <c r="Y38" i="1"/>
  <c r="Y20" i="1"/>
  <c r="H39" i="3"/>
  <c r="R39" i="3"/>
  <c r="O40" i="3"/>
  <c r="R40" i="3"/>
  <c r="W18" i="1"/>
  <c r="W12" i="1"/>
  <c r="H40" i="3"/>
  <c r="W19" i="1"/>
  <c r="W2" i="1"/>
  <c r="W29" i="1"/>
  <c r="W30" i="1"/>
  <c r="W27" i="1"/>
  <c r="W28" i="1"/>
  <c r="W22" i="1"/>
  <c r="W3" i="1"/>
  <c r="W32" i="1"/>
  <c r="W21" i="1"/>
  <c r="W35" i="1"/>
  <c r="W16" i="1"/>
  <c r="W11" i="1"/>
  <c r="W8" i="1"/>
  <c r="W4" i="1"/>
  <c r="W25" i="1"/>
  <c r="W37" i="1"/>
  <c r="W34" i="1"/>
  <c r="W17" i="1"/>
  <c r="W24" i="1"/>
  <c r="W20" i="1"/>
  <c r="W36" i="1"/>
  <c r="W33" i="1"/>
  <c r="W14" i="1"/>
  <c r="W15" i="1"/>
  <c r="W9" i="1"/>
  <c r="W10" i="1"/>
  <c r="W31" i="1"/>
  <c r="W23" i="1"/>
  <c r="W38" i="1"/>
  <c r="W5" i="1"/>
  <c r="W6" i="1"/>
  <c r="W7" i="1"/>
  <c r="W26" i="1"/>
  <c r="H14" i="3" l="1"/>
  <c r="Y14" i="3"/>
  <c r="O14" i="3"/>
  <c r="O13" i="3"/>
  <c r="R13" i="3"/>
  <c r="R29" i="3" s="1"/>
  <c r="Y13" i="3"/>
  <c r="H13" i="3"/>
  <c r="Z42" i="3"/>
  <c r="P42" i="3"/>
  <c r="Z66" i="3"/>
  <c r="P66" i="3"/>
  <c r="Z60" i="3"/>
  <c r="P60" i="3"/>
  <c r="Z41" i="3"/>
  <c r="P41" i="3"/>
  <c r="Z56" i="3"/>
  <c r="P56" i="3"/>
  <c r="Z68" i="3"/>
  <c r="P68" i="3"/>
  <c r="Z44" i="3"/>
  <c r="P44" i="3"/>
  <c r="Z54" i="3"/>
  <c r="P54" i="3"/>
  <c r="Z64" i="3"/>
  <c r="P64" i="3"/>
  <c r="Z53" i="3"/>
  <c r="P53" i="3"/>
  <c r="Z49" i="3"/>
  <c r="P49" i="3"/>
  <c r="Z75" i="3"/>
  <c r="P75" i="3"/>
  <c r="Z62" i="3"/>
  <c r="P62" i="3"/>
  <c r="P39" i="3"/>
  <c r="Z39" i="3"/>
  <c r="Z74" i="3"/>
  <c r="P74" i="3"/>
  <c r="Z46" i="3"/>
  <c r="P46" i="3"/>
  <c r="Z52" i="3"/>
  <c r="P52" i="3"/>
  <c r="Z72" i="3"/>
  <c r="P72" i="3"/>
  <c r="Z55" i="3"/>
  <c r="P55" i="3"/>
  <c r="Z51" i="3"/>
  <c r="P51" i="3"/>
  <c r="Z58" i="3"/>
  <c r="P58" i="3"/>
  <c r="Z70" i="3"/>
  <c r="P70" i="3"/>
  <c r="Z69" i="3"/>
  <c r="P69" i="3"/>
  <c r="Z43" i="3"/>
  <c r="Z15" i="3" s="1"/>
  <c r="P43" i="3"/>
  <c r="P15" i="3" s="1"/>
  <c r="Z67" i="3"/>
  <c r="P67" i="3"/>
  <c r="Z73" i="3"/>
  <c r="P73" i="3"/>
  <c r="P40" i="3"/>
  <c r="Z40" i="3"/>
  <c r="Z57" i="3"/>
  <c r="P57" i="3"/>
  <c r="Z59" i="3"/>
  <c r="P59" i="3"/>
  <c r="Z71" i="3"/>
  <c r="P71" i="3"/>
  <c r="Z45" i="3"/>
  <c r="P45" i="3"/>
  <c r="Z47" i="3"/>
  <c r="P47" i="3"/>
  <c r="Z48" i="3"/>
  <c r="P48" i="3"/>
  <c r="Z63" i="3"/>
  <c r="Z16" i="3" s="1"/>
  <c r="P63" i="3"/>
  <c r="P16" i="3" s="1"/>
  <c r="Z61" i="3"/>
  <c r="P61" i="3"/>
  <c r="Z65" i="3"/>
  <c r="P65" i="3"/>
  <c r="H29" i="3" l="1"/>
  <c r="O29" i="3"/>
  <c r="Y29" i="3"/>
  <c r="P13" i="3"/>
  <c r="Z14" i="3"/>
  <c r="P14" i="3"/>
  <c r="Z13" i="3"/>
  <c r="Z3" i="1"/>
  <c r="Z5" i="1"/>
  <c r="Z6" i="1"/>
  <c r="Z8" i="1"/>
  <c r="Z9" i="1"/>
  <c r="Z11" i="1"/>
  <c r="Z19" i="1"/>
  <c r="Z21" i="1"/>
  <c r="Z22" i="1"/>
  <c r="Z23" i="1"/>
  <c r="Z25" i="1"/>
  <c r="Z33" i="1"/>
  <c r="Z29" i="3" l="1"/>
  <c r="P29" i="3"/>
  <c r="Z36" i="1"/>
  <c r="Z29" i="1"/>
  <c r="Z27" i="1"/>
  <c r="Z16" i="1"/>
  <c r="Z14" i="1"/>
  <c r="Z37" i="1"/>
  <c r="Z30" i="1"/>
  <c r="Z28" i="1"/>
  <c r="Z24" i="1"/>
  <c r="Z20" i="1"/>
  <c r="Z17" i="1"/>
  <c r="Z15" i="1"/>
  <c r="Z10" i="1"/>
  <c r="Z4" i="1"/>
  <c r="Z38" i="1"/>
  <c r="Z34" i="1"/>
  <c r="Z31" i="1"/>
  <c r="Z7" i="1"/>
  <c r="Z35" i="1"/>
  <c r="Z32" i="1"/>
  <c r="Z26" i="1"/>
</calcChain>
</file>

<file path=xl/sharedStrings.xml><?xml version="1.0" encoding="utf-8"?>
<sst xmlns="http://schemas.openxmlformats.org/spreadsheetml/2006/main" count="18194" uniqueCount="5418">
  <si>
    <t>Summary Table</t>
  </si>
  <si>
    <t>Cheshire West and Chester Council</t>
  </si>
  <si>
    <t>Level 1 SFRA Local Plan Sites Assessment</t>
  </si>
  <si>
    <t>Fluvial and/or Tidal Flood Zone Coverage</t>
  </si>
  <si>
    <t>Risk of Flooding from Surface Water</t>
  </si>
  <si>
    <t>Risk of Flooding from Fluvial and/or Tidal Climate Change</t>
  </si>
  <si>
    <t>Risk of Flooding from Surface Water Climate Change</t>
  </si>
  <si>
    <t>Reservoir Flooding</t>
  </si>
  <si>
    <t>Flood Zone 1</t>
  </si>
  <si>
    <t>Flood Zone 2</t>
  </si>
  <si>
    <t>Flood Zone 3a</t>
  </si>
  <si>
    <t>Flood Zone 3b (functional floodplain)</t>
  </si>
  <si>
    <t>Low Risk (1 in 1000 year outline)</t>
  </si>
  <si>
    <t>Medium Risk (1 in 100 year outline)</t>
  </si>
  <si>
    <t>High Risk (1 in 30 year outline)</t>
  </si>
  <si>
    <t>Functional floodplain + climate change (additional risk)</t>
  </si>
  <si>
    <t>Flood Zones plus climate change (additional risk)</t>
  </si>
  <si>
    <t>Medium Risk plus Climate Change (using Low Risk as a proxy)</t>
  </si>
  <si>
    <t>Reservoir Flood Maps Dry Day Extent</t>
  </si>
  <si>
    <t>Proposed Use</t>
  </si>
  <si>
    <t>Number of Sites</t>
  </si>
  <si>
    <t>Area (ha)</t>
  </si>
  <si>
    <t xml:space="preserve">No. 100% </t>
  </si>
  <si>
    <t>No.</t>
  </si>
  <si>
    <t>Housing</t>
  </si>
  <si>
    <t>Employment</t>
  </si>
  <si>
    <t>Mixed Use</t>
  </si>
  <si>
    <t>Leisure and Tourism</t>
  </si>
  <si>
    <t>Waste</t>
  </si>
  <si>
    <t>Minerals</t>
  </si>
  <si>
    <t>Sport and Recreation</t>
  </si>
  <si>
    <t>Retail</t>
  </si>
  <si>
    <t>Services/Community</t>
  </si>
  <si>
    <t>Environment</t>
  </si>
  <si>
    <t>Transport</t>
  </si>
  <si>
    <t>Energy</t>
  </si>
  <si>
    <t>Infrastructure</t>
  </si>
  <si>
    <t>Education</t>
  </si>
  <si>
    <t>Energy Waste</t>
  </si>
  <si>
    <t>Biodiversity</t>
  </si>
  <si>
    <t>TOTAL</t>
  </si>
  <si>
    <t>Key</t>
  </si>
  <si>
    <t>Flood Zone 3b</t>
  </si>
  <si>
    <t>The colour coding shows the highest risk element of the flood zone that is present on site and is not in itself an indication of whether the site should or shouldn’t be developed for flooding reason</t>
  </si>
  <si>
    <t>Future functional floodplain / Flood Zones plus climate change</t>
  </si>
  <si>
    <t>Main Table</t>
  </si>
  <si>
    <t xml:space="preserve">Flood Zone 1 + Surface Water </t>
  </si>
  <si>
    <t>Risk of groundwater emergence (JBA Groundwater Map)</t>
  </si>
  <si>
    <t>Update Reference</t>
  </si>
  <si>
    <t>HELAA Reference</t>
  </si>
  <si>
    <t>Site Name</t>
  </si>
  <si>
    <t>%</t>
  </si>
  <si>
    <t>Flood Risk Vulnerability Classification (NPPF)</t>
  </si>
  <si>
    <t>Level 1 Strategic Recommendation (see SFRA Report)</t>
  </si>
  <si>
    <t>Development Considerations</t>
  </si>
  <si>
    <t>Recommended Next Steps</t>
  </si>
  <si>
    <t>Risk of emergence to subsurface assets, but surface manifestation of groundwater is unlikely.</t>
  </si>
  <si>
    <t>More Vulnerable</t>
  </si>
  <si>
    <t>Strategic Recommendation B</t>
  </si>
  <si>
    <t>Level 2 SFRA required due to future surface water risk (using the low risk surface water extent as a proxy for the medium risk plus climate change extent). Site is at risk of groundwater emergence.</t>
  </si>
  <si>
    <t xml:space="preserve">Level 2 SFRA required to further assess risk. A Level 2 SFRA may not be required depending on the spatial variation of risk, particularly for sites with a small percentage of the site shown to be at risk, and can be addressed through policy wording. </t>
  </si>
  <si>
    <t>Risk of groundwater emergence to both surface and subsurface assets. There is the possibility of groundwater emerging at the surface locally.</t>
  </si>
  <si>
    <t>Strategic Recommendation C</t>
  </si>
  <si>
    <t>Progress to developer-led FRA. Site is at high groundwater emergence risk.</t>
  </si>
  <si>
    <t>Site appropriate to allocate. Developer-led FRA required. Planning permission subject to FRA.</t>
  </si>
  <si>
    <t>Risk of groundwater emergence to both surface and subsurface assets. Groundwater may emerge at significant rates.</t>
  </si>
  <si>
    <t>Less Vulnerable</t>
  </si>
  <si>
    <t>Level 2 SFRA required due to high and/or medium risk from surface water sources. Site is at high groundwater emergence risk.</t>
  </si>
  <si>
    <t>No risk.</t>
  </si>
  <si>
    <t>Level 2 SFRA required due to high and/or medium risk from surface water sources.</t>
  </si>
  <si>
    <t>Strategic Recommendation D</t>
  </si>
  <si>
    <t>Development could be allocated on flood risk grounds based on the evidence of this Level 1 SFRA.</t>
  </si>
  <si>
    <t>LPA to make decision on allocation.</t>
  </si>
  <si>
    <t>Progress to developer-led FRA.</t>
  </si>
  <si>
    <t>Groundwater emergence is not likely.</t>
  </si>
  <si>
    <t>Level 2 SFRA required due to future surface water risk (using the low risk surface water extent as a proxy for the medium risk plus climate change extent).</t>
  </si>
  <si>
    <t>Progress to developer-led FRA. Site is at groundwater emergence risk.</t>
  </si>
  <si>
    <t>Level 2 SFRA required due to high and/or medium risk from surface water sources. Site is at risk of groundwater emergence.</t>
  </si>
  <si>
    <t>Level 2 SFRA required due to high and/or medium risk from surface water sources. Given the risk onsite, the Council could consider safeguarding this land for flood storage.</t>
  </si>
  <si>
    <t>Strategic Recommendation A</t>
  </si>
  <si>
    <t>Recommend for withdrawal if built development cannot avoid Flood Zone 3b.</t>
  </si>
  <si>
    <t>Development not permitted in Flood Zone 3b. Check whether site boundary can be redrawn or whether it may be possible to incorporate functional floodplain into site layout and design as open greenspace. This may be possible for sites where percentage area of functional floodplain is lower. Site should be withdrawn if these criteria cannot be met. A Level 2 SFRA may be required to inform this process.</t>
  </si>
  <si>
    <t>Level 2 SFRA required due to future high risk from fluvial and/or tidal sources, based on Environment Agency Flood Zones plus Climate Change.</t>
  </si>
  <si>
    <t>Withdraw from allocation if built development cannot avoid future high risk areas or carry out Level 2 SFRA. A Level 2 SFRA may not be required for sites with a small percentage of the site shown to be at risk, depending on the spatial variability of risk, with risk being addressed through policy wording.</t>
  </si>
  <si>
    <t>Recommend for withdrawal if built development cannot avoid Flood Zone 3b. Given the risk onsite, the Council could consider safeguarding this land for flood storage.</t>
  </si>
  <si>
    <t>Recommend for withdrawal if built development cannot avoid Flood Zone 3b. Site is at high groundwater emergence risk.</t>
  </si>
  <si>
    <t>Level 2 SFRA required due to high and/or medium risk from surface water sources. Site is at high groundwater emergence risk. Given the risk onsite, the Council could consider safeguarding this land for flood storage.</t>
  </si>
  <si>
    <t>Water Compatible</t>
  </si>
  <si>
    <t>Level 2 SFRA required due to high risk (Flood Zone 3a) from fluvial/tidal sources.</t>
  </si>
  <si>
    <t>Withdraw from allocation if built development cannot avoid Flood Zone 3a or carry out Level 2 SFRA. A Level 2 SFRA may not be required for sites with a small percentage of the site shown to be at risk, depending on the spatial variability of risk, with risk being addressed through policy wording.</t>
  </si>
  <si>
    <t>Level 2 SFRA required due to future high risk from fluvial and/or tidal sources, based on Environment Agency Flood Zones plus Climate Change. Site is at high groundwater emergence risk.</t>
  </si>
  <si>
    <t>Level 2 SFRA required due to future high risk from fluvial and/or tidal sources, based on Environment Agency Flood Zones plus Climate Change. Site is at risk of groundwater emergence.</t>
  </si>
  <si>
    <t>Recommend for withdrawal if built development cannot avoid Flood Zone 3b. Site is at high groundwater emergence risk and at risk of flooding from reservoirs. Given the risk onsite, the Council could consider safeguarding this land for flood storage.</t>
  </si>
  <si>
    <t>Level 2 SFRA required due to future surface water risk (using the low risk surface water extent as a proxy for the medium risk plus climate change extent). Site is at high groundwater emergence risk.</t>
  </si>
  <si>
    <t>Recommend for withdrawal if built development cannot avoid Flood Zone 3b. Site is at high groundwater emergence risk and at risk of flooding from reservoirs.</t>
  </si>
  <si>
    <t>Level 2 SFRA required due to high risk (Flood Zone 3a) from fluvial/tidal sources. Exception test required.</t>
  </si>
  <si>
    <t>Level 2 SFRA required due to future functional floodplain.</t>
  </si>
  <si>
    <t>Carry out Level 2 SFRA to further assess risk. A Level 2 SFRA may not be required for sites with a small percentage of the site shown to be at risk, depending on the spatial variability of risk, with risk being addressed through policy wording.</t>
  </si>
  <si>
    <t>Essential Infrastructure</t>
  </si>
  <si>
    <t>Level 2 SFRA required due to essential infrastructure in Flood Zone 3b. Exception test required.</t>
  </si>
  <si>
    <t>Carry out Level 2 SFRA to inform the exception test. Essential infrastructure in Flood Zone 3b should be designed to remain operational and safe for users in times of flood, result in no net loss of floodplain storage, not impede water flows and not increase flood risk elsewhere.</t>
  </si>
  <si>
    <t>Progress to developer-led FRA. Site is at risk of flooding from reservoirs.</t>
  </si>
  <si>
    <t>Level 2 SFRA required due to future surface water risk (using the low risk surface water extent as a proxy for the medium risk plus climate change extent). Site is at risk of groundwater emergence and at risk of flooding from reservoirs.</t>
  </si>
  <si>
    <t>Level 2 SFRA required due to future functional floodplain. Site is at risk of groundwater emergence.</t>
  </si>
  <si>
    <t>Level 2 SFRA required due to future functional floodplain. Site is at high groundwater emergence risk and at risk of flooding from reservoirs.</t>
  </si>
  <si>
    <t>Recommend for withdrawal if built development cannot avoid Flood Zone 3b. Site is at risk of flooding from reservoirs.</t>
  </si>
  <si>
    <t>Recommend for withdrawal if built development cannot avoid Flood Zone 3b. Site is at risk of flooding from reservoirs. Given the risk onsite, the Council could consider safeguarding this land for flood storage.</t>
  </si>
  <si>
    <t xml:space="preserve">Level 2 SFRA required due to essential infrastructure in Flood Zone 3b. Exception test required. Site is at high groundwater emergence risk. </t>
  </si>
  <si>
    <t>Recommend for withdrawal if built development cannot avoid Flood Zone 3b. Site is at high groundwater emergence risk. Given the risk onsite, the Council could consider safeguarding this land for flood storage.</t>
  </si>
  <si>
    <t>Level 2 SFRA required due to essential infrastructure in Flood Zone 3b. Exception test required. Site is at high groundwater emergence risk.</t>
  </si>
  <si>
    <t>Level 2 SFRA required due to future functional floodplain. Site is at risk of flooding from reservoirs.</t>
  </si>
  <si>
    <t>Recommend for withdrawal if built development cannot avoid Flood Zone 3b. Site is at risk of groundwater emergence.</t>
  </si>
  <si>
    <t>Level 2 SFRA required due to future high risk from fluvial and/or tidal sources, based on Environment Agency Flood Zones plus Climate Change. Site is at high groundwater emergence risk and at risk of flooding from reservoirs.</t>
  </si>
  <si>
    <t>Level 2 SFRA required due to medium risk (Flood Zone 2) from fluvial/tidal sources.</t>
  </si>
  <si>
    <t>Recommend for withdrawal if built development cannot avoid Flood Zone 3b. Site is at risk of flooding from reservoirs. Site is at risk of groundwater emergence.</t>
  </si>
  <si>
    <t>Recommend for withdrawal if built development cannot avoid Flood Zone 3b. Site is at risk of groundwater emergence and at risk of flooding from reservoirs.</t>
  </si>
  <si>
    <t>Level 2 SFRA required due to future functional floodplain. Site is at high groundwater emergence risk.</t>
  </si>
  <si>
    <t>Level 2 SFRA required due to high and/or medium risk from surface water sources. Site is at high groundwater emergence risk and at risk of flooding from reservoirs.</t>
  </si>
  <si>
    <t>Level 2 SFRA required due to essential infrastructure in Flood Zone 3b or future functional floodplain. Exception test required.</t>
  </si>
  <si>
    <t>Carry out Level 2 SFRA to inform the exception test. Essential infrastructure in Flood Zone 3b should be designed to remain operational and safe for users in times of flood, result in no net loss of floodplain storage, not impede water flows and not increase flood risk elsewhere. A Level 2 SFRA may not be required for sites with a small percentage of the site shown to be at risk, depending on the spatial variability of risk, with risk being addressed through policy wording.</t>
  </si>
  <si>
    <t>Level 2 SFRA required due to future functional floodplain. Site is at risk of groundwater emergence and at risk of flooding from reservoirs.</t>
  </si>
  <si>
    <t>Level 2 SFRA required due to future surface water risk (using the low risk surface water extent as a proxy for the medium risk plus climate change extent). Site is at risk of flooding from reservoirs.</t>
  </si>
  <si>
    <t>Level 2 SFRA required due to future high risk from fluvial and/or tidal sources, based on Environment Agency Flood Zones plus Climate Change. Site is at risk of groundwater emergence and at risk of flooding from reservoirs.</t>
  </si>
  <si>
    <t>Level 2 SFRA required due to future high risk from fluvial and/or tidal sources, based on Environment Agency Flood Zones plus Climate Change. Site is at risk of flooding from reservoirs.</t>
  </si>
  <si>
    <t>Level 2 SFRA required due to high and/or medium risk from surface water sources. Site is at risk of flooding from reservoirs.</t>
  </si>
  <si>
    <t>Level 2 SFRA required due to high risk (Flood Zone 3a) from fluvial/tidal sources. Site is at risk of flooding from reservoirs.</t>
  </si>
  <si>
    <t>Level 2 SFRA required due to future high risk from fluvial and/or tidal sources, based on Environment Agency Flood Zones plus Climate Change. Site is at high groundwater emergence risk. Given the risk onsite, the Council could consider safeguarding this land for flood storage.</t>
  </si>
  <si>
    <t>Recommend for withdrawal if built development cannot avoid Flood Zone 3b. Given the risk onsite, the Council could consider safeguarding this land for flood storage. Given the risk onsite, the Council could consider safeguarding this land for flood storage.</t>
  </si>
  <si>
    <t>Level 2 SFRA required due to high and/or medium risk from surface water sources. Site is at risk of groundwater emergence. Given the risk onsite, the Council could consider safeguarding this land for flood storage.</t>
  </si>
  <si>
    <t>Level 2 SFRA required due to Flood Zone 3b present onsite. Site is at risk of groundwater emergence and at risk of flooding from reservoirs.</t>
  </si>
  <si>
    <t>Withdraw from allocation or carry out Level 2 SFRA to further inform on Flood Zone 3b. Water compatible development in Flood Zone 3b should be designed to remain operational and safe for users in times of flood, result in no net loss of floodplain storage, not impede water flows and not increase flood risk elsewhere.</t>
  </si>
  <si>
    <t>Level 2 SFRA required due to high risk (Flood Zone 3a) from fluvial/tidal sources. Exception test required. Site is at high groundwater emergence risk.</t>
  </si>
  <si>
    <t>Level 2 SFRA required due to essential infrastructure in Flood Zone 3b or future functional floodplain. Exception test required. Site is at high groundwater emergence risk.</t>
  </si>
  <si>
    <t>Recommend for withdrawal if built development cannot avoid Flood Zone 3b. Site is at risk of groundwater emergence and at risk of flooding from reservoirs. Given the risk onsite, the Council could consider safeguarding this land for flood storage.</t>
  </si>
  <si>
    <t>Level 2 SFRA required due to essential infrastructure in Flood Zone 3b. Exception test required. Site is at risk of flooding from reservoirs.</t>
  </si>
  <si>
    <t>Level 2 SFRA required due to high risk (Flood Zone 3a) from fluvial/tidal sources. Given the risk onsite, the Council could consider safeguarding this land for flood storage.</t>
  </si>
  <si>
    <t>Progress to developer-led FRA. Site is at risk of groundwater emergence.</t>
  </si>
  <si>
    <t>UpdateRef</t>
  </si>
  <si>
    <t>HELAA Ref</t>
  </si>
  <si>
    <t>Name</t>
  </si>
  <si>
    <t>Proposed_Use</t>
  </si>
  <si>
    <t>Area_Ha</t>
  </si>
  <si>
    <t>FZ3b_Area</t>
  </si>
  <si>
    <t>FZ3a_Area</t>
  </si>
  <si>
    <t>FZ2_Area</t>
  </si>
  <si>
    <t>FZ1_Area</t>
  </si>
  <si>
    <t>FZ3b_pct</t>
  </si>
  <si>
    <t>FZ3a_pct</t>
  </si>
  <si>
    <t>FZ2_pct</t>
  </si>
  <si>
    <t>FZ1</t>
  </si>
  <si>
    <t>RoFSW30yr_Area</t>
  </si>
  <si>
    <t>RoFSW100yr_Area</t>
  </si>
  <si>
    <t>RoFSW100yr_Area_cumulative</t>
  </si>
  <si>
    <t>RoFSW1000yr_Area</t>
  </si>
  <si>
    <t>RoFSW1000yr_Area_cumulative</t>
  </si>
  <si>
    <t>RoFSW30yr_pct</t>
  </si>
  <si>
    <t>RoFSW100yr_pct</t>
  </si>
  <si>
    <t>RoFSW100yr_pct_cumulative</t>
  </si>
  <si>
    <t>RoFSW1000yr_pct</t>
  </si>
  <si>
    <t>RoFSW1000yr_pct_cumulative</t>
  </si>
  <si>
    <t>QA</t>
  </si>
  <si>
    <t>Future_functional_floodplain_area</t>
  </si>
  <si>
    <t>Future_FF_pct</t>
  </si>
  <si>
    <t>Future_FZ_area</t>
  </si>
  <si>
    <t>Future_FZ_pct</t>
  </si>
  <si>
    <t>Dry day reservoir area</t>
  </si>
  <si>
    <t>Dry day reservoir pct</t>
  </si>
  <si>
    <t>CWaC_0001</t>
  </si>
  <si>
    <t>TAT/0143</t>
  </si>
  <si>
    <t>Broxton Hall Farm, Old Coach Road, Duckington, Malpas</t>
  </si>
  <si>
    <t>CWaC_0002</t>
  </si>
  <si>
    <t>TAT/0147</t>
  </si>
  <si>
    <t>1-3 Mount View Cottages, Hall Lane, Broxton, Chester</t>
  </si>
  <si>
    <t>CWaC_0003</t>
  </si>
  <si>
    <t>TAT/0151</t>
  </si>
  <si>
    <t>Withy Bank, Old Coach Road, Broxton</t>
  </si>
  <si>
    <t>CWaC_0004</t>
  </si>
  <si>
    <t>TAT/0152</t>
  </si>
  <si>
    <t>Bolesworth Hill Farm, Bolesworth Hill Road, Broxton, Chester</t>
  </si>
  <si>
    <t>CWaC_0005</t>
  </si>
  <si>
    <t>TAT/0073 part</t>
  </si>
  <si>
    <t>Former Milton Green Depot,  Whitchurch Road, Milton Green</t>
  </si>
  <si>
    <t>CWaC_0006</t>
  </si>
  <si>
    <t>TAT/0009</t>
  </si>
  <si>
    <t>Land adjacent The Cottage, Whitchurch Road, Milton Green, Malpas</t>
  </si>
  <si>
    <t>CWaC_0007</t>
  </si>
  <si>
    <t>TAT/0011</t>
  </si>
  <si>
    <t>Milton Green Farm, Whitchurch Road, Milton Green</t>
  </si>
  <si>
    <t>CWaC_0009</t>
  </si>
  <si>
    <t>Land at Whitchurch Road, Milton Green, Chester</t>
  </si>
  <si>
    <t>CWaC_0010</t>
  </si>
  <si>
    <t>n/a</t>
  </si>
  <si>
    <t>Land to rear of Parbutts House, Old Hall Street, Malpas</t>
  </si>
  <si>
    <t>CWaC_0011</t>
  </si>
  <si>
    <t>MAL/0098</t>
  </si>
  <si>
    <t>Land to rear of Malpas Primary School, Chester Road, Malpas</t>
  </si>
  <si>
    <t>CWaC_0012</t>
  </si>
  <si>
    <t>MAL/0032</t>
  </si>
  <si>
    <t>Land opposite St Josephs College, Tilston Road, Malpas</t>
  </si>
  <si>
    <t>CWaC_0013</t>
  </si>
  <si>
    <t>Land north west of Church Street, Malpas SY14 8NU</t>
  </si>
  <si>
    <t>CWaC_0016</t>
  </si>
  <si>
    <t>MAL/0107</t>
  </si>
  <si>
    <t>Holly House, Oldhall Street, Malpas</t>
  </si>
  <si>
    <t>CWaC_0017</t>
  </si>
  <si>
    <t>MAL/0019</t>
  </si>
  <si>
    <t>Land west of Lynchet Road, Malpas</t>
  </si>
  <si>
    <t>CWaC_0018</t>
  </si>
  <si>
    <t>MAL/0050B</t>
  </si>
  <si>
    <t>Land to rear of Sandstonegate, Chester Road, Malpas</t>
  </si>
  <si>
    <t>CWaC_0019</t>
  </si>
  <si>
    <t>MAL/0115</t>
  </si>
  <si>
    <t>Land south of Berwyn, Church Street, Malpas</t>
  </si>
  <si>
    <t>CWaC_0022</t>
  </si>
  <si>
    <t>MAL/0047A</t>
  </si>
  <si>
    <t>Land at Broselake Farm, Greenway Lane, Malpas</t>
  </si>
  <si>
    <t>CWaC_0023</t>
  </si>
  <si>
    <t>Land at Hollies Farm, Malpas</t>
  </si>
  <si>
    <t>CWaC_0024</t>
  </si>
  <si>
    <t>Land off Wrexham Road, Malpas</t>
  </si>
  <si>
    <t>CWaC_0025</t>
  </si>
  <si>
    <t>Land at Mastiff Lane, Malpas</t>
  </si>
  <si>
    <t>CWaC_0026</t>
  </si>
  <si>
    <t>MAL/0146</t>
  </si>
  <si>
    <t>Byways, Dog Lane, Oldcastle, Malpas</t>
  </si>
  <si>
    <t>CWaC_0028</t>
  </si>
  <si>
    <t>MAL/0151</t>
  </si>
  <si>
    <t>Woodhouse Farm, Dymocks Mill Lane, Oldcastle, Malpas</t>
  </si>
  <si>
    <t>CWaC_0029</t>
  </si>
  <si>
    <t>MAL/0153</t>
  </si>
  <si>
    <t>Land adjacent The Old Hayes, Sunnyside, Malpas</t>
  </si>
  <si>
    <t>CWaC_0031</t>
  </si>
  <si>
    <t>MAL/0006,0007</t>
  </si>
  <si>
    <t>Land off Chester Road, Malpas</t>
  </si>
  <si>
    <t>CWaC_0032</t>
  </si>
  <si>
    <t>Alport Farm, Overton Heath Lane, Overton, Malpas</t>
  </si>
  <si>
    <t>CWaC_0033</t>
  </si>
  <si>
    <t>MAL/0165</t>
  </si>
  <si>
    <t>The Oaklands, Sunnyside Malpas</t>
  </si>
  <si>
    <t>CWaC_0034</t>
  </si>
  <si>
    <t>MAL/0034</t>
  </si>
  <si>
    <t>The Hough Granary, Hough Bridge Road, Wigland, Malpas</t>
  </si>
  <si>
    <t>CWaC_0035</t>
  </si>
  <si>
    <t>MAL/0168</t>
  </si>
  <si>
    <t>Hollowood Farmhouse, Mates Lane, Edge, Malpas</t>
  </si>
  <si>
    <t>CWaC_0038</t>
  </si>
  <si>
    <t>MAL/0152</t>
  </si>
  <si>
    <t>The Cottage, Chester Road, Nomans Heath, Malpas</t>
  </si>
  <si>
    <t>CWaC_0039</t>
  </si>
  <si>
    <t>Land off Bickley Lane, No Man's Heath</t>
  </si>
  <si>
    <t>CWaC_0040</t>
  </si>
  <si>
    <t>MAL/0033</t>
  </si>
  <si>
    <t>Land south of Holly Bushes, Coach Road, No Mans Heath</t>
  </si>
  <si>
    <t>CWaC_0041</t>
  </si>
  <si>
    <t>MAL/0063</t>
  </si>
  <si>
    <t>Land adjacent  Barlow Electrical Supplies, Hampton Heath</t>
  </si>
  <si>
    <t>CWaC_0042</t>
  </si>
  <si>
    <t>Land at Hampton Heath Industrial Estate, Malpas</t>
  </si>
  <si>
    <t>CWaC_0043</t>
  </si>
  <si>
    <t>MAL/0055</t>
  </si>
  <si>
    <t>Land at Clock House, Whitchurch Road, Malpas</t>
  </si>
  <si>
    <t>CWaC_0044</t>
  </si>
  <si>
    <t>MAL/0134</t>
  </si>
  <si>
    <t>Dairy House Farm, Brasseys Contract Road, Edge, Malpas</t>
  </si>
  <si>
    <t>CWaC_0045</t>
  </si>
  <si>
    <t>MAL/0137</t>
  </si>
  <si>
    <t>Robber Hill Farm, Old Coach Road, Nomans Health, Malpas</t>
  </si>
  <si>
    <t>CWaC_0048</t>
  </si>
  <si>
    <t>MAL/0056</t>
  </si>
  <si>
    <t>Land adjacent Hampton Heath Ind Estate, Field OS 5412, Edge, Malpas</t>
  </si>
  <si>
    <t>CWaC_0049</t>
  </si>
  <si>
    <t>MAL/0167</t>
  </si>
  <si>
    <t>Parkfield, Millmoor Drive, Macefen, Malpas</t>
  </si>
  <si>
    <t>CWaC_0050</t>
  </si>
  <si>
    <t>TAT/0053</t>
  </si>
  <si>
    <t>Gifford Lea - Tattenhall Care Village Frog Lane Tattenhall Cheshire</t>
  </si>
  <si>
    <t>CWaC_0052</t>
  </si>
  <si>
    <t>TAT/0085</t>
  </si>
  <si>
    <t>Land to rear of 68-84 Castlefields, Tattenhall</t>
  </si>
  <si>
    <t>CWaC_0053</t>
  </si>
  <si>
    <t>TAT/0124</t>
  </si>
  <si>
    <t>Portico House, High Street,Tattenhall</t>
  </si>
  <si>
    <t>CWaC_0054</t>
  </si>
  <si>
    <t>TAT/0146</t>
  </si>
  <si>
    <t>Former garage sites, Keysbrook Avenue, Tattenhall</t>
  </si>
  <si>
    <t>CWaC_0055</t>
  </si>
  <si>
    <t>TAT/0075</t>
  </si>
  <si>
    <t>Land north of Burwardsley Road, Tattenhall</t>
  </si>
  <si>
    <t>CWaC_0056</t>
  </si>
  <si>
    <t>Land south of Frog Lane, tattenhall (The Bolesworth Estate)</t>
  </si>
  <si>
    <t>CWaC_0057</t>
  </si>
  <si>
    <t>TAT/0113</t>
  </si>
  <si>
    <t>Land south of High Street, Tattenhall</t>
  </si>
  <si>
    <t>CWaC_0058</t>
  </si>
  <si>
    <t>TAT/0103</t>
  </si>
  <si>
    <t>Land north of Gifford Lea/west of Covert Rise, Tattenhall</t>
  </si>
  <si>
    <t>CWaC_0059</t>
  </si>
  <si>
    <t>TAT/0067</t>
  </si>
  <si>
    <t>Land to rear of Adari, Chester Road, rear of Rookery Drive and south of Keys Brook, Tattenhall</t>
  </si>
  <si>
    <t>CWaC_0060</t>
  </si>
  <si>
    <t>Lynedale House, High Street, Tattenhall</t>
  </si>
  <si>
    <t>CWaC_0061</t>
  </si>
  <si>
    <t>TAT/0040B</t>
  </si>
  <si>
    <t>Millbrook Meadows, Chester Road, Tattenhall</t>
  </si>
  <si>
    <t>CWaC_0063</t>
  </si>
  <si>
    <t>TAT/0047 part</t>
  </si>
  <si>
    <t>Tattenhall HWRC, Newton by Tattenhall</t>
  </si>
  <si>
    <t>CWaC_0064</t>
  </si>
  <si>
    <t>TAT/0112</t>
  </si>
  <si>
    <t>Land at Chester Road, Gatesheath, Tattenhall</t>
  </si>
  <si>
    <t>CWaC_0065</t>
  </si>
  <si>
    <t>TAT/0040A</t>
  </si>
  <si>
    <t>Land at Chester Road, Tattenhall</t>
  </si>
  <si>
    <t>CWaC_0067</t>
  </si>
  <si>
    <t>TAT/0121</t>
  </si>
  <si>
    <t>Rear Barns Lanes Farm Wood Lane Tattenhall Chester</t>
  </si>
  <si>
    <t>CWaC_0069</t>
  </si>
  <si>
    <t>TAT/0166</t>
  </si>
  <si>
    <t>Hill View Forge, Newton Lane, Tattenhall</t>
  </si>
  <si>
    <t>CWaC_0070</t>
  </si>
  <si>
    <t>Yew Tree Farm, Newton Lane, Newton by Tattenhall, Tattenhall</t>
  </si>
  <si>
    <t>CWaC_0074</t>
  </si>
  <si>
    <t>Allostock Nurseries, Holmes Chapel Road, Allostock</t>
  </si>
  <si>
    <t>CWaC_0075</t>
  </si>
  <si>
    <t>SHA/0070 part</t>
  </si>
  <si>
    <t>Hills Garden Centre London Road, Allostock, Northwich</t>
  </si>
  <si>
    <t>CWaC_0076</t>
  </si>
  <si>
    <t>SHA/0024 part</t>
  </si>
  <si>
    <t>Land adjacent Redcot, 8 Princess Road, Allostock, Northwich</t>
  </si>
  <si>
    <t>CWaC_0077</t>
  </si>
  <si>
    <t>SHA/0121</t>
  </si>
  <si>
    <t>Land adjacent to Townfield Nursery, Townfield Lane, Allostock, Northwich</t>
  </si>
  <si>
    <t>CWaC_0081</t>
  </si>
  <si>
    <t>SAM/0119</t>
  </si>
  <si>
    <t>Land at Hey House, Fiddlers Lane, Saughall</t>
  </si>
  <si>
    <t>CWaC_0085</t>
  </si>
  <si>
    <t>TAT/0127</t>
  </si>
  <si>
    <t>Hall Farm (barn), Hatton Hall Lane, Hatton, Chester</t>
  </si>
  <si>
    <t>CWaC_0087</t>
  </si>
  <si>
    <t>TAT/0144</t>
  </si>
  <si>
    <t>Greenlooms Farm, Martins Lane, Hargrave, Chester</t>
  </si>
  <si>
    <t>CWaC_0088</t>
  </si>
  <si>
    <t>TAT/0134B</t>
  </si>
  <si>
    <t>Green Farm, Huxley Lane, Huxley</t>
  </si>
  <si>
    <t>CWaC_0089</t>
  </si>
  <si>
    <t>TAT/0088 part</t>
  </si>
  <si>
    <t>Land off Church Lane, Hargrave, Tattenhall</t>
  </si>
  <si>
    <t>CWaC_0090</t>
  </si>
  <si>
    <t>TAR/0027B</t>
  </si>
  <si>
    <t>Oak Tree Farm, Hickhurst Lane, Little Budworth, Tarporley</t>
  </si>
  <si>
    <t>CWaC_0091</t>
  </si>
  <si>
    <t>TAR/0132</t>
  </si>
  <si>
    <t>The Old School House, Lightfoot Lane, Eaton, Tarporley</t>
  </si>
  <si>
    <t>CWaC_0092</t>
  </si>
  <si>
    <t>TAR/0139</t>
  </si>
  <si>
    <t>Hill House Farm, The Hall Lane, Rushton, Tarporley</t>
  </si>
  <si>
    <t>CWaC_0094</t>
  </si>
  <si>
    <t>TAR/0147</t>
  </si>
  <si>
    <t>Winterford Farm Barn, Winterford Lane, Tarporley</t>
  </si>
  <si>
    <t>CWaC_0096</t>
  </si>
  <si>
    <t>TAR/0135</t>
  </si>
  <si>
    <t>Parkway House, Mill Lane, Little Budworth, Tarporley</t>
  </si>
  <si>
    <t>CWaC_0097</t>
  </si>
  <si>
    <t>TAR/0077</t>
  </si>
  <si>
    <t>Land west of Booth Avenue, Little Budworth</t>
  </si>
  <si>
    <t>CWaC_0098</t>
  </si>
  <si>
    <t>Manor Farm buildings, Vicarage Lane, Little Budworth, Tarporley</t>
  </si>
  <si>
    <t>CWaC_0101</t>
  </si>
  <si>
    <t>TAR/0129</t>
  </si>
  <si>
    <t>Land at Oulton Lowe Green, Hickhust Lane, Little Budworth</t>
  </si>
  <si>
    <t>CWaC_0102</t>
  </si>
  <si>
    <t>TAR/0146</t>
  </si>
  <si>
    <t>York Hill Stud, Chester Road, Little Budworth</t>
  </si>
  <si>
    <t>CWaC_0103</t>
  </si>
  <si>
    <t>Cobden Farm South Quarry, Chester Road, Little Budworth</t>
  </si>
  <si>
    <t>CWaC_0105</t>
  </si>
  <si>
    <t>Briar Thatch, Forest Road, Tarporley</t>
  </si>
  <si>
    <t>CWaC_0106</t>
  </si>
  <si>
    <t>Blackmare House, Chester Road, Little Budworth, Tarporley</t>
  </si>
  <si>
    <t>CWaC_0107</t>
  </si>
  <si>
    <t>TAR/0152</t>
  </si>
  <si>
    <t>Keepers Cottage, Hickhurst Lane, Little Budworth, Tarporley</t>
  </si>
  <si>
    <t>CWaC_0108</t>
  </si>
  <si>
    <t>TAK/0014A</t>
  </si>
  <si>
    <t>Land adjacent 41 Bye Pass Road Tarvin Chester</t>
  </si>
  <si>
    <t>CWaC_0109</t>
  </si>
  <si>
    <t>TAK/0201</t>
  </si>
  <si>
    <t>Spruce Cottage, 2 Hockenhull Lane, Tarvin</t>
  </si>
  <si>
    <t>CWaC_0110</t>
  </si>
  <si>
    <t>TAK/0215</t>
  </si>
  <si>
    <t>Land adjacent 41 By-Pass Road (former Fraser Chadwick site), Tarvin</t>
  </si>
  <si>
    <t>CWaC_0111</t>
  </si>
  <si>
    <t>Pool Bank Park, Tarvin</t>
  </si>
  <si>
    <t>CWaC_0112</t>
  </si>
  <si>
    <t>TAK/0119 part</t>
  </si>
  <si>
    <t>Land off Church Street, Tarvin</t>
  </si>
  <si>
    <t>CWaC_0113</t>
  </si>
  <si>
    <t>Land adjacent 12 Small Holdings, Tarporley Road, Tarvin</t>
  </si>
  <si>
    <t>CWaC_0118</t>
  </si>
  <si>
    <t>TAK/0179</t>
  </si>
  <si>
    <t>Craythorne Tarporley Road Tarvin Chester Cheshire</t>
  </si>
  <si>
    <t>CWaC_0119</t>
  </si>
  <si>
    <t>TAK/0195</t>
  </si>
  <si>
    <t>Cross Lanes Farm (outbuilding), Ryecroft Lane, Bruen Stapleford, Chester</t>
  </si>
  <si>
    <t>CWaC_0120</t>
  </si>
  <si>
    <t>TAK/0196</t>
  </si>
  <si>
    <t>The Limes, Holme Street, Tarvin, Chester</t>
  </si>
  <si>
    <t>CWaC_0121</t>
  </si>
  <si>
    <t>TAK/0067</t>
  </si>
  <si>
    <t>Land adjacent 73 By Pass Road, Tarvin</t>
  </si>
  <si>
    <t>CWaC_0122</t>
  </si>
  <si>
    <t>TAK/0107</t>
  </si>
  <si>
    <t>Land east of Church Street, Tarvin</t>
  </si>
  <si>
    <t>CWaC_0124</t>
  </si>
  <si>
    <t>TAK/0174</t>
  </si>
  <si>
    <t>Land adjacent 11 Station Road, Delamere Northwich</t>
  </si>
  <si>
    <t>CWaC_0125</t>
  </si>
  <si>
    <t>TAK/0182</t>
  </si>
  <si>
    <t>Land adjacent Moss Farm, Station Road, Oakmere, Northwich</t>
  </si>
  <si>
    <t>CWaC_0126</t>
  </si>
  <si>
    <t>TAK/0111</t>
  </si>
  <si>
    <t>Ottersbank Farm, Fishpool Lane, Delamere</t>
  </si>
  <si>
    <t>CWaC_0127</t>
  </si>
  <si>
    <t>TAK/0021</t>
  </si>
  <si>
    <t>Marley Tile Works, Station Road, Delamere</t>
  </si>
  <si>
    <t>CWaC_0128</t>
  </si>
  <si>
    <t>TAK/0133</t>
  </si>
  <si>
    <t>The Gables, Chester Road, Oakmere, Northwich</t>
  </si>
  <si>
    <t>CWaC_0129</t>
  </si>
  <si>
    <t>TAK/0142</t>
  </si>
  <si>
    <t>Crown Barn, Farm Road, Farm Road, Oakmere, Northwich</t>
  </si>
  <si>
    <t>CWaC_0130</t>
  </si>
  <si>
    <t>TAK/0109A</t>
  </si>
  <si>
    <t>Land at Cherry Orchard Farm, Abbey Lane, Delamere, Cheshire</t>
  </si>
  <si>
    <t>CWaC_0131</t>
  </si>
  <si>
    <t>TAK/0175A</t>
  </si>
  <si>
    <t>Sandy Brow Stables Tarporley Road Delamere Northwich</t>
  </si>
  <si>
    <t>CWaC_0133</t>
  </si>
  <si>
    <t>TAK/0188</t>
  </si>
  <si>
    <t>Land at Cotebrook Stud, Racecourse Lane, Cotebrook, Tarporley</t>
  </si>
  <si>
    <t>CWaC_0136</t>
  </si>
  <si>
    <t>TAK/0020a</t>
  </si>
  <si>
    <t>Former Haulage Yard, Chester Road, Oakmere</t>
  </si>
  <si>
    <t>CWaC_0137</t>
  </si>
  <si>
    <t>Land west of St Peter's Church, Chester Road, Delamere</t>
  </si>
  <si>
    <t>CWaC_0138</t>
  </si>
  <si>
    <t>TAK/0221</t>
  </si>
  <si>
    <t>Crown Farm / Cheshire Sands Quarry, Chester Road, Oakmere</t>
  </si>
  <si>
    <t>CWaC_0139</t>
  </si>
  <si>
    <t>Land at Spy Hill, Ashton Road, Delamere, Northwich</t>
  </si>
  <si>
    <t>CWaC_0140</t>
  </si>
  <si>
    <t>The Barn, Cherry Orchard Farm, Oakmere</t>
  </si>
  <si>
    <t>CWaC_0141</t>
  </si>
  <si>
    <t>TAK/0180</t>
  </si>
  <si>
    <t>Fishpool Inn Fishpool Road Delamere Northwich Cheshire</t>
  </si>
  <si>
    <t>CWaC_0142</t>
  </si>
  <si>
    <t>TAK/0187A</t>
  </si>
  <si>
    <t>Dairy House Farm, Chester Road, Oakmere, Northwich</t>
  </si>
  <si>
    <t>CWaC_0143</t>
  </si>
  <si>
    <t>TAK/0175C</t>
  </si>
  <si>
    <t>Sandy Brow, Tarporley Road, Delamere, Northwich</t>
  </si>
  <si>
    <t>CWaC_0144</t>
  </si>
  <si>
    <t>TAK/0211</t>
  </si>
  <si>
    <t>Land at Rowan House, Chester Road, Delamere, Northwich</t>
  </si>
  <si>
    <t>CWaC_0145</t>
  </si>
  <si>
    <t>TAK/0202</t>
  </si>
  <si>
    <t>Oakmere Lodge Country Park, Chester Road, Oakmere</t>
  </si>
  <si>
    <t>CWaC_0146</t>
  </si>
  <si>
    <t>WEC/0092</t>
  </si>
  <si>
    <t>Haulage Yard, 28 High Street, Norley</t>
  </si>
  <si>
    <t>CWaC_0147</t>
  </si>
  <si>
    <t>WEC/0132</t>
  </si>
  <si>
    <t>Norley Village Hall,_x000D_High Street,_x000D_Norley,_x000D_Northwich</t>
  </si>
  <si>
    <t>CWaC_0150</t>
  </si>
  <si>
    <t>WEC/0114B</t>
  </si>
  <si>
    <t>Town Farm, Town Farm Lane, Norley</t>
  </si>
  <si>
    <t>CWaC_0151</t>
  </si>
  <si>
    <t>WEC/0131</t>
  </si>
  <si>
    <t>Scout Hut, Crabmill Lane, Norley, Northwich</t>
  </si>
  <si>
    <t>CWaC_0152</t>
  </si>
  <si>
    <t>WEC/0145</t>
  </si>
  <si>
    <t>Low Farm, Post Office Lane, Norley</t>
  </si>
  <si>
    <t>CWaC_0154</t>
  </si>
  <si>
    <t>Broadoaks, Fingerpost Lane, Norley, Northwich</t>
  </si>
  <si>
    <t>CWaC_0155</t>
  </si>
  <si>
    <t>Land to rear of St John's Church Hall, Norley Road, Cuddington</t>
  </si>
  <si>
    <t>CWaC_0156</t>
  </si>
  <si>
    <t>Land off Sandington Drive, Cuddington</t>
  </si>
  <si>
    <t>CWaC_0157</t>
  </si>
  <si>
    <t>Land to rear of 11 Churchfields, Sandiway</t>
  </si>
  <si>
    <t>CWaC_0158</t>
  </si>
  <si>
    <t>WEC/0039 part</t>
  </si>
  <si>
    <t>Land to rear of 62, Norley Road, Cuddington</t>
  </si>
  <si>
    <t>CWaC_0159</t>
  </si>
  <si>
    <t>WEC/0053 part</t>
  </si>
  <si>
    <t>Land off Cheryl Court, Cuddington</t>
  </si>
  <si>
    <t>CWaC_0160</t>
  </si>
  <si>
    <t>Land to rear of 41A Warrington Road, Cuddington</t>
  </si>
  <si>
    <t>CWaC_0161</t>
  </si>
  <si>
    <t>WEC/0080</t>
  </si>
  <si>
    <t>17 Hadrian Way, Cuddington, Northwich</t>
  </si>
  <si>
    <t>CWaC_0164</t>
  </si>
  <si>
    <t>WEC/0076</t>
  </si>
  <si>
    <t>Land at Warrington Road, Cuddington</t>
  </si>
  <si>
    <t>CWaC_0165</t>
  </si>
  <si>
    <t>WEC/0083</t>
  </si>
  <si>
    <t>Shell Sandiway_x000D_Chester Road, Sandiway, Northwich</t>
  </si>
  <si>
    <t>CWaC_0166</t>
  </si>
  <si>
    <t>WEC/0151</t>
  </si>
  <si>
    <t>Land at Cuddington Lane, Cuddington, Northwich</t>
  </si>
  <si>
    <t>CWaC_0167</t>
  </si>
  <si>
    <t>WEC/0045 part</t>
  </si>
  <si>
    <t>Greenacres, 7 Forest Road, Cuddington</t>
  </si>
  <si>
    <t>CWaC_0168</t>
  </si>
  <si>
    <t>WEC/0023</t>
  </si>
  <si>
    <t>Land between Chester Road / Kennel Lane and Dalefords Lane, Sandiway</t>
  </si>
  <si>
    <t>CWaC_0169</t>
  </si>
  <si>
    <t>WEC/0007</t>
  </si>
  <si>
    <t>Land at Smithy Lane / Weaverham Road, Sandiway</t>
  </si>
  <si>
    <t>CWaC_0170</t>
  </si>
  <si>
    <t>WEC/0046 part</t>
  </si>
  <si>
    <t>Blakemere Village, Chester Road, Sandiway, CW8 2EB</t>
  </si>
  <si>
    <t>CWaC_0171</t>
  </si>
  <si>
    <t>Land at Beechfields, Forest Road, Northwich</t>
  </si>
  <si>
    <t>CWaC_0172</t>
  </si>
  <si>
    <t>WEC/0041</t>
  </si>
  <si>
    <t>Land between Chester Road, Dalefords Lane and Cockpit Lane, Sandiway</t>
  </si>
  <si>
    <t>CWaC_0173</t>
  </si>
  <si>
    <t>Land adjacent 613 Chester Road, Cuddington, Northwich</t>
  </si>
  <si>
    <t>CWaC_0174</t>
  </si>
  <si>
    <t>WEC/0063</t>
  </si>
  <si>
    <t>Ravensclough Manor House, Waste Lane, Cuddington, Northwich</t>
  </si>
  <si>
    <t>CWaC_0176</t>
  </si>
  <si>
    <t>WIS/0030</t>
  </si>
  <si>
    <t>Land at Pool Head Farm, Woodford Lane West, Winsford</t>
  </si>
  <si>
    <t>CWaC_0177</t>
  </si>
  <si>
    <t>WIS/0027</t>
  </si>
  <si>
    <t>Pool Head Farm, Woodford Lane West, Winsford</t>
  </si>
  <si>
    <t>CWaC_0178</t>
  </si>
  <si>
    <t>WOV/0097</t>
  </si>
  <si>
    <t>The Old Stables Foxwist Green Winsford</t>
  </si>
  <si>
    <t>CWaC_0180</t>
  </si>
  <si>
    <t>WOV/0115B</t>
  </si>
  <si>
    <t>Marton Hall Farm, Dalefords Lane, Whitegate, Northwich</t>
  </si>
  <si>
    <t>CWaC_0181</t>
  </si>
  <si>
    <t>WOV/0119</t>
  </si>
  <si>
    <t>Land adjacent Hilbre Dalefords Lane, Whitegate</t>
  </si>
  <si>
    <t>CWaC_0182</t>
  </si>
  <si>
    <t>WOV/0115A</t>
  </si>
  <si>
    <t>CWaC_0183</t>
  </si>
  <si>
    <t>WOV/0130</t>
  </si>
  <si>
    <t>4 &amp; 5 Vale Royal Courtyard, Vale Royal Drive, Whitegate, Winsford,</t>
  </si>
  <si>
    <t>CWaC_0185</t>
  </si>
  <si>
    <t>Land north of Marton Green Farm, Clay Lane, Marton</t>
  </si>
  <si>
    <t>CWaC_0186</t>
  </si>
  <si>
    <t>WOV/0051 part</t>
  </si>
  <si>
    <t>Land at Tarporley Road, Oakmere, Northwich</t>
  </si>
  <si>
    <t>CWaC_0187</t>
  </si>
  <si>
    <t>Land adjacent The Stables, Clay Lane Farm, Clay Lane, Marton, Winsford</t>
  </si>
  <si>
    <t>CWaC_0189</t>
  </si>
  <si>
    <t>WOV/0036,0039</t>
  </si>
  <si>
    <t>Land off Browning Way (adj Education Libraray), Woodford Park Industrial Estate, Winsford</t>
  </si>
  <si>
    <t>CWaC_0190</t>
  </si>
  <si>
    <t>Land adjacent 2 Darnhall School Lane, Winsford</t>
  </si>
  <si>
    <t>CWaC_0191</t>
  </si>
  <si>
    <t>WOV/0018</t>
  </si>
  <si>
    <t>Land at Quarry Bank Rise, Winsford</t>
  </si>
  <si>
    <t>CWaC_0192</t>
  </si>
  <si>
    <t>Land off Birkdale Gardens, Winsford</t>
  </si>
  <si>
    <t>CWaC_0193</t>
  </si>
  <si>
    <t>Land off Buttermere Road, Winsford</t>
  </si>
  <si>
    <t>CWaC_0194</t>
  </si>
  <si>
    <t>Rear of 66-72 Brindley Avenue, Winsford</t>
  </si>
  <si>
    <t>CWaC_0195</t>
  </si>
  <si>
    <t>WOV/0104 part</t>
  </si>
  <si>
    <t>Verdin Exchange and Brunner Guildhall, Grange Lane, Winsford</t>
  </si>
  <si>
    <t>CWaC_0196</t>
  </si>
  <si>
    <t>Land adjacent and rear of 148-160 High Street, Winsford</t>
  </si>
  <si>
    <t>CWaC_0197</t>
  </si>
  <si>
    <t>WIW/0059</t>
  </si>
  <si>
    <t>Land and buildings at West Dudley Street, Winsford</t>
  </si>
  <si>
    <t>CWaC_0198</t>
  </si>
  <si>
    <t>WIW/0008 part</t>
  </si>
  <si>
    <t>Rear of 73-81 Wharton Road, Winsford</t>
  </si>
  <si>
    <t>CWaC_0199</t>
  </si>
  <si>
    <t>WIW/0053</t>
  </si>
  <si>
    <t>Land at 1 Nat Lane, Winsford</t>
  </si>
  <si>
    <t>CWaC_0200</t>
  </si>
  <si>
    <t>Land and buildings at 25 Dierden Street, Winsford</t>
  </si>
  <si>
    <t>CWaC_0201</t>
  </si>
  <si>
    <t>Car park off Queensway, Winsford</t>
  </si>
  <si>
    <t>CWaC_0202</t>
  </si>
  <si>
    <t>WID/0033</t>
  </si>
  <si>
    <t>Weaver Street Depot, Winsford</t>
  </si>
  <si>
    <t>CWaC_0204</t>
  </si>
  <si>
    <t>WIG/0031</t>
  </si>
  <si>
    <t>Land to rear of 22-32 Lodge Drive, Winsford</t>
  </si>
  <si>
    <t>CWaC_0205</t>
  </si>
  <si>
    <t>WID/0005</t>
  </si>
  <si>
    <t>Rear of 33-39 Cherry Crescent, Winsford</t>
  </si>
  <si>
    <t>CWaC_0206</t>
  </si>
  <si>
    <t>WID/0021</t>
  </si>
  <si>
    <t>Rear of 53-55 Swanlow Lane, Winsford</t>
  </si>
  <si>
    <t>CWaC_0207</t>
  </si>
  <si>
    <t>WOV/0087,0118</t>
  </si>
  <si>
    <t>Rear of George and Dragon PH / 81-83 Delamere Street, Winsford</t>
  </si>
  <si>
    <t>CWaC_0208</t>
  </si>
  <si>
    <t>Land between 134-140 Delamere Street, Winsford</t>
  </si>
  <si>
    <t>CWaC_0209</t>
  </si>
  <si>
    <t>Land to rear of Premier Park, Winsford</t>
  </si>
  <si>
    <t>CWaC_0210</t>
  </si>
  <si>
    <t>WIW/0012i</t>
  </si>
  <si>
    <t>(Site 1, Plot 5) Land West of Road One (South Bostock Road), Winsford</t>
  </si>
  <si>
    <t>CWaC_0211</t>
  </si>
  <si>
    <t>WIW/0012h</t>
  </si>
  <si>
    <t>(Site 1, Plot 4) Land West of Road One (South Bostock Road), Winsford</t>
  </si>
  <si>
    <t>CWaC_0212</t>
  </si>
  <si>
    <t>WIW/0012c</t>
  </si>
  <si>
    <t>(Site 1 mitigation) Land West of Road One (South Bostock Road), Winsford</t>
  </si>
  <si>
    <t>CWaC_0213</t>
  </si>
  <si>
    <t>Halcyon, Rilshaw Lane, Winsford</t>
  </si>
  <si>
    <t>CWaC_0214</t>
  </si>
  <si>
    <t>WOV/0090</t>
  </si>
  <si>
    <t>Land adjacent St John's Drive, Winsford</t>
  </si>
  <si>
    <t>CWaC_0215</t>
  </si>
  <si>
    <t>WID/0008</t>
  </si>
  <si>
    <t>Winsford Shopping Centre, Dene's Drive, Winsford</t>
  </si>
  <si>
    <t>CWaC_0217</t>
  </si>
  <si>
    <t>WIG/0023</t>
  </si>
  <si>
    <t>Land south-east of A54, Winsford Bypass, adjacent to Winsford Railway Station</t>
  </si>
  <si>
    <t>CWaC_0218</t>
  </si>
  <si>
    <t>WIG/0024</t>
  </si>
  <si>
    <t>Land south of Middlewich Road, adjacent Winsford Railway Station</t>
  </si>
  <si>
    <t>CWaC_0220</t>
  </si>
  <si>
    <t>WOV/0065</t>
  </si>
  <si>
    <t>Land and buildings off Sadler Road, Winsford</t>
  </si>
  <si>
    <t>CWaC_0221</t>
  </si>
  <si>
    <t>WOV/0066</t>
  </si>
  <si>
    <t>Land north of Winsford Police Station, Sadler Close, Winsford</t>
  </si>
  <si>
    <t>CWaC_0222</t>
  </si>
  <si>
    <t>WOV/0067</t>
  </si>
  <si>
    <t>Land east of Hawkshead Way, Winsford</t>
  </si>
  <si>
    <t>CWaC_0223</t>
  </si>
  <si>
    <t>WOV/0068</t>
  </si>
  <si>
    <t>Verdin playing fields, Roehurst Lane / Bradford Road, Winsford</t>
  </si>
  <si>
    <t>CWaC_0224</t>
  </si>
  <si>
    <t>WOV/0069</t>
  </si>
  <si>
    <t>Land at New Road, Winsford</t>
  </si>
  <si>
    <t>CWaC_0225</t>
  </si>
  <si>
    <t>WOV/0070</t>
  </si>
  <si>
    <t>Car park off Church Street, Winsford</t>
  </si>
  <si>
    <t>CWaC_0226</t>
  </si>
  <si>
    <t>WOV/0071</t>
  </si>
  <si>
    <t>Land at Manchester House Carpets, 56 High Street, Winsford</t>
  </si>
  <si>
    <t>CWaC_0227</t>
  </si>
  <si>
    <t>WID/0013</t>
  </si>
  <si>
    <t>Car park adjacent Queens Arms, Dene Street, Winsford</t>
  </si>
  <si>
    <t>CWaC_0228</t>
  </si>
  <si>
    <t>WID/0014</t>
  </si>
  <si>
    <t>Former Civic Hall, High Street, Winsford</t>
  </si>
  <si>
    <t>CWaC_0229</t>
  </si>
  <si>
    <t>WID/0016</t>
  </si>
  <si>
    <t>Winsford Library and Dingle Recreation Centre, High Street, Winsford</t>
  </si>
  <si>
    <t>CWaC_0230</t>
  </si>
  <si>
    <t>WID/0017</t>
  </si>
  <si>
    <t>44 Dingle Lane, and Job Centre High Street, Winsford</t>
  </si>
  <si>
    <t>CWaC_0231</t>
  </si>
  <si>
    <t>WOV/0073</t>
  </si>
  <si>
    <t>Land at Wharton Road roundabout (former Greedy Pig), New Road, Winsford</t>
  </si>
  <si>
    <t>CWaC_0233</t>
  </si>
  <si>
    <t>WIG/0029</t>
  </si>
  <si>
    <t>Former coal yard site, Station Road, Winsford</t>
  </si>
  <si>
    <t>CWaC_0234</t>
  </si>
  <si>
    <t>WOV/0077A</t>
  </si>
  <si>
    <t>Land adjacent 52 High Street, Winsford</t>
  </si>
  <si>
    <t>CWaC_0235</t>
  </si>
  <si>
    <t>WIW/0026</t>
  </si>
  <si>
    <t>Land to rear of Red Lion Pub, High Street, Winsford</t>
  </si>
  <si>
    <t>CWaC_0236</t>
  </si>
  <si>
    <t>WIW/0031</t>
  </si>
  <si>
    <t>Meadow Island, Bradford Road, Winsford</t>
  </si>
  <si>
    <t>CWaC_0237</t>
  </si>
  <si>
    <t>WIG/0033</t>
  </si>
  <si>
    <t>Land off Middlewich Road (rear of 107-155),  Winsford</t>
  </si>
  <si>
    <t>CWaC_0238</t>
  </si>
  <si>
    <t>WIG/0034</t>
  </si>
  <si>
    <t>Land west of Clive Lane, south of Lyndene, Winsford</t>
  </si>
  <si>
    <t>CWaC_0240_1</t>
  </si>
  <si>
    <t>WOV/0151</t>
  </si>
  <si>
    <t>Land at Whitfield Court, Winsford</t>
  </si>
  <si>
    <t>CWaC_0240_2</t>
  </si>
  <si>
    <t>WOV/0088</t>
  </si>
  <si>
    <t>Land to rear of Woodford Lane, Winsford</t>
  </si>
  <si>
    <t>CWaC_0241</t>
  </si>
  <si>
    <t>WID/0020</t>
  </si>
  <si>
    <t>Land to rear of Weaver Street, off Winington Street, Winsford</t>
  </si>
  <si>
    <t>CWaC_0243</t>
  </si>
  <si>
    <t>WIW/0002</t>
  </si>
  <si>
    <t>Land adjacent 123 Wharton Road, Winsford</t>
  </si>
  <si>
    <t>CWaC_0244</t>
  </si>
  <si>
    <t>WIW/0003</t>
  </si>
  <si>
    <t>Securicor Ltd, Wharton Road, Winsford</t>
  </si>
  <si>
    <t>CWaC_0246</t>
  </si>
  <si>
    <t>WIG/0009</t>
  </si>
  <si>
    <t>Station Quarter, Land north of  Rilshaw Lane (Phase 1), Winsford</t>
  </si>
  <si>
    <t>CWaC_0247</t>
  </si>
  <si>
    <t>WIG/0010</t>
  </si>
  <si>
    <t>Caravan Park, Rilshaw Lane, Winsford</t>
  </si>
  <si>
    <t>CWaC_0248</t>
  </si>
  <si>
    <t>WIG/0011</t>
  </si>
  <si>
    <t>476 Rookery Rise, Station Road, Winsford</t>
  </si>
  <si>
    <t>CWaC_0249</t>
  </si>
  <si>
    <t>WOV/0024</t>
  </si>
  <si>
    <t>Land at 1 Priory Close, Winsford</t>
  </si>
  <si>
    <t>CWaC_0250</t>
  </si>
  <si>
    <t>WOV/0029</t>
  </si>
  <si>
    <t>5 Grange Lane, Winsford</t>
  </si>
  <si>
    <t>CWaC_0251</t>
  </si>
  <si>
    <t>WID/0009</t>
  </si>
  <si>
    <t>Land at Springbank Crescent, Winsford</t>
  </si>
  <si>
    <t>CWaC_0252</t>
  </si>
  <si>
    <t>WIG/0015</t>
  </si>
  <si>
    <t>Land at Brighton Belle Public House, Station Road, Winsford</t>
  </si>
  <si>
    <t>CWaC_0253</t>
  </si>
  <si>
    <t>WIW/0015</t>
  </si>
  <si>
    <t>S Cooper and Sons Ltd, Nat Lane, Winsford</t>
  </si>
  <si>
    <t>CWaC_0254</t>
  </si>
  <si>
    <t>WIW/0019</t>
  </si>
  <si>
    <t>Wharton Industrial Estate, Wharton Road (Repossessions UK Ltd), Winsford</t>
  </si>
  <si>
    <t>CWaC_0255</t>
  </si>
  <si>
    <t>WIS/0021</t>
  </si>
  <si>
    <t>Land at Church Hill Farm, Swanlow Lane, Winsford</t>
  </si>
  <si>
    <t>CWaC_0256</t>
  </si>
  <si>
    <t>WIG/0037</t>
  </si>
  <si>
    <t>Land north of  Rilshaw Lane, Winsford</t>
  </si>
  <si>
    <t>CWaC_0257</t>
  </si>
  <si>
    <t>WOV/0105</t>
  </si>
  <si>
    <t>Verdin - Playing fields, Grange Lane, Winsford</t>
  </si>
  <si>
    <t>CWaC_0258</t>
  </si>
  <si>
    <t>WID/0027</t>
  </si>
  <si>
    <t>Former Drill Hall, Dingle Lane, Winsford</t>
  </si>
  <si>
    <t>CWaC_0261</t>
  </si>
  <si>
    <t>WOV/0127A</t>
  </si>
  <si>
    <t>99 Chester Road, Winsford</t>
  </si>
  <si>
    <t>CWaC_0262</t>
  </si>
  <si>
    <t>WIS/0028</t>
  </si>
  <si>
    <t>72 Swanlow Lane, Winsford</t>
  </si>
  <si>
    <t>CWaC_0264</t>
  </si>
  <si>
    <t>WIG/0052</t>
  </si>
  <si>
    <t>2-4 Ribble Place, Winsford</t>
  </si>
  <si>
    <t>CWaC_0265</t>
  </si>
  <si>
    <t>WOV/0132</t>
  </si>
  <si>
    <t>128A High Street, Winsford</t>
  </si>
  <si>
    <t>CWaC_0267</t>
  </si>
  <si>
    <t>WIG/0055</t>
  </si>
  <si>
    <t>376A High Street, Winsford</t>
  </si>
  <si>
    <t>CWaC_0268</t>
  </si>
  <si>
    <t>WOV/0134</t>
  </si>
  <si>
    <t>Harlede, Whitby's Lane, Winsford</t>
  </si>
  <si>
    <t>CWaC_0269</t>
  </si>
  <si>
    <t>WOV/0136B</t>
  </si>
  <si>
    <t>Land adjacent 46 Delamere Street, Winsford</t>
  </si>
  <si>
    <t>CWaC_0270</t>
  </si>
  <si>
    <t>WOV/0137</t>
  </si>
  <si>
    <t>Liquid Lounge, New Road, Winsford</t>
  </si>
  <si>
    <t>CWaC_0271</t>
  </si>
  <si>
    <t>WID/0030</t>
  </si>
  <si>
    <t>Land adjacent 150 Dingle Lane, Winsford</t>
  </si>
  <si>
    <t>CWaC_0273_1</t>
  </si>
  <si>
    <t>WIW/0022g</t>
  </si>
  <si>
    <t>Land east of Road One, Winsford</t>
  </si>
  <si>
    <t>CWaC_0273_2</t>
  </si>
  <si>
    <t>WIW/0022d</t>
  </si>
  <si>
    <t>CWaC_0274</t>
  </si>
  <si>
    <t>WIW/0022e</t>
  </si>
  <si>
    <t>CWaC_0275</t>
  </si>
  <si>
    <t>WIW/0022f</t>
  </si>
  <si>
    <t>CWaC_0276</t>
  </si>
  <si>
    <t>WIW/0022c</t>
  </si>
  <si>
    <t>(Phase 2, Plot 1) Land east of Road One, Winsford</t>
  </si>
  <si>
    <t>CWaC_0277</t>
  </si>
  <si>
    <t>WIW/0012a</t>
  </si>
  <si>
    <t>Land west of Road One (South Bostock Road)</t>
  </si>
  <si>
    <t>CWaC_0278</t>
  </si>
  <si>
    <t>WOV/0041</t>
  </si>
  <si>
    <t>Land at Woodford Park Industrial Estate, Winsford</t>
  </si>
  <si>
    <t>CWaC_0279</t>
  </si>
  <si>
    <t>WOV/0077B</t>
  </si>
  <si>
    <t>Pimletts and adjacent car park, Church Street / High Street, Winsford</t>
  </si>
  <si>
    <t>CWaC_0280</t>
  </si>
  <si>
    <t>WOV/0038</t>
  </si>
  <si>
    <t>Land north of former Richmond Packaging site, New Road, Winsford</t>
  </si>
  <si>
    <t>CWaC_0281</t>
  </si>
  <si>
    <t>WOV/0080</t>
  </si>
  <si>
    <t>Land at Shepherds Fold, off Willow Close, Winsford</t>
  </si>
  <si>
    <t>CWaC_0282</t>
  </si>
  <si>
    <t>Land at West Winds, Salterswall, Winsford</t>
  </si>
  <si>
    <t>CWaC_0283</t>
  </si>
  <si>
    <t>WIG/0020</t>
  </si>
  <si>
    <t>Land at Clive Farm, off Middlewich Road, Winsford</t>
  </si>
  <si>
    <t>CWaC_0284</t>
  </si>
  <si>
    <t>WOV/0044 (Part)</t>
  </si>
  <si>
    <t>Land at Littler Lane, Winsford</t>
  </si>
  <si>
    <t>CWaC_0285</t>
  </si>
  <si>
    <t>Land at St Chads, Over, Winsford</t>
  </si>
  <si>
    <t>CWaC_0286</t>
  </si>
  <si>
    <t>7 St Georges Road, Winsford</t>
  </si>
  <si>
    <t>CWaC_0287</t>
  </si>
  <si>
    <t>41 Delamere Street, Winsford</t>
  </si>
  <si>
    <t>CWaC_0288</t>
  </si>
  <si>
    <t>Land at Grid Ref 364385 365482 Russell Road, Winsford</t>
  </si>
  <si>
    <t>CWaC_0289</t>
  </si>
  <si>
    <t>WID/0032</t>
  </si>
  <si>
    <t>Land at 6 Gladstone Street Winsford</t>
  </si>
  <si>
    <t>CWaC_0290</t>
  </si>
  <si>
    <t>Road Five, Winsford Industrial Estate</t>
  </si>
  <si>
    <t>CWaC_0291</t>
  </si>
  <si>
    <t>MC1 Road Five, Winsford</t>
  </si>
  <si>
    <t>CWaC_0292</t>
  </si>
  <si>
    <t>WOV/0108</t>
  </si>
  <si>
    <t>38 Chester Road, Winsford</t>
  </si>
  <si>
    <t>CWaC_0293</t>
  </si>
  <si>
    <t>Units at Nat Lane Business Park, Nat Lane, Winsford</t>
  </si>
  <si>
    <t>CWaC_0294</t>
  </si>
  <si>
    <t>WOV/0003</t>
  </si>
  <si>
    <t>70 High Street, Winsford</t>
  </si>
  <si>
    <t>CWaC_0295_1</t>
  </si>
  <si>
    <t>WIW/0012f</t>
  </si>
  <si>
    <t>CWaC_0295_2</t>
  </si>
  <si>
    <t>CWaC_0296</t>
  </si>
  <si>
    <t>WIW/0042</t>
  </si>
  <si>
    <t>Nat Lane Retail Park, Nat Lane, Winsford</t>
  </si>
  <si>
    <t>CWaC_0297</t>
  </si>
  <si>
    <t>WIW/0012e</t>
  </si>
  <si>
    <t>(Site 1, Plot 1a) Land West of Road One (South Bostock Road), Winsford</t>
  </si>
  <si>
    <t>CWaC_0298</t>
  </si>
  <si>
    <t>WOV/0126</t>
  </si>
  <si>
    <t>95-101 Delamere Street, Winsford</t>
  </si>
  <si>
    <t>CWaC_0299</t>
  </si>
  <si>
    <t>WIG/0033 part</t>
  </si>
  <si>
    <t>Rear of 115 to 145 Middlewich Road, Winsford</t>
  </si>
  <si>
    <t>CWaC_0301</t>
  </si>
  <si>
    <t>WIW/0012g</t>
  </si>
  <si>
    <t>Site 1, Plot 3, Land West of Road One (South Bostock Road)</t>
  </si>
  <si>
    <t>CWaC_0303</t>
  </si>
  <si>
    <t>WIG/0058</t>
  </si>
  <si>
    <t>Land Adjacent 16 Dierden Street, Winsford</t>
  </si>
  <si>
    <t>CWaC_0305</t>
  </si>
  <si>
    <t>WOV/0139</t>
  </si>
  <si>
    <t>374-376 High Street, Winsford</t>
  </si>
  <si>
    <t>CWaC_0306</t>
  </si>
  <si>
    <t>CWaC_0307</t>
  </si>
  <si>
    <t>WIW/0057</t>
  </si>
  <si>
    <t>Henkel Ltd, Road Five, Winsford</t>
  </si>
  <si>
    <t>CWaC_0308</t>
  </si>
  <si>
    <t>WOV/0117</t>
  </si>
  <si>
    <t>148-148B High Street, Winsford</t>
  </si>
  <si>
    <t>CWaC_0310</t>
  </si>
  <si>
    <t>WIW/0044b, 0013</t>
  </si>
  <si>
    <t>Land off Road 5 (adj and rear of Henkel UK Operations), Winsford Industrial Estate, Winsford</t>
  </si>
  <si>
    <t>CWaC_0314</t>
  </si>
  <si>
    <t>WIS/0012 part</t>
  </si>
  <si>
    <t>Land adjacent 615 Swanlow Lane, Winsford</t>
  </si>
  <si>
    <t>CWaC_0316</t>
  </si>
  <si>
    <t>Land at Dairy House Farm, Holmes Chapel Road, Sproston</t>
  </si>
  <si>
    <t>CWaC_0317</t>
  </si>
  <si>
    <t>SHA/0034A</t>
  </si>
  <si>
    <t>Parkside Farm, Brereton Lane, Sproston, Northwich</t>
  </si>
  <si>
    <t>CWaC_0319</t>
  </si>
  <si>
    <t>RUD/0018B</t>
  </si>
  <si>
    <t>Land at Canal Walk, Rudheath, Northwich</t>
  </si>
  <si>
    <t>CWaC_0320</t>
  </si>
  <si>
    <t>RUD/0018A</t>
  </si>
  <si>
    <t>1 Canal Walk, Rudheath, Northwich</t>
  </si>
  <si>
    <t>CWaC_0321</t>
  </si>
  <si>
    <t>RUD/0026</t>
  </si>
  <si>
    <t>Land off Griffiths Road, Rudheath, Northwich</t>
  </si>
  <si>
    <t>CWaC_0322</t>
  </si>
  <si>
    <t>RUD/0030</t>
  </si>
  <si>
    <t>Land at Griffiths Road, Lostock Gralam, Northwich</t>
  </si>
  <si>
    <t>CWaC_0323</t>
  </si>
  <si>
    <t>RUD/0020</t>
  </si>
  <si>
    <t>Land off Griffiths Road,  Rudheath</t>
  </si>
  <si>
    <t>CWaC_0324</t>
  </si>
  <si>
    <t>RUD/0019 part</t>
  </si>
  <si>
    <t>CWaC_0325</t>
  </si>
  <si>
    <t>Land north of Middlewich Road, Northwich</t>
  </si>
  <si>
    <t>CWaC_0326</t>
  </si>
  <si>
    <t>RUD/0043</t>
  </si>
  <si>
    <t>Sherwood House, Gadbrook Park, Northwicn</t>
  </si>
  <si>
    <t>CWaC_0327</t>
  </si>
  <si>
    <t>Richmond House, Gadbrook Park, Northwich</t>
  </si>
  <si>
    <t>CWaC_0329</t>
  </si>
  <si>
    <t>Woodlands House, Gadbrook Park, Northwich</t>
  </si>
  <si>
    <t>CWaC_0330</t>
  </si>
  <si>
    <t>Hartford House, Rudheath Way, Gadbrook Park, Northwich</t>
  </si>
  <si>
    <t>CWaC_0331</t>
  </si>
  <si>
    <t>The Stables, Gadbrook Park, Northwich</t>
  </si>
  <si>
    <t>CWaC_0332</t>
  </si>
  <si>
    <t>RUD/0010</t>
  </si>
  <si>
    <t>Land at Gadbrook Employment Park, Rudheath</t>
  </si>
  <si>
    <t>CWaC_0333</t>
  </si>
  <si>
    <t>RUD/0040</t>
  </si>
  <si>
    <t>Charnwood House, Gadbrook Road, Rudheath, Northwich</t>
  </si>
  <si>
    <t>CWaC_0334</t>
  </si>
  <si>
    <t>RUD/0010a</t>
  </si>
  <si>
    <t>Land at Gadbrook Park, Rudheath, Northwich</t>
  </si>
  <si>
    <t>CWaC_0335</t>
  </si>
  <si>
    <t>Land to rear of 40, Bridge Lane, Frodsham</t>
  </si>
  <si>
    <t>CWaC_0336</t>
  </si>
  <si>
    <t>FRO/0088 part</t>
  </si>
  <si>
    <t>Land off Clifton Cresent, Frodsham</t>
  </si>
  <si>
    <t>CWaC_0337</t>
  </si>
  <si>
    <t>Land at Frodsham Health Centre, Princeway, Frodsham</t>
  </si>
  <si>
    <t>CWaC_0338</t>
  </si>
  <si>
    <t>FRO/0030 part</t>
  </si>
  <si>
    <t>Adj Goods Shed, railway station car park, Frodsham</t>
  </si>
  <si>
    <t>CWaC_0339</t>
  </si>
  <si>
    <t>Household Waste Site, Church Street, Frodsham</t>
  </si>
  <si>
    <t>CWaC_0340</t>
  </si>
  <si>
    <t>FRO/0038</t>
  </si>
  <si>
    <t>Land off Greenfield Lane, Frodsham</t>
  </si>
  <si>
    <t>CWaC_0341</t>
  </si>
  <si>
    <t>FRO/0002</t>
  </si>
  <si>
    <t>Land at Chapelfields, Frodsham</t>
  </si>
  <si>
    <t>CWaC_0342</t>
  </si>
  <si>
    <t>FRO/0023</t>
  </si>
  <si>
    <t>Hill View House, 63 Main Street, Frodsham</t>
  </si>
  <si>
    <t>CWaC_0343</t>
  </si>
  <si>
    <t>FRO/0024</t>
  </si>
  <si>
    <t>Former Post Office, St Hilda's Drive, Frodsham</t>
  </si>
  <si>
    <t>CWaC_0344</t>
  </si>
  <si>
    <t>FRO/0070</t>
  </si>
  <si>
    <t>123B Main Street, Frodsham</t>
  </si>
  <si>
    <t>CWaC_0346</t>
  </si>
  <si>
    <t>FRO/0037</t>
  </si>
  <si>
    <t>3 - 15 Bridge Lane, Frodsham</t>
  </si>
  <si>
    <t>CWaC_0347</t>
  </si>
  <si>
    <t>FRO/0083</t>
  </si>
  <si>
    <t>12 Volunteer Street, Frodsham</t>
  </si>
  <si>
    <t>CWaC_0349</t>
  </si>
  <si>
    <t>FRO/0012</t>
  </si>
  <si>
    <t>Rear of 57 Church Street, Frodsham</t>
  </si>
  <si>
    <t>CWaC_0350</t>
  </si>
  <si>
    <t>FRO/0092</t>
  </si>
  <si>
    <t>Land adjacent 25 Howey Lane, Frodsham</t>
  </si>
  <si>
    <t>CWaC_0351</t>
  </si>
  <si>
    <t>FRO/0105A</t>
  </si>
  <si>
    <t>Fraser House, 8 Bridge Lane, Frodsham</t>
  </si>
  <si>
    <t>CWaC_0352</t>
  </si>
  <si>
    <t>FRO/0090</t>
  </si>
  <si>
    <t>31 - 33 High Street, Frodsham</t>
  </si>
  <si>
    <t>CWaC_0353</t>
  </si>
  <si>
    <t>FRO/0094</t>
  </si>
  <si>
    <t>125 Main Street, Frodsham</t>
  </si>
  <si>
    <t>CWaC_0354</t>
  </si>
  <si>
    <t>FRO/0095</t>
  </si>
  <si>
    <t>Land adjacent 55 Silverdale Close, Frodsham</t>
  </si>
  <si>
    <t>CWaC_0358</t>
  </si>
  <si>
    <t>FRO/0054</t>
  </si>
  <si>
    <t>Mersey View Club, Overton Hill, Bellemonte Road, Frodsham</t>
  </si>
  <si>
    <t>CWaC_0359</t>
  </si>
  <si>
    <t>FRO/0053A</t>
  </si>
  <si>
    <t>April House, Tarvin Road, Frodsham</t>
  </si>
  <si>
    <t>CWaC_0360</t>
  </si>
  <si>
    <t>FRO/0084</t>
  </si>
  <si>
    <t>Land and building at Five Crosses Farm, Watery Lane, Frodsham</t>
  </si>
  <si>
    <t>CWaC_0361</t>
  </si>
  <si>
    <t>Foxhill Stables, Tarvin Road, Helsby</t>
  </si>
  <si>
    <t>CWaC_0362</t>
  </si>
  <si>
    <t>FRO/0019</t>
  </si>
  <si>
    <t>Newton Hall, land to north of Kingsley Green, Kingsley Road, Frodsham</t>
  </si>
  <si>
    <t>CWaC_0363</t>
  </si>
  <si>
    <t>FRO/0029</t>
  </si>
  <si>
    <t>Land at Dig Lane Farm, Dig Lane / Main Street, Frodsham</t>
  </si>
  <si>
    <t>CWaC_0364</t>
  </si>
  <si>
    <t>FRO/0003,0043</t>
  </si>
  <si>
    <t>Land at Ship Street, Frodsham</t>
  </si>
  <si>
    <t>CWaC_0365</t>
  </si>
  <si>
    <t>WEC/0146</t>
  </si>
  <si>
    <t>Naa Croft, Bent Lane, Crowton, Northwich</t>
  </si>
  <si>
    <t>CWaC_0367</t>
  </si>
  <si>
    <t>WEC/0122</t>
  </si>
  <si>
    <t>Holly Bush Farm, Marsh Lane, Crowton, Northwich</t>
  </si>
  <si>
    <t>CWaC_0368</t>
  </si>
  <si>
    <t>WEC/0123</t>
  </si>
  <si>
    <t>Land and building at Crewood Common Road, Crowton, Northwich</t>
  </si>
  <si>
    <t>CWaC_0370</t>
  </si>
  <si>
    <t>Land off Norley Lane, Crowton, Northwich</t>
  </si>
  <si>
    <t>CWaC_0373</t>
  </si>
  <si>
    <t>MAR/0140</t>
  </si>
  <si>
    <t>Union Farm, Northwich Road, Dutton, Northwich</t>
  </si>
  <si>
    <t>CWaC_0374</t>
  </si>
  <si>
    <t>MAR/0143</t>
  </si>
  <si>
    <t>Dutton Lodge Farm, Lodge Lane, Dutton, Northwich</t>
  </si>
  <si>
    <t>CWaC_0375</t>
  </si>
  <si>
    <t>MAR/0161</t>
  </si>
  <si>
    <t>Dutton Park Farm, Lodge Lane, Dutton, Nothwich</t>
  </si>
  <si>
    <t>CWaC_0376</t>
  </si>
  <si>
    <t>MAR/0065 part</t>
  </si>
  <si>
    <t>Land off Knutsford Road, Antrobus</t>
  </si>
  <si>
    <t>CWaC_0377</t>
  </si>
  <si>
    <t>Church Cottages, Knutsford Road, Antrobus, Northwich</t>
  </si>
  <si>
    <t>CWaC_0379</t>
  </si>
  <si>
    <t>MAR/0119</t>
  </si>
  <si>
    <t>Brow Farm, Brow Lane, Antrobus, Northwich</t>
  </si>
  <si>
    <t>CWaC_0380</t>
  </si>
  <si>
    <t>MAR/0141</t>
  </si>
  <si>
    <t>The Coach House, Gibb Hill, Antrobus, Northwich</t>
  </si>
  <si>
    <t>CWaC_0381</t>
  </si>
  <si>
    <t>Land adjacent Foxley Brow Farm, School Lane, Antrobus, Northwich</t>
  </si>
  <si>
    <t>CWaC_0382</t>
  </si>
  <si>
    <t>MAR/0114</t>
  </si>
  <si>
    <t>Brow Farm Brow Lane Antrobus Northwich</t>
  </si>
  <si>
    <t>CWaC_0385</t>
  </si>
  <si>
    <t>MAL/0159</t>
  </si>
  <si>
    <t>Land and barns at Crabtree Lane, Cuddington, Malpas</t>
  </si>
  <si>
    <t>CWaC_0386</t>
  </si>
  <si>
    <t>FAR/0103</t>
  </si>
  <si>
    <t>The Manor (barns), Parr Green Lane, Church Shocklack, Malpas</t>
  </si>
  <si>
    <t>CWaC_0388</t>
  </si>
  <si>
    <t>FAR/0107</t>
  </si>
  <si>
    <t>Land at Pursa Farm, Purser Lane, Shocklach Oviatt, Malpas</t>
  </si>
  <si>
    <t>CWaC_0389</t>
  </si>
  <si>
    <t>FAR/0064</t>
  </si>
  <si>
    <t>Telephone Exchange, Quarry Hill, Farndon</t>
  </si>
  <si>
    <t>CWaC_0393</t>
  </si>
  <si>
    <t>Land off Sibbersfield Lane, Farndon</t>
  </si>
  <si>
    <t>CWaC_0394</t>
  </si>
  <si>
    <t>Land at 23 Dee Crescent, Farndon</t>
  </si>
  <si>
    <t>CWaC_0396</t>
  </si>
  <si>
    <t>FAR/0114</t>
  </si>
  <si>
    <t>Land south of Dandelions Day Nursery, Farndon</t>
  </si>
  <si>
    <t>CWaC_0397</t>
  </si>
  <si>
    <t>Land off Barton Road, Farndon</t>
  </si>
  <si>
    <t>CWaC_0398</t>
  </si>
  <si>
    <t>Townfield Farm, Townfield Lane, Farndon</t>
  </si>
  <si>
    <t>CWaC_0399</t>
  </si>
  <si>
    <t>FAR/0034</t>
  </si>
  <si>
    <t>Extension to Monument Farm Industrial Estate, Churton Road, Farndon, Chester</t>
  </si>
  <si>
    <t>CWaC_0400</t>
  </si>
  <si>
    <t>FAR/20,52,66,85</t>
  </si>
  <si>
    <t>Land south of Townfield Lane, Farndon</t>
  </si>
  <si>
    <t>CWaC_0401</t>
  </si>
  <si>
    <t>FAR/0116</t>
  </si>
  <si>
    <t>Marsh House, Marsh House Lane, Kings Marsh, Chester</t>
  </si>
  <si>
    <t>CWaC_0402</t>
  </si>
  <si>
    <t>FAR/0028</t>
  </si>
  <si>
    <t>Land at Farmhouse Cottage, 21 Church Road, Tilston</t>
  </si>
  <si>
    <t>CWaC_0404</t>
  </si>
  <si>
    <t>FAR/0078</t>
  </si>
  <si>
    <t>Blakefield Meadow, Grafton Hall, Stretton Hall Lane/Tilston Road, Stretton, Malpas</t>
  </si>
  <si>
    <t>CWaC_0405</t>
  </si>
  <si>
    <t>The Stables Duckington Lane, Tilston, Malpas</t>
  </si>
  <si>
    <t>CWaC_0406</t>
  </si>
  <si>
    <t>FAR/0102</t>
  </si>
  <si>
    <t>Old Hall Farm, Stretton Hall Lane, Stretton, Malpas</t>
  </si>
  <si>
    <t>CWaC_0408</t>
  </si>
  <si>
    <t>FAR/0072</t>
  </si>
  <si>
    <t>Land at Holywell Lane, Clutton</t>
  </si>
  <si>
    <t>CWaC_0409</t>
  </si>
  <si>
    <t>FAR/0041 part</t>
  </si>
  <si>
    <t>Land north of Pump Lane, Churton</t>
  </si>
  <si>
    <t>CWaC_0410</t>
  </si>
  <si>
    <t>Land at Churton Walled Garden / Land at Churton Football Field, Churton</t>
  </si>
  <si>
    <t>CWaC_0411</t>
  </si>
  <si>
    <t>CWaC_0413</t>
  </si>
  <si>
    <t>Land at Willow Cabin, Old Lane, Poulton</t>
  </si>
  <si>
    <t>CWaC_0414</t>
  </si>
  <si>
    <t>CHH/0126</t>
  </si>
  <si>
    <t>Aldford House, Bell Meadow Business Park, Park Lane, Chester</t>
  </si>
  <si>
    <t>CWaC_0416</t>
  </si>
  <si>
    <t>FAR/0054</t>
  </si>
  <si>
    <t>Grosvenor Estate Yard, Middle Lane, Aldford, Chester</t>
  </si>
  <si>
    <t>CWaC_0417</t>
  </si>
  <si>
    <t>1 Lakeside, Chester Business Park, Chester</t>
  </si>
  <si>
    <t>CWaC_0418</t>
  </si>
  <si>
    <t>CHH/0076a</t>
  </si>
  <si>
    <t>Chester Business Park (Parkside One), Chester</t>
  </si>
  <si>
    <t>CWaC_0419</t>
  </si>
  <si>
    <t>CHH/0076</t>
  </si>
  <si>
    <t>CWaC_0420</t>
  </si>
  <si>
    <t>TAT/0019</t>
  </si>
  <si>
    <t>Land adjacent Ash Cottage/Yew Mount, Harthill Road, Burwardsley ("Location 1A")</t>
  </si>
  <si>
    <t>CWaC_0421</t>
  </si>
  <si>
    <t>TAT/0117</t>
  </si>
  <si>
    <t>Mickerloo Barn, Harthill Road, Burwardsley</t>
  </si>
  <si>
    <t>CWaC_0422</t>
  </si>
  <si>
    <t>Land adjacent 1 Mount Pleasant  Kinnerton Road, Dodleston</t>
  </si>
  <si>
    <t>CWaC_0423</t>
  </si>
  <si>
    <t>HAP/0071</t>
  </si>
  <si>
    <t>Marlston Heyes Cottage, Wrexham Road, Chester</t>
  </si>
  <si>
    <t>CWaC_0425</t>
  </si>
  <si>
    <t>Greenfield Cottage, Rough Hill, Marlston Cum Lache, Chester</t>
  </si>
  <si>
    <t>CWaC_0426</t>
  </si>
  <si>
    <t>CHH/0138a</t>
  </si>
  <si>
    <t>Dodleston Manor, dodleston Lane, Pulford, Chester</t>
  </si>
  <si>
    <t>CWaC_0427</t>
  </si>
  <si>
    <t>CHH/0138b</t>
  </si>
  <si>
    <t>Dodleston Manor, Dodleston Lane, Pulford, Chester</t>
  </si>
  <si>
    <t>CWaC_0429</t>
  </si>
  <si>
    <t>New Home Farm, Puddington Lane, Puddington</t>
  </si>
  <si>
    <t>CWaC_0431</t>
  </si>
  <si>
    <t>CHH/0108a</t>
  </si>
  <si>
    <t>Rake and Pikel, Chester Road, Huntington</t>
  </si>
  <si>
    <t>CWaC_0432</t>
  </si>
  <si>
    <t>Former Huntington Primary School, Butterbache Road, Huntington</t>
  </si>
  <si>
    <t>CWaC_0433</t>
  </si>
  <si>
    <t>Rear of The Firs, Meadow Lane, Huntington</t>
  </si>
  <si>
    <t>CWaC_0435</t>
  </si>
  <si>
    <t>GRB/0050,0051</t>
  </si>
  <si>
    <t>Land off Dulverton Avenue / Oldfield Drive, Vicars Cross</t>
  </si>
  <si>
    <t>CWaC_0436</t>
  </si>
  <si>
    <t>Land to rear of Stamford Court, Tarvin Road, Vicars Cross, Chester</t>
  </si>
  <si>
    <t>CWaC_0437</t>
  </si>
  <si>
    <t>Car park off Oldfield Drive, Great Boughton, Chester</t>
  </si>
  <si>
    <t>CWaC_0438</t>
  </si>
  <si>
    <t>Rear 56-66 Melrose Avenue, Vicars Cross, Chester</t>
  </si>
  <si>
    <t>CWaC_0439</t>
  </si>
  <si>
    <t>GRB/0069 part</t>
  </si>
  <si>
    <t>Rear of 25-29 Melrose Avenie, Vicars Cross, Chester</t>
  </si>
  <si>
    <t>CWaC_0440</t>
  </si>
  <si>
    <t>Land at Caldy Valley Road (Twirl of Hay Public House), Boughton, Chester</t>
  </si>
  <si>
    <t>CWaC_0441</t>
  </si>
  <si>
    <t>GRB/0052</t>
  </si>
  <si>
    <t>Land to rear of 69 A-C Dee Banks, Great Boughton</t>
  </si>
  <si>
    <t>CWaC_0444</t>
  </si>
  <si>
    <t>GRB/0041</t>
  </si>
  <si>
    <t>Land at Ring Road/ to rear of 35 - 41 Manor Drive, Boughton, Chester</t>
  </si>
  <si>
    <t>CWaC_0447</t>
  </si>
  <si>
    <t>Land at Grid Ref 343060 366744, Shaftesbury Avenue, Great Boughton, Chester</t>
  </si>
  <si>
    <t>CWaC_0448</t>
  </si>
  <si>
    <t>CHH/0131</t>
  </si>
  <si>
    <t>West Mount (outbuilding), Whitchurch Road, Waverton</t>
  </si>
  <si>
    <t>CWaC_0449</t>
  </si>
  <si>
    <t>CHH/0134</t>
  </si>
  <si>
    <t>8 Waverton Park, Guy Lane, Waverton</t>
  </si>
  <si>
    <t>CWaC_0450</t>
  </si>
  <si>
    <t>Land at Common Lane, Waverton</t>
  </si>
  <si>
    <t>CWaC_0451</t>
  </si>
  <si>
    <t>CHH/0137</t>
  </si>
  <si>
    <t>Post Office, Moor Lane, Waverton</t>
  </si>
  <si>
    <t>CWaC_0452</t>
  </si>
  <si>
    <t>CHH/0007</t>
  </si>
  <si>
    <t>White Lane Depot, White Lane, Christleton</t>
  </si>
  <si>
    <t>CWaC_0453</t>
  </si>
  <si>
    <t>CHH/0145</t>
  </si>
  <si>
    <t>Workshop at The Moorings Rowton Bridge Road Christleton Chester</t>
  </si>
  <si>
    <t>CWaC_0455</t>
  </si>
  <si>
    <t>Land adjacent Bridge Drive, Christleton</t>
  </si>
  <si>
    <t>CWaC_0456</t>
  </si>
  <si>
    <t>CHH/0005 part</t>
  </si>
  <si>
    <t>Land off Pepper Street and Faulkners Lane, Christleton</t>
  </si>
  <si>
    <t>CWaC_0457</t>
  </si>
  <si>
    <t>Wychfield House, Plough Lane, Christleton, Chester</t>
  </si>
  <si>
    <t>CWaC_0458</t>
  </si>
  <si>
    <t>CHH/0144</t>
  </si>
  <si>
    <t>The Walled Garden, Townsend Way, Christleton</t>
  </si>
  <si>
    <t>CWaC_0459</t>
  </si>
  <si>
    <t>CHH/0039</t>
  </si>
  <si>
    <t>The Moorings Rowton Bridge Road Christleton Chester</t>
  </si>
  <si>
    <t>CWaC_0461</t>
  </si>
  <si>
    <t>CHH/0116</t>
  </si>
  <si>
    <t>Former Beechmoor Garden Centre, Whitchurch Road, Great Boughto, Chester</t>
  </si>
  <si>
    <t>CWaC_0462</t>
  </si>
  <si>
    <t>CHH/0114</t>
  </si>
  <si>
    <t>Land at Whitchurch Road, Chester</t>
  </si>
  <si>
    <t>CWaC_0464</t>
  </si>
  <si>
    <t>Land off Whitchurch Road, Rowton, Chester</t>
  </si>
  <si>
    <t>CWaC_0465</t>
  </si>
  <si>
    <t>CHH/0023 part</t>
  </si>
  <si>
    <t>Land east of Cheshire Cat, Whitchurch Road, Christleton</t>
  </si>
  <si>
    <t>CWaC_0466</t>
  </si>
  <si>
    <t>CHH/0141</t>
  </si>
  <si>
    <t>Land adjacent Cheshire Cat/Canal Place, Christleton</t>
  </si>
  <si>
    <t>CWaC_0467</t>
  </si>
  <si>
    <t>Land off Plough Lane, west of Cheshire View, Christleton</t>
  </si>
  <si>
    <t>CWaC_0468</t>
  </si>
  <si>
    <t>Rear of 36-42 Toll Bar Road, Great Boughton, Chester</t>
  </si>
  <si>
    <t>CWaC_0469</t>
  </si>
  <si>
    <t>GOR/0006</t>
  </si>
  <si>
    <t>Land off School Lane, Guilden Sutton</t>
  </si>
  <si>
    <t>CWaC_0470</t>
  </si>
  <si>
    <t>GOR/0010</t>
  </si>
  <si>
    <t>School Lane, Guilden Sutton</t>
  </si>
  <si>
    <t>CWaC_0472</t>
  </si>
  <si>
    <t>GOR/189,191,192</t>
  </si>
  <si>
    <t>Land between Hare Lane and A41 Ring Road, Pipers Ash, Chester</t>
  </si>
  <si>
    <t>CWaC_0473</t>
  </si>
  <si>
    <t>Guilden Sutton Lane (Field No's 2678/2872), Guilden Sutton</t>
  </si>
  <si>
    <t>CWaC_0474</t>
  </si>
  <si>
    <t>GOR/0004</t>
  </si>
  <si>
    <t>Land south of Guilden Sutton Lane, east of Willow Cottage, Chester</t>
  </si>
  <si>
    <t>CWaC_0475</t>
  </si>
  <si>
    <t>GOR/0193</t>
  </si>
  <si>
    <t>Land at Hare Lane and Belle Vue Lane, Piper's Ash, Chester</t>
  </si>
  <si>
    <t>CWaC_0476</t>
  </si>
  <si>
    <t>Land adjacent Heathfield, off Guilden Sutton Lane, Pipers Ash</t>
  </si>
  <si>
    <t>CWaC_0477</t>
  </si>
  <si>
    <t>SAM/0067</t>
  </si>
  <si>
    <t>Land adjacent Mollington Banastre Hotel, Parkgate Road, Mollington</t>
  </si>
  <si>
    <t>CWaC_0478</t>
  </si>
  <si>
    <t>SAM/0125</t>
  </si>
  <si>
    <t>Warren Farm, Townfield Lane, Mollington</t>
  </si>
  <si>
    <t>CWaC_0479</t>
  </si>
  <si>
    <t>Land at Townfield Lane, Mollington, Chester</t>
  </si>
  <si>
    <t>CWaC_0480</t>
  </si>
  <si>
    <t>SAM/0132</t>
  </si>
  <si>
    <t>Former Mollington Grange Golf Club, Townfield Lane, Mollington, Chester</t>
  </si>
  <si>
    <t>CWaC_0481</t>
  </si>
  <si>
    <t>UPT/0032</t>
  </si>
  <si>
    <t>Land adjacent 1 Upton Lane, Upton, Chester</t>
  </si>
  <si>
    <t>CWaC_0482</t>
  </si>
  <si>
    <t>UPT/0010</t>
  </si>
  <si>
    <t>Land to rear of Marl Heys, Chester</t>
  </si>
  <si>
    <t>CWaC_0483</t>
  </si>
  <si>
    <t>UPT/0036</t>
  </si>
  <si>
    <t>Garage site - Aldford Road, Upton, Chester</t>
  </si>
  <si>
    <t>CWaC_0484</t>
  </si>
  <si>
    <t>UPT/0054 part</t>
  </si>
  <si>
    <t>Upton Clinic, Newhall Road, Upton, Chester</t>
  </si>
  <si>
    <t>CWaC_0485</t>
  </si>
  <si>
    <t>Garage site - adjacent 102 Aldford Road, Upton, Chester</t>
  </si>
  <si>
    <t>CWaC_0486</t>
  </si>
  <si>
    <t>Morrisons overflow carpark, Off Liverpool Road, Bache, Chester</t>
  </si>
  <si>
    <t>CWaC_0487</t>
  </si>
  <si>
    <t>UPT/0005b</t>
  </si>
  <si>
    <t>Former Gamekeeper public house, Newhall Road, Chester</t>
  </si>
  <si>
    <t>CWaC_0488</t>
  </si>
  <si>
    <t>UPT/0063</t>
  </si>
  <si>
    <t>Wealstone Residential Home, Wealstone Lane, Upton, Chester</t>
  </si>
  <si>
    <t>CWaC_0489</t>
  </si>
  <si>
    <t>UPT/0064</t>
  </si>
  <si>
    <t>1 Upton Lane, Upton, Chester</t>
  </si>
  <si>
    <t>CWaC_0490</t>
  </si>
  <si>
    <t>UPT/0005A</t>
  </si>
  <si>
    <t>Land at former Gamekeeper public house, Newhall Road, Chester</t>
  </si>
  <si>
    <t>CWaC_0491</t>
  </si>
  <si>
    <t>UPT/0014</t>
  </si>
  <si>
    <t>Land off Liverpool Road, Upton, Chester</t>
  </si>
  <si>
    <t>CWaC_0492</t>
  </si>
  <si>
    <t>Land at 2 Cotebrook Drive, Upton, Chester</t>
  </si>
  <si>
    <t>CWaC_0493</t>
  </si>
  <si>
    <t>75 Queens Crescent, Upton, Chester</t>
  </si>
  <si>
    <t>CWaC_0494</t>
  </si>
  <si>
    <t>1 Dorfold Way, Upton, Chester</t>
  </si>
  <si>
    <t>CWaC_0495</t>
  </si>
  <si>
    <t>93 Liverpool Road, Upton, Chester</t>
  </si>
  <si>
    <t>CWaC_0499</t>
  </si>
  <si>
    <t>UPT/0039</t>
  </si>
  <si>
    <t>Land north of 121  Liverpool Road, Moston, Chester</t>
  </si>
  <si>
    <t>CWaC_0501</t>
  </si>
  <si>
    <t>SAM/0096</t>
  </si>
  <si>
    <t>The Kestrels Capenhurst Lane Capenhurst Chester Cheshire</t>
  </si>
  <si>
    <t>CWaC_0502</t>
  </si>
  <si>
    <t>Rear Yard at Meadow Farm, Capenhurst</t>
  </si>
  <si>
    <t>CWaC_0503</t>
  </si>
  <si>
    <t>SAM/0118</t>
  </si>
  <si>
    <t>Collinge Farm, Rake Lane, Saughall</t>
  </si>
  <si>
    <t>CWaC_0504</t>
  </si>
  <si>
    <t>Church Farm, Liverpool Road, Backford</t>
  </si>
  <si>
    <t>CWaC_0505</t>
  </si>
  <si>
    <t>SAM/0114</t>
  </si>
  <si>
    <t>Chester Zoo and surrounding Land, Upton, Chester</t>
  </si>
  <si>
    <t>CWaC_0506</t>
  </si>
  <si>
    <t>GOR/0226</t>
  </si>
  <si>
    <t>Lawrence House, Church Lane, Stoak, Chester</t>
  </si>
  <si>
    <t>CWaC_0507</t>
  </si>
  <si>
    <t>GOR/0234</t>
  </si>
  <si>
    <t>Land at Bridge Farm, Little Stanney Lane, Stoak, Chester</t>
  </si>
  <si>
    <t>CWaC_0508</t>
  </si>
  <si>
    <t>GOR/0110</t>
  </si>
  <si>
    <t>Air Products Ltd New Bridge Road Ellesmere Port</t>
  </si>
  <si>
    <t>CWaC_0509</t>
  </si>
  <si>
    <t>Land adjacent Blue Planet Aquarium, Ellesmere Port</t>
  </si>
  <si>
    <t>CWaC_0510</t>
  </si>
  <si>
    <t>GOR/0159</t>
  </si>
  <si>
    <t>Land off Stanney Mill Road North, Ellesmere Port</t>
  </si>
  <si>
    <t>CWaC_0511</t>
  </si>
  <si>
    <t>WOL/0051</t>
  </si>
  <si>
    <t>33 Coliseum Way Ellesmere Port Cheshire</t>
  </si>
  <si>
    <t>CWaC_0512</t>
  </si>
  <si>
    <t>GOR/0122</t>
  </si>
  <si>
    <t>Stanney Green North, Ellesmere Port</t>
  </si>
  <si>
    <t>CWaC_0513</t>
  </si>
  <si>
    <t>GOR/0127</t>
  </si>
  <si>
    <t>Mill Brook 3, Ellesmere Port</t>
  </si>
  <si>
    <t>CWaC_0514</t>
  </si>
  <si>
    <t>GOR/0123</t>
  </si>
  <si>
    <t>Stanney Green South, Ellemsere Port</t>
  </si>
  <si>
    <t>CWaC_0515</t>
  </si>
  <si>
    <t>GOR/0126</t>
  </si>
  <si>
    <t>Mill Brook 2 Ellesmere Port</t>
  </si>
  <si>
    <t>CWaC_0516</t>
  </si>
  <si>
    <t>GOR/0125</t>
  </si>
  <si>
    <t>Mill Brook 1, Ellesmere Port</t>
  </si>
  <si>
    <t>CWaC_0517</t>
  </si>
  <si>
    <t>GOR/0124</t>
  </si>
  <si>
    <t>Land at Stanney Mill Lane, Ellesmere Port</t>
  </si>
  <si>
    <t>CWaC_0518</t>
  </si>
  <si>
    <t>GOR/0128</t>
  </si>
  <si>
    <t>Little Stanney Woods, Ellesmere Port</t>
  </si>
  <si>
    <t>CWaC_0520</t>
  </si>
  <si>
    <t>GOR/0070</t>
  </si>
  <si>
    <t>Hill View Farm, Warrington Road, Mickle Trafford, Chester</t>
  </si>
  <si>
    <t>CWaC_0521</t>
  </si>
  <si>
    <t>GOR/0055</t>
  </si>
  <si>
    <t>Bank Farm, land south of School Lane, Mickle Trafford</t>
  </si>
  <si>
    <t>CWaC_0522</t>
  </si>
  <si>
    <t>GOR/0066A</t>
  </si>
  <si>
    <t>Picton Hall Farm, Picton Lane, Picton, Chester</t>
  </si>
  <si>
    <t>CWaC_0523</t>
  </si>
  <si>
    <t>GOR/0068A</t>
  </si>
  <si>
    <t>Land at Mill Brook Farm, Ince Lane, Wimbolds Trafford, Chester</t>
  </si>
  <si>
    <t>CWaC_0525</t>
  </si>
  <si>
    <t>GOR/0229</t>
  </si>
  <si>
    <t>Land at Hill Farm, Picton Lane, Picton, Chester</t>
  </si>
  <si>
    <t>CWaC_0526</t>
  </si>
  <si>
    <t>Greenfield House, Greenfield Crescent, Hoole Village  CH2 3NZ</t>
  </si>
  <si>
    <t>CWaC_0527</t>
  </si>
  <si>
    <t>GOR/0040</t>
  </si>
  <si>
    <t>Land adjacent Avalon, Mannings Lane, Chester</t>
  </si>
  <si>
    <t>CWaC_0528</t>
  </si>
  <si>
    <t>Land between The Gables and Hawthornes, Ince Lane, Wimbolds Trafford</t>
  </si>
  <si>
    <t>CWaC_0529</t>
  </si>
  <si>
    <t>Land north of Warrington Road (A56), Mickle Trafford</t>
  </si>
  <si>
    <t>CWaC_0530</t>
  </si>
  <si>
    <t>GOR/0023</t>
  </si>
  <si>
    <t>Land at Mannings Lane, A56, Chester</t>
  </si>
  <si>
    <t>CWaC_0531</t>
  </si>
  <si>
    <t>Land at Old Smithy, Fox Covert Lane, Picton</t>
  </si>
  <si>
    <t>CWaC_0532</t>
  </si>
  <si>
    <t>Land at Morley Bridge House, Bridge Trafford</t>
  </si>
  <si>
    <t>CWaC_0534</t>
  </si>
  <si>
    <t>GOR/0170</t>
  </si>
  <si>
    <t>Land off Barnhouse Lane, Great Barrow</t>
  </si>
  <si>
    <t>CWaC_0535</t>
  </si>
  <si>
    <t>'Nursery Field', junction of Main Street / Barrow Lane, Great Barrow</t>
  </si>
  <si>
    <t>CWaC_0536</t>
  </si>
  <si>
    <t>GOR/0168</t>
  </si>
  <si>
    <t>Land south of Heath Lane, east of Manor Close, Great Barrow</t>
  </si>
  <si>
    <t>CWaC_0537</t>
  </si>
  <si>
    <t>GOR/0230</t>
  </si>
  <si>
    <t>Land at Hollowmoor Heath, Barrow, Chester</t>
  </si>
  <si>
    <t>CWaC_0539</t>
  </si>
  <si>
    <t>GOR/0173</t>
  </si>
  <si>
    <t>Land off Heath Lane, Barrow</t>
  </si>
  <si>
    <t>CWaC_0540</t>
  </si>
  <si>
    <t>GOR/0169</t>
  </si>
  <si>
    <t>Barrowmore Ltd, Barnhouse Lane, Great Barrow</t>
  </si>
  <si>
    <t>CWaC_0541</t>
  </si>
  <si>
    <t>Electricity distribution site, adjacent A5117, Stanlow</t>
  </si>
  <si>
    <t>CWaC_0542</t>
  </si>
  <si>
    <t>GOR/0133B</t>
  </si>
  <si>
    <t>Long Barn, Thornton Green Farm, Thornton Green Lane, Thornton le Moors</t>
  </si>
  <si>
    <t>CWaC_0543</t>
  </si>
  <si>
    <t>GOR/0133A</t>
  </si>
  <si>
    <t>Thornton Green Farm, Thornton Green Lane</t>
  </si>
  <si>
    <t>CWaC_0544</t>
  </si>
  <si>
    <t>GOR/0242</t>
  </si>
  <si>
    <t>Telephone Exchange, Poole Lane, Thornton le Moors</t>
  </si>
  <si>
    <t>CWaC_0548</t>
  </si>
  <si>
    <t>Windygates, Chester Road, Dunham on the Hill</t>
  </si>
  <si>
    <t>CWaC_0549_1</t>
  </si>
  <si>
    <t>SAN/0147b</t>
  </si>
  <si>
    <t>Land at Gethsemane, Chester Road, Dunham on the Hill</t>
  </si>
  <si>
    <t>CWaC_0549_2</t>
  </si>
  <si>
    <t>SAN/0147a</t>
  </si>
  <si>
    <t>CWaC_0550</t>
  </si>
  <si>
    <t>GOR/0098,0095</t>
  </si>
  <si>
    <t>Rock Cottage, Ince Lane, Elton</t>
  </si>
  <si>
    <t>CWaC_0552</t>
  </si>
  <si>
    <t>GOR/0104d</t>
  </si>
  <si>
    <t>Land off Ash Road, Elton, Chester (Encirc)</t>
  </si>
  <si>
    <t>CWaC_0554</t>
  </si>
  <si>
    <t>Gorse Hey, Elton Green, Elton</t>
  </si>
  <si>
    <t>CWaC_0555</t>
  </si>
  <si>
    <t>Land adjacent The Old Hall, Chester Road, Helsby</t>
  </si>
  <si>
    <t>CWaC_0556</t>
  </si>
  <si>
    <t>Land to rear of The Railway Inn, Chester Road, Helsby</t>
  </si>
  <si>
    <t>CWaC_0557</t>
  </si>
  <si>
    <t>HEL/0012</t>
  </si>
  <si>
    <t>Land to rear of Helsby Community Centre, Lower Robin Hood Lane, Helsby</t>
  </si>
  <si>
    <t>CWaC_0558</t>
  </si>
  <si>
    <t>Land at Gorsehill, off Robin Hood Lane, Helsby</t>
  </si>
  <si>
    <t>CWaC_0559</t>
  </si>
  <si>
    <t>HEL/0013</t>
  </si>
  <si>
    <t>Land at 8 Old Chester Road, Helsby</t>
  </si>
  <si>
    <t>CWaC_0560</t>
  </si>
  <si>
    <t>HEL/0037</t>
  </si>
  <si>
    <t>Land off Longster Close Helsby</t>
  </si>
  <si>
    <t>CWaC_0561</t>
  </si>
  <si>
    <t>HEL/0041</t>
  </si>
  <si>
    <t>3A The Rock, Alvanley, Frodsham</t>
  </si>
  <si>
    <t>CWaC_0563</t>
  </si>
  <si>
    <t>HEL/0052</t>
  </si>
  <si>
    <t>Helsby Post Office, 215 Chester Road, Helsby, Frodsham</t>
  </si>
  <si>
    <t>CWaC_0565</t>
  </si>
  <si>
    <t>HEL/0050A</t>
  </si>
  <si>
    <t>Land at 132 Chester Road, Helsby</t>
  </si>
  <si>
    <t>CWaC_0566</t>
  </si>
  <si>
    <t>HEL/0054</t>
  </si>
  <si>
    <t>Land adjacent Elm Cottage, Alvanley Road, Helsby</t>
  </si>
  <si>
    <t>CWaC_0567</t>
  </si>
  <si>
    <t>HEL/0050B</t>
  </si>
  <si>
    <t>Badgers Barn, Chester Road, Helsby</t>
  </si>
  <si>
    <t>CWaC_0568</t>
  </si>
  <si>
    <t>HEL/0002</t>
  </si>
  <si>
    <t>Land east of Plover Lane, north of Chester Road, Helsby</t>
  </si>
  <si>
    <t>CWaC_0569</t>
  </si>
  <si>
    <t>Land adjacent 1 Proffits Lane, Helsby, Frodsham</t>
  </si>
  <si>
    <t>CWaC_0570</t>
  </si>
  <si>
    <t>HEL/0048</t>
  </si>
  <si>
    <t>Land at Tesco Stores, Chester Road, Helsby</t>
  </si>
  <si>
    <t>CWaC_0572</t>
  </si>
  <si>
    <t>HEL/0042b</t>
  </si>
  <si>
    <t>Land at 136B Chester Road, Helsby</t>
  </si>
  <si>
    <t>CWaC_0573</t>
  </si>
  <si>
    <t>HEL/0046</t>
  </si>
  <si>
    <t>Land adjacent The Spinney Alvanley Road, Helsby</t>
  </si>
  <si>
    <t>CWaC_0574</t>
  </si>
  <si>
    <t>HEL/0051</t>
  </si>
  <si>
    <t>Land adjoining Three Stumps, Old Chester Road, Helsby</t>
  </si>
  <si>
    <t>CWaC_0575</t>
  </si>
  <si>
    <t>HEL/0030</t>
  </si>
  <si>
    <t>Land adjacent Helsby High School, North of A56, Helsby</t>
  </si>
  <si>
    <t>CWaC_0576</t>
  </si>
  <si>
    <t>TAK/0157</t>
  </si>
  <si>
    <t>Townhouse Farm, Clotton, Tarporley</t>
  </si>
  <si>
    <t>CWaC_0578</t>
  </si>
  <si>
    <t>TAK/0177</t>
  </si>
  <si>
    <t>Rear of Iddinshall Hall, High Street, Clotton, Tarporley</t>
  </si>
  <si>
    <t>CWaC_0579</t>
  </si>
  <si>
    <t>Land adjacent Rose Farm, High Street, Clotton Chester</t>
  </si>
  <si>
    <t>CWaC_0581</t>
  </si>
  <si>
    <t>Car park off Bell Meadow Close, Tarporley</t>
  </si>
  <si>
    <t>CWaC_0582</t>
  </si>
  <si>
    <t>TAR/0075 part</t>
  </si>
  <si>
    <t>Quarry Cottage, 1 Burton Square, Ukington Lane, Tarporley</t>
  </si>
  <si>
    <t>CWaC_0583</t>
  </si>
  <si>
    <t>Land off Chestnut Close, Tarporley</t>
  </si>
  <si>
    <t>CWaC_0585</t>
  </si>
  <si>
    <t>TAR/0143</t>
  </si>
  <si>
    <t>65 High Street, Tarporley</t>
  </si>
  <si>
    <t>CWaC_0589</t>
  </si>
  <si>
    <t>TAR/0105</t>
  </si>
  <si>
    <t>10 Birch Heath Road, Tarporley</t>
  </si>
  <si>
    <t>CWaC_0590</t>
  </si>
  <si>
    <t>Land to rear of High Street, Tarporley</t>
  </si>
  <si>
    <t>CWaC_0591</t>
  </si>
  <si>
    <t>2 Nantwich Road, Tarporley</t>
  </si>
  <si>
    <t>CWaC_0592</t>
  </si>
  <si>
    <t>TAR/0151</t>
  </si>
  <si>
    <t>75 High Street, Tarporley</t>
  </si>
  <si>
    <t>CWaC_0595</t>
  </si>
  <si>
    <t>TAR/0073 part</t>
  </si>
  <si>
    <t>Land adjacent Brook House, Brook Lane, Tarporley</t>
  </si>
  <si>
    <t>CWaC_0596</t>
  </si>
  <si>
    <t>TAR/0076</t>
  </si>
  <si>
    <t>Land off Rode Street / Utkinton Road, south east of A49, Tarporley</t>
  </si>
  <si>
    <t>CWaC_0597</t>
  </si>
  <si>
    <t>TAK/0193</t>
  </si>
  <si>
    <t>The Green, Back Lane, Duddon</t>
  </si>
  <si>
    <t>CWaC_0599</t>
  </si>
  <si>
    <t>TAK/0172</t>
  </si>
  <si>
    <t>Land at Willington Road, Duddon</t>
  </si>
  <si>
    <t>CWaC_0601</t>
  </si>
  <si>
    <t>TAK/0152</t>
  </si>
  <si>
    <t>Duddon Mill, Mill Lane, Duddon, Chester</t>
  </si>
  <si>
    <t>CWaC_0602</t>
  </si>
  <si>
    <t>TAK/0207</t>
  </si>
  <si>
    <t>Home Farm, Burton Road, Burton, Chester, Cheshire</t>
  </si>
  <si>
    <t>CWaC_0603</t>
  </si>
  <si>
    <t>TAK/0002</t>
  </si>
  <si>
    <t>Rookery Farm, Flat Lane, Kelsall</t>
  </si>
  <si>
    <t>CWaC_0609</t>
  </si>
  <si>
    <t>TAK/0147</t>
  </si>
  <si>
    <t>Land at Green Lane Farm, Kelsall</t>
  </si>
  <si>
    <t>CWaC_0610</t>
  </si>
  <si>
    <t>TAK/0106</t>
  </si>
  <si>
    <t>Land at Chester Road, north east of Egerton Court, Kelsall</t>
  </si>
  <si>
    <t>CWaC_0611</t>
  </si>
  <si>
    <t>TAK/0004</t>
  </si>
  <si>
    <t>Land off Green Lane, Kelsall</t>
  </si>
  <si>
    <t>CWaC_0612</t>
  </si>
  <si>
    <t>Land at Chester Road, Kelsall</t>
  </si>
  <si>
    <t>CWaC_0613</t>
  </si>
  <si>
    <t>TAK/0208</t>
  </si>
  <si>
    <t>Brooklyn, 27 Church Street, Kelsall</t>
  </si>
  <si>
    <t>CWaC_0614</t>
  </si>
  <si>
    <t>TAK/0076</t>
  </si>
  <si>
    <t>Fir Tree Farm (barns), Willington Road, Kelsall</t>
  </si>
  <si>
    <t>CWaC_0615</t>
  </si>
  <si>
    <t>Woodview, Willington Road, Delamere, Northwich</t>
  </si>
  <si>
    <t>CWaC_0616</t>
  </si>
  <si>
    <t>Higher Longley Farm, Hall Lane, Kelsall</t>
  </si>
  <si>
    <t>CWaC_0618</t>
  </si>
  <si>
    <t>TAK/0116</t>
  </si>
  <si>
    <t>The Brewery, Common Lane, Kelsall</t>
  </si>
  <si>
    <t>CWaC_0619</t>
  </si>
  <si>
    <t>TAK/0212</t>
  </si>
  <si>
    <t>Eddisbury Fruit Farm, Yeld Lane, Delamere, Northwich</t>
  </si>
  <si>
    <t>CWaC_0620</t>
  </si>
  <si>
    <t>TAK/0213</t>
  </si>
  <si>
    <t>Fir Tree Farm, Willington Road, Willington</t>
  </si>
  <si>
    <t>CWaC_0623</t>
  </si>
  <si>
    <t>The Golden Lion PH, Kelsall Road, Ashton Hayes</t>
  </si>
  <si>
    <t>CWaC_0624</t>
  </si>
  <si>
    <t>SAN/0145</t>
  </si>
  <si>
    <t>Land adjacent Horton Gate, Horton Lane, Chester</t>
  </si>
  <si>
    <t>CWaC_0625</t>
  </si>
  <si>
    <t>SAN/0018</t>
  </si>
  <si>
    <t>Land north of The Pines, Ashton Lane, Ashton</t>
  </si>
  <si>
    <t>CWaC_0626</t>
  </si>
  <si>
    <t>Churches View Farm, Kelsall Road, Chester</t>
  </si>
  <si>
    <t>CWaC_0628_1</t>
  </si>
  <si>
    <t>SAN/0081B</t>
  </si>
  <si>
    <t>Birchdale Farm (farmhouse), Waterloo Lane, Kingsley, Frodsham</t>
  </si>
  <si>
    <t>CWaC_0628_2</t>
  </si>
  <si>
    <t>SAN/0081C</t>
  </si>
  <si>
    <t>Birchdale Farm (kennels), Waterloo Lane, Kingsley, Frodsham</t>
  </si>
  <si>
    <t>CWaC_0629</t>
  </si>
  <si>
    <t>SAN/0076</t>
  </si>
  <si>
    <t>Rangeway Bank Farm, Dark Ark Lane, Manley, Frodsham, WA6 9EF</t>
  </si>
  <si>
    <t>CWaC_0630</t>
  </si>
  <si>
    <t>The Ridgeway, Burrows Lane, Frodsham</t>
  </si>
  <si>
    <t>CWaC_0631</t>
  </si>
  <si>
    <t>49 Northwich Road (Ring O Bells PH), Weaverham, Northwich</t>
  </si>
  <si>
    <t>CWaC_0632</t>
  </si>
  <si>
    <t>Rear of 12-28 Wallerscote Road, Weaverahm, Northwich</t>
  </si>
  <si>
    <t>CWaC_0633</t>
  </si>
  <si>
    <t>Land off Gleave Road, Weaverham, Northwich</t>
  </si>
  <si>
    <t>CWaC_0634</t>
  </si>
  <si>
    <t>Garage court off Walnut Avenue, Weaverham, Northwich</t>
  </si>
  <si>
    <t>CWaC_0635</t>
  </si>
  <si>
    <t>WEC/0004</t>
  </si>
  <si>
    <t>Rear of 17-25 Russet Road, Weaverham, Northwich</t>
  </si>
  <si>
    <t>CWaC_0636</t>
  </si>
  <si>
    <t>WEC/0006</t>
  </si>
  <si>
    <t>Briar Lane (garage court), Weaverham</t>
  </si>
  <si>
    <t>CWaC_0637</t>
  </si>
  <si>
    <t>WEC/0012</t>
  </si>
  <si>
    <t>Weaverham Bank Farm, High Street, Weaverham, Northwich</t>
  </si>
  <si>
    <t>CWaC_0638</t>
  </si>
  <si>
    <t>WEC/0051</t>
  </si>
  <si>
    <t>Land adjacent 2 Russet Road, Weaverham, Northwich</t>
  </si>
  <si>
    <t>CWaC_0640</t>
  </si>
  <si>
    <t>CWaC_0641</t>
  </si>
  <si>
    <t>WEC/0144</t>
  </si>
  <si>
    <t>Land at Keepers Lane/Northwich Road, Weaverham</t>
  </si>
  <si>
    <t>CWaC_0642</t>
  </si>
  <si>
    <t>WEC/0149</t>
  </si>
  <si>
    <t>Weaverham Methodist Church, Forest Street, Weaverham</t>
  </si>
  <si>
    <t>CWaC_0643</t>
  </si>
  <si>
    <t>Public Convenience, Church Street, Weaverham, Northwich</t>
  </si>
  <si>
    <t>CWaC_0644</t>
  </si>
  <si>
    <t>WEC/0049</t>
  </si>
  <si>
    <t>Oaklands Hotel, Millington Lane, Weaverham, Northwich</t>
  </si>
  <si>
    <t>CWaC_0645</t>
  </si>
  <si>
    <t>Land west of Sandy Lane, Weaverham</t>
  </si>
  <si>
    <t>CWaC_0646</t>
  </si>
  <si>
    <t>Land adjacent The Hatchmere, Sandy Lane, Weaverham, Northwich</t>
  </si>
  <si>
    <t>CWaC_0647</t>
  </si>
  <si>
    <t>WIG/0040 part</t>
  </si>
  <si>
    <t>Railway Cottages, Nantwich Road, Wimboldsley</t>
  </si>
  <si>
    <t>CWaC_0648</t>
  </si>
  <si>
    <t>WIG/0057</t>
  </si>
  <si>
    <t>Wimboldsley Hall, Nantwich Road, Wimboldsley, Winsford</t>
  </si>
  <si>
    <t>CWaC_0650</t>
  </si>
  <si>
    <t>DMK/0065</t>
  </si>
  <si>
    <t>Old Hall Farm, Bostock Road, Bostock, Middlewich</t>
  </si>
  <si>
    <t>CWaC_0653</t>
  </si>
  <si>
    <t>HAG/0009C</t>
  </si>
  <si>
    <t>Weaver Park - The Hollies (Phase 5 and 6), School Lane, Hartford, Northwich</t>
  </si>
  <si>
    <t>CWaC_0654</t>
  </si>
  <si>
    <t>HAG/0023</t>
  </si>
  <si>
    <t>Land at 437 Chester Road, Hartford, Northwich</t>
  </si>
  <si>
    <t>CWaC_0656</t>
  </si>
  <si>
    <t>HAG/0032A</t>
  </si>
  <si>
    <t>Whitehall Business and Conference Centre, 75 School Lane, Hartford</t>
  </si>
  <si>
    <t>CWaC_0658</t>
  </si>
  <si>
    <t>HAG/0029 part</t>
  </si>
  <si>
    <t>Land to rear of Heyes Park/Vincent Drive, Hartford</t>
  </si>
  <si>
    <t>CWaC_0659</t>
  </si>
  <si>
    <t>HAG/0038</t>
  </si>
  <si>
    <t>Land between High Acre and Quaintways, School Lane, Hartford</t>
  </si>
  <si>
    <t>CWaC_0660</t>
  </si>
  <si>
    <t>HAG/0019 part</t>
  </si>
  <si>
    <t>Land at Chester Road, Hartford</t>
  </si>
  <si>
    <t>CWaC_0661</t>
  </si>
  <si>
    <t>Land at 2 The Crescent, Hartford, Northwich</t>
  </si>
  <si>
    <t>CWaC_0662</t>
  </si>
  <si>
    <t>HAG/0004A</t>
  </si>
  <si>
    <t>Land at Sandiway House, Sandiway Park, Hartford, Northwich</t>
  </si>
  <si>
    <t>CWaC_0663</t>
  </si>
  <si>
    <t>HAG/0079</t>
  </si>
  <si>
    <t>Rear of 310 Chester Road, Hartford</t>
  </si>
  <si>
    <t>CWaC_0665</t>
  </si>
  <si>
    <t>HAG/0016</t>
  </si>
  <si>
    <t>Brownheath Farm Hodge Lane, Hartford, Northwich</t>
  </si>
  <si>
    <t>CWaC_0666</t>
  </si>
  <si>
    <t>HAG/0024</t>
  </si>
  <si>
    <t>Land at Model Farm, Hartford Bridge, Hartford, Northwich</t>
  </si>
  <si>
    <t>CWaC_0667</t>
  </si>
  <si>
    <t>HAG/0007</t>
  </si>
  <si>
    <t>Land at Beach Road, Hartford</t>
  </si>
  <si>
    <t>CWaC_0668</t>
  </si>
  <si>
    <t>SHA/0111</t>
  </si>
  <si>
    <t>Ravenscroft Hall Farm, King Street, Byley, Northwich</t>
  </si>
  <si>
    <t>CWaC_0669</t>
  </si>
  <si>
    <t>Lily Farm, Lily Lane, Middlewich</t>
  </si>
  <si>
    <t>CWaC_0670</t>
  </si>
  <si>
    <t>SHA/0032C</t>
  </si>
  <si>
    <t>Brownhayes Farm (workshop), Yateshouse Lane, Byley, Northwich</t>
  </si>
  <si>
    <t>CWaC_0673</t>
  </si>
  <si>
    <t>SHA/0019</t>
  </si>
  <si>
    <t>Ridge Farm, Moss Lane, Lostock Gralam</t>
  </si>
  <si>
    <t>CWaC_0674</t>
  </si>
  <si>
    <t>Snig Hall (paddock), Holmes Chapel Road, Lach Dennis</t>
  </si>
  <si>
    <t>CWaC_0675</t>
  </si>
  <si>
    <t>SHA/0063</t>
  </si>
  <si>
    <t>Land west of Moss Lane, Lostock Gralam</t>
  </si>
  <si>
    <t>CWaC_0676</t>
  </si>
  <si>
    <t>SHA/0007A</t>
  </si>
  <si>
    <t>Yew Tree Farm, Middlewich Road, Nether Peover, Northwich</t>
  </si>
  <si>
    <t>CWaC_0677</t>
  </si>
  <si>
    <t>SHA/0081</t>
  </si>
  <si>
    <t>Land and buildings opposite Fox Covert Lane, Middlewich Road, Nether Peover</t>
  </si>
  <si>
    <t>CWaC_0678</t>
  </si>
  <si>
    <t>SHA/0007B</t>
  </si>
  <si>
    <t>CWaC_0679</t>
  </si>
  <si>
    <t>SHA/0006</t>
  </si>
  <si>
    <t>Land south of Yew Tree Farm, Middlewich Road, Lower Peover</t>
  </si>
  <si>
    <t>CWaC_0680</t>
  </si>
  <si>
    <t>SHA/0007C</t>
  </si>
  <si>
    <t>The Thatched Barn, Yew Tree Farm, Middlewich Road, Nether Peover</t>
  </si>
  <si>
    <t>CWaC_0681</t>
  </si>
  <si>
    <t>SAN/0114</t>
  </si>
  <si>
    <t>Land adjacent Brow Dene, Town Well, Kingsley, Frodsham</t>
  </si>
  <si>
    <t>CWaC_0682</t>
  </si>
  <si>
    <t>SAN/0139</t>
  </si>
  <si>
    <t>Brookside Farm, Chapel Lane, Kingsley</t>
  </si>
  <si>
    <t>CWaC_0683</t>
  </si>
  <si>
    <t>SAN/0094</t>
  </si>
  <si>
    <t>Land off High Bank Road, Kingsley</t>
  </si>
  <si>
    <t>CWaC_0684</t>
  </si>
  <si>
    <t>SAN/0104 part</t>
  </si>
  <si>
    <t>Land off High Heyes Drive/Top Road, Kingsley</t>
  </si>
  <si>
    <t>CWaC_0685</t>
  </si>
  <si>
    <t>SAN/0131 part</t>
  </si>
  <si>
    <t>Land between Whitegate and Neb End, Dark Lane, Kingsley</t>
  </si>
  <si>
    <t>CWaC_0691</t>
  </si>
  <si>
    <t>SAN/0129</t>
  </si>
  <si>
    <t>Land adjacent Barncrest, Dark Lane, Kingsley</t>
  </si>
  <si>
    <t>CWaC_0692</t>
  </si>
  <si>
    <t>Land at Dark Lane and Guest Slack, Kingsley, Frodsham</t>
  </si>
  <si>
    <t>CWaC_0693</t>
  </si>
  <si>
    <t>Wigans Lake Cottage, Cooks Hill, Kingswood, Frodsham</t>
  </si>
  <si>
    <t>CWaC_0694</t>
  </si>
  <si>
    <t>MAR/0009</t>
  </si>
  <si>
    <t>Sutton Hall, Aston Lane, Sutton, Northwich</t>
  </si>
  <si>
    <t>CWaC_0695</t>
  </si>
  <si>
    <t>Parcel B, Land at Sutton Weaver, Frodsham</t>
  </si>
  <si>
    <t>CWaC_0696</t>
  </si>
  <si>
    <t>Land north west of Acton Lane, Acton Bridge</t>
  </si>
  <si>
    <t>CWaC_0698</t>
  </si>
  <si>
    <t>WEC/0044A</t>
  </si>
  <si>
    <t>Acton Bridge Garden Centre, Station Road, Acton Bridge, Northwich</t>
  </si>
  <si>
    <t>CWaC_0700</t>
  </si>
  <si>
    <t>Deslay Heath Farm, Cogshall Lane, Marbury</t>
  </si>
  <si>
    <t>CWaC_0701</t>
  </si>
  <si>
    <t>Land at Warrington Road, Dutton, Northwich</t>
  </si>
  <si>
    <t>CWaC_0705</t>
  </si>
  <si>
    <t>Ivy House, Northwich Road, Antrobus, Northwich</t>
  </si>
  <si>
    <t>CWaC_0706</t>
  </si>
  <si>
    <t>Land adjacent Ivy Cottage, Street Lane, Whitley, Northwich</t>
  </si>
  <si>
    <t>CWaC_0709</t>
  </si>
  <si>
    <t>MAR/0070</t>
  </si>
  <si>
    <t>Land at Tunnel Road, Barnton</t>
  </si>
  <si>
    <t>CWaC_0710</t>
  </si>
  <si>
    <t>MAR/0072</t>
  </si>
  <si>
    <t>Brown Owl Public House (car park), Church Road, Barnton</t>
  </si>
  <si>
    <t>CWaC_0711</t>
  </si>
  <si>
    <t>MAR/0149</t>
  </si>
  <si>
    <t>80 Townfield Lane, Barnton, Northwich</t>
  </si>
  <si>
    <t>CWaC_0712</t>
  </si>
  <si>
    <t>NWC/0013A</t>
  </si>
  <si>
    <t>Winnington Urban Village - Island Site, Northwich</t>
  </si>
  <si>
    <t>CWaC_0713</t>
  </si>
  <si>
    <t>MAR/0056b</t>
  </si>
  <si>
    <t>2 Runcorn Road, Barnton, Northwich</t>
  </si>
  <si>
    <t>CWaC_0714</t>
  </si>
  <si>
    <t>MAR/0158</t>
  </si>
  <si>
    <t>1 Church Road, Barnton,Northwich</t>
  </si>
  <si>
    <t>CWaC_0715</t>
  </si>
  <si>
    <t>MAR/0073</t>
  </si>
  <si>
    <t>Malvern House, Old Road Anderton with Marbury, Northwich</t>
  </si>
  <si>
    <t>CWaC_0716</t>
  </si>
  <si>
    <t>MAR/0060</t>
  </si>
  <si>
    <t>Land north of Anderton Marina, Uplands Road, Anderton with Marbury, Northwich</t>
  </si>
  <si>
    <t>CWaC_0718</t>
  </si>
  <si>
    <t>MAR/0032</t>
  </si>
  <si>
    <t>Land adjacent Shrubbery Cottage, Cogshall Lane, Comberbach, Cheshire</t>
  </si>
  <si>
    <t>CWaC_0719</t>
  </si>
  <si>
    <t>15 Senna Lane, Comberbach, Northwich</t>
  </si>
  <si>
    <t>CWaC_0720</t>
  </si>
  <si>
    <t>MAR/0046A</t>
  </si>
  <si>
    <t>Rear of 60-66 Church Street, Wincham</t>
  </si>
  <si>
    <t>CWaC_0721</t>
  </si>
  <si>
    <t>MAR/0080</t>
  </si>
  <si>
    <t>The Homestead, Linnards Lane, Wincham, Northwich</t>
  </si>
  <si>
    <t>CWaC_0722</t>
  </si>
  <si>
    <t>Wincham House, Earles Lane, Higher Wincham</t>
  </si>
  <si>
    <t>CWaC_0723</t>
  </si>
  <si>
    <t>MAR/0027 part</t>
  </si>
  <si>
    <t>Land off Church Street, Higher Wincham</t>
  </si>
  <si>
    <t>CWaC_0724</t>
  </si>
  <si>
    <t>MAR/0111 part</t>
  </si>
  <si>
    <t>Land at New Cheshire Business Park, Wincham Lane, Wincham, Northwich</t>
  </si>
  <si>
    <t>CWaC_0725</t>
  </si>
  <si>
    <t>Land at Wincham Avenue (adj. Thor Specialities UK), Wincham, Northwich</t>
  </si>
  <si>
    <t>CWaC_0726</t>
  </si>
  <si>
    <t>MAR/0052b</t>
  </si>
  <si>
    <t>Land at Wincham Avenue (east of Thor Specialities UK), Wincham, Northwich</t>
  </si>
  <si>
    <t>CWaC_0727</t>
  </si>
  <si>
    <t>MAR/0045B</t>
  </si>
  <si>
    <t>Land at Warrington New Road, Wincham, Northwich</t>
  </si>
  <si>
    <t>CWaC_0728</t>
  </si>
  <si>
    <t>MAR/0045C</t>
  </si>
  <si>
    <t>Land off Chapel Street, south of Wincham Park football ground, Wincham, Northwich</t>
  </si>
  <si>
    <t>CWaC_0729</t>
  </si>
  <si>
    <t>MAR/0029</t>
  </si>
  <si>
    <t>Land at Chapel Street, Wincham</t>
  </si>
  <si>
    <t>CWaC_0730</t>
  </si>
  <si>
    <t>MAR/0093A</t>
  </si>
  <si>
    <t>Land at Former 31 Chapel Street Wincham Northwich</t>
  </si>
  <si>
    <t>CWaC_0731</t>
  </si>
  <si>
    <t>MAR/0156</t>
  </si>
  <si>
    <t>Land at New Warrington Road, north of Wincham Brook, Northwich</t>
  </si>
  <si>
    <t>CWaC_0732</t>
  </si>
  <si>
    <t>MAR/0155A</t>
  </si>
  <si>
    <t>Land off Chapel Street, Wincham, Northwich</t>
  </si>
  <si>
    <t>CWaC_0734</t>
  </si>
  <si>
    <t>MAR/0053</t>
  </si>
  <si>
    <t>Land to rear of Swan House, Wincham Lane, Wincham</t>
  </si>
  <si>
    <t>CWaC_0735</t>
  </si>
  <si>
    <t>MAR/0049</t>
  </si>
  <si>
    <t>Land at Chapel Street, Wincham, Northwich</t>
  </si>
  <si>
    <t>CWaC_0736</t>
  </si>
  <si>
    <t>MAR/0045B part</t>
  </si>
  <si>
    <t>Land off Heath Lane, Wincham, Northwich</t>
  </si>
  <si>
    <t>CWaC_0737</t>
  </si>
  <si>
    <t>Ashwood Park Chapel Street, Wincham, Northwich</t>
  </si>
  <si>
    <t>CWaC_0738</t>
  </si>
  <si>
    <t>MAR/0155B</t>
  </si>
  <si>
    <t>Land adjacent 52A Chapel Street, Wincham</t>
  </si>
  <si>
    <t>CWaC_0739</t>
  </si>
  <si>
    <t>MAR/0164</t>
  </si>
  <si>
    <t>New Cheshire Business Park, Wincham Lane, Wincham, Northwich</t>
  </si>
  <si>
    <t>CWaC_0740</t>
  </si>
  <si>
    <t>MAR/0052c</t>
  </si>
  <si>
    <t>Land at Thor Specialities</t>
  </si>
  <si>
    <t>CWaC_0742</t>
  </si>
  <si>
    <t>MAR/0115</t>
  </si>
  <si>
    <t>Black Greyhound Hotel, Hall Lane, Wincham</t>
  </si>
  <si>
    <t>CWaC_0743</t>
  </si>
  <si>
    <t>MAR/0095</t>
  </si>
  <si>
    <t>Land off Linnards Lane, Higher Wincham</t>
  </si>
  <si>
    <t>CWaC_0745</t>
  </si>
  <si>
    <t>MAL/0164</t>
  </si>
  <si>
    <t>Land and buildings at Sarn Bank Farm, Sarn Road, Threapwood</t>
  </si>
  <si>
    <t>CWaC_0746</t>
  </si>
  <si>
    <t>FAR/0030A</t>
  </si>
  <si>
    <t>The Barn, Stretton Lower Hall, Stretton Hall Lane, Stretton, Malpas</t>
  </si>
  <si>
    <t>CWaC_0747</t>
  </si>
  <si>
    <t>FAR/0099</t>
  </si>
  <si>
    <t>Building adjacent Beechfield, Stretton Hall Lane, Stretton, Malpas</t>
  </si>
  <si>
    <t>CWaC_0749</t>
  </si>
  <si>
    <t>Chowley Oak vacant car park, Dog Lane, Chowley</t>
  </si>
  <si>
    <t>CWaC_0750</t>
  </si>
  <si>
    <t>TAT/0051</t>
  </si>
  <si>
    <t>Chowley Oak, Dog Lane, Chowley</t>
  </si>
  <si>
    <t>CWaC_0751</t>
  </si>
  <si>
    <t>Land east of Chowley Oak Business Park</t>
  </si>
  <si>
    <t>CWaC_0752</t>
  </si>
  <si>
    <t>MAL/0156</t>
  </si>
  <si>
    <t>Sandhole Farm (barn), Sandholes Lane, Agden, Malpas</t>
  </si>
  <si>
    <t>CWaC_0755</t>
  </si>
  <si>
    <t>Land at Greenfields Cottage, Greenfields Lane, Rowton, Chester</t>
  </si>
  <si>
    <t>CWaC_0756</t>
  </si>
  <si>
    <t>CHH/0046</t>
  </si>
  <si>
    <t>Former Vicars Cross Nursery site, Tarvin Road, Littleton</t>
  </si>
  <si>
    <t>CWaC_0757</t>
  </si>
  <si>
    <t>UPT/0056</t>
  </si>
  <si>
    <t>Land at Liverpool Road / Moston Road, Upton, Chester</t>
  </si>
  <si>
    <t>CWaC_0758</t>
  </si>
  <si>
    <t>CF Fertilisers, Marsh Lane, Ince</t>
  </si>
  <si>
    <t>CWaC_0759</t>
  </si>
  <si>
    <t>GOR/0200Ecology</t>
  </si>
  <si>
    <t>Protos - Ecological Area D</t>
  </si>
  <si>
    <t>CWaC_0760</t>
  </si>
  <si>
    <t>Protos - Ecological Area E</t>
  </si>
  <si>
    <t>CWaC_0761</t>
  </si>
  <si>
    <t>GOR/0200Plot 5</t>
  </si>
  <si>
    <t>Protos - Plot 5 - Integrated Waste Management Facility</t>
  </si>
  <si>
    <t>CWaC_0762</t>
  </si>
  <si>
    <t>GOR/0200Plot 2</t>
  </si>
  <si>
    <t>Protos - Plot 2 - Soil Treatment Facility</t>
  </si>
  <si>
    <t>CWaC_0764</t>
  </si>
  <si>
    <t>GOR/0200Plot 10</t>
  </si>
  <si>
    <t>Protos - Plot 10A Material Recycling Facility (MRF)</t>
  </si>
  <si>
    <t>CWaC_0765</t>
  </si>
  <si>
    <t>Protos - Ecological Area B</t>
  </si>
  <si>
    <t>CWaC_0766</t>
  </si>
  <si>
    <t>GOR/0200Plot 13</t>
  </si>
  <si>
    <t>Protos - Plot 13 Plastics Recycling (Enviroo)</t>
  </si>
  <si>
    <t>CWaC_0767</t>
  </si>
  <si>
    <t>GOR/0200Plot 4</t>
  </si>
  <si>
    <t>Protos - Plot 4 - Bio substitute natural gas renewables facility</t>
  </si>
  <si>
    <t>CWaC_0768</t>
  </si>
  <si>
    <t>Protos - Plot 10b Hydrogen production facility and electricity generation plant</t>
  </si>
  <si>
    <t>CWaC_0769</t>
  </si>
  <si>
    <t>GOR/0200Plot 9B</t>
  </si>
  <si>
    <t>Protos - Plot 9b Hydrogen Refuelling Plant and Polymer Laminate Recycling Facility (PLRF)</t>
  </si>
  <si>
    <t>CWaC_0770</t>
  </si>
  <si>
    <t>GOR/0200Plot 8</t>
  </si>
  <si>
    <t>Protos - Plot 8 - EFW plant</t>
  </si>
  <si>
    <t>CWaC_0771</t>
  </si>
  <si>
    <t>GOR/0200Plot 9A</t>
  </si>
  <si>
    <t>Protos - Plot 9a Storage for Bio Ethanol Facility</t>
  </si>
  <si>
    <t>CWaC_0772</t>
  </si>
  <si>
    <t>GOR/0200Plot 6</t>
  </si>
  <si>
    <t>Protos - Plot 6 Plastic Village</t>
  </si>
  <si>
    <t>CWaC_0773</t>
  </si>
  <si>
    <t>GOR/0200Plot 14</t>
  </si>
  <si>
    <t>Protos - Plot 14 Block Making Plant</t>
  </si>
  <si>
    <t>CWaC_0774</t>
  </si>
  <si>
    <t>GOR/0200Plot 7</t>
  </si>
  <si>
    <t>Protos - Plot 7 Waste Treatment Plant</t>
  </si>
  <si>
    <t>CWaC_0775</t>
  </si>
  <si>
    <t>GOR/0089 part</t>
  </si>
  <si>
    <t>Opportunity Areas around Protos West, Ellesmere Port</t>
  </si>
  <si>
    <t>CWaC_0776</t>
  </si>
  <si>
    <t>Land north-west of Main Road, Moulton, Northwich</t>
  </si>
  <si>
    <t>CWaC_0777</t>
  </si>
  <si>
    <t>Land at 1A School Lane, Moulton</t>
  </si>
  <si>
    <t>CWaC_0778</t>
  </si>
  <si>
    <t>Land between 1 and 1A School Lane, Moulton</t>
  </si>
  <si>
    <t>CWaC_0779</t>
  </si>
  <si>
    <t>MAR/0152</t>
  </si>
  <si>
    <t>Land adjacent 4 Cross Street, Marston, Northwich</t>
  </si>
  <si>
    <t>CWaC_0780</t>
  </si>
  <si>
    <t>MAR/0066,0078</t>
  </si>
  <si>
    <t>Land off The Avenue, Marston, Northwich</t>
  </si>
  <si>
    <t>CWaC_0781</t>
  </si>
  <si>
    <t>Land at Ollershaw Lane, Marston, Northwich</t>
  </si>
  <si>
    <t>CWaC_0782</t>
  </si>
  <si>
    <t>MAR/0163</t>
  </si>
  <si>
    <t>Northwich Metals, Ollershaw Lane, Marston, Northwich</t>
  </si>
  <si>
    <t>CWaC_0783</t>
  </si>
  <si>
    <t>NWC/0009</t>
  </si>
  <si>
    <t>Land to rear of 6-22 Winnington Lane, Winningtin, Northwich</t>
  </si>
  <si>
    <t>CWaC_0784</t>
  </si>
  <si>
    <t>NWC/0066</t>
  </si>
  <si>
    <t>Land at Navigation Road, Northwich</t>
  </si>
  <si>
    <t>CWaC_0785</t>
  </si>
  <si>
    <t>Car park adjacent Daneside Mews, Chester Way, Northwich</t>
  </si>
  <si>
    <t>CWaC_0786</t>
  </si>
  <si>
    <t>NOW/0026</t>
  </si>
  <si>
    <t>Land at Leicester Street (west of Aldi), Northwich</t>
  </si>
  <si>
    <t>CWaC_0787</t>
  </si>
  <si>
    <t>NOW/0007,6,18</t>
  </si>
  <si>
    <t>Land between Leicester Street, Albion Road, and Veneables Road, Northwich</t>
  </si>
  <si>
    <t>CWaC_0788</t>
  </si>
  <si>
    <t>Land at Denton Drive / Littler's View, Manchester Road, Northwich</t>
  </si>
  <si>
    <t>CWaC_0789</t>
  </si>
  <si>
    <t>HAG/0014 part</t>
  </si>
  <si>
    <t>Garage site - Land adjacent 139 Marshall Lane Northwich</t>
  </si>
  <si>
    <t>CWaC_0790</t>
  </si>
  <si>
    <t>Land between 71 and 87 Malpas Road, Northwich</t>
  </si>
  <si>
    <t>CWaC_0791</t>
  </si>
  <si>
    <t>Rear of 55-67 Clifton Drive (garage block), Northwich</t>
  </si>
  <si>
    <t>CWaC_0792</t>
  </si>
  <si>
    <t>Rear of 7-9 Balmoral Avenue (garage court), Northwich</t>
  </si>
  <si>
    <t>CWaC_0793</t>
  </si>
  <si>
    <t>Land to rear of ALDI, Old Warrington Road, Northwch</t>
  </si>
  <si>
    <t>CWaC_0794</t>
  </si>
  <si>
    <t>NOW/0036 part</t>
  </si>
  <si>
    <t>Land adjacent 41 Orchard Street, Northwich</t>
  </si>
  <si>
    <t>CWaC_0795</t>
  </si>
  <si>
    <t>NWC/0028</t>
  </si>
  <si>
    <t>Land at Winnington Avenue (Yoxall Joinery site), Northwich</t>
  </si>
  <si>
    <t>CWaC_0796</t>
  </si>
  <si>
    <t>NOW/0035</t>
  </si>
  <si>
    <t>Land north of Manchester Road, east of Cranage Lane, Northwich</t>
  </si>
  <si>
    <t>CWaC_0797</t>
  </si>
  <si>
    <t>NOW/0039</t>
  </si>
  <si>
    <t>Weaver Shopping extension, Chester Way, Northwich</t>
  </si>
  <si>
    <t>CWaC_0798</t>
  </si>
  <si>
    <t>NOW/0040</t>
  </si>
  <si>
    <t>Land adjacent Kershaw Building, Ash Street, Northwich</t>
  </si>
  <si>
    <t>CWaC_0799</t>
  </si>
  <si>
    <t>NOW/0042</t>
  </si>
  <si>
    <t>Land at Leicester Street,  Northwich</t>
  </si>
  <si>
    <t>CWaC_0800</t>
  </si>
  <si>
    <t>NOW/0043</t>
  </si>
  <si>
    <t>Land adjacent Dane County, Manchester Road,  Northwich</t>
  </si>
  <si>
    <t>CWaC_0803</t>
  </si>
  <si>
    <t>NOL/0027</t>
  </si>
  <si>
    <t>Land adjacent Victoria Bridge, Chester Way, Northwich</t>
  </si>
  <si>
    <t>CWaC_0804</t>
  </si>
  <si>
    <t>NWC/0004</t>
  </si>
  <si>
    <t>Land east of Winnington Avenue, Northwich</t>
  </si>
  <si>
    <t>CWaC_0805</t>
  </si>
  <si>
    <t>NWC/0007A</t>
  </si>
  <si>
    <t>Land to rear of 18 Winnington Street, Winnington Hill, Northwich</t>
  </si>
  <si>
    <t>CWaC_0806</t>
  </si>
  <si>
    <t>NWC/0008</t>
  </si>
  <si>
    <t>British Waterways Site, Navigation Road, Northwich</t>
  </si>
  <si>
    <t>CWaC_0807</t>
  </si>
  <si>
    <t>Winnington Urban Village, Winnington Avenue, Northwich</t>
  </si>
  <si>
    <t>CWaC_0809</t>
  </si>
  <si>
    <t>NWC/0018</t>
  </si>
  <si>
    <t>Land at Solvay Road, Winnington Lane, Northwich</t>
  </si>
  <si>
    <t>CWaC_0810</t>
  </si>
  <si>
    <t>NOL/0013</t>
  </si>
  <si>
    <t>Land off Artisan Way, east of Rose Meadow / Withington Close, Dane Valley, Northwich</t>
  </si>
  <si>
    <t>CWaC_0811</t>
  </si>
  <si>
    <t>HAG/0028</t>
  </si>
  <si>
    <t>Land at 176-178 Chester Road, Hartford</t>
  </si>
  <si>
    <t>CWaC_0812</t>
  </si>
  <si>
    <t>NOL/0014B</t>
  </si>
  <si>
    <t>Land to rear of the Salt Museum, London Road, Northwich</t>
  </si>
  <si>
    <t>CWaC_0813</t>
  </si>
  <si>
    <t>NWC/0003</t>
  </si>
  <si>
    <t>Land to rear of 135 Chester Road, Northwich</t>
  </si>
  <si>
    <t>CWaC_0814</t>
  </si>
  <si>
    <t>NOW/0092</t>
  </si>
  <si>
    <t>Land to rear of 56 and 58 Church Road, Northwich</t>
  </si>
  <si>
    <t>CWaC_0815</t>
  </si>
  <si>
    <t>NOW/0029</t>
  </si>
  <si>
    <t>Land north of Watling Street, Northwich</t>
  </si>
  <si>
    <t>CWaC_0816</t>
  </si>
  <si>
    <t>NOW/0095</t>
  </si>
  <si>
    <t>2B Station Road, Northwich</t>
  </si>
  <si>
    <t>CWaC_0817</t>
  </si>
  <si>
    <t>NOW/0096</t>
  </si>
  <si>
    <t>Land adjacent 162 Manchester Road, Northwich</t>
  </si>
  <si>
    <t>CWaC_0819</t>
  </si>
  <si>
    <t>NWC/0053</t>
  </si>
  <si>
    <t>Land at Oldhams Hill, Winnington Street, Northwich</t>
  </si>
  <si>
    <t>CWaC_0824</t>
  </si>
  <si>
    <t>NWC/0060</t>
  </si>
  <si>
    <t>Land and buildings off Oldhams Hill/Verdin Avenue, Northwich</t>
  </si>
  <si>
    <t>CWaC_0825</t>
  </si>
  <si>
    <t>NOW/0133</t>
  </si>
  <si>
    <t>Car park opposite Plaza Bingo Club, Albion Road, Northwich</t>
  </si>
  <si>
    <t>CWaC_0826</t>
  </si>
  <si>
    <t>NOW/0134</t>
  </si>
  <si>
    <t>Land adjacent Labour Hall, Tabley Street, Northwich</t>
  </si>
  <si>
    <t>CWaC_0827</t>
  </si>
  <si>
    <t>NOW/0020</t>
  </si>
  <si>
    <t>Land at Denton Drive Industrial Estate, Northwich</t>
  </si>
  <si>
    <t>CWaC_0830</t>
  </si>
  <si>
    <t>NWC/0058</t>
  </si>
  <si>
    <t>Winnington House, 22 Winnington Street, Northwich</t>
  </si>
  <si>
    <t>CWaC_0833</t>
  </si>
  <si>
    <t>NOW/0036,0058</t>
  </si>
  <si>
    <t>Land between 52 Station Road and 232 Chester Way, Northwich</t>
  </si>
  <si>
    <t>CWaC_0834</t>
  </si>
  <si>
    <t>NOW/0038</t>
  </si>
  <si>
    <t>Land at Watling Street, Northwich</t>
  </si>
  <si>
    <t>CWaC_0835</t>
  </si>
  <si>
    <t>NOL/0026B</t>
  </si>
  <si>
    <t>Land west of Queen Street (adjacent Weaver navigation), Northwich</t>
  </si>
  <si>
    <t>CWaC_0837</t>
  </si>
  <si>
    <t>NWC/0034</t>
  </si>
  <si>
    <t>Castleleigh Centre, David Street, Northwich</t>
  </si>
  <si>
    <t>CWaC_0838</t>
  </si>
  <si>
    <t>NOL/0014A</t>
  </si>
  <si>
    <t>CWaC_0839</t>
  </si>
  <si>
    <t>NOW/0037A</t>
  </si>
  <si>
    <t>Land south of Chester Road, Northwich</t>
  </si>
  <si>
    <t>CWaC_0840</t>
  </si>
  <si>
    <t>NOW/0037B</t>
  </si>
  <si>
    <t>CWaC_0841</t>
  </si>
  <si>
    <t>NOL/0026A</t>
  </si>
  <si>
    <t>Land west of Queen Street, Northwich</t>
  </si>
  <si>
    <t>CWaC_0842</t>
  </si>
  <si>
    <t>NWC/0007B</t>
  </si>
  <si>
    <t>Land at Winnington Street / Castle Street, Northwich</t>
  </si>
  <si>
    <t>CWaC_0844</t>
  </si>
  <si>
    <t>NWC/0046 part</t>
  </si>
  <si>
    <t>Land at 4 Beswicks Road/Verdin Avenue, Northwich</t>
  </si>
  <si>
    <t>CWaC_0846</t>
  </si>
  <si>
    <t>108 Witton Street, Northwich</t>
  </si>
  <si>
    <t>CWaC_0847</t>
  </si>
  <si>
    <t>NWC/0020 part</t>
  </si>
  <si>
    <t>Land at Highfield Road, Northwich</t>
  </si>
  <si>
    <t>CWaC_0848</t>
  </si>
  <si>
    <t>HAG/0080</t>
  </si>
  <si>
    <t>180 Chester Road, Northwich</t>
  </si>
  <si>
    <t>CWaC_0849</t>
  </si>
  <si>
    <t>NOW/0059 part</t>
  </si>
  <si>
    <t>10 Witton Street, Northwich</t>
  </si>
  <si>
    <t>CWaC_0850</t>
  </si>
  <si>
    <t>3 Tabley Street, Northwich</t>
  </si>
  <si>
    <t>CWaC_0851</t>
  </si>
  <si>
    <t>NWC/0007A part</t>
  </si>
  <si>
    <t>8-14 Winnington Street, Northwich</t>
  </si>
  <si>
    <t>CWaC_0852</t>
  </si>
  <si>
    <t>NWC/0013B</t>
  </si>
  <si>
    <t>Land at Walker Road and Whitby Drive, Winnington, Northwich</t>
  </si>
  <si>
    <t>CWaC_0853</t>
  </si>
  <si>
    <t>Meadow Court, Meadow Street. Northwich</t>
  </si>
  <si>
    <t>CWaC_0854</t>
  </si>
  <si>
    <t>NOW/0018 part</t>
  </si>
  <si>
    <t>Pump Works, Barons Quay, Northwich</t>
  </si>
  <si>
    <t>CWaC_0855</t>
  </si>
  <si>
    <t>Waterside House, Navigation Road, Northwich</t>
  </si>
  <si>
    <t>CWaC_0856</t>
  </si>
  <si>
    <t>NOW/0077</t>
  </si>
  <si>
    <t>90 Witton Street, Northwich</t>
  </si>
  <si>
    <t>CWaC_0858</t>
  </si>
  <si>
    <t>NOL/0037</t>
  </si>
  <si>
    <t>Emmanuel Evangelical Church, Old Hall Road, Northwich</t>
  </si>
  <si>
    <t>CWaC_0860</t>
  </si>
  <si>
    <t>NOL/0035</t>
  </si>
  <si>
    <t>23-27 London Road, Northwich</t>
  </si>
  <si>
    <t>CWaC_0861</t>
  </si>
  <si>
    <t>NWC/0030D</t>
  </si>
  <si>
    <t>Weir Engineering, Winnington Avenue, Northwich</t>
  </si>
  <si>
    <t>CWaC_0863</t>
  </si>
  <si>
    <t>NWC/0029b</t>
  </si>
  <si>
    <t>Natrium House, Winnington Lane, Northwich</t>
  </si>
  <si>
    <t>CWaC_0864</t>
  </si>
  <si>
    <t>NWC/0013C</t>
  </si>
  <si>
    <t>CWaC_0865</t>
  </si>
  <si>
    <t>NWC/0029</t>
  </si>
  <si>
    <t>Land at Winnington Works, Northwich</t>
  </si>
  <si>
    <t>CWaC_0866</t>
  </si>
  <si>
    <t>NOW/0027a</t>
  </si>
  <si>
    <t>1-11 Station Road, Northwich</t>
  </si>
  <si>
    <t>CWaC_0867</t>
  </si>
  <si>
    <t>NOW/0027b</t>
  </si>
  <si>
    <t>Land at Corner of Albion Road, Old Warrington Road, Northwich (Phase 1)</t>
  </si>
  <si>
    <t>CWaC_0868</t>
  </si>
  <si>
    <t>Land at Corner of Albion Road, Old Warrington Road, Northwich (Phase 2)</t>
  </si>
  <si>
    <t>CWaC_0871</t>
  </si>
  <si>
    <t>NOW/0072</t>
  </si>
  <si>
    <t>60-64 Witton Street, Northwich, CW9 5AE</t>
  </si>
  <si>
    <t>CWaC_0872</t>
  </si>
  <si>
    <t>NOW/0040c</t>
  </si>
  <si>
    <t>The Warehouse, Ash Street, Northwich</t>
  </si>
  <si>
    <t>CWaC_0873</t>
  </si>
  <si>
    <t>NOW/0079a</t>
  </si>
  <si>
    <t>Unit 1 to 2 Chester Way, Retail Park, Chester Way, Northwich</t>
  </si>
  <si>
    <t>CWaC_0874</t>
  </si>
  <si>
    <t>NWC/0057b</t>
  </si>
  <si>
    <t>Land at Winnington Lane, Northwich</t>
  </si>
  <si>
    <t>CWaC_0875</t>
  </si>
  <si>
    <t>DMK/0064</t>
  </si>
  <si>
    <t>Land at 51A Church Street, Davenham</t>
  </si>
  <si>
    <t>CWaC_0876</t>
  </si>
  <si>
    <t>DMK/0001B</t>
  </si>
  <si>
    <t>Land at Mount Pleasant, 73 Hartford Road, Davenham, Northwich</t>
  </si>
  <si>
    <t>CWaC_0877</t>
  </si>
  <si>
    <t>DMK/0001A</t>
  </si>
  <si>
    <t>Mount Pleasant, 73 Hartford Road, Davenham, Northwich</t>
  </si>
  <si>
    <t>CWaC_0878</t>
  </si>
  <si>
    <t>DMK/0043</t>
  </si>
  <si>
    <t>Land south of A556, Rudheath, Northwich (south west Gadbrook Park)</t>
  </si>
  <si>
    <t>CWaC_0879</t>
  </si>
  <si>
    <t>DMK/0025A</t>
  </si>
  <si>
    <t>44 Church Street, Shipbrook Road, Davenham</t>
  </si>
  <si>
    <t>CWaC_0880</t>
  </si>
  <si>
    <t>DMK/0056B</t>
  </si>
  <si>
    <t>618 to 624  London Road, Davenham</t>
  </si>
  <si>
    <t>CWaC_0881</t>
  </si>
  <si>
    <t>DMK/0026</t>
  </si>
  <si>
    <t>Land at Davenham Bypass (Church Street/Shipbrook Road), Davenham</t>
  </si>
  <si>
    <t>CWaC_0882</t>
  </si>
  <si>
    <t>DMK/0019</t>
  </si>
  <si>
    <t>Land at Mere Heath, Jack Lane, Davenham</t>
  </si>
  <si>
    <t>CWaC_0883</t>
  </si>
  <si>
    <t>DMK/0022</t>
  </si>
  <si>
    <t>Land at Green Lane Farm, Green Lane, Davenham</t>
  </si>
  <si>
    <t>CWaC_0884</t>
  </si>
  <si>
    <t>DMK/0047</t>
  </si>
  <si>
    <t>Land to rear of 62 - 80 Green Avenue, Davenham</t>
  </si>
  <si>
    <t>CWaC_0886</t>
  </si>
  <si>
    <t>DMK/0024</t>
  </si>
  <si>
    <t>Land to rear of 485 - 501 London Road, Davenham</t>
  </si>
  <si>
    <t>CWaC_0887</t>
  </si>
  <si>
    <t>DMK/0041 part</t>
  </si>
  <si>
    <t>Land at London Road, Davenham</t>
  </si>
  <si>
    <t>CWaC_0888</t>
  </si>
  <si>
    <t>DMK/0071</t>
  </si>
  <si>
    <t>Farm Building, Manor Farm, Old Lane, Davenham</t>
  </si>
  <si>
    <t>CWaC_0889</t>
  </si>
  <si>
    <t>Davenham Fisheries, Shipbrook Road, Northwich</t>
  </si>
  <si>
    <t>CWaC_0891</t>
  </si>
  <si>
    <t>WES/0054 part</t>
  </si>
  <si>
    <t>Land at Merseyton Road, Ellesmere Port</t>
  </si>
  <si>
    <t>CWaC_0893</t>
  </si>
  <si>
    <t>Land at junction 9 M53, Ellesmere Port</t>
  </si>
  <si>
    <t>CWaC_0894</t>
  </si>
  <si>
    <t>Formula Services (Stanlow), Bridges Road, Ellesmere Port</t>
  </si>
  <si>
    <t>CWaC_0895</t>
  </si>
  <si>
    <t>Land adjacent Pulman Fleet (Stanlow), Bridges Rd, Ellesmere Port</t>
  </si>
  <si>
    <t>CWaC_0896</t>
  </si>
  <si>
    <t>GOR/0120 part</t>
  </si>
  <si>
    <t>Pool Lane, Ellesmere Port</t>
  </si>
  <si>
    <t>CWaC_0897</t>
  </si>
  <si>
    <t>Stanlow Point, Indigo Road, Ellesmere Port</t>
  </si>
  <si>
    <t>CWaC_0898</t>
  </si>
  <si>
    <t>WES/0030 part</t>
  </si>
  <si>
    <t>Land north Merseyton Road, Ellesmere Port</t>
  </si>
  <si>
    <t>CWaC_0899</t>
  </si>
  <si>
    <t>NET/0007a</t>
  </si>
  <si>
    <t>Vauxhall Motors Ltd North Road Ellesmere Port</t>
  </si>
  <si>
    <t>CWaC_0900</t>
  </si>
  <si>
    <t>Land at Vauxhall Motors, Ellesmere Port</t>
  </si>
  <si>
    <t>CWaC_0901</t>
  </si>
  <si>
    <t>NET/008b and c</t>
  </si>
  <si>
    <t>CWaC_0902</t>
  </si>
  <si>
    <t>Land to rear of 89-91 Red Lion Lane, Ellesmere Port</t>
  </si>
  <si>
    <t>CWaC_0903</t>
  </si>
  <si>
    <t>Land adjacent Joseph Groome Towers, Percival Road, Ellesmere Port</t>
  </si>
  <si>
    <t>CWaC_0904</t>
  </si>
  <si>
    <t>Woodfield Mews car park, Woodfields Roadd North, Ellesmere Port</t>
  </si>
  <si>
    <t>CWaC_0905</t>
  </si>
  <si>
    <t>WES/0033 part</t>
  </si>
  <si>
    <t>Land to rear of 35-73 Crescent Road, Ellesmere Port</t>
  </si>
  <si>
    <t>CWaC_0906</t>
  </si>
  <si>
    <t>Land off Bridges Road, Ellesmere Port</t>
  </si>
  <si>
    <t>CWaC_0907</t>
  </si>
  <si>
    <t>Vacant land in Stanlow</t>
  </si>
  <si>
    <t>CWaC_0908</t>
  </si>
  <si>
    <t>Land adjacent Stanlow Station, Ellesmere Port</t>
  </si>
  <si>
    <t>CWaC_0909</t>
  </si>
  <si>
    <t>Woodhey House Hotel, Berwick Road West, Ellesmere Port</t>
  </si>
  <si>
    <t>CWaC_0910</t>
  </si>
  <si>
    <t>Land adjacent The Crossens, Dunkirk Way, Ellesmere Port</t>
  </si>
  <si>
    <t>CWaC_0911</t>
  </si>
  <si>
    <t>Land adjacent Norwich Drive, Ellesmere Port</t>
  </si>
  <si>
    <t>CWaC_0912</t>
  </si>
  <si>
    <t>LEM/0010</t>
  </si>
  <si>
    <t>Former Gorsthills School, Berry Drive, Ellesmere Port</t>
  </si>
  <si>
    <t>CWaC_0913</t>
  </si>
  <si>
    <t>CEG/0049</t>
  </si>
  <si>
    <t>Land at Luton Road, Ellesmere Port</t>
  </si>
  <si>
    <t>CWaC_0914</t>
  </si>
  <si>
    <t>Land off Hargrave Drive/ Gawsworth Road, Ellesmere Port</t>
  </si>
  <si>
    <t>CWaC_0915</t>
  </si>
  <si>
    <t>Land within Stanlow, Ellesmere Port</t>
  </si>
  <si>
    <t>CWaC_0916</t>
  </si>
  <si>
    <t>Stanlow Station car park, Ellesmere Port</t>
  </si>
  <si>
    <t>CWaC_0917</t>
  </si>
  <si>
    <t>Vacant car park, Stanlow</t>
  </si>
  <si>
    <t>CWaC_0918</t>
  </si>
  <si>
    <t>Land at Stanlow Terminal</t>
  </si>
  <si>
    <t>CWaC_0919</t>
  </si>
  <si>
    <t>Land east of River Gowy, Stanlow</t>
  </si>
  <si>
    <t>CWaC_0920</t>
  </si>
  <si>
    <t>Land at Reynolds Logistics</t>
  </si>
  <si>
    <t>CWaC_0921</t>
  </si>
  <si>
    <t>NET/0001 part</t>
  </si>
  <si>
    <t>Land off Scafell Close, Ellesmere Port</t>
  </si>
  <si>
    <t>CWaC_0922</t>
  </si>
  <si>
    <t>Land off Bodiuam Court, Ellesmere Port</t>
  </si>
  <si>
    <t>CWaC_0923</t>
  </si>
  <si>
    <t>WOL/0008</t>
  </si>
  <si>
    <t>Land adjacent The Gunners PH, Thornton Road, Ellesmere Port</t>
  </si>
  <si>
    <t>CWaC_0924</t>
  </si>
  <si>
    <t>WOL/0031 part</t>
  </si>
  <si>
    <t>Garage site - St. Andrews Road, Ellesmere Port</t>
  </si>
  <si>
    <t>CWaC_0925</t>
  </si>
  <si>
    <t>WOL/0004</t>
  </si>
  <si>
    <t>Land and garage off Conway Court, Ellesmere Port</t>
  </si>
  <si>
    <t>CWaC_0926</t>
  </si>
  <si>
    <t>WOL/0018</t>
  </si>
  <si>
    <t>Garage site - Maiden Gardens, Ellesmere Port</t>
  </si>
  <si>
    <t>CWaC_0927</t>
  </si>
  <si>
    <t>WOL/0009 part</t>
  </si>
  <si>
    <t>Land off Colwyn Close, Ellesmere Port</t>
  </si>
  <si>
    <t>CWaC_0928</t>
  </si>
  <si>
    <t>WOL/0025</t>
  </si>
  <si>
    <t>Garage site - Rhuddlan Court, Ellesmere Port</t>
  </si>
  <si>
    <t>CWaC_0929</t>
  </si>
  <si>
    <t>CEG/0097</t>
  </si>
  <si>
    <t>Former Saffron Restaurant, Saffron House, Flatt Lane, Ellesmere Port</t>
  </si>
  <si>
    <t>CWaC_0930</t>
  </si>
  <si>
    <t>Ellesmere Port Station Car Park</t>
  </si>
  <si>
    <t>CWaC_0931</t>
  </si>
  <si>
    <t>WES/0005</t>
  </si>
  <si>
    <t>The Longbar, 123 Station Road, Ellesmere Port</t>
  </si>
  <si>
    <t>CWaC_0932</t>
  </si>
  <si>
    <t>SUV/0022</t>
  </si>
  <si>
    <t>Land at Chester Road, Ellesmere Port</t>
  </si>
  <si>
    <t>CWaC_0933</t>
  </si>
  <si>
    <t>WES/0027B</t>
  </si>
  <si>
    <t>Rossfield Park Development (Phase 5B) Land at Rossbank Road / Rosscliffe Road), Ellesmere Port</t>
  </si>
  <si>
    <t>CWaC_0934</t>
  </si>
  <si>
    <t>WES/0028</t>
  </si>
  <si>
    <t>Land off Rosswood Road / Jackswood Avenue Ellesmere Port</t>
  </si>
  <si>
    <t>CWaC_0935</t>
  </si>
  <si>
    <t>WES/0031</t>
  </si>
  <si>
    <t>Land off Meadow Lane (former Van Leer site), Ellesmere Port</t>
  </si>
  <si>
    <t>CWaC_0936</t>
  </si>
  <si>
    <t>WES/0032</t>
  </si>
  <si>
    <t>Poole Centre, New Grosvenor Road, Ellesmere Port</t>
  </si>
  <si>
    <t>CWaC_0937</t>
  </si>
  <si>
    <t>CEG/0025</t>
  </si>
  <si>
    <t>Land at Cromwell Road, Ellesmere Port - Former PZ Cussons Site</t>
  </si>
  <si>
    <t>CWaC_0938</t>
  </si>
  <si>
    <t>SUV/0042</t>
  </si>
  <si>
    <t>Garage site - Carlyle Crescent, Ellesmere Port</t>
  </si>
  <si>
    <t>CWaC_0939</t>
  </si>
  <si>
    <t>LEM/0013</t>
  </si>
  <si>
    <t>726 Chester Road, Ellesmere Port</t>
  </si>
  <si>
    <t>CWaC_0940</t>
  </si>
  <si>
    <t>SUV/0002</t>
  </si>
  <si>
    <t>Eccleston Avenue (garage court), Ellesmere Port</t>
  </si>
  <si>
    <t>CWaC_0941</t>
  </si>
  <si>
    <t>SUV/0003</t>
  </si>
  <si>
    <t>Garage site - Overpool Road, Ellesmere Port</t>
  </si>
  <si>
    <t>CWaC_0942</t>
  </si>
  <si>
    <t>SUV/0004</t>
  </si>
  <si>
    <t>The Sutton Way Public House, Ellesmere Port</t>
  </si>
  <si>
    <t>CWaC_0943</t>
  </si>
  <si>
    <t>SUV/0005</t>
  </si>
  <si>
    <t>Land at Sutton High School, Woodchurch Lane, Ellesmere Port</t>
  </si>
  <si>
    <t>CWaC_0944</t>
  </si>
  <si>
    <t>NET/0023</t>
  </si>
  <si>
    <t>Station Road (garage and supermarket), Ellesmere Port</t>
  </si>
  <si>
    <t>CWaC_0945</t>
  </si>
  <si>
    <t>WIT/0079</t>
  </si>
  <si>
    <t>Land to rear of 6-12 Heathlands Road, Little Sutton, Ellesmere Port</t>
  </si>
  <si>
    <t>CWaC_0947</t>
  </si>
  <si>
    <t>NET/0025</t>
  </si>
  <si>
    <t>1 Station Road (Little Reading Rooms), Little Sutton</t>
  </si>
  <si>
    <t>CWaC_0948</t>
  </si>
  <si>
    <t>WES/0003</t>
  </si>
  <si>
    <t>Rossfield Park Development (Sites 2C, 3 and4), Jackswood Avenue, Ellesmere Port</t>
  </si>
  <si>
    <t>CWaC_0949</t>
  </si>
  <si>
    <t>WES/0011</t>
  </si>
  <si>
    <t>Land at Crescent Road, off Meadow Lane, Ellesmere Port</t>
  </si>
  <si>
    <t>CWaC_0950</t>
  </si>
  <si>
    <t>WHG/0007</t>
  </si>
  <si>
    <t>Land to rear of 250 Chester Road, Ellesmere Port</t>
  </si>
  <si>
    <t>CWaC_0951</t>
  </si>
  <si>
    <t>CEG/0057</t>
  </si>
  <si>
    <t>Council depot and garage court off Sutton Way, Ellesmere Port</t>
  </si>
  <si>
    <t>CWaC_0952</t>
  </si>
  <si>
    <t>CEG/0007</t>
  </si>
  <si>
    <t>Land at Marina Drive (retail centre upper floors), Ellesmere Port</t>
  </si>
  <si>
    <t>CWaC_0954</t>
  </si>
  <si>
    <t>CEG/0018</t>
  </si>
  <si>
    <t>Wellington Road Car Park, Ellesmere Port</t>
  </si>
  <si>
    <t>CWaC_0955</t>
  </si>
  <si>
    <t>CEG/0021</t>
  </si>
  <si>
    <t>Land at Whitby Road, Ellesmere Port</t>
  </si>
  <si>
    <t>CWaC_0956</t>
  </si>
  <si>
    <t>CEG/0066</t>
  </si>
  <si>
    <t>Rear of 3 Suffolk Avenue, Ellesmere Port</t>
  </si>
  <si>
    <t>CWaC_0959</t>
  </si>
  <si>
    <t>LEM/0024</t>
  </si>
  <si>
    <t>The Sutton, Gleneagles Road, Great Sutton, Ellesmere Port</t>
  </si>
  <si>
    <t>CWaC_0961</t>
  </si>
  <si>
    <t>CEG/0044</t>
  </si>
  <si>
    <t>Grace Arms, Stanney Lane</t>
  </si>
  <si>
    <t>CWaC_0962</t>
  </si>
  <si>
    <t>WHG/0012</t>
  </si>
  <si>
    <t>257 Chester Road, Whitby, Ellesmere Port</t>
  </si>
  <si>
    <t>CWaC_0963</t>
  </si>
  <si>
    <t>CEG/0081</t>
  </si>
  <si>
    <t>186 Princes Road, Ellesmere Port</t>
  </si>
  <si>
    <t>CWaC_0968</t>
  </si>
  <si>
    <t>CEG/0095</t>
  </si>
  <si>
    <t>Land north of Acorn Manor, 202 Pooltown Road, Whitby, Ellesmere Port</t>
  </si>
  <si>
    <t>CWaC_0969</t>
  </si>
  <si>
    <t>LEM/0036</t>
  </si>
  <si>
    <t>Land at Kelmscott, Welsh Road, Little Sutton</t>
  </si>
  <si>
    <t>CWaC_0970</t>
  </si>
  <si>
    <t>SUV/0058</t>
  </si>
  <si>
    <t>The Spinney, 5 Manor Lane, Great Sutton, Ellesmere Port</t>
  </si>
  <si>
    <t>CWaC_0971</t>
  </si>
  <si>
    <t>WES/0061</t>
  </si>
  <si>
    <t>Station Hotel, Station Road, Ellesmere Port</t>
  </si>
  <si>
    <t>CWaC_0972</t>
  </si>
  <si>
    <t>NET/0007b</t>
  </si>
  <si>
    <t>Land adjacent to Vauxhalls, North Road, Ellesmere Port</t>
  </si>
  <si>
    <t>CWaC_0974</t>
  </si>
  <si>
    <t>WHG/0009</t>
  </si>
  <si>
    <t>Land at Lloyd Drive, Ellesmere Port</t>
  </si>
  <si>
    <t>CWaC_0975</t>
  </si>
  <si>
    <t>WES/0017</t>
  </si>
  <si>
    <t>Land adjacent Unit 25, Meadow Lane Industrial Park, Ellesmere Port</t>
  </si>
  <si>
    <t>CWaC_0978</t>
  </si>
  <si>
    <t>GOR/0141</t>
  </si>
  <si>
    <t>Land west of Garth Road Ellesmere Port Cheshire</t>
  </si>
  <si>
    <t>CWaC_0979</t>
  </si>
  <si>
    <t>NET/0011</t>
  </si>
  <si>
    <t>Former Foxfields Public House, Poole Hall Road, Ellesmere Port</t>
  </si>
  <si>
    <t>CWaC_0980</t>
  </si>
  <si>
    <t>GOR/0160</t>
  </si>
  <si>
    <t>Cloister Way 1, off New Bridge Road, Ellesmere Port</t>
  </si>
  <si>
    <t>CWaC_0981</t>
  </si>
  <si>
    <t>GOR/0205c</t>
  </si>
  <si>
    <t>New Port Business Park (remaining area), Ellesmere Port</t>
  </si>
  <si>
    <t>CWaC_0983</t>
  </si>
  <si>
    <t>GOR/0138c</t>
  </si>
  <si>
    <t>Progroup Ltd (Phase FOUR, Cabot Carbon), South Road, Ellesmere Port</t>
  </si>
  <si>
    <t>CWaC_0984</t>
  </si>
  <si>
    <t>NET/0014a</t>
  </si>
  <si>
    <t>Booston Oil Depot</t>
  </si>
  <si>
    <t>CWaC_0985</t>
  </si>
  <si>
    <t>GOR/0165</t>
  </si>
  <si>
    <t>Hoyer Industrial Estate South Road Stanlow Ellesmere Port</t>
  </si>
  <si>
    <t>CWaC_0987</t>
  </si>
  <si>
    <t>GOR/0233</t>
  </si>
  <si>
    <t>Barnett Transport Ltd, Garth Road, Ellesmere Port</t>
  </si>
  <si>
    <t>CWaC_0989</t>
  </si>
  <si>
    <t>WHP/0010</t>
  </si>
  <si>
    <t>Royal British Legion building and land to rear, Stanney Lane, Whitby, Ellesmere Port</t>
  </si>
  <si>
    <t>CWaC_0990</t>
  </si>
  <si>
    <t>WOL/0011</t>
  </si>
  <si>
    <t>Former 'The Wing Half' public house, Alnwick Drive, Ellesmere Port</t>
  </si>
  <si>
    <t>CWaC_0991</t>
  </si>
  <si>
    <t>WHP/0015</t>
  </si>
  <si>
    <t>St Thomas House Whitby Road Ellesmere Port</t>
  </si>
  <si>
    <t>CWaC_0992</t>
  </si>
  <si>
    <t>NET/0005</t>
  </si>
  <si>
    <t>Land off Netherpool Road, Ellesmere Port</t>
  </si>
  <si>
    <t>CWaC_0994</t>
  </si>
  <si>
    <t>Land to rear of 431 Overpool Road, Great Sutton, Ellesmere Port</t>
  </si>
  <si>
    <t>CWaC_0995</t>
  </si>
  <si>
    <t>48 Church Lane, Great Sutton, Ellesmere Port</t>
  </si>
  <si>
    <t>CWaC_0996</t>
  </si>
  <si>
    <t>WES/0062</t>
  </si>
  <si>
    <t>British Sub Aqua Club Ltd, Telfords Quay, South Pier Road, Ellesmere Port</t>
  </si>
  <si>
    <t>CWaC_0997</t>
  </si>
  <si>
    <t>Land at Cygnet Close, Great Sutton, Ellesmere Port</t>
  </si>
  <si>
    <t>CWaC_0998</t>
  </si>
  <si>
    <t>Manisty Wharf, Merseyton Road (open storage), Ellesmere Port</t>
  </si>
  <si>
    <t>CWaC_0999</t>
  </si>
  <si>
    <t>North Road (Hooton Park), Ellesmere Port (parcel 2)</t>
  </si>
  <si>
    <t>CWaC_1000</t>
  </si>
  <si>
    <t>North Road Facility, Ellesmere Port</t>
  </si>
  <si>
    <t>CWaC_1001</t>
  </si>
  <si>
    <t>CEG/0024C</t>
  </si>
  <si>
    <t>Land at Coronation Road, Ellesmere Port</t>
  </si>
  <si>
    <t>CWaC_1002</t>
  </si>
  <si>
    <t>Plot 36, Rosscliffe Road, Ellesmere Port</t>
  </si>
  <si>
    <t>CWaC_1003</t>
  </si>
  <si>
    <t>Unit 1, North Road, Vauxhall Supply Park, Ellesmere Port</t>
  </si>
  <si>
    <t>CWaC_1004</t>
  </si>
  <si>
    <t>Pioneer Business Park phase 3 plot A, Ellesmere Port</t>
  </si>
  <si>
    <t>CWaC_1005</t>
  </si>
  <si>
    <t>Pioneer Business Park Phase 3 plot B, Ellesmere Port</t>
  </si>
  <si>
    <t>CWaC_1006</t>
  </si>
  <si>
    <t>Pioneer Business Park Phase 3 plot C, Ellesmere Port</t>
  </si>
  <si>
    <t>CWaC_1007</t>
  </si>
  <si>
    <t>20 and 20A Accord Place, Telford Road, Ellesmere Port</t>
  </si>
  <si>
    <t>CWaC_1008</t>
  </si>
  <si>
    <t>Bridgewater House, Ellesmere Port</t>
  </si>
  <si>
    <t>CWaC_1009</t>
  </si>
  <si>
    <t>Cedab House, Cedab Road, Ellesmere Port</t>
  </si>
  <si>
    <t>CWaC_1010</t>
  </si>
  <si>
    <t>GOR/0197</t>
  </si>
  <si>
    <t>Land to rear of canal site 5, Oil Sites Road, Ellesmere Port</t>
  </si>
  <si>
    <t>CWaC_1011</t>
  </si>
  <si>
    <t>Office Block - EMS House, Rossfield Road, Rossmore industrial estate, Ellesmere Port</t>
  </si>
  <si>
    <t>CWaC_1012</t>
  </si>
  <si>
    <t>Pioneer Point, Poole Hall Industrial Estate, Ellesmere Port</t>
  </si>
  <si>
    <t>CWaC_1013</t>
  </si>
  <si>
    <t>The Technology Centre,  Inward Way, Just off Junction 8 M53, Ellesmere Port</t>
  </si>
  <si>
    <t>CWaC_1014</t>
  </si>
  <si>
    <t>GOR/0214</t>
  </si>
  <si>
    <t>Development Land, Cloister Way, Off Bridge Rd, Ellesmere Port</t>
  </si>
  <si>
    <t>CWaC_1015</t>
  </si>
  <si>
    <t>SUV/0007</t>
  </si>
  <si>
    <t>Land to rear of 1-43 Valley View,  Great Sutton</t>
  </si>
  <si>
    <t>CWaC_1016</t>
  </si>
  <si>
    <t>SUV/0008</t>
  </si>
  <si>
    <t>Land to rear of Great Sutton Village Hall, Chester Road, Great Sutton</t>
  </si>
  <si>
    <t>CWaC_1017</t>
  </si>
  <si>
    <t>WES/0007c</t>
  </si>
  <si>
    <t>Land off Jacks Wood Avenue and Rossmore Road East, Ellesmere Port</t>
  </si>
  <si>
    <t>CWaC_1018</t>
  </si>
  <si>
    <t>WHP/0021</t>
  </si>
  <si>
    <t>Whitby Hall, Whitby Park, Park Drive, Ellesmere Port</t>
  </si>
  <si>
    <t>CWaC_1020</t>
  </si>
  <si>
    <t>SUV/0057</t>
  </si>
  <si>
    <t>Sir Robert Hotel, Overpool Road, Great Sutton, Ellesmere Port</t>
  </si>
  <si>
    <t>CWaC_1021</t>
  </si>
  <si>
    <t>LEM/0032</t>
  </si>
  <si>
    <t>Sycamore Park Garden Centre, Chester Road, Great Sutton (on A41)</t>
  </si>
  <si>
    <t>CWaC_1022</t>
  </si>
  <si>
    <t>Land between Rossbank Road and Rossmore Road East, Ellesmere Port</t>
  </si>
  <si>
    <t>CWaC_1023</t>
  </si>
  <si>
    <t>CEG/0062</t>
  </si>
  <si>
    <t>Hartley Place, Kensington Road, Off Sutton Way, Ellesmere Port</t>
  </si>
  <si>
    <t>CWaC_1024</t>
  </si>
  <si>
    <t>SUV/0027</t>
  </si>
  <si>
    <t>Former Rivacre Business Centre, Mill Lane, Great Sutton, Ellesmere Port</t>
  </si>
  <si>
    <t>CWaC_1025</t>
  </si>
  <si>
    <t>CEG/0024F</t>
  </si>
  <si>
    <t>Former EPIC Car Park Magenta, Ellesmere Port</t>
  </si>
  <si>
    <t>CWaC_1026</t>
  </si>
  <si>
    <t>CEG/0099</t>
  </si>
  <si>
    <t>Former Civic Council Office Site, 4 Civic Way, Ellesmere Port</t>
  </si>
  <si>
    <t>CWaC_1027</t>
  </si>
  <si>
    <t>CEG/0063</t>
  </si>
  <si>
    <t>College Gardens, Sutton Way, Ellesmere Port</t>
  </si>
  <si>
    <t>CWaC_1029</t>
  </si>
  <si>
    <t>SUV/0023</t>
  </si>
  <si>
    <t>Great Sutton Village Hall Old Chester Road Great Sutton Ellesmere Port</t>
  </si>
  <si>
    <t>CWaC_1030</t>
  </si>
  <si>
    <t>WES/0057</t>
  </si>
  <si>
    <t>2-6 Church Parade, Ellesmere Port</t>
  </si>
  <si>
    <t>CWaC_1031</t>
  </si>
  <si>
    <t>GOR/0108d</t>
  </si>
  <si>
    <t>Stanlow Refinery, Oil Sites Road, Ellesmere Port</t>
  </si>
  <si>
    <t>CWaC_1032</t>
  </si>
  <si>
    <t>GOR/0114</t>
  </si>
  <si>
    <t>Shell Lubricants Centre, Oil Sites Road, Ellesmere Port</t>
  </si>
  <si>
    <t>CWaC_1033</t>
  </si>
  <si>
    <t>GOR/0201</t>
  </si>
  <si>
    <t>Innospec Deopt Site, Stanlow</t>
  </si>
  <si>
    <t>CWaC_1034</t>
  </si>
  <si>
    <t>GOR/0158</t>
  </si>
  <si>
    <t>Bridges Road - Gowy</t>
  </si>
  <si>
    <t>CWaC_1035</t>
  </si>
  <si>
    <t>GOR/0154</t>
  </si>
  <si>
    <t>Shellway Road Gowy 1</t>
  </si>
  <si>
    <t>CWaC_1036</t>
  </si>
  <si>
    <t>GOR/0155</t>
  </si>
  <si>
    <t>Shellway Road Gowy 2</t>
  </si>
  <si>
    <t>CWaC_1037</t>
  </si>
  <si>
    <t>GOR/0157</t>
  </si>
  <si>
    <t>Shellway Road Gowy 3</t>
  </si>
  <si>
    <t>CWaC_1038</t>
  </si>
  <si>
    <t>GOR/0151</t>
  </si>
  <si>
    <t>Shelllway Road West 1</t>
  </si>
  <si>
    <t>CWaC_1039</t>
  </si>
  <si>
    <t>GOR/0152</t>
  </si>
  <si>
    <t>Shellway Road West 2</t>
  </si>
  <si>
    <t>CWaC_1040</t>
  </si>
  <si>
    <t>GOR/0153</t>
  </si>
  <si>
    <t>Shellway Road West 3</t>
  </si>
  <si>
    <t>CWaC_1042</t>
  </si>
  <si>
    <t>CEG/0088</t>
  </si>
  <si>
    <t>The Thomas Telford, 67 Whitby Road, Ellesmere Port</t>
  </si>
  <si>
    <t>CWaC_1043</t>
  </si>
  <si>
    <t>CEG/0096</t>
  </si>
  <si>
    <t>82 Whitby Road, Ellesmere Port</t>
  </si>
  <si>
    <t>CWaC_1044</t>
  </si>
  <si>
    <t>NET/0033</t>
  </si>
  <si>
    <t>34 Rivacre Brow, Ellesmere Port</t>
  </si>
  <si>
    <t>CWaC_1045</t>
  </si>
  <si>
    <t>WHP/0024</t>
  </si>
  <si>
    <t>29 Chester Road, Whitby, Ellesmere Port</t>
  </si>
  <si>
    <t>CWaC_1046</t>
  </si>
  <si>
    <t>GOR/0129a</t>
  </si>
  <si>
    <t>Land at Thornton Science Park, Pool Lane, Ince, Chester</t>
  </si>
  <si>
    <t>CWaC_1047</t>
  </si>
  <si>
    <t>WHP/0025</t>
  </si>
  <si>
    <t>142 Chester Road, Whitby, Ellesmere Port</t>
  </si>
  <si>
    <t>CWaC_1050</t>
  </si>
  <si>
    <t>NET/0009</t>
  </si>
  <si>
    <t>Vauxhall Motors Ltd, North Road, Ellesmere Port</t>
  </si>
  <si>
    <t>CWaC_1052</t>
  </si>
  <si>
    <t>CEG/0024B</t>
  </si>
  <si>
    <t>Land at Mcgarva Way, Ellesmere Port</t>
  </si>
  <si>
    <t>CWaC_1053</t>
  </si>
  <si>
    <t>CEG/0024D</t>
  </si>
  <si>
    <t>Land at Stanney Lane, Ellesmere Port</t>
  </si>
  <si>
    <t>CWaC_1054</t>
  </si>
  <si>
    <t>CEG/0024A</t>
  </si>
  <si>
    <t>Land at Wellington Road/Stanney Lane/Coronation Road, Ellesmere Port</t>
  </si>
  <si>
    <t>CWaC_1055</t>
  </si>
  <si>
    <t>GOR/0245</t>
  </si>
  <si>
    <t>Innospec Manufacturing Park Oil Sites Road Ellesmere Port</t>
  </si>
  <si>
    <t>CWaC_1056</t>
  </si>
  <si>
    <t>GOR/0196a</t>
  </si>
  <si>
    <t>Cheshire West Recycling Ltd Waste Handling Facility Dock Yard Road Ellesmere Port</t>
  </si>
  <si>
    <t>CWaC_1058</t>
  </si>
  <si>
    <t>GOR/0202a</t>
  </si>
  <si>
    <t>Land within Innospec, Ellesmere Port</t>
  </si>
  <si>
    <t>CWaC_1060</t>
  </si>
  <si>
    <t>WIT/0083</t>
  </si>
  <si>
    <t>Land at Bramley Cottage, Neston Road, Willaston</t>
  </si>
  <si>
    <t>CWaC_1062</t>
  </si>
  <si>
    <t>WIT/0096 part</t>
  </si>
  <si>
    <t>Turkey Farm, south of Mill Lane, Willaston</t>
  </si>
  <si>
    <t>CWaC_1063</t>
  </si>
  <si>
    <t>Kerry, Hooton Road, Willaston (CH64 1SL)</t>
  </si>
  <si>
    <t>CWaC_1064</t>
  </si>
  <si>
    <t>WIT/0057</t>
  </si>
  <si>
    <t>Station House, Hadlow Road, Willaston, Neston</t>
  </si>
  <si>
    <t>CWaC_1065</t>
  </si>
  <si>
    <t>WIT/0091</t>
  </si>
  <si>
    <t>The Gift House, Neston Road, Willaston, Neston</t>
  </si>
  <si>
    <t>CWaC_1066</t>
  </si>
  <si>
    <t>WIT/0089</t>
  </si>
  <si>
    <t>182 Chester Road, Childer Thornton, Ellesmere Port</t>
  </si>
  <si>
    <t>CWaC_1067</t>
  </si>
  <si>
    <t>Land adjacent the Firs, Childer Thornton</t>
  </si>
  <si>
    <t>CWaC_1068</t>
  </si>
  <si>
    <t>Land adjacent The Business Centre, Oaklands Office Park, Hooton Road, Hooton</t>
  </si>
  <si>
    <t>CWaC_1069</t>
  </si>
  <si>
    <t>Land at Oaklands Office Park, Hooton Road, Hooton</t>
  </si>
  <si>
    <t>CWaC_1074</t>
  </si>
  <si>
    <t>WIT/0073</t>
  </si>
  <si>
    <t>Bryn Estyn Dunstan Lane, Neston</t>
  </si>
  <si>
    <t>CWaC_1075</t>
  </si>
  <si>
    <t>WIT/0058</t>
  </si>
  <si>
    <t>Land adjacent Roseneath Heath Lane, Willaston, Neston</t>
  </si>
  <si>
    <t>CWaC_1078</t>
  </si>
  <si>
    <t>WIT/0087</t>
  </si>
  <si>
    <t>The Coach House, Hadlow Road, Willaston, Neston</t>
  </si>
  <si>
    <t>CWaC_1080</t>
  </si>
  <si>
    <t>WIT/0049</t>
  </si>
  <si>
    <t>Oaklands Office Park, Phase 3</t>
  </si>
  <si>
    <t>CWaC_1081</t>
  </si>
  <si>
    <t>WIT/0059</t>
  </si>
  <si>
    <t>Cane House, Waterworks Lane, Hooton, Ellesmere Port</t>
  </si>
  <si>
    <t>CWaC_1082</t>
  </si>
  <si>
    <t>Land at Hooton Trading Estate, Hooton Road, Hooton</t>
  </si>
  <si>
    <t>CWaC_1083</t>
  </si>
  <si>
    <t>Land at Station Lane, Burton</t>
  </si>
  <si>
    <t>CWaC_1084</t>
  </si>
  <si>
    <t>WIT/0055,56part</t>
  </si>
  <si>
    <t>Hooton Trading Estate, Hooton</t>
  </si>
  <si>
    <t>CWaC_1085</t>
  </si>
  <si>
    <t>Heath Worthy, Street Hey Lane, Willaston, Neston</t>
  </si>
  <si>
    <t>CWaC_1086</t>
  </si>
  <si>
    <t>Land at Dunstan Lane, Neston</t>
  </si>
  <si>
    <t>CWaC_1087</t>
  </si>
  <si>
    <t>Land at Hooton Lane Hooton Ellesmere Port</t>
  </si>
  <si>
    <t>CWaC_1088</t>
  </si>
  <si>
    <t>Land at Jackswood Farm, New Hey Lane, Willaston, Neston</t>
  </si>
  <si>
    <t>CWaC_1089</t>
  </si>
  <si>
    <t>Roselea Farm, Bluebell Lane, Neston</t>
  </si>
  <si>
    <t>CWaC_1090</t>
  </si>
  <si>
    <t>Land at Fiddlestone Farm, Dunstan Lane, Neston</t>
  </si>
  <si>
    <t>CWaC_1091</t>
  </si>
  <si>
    <t>Design and Build Offices, Oakland Office Park, Hooton Road, Hooton</t>
  </si>
  <si>
    <t>CWaC_1094</t>
  </si>
  <si>
    <t>Land off Shelley Road, adjacent to Florence Grogan House, Blacon</t>
  </si>
  <si>
    <t>CWaC_1095</t>
  </si>
  <si>
    <t>Land off Shrewsbury Way, Saltney, Chester</t>
  </si>
  <si>
    <t>CWaC_1096</t>
  </si>
  <si>
    <t>LAC/0004</t>
  </si>
  <si>
    <t>Land and buildings on east side of Boundary Lane, Saltney</t>
  </si>
  <si>
    <t>CWaC_1097</t>
  </si>
  <si>
    <t>HAP/0033</t>
  </si>
  <si>
    <t>Land adjacent The Lodge, Overleigh Road, Handbridge, Chester</t>
  </si>
  <si>
    <t>CWaC_1099</t>
  </si>
  <si>
    <t>CHG/0298 part</t>
  </si>
  <si>
    <t>Land off Parkgate Road, Chester</t>
  </si>
  <si>
    <t>CWaC_1100</t>
  </si>
  <si>
    <t>LAC/0011 part</t>
  </si>
  <si>
    <t>Garage site - adjacent 34 Burnham road, Chester</t>
  </si>
  <si>
    <t>CWaC_1101</t>
  </si>
  <si>
    <t>Land adjacent Crossley Crescent, Hoole, Chester</t>
  </si>
  <si>
    <t>CWaC_1102</t>
  </si>
  <si>
    <t>CHG/0164 part</t>
  </si>
  <si>
    <t>Little Roodee Car Park, Chester</t>
  </si>
  <si>
    <t>CWaC_1103</t>
  </si>
  <si>
    <t>Hoole Lane playing field, Hoole, Chester</t>
  </si>
  <si>
    <t>CWaC_1104</t>
  </si>
  <si>
    <t>BLA/0092</t>
  </si>
  <si>
    <t>Land east of Clifton Drive, rear of 100-174 Sealand Road, Chester</t>
  </si>
  <si>
    <t>CWaC_1105</t>
  </si>
  <si>
    <t>LAC/0006</t>
  </si>
  <si>
    <t>Great Western House, The Sidings, Chester Street, Saltney</t>
  </si>
  <si>
    <t>CWaC_1106</t>
  </si>
  <si>
    <t>HAP/0040</t>
  </si>
  <si>
    <t>Land to rear of 45-51 Percy Road / 15-17 Eaton Road, Handbridge</t>
  </si>
  <si>
    <t>CWaC_1107</t>
  </si>
  <si>
    <t>HAP/0043</t>
  </si>
  <si>
    <t>Watertower off Eaton Mews, Handbridge, Chester</t>
  </si>
  <si>
    <t>CWaC_1108</t>
  </si>
  <si>
    <t>LAC/0012</t>
  </si>
  <si>
    <t>Red Hill House, Hope Street, Saltney (D8)</t>
  </si>
  <si>
    <t>CWaC_1109</t>
  </si>
  <si>
    <t>CHG/0064</t>
  </si>
  <si>
    <t>Linenhall Stables, Stanley Street, Chester</t>
  </si>
  <si>
    <t>CWaC_1110</t>
  </si>
  <si>
    <t>CHG/0329</t>
  </si>
  <si>
    <t>Garage site - Grange Road, Upton, Chester</t>
  </si>
  <si>
    <t>CWaC_1111</t>
  </si>
  <si>
    <t>CHG/0330B</t>
  </si>
  <si>
    <t>Land at West Bank, Chester</t>
  </si>
  <si>
    <t>CWaC_1112</t>
  </si>
  <si>
    <t>CHG/0087</t>
  </si>
  <si>
    <t>New Crane Street Car Park, Chester</t>
  </si>
  <si>
    <t>CWaC_1113</t>
  </si>
  <si>
    <t>CHG/0089</t>
  </si>
  <si>
    <t>Former car garage, Lower Bridge Street, Chester</t>
  </si>
  <si>
    <t>CWaC_1114</t>
  </si>
  <si>
    <t>CHG/0090</t>
  </si>
  <si>
    <t>Garden Lane Car Park, Garden Lane, Chester</t>
  </si>
  <si>
    <t>CWaC_1116</t>
  </si>
  <si>
    <t>CHG/0094, 0094A</t>
  </si>
  <si>
    <t>Loves Garage, Off Garden Lane, Chester</t>
  </si>
  <si>
    <t>CWaC_1117</t>
  </si>
  <si>
    <t>NEH/0104</t>
  </si>
  <si>
    <t>Land off Plas Newton Lane, Newton, Chester</t>
  </si>
  <si>
    <t>CWaC_1120</t>
  </si>
  <si>
    <t>HAP/0012</t>
  </si>
  <si>
    <t>86 Hough Green, Chester</t>
  </si>
  <si>
    <t>CWaC_1121</t>
  </si>
  <si>
    <t>NEH/0028</t>
  </si>
  <si>
    <t>Former car sales garage and public house, Hoole Bridge, Hoole Road, Hoole, Chester</t>
  </si>
  <si>
    <t>CWaC_1122</t>
  </si>
  <si>
    <t>CHG/0160</t>
  </si>
  <si>
    <t>35 Eastgate Street / 4 St Werburgh Street, Chester</t>
  </si>
  <si>
    <t>CWaC_1124</t>
  </si>
  <si>
    <t>CHG/0224</t>
  </si>
  <si>
    <t>Clemence House, St Werburgh Street, Chester</t>
  </si>
  <si>
    <t>CWaC_1126</t>
  </si>
  <si>
    <t>CHG/0241</t>
  </si>
  <si>
    <t>Lantern House, 39 Duke Street, Chester</t>
  </si>
  <si>
    <t>CWaC_1127</t>
  </si>
  <si>
    <t>CHG/0051</t>
  </si>
  <si>
    <t>The Cloud, 10 Boughton, Chester</t>
  </si>
  <si>
    <t>CWaC_1131</t>
  </si>
  <si>
    <t>HAP/0066</t>
  </si>
  <si>
    <t>40 Curzon Park North, Chester</t>
  </si>
  <si>
    <t>CWaC_1132</t>
  </si>
  <si>
    <t>CHG/0275</t>
  </si>
  <si>
    <t>29 White Friars, Chester</t>
  </si>
  <si>
    <t>CWaC_1133</t>
  </si>
  <si>
    <t>HAP/0067</t>
  </si>
  <si>
    <t>Rear of 37 Lache Lane, Chester</t>
  </si>
  <si>
    <t>CWaC_1135</t>
  </si>
  <si>
    <t>CHG/0326</t>
  </si>
  <si>
    <t>49 Garden Lane, Chester</t>
  </si>
  <si>
    <t>CWaC_1138</t>
  </si>
  <si>
    <t>NEH/0089</t>
  </si>
  <si>
    <t>1B Hoole Road, Chester</t>
  </si>
  <si>
    <t>CWaC_1139</t>
  </si>
  <si>
    <t>CHG/0358</t>
  </si>
  <si>
    <t>22 Nicholas Street, Chester</t>
  </si>
  <si>
    <t>CWaC_1141</t>
  </si>
  <si>
    <t>CHG/0360</t>
  </si>
  <si>
    <t>7 Hunters Walk, Chester</t>
  </si>
  <si>
    <t>CWaC_1144</t>
  </si>
  <si>
    <t>CHG/0362</t>
  </si>
  <si>
    <t>2 Rufus Court, Abbey Green, Chester</t>
  </si>
  <si>
    <t>CWaC_1145</t>
  </si>
  <si>
    <t>GRB/0078</t>
  </si>
  <si>
    <t>57 Tarvin Road, Chester</t>
  </si>
  <si>
    <t>CWaC_1146</t>
  </si>
  <si>
    <t>CHG/0366</t>
  </si>
  <si>
    <t>2 Crook Street, Chester</t>
  </si>
  <si>
    <t>CWaC_1147</t>
  </si>
  <si>
    <t>CHG/0372A</t>
  </si>
  <si>
    <t>22 Bridge Street, Chester</t>
  </si>
  <si>
    <t>CWaC_1150</t>
  </si>
  <si>
    <t>CHG/0313</t>
  </si>
  <si>
    <t>Raymond House and Diocesan House Raymond Street Chester</t>
  </si>
  <si>
    <t>CWaC_1154</t>
  </si>
  <si>
    <t>BLA/0133</t>
  </si>
  <si>
    <t>147 Saughall Road, Chester</t>
  </si>
  <si>
    <t>CWaC_1156</t>
  </si>
  <si>
    <t>CHG/0387</t>
  </si>
  <si>
    <t>Bridgegate Chambers, Duke Street, Chester</t>
  </si>
  <si>
    <t>CWaC_1157</t>
  </si>
  <si>
    <t>CHG/0388</t>
  </si>
  <si>
    <t>20 Liverpool Road, Chester</t>
  </si>
  <si>
    <t>CWaC_1159</t>
  </si>
  <si>
    <t>CHG/0390</t>
  </si>
  <si>
    <t>20 Eastgate Row North, Eastgate Street, Chester</t>
  </si>
  <si>
    <t>CWaC_1165</t>
  </si>
  <si>
    <t>CHG/0395</t>
  </si>
  <si>
    <t>24 Chichester Street, Chester</t>
  </si>
  <si>
    <t>CWaC_1166</t>
  </si>
  <si>
    <t>CHG/0028</t>
  </si>
  <si>
    <t>Land at Hoole Lane, Boughton</t>
  </si>
  <si>
    <t>CWaC_1168</t>
  </si>
  <si>
    <t>BLA/0132</t>
  </si>
  <si>
    <t>Unit 3 and 4, 9-21 Hartford Way, Chester</t>
  </si>
  <si>
    <t>CWaC_1169</t>
  </si>
  <si>
    <t>CHG/0068A</t>
  </si>
  <si>
    <t>Land at St Anne Street, Chester</t>
  </si>
  <si>
    <t>CWaC_1170</t>
  </si>
  <si>
    <t>CHG/0346</t>
  </si>
  <si>
    <t>Browns Yard Car Park, York Street, Chester</t>
  </si>
  <si>
    <t>CWaC_1171</t>
  </si>
  <si>
    <t>BLA/0039B</t>
  </si>
  <si>
    <t>Rear of 25-33 Western Avenue, Blacon</t>
  </si>
  <si>
    <t>CWaC_1172</t>
  </si>
  <si>
    <t>CHG/0295</t>
  </si>
  <si>
    <t>Southern Tail development (remaining part of allocation), New Crane Street, Chester</t>
  </si>
  <si>
    <t>CWaC_1173</t>
  </si>
  <si>
    <t>CHG/0301</t>
  </si>
  <si>
    <t>Land off New Crane Street, adjacent 2-12 Kitchen Street, Chester (Old Port)</t>
  </si>
  <si>
    <t>CWaC_1174</t>
  </si>
  <si>
    <t>Rear of 21-25 Western Avenue, Blacon</t>
  </si>
  <si>
    <t>CWaC_1176</t>
  </si>
  <si>
    <t>CHG/0266C</t>
  </si>
  <si>
    <t>Land off Bollands Court, Commonhall Street, Chester</t>
  </si>
  <si>
    <t>CWaC_1178</t>
  </si>
  <si>
    <t>CHG/0065</t>
  </si>
  <si>
    <t>Land at Black Diamond Street and Hoole Way, Chester</t>
  </si>
  <si>
    <t>CWaC_1179</t>
  </si>
  <si>
    <t>GRB/0004</t>
  </si>
  <si>
    <t>Rear of 124-144 Christleton Road, Boughton, Chester</t>
  </si>
  <si>
    <t>CWaC_1181</t>
  </si>
  <si>
    <t>BLA/0045</t>
  </si>
  <si>
    <t>Land west of Clifton Drive, rear of 174-300 Sealand Road, Chester</t>
  </si>
  <si>
    <t>CWaC_1182</t>
  </si>
  <si>
    <t>CHG/0365 part</t>
  </si>
  <si>
    <t>Land off Liverpool Road (Total Fitness Site), Chester</t>
  </si>
  <si>
    <t>CWaC_1183</t>
  </si>
  <si>
    <t>HAP/0016 part</t>
  </si>
  <si>
    <t>Land at Queen's Park Campus,Queens Park Road, Handbridge</t>
  </si>
  <si>
    <t>CWaC_1184</t>
  </si>
  <si>
    <t>NEH/0088 part</t>
  </si>
  <si>
    <t>University of Chester Kingsway Campus, Kingsway, Chester</t>
  </si>
  <si>
    <t>CWaC_1185</t>
  </si>
  <si>
    <t>University of Chester Parkgate Road Campus, Parkgate Road, Chester</t>
  </si>
  <si>
    <t>CWaC_1186</t>
  </si>
  <si>
    <t>65 Lache Lane, Chester</t>
  </si>
  <si>
    <t>CWaC_1187</t>
  </si>
  <si>
    <t>Redcliffe 9 Lower Park Road, Chester</t>
  </si>
  <si>
    <t>CWaC_1188</t>
  </si>
  <si>
    <t>BLA/0020 part</t>
  </si>
  <si>
    <t>The Hope Centre, Western Avenue, Blacon</t>
  </si>
  <si>
    <t>CWaC_1189</t>
  </si>
  <si>
    <t>Land at 176 St Marks Road, Chester</t>
  </si>
  <si>
    <t>CWaC_1190</t>
  </si>
  <si>
    <t>BLA/0136</t>
  </si>
  <si>
    <t>Land at Chester Retail Park, Old Seals Way, Chester</t>
  </si>
  <si>
    <t>CWaC_1191</t>
  </si>
  <si>
    <t>CHG/0118 part</t>
  </si>
  <si>
    <t>26-28 Nicholas Street, Chester</t>
  </si>
  <si>
    <t>CWaC_1192</t>
  </si>
  <si>
    <t>Best Friends Day Nursery, Clare Avenue, Chester</t>
  </si>
  <si>
    <t>CWaC_1193</t>
  </si>
  <si>
    <t>61 Curzon Park South, Chester</t>
  </si>
  <si>
    <t>CWaC_1194</t>
  </si>
  <si>
    <t>BLA/0142</t>
  </si>
  <si>
    <t>Land adjacent 40 Rhuddlan Road, Blacon, Chester</t>
  </si>
  <si>
    <t>CWaC_1195</t>
  </si>
  <si>
    <t>CHG/0045 part</t>
  </si>
  <si>
    <t>Land at Spital Walk, Chester</t>
  </si>
  <si>
    <t>CWaC_1196</t>
  </si>
  <si>
    <t>1-3 Upper Eastgate Row, Chester</t>
  </si>
  <si>
    <t>CWaC_1197</t>
  </si>
  <si>
    <t>CHG/0183 part</t>
  </si>
  <si>
    <t>2-12 Cuppin Street, Chester</t>
  </si>
  <si>
    <t>CWaC_1198</t>
  </si>
  <si>
    <t>27 Newgate Street, Chester</t>
  </si>
  <si>
    <t>CWaC_1199</t>
  </si>
  <si>
    <t>CHG/0071</t>
  </si>
  <si>
    <t>28 Bridge Street, Chester</t>
  </si>
  <si>
    <t>CWaC_1200</t>
  </si>
  <si>
    <t>7 Hunter Street, Chester</t>
  </si>
  <si>
    <t>CWaC_1201</t>
  </si>
  <si>
    <t>Hampton Lodge, 12 Liverpool Road, Chester</t>
  </si>
  <si>
    <t>CWaC_1202</t>
  </si>
  <si>
    <t>Meridian House, 17-19 Boughton, Chester</t>
  </si>
  <si>
    <t>CWaC_1203</t>
  </si>
  <si>
    <t>Meyer House Business Centre, 42 City Road, Chester</t>
  </si>
  <si>
    <t>CWaC_1204</t>
  </si>
  <si>
    <t>CHG/0189</t>
  </si>
  <si>
    <t>Northgate Locks Canal Street, Chester</t>
  </si>
  <si>
    <t>CWaC_1205</t>
  </si>
  <si>
    <t>CHG/0166 part</t>
  </si>
  <si>
    <t>The Exchange, St Johns Street, Chester</t>
  </si>
  <si>
    <t>CWaC_1206</t>
  </si>
  <si>
    <t>The Friars, Whitefriars, Chester</t>
  </si>
  <si>
    <t>CWaC_1207</t>
  </si>
  <si>
    <t>CHG/0192</t>
  </si>
  <si>
    <t>Longus House, 6 Newgate Row, Grosvenor Shopping Centre, Chester</t>
  </si>
  <si>
    <t>CWaC_1208</t>
  </si>
  <si>
    <t>CHG/0052</t>
  </si>
  <si>
    <t>109 Brook Street, Chester</t>
  </si>
  <si>
    <t>CWaC_1209</t>
  </si>
  <si>
    <t>CHG/0260</t>
  </si>
  <si>
    <t>83-89 Foregate Street, Chester</t>
  </si>
  <si>
    <t>CWaC_1210</t>
  </si>
  <si>
    <t>CHG/0270</t>
  </si>
  <si>
    <t>105-111 Foregate Street, Chester</t>
  </si>
  <si>
    <t>CWaC_1211</t>
  </si>
  <si>
    <t>CHG/0278</t>
  </si>
  <si>
    <t>44 Bridge Street Row West, Bridge Street, Chester</t>
  </si>
  <si>
    <t>CWaC_1213</t>
  </si>
  <si>
    <t>CHG/0352</t>
  </si>
  <si>
    <t>37 Watergate Street, Chester</t>
  </si>
  <si>
    <t>CWaC_1214</t>
  </si>
  <si>
    <t>CHG/0356</t>
  </si>
  <si>
    <t>The Forest House, Love Street, Chester</t>
  </si>
  <si>
    <t>CWaC_1215</t>
  </si>
  <si>
    <t>GRB/0073</t>
  </si>
  <si>
    <t>138 Christleton Road, Chester</t>
  </si>
  <si>
    <t>CWaC_1216</t>
  </si>
  <si>
    <t>CHG/0267D</t>
  </si>
  <si>
    <t>Land off Queens Road, Chester</t>
  </si>
  <si>
    <t>CWaC_1217</t>
  </si>
  <si>
    <t>CHG/0004,23,57</t>
  </si>
  <si>
    <t>Land at Station Road, Chester</t>
  </si>
  <si>
    <t>CWaC_1218</t>
  </si>
  <si>
    <t>CWaC_1219</t>
  </si>
  <si>
    <t>CHG/0268C</t>
  </si>
  <si>
    <t>Northgate Phase 2, Chester</t>
  </si>
  <si>
    <t>CWaC_1220</t>
  </si>
  <si>
    <t>CHG/0004</t>
  </si>
  <si>
    <t>Land off Station Road, Chester</t>
  </si>
  <si>
    <t>CWaC_1221</t>
  </si>
  <si>
    <t>NEH/0019</t>
  </si>
  <si>
    <t>Land off Lightfoot Street (Lightfoot Street East), Hoole, Chester</t>
  </si>
  <si>
    <t>CWaC_1222</t>
  </si>
  <si>
    <t>CHG/0093</t>
  </si>
  <si>
    <t>Hoole Way Edge (Post Office), Station Road, Chester</t>
  </si>
  <si>
    <t>CWaC_1223</t>
  </si>
  <si>
    <t>Saltney Service Station, St Mark's Road, Saltney (D9)</t>
  </si>
  <si>
    <t>CWaC_1224</t>
  </si>
  <si>
    <t>LAC/0021</t>
  </si>
  <si>
    <t>Mallard House, The Sidings Business Park, Boundary Lane, Saltney (D7)</t>
  </si>
  <si>
    <t>CWaC_1225</t>
  </si>
  <si>
    <t>Water Pumping Station site, Green Lane, Lache, Chester (D6)</t>
  </si>
  <si>
    <t>CWaC_1226</t>
  </si>
  <si>
    <t>2 Oak Road (Former Butchers), Lache, Chester (D5)</t>
  </si>
  <si>
    <t>CWaC_1228</t>
  </si>
  <si>
    <t>Lache Library, Lache Park Avenue, Lache, Chester (D3)</t>
  </si>
  <si>
    <t>CWaC_1230</t>
  </si>
  <si>
    <t>LAC/0004,0009</t>
  </si>
  <si>
    <t>Land to rear of Lindfields, Boundary Lane, Lache (D12)</t>
  </si>
  <si>
    <t>CWaC_1232</t>
  </si>
  <si>
    <t>CHG/0068B</t>
  </si>
  <si>
    <t>Land at Trafford Street (rear of Somerset Street), Chester</t>
  </si>
  <si>
    <t>CWaC_1234</t>
  </si>
  <si>
    <t>CHG/0068C</t>
  </si>
  <si>
    <t>Land at Trafford Street (rear of fire station), Chester</t>
  </si>
  <si>
    <t>CWaC_1235</t>
  </si>
  <si>
    <t>NEH/0016,0036</t>
  </si>
  <si>
    <t>Land at Flookersbrook, Hoole Road, North East Urban Action Area</t>
  </si>
  <si>
    <t>CWaC_1236</t>
  </si>
  <si>
    <t>CHG/0181</t>
  </si>
  <si>
    <t>Watergate Row North, Watergate Street, Chester</t>
  </si>
  <si>
    <t>CWaC_1237</t>
  </si>
  <si>
    <t>CHG/0069</t>
  </si>
  <si>
    <t>St Anne Street car park, Black Diamond Street, Chester</t>
  </si>
  <si>
    <t>CWaC_1238</t>
  </si>
  <si>
    <t>CHG/0294</t>
  </si>
  <si>
    <t>Land at Crane Wharf, rear of Crane Bank Garage, Chester</t>
  </si>
  <si>
    <t>CWaC_1239</t>
  </si>
  <si>
    <t>BLA/0135</t>
  </si>
  <si>
    <t>Land at Greyhound Retail Park, Greyhound Park Road, Chester</t>
  </si>
  <si>
    <t>CWaC_1240</t>
  </si>
  <si>
    <t>HAP/0079</t>
  </si>
  <si>
    <t>2 Mill Street, Chester</t>
  </si>
  <si>
    <t>CWaC_1241</t>
  </si>
  <si>
    <t>CHG/0396B</t>
  </si>
  <si>
    <t>12A White Friars, Chester</t>
  </si>
  <si>
    <t>CWaC_1243</t>
  </si>
  <si>
    <t>CHG/0397</t>
  </si>
  <si>
    <t>19-21 Greyfriars, Chester</t>
  </si>
  <si>
    <t>CWaC_1245</t>
  </si>
  <si>
    <t>CHG/0103a</t>
  </si>
  <si>
    <t>10 Castle Street, Chester</t>
  </si>
  <si>
    <t>CWaC_1249</t>
  </si>
  <si>
    <t>CHG/0400</t>
  </si>
  <si>
    <t>1 Frodsham Street, Chester</t>
  </si>
  <si>
    <t>CWaC_1251</t>
  </si>
  <si>
    <t>CHG/0402</t>
  </si>
  <si>
    <t>Providence Gin, 9 Watergate Street, Chester</t>
  </si>
  <si>
    <t>CWaC_1252</t>
  </si>
  <si>
    <t>NEH/0103</t>
  </si>
  <si>
    <t>Land at the Black Cab Garage Site, School Street, Chester</t>
  </si>
  <si>
    <t>CWaC_1254</t>
  </si>
  <si>
    <t>CHG/0404</t>
  </si>
  <si>
    <t>23-25 Foregate Street, Chester</t>
  </si>
  <si>
    <t>CWaC_1257</t>
  </si>
  <si>
    <t>CHG/0405</t>
  </si>
  <si>
    <t>91-95 Foregate Street, Chester</t>
  </si>
  <si>
    <t>CWaC_1258</t>
  </si>
  <si>
    <t>HAP/0080</t>
  </si>
  <si>
    <t>9 Castlecroft Road, Chester</t>
  </si>
  <si>
    <t>CWaC_1259</t>
  </si>
  <si>
    <t>CHG/0406</t>
  </si>
  <si>
    <t>102 Watergate Street, Chester</t>
  </si>
  <si>
    <t>CWaC_1260</t>
  </si>
  <si>
    <t>CHG/0407</t>
  </si>
  <si>
    <t>67 Brook Street, Chester</t>
  </si>
  <si>
    <t>CWaC_1262</t>
  </si>
  <si>
    <t>CHG/0267E</t>
  </si>
  <si>
    <t>Land at Premier House, Charterhall Drive, Chester</t>
  </si>
  <si>
    <t>CWaC_1263</t>
  </si>
  <si>
    <t>CHG/0267A</t>
  </si>
  <si>
    <t>CWaC_1265</t>
  </si>
  <si>
    <t>CHG/0409</t>
  </si>
  <si>
    <t>7 King Street, Chester</t>
  </si>
  <si>
    <t>CWaC_1268</t>
  </si>
  <si>
    <t>NEH/0018a</t>
  </si>
  <si>
    <t>Former Chester Enterprise Centre, Hoole Bridge East, Chester</t>
  </si>
  <si>
    <t>CWaC_1269</t>
  </si>
  <si>
    <t>NEH/0018</t>
  </si>
  <si>
    <t>Land off Lightfoot Street, Hoole Road (Lightfoot Street West), Hoole, Chester</t>
  </si>
  <si>
    <t>CWaC_1271</t>
  </si>
  <si>
    <t>BLA/0138</t>
  </si>
  <si>
    <t>Rybrook, Sovereign Way, Chester</t>
  </si>
  <si>
    <t>CWaC_1272</t>
  </si>
  <si>
    <t>CHG/0267F</t>
  </si>
  <si>
    <t>Land at, Charterhall Drive, Chester</t>
  </si>
  <si>
    <t>CWaC_1273</t>
  </si>
  <si>
    <t>Land adjacent The Boat House Public House, Boat House Lane, Parkgate</t>
  </si>
  <si>
    <t>CWaC_1274</t>
  </si>
  <si>
    <t>Land adjacent Harding Motor Company,Boat House Lane, Parkgate</t>
  </si>
  <si>
    <t>CWaC_1275</t>
  </si>
  <si>
    <t>PAR/0038</t>
  </si>
  <si>
    <t>Land at The White Cottage, The Parade, Parkgate, Neston</t>
  </si>
  <si>
    <t>CWaC_1276</t>
  </si>
  <si>
    <t>PAR/0044</t>
  </si>
  <si>
    <t>Land to rear of Deva Bank, The Parade, Parkgate, Neston</t>
  </si>
  <si>
    <t>CWaC_1277</t>
  </si>
  <si>
    <t>School Lane car park, School Lane, Parkgate</t>
  </si>
  <si>
    <t>CWaC_1278</t>
  </si>
  <si>
    <t>PAR/0024</t>
  </si>
  <si>
    <t>Land to rear of 6 Holywell Close, Parkgate</t>
  </si>
  <si>
    <t>CWaC_1279</t>
  </si>
  <si>
    <t>Land adjacent Neston Cricket Club, Parkgate</t>
  </si>
  <si>
    <t>CWaC_1280</t>
  </si>
  <si>
    <t>PAR/0029</t>
  </si>
  <si>
    <t>Land at Boundary Park, Parkgate, Neston</t>
  </si>
  <si>
    <t>CWaC_1281</t>
  </si>
  <si>
    <t>PAR/0030</t>
  </si>
  <si>
    <t>Land at The Coppice / Hartford Hey, Manorial Road South, Parkgate</t>
  </si>
  <si>
    <t>CWaC_1282</t>
  </si>
  <si>
    <t>NES/0029</t>
  </si>
  <si>
    <t>Land adjacent 16 Parkgate Road, Neston</t>
  </si>
  <si>
    <t>CWaC_1284</t>
  </si>
  <si>
    <t>NES/0023</t>
  </si>
  <si>
    <t>Land to rear of 12 The High Street, Parkgate</t>
  </si>
  <si>
    <t>CWaC_1286</t>
  </si>
  <si>
    <t>LIN/0011</t>
  </si>
  <si>
    <t>Land at Stone Bank, 12 Lees Lane, Little Neston</t>
  </si>
  <si>
    <t>CWaC_1287</t>
  </si>
  <si>
    <t>PAR/0020</t>
  </si>
  <si>
    <t>Land adjacent Townfield, 7 Mill Street, Parkgate</t>
  </si>
  <si>
    <t>CWaC_1288</t>
  </si>
  <si>
    <t>LIN/0017</t>
  </si>
  <si>
    <t>Land at Shones Croft, Ness, Neston</t>
  </si>
  <si>
    <t>CWaC_1290</t>
  </si>
  <si>
    <t>PAR/0014</t>
  </si>
  <si>
    <t>Land adjacent 41 Beechways Drive, Neston</t>
  </si>
  <si>
    <t>CWaC_1292</t>
  </si>
  <si>
    <t>LIN/0020</t>
  </si>
  <si>
    <t>Land to rear of Marshside, Marshlands Road, Little Neston, Neston</t>
  </si>
  <si>
    <t>CWaC_1293</t>
  </si>
  <si>
    <t>NES/0035</t>
  </si>
  <si>
    <t>8 to 30 Brook Street, Neston</t>
  </si>
  <si>
    <t>CWaC_1295</t>
  </si>
  <si>
    <t>PAR/0049</t>
  </si>
  <si>
    <t>Land at The Leightons, Neston</t>
  </si>
  <si>
    <t>CWaC_1298</t>
  </si>
  <si>
    <t>NES/0008</t>
  </si>
  <si>
    <t>Unit 3 Rovert House, Water Tower Road, Neston</t>
  </si>
  <si>
    <t>CWaC_1299</t>
  </si>
  <si>
    <t>NES/0009b</t>
  </si>
  <si>
    <t>Clayhill 2, Builwas Road, Neston</t>
  </si>
  <si>
    <t>CWaC_1300</t>
  </si>
  <si>
    <t>NES/0010a</t>
  </si>
  <si>
    <t>Clayhill 3, Long Acres Road, Neston</t>
  </si>
  <si>
    <t>CWaC_1301</t>
  </si>
  <si>
    <t>NES/0011</t>
  </si>
  <si>
    <t>Clayhill 4, Long Acres Road, Neston</t>
  </si>
  <si>
    <t>CWaC_1302</t>
  </si>
  <si>
    <t>NES/0012</t>
  </si>
  <si>
    <t>Morgans Land, Water Tower Road, Neston</t>
  </si>
  <si>
    <t>CWaC_1304</t>
  </si>
  <si>
    <t>NES/0009a</t>
  </si>
  <si>
    <t>CWaC_1305</t>
  </si>
  <si>
    <t>PAR/0037</t>
  </si>
  <si>
    <t>24-28 Bridge Street Neston</t>
  </si>
  <si>
    <t>CWaC_1306</t>
  </si>
  <si>
    <t>NES/0018</t>
  </si>
  <si>
    <t>Land at Raby Park Road, Neston</t>
  </si>
  <si>
    <t>CWaC_1307</t>
  </si>
  <si>
    <t>LIN/0030</t>
  </si>
  <si>
    <t>63 Badger Bait, Little Neston</t>
  </si>
  <si>
    <t>CWaC_1308</t>
  </si>
  <si>
    <t>28 Raby Park Road, Neston</t>
  </si>
  <si>
    <t>CWaC_1309</t>
  </si>
  <si>
    <t>17 The Cross, Neston</t>
  </si>
  <si>
    <t>CWaC_1310</t>
  </si>
  <si>
    <t>NES/0002</t>
  </si>
  <si>
    <t>4 to 6 Brook Street, Neston</t>
  </si>
  <si>
    <t>CWaC_1311</t>
  </si>
  <si>
    <t>PAR/0045</t>
  </si>
  <si>
    <t>Mr Chows Chinese Eating House, The Parade, Parkgate, Neston</t>
  </si>
  <si>
    <t>CWaC_1312</t>
  </si>
  <si>
    <t>NES/0049</t>
  </si>
  <si>
    <t>Unit 9 William Court, Clayhill Industrial Estate, Buildwas Road, Neston</t>
  </si>
  <si>
    <t>CWaC_1313</t>
  </si>
  <si>
    <t>NES/0056</t>
  </si>
  <si>
    <t>2 Liverpool Road, Neston</t>
  </si>
  <si>
    <t>CWaC_1314</t>
  </si>
  <si>
    <t>PAR/0004</t>
  </si>
  <si>
    <t>Land at Brook Meadow, Church Lane, Neston</t>
  </si>
  <si>
    <t>CWaC_1316</t>
  </si>
  <si>
    <t>NES/0026</t>
  </si>
  <si>
    <t>Unit 6 Five Ways House, Buildwas Road, Neston</t>
  </si>
  <si>
    <t>CWaC_1317</t>
  </si>
  <si>
    <t>LIN/0028</t>
  </si>
  <si>
    <t>Land at Oaktree Court Business Centre, Mill Lane, Ness, Neston</t>
  </si>
  <si>
    <t>CWaC_1318</t>
  </si>
  <si>
    <t>Land at Flashes Lane, Ness, Neston</t>
  </si>
  <si>
    <t>CWaC_1319</t>
  </si>
  <si>
    <t>LIN/0031</t>
  </si>
  <si>
    <t>Land at Hill Top Farm, Mill Lane, Ness, Neston</t>
  </si>
  <si>
    <t>CWaC_1320</t>
  </si>
  <si>
    <t>Land south of Leftwich Farm, St George's Way, Leftwich, Northwich</t>
  </si>
  <si>
    <t>CWaC_1321</t>
  </si>
  <si>
    <t>DMK/0011</t>
  </si>
  <si>
    <t>Land adjacent Leftwich Farm, St Georges Way, Northwich</t>
  </si>
  <si>
    <t>CWaC_1322</t>
  </si>
  <si>
    <t>TAT/0024</t>
  </si>
  <si>
    <t>Beeston Cattle Auction, Whitchurch Road, Beeston</t>
  </si>
  <si>
    <t>CWaC_1323</t>
  </si>
  <si>
    <t>TAT/0094</t>
  </si>
  <si>
    <t>Castles View Farm, Whitchurch Road, Beeston</t>
  </si>
  <si>
    <t>CWaC_1324</t>
  </si>
  <si>
    <t>TAT/0141</t>
  </si>
  <si>
    <t>Beeston Animal Health, Whitchurch Road, Beeston</t>
  </si>
  <si>
    <t>CWaC_1325</t>
  </si>
  <si>
    <t>Land and buildings at Smithy Corner, Tattenhall Lane, Beeston</t>
  </si>
  <si>
    <t>CWaC_1326(1327)</t>
  </si>
  <si>
    <t>TAT/0080</t>
  </si>
  <si>
    <t>Beeston Reclamation Yard, Beeston Station and coal yard, Whitchurch Road, Beeston</t>
  </si>
  <si>
    <t>CWaC_1328</t>
  </si>
  <si>
    <t>Brockhole Farm, Crimes Lane, Beeston</t>
  </si>
  <si>
    <t>CWaC_1329</t>
  </si>
  <si>
    <t>TAT/0153</t>
  </si>
  <si>
    <t>Beeston Gate Farm, Whitchurch Road, Beeston, Chester</t>
  </si>
  <si>
    <t>CWaC_1330</t>
  </si>
  <si>
    <t>TAT/0031</t>
  </si>
  <si>
    <t>The Shippon, Mill Lane, Tilstone Fearnall</t>
  </si>
  <si>
    <t>CWaC_1332</t>
  </si>
  <si>
    <t>Land adjacent Briar Lea, Tilstone Bank Road, Tilstone Fearnall, Chester</t>
  </si>
  <si>
    <t>CWaC_1333</t>
  </si>
  <si>
    <t>TAT/0159</t>
  </si>
  <si>
    <t>Renards, Whitchurch Road, Beeston</t>
  </si>
  <si>
    <t>CWaC_1335</t>
  </si>
  <si>
    <t>Land at the corner of A559, Northwich</t>
  </si>
  <si>
    <t>CWaC_1336</t>
  </si>
  <si>
    <t>SHA/0002</t>
  </si>
  <si>
    <t>413 Manchester Road, Lostock Gralam</t>
  </si>
  <si>
    <t>CWaC_1337</t>
  </si>
  <si>
    <t>SHA/0105</t>
  </si>
  <si>
    <t>411 Manchester Road, Lostock Gralam, Northwich</t>
  </si>
  <si>
    <t>CWaC_1338</t>
  </si>
  <si>
    <t>SHA/0115</t>
  </si>
  <si>
    <t>Land to rear of 14 Station Road, Lostock Gralam, Northwich</t>
  </si>
  <si>
    <t>CWaC_1339</t>
  </si>
  <si>
    <t>SHA/0116</t>
  </si>
  <si>
    <t>280 Manchester Road, Lostock Gralam, Northwich</t>
  </si>
  <si>
    <t>CWaC_1341</t>
  </si>
  <si>
    <t>MAL/0128</t>
  </si>
  <si>
    <t>Pitts Farm, Bell O The Hill Road, Tushingham Cum Grindley, Malpas</t>
  </si>
  <si>
    <t>CWaC_1342</t>
  </si>
  <si>
    <t>MAL/0129</t>
  </si>
  <si>
    <t>Chads Farm, Barhill Drive, Malpas</t>
  </si>
  <si>
    <t>CWaC_1343</t>
  </si>
  <si>
    <t>MAL/0138</t>
  </si>
  <si>
    <t>Land at Stag Hall Farm, Old Hall Street, Agden, Malpas</t>
  </si>
  <si>
    <t>CWaC_1344</t>
  </si>
  <si>
    <t>Land at Barhill Farm, A41, Tuchingham cum Grindley, Malpas</t>
  </si>
  <si>
    <t>CWaC_1345</t>
  </si>
  <si>
    <t>Barhill Office, Barhill Farm, Barhill Drive, Malpas</t>
  </si>
  <si>
    <t>CWaC_1346</t>
  </si>
  <si>
    <t>The Barn At Tushingham Arena Wobbs Lane Tushingham Cum Grindley Malpas</t>
  </si>
  <si>
    <t>CWaC_1347</t>
  </si>
  <si>
    <t>Land off Old Chads Lane, Tushingham Cum Grindley, Malpas</t>
  </si>
  <si>
    <t>CWaC_1348</t>
  </si>
  <si>
    <t>MAL/0169</t>
  </si>
  <si>
    <t>Chads Farm, Barhill Drive, Malpas, Cheshire</t>
  </si>
  <si>
    <t>CWaC_1350</t>
  </si>
  <si>
    <t>MAL/0141</t>
  </si>
  <si>
    <t>Barhill Farm Barhill Drive Malpas Cheshire SY13 4QU</t>
  </si>
  <si>
    <t>CWaC_1351</t>
  </si>
  <si>
    <t>MAL/0145</t>
  </si>
  <si>
    <t>Higher Wych Methodist Church, Chapel Lane, Wigland, Malpas</t>
  </si>
  <si>
    <t>CWaC_1352</t>
  </si>
  <si>
    <t>MAL/0163</t>
  </si>
  <si>
    <t>Ivy House, Higher Wych Road, Wigland, Malpas</t>
  </si>
  <si>
    <t>CWaC_1354</t>
  </si>
  <si>
    <t>SAM/0016</t>
  </si>
  <si>
    <t>Daisy Bank Farm, Welsh Road, Ledsham, Chester</t>
  </si>
  <si>
    <t>CWaC_1356</t>
  </si>
  <si>
    <t>SAM/0127</t>
  </si>
  <si>
    <t>Oakcroft Cottage, Ledsham Lane, Ledsham</t>
  </si>
  <si>
    <t>CWaC_1358</t>
  </si>
  <si>
    <t>Ledhsam Nursery, Ledsham Lane, Ledsham</t>
  </si>
  <si>
    <t>CWaC_1359</t>
  </si>
  <si>
    <t>SAM/0137</t>
  </si>
  <si>
    <t>Land adjacent Ledsham Nursery, Ledsham Lane, Ledsham</t>
  </si>
  <si>
    <t>CWaC_1360</t>
  </si>
  <si>
    <t>Bank Farm, Ledsham Lane, Ledsham</t>
  </si>
  <si>
    <t>CWaC_1361</t>
  </si>
  <si>
    <t>Land adjacent Nursery Cottage, Long Lane, Ledsham</t>
  </si>
  <si>
    <t>CWaC_1362</t>
  </si>
  <si>
    <t>SAM/0040</t>
  </si>
  <si>
    <t>Urenco UK Ltd Capenhurst Lane Capenhurst Chester C</t>
  </si>
  <si>
    <t>CWaC_1364</t>
  </si>
  <si>
    <t>TAK/0176</t>
  </si>
  <si>
    <t>Tirley Farm Tirley Lane Willington Chester Cheshire</t>
  </si>
  <si>
    <t>CWaC_1365</t>
  </si>
  <si>
    <t>TAR/0136</t>
  </si>
  <si>
    <t>Land adjacent 16 Northgate, Utkinton, Tarporley</t>
  </si>
  <si>
    <t>CWaC_1367</t>
  </si>
  <si>
    <t>The Steps, Northgate, Utkinton, Tarporley (CW6 0JX)</t>
  </si>
  <si>
    <t>CWaC_1368</t>
  </si>
  <si>
    <t>TAR/0065</t>
  </si>
  <si>
    <t>Land at Quarry Bank/John Street, Utkinton</t>
  </si>
  <si>
    <t>CWaC_1369</t>
  </si>
  <si>
    <t>TAR/0103</t>
  </si>
  <si>
    <t>Land adjacent Rowley Farm Quarry Bank Utkinton Tarporley</t>
  </si>
  <si>
    <t>CWaC_1370</t>
  </si>
  <si>
    <t>TAR/0119A</t>
  </si>
  <si>
    <t>Forest Farm, Heath Lane, Cotebrook, Tarporley</t>
  </si>
  <si>
    <t>CWaC_1371</t>
  </si>
  <si>
    <t>TAR/0133</t>
  </si>
  <si>
    <t>Land at Utkinton Lodge Farm, Utkinton Lane, Utkinton, Tarporley</t>
  </si>
  <si>
    <t>CWaC_1372</t>
  </si>
  <si>
    <t>TAR/0044 part</t>
  </si>
  <si>
    <t>Former Haulage Yard, Tarporley Road, Cotebrook, Tarporley</t>
  </si>
  <si>
    <t>CWaC_1373</t>
  </si>
  <si>
    <t>Land at Quarry Bank, Utkinton, Tarporley</t>
  </si>
  <si>
    <t>CWaC_1374</t>
  </si>
  <si>
    <t>TAR/0134a</t>
  </si>
  <si>
    <t>Sidebottom Farm, Stable Lane, Utkinton</t>
  </si>
  <si>
    <t>CWaC_1375</t>
  </si>
  <si>
    <t>TAR/0134b</t>
  </si>
  <si>
    <t>CWaC_1376</t>
  </si>
  <si>
    <t>TAR/0119B</t>
  </si>
  <si>
    <t>Forest Farm, Heaths Lane, Utkinton, Tarporley</t>
  </si>
  <si>
    <t>CWaC_1377</t>
  </si>
  <si>
    <t>Wincham Estate (A), Linnards Lane, Wincham</t>
  </si>
  <si>
    <t>CWaC_1379</t>
  </si>
  <si>
    <t>NOW/0118</t>
  </si>
  <si>
    <t>Land at Hargreaves Road, Northwich</t>
  </si>
  <si>
    <t>CWaC_1380</t>
  </si>
  <si>
    <t>SHA/0025,0065</t>
  </si>
  <si>
    <t>Land north of Manchester Road, Lostock Gralam</t>
  </si>
  <si>
    <t>CWaC_1381</t>
  </si>
  <si>
    <t>Land north of Beswicks Road (Furey's Wood), Northwich</t>
  </si>
  <si>
    <t>CWaC_1383</t>
  </si>
  <si>
    <t>WEC/0011 part</t>
  </si>
  <si>
    <t>Land at Northwich Road, Weaverham</t>
  </si>
  <si>
    <t>CWaC_1385</t>
  </si>
  <si>
    <t>MAR/0162</t>
  </si>
  <si>
    <t>Land at Caldwells Gate Lane, Antrobus, Northwich</t>
  </si>
  <si>
    <t>CWaC_1386</t>
  </si>
  <si>
    <t>GOR/0200Plot 12</t>
  </si>
  <si>
    <t>Protos - Plot 12 - Plastics Recycling Facility 2 (PRF2)</t>
  </si>
  <si>
    <t>CWaC_1387</t>
  </si>
  <si>
    <t>The Former Waverton Riding School (Woodbank Farm, Whitchurch Road, Rowton, Chester)</t>
  </si>
  <si>
    <t>CWaC_1388</t>
  </si>
  <si>
    <t>Land between Lansdowne Road and A51, Stamford Bridge</t>
  </si>
  <si>
    <t>CWaC_1389</t>
  </si>
  <si>
    <t>WIW/0022a</t>
  </si>
  <si>
    <t>CWaC_1390</t>
  </si>
  <si>
    <t>WIW/0012d</t>
  </si>
  <si>
    <t>(Site 1, Plot 1) Land West of Road One (South Bostock Road), Winsford</t>
  </si>
  <si>
    <t>CWaC_1391</t>
  </si>
  <si>
    <t>Protos - Ecological Area A</t>
  </si>
  <si>
    <t>CWaC_1392</t>
  </si>
  <si>
    <t>GOR/0200Plot 11</t>
  </si>
  <si>
    <t>Protos - Plot 11 Plastics Recycling Facility (PRF1)</t>
  </si>
  <si>
    <t>CWaC_1393</t>
  </si>
  <si>
    <t>GOR/0086,0087</t>
  </si>
  <si>
    <t>Land south of Ellesmere Port</t>
  </si>
  <si>
    <t>CWaC_1394</t>
  </si>
  <si>
    <t>WHG/0003</t>
  </si>
  <si>
    <t>Paddock at Stanney Woods, Ellesmere Port</t>
  </si>
  <si>
    <t>CWaC_1396</t>
  </si>
  <si>
    <t>Protos - Ecological Area C</t>
  </si>
  <si>
    <t>CWaC_1397</t>
  </si>
  <si>
    <t>Land north of Waverton Business Park</t>
  </si>
  <si>
    <t>CWaC_1399</t>
  </si>
  <si>
    <t>GOR/0200Plot 1</t>
  </si>
  <si>
    <t>Protos - Plot 1 - Berth Dry Cargo facility</t>
  </si>
  <si>
    <t>CWaC_1400</t>
  </si>
  <si>
    <t>DMK/0002,0055</t>
  </si>
  <si>
    <t>Land at Bostock Green, east of A533</t>
  </si>
  <si>
    <t>CWaC_1401</t>
  </si>
  <si>
    <t>WIG/0025</t>
  </si>
  <si>
    <t>Land south of Rilshaw Lane, Winsford (NP site S1)</t>
  </si>
  <si>
    <t>CWaC_1402</t>
  </si>
  <si>
    <t>Land at Gadbrook Park (within N5)</t>
  </si>
  <si>
    <t>CWaC_1403</t>
  </si>
  <si>
    <t>UPT/0028 part</t>
  </si>
  <si>
    <t>Land at Dale Barracks, Liverpool Road, Chester</t>
  </si>
  <si>
    <t>CWaC_1404</t>
  </si>
  <si>
    <t>Land off Platt Lane, Goostrey</t>
  </si>
  <si>
    <t>CWaC_1405</t>
  </si>
  <si>
    <t>GOR/0104</t>
  </si>
  <si>
    <t>Former Ince A and B Power Stations</t>
  </si>
  <si>
    <t>CWaC_1406</t>
  </si>
  <si>
    <t>GOR/0103</t>
  </si>
  <si>
    <t>Protos Phase 3, Ince</t>
  </si>
  <si>
    <t>CWaC_1407</t>
  </si>
  <si>
    <t>FRO/0085 part</t>
  </si>
  <si>
    <t>Opportunity Areas around Protos East, Ellesmere Port</t>
  </si>
  <si>
    <t>CWaC_1408</t>
  </si>
  <si>
    <t>WIG/0022 part</t>
  </si>
  <si>
    <t>Land east of A533, north west of Middlewich</t>
  </si>
  <si>
    <t>CWaC_1409</t>
  </si>
  <si>
    <t>NOW/0120</t>
  </si>
  <si>
    <t>Rear of 181 - 237 Middlewich Road, Northwich</t>
  </si>
  <si>
    <t>CWaC_1410</t>
  </si>
  <si>
    <t>HEL/0024 part</t>
  </si>
  <si>
    <t>Land south of Robin Hood Lane and The Rock, Helsby</t>
  </si>
  <si>
    <t>CWaC_1411</t>
  </si>
  <si>
    <t>The Paddocks, Boathouse Lane, Neston</t>
  </si>
  <si>
    <t>CWaC_1412</t>
  </si>
  <si>
    <t>TAT/0043</t>
  </si>
  <si>
    <t>Land north of Chowley Oak Business Park, Tattenhall</t>
  </si>
  <si>
    <t>CWaC_1413</t>
  </si>
  <si>
    <t>Land north-west of Chowley Oak Business Park</t>
  </si>
  <si>
    <t>CWaC_1414</t>
  </si>
  <si>
    <t>TAT/0022 part</t>
  </si>
  <si>
    <t>Former Sandstone Public House, Salters Lane/Sherrington's Lane, Broxton</t>
  </si>
  <si>
    <t>CWaC_1415</t>
  </si>
  <si>
    <t>Canalside Business Park, Red Lane, Newton-by-Tattenhall</t>
  </si>
  <si>
    <t>CWaC_1416</t>
  </si>
  <si>
    <t>GOR/0046</t>
  </si>
  <si>
    <t>Land off Warrington Road (A56), Hoole, Chester</t>
  </si>
  <si>
    <t>CWaC_1417</t>
  </si>
  <si>
    <t>Land at Rough Hill/ Balderton Saw Mill, Lache Lane, Chester</t>
  </si>
  <si>
    <t>CWaC_1418</t>
  </si>
  <si>
    <t>Land off Thornton Green Lane, Wimbolds Trafford</t>
  </si>
  <si>
    <t>CWaC_1419</t>
  </si>
  <si>
    <t>Land adjacent Mead Cottage, Willington Road, Delamere, Northwich</t>
  </si>
  <si>
    <t>CWaC_1420</t>
  </si>
  <si>
    <t>Land north of Winsford Industrial Estate</t>
  </si>
  <si>
    <t>CWaC_1421</t>
  </si>
  <si>
    <t>Land east of Winsford Industrial Estate, Winsford</t>
  </si>
  <si>
    <t>CWaC_1422</t>
  </si>
  <si>
    <t>Land at Oakmere Road, Winsford</t>
  </si>
  <si>
    <t>CWaC_1423</t>
  </si>
  <si>
    <t>WIS/1,11,22</t>
  </si>
  <si>
    <t>Land between Darnhall School Lane and Woodford Lane West, Winsford</t>
  </si>
  <si>
    <t>CWaC_1424</t>
  </si>
  <si>
    <t>Land at Stanthorne, Winsford</t>
  </si>
  <si>
    <t>CWaC_1425</t>
  </si>
  <si>
    <t>WIS/0002,0016</t>
  </si>
  <si>
    <t>Land off Swanlow Lane, Winsford</t>
  </si>
  <si>
    <t>CWaC_1426</t>
  </si>
  <si>
    <t>HAG/0002</t>
  </si>
  <si>
    <t>Corner of Wallerscote Road and Burrows Hill, Northwich</t>
  </si>
  <si>
    <t>CWaC_1427</t>
  </si>
  <si>
    <t>MAR/0002</t>
  </si>
  <si>
    <t>Parcel A, Land at Sutton Weaver, Frodsham</t>
  </si>
  <si>
    <t>CWaC_1428</t>
  </si>
  <si>
    <t>Octagon House, Northwich</t>
  </si>
  <si>
    <t>CWaC_1429</t>
  </si>
  <si>
    <t>Land adjacent Kingsmead, Northwich</t>
  </si>
  <si>
    <t>CWaC_1430</t>
  </si>
  <si>
    <t>University of Chester Riverside Campus, Castle Drive, Chester</t>
  </si>
  <si>
    <t>CWaC_1431</t>
  </si>
  <si>
    <t>Knowl Cottage, Eaton Lane, Eaton, Tarporley</t>
  </si>
  <si>
    <t>CWaC_1432</t>
  </si>
  <si>
    <t>GRB/0074</t>
  </si>
  <si>
    <t>Carlton Villa, 14 Dee Banks, Great Boughton, Chester</t>
  </si>
  <si>
    <t>CWaC_1433</t>
  </si>
  <si>
    <t>GRB/0077</t>
  </si>
  <si>
    <t>The Red House, Dee Banks, Great Boughton, Chester</t>
  </si>
  <si>
    <t>CWaC_1434</t>
  </si>
  <si>
    <t>GOR/0121</t>
  </si>
  <si>
    <t>Shellway Road South, Ellemsere Port</t>
  </si>
  <si>
    <t>CWaC_1435</t>
  </si>
  <si>
    <t>3 The Beeches, Upton, Chester</t>
  </si>
  <si>
    <t>CWaC_1437</t>
  </si>
  <si>
    <t>WHG/0013</t>
  </si>
  <si>
    <t>Marks and Spencer, 2 Stanney Woods Avenue, Ellesmere Port</t>
  </si>
  <si>
    <t>CWaC_1439</t>
  </si>
  <si>
    <t>CHH/0047/0087</t>
  </si>
  <si>
    <t>Land at Manor Farm, Christleton</t>
  </si>
  <si>
    <t>CWaC_1440</t>
  </si>
  <si>
    <t>CHH/0013</t>
  </si>
  <si>
    <t>Land east and west of A55, Littleton</t>
  </si>
  <si>
    <t>CWaC_1442</t>
  </si>
  <si>
    <t>CHH/0089</t>
  </si>
  <si>
    <t>Land east of Wrexham Road, Chester</t>
  </si>
  <si>
    <t>CWaC_1443</t>
  </si>
  <si>
    <t>HAP/0006,LAC/14</t>
  </si>
  <si>
    <t>Land at Decoy Farm, Lache Lane, Chester</t>
  </si>
  <si>
    <t>CWaC_1444</t>
  </si>
  <si>
    <t>TAR/0131</t>
  </si>
  <si>
    <t>Tiresford, Tarporley By-Pass, Tiverton</t>
  </si>
  <si>
    <t>CWaC_1445</t>
  </si>
  <si>
    <t>TAK/0150B</t>
  </si>
  <si>
    <t>Highview, Yeld Lane Farm, Yeld Lane, Delamere</t>
  </si>
  <si>
    <t>CWaC_1447</t>
  </si>
  <si>
    <t>Land between 11 and 45 Tarvin Road, Littleton, Chester</t>
  </si>
  <si>
    <t>CWaC_1448</t>
  </si>
  <si>
    <t>TAR/0096 part</t>
  </si>
  <si>
    <t>Land at Arderne Hall Farm, Walkers Lane, Tarporley</t>
  </si>
  <si>
    <t>CWaC_1449</t>
  </si>
  <si>
    <t>Land east of Beehive Lane, Moulton, Northwich</t>
  </si>
  <si>
    <t>CWaC_1450</t>
  </si>
  <si>
    <t>GOR/0102</t>
  </si>
  <si>
    <t>Ince Caravan Site, Station Road, Ince, Ellesmere Port</t>
  </si>
  <si>
    <t>CWaC_1451</t>
  </si>
  <si>
    <t>GRB/0020,0036</t>
  </si>
  <si>
    <t>Chemistry Lock Tarvin Road, Vicars Cross, Chester</t>
  </si>
  <si>
    <t>CWaC_1452</t>
  </si>
  <si>
    <t>SAM/0071</t>
  </si>
  <si>
    <t>Urenco UK Ltd, Capenhurst Lane, Capenhurst, Chester</t>
  </si>
  <si>
    <t>CWaC_1456</t>
  </si>
  <si>
    <t>SAM/0122</t>
  </si>
  <si>
    <t>CWaC_1457</t>
  </si>
  <si>
    <t>BLA/0056A</t>
  </si>
  <si>
    <t>Land at Bumpers Lane municipal tip, Chester</t>
  </si>
  <si>
    <t>CWaC_1458</t>
  </si>
  <si>
    <t>Park and Ride, Sealand Road, Chester</t>
  </si>
  <si>
    <t>CWaC_1459</t>
  </si>
  <si>
    <t>LEM/0031B</t>
  </si>
  <si>
    <t>Land at Backford Cross, off Dunkirk Way, Ellesmere Port</t>
  </si>
  <si>
    <t>CWaC_1460</t>
  </si>
  <si>
    <t>NWC/0022</t>
  </si>
  <si>
    <t>Land at Weaver Shipyard, Saxons Lane, Northwich</t>
  </si>
  <si>
    <t>CWaC_1461</t>
  </si>
  <si>
    <t>Wincham Estate (A), Manchester Road, Northwich</t>
  </si>
  <si>
    <t>CWaC_1463</t>
  </si>
  <si>
    <t>SAM/0097,0097a</t>
  </si>
  <si>
    <t>Land off Foxall Way, Ellesmere Port</t>
  </si>
  <si>
    <t>CWaC_1464</t>
  </si>
  <si>
    <t>HAP/0004C</t>
  </si>
  <si>
    <t>Kings Moat Garden Village, Wrexham Road, Chester</t>
  </si>
  <si>
    <t>CWaC_1465</t>
  </si>
  <si>
    <t>GOR/0258</t>
  </si>
  <si>
    <t>Stanlow Manufacturing Complex, PO Box 3, Ellesmere Port</t>
  </si>
  <si>
    <t>CWaC_1466_1</t>
  </si>
  <si>
    <t>HAP/0004A</t>
  </si>
  <si>
    <t>CWaC_1466_2</t>
  </si>
  <si>
    <t>HAP/0004B</t>
  </si>
  <si>
    <t>Land at Wrexham Road, Chester</t>
  </si>
  <si>
    <t>CWaC_1467</t>
  </si>
  <si>
    <t>TAT/0001</t>
  </si>
  <si>
    <t>Land adjacent HWRC Tattenhall (Higher Huxley Hall Cottages)</t>
  </si>
  <si>
    <t>CWaC_1468</t>
  </si>
  <si>
    <t>TAT/0003</t>
  </si>
  <si>
    <t>Land west of Red Lane, north of Crows Nest Cottage, Newton-by-Tattenhall</t>
  </si>
  <si>
    <t>CWaC_1469</t>
  </si>
  <si>
    <t>Land north of Hapsford, WA6 0HA</t>
  </si>
  <si>
    <t>CWaC_1471</t>
  </si>
  <si>
    <t>NET/0032</t>
  </si>
  <si>
    <t>Land at North Road, Ellesmere Port / Wirral</t>
  </si>
  <si>
    <t>CWaC_1472</t>
  </si>
  <si>
    <t>WIT/0080</t>
  </si>
  <si>
    <t>Hooton Estate (Margaret's Lane), Hooton, Ellesmere Port</t>
  </si>
  <si>
    <t>CWaC_1473_1</t>
  </si>
  <si>
    <t>LEM/0039</t>
  </si>
  <si>
    <t>Land at Agawate, Capenhurst Lane, Great Sutton, Ellesmere Port</t>
  </si>
  <si>
    <t>CWaC_1473_2</t>
  </si>
  <si>
    <t>LEM/0016</t>
  </si>
  <si>
    <t>Agawate, Capenhurst Lane, Great Sutton, Ellesmere Port</t>
  </si>
  <si>
    <t>CWaC_1474</t>
  </si>
  <si>
    <t>SAM/0049</t>
  </si>
  <si>
    <t>Land at Dunkirk Farm, Backford, Ellesmere Port</t>
  </si>
  <si>
    <t>CWaC_1476</t>
  </si>
  <si>
    <t>LEM/0001C part</t>
  </si>
  <si>
    <t>Former Ledsham Railway Station, Ledsham Road, Ledsham</t>
  </si>
  <si>
    <t>CWaC_1479</t>
  </si>
  <si>
    <t>HEL/0029</t>
  </si>
  <si>
    <t>Mere's Edge (Phase Four), Chester Road, Helsby</t>
  </si>
  <si>
    <t>CWaC_1480</t>
  </si>
  <si>
    <t>NOW/0136</t>
  </si>
  <si>
    <t>Rear of 201 to 225 Middlewich Road, Northwich</t>
  </si>
  <si>
    <t>CWaC_1481</t>
  </si>
  <si>
    <t>NOW/0116</t>
  </si>
  <si>
    <t>Land to rear of the Farmers Arms, Middlewich Road, Northwich</t>
  </si>
  <si>
    <t>CWaC_1482</t>
  </si>
  <si>
    <t>HEL/0025</t>
  </si>
  <si>
    <t>Land at Cable Drive, Helsby</t>
  </si>
  <si>
    <t>CWaC_1483</t>
  </si>
  <si>
    <t>SAN/0043</t>
  </si>
  <si>
    <t>Land north of Chester Road / A5117, Helsby</t>
  </si>
  <si>
    <t>CWaC_1484</t>
  </si>
  <si>
    <t>SAN/0041</t>
  </si>
  <si>
    <t>Land off Cable Drive, adjacent railway line, Chester Road, Helsby</t>
  </si>
  <si>
    <t>CWaC_1485</t>
  </si>
  <si>
    <t>NOW/0117</t>
  </si>
  <si>
    <t>Land adjacent 49 Edward Street, Northwich</t>
  </si>
  <si>
    <t>CWaC_1487</t>
  </si>
  <si>
    <t>HAG/0075</t>
  </si>
  <si>
    <t>Manor Gardens - Hartford Campus, Chester Road, Hartford, Northwich</t>
  </si>
  <si>
    <t>CWaC_1488</t>
  </si>
  <si>
    <t>HAG/0077</t>
  </si>
  <si>
    <t>Land at Hartford High School, Greenbank Lane, Northwich</t>
  </si>
  <si>
    <t>CWaC_1489</t>
  </si>
  <si>
    <t>HAG/0062</t>
  </si>
  <si>
    <t>Hartford Manor, Greenbank Lane, Hartford, Northiwch</t>
  </si>
  <si>
    <t>CWaC_1491</t>
  </si>
  <si>
    <t>SHA/0073</t>
  </si>
  <si>
    <t>Land off Holmes Chapel Road Middlewich (Cheshire Fresh plots SHA/0073a, c, d, e)</t>
  </si>
  <si>
    <t>CWaC_1492</t>
  </si>
  <si>
    <t>RUD/0042</t>
  </si>
  <si>
    <t>Land adjacent to 53 Shipbrook Road, Rudheath, Northwich</t>
  </si>
  <si>
    <t>CWaC_1493</t>
  </si>
  <si>
    <t>TAT/0130</t>
  </si>
  <si>
    <t>Bridge Cottages, Milners Heath Lane, Waverton</t>
  </si>
  <si>
    <t>CWaC_1494</t>
  </si>
  <si>
    <t>RUD/0021a</t>
  </si>
  <si>
    <t>Unit 12B and 13 Griffiths Park Industrial Estate, Middlewich Road, Northwich</t>
  </si>
  <si>
    <t>CWaC_1495</t>
  </si>
  <si>
    <t>Wincham Estate (B), A559, Northwich</t>
  </si>
  <si>
    <t>CWaC_1496</t>
  </si>
  <si>
    <t>Former Bus Depot Site, Top Farm, Wervin Road, Croughton</t>
  </si>
  <si>
    <t>CWaC_1497</t>
  </si>
  <si>
    <t>FRO/0100</t>
  </si>
  <si>
    <t>Brook Works, Main Street, Frodsham</t>
  </si>
  <si>
    <t>CWaC_1498</t>
  </si>
  <si>
    <t>CHG/0080 part</t>
  </si>
  <si>
    <t>Medical Centre and car park, Sens Close / St Martins Way, Chester</t>
  </si>
  <si>
    <t>CWaC_1499</t>
  </si>
  <si>
    <t>DMK/0054</t>
  </si>
  <si>
    <t>Land off Niddries Lane, Moulton</t>
  </si>
  <si>
    <t>CWaC_1500</t>
  </si>
  <si>
    <t>WEC/0008-10</t>
  </si>
  <si>
    <t>Land off Rose Close, Golden Nook, Cuddington</t>
  </si>
  <si>
    <t>CWaC_1501</t>
  </si>
  <si>
    <t>TAK/0010 part</t>
  </si>
  <si>
    <t>Land to rear of Woodland Rise, Waste Lane, Kelsall</t>
  </si>
  <si>
    <t>CWaC_1503</t>
  </si>
  <si>
    <t>TAT/0002 part</t>
  </si>
  <si>
    <t>Land opposite junction of Oaklands Avenue and Tattenhall Road, Tattenhall</t>
  </si>
  <si>
    <t>CWaC_1506</t>
  </si>
  <si>
    <t>TAT/0007</t>
  </si>
  <si>
    <t>Land adjacent Vilna House, Withy Lane, Broxton, Chester</t>
  </si>
  <si>
    <t>CWaC_1507</t>
  </si>
  <si>
    <t>GOR/03,14,15,61</t>
  </si>
  <si>
    <t>CWaC_1508</t>
  </si>
  <si>
    <t>WIT/0027</t>
  </si>
  <si>
    <t>Hooton Estate (Blackboards Lane), Hooton, Ellesmere Port</t>
  </si>
  <si>
    <t>CWaC_1509</t>
  </si>
  <si>
    <t>Hooton Estate (New School Lane), Hooton, Ellesmere Port</t>
  </si>
  <si>
    <t>CWaC_1510</t>
  </si>
  <si>
    <t>Hooton Estate (Hooton Lane), Hooton, Ellesmere Port</t>
  </si>
  <si>
    <t>CWaC_1511</t>
  </si>
  <si>
    <t>Hooton Estate (Hooton Green), Hooton, Ellesmere Port</t>
  </si>
  <si>
    <t>CWaC_1512</t>
  </si>
  <si>
    <t>Hooton Estate (Rivacre Road), Hooton, Ellesmere Port</t>
  </si>
  <si>
    <t>CWaC_1514</t>
  </si>
  <si>
    <t>WIT/0078</t>
  </si>
  <si>
    <t>Hooton Estate, Rear of 25-37 Heath Lane, Ellesmere Port</t>
  </si>
  <si>
    <t>CWaC_1516</t>
  </si>
  <si>
    <t>CWaC_1517</t>
  </si>
  <si>
    <t>CWaC_1518</t>
  </si>
  <si>
    <t>CWaC_1520</t>
  </si>
  <si>
    <t>SHA/0003 part</t>
  </si>
  <si>
    <t>10 Birches Lane, Lostock Green, Northwich (CW9 7SL) and land on the east side of Griffiths Road, Lostock Green, Northwich and west side of Lostock Hollow, Lostock Gralam, Northwich</t>
  </si>
  <si>
    <t>CWaC_1523</t>
  </si>
  <si>
    <t>TAR/0019 part</t>
  </si>
  <si>
    <t>16 Northgate, Utkinton, Tarporley (CW6 0LL)</t>
  </si>
  <si>
    <t>CWaC_1524</t>
  </si>
  <si>
    <t>DMK/0027</t>
  </si>
  <si>
    <t>Land at 18 Church Street, Davenham, Northwich (CW9 8NE)</t>
  </si>
  <si>
    <t>CWaC_1525</t>
  </si>
  <si>
    <t>SAN/0095 part</t>
  </si>
  <si>
    <t>Land at 34 Top Road, Kingsley, Frodsham (WA6 8DD)</t>
  </si>
  <si>
    <t>CWaC_1526</t>
  </si>
  <si>
    <t>4 &amp; 4a Hunters Street, Chester</t>
  </si>
  <si>
    <t>CWaC_1527</t>
  </si>
  <si>
    <t>Land at 40b Church Street, Davenham, Northwich (CW9 8NF)</t>
  </si>
  <si>
    <t>CWaC_1528</t>
  </si>
  <si>
    <t>SAM/0026 part</t>
  </si>
  <si>
    <t>96 Highfield Road, Little Saughall, (CH1 5AZ)</t>
  </si>
  <si>
    <t>CWaC_1529</t>
  </si>
  <si>
    <t>GOR/0207 part</t>
  </si>
  <si>
    <t>A56, Warrington Road, Chester</t>
  </si>
  <si>
    <t>CWaC_1530</t>
  </si>
  <si>
    <t>Land off Marbury Road, Anderton, Northwich</t>
  </si>
  <si>
    <t>CWaC_1531</t>
  </si>
  <si>
    <t>Ankerdine, Waste Lane, Kelsall, Tarporley (CW6 0PE)</t>
  </si>
  <si>
    <t>CWaC_1532</t>
  </si>
  <si>
    <t>Ash Hill, Rode Street, Tarpolrey</t>
  </si>
  <si>
    <t>CWaC_1533</t>
  </si>
  <si>
    <t>Ashfield Hall Farm, Chester High Road, Neston, CH64 3RY</t>
  </si>
  <si>
    <t>CWaC_1534</t>
  </si>
  <si>
    <t>WEC/0160</t>
  </si>
  <si>
    <t>Beach Farm, Wallerscote Road, Weaverham</t>
  </si>
  <si>
    <t>CWaC_1535</t>
  </si>
  <si>
    <t>TAT/0068 part</t>
  </si>
  <si>
    <t>Beeston Outdoor Centre, Peckforton Road, Beeston</t>
  </si>
  <si>
    <t>CWaC_1537</t>
  </si>
  <si>
    <t>Bickley Lodge, Bickley, Malpas (SY14 8ED)</t>
  </si>
  <si>
    <t>CWaC_1538</t>
  </si>
  <si>
    <t>Birch Grove, Chorlton Lane, Cuddington, Malpas SY14 7EN</t>
  </si>
  <si>
    <t>CWaC_1539</t>
  </si>
  <si>
    <t>Birch Pits, Bickley, Malpas (SY14 8ED)</t>
  </si>
  <si>
    <t>CWaC_1540</t>
  </si>
  <si>
    <t>Birch Trees Farm, Brown Heath Road, Waverton</t>
  </si>
  <si>
    <t>CWaC_1541</t>
  </si>
  <si>
    <t>Land adjacent methodist church, Hollow Lane, Norley</t>
  </si>
  <si>
    <t>CWaC_1542</t>
  </si>
  <si>
    <t>TAR/0012 part</t>
  </si>
  <si>
    <t>Boothouse Farm, Rushton, Tarporley, and land at Little Budworth, Tarporley</t>
  </si>
  <si>
    <t>CWaC_1543</t>
  </si>
  <si>
    <t>Brook Mollington Banastre Hotel, Parkgate Road, Mollington, Chester (CH1 6NN)</t>
  </si>
  <si>
    <t>CWaC_1544</t>
  </si>
  <si>
    <t>MAL/0040 part</t>
  </si>
  <si>
    <t>Brookside, Cuddington Lane, Cuddington, Malpas SY14 7EN</t>
  </si>
  <si>
    <t>CWaC_1545</t>
  </si>
  <si>
    <t>Brown Heath Farm, Brown Heath Road, Christleton, Chester (CH3 7PN)</t>
  </si>
  <si>
    <t>CWaC_1547</t>
  </si>
  <si>
    <t>Brown Heath Farm, Tarporley Road, Tarvin, Chester (CH3 8NE)</t>
  </si>
  <si>
    <t>CWaC_1549</t>
  </si>
  <si>
    <t>TAT/0083</t>
  </si>
  <si>
    <t>Land and buildings at yard opposite Smithy Cottage, Tattenhall Lane, Beeston</t>
  </si>
  <si>
    <t>CWaC_1551</t>
  </si>
  <si>
    <t>WIT/0035</t>
  </si>
  <si>
    <t>Burleydam, Garden Centre, Chester Road, Little Sutton, CH66 1QW</t>
  </si>
  <si>
    <t>CWaC_1553</t>
  </si>
  <si>
    <t>UPT/0049</t>
  </si>
  <si>
    <t>Caughall Road, Upton, Chester, 341544 / 369758</t>
  </si>
  <si>
    <t>CWaC_1554</t>
  </si>
  <si>
    <t>HAG/0068 part</t>
  </si>
  <si>
    <t>CEMEX Forest Hill - Moss Farm - proposed as an allocated site (currently sits within a larger block of land identified under existing Policy M1 C)</t>
  </si>
  <si>
    <t>CWaC_1555</t>
  </si>
  <si>
    <t>CEMEX Forest Hill - North Extension B (parcel of land currently forms part of wider area identified under adopted plan minerals Policy M1 C as 'Preferred Area' - propose to promote this area as an Allocated Site in the new plan)</t>
  </si>
  <si>
    <t>CWaC_1556</t>
  </si>
  <si>
    <t>CEMEX Forest Hill - North West (propose to maintain status of this area as an 'Area of Seach' under current minerals Policy M1 D; area amended to account for existing permission area 19/02452/MIN and proposed allocation further east)</t>
  </si>
  <si>
    <t>CWaC_1557</t>
  </si>
  <si>
    <t>CEMEX Forest Hill - Northern Area of Search
Proposed to maintain current status of the area, which is currently identified in the adopted plan under minerals Policy M1D as an 'Area of Search'</t>
  </si>
  <si>
    <t>CWaC_1558</t>
  </si>
  <si>
    <t>CEMEX Forest Hill (Moss Farm - North) - proposed to maintain status of 'Preferred Area' as part of wider block of land referred to in current Policy M1 C</t>
  </si>
  <si>
    <t>CWaC_1559</t>
  </si>
  <si>
    <t>CEMEX Forest Hill Quarry (Moss Farm - South)</t>
  </si>
  <si>
    <t>CWaC_1560</t>
  </si>
  <si>
    <t>Cheshire Workshop, Barracks Lane, Burwardsley (The Bolesworth Estate)</t>
  </si>
  <si>
    <t>CWaC_1561</t>
  </si>
  <si>
    <t>Chester Business Park, Wrexham Road, Chester</t>
  </si>
  <si>
    <t>CWaC_1562</t>
  </si>
  <si>
    <t>Land at Chester Road, Sandiway</t>
  </si>
  <si>
    <t>CWaC_1563</t>
  </si>
  <si>
    <t>Church Cottage, Duddon, Tarporley (CW6 0EL)</t>
  </si>
  <si>
    <t>CWaC_1564</t>
  </si>
  <si>
    <t>Church Hill Farm, Swanlow Lane, Winsford (CW7 4DA)</t>
  </si>
  <si>
    <t>CWaC_1565</t>
  </si>
  <si>
    <t>Land at Crabmill Lane, Norley</t>
  </si>
  <si>
    <t>CWaC_1568</t>
  </si>
  <si>
    <t>Land at Cooks Hill, Kingsley</t>
  </si>
  <si>
    <t>CWaC_1569</t>
  </si>
  <si>
    <t>Davenham Day Centre, Royal Gardens, Davenham</t>
  </si>
  <si>
    <t>CWaC_1570</t>
  </si>
  <si>
    <t>CHG/0163 part</t>
  </si>
  <si>
    <t>Dee House, Little St John Street, Chester</t>
  </si>
  <si>
    <t>CWaC_1571</t>
  </si>
  <si>
    <t>Depmore Farm, Depmore Lane, Frodsham (WA6 6UE)</t>
  </si>
  <si>
    <t>CWaC_1573</t>
  </si>
  <si>
    <t>Deverose House, Waste Lane, Kelsall, Tarporley (CW6 0PE)</t>
  </si>
  <si>
    <t>CWaC_1574</t>
  </si>
  <si>
    <t>HAP/0011 part</t>
  </si>
  <si>
    <t>Land at St George's Crescent, Handbridge, Chester</t>
  </si>
  <si>
    <t>CWaC_1575</t>
  </si>
  <si>
    <t>Dobers Lane, Frodsham, Newton-by-Frodsham, WA6 6TE</t>
  </si>
  <si>
    <t>CWaC_1576</t>
  </si>
  <si>
    <t>Drumlan Hall Farm, Newton Lane, Newton By Tattenhall (The Bolesworth Estate)</t>
  </si>
  <si>
    <t>CWaC_1577</t>
  </si>
  <si>
    <t>Drumlan Hall Farm, Newton Lane, Newton By Tattenhall, Tattenhall (The Bolesworth Estate)</t>
  </si>
  <si>
    <t>CWaC_1578</t>
  </si>
  <si>
    <t>Land east of Liverpool Road, Ellesmere Port</t>
  </si>
  <si>
    <t>CWaC_1579</t>
  </si>
  <si>
    <t>Enfield, Chester Road, Malpas, SY14 8HT</t>
  </si>
  <si>
    <t>CWaC_1580</t>
  </si>
  <si>
    <t>WIS/0003 part</t>
  </si>
  <si>
    <t>Estate Yard, Hall Lane, Darnhall, CW7 4ER</t>
  </si>
  <si>
    <t>CWaC_1581</t>
  </si>
  <si>
    <t>FAR/0014</t>
  </si>
  <si>
    <t>Field behind Stable House Church Road Tilston SY14 7HB, running alongside Grafton Estate</t>
  </si>
  <si>
    <t>CWaC_1582</t>
  </si>
  <si>
    <t>Field number 7563, Swanlow Lane, Winsford</t>
  </si>
  <si>
    <t>CWaC_1583</t>
  </si>
  <si>
    <t>Field off Stannage Lane, Churton, CH3 6LE</t>
  </si>
  <si>
    <t>CWaC_1584</t>
  </si>
  <si>
    <t>Land adjacent Corn Riggs, Back Lane, No Man's Heath</t>
  </si>
  <si>
    <t>CWaC_1585</t>
  </si>
  <si>
    <t>Forest View Inn, Gallowsclough Lane</t>
  </si>
  <si>
    <t>CWaC_1586</t>
  </si>
  <si>
    <t>CHG/0076</t>
  </si>
  <si>
    <t>Former bank building, Union Street, Chester</t>
  </si>
  <si>
    <t>CWaC_1587</t>
  </si>
  <si>
    <t>Former BHS building, Foregate Street, Chester</t>
  </si>
  <si>
    <t>CWaC_1589</t>
  </si>
  <si>
    <t>CHG/0098</t>
  </si>
  <si>
    <t>Mecca Bingo Hall, Brookdale Place, Chester</t>
  </si>
  <si>
    <t>CWaC_1590</t>
  </si>
  <si>
    <t>TAT/0017 part</t>
  </si>
  <si>
    <t>Fort House, Whitchurch Road, Handley (The Bolesworth Estate)</t>
  </si>
  <si>
    <t>CWaC_1591</t>
  </si>
  <si>
    <t>CWaC_1592</t>
  </si>
  <si>
    <t>Four Lane Ends Farm, Nantwich Road, Tarporley</t>
  </si>
  <si>
    <t>CWaC_1593</t>
  </si>
  <si>
    <t>Fox and Barrel, Tarporley Road, Cotebrook</t>
  </si>
  <si>
    <t>CWaC_1594</t>
  </si>
  <si>
    <t>DMK/0066-68</t>
  </si>
  <si>
    <t>Gadbrook Park, Northwich</t>
  </si>
  <si>
    <t>CWaC_1595</t>
  </si>
  <si>
    <t>Garrison Ground (football pitches), Eaton Road, Handbridge, Chester, CH4 7ER</t>
  </si>
  <si>
    <t>CWaC_1596</t>
  </si>
  <si>
    <t>Garth Nook, Well Lane, Little Budworth</t>
  </si>
  <si>
    <t>CWaC_1597</t>
  </si>
  <si>
    <t>Glenbrittle Kennels, Chester Road, Neston</t>
  </si>
  <si>
    <t>CWaC_1600</t>
  </si>
  <si>
    <t>Grosvenor Park Lodge, Grosvenor Park Road, Chester</t>
  </si>
  <si>
    <t>CWaC_1601</t>
  </si>
  <si>
    <t>Land at Grub Lane, Kelsall</t>
  </si>
  <si>
    <t>CWaC_1602</t>
  </si>
  <si>
    <t>TAK/0114 part</t>
  </si>
  <si>
    <t>Hall Lane, Kelsall, CW6 0QY</t>
  </si>
  <si>
    <t>CWaC_1603</t>
  </si>
  <si>
    <t>Hardley Farm, Barton Road, Farndon, Chester CH3 6NN</t>
  </si>
  <si>
    <t>CWaC_1605</t>
  </si>
  <si>
    <t>WIS/0009</t>
  </si>
  <si>
    <t>Herkins Field, Swanlow Lane, Winsford</t>
  </si>
  <si>
    <t>CWaC_1606</t>
  </si>
  <si>
    <t>UPT/0044</t>
  </si>
  <si>
    <t>Hillcrest, Liverpool Road, Moston, Backford (CH2 4BA)</t>
  </si>
  <si>
    <t>CWaC_1607</t>
  </si>
  <si>
    <t>Green Paddocks, Maddocks Hill, Norley, Frodsham (WA6 8JT)</t>
  </si>
  <si>
    <t>CWaC_1608</t>
  </si>
  <si>
    <t>Hinderton Cottage, Hinderton Road, Neston, (L64 9PG)</t>
  </si>
  <si>
    <t>CWaC_1609</t>
  </si>
  <si>
    <t>Hinderton Road, Neston, CH64 9PW</t>
  </si>
  <si>
    <t>CWaC_1610</t>
  </si>
  <si>
    <t>Holiday Inn car park, New Crane Street, Chester</t>
  </si>
  <si>
    <t>CWaC_1611</t>
  </si>
  <si>
    <t>Holly Mount, Fingerpost Lane, Norley, Frodsham (WA6 8LA)</t>
  </si>
  <si>
    <t>CWaC_1612</t>
  </si>
  <si>
    <t>GOR/0037</t>
  </si>
  <si>
    <t>Hoole bank Farm Bungalow, Hoole Bank, Chester, CH2 4ES</t>
  </si>
  <si>
    <t>CWaC_1615</t>
  </si>
  <si>
    <t>Hoole Bank Farm, Hoole Bank, Chester, CH2 4ES</t>
  </si>
  <si>
    <t>CWaC_1616</t>
  </si>
  <si>
    <t>Hooton Logistics Park, Hooton Road, Hooton, CH66 7NA</t>
  </si>
  <si>
    <t>CWaC_1617</t>
  </si>
  <si>
    <t>Hurst Farm, The Hurst, Kingsley, Frodsham (WA6 8BD)</t>
  </si>
  <si>
    <t>CWaC_1618</t>
  </si>
  <si>
    <t>Land west of Tiverton Lodge, Huxley Lane, Tiverton</t>
  </si>
  <si>
    <t>CWaC_1619</t>
  </si>
  <si>
    <t>Land at Benty Heath Lane, Willaston</t>
  </si>
  <si>
    <t>CWaC_1621</t>
  </si>
  <si>
    <t>Ivy Lodge Farm, Warrington Road, Comberbach, Northwich (CW9 6AY)</t>
  </si>
  <si>
    <t>CWaC_1622</t>
  </si>
  <si>
    <t>CHG/0106</t>
  </si>
  <si>
    <t>Kaleyards, Frodsham Street, Chester</t>
  </si>
  <si>
    <t>CWaC_1623</t>
  </si>
  <si>
    <t>TAK/0016</t>
  </si>
  <si>
    <t>Kelsall Hill, Land at Chester Road / Yeld Lane, Kelsall  CW6 0SG</t>
  </si>
  <si>
    <t>CWaC_1624</t>
  </si>
  <si>
    <t>Land north of Green Trees, King Street, Byley</t>
  </si>
  <si>
    <t>CWaC_1625</t>
  </si>
  <si>
    <t>SHA/0050 &amp; 55</t>
  </si>
  <si>
    <t>Land east of King Street, Northwich</t>
  </si>
  <si>
    <t>CWaC_1626</t>
  </si>
  <si>
    <t>Land adjacent Beeston Hall Mews, Beeston</t>
  </si>
  <si>
    <t>CWaC_1627</t>
  </si>
  <si>
    <t>Land adjacent to Tattenhall Marina, Newton Lane, Newton by Tattenhall (The Bolesworth Estate)</t>
  </si>
  <si>
    <t>CWaC_1628</t>
  </si>
  <si>
    <t>Land adjoining 2 Breech Moss, Norley, Frodsham (WA6 8LP)</t>
  </si>
  <si>
    <t>CWaC_1630</t>
  </si>
  <si>
    <t>Land at Hillside House, Barracks Lane, Burwardsley</t>
  </si>
  <si>
    <t>CWaC_1632</t>
  </si>
  <si>
    <t>SAM/23,26 part</t>
  </si>
  <si>
    <t>Land adjoining Kirkland House, Hermitage Road, Saughall, Chester (CH1 6AE)</t>
  </si>
  <si>
    <t>CWaC_1633</t>
  </si>
  <si>
    <t>UPT/0035 part</t>
  </si>
  <si>
    <t>Land south of Acres Lane, Upton, Chester</t>
  </si>
  <si>
    <t>CWaC_1635</t>
  </si>
  <si>
    <t>Land adjoining Park Fields Farm, Plough Lane, Christleton, Chester (CH3 7BA)</t>
  </si>
  <si>
    <t>CWaC_1636</t>
  </si>
  <si>
    <t>Land adjoining Platts Lane, Old Moss, Tarvin. CH3 8HR</t>
  </si>
  <si>
    <t>CWaC_1637</t>
  </si>
  <si>
    <t>Land adjoining Robber Hill Farm, Old Coach Road, Nomans Heath, Malpas (SY14 8EA)</t>
  </si>
  <si>
    <t>CWaC_1639</t>
  </si>
  <si>
    <t>HAP/0036-37 par</t>
  </si>
  <si>
    <t>Land and buildings at West Cheshire College, Eaton Road, Chester</t>
  </si>
  <si>
    <t>CWaC_1649</t>
  </si>
  <si>
    <t>Land south of Burwardsley Road, Tattenhall</t>
  </si>
  <si>
    <t>CWaC_1650</t>
  </si>
  <si>
    <t>Land and property off Church Road and Pulford Lane. Dodleston, Chester, CH4 9NG</t>
  </si>
  <si>
    <t>CWaC_1651</t>
  </si>
  <si>
    <t>CHH/0011,0028</t>
  </si>
  <si>
    <t>Land at Pitts Cottage, CH3 7BP</t>
  </si>
  <si>
    <t>CWaC_1653</t>
  </si>
  <si>
    <t>Land south of Eldersbriar Brook, adjacent the A533, Davenham, Northwich</t>
  </si>
  <si>
    <t>CWaC_1654</t>
  </si>
  <si>
    <t>Land at 2 Brow Cottages, Town Well, Kingsley, Frodsham (WA6 8EZ)</t>
  </si>
  <si>
    <t>CWaC_1655</t>
  </si>
  <si>
    <t>Land at 8-18 Newhall Road, Upton, Chester</t>
  </si>
  <si>
    <t>CWaC_1656</t>
  </si>
  <si>
    <t>Land at 82 Cross Green, Upton, Chester</t>
  </si>
  <si>
    <t>CWaC_1657</t>
  </si>
  <si>
    <t>Land at 85-95 Newhall Road, Upton, Chester</t>
  </si>
  <si>
    <t>CWaC_1658</t>
  </si>
  <si>
    <t>NOL/0012 part</t>
  </si>
  <si>
    <t>Land at Artisan Way, Northwich</t>
  </si>
  <si>
    <t>CWaC_1659</t>
  </si>
  <si>
    <t>MAL/0117 part</t>
  </si>
  <si>
    <t>Land at Bickley, Coronation Hall, Bickley, SY13 4EB</t>
  </si>
  <si>
    <t>CWaC_1660</t>
  </si>
  <si>
    <t>Poultry Farm, Birch Heath Road, Tarporley</t>
  </si>
  <si>
    <t>CWaC_1661</t>
  </si>
  <si>
    <t>TAR/0042A part</t>
  </si>
  <si>
    <t>Land at Brook Road, Tarporley</t>
  </si>
  <si>
    <t>CWaC_1662</t>
  </si>
  <si>
    <t>SHA/0053 part</t>
  </si>
  <si>
    <t>Land at Byley Lane, off Centurion Way, Middlewich</t>
  </si>
  <si>
    <t>CWaC_1663</t>
  </si>
  <si>
    <t>NOW/0031</t>
  </si>
  <si>
    <t>Land at Chester Way, Northwich</t>
  </si>
  <si>
    <t>CWaC_1664</t>
  </si>
  <si>
    <t>RUD/0007</t>
  </si>
  <si>
    <t>Land at Cookes Lane, Broken Cross, Northwich</t>
  </si>
  <si>
    <t>CWaC_1666</t>
  </si>
  <si>
    <t>TAK/0145</t>
  </si>
  <si>
    <t>Land east of The School House, Duddon Road, Duddon</t>
  </si>
  <si>
    <t>CWaC_1667</t>
  </si>
  <si>
    <t>Land at Eaton Cottage, Sapling Lane, Eaton, Tarporley (CW6 9AE)</t>
  </si>
  <si>
    <t>CWaC_1668</t>
  </si>
  <si>
    <t>Land at Eaton Hall, Eaton Lane, Davenham, Northwich</t>
  </si>
  <si>
    <t>CWaC_1669</t>
  </si>
  <si>
    <t>Land at Four Lane Ends, Nantwich Road</t>
  </si>
  <si>
    <t>CWaC_1670</t>
  </si>
  <si>
    <t>Land at Hobb Hill, Tilston</t>
  </si>
  <si>
    <t>CWaC_1672</t>
  </si>
  <si>
    <t>DMK/0031-34</t>
  </si>
  <si>
    <t>Land east of Jack Lane Farm, Jack Lane, Moulton</t>
  </si>
  <si>
    <t>CWaC_1673</t>
  </si>
  <si>
    <t>GOR/0035</t>
  </si>
  <si>
    <t>Land at Junction of Wicker Land and Cinder Lane, Guilden Sutton</t>
  </si>
  <si>
    <t>CWaC_1674</t>
  </si>
  <si>
    <t>Land at Kingscroft, Burwardsley Road, Tattenhall, Chester</t>
  </si>
  <si>
    <t>CWaC_1675</t>
  </si>
  <si>
    <t>PAR/0018 part</t>
  </si>
  <si>
    <t>Land at Leighton Road, Parkgate, Neston</t>
  </si>
  <si>
    <t>CWaC_1676</t>
  </si>
  <si>
    <t>Land at Low Cross Hill, Tilston, Malpas</t>
  </si>
  <si>
    <t>CWaC_1677</t>
  </si>
  <si>
    <t>Land at Lydgate (Meredith's Coaches), Greenway Lane, Malpas, SY14 8DE</t>
  </si>
  <si>
    <t>CWaC_1678</t>
  </si>
  <si>
    <t>TAR/0008</t>
  </si>
  <si>
    <t>Land at Mill Lane, Little Budworth</t>
  </si>
  <si>
    <t>CWaC_1679</t>
  </si>
  <si>
    <t>Land at Milton Green, adjacent A41</t>
  </si>
  <si>
    <t>CWaC_1680</t>
  </si>
  <si>
    <t>Land at Mount Pleasant Farm, Tarporley Road, Tarvin</t>
  </si>
  <si>
    <t>CWaC_1681</t>
  </si>
  <si>
    <t>WES/0008,0040</t>
  </si>
  <si>
    <t>Land at Myrtle Street, Ellesmere Port, Cheshire, CH65 2AX</t>
  </si>
  <si>
    <t>CWaC_1682</t>
  </si>
  <si>
    <t>WOV/0072</t>
  </si>
  <si>
    <t>CWaC_1683</t>
  </si>
  <si>
    <t>UPT/0004</t>
  </si>
  <si>
    <t>Land at Newhall Road / Milton Road, Upton, Chester</t>
  </si>
  <si>
    <t>CWaC_1684</t>
  </si>
  <si>
    <t>Land at Peck Mill Farm, (Peckmill Roundabout), London Road, Northwich</t>
  </si>
  <si>
    <t>CWaC_1685</t>
  </si>
  <si>
    <t>DMK/0020</t>
  </si>
  <si>
    <t>Land at Peckmill Farm, London Road, Davenham</t>
  </si>
  <si>
    <t>CWaC_1686</t>
  </si>
  <si>
    <t>FRO/0004</t>
  </si>
  <si>
    <t>Land at Penkemans Lane, Frodsham</t>
  </si>
  <si>
    <t>CWaC_1687</t>
  </si>
  <si>
    <t>Land at Smithy Lane, Great Budworth, Northwich (CW9 6HL)</t>
  </si>
  <si>
    <t>CWaC_1688</t>
  </si>
  <si>
    <t>FRO/0075,76</t>
  </si>
  <si>
    <t>Land at Sutton Weaver Causeway</t>
  </si>
  <si>
    <t>CWaC_1689</t>
  </si>
  <si>
    <t>CHH/0045</t>
  </si>
  <si>
    <t>Land at The Drift, Moor Lane, Rowton, Chester</t>
  </si>
  <si>
    <t>CWaC_1690</t>
  </si>
  <si>
    <t>Land at Ways Green Farm, Ways Green, Winsford (CW7 4AR)</t>
  </si>
  <si>
    <t>CWaC_1691</t>
  </si>
  <si>
    <t>Land east of Weaverham Wood Farm, Weaverham</t>
  </si>
  <si>
    <t>CWaC_1692</t>
  </si>
  <si>
    <t>SAN/0099 part</t>
  </si>
  <si>
    <t>Land at Well Lane, Kingsley, Frodsham</t>
  </si>
  <si>
    <t>CWaC_1693</t>
  </si>
  <si>
    <t>Land between The Hollies And Ivy Cottages, Hoofield Lane, Huxley, nr Chester</t>
  </si>
  <si>
    <t>CWaC_1695</t>
  </si>
  <si>
    <t>Land east of Dalefords Lane</t>
  </si>
  <si>
    <t>CWaC_1696</t>
  </si>
  <si>
    <t>TAK/0007,0017</t>
  </si>
  <si>
    <t>Land east of Flat Lane, Kelsall</t>
  </si>
  <si>
    <t>CWaC_1697</t>
  </si>
  <si>
    <t>Land east of Station Lane, Guilden Sutton, Chester</t>
  </si>
  <si>
    <t>CWaC_1698</t>
  </si>
  <si>
    <t>GOR/0009 part</t>
  </si>
  <si>
    <t>Land east of Wicker Lane, Guilden Sutton, Chester</t>
  </si>
  <si>
    <t>CWaC_1699</t>
  </si>
  <si>
    <t>TAT/0079</t>
  </si>
  <si>
    <t>Land east side of A489, Beeston/Tiverton</t>
  </si>
  <si>
    <t>CWaC_1700</t>
  </si>
  <si>
    <t>Land east of Chester Road and west of Greenway Lane, Malpas. Title CH540619</t>
  </si>
  <si>
    <t>CWaC_1701</t>
  </si>
  <si>
    <t>YES</t>
  </si>
  <si>
    <t>CWaC_1703</t>
  </si>
  <si>
    <t>Land north east of London Road, Davenham, Northwich</t>
  </si>
  <si>
    <t>CWaC_1704</t>
  </si>
  <si>
    <t>Lland north of Burwardsley Road, Tattenhall</t>
  </si>
  <si>
    <t>CWaC_1706</t>
  </si>
  <si>
    <t>Land north west of Hartford Bridge, Northwich</t>
  </si>
  <si>
    <t>CWaC_1707</t>
  </si>
  <si>
    <t>MAL/0118</t>
  </si>
  <si>
    <t>Land north-east of Chester Road, Nomans Heath, Malpas</t>
  </si>
  <si>
    <t>CWaC_1708</t>
  </si>
  <si>
    <t>Land south east of Dark Lane, Kingsley</t>
  </si>
  <si>
    <t>CWaC_1710</t>
  </si>
  <si>
    <t>WIT/0002 part</t>
  </si>
  <si>
    <t>Land south of Hooton Road, Willaston</t>
  </si>
  <si>
    <t>CWaC_1711</t>
  </si>
  <si>
    <t>Land south of Roscobie, Tilston, Malpas</t>
  </si>
  <si>
    <t>CWaC_1712</t>
  </si>
  <si>
    <t>Land south west of Capesthorne Road, Waverton, (CH3 7GA)</t>
  </si>
  <si>
    <t>CWaC_1713</t>
  </si>
  <si>
    <t>GOR/0060 part</t>
  </si>
  <si>
    <t>Land south west side of Station Lane, Mickle Trafford</t>
  </si>
  <si>
    <t>CWaC_1714</t>
  </si>
  <si>
    <t>Land south-east of School Lane, Hartford, Northwich</t>
  </si>
  <si>
    <t>CWaC_1716</t>
  </si>
  <si>
    <t>Land west of Freshmeadow Lane, Helsby, FrodshamL</t>
  </si>
  <si>
    <t>CWaC_1717</t>
  </si>
  <si>
    <t>Land west of High Street, Malpas</t>
  </si>
  <si>
    <t>CWaC_1718</t>
  </si>
  <si>
    <t>TAR/0068</t>
  </si>
  <si>
    <t>Land north of Forest Road, Tarporley</t>
  </si>
  <si>
    <t>CWaC_1719</t>
  </si>
  <si>
    <t>Land north of the Steadings, Wicker Lane, Guilden Sutton, Chester CH3 7EL</t>
  </si>
  <si>
    <t>CWaC_1720(1378)</t>
  </si>
  <si>
    <t>SHA/5,49,54,107</t>
  </si>
  <si>
    <t>Land to rear of Manchester Road, Lostock Gralam</t>
  </si>
  <si>
    <t>CWaC_1721</t>
  </si>
  <si>
    <t>Land off Boathouse Lane, Neston. Part of Title Number: CH133795.</t>
  </si>
  <si>
    <t>CWaC_1722</t>
  </si>
  <si>
    <t>FRO/0009</t>
  </si>
  <si>
    <t>Land off Bradley Lane, Frodsham, WA6</t>
  </si>
  <si>
    <t>CWaC_1723</t>
  </si>
  <si>
    <t>Land off Brown Heath Road, Waverton</t>
  </si>
  <si>
    <t>CWaC_1724</t>
  </si>
  <si>
    <t>Land off Centurion Way, Middlewich</t>
  </si>
  <si>
    <t>CWaC_1725</t>
  </si>
  <si>
    <t>FAR/0061</t>
  </si>
  <si>
    <t>Land off Church Road, Tilston</t>
  </si>
  <si>
    <t>CWaC_1726</t>
  </si>
  <si>
    <t>WID/0004 part</t>
  </si>
  <si>
    <t>Land off Cow Lane &amp; Regiment Way, Winsford</t>
  </si>
  <si>
    <t>CWaC_1727</t>
  </si>
  <si>
    <t>CHG/0061 part</t>
  </si>
  <si>
    <t>Land off Delamere Street, Chester</t>
  </si>
  <si>
    <t>CWaC_1729</t>
  </si>
  <si>
    <t>TAK/0114</t>
  </si>
  <si>
    <t>Land off Hall Lane, Kelsall</t>
  </si>
  <si>
    <t>CWaC_1730</t>
  </si>
  <si>
    <t>Land off Liverpool Road, Neston</t>
  </si>
  <si>
    <t>CWaC_1731</t>
  </si>
  <si>
    <t>WIT/0065</t>
  </si>
  <si>
    <t>Land off Madhouse Lane, Burton</t>
  </si>
  <si>
    <t>CWaC_1732</t>
  </si>
  <si>
    <t>TAR/0127</t>
  </si>
  <si>
    <t>Land off Nantwich Road</t>
  </si>
  <si>
    <t>CWaC_1733</t>
  </si>
  <si>
    <t>HAG/0016 part</t>
  </si>
  <si>
    <t>Land off Northwich Road, Hartford. Land Registry Title - Title Number: CH168873 and CH709831</t>
  </si>
  <si>
    <t>CWaC_1735</t>
  </si>
  <si>
    <t>TAK/0043</t>
  </si>
  <si>
    <t>Land off Quarry Lane, Kelsall</t>
  </si>
  <si>
    <t>CWaC_1736</t>
  </si>
  <si>
    <t>Land off school Lane, Antrobus</t>
  </si>
  <si>
    <t>CWaC_1737</t>
  </si>
  <si>
    <t>Land off Walnut Avenue, Weaverham</t>
  </si>
  <si>
    <t>CWaC_1738</t>
  </si>
  <si>
    <t>Land off Wicker Lane, Guilden Sutton, Chester</t>
  </si>
  <si>
    <t>CWaC_1740</t>
  </si>
  <si>
    <t>Land east of Chester Road, Hampton, Malpas</t>
  </si>
  <si>
    <t>CWaC_1741</t>
  </si>
  <si>
    <t>FAR/0053 part</t>
  </si>
  <si>
    <t>Land east of Crewe Lane, Farndon, Chester</t>
  </si>
  <si>
    <t>CWaC_1742</t>
  </si>
  <si>
    <t>DMK/0015</t>
  </si>
  <si>
    <t>Land east of Laburnum Road, Davenham, Northwich</t>
  </si>
  <si>
    <t>CWaC_1743</t>
  </si>
  <si>
    <t>FAR/0083 part</t>
  </si>
  <si>
    <t>Land east of  Long Lane, Tilston, Malpas SY14 7HA</t>
  </si>
  <si>
    <t>CWaC_1744</t>
  </si>
  <si>
    <t>TAR/0052 part</t>
  </si>
  <si>
    <t>Land east of Park Road, Tarporley</t>
  </si>
  <si>
    <t>CWaC_1745</t>
  </si>
  <si>
    <t>Land east of Sibbersfield Lane, Farndon</t>
  </si>
  <si>
    <t>CWaC_1747</t>
  </si>
  <si>
    <t>Land east of Street Hey Lane, Willaston</t>
  </si>
  <si>
    <t>CWaC_1748</t>
  </si>
  <si>
    <t>Land east of The Paddock, Tilston, Malpas (SY14 7DR)</t>
  </si>
  <si>
    <t>CWaC_1749</t>
  </si>
  <si>
    <t>CWaC_1750</t>
  </si>
  <si>
    <t>Land north and west of Moss Lane;  southwest of West View Road; and east of Yearsley's Lane, Norley</t>
  </si>
  <si>
    <t>CWaC_1751</t>
  </si>
  <si>
    <t>Land north east of Bowmere Road, Rhuddall Heath, Tarporley</t>
  </si>
  <si>
    <t>CWaC_1752</t>
  </si>
  <si>
    <t>CHH/0048</t>
  </si>
  <si>
    <t>Land north east of Brown Heath Road, Christleton</t>
  </si>
  <si>
    <t>CWaC_1753</t>
  </si>
  <si>
    <t>GOR/0021 part</t>
  </si>
  <si>
    <t>Land north east of Plemstall Lane; and land adjoining Beech Farm, Warrington Road, Mickle Trafford (CH2 4EB)</t>
  </si>
  <si>
    <t>CWaC_1754</t>
  </si>
  <si>
    <t>Land north east Old Chester Road, Nomans Heath, Malpas</t>
  </si>
  <si>
    <t>CWaC_1755</t>
  </si>
  <si>
    <t>CHH/0010 part</t>
  </si>
  <si>
    <t>Land north of Birch Heath Lane, Christleton</t>
  </si>
  <si>
    <t>CWaC_1756</t>
  </si>
  <si>
    <t>Land north Guests Slack, Kingsley, Frodsham</t>
  </si>
  <si>
    <t>CWaC_1757</t>
  </si>
  <si>
    <t>Land north of A533 Church Street, Davenham, Northwich</t>
  </si>
  <si>
    <t>CWaC_1758</t>
  </si>
  <si>
    <t>WIT/0003</t>
  </si>
  <si>
    <t>Land north west of Briardale Road, Willaston</t>
  </si>
  <si>
    <t>CWaC_1759</t>
  </si>
  <si>
    <t>Land north west of Gallowsclough Lane, Norley, Frodsham</t>
  </si>
  <si>
    <t>CWaC_1760</t>
  </si>
  <si>
    <t>SAN/0097 part</t>
  </si>
  <si>
    <t>Land north west side of Top Road, Kingsley</t>
  </si>
  <si>
    <t>CWaC_1761</t>
  </si>
  <si>
    <t>Land north-east of Tilston Road, Malpas</t>
  </si>
  <si>
    <t>CWaC_1762</t>
  </si>
  <si>
    <t>Land north-west of Warrington Road, Mickle Trafford, Chester (CH2 4EA)</t>
  </si>
  <si>
    <t>CWaC_1763</t>
  </si>
  <si>
    <t>TAK/0006 part</t>
  </si>
  <si>
    <t>Land south east of Mount Pleasant, Tarporley Road, Tarvin, Chester (CH3 8NE)</t>
  </si>
  <si>
    <t>CWaC_1765</t>
  </si>
  <si>
    <t>Land south of Back Lane, Nomans Heath, Malpas</t>
  </si>
  <si>
    <t>CWaC_1767</t>
  </si>
  <si>
    <t>Land south of Hermitage Road, Saughall, Chester</t>
  </si>
  <si>
    <t>CWaC_1768</t>
  </si>
  <si>
    <t>Land south of Hollow Lane,  Kingsley, Frodsham WA6 6UD</t>
  </si>
  <si>
    <t>CWaC_1769</t>
  </si>
  <si>
    <t>CWaC_1770</t>
  </si>
  <si>
    <t>Land south of Linnards Lane, Wincham, Northwich</t>
  </si>
  <si>
    <t>CWaC_1771</t>
  </si>
  <si>
    <t>WIT/0028</t>
  </si>
  <si>
    <t>Land south of Neston Road, Willaston</t>
  </si>
  <si>
    <t>CWaC_1772</t>
  </si>
  <si>
    <t>Land south of Plough Lane, Christleton</t>
  </si>
  <si>
    <t>CWaC_1773</t>
  </si>
  <si>
    <t>Land south of Smithy Lane, Willaston</t>
  </si>
  <si>
    <t>CWaC_1774</t>
  </si>
  <si>
    <t>Land south of The Meadows, Chester Road, Hampton, Malpas (SY14 8JQ)</t>
  </si>
  <si>
    <t>CWaC_1776</t>
  </si>
  <si>
    <t>Land south west of Common Lane, Waverton, Chester</t>
  </si>
  <si>
    <t>CWaC_1777</t>
  </si>
  <si>
    <t>Land south west of Earles Lane, Wincham</t>
  </si>
  <si>
    <t>CWaC_1778</t>
  </si>
  <si>
    <t>Land south west of Station Lane, Mickle Trafford</t>
  </si>
  <si>
    <t>CWaC_1779</t>
  </si>
  <si>
    <t>GOR/0060,0057</t>
  </si>
  <si>
    <t>CWaC_1782</t>
  </si>
  <si>
    <t>Land south-west of Common Lane, Waverton</t>
  </si>
  <si>
    <t>CWaC_1783</t>
  </si>
  <si>
    <t>Land west of Bellevue Lane, Guilden, Sutton</t>
  </si>
  <si>
    <t>CWaC_1784</t>
  </si>
  <si>
    <t>Land west of Chester Road, Hampton, Malpas</t>
  </si>
  <si>
    <t>CWaC_1787</t>
  </si>
  <si>
    <t>TAR/0010</t>
  </si>
  <si>
    <t>Land west of John Street, Utkinton, Tarporley</t>
  </si>
  <si>
    <t>CWaC_1788</t>
  </si>
  <si>
    <t>TAR/0018</t>
  </si>
  <si>
    <t>Land west of Royal Lane, Eaton, Tarporley</t>
  </si>
  <si>
    <t>CWaC_1789</t>
  </si>
  <si>
    <t>Land west of Street Hey Lane, Willaston</t>
  </si>
  <si>
    <t>CWaC_1790</t>
  </si>
  <si>
    <t>GOR/0036</t>
  </si>
  <si>
    <t>Land west of Warrington Road, Mickle Trafford, Chester</t>
  </si>
  <si>
    <t>CWaC_1791</t>
  </si>
  <si>
    <t>Land to rear of 18 Church Street, Frodsham</t>
  </si>
  <si>
    <t>CWaC_1792</t>
  </si>
  <si>
    <t>Land to rear of 49 Ringway, Neston</t>
  </si>
  <si>
    <t>CWaC_1793</t>
  </si>
  <si>
    <t>CHG/0263 part</t>
  </si>
  <si>
    <t>Land to rear of 92 Foregate Street, Chester</t>
  </si>
  <si>
    <t>CWaC_1794</t>
  </si>
  <si>
    <t>SAM/0002</t>
  </si>
  <si>
    <t>Land and buildings south east of Seahill Road, Saughall( Land registry title No. CH196475)</t>
  </si>
  <si>
    <t>CWaC_1795</t>
  </si>
  <si>
    <t>Land south of Brook Street, Neston</t>
  </si>
  <si>
    <t>CWaC_1796</t>
  </si>
  <si>
    <t>Land south of Chester Road, Netherton, Frodsham, WA6 6UU</t>
  </si>
  <si>
    <t>CWaC_1797</t>
  </si>
  <si>
    <t>Land south of Chester Road, between Pool Lane and Cockpit Lane, Sandiway</t>
  </si>
  <si>
    <t>CWaC_1798</t>
  </si>
  <si>
    <t>Land south of Chester Road, Tattenhall (The Bolesworth Estate)</t>
  </si>
  <si>
    <t>CWaC_1799</t>
  </si>
  <si>
    <t>TAR/0067</t>
  </si>
  <si>
    <t>Land south of Eaton Road, Tarporley</t>
  </si>
  <si>
    <t>CWaC_1800</t>
  </si>
  <si>
    <t>WOV/0019</t>
  </si>
  <si>
    <t>Land south of Foxwist Green, Cinder Hill, Marton</t>
  </si>
  <si>
    <t>CWaC_1801</t>
  </si>
  <si>
    <t>Land south of Hillcrest, Grange Lane, Edge</t>
  </si>
  <si>
    <t>CWaC_1802</t>
  </si>
  <si>
    <t>Land south of Humphrey Close, Saughall</t>
  </si>
  <si>
    <t>CWaC_1803</t>
  </si>
  <si>
    <t>Land south of the Byatts and Byatts East, Wicker Lane, Guilden Sutton, Chester</t>
  </si>
  <si>
    <t>CWaC_1804</t>
  </si>
  <si>
    <t>Land at Holly Cottage, Common Lane, Kelsall, Tarporley, (CW6 0PY)</t>
  </si>
  <si>
    <t>CWaC_1805</t>
  </si>
  <si>
    <t>Land east of Dunkirk Trading Estate</t>
  </si>
  <si>
    <t>CWaC_1807</t>
  </si>
  <si>
    <t>Land north of B5391, Church Street, Higher Wincham</t>
  </si>
  <si>
    <t>CWaC_1808</t>
  </si>
  <si>
    <t>Land north of Depmore Lane, Kingsley</t>
  </si>
  <si>
    <t>CWaC_1809</t>
  </si>
  <si>
    <t>Land north of Hollow Lane, Kingsley</t>
  </si>
  <si>
    <t>CWaC_1810</t>
  </si>
  <si>
    <t>Land north of Linnards Lane, Higher Wincham</t>
  </si>
  <si>
    <t>CWaC_1811</t>
  </si>
  <si>
    <t>Land to rear of Church House, Pump Lane, Churton</t>
  </si>
  <si>
    <t>CWaC_1813</t>
  </si>
  <si>
    <t>WID/0003, 3a</t>
  </si>
  <si>
    <t>Land to rear of Ways Green Farm, Ways Green, Winsford</t>
  </si>
  <si>
    <t>CWaC_1814</t>
  </si>
  <si>
    <t>Land east of A51, Tarvin Roundabout, Tarvin</t>
  </si>
  <si>
    <t>CWaC_1815</t>
  </si>
  <si>
    <t>MAL/0047</t>
  </si>
  <si>
    <t>Land east of Broselake Farmhouse, Greenway Lane, Malpas, Cheshire SY14 8DE</t>
  </si>
  <si>
    <t>CWaC_1816</t>
  </si>
  <si>
    <t>Land east of Handley / West of A41</t>
  </si>
  <si>
    <t>CWaC_1817</t>
  </si>
  <si>
    <t>SHA/0053</t>
  </si>
  <si>
    <t>Land north and south of Byley Lane, Middewich</t>
  </si>
  <si>
    <t>CWaC_1818</t>
  </si>
  <si>
    <t>Land north west of St Winifreds Church, Church Street, Davenham, Northwich</t>
  </si>
  <si>
    <t>CWaC_1819</t>
  </si>
  <si>
    <t>Land to rear of Fairways, Hooton Road, Willaston, Neston  CH64 1SJ</t>
  </si>
  <si>
    <t>CWaC_1820</t>
  </si>
  <si>
    <t>Land to rear of the Dales, Tiverton</t>
  </si>
  <si>
    <t>CWaC_1821</t>
  </si>
  <si>
    <t>HAG/0039 part</t>
  </si>
  <si>
    <t>Land south of Chester Road, Hartford</t>
  </si>
  <si>
    <t>CWaC_1822</t>
  </si>
  <si>
    <t>Land south of Mill Cottage, Hargrave</t>
  </si>
  <si>
    <t>CWaC_1823</t>
  </si>
  <si>
    <t>Land south of School Lane, Guilden Sutton, Chester CH3 7EJ</t>
  </si>
  <si>
    <t>CWaC_1824</t>
  </si>
  <si>
    <t>TAT/0004 part</t>
  </si>
  <si>
    <t>Land south of Station Cottages, Newton By Tattenhall</t>
  </si>
  <si>
    <t>CWaC_1825</t>
  </si>
  <si>
    <t>HAG/0040</t>
  </si>
  <si>
    <t>Land west of Fullerton Road, Hartford</t>
  </si>
  <si>
    <t>CWaC_1826</t>
  </si>
  <si>
    <t>WEC/0090</t>
  </si>
  <si>
    <t>Land west of Marsh Lane, Morley</t>
  </si>
  <si>
    <t>CWaC_1827</t>
  </si>
  <si>
    <t>DMK/0048</t>
  </si>
  <si>
    <t>Land west of Mereheath Close, Davenham</t>
  </si>
  <si>
    <t>CWaC_1828</t>
  </si>
  <si>
    <t>WOV/0050,0057</t>
  </si>
  <si>
    <t>Land west of Oakmere Road, Winsford</t>
  </si>
  <si>
    <t>CWaC_1829</t>
  </si>
  <si>
    <t>TAT/0035</t>
  </si>
  <si>
    <t>Land west of Tattenhall Road, Tattenhall</t>
  </si>
  <si>
    <t>CWaC_1830</t>
  </si>
  <si>
    <t>Land at The Sheaf, Tarvin, CH1 5HF</t>
  </si>
  <si>
    <t>CWaC_1831</t>
  </si>
  <si>
    <t>Land at Laurel Bank, Old Hall Street, Malpas SY14 8PS</t>
  </si>
  <si>
    <t>CWaC_1832</t>
  </si>
  <si>
    <t>Lees Lane field, Neston</t>
  </si>
  <si>
    <t>CWaC_1833</t>
  </si>
  <si>
    <t>Land at Lee's Lane, Neston, Cheshire, CH64</t>
  </si>
  <si>
    <t>CWaC_1834</t>
  </si>
  <si>
    <t>NOL/0019 part</t>
  </si>
  <si>
    <t>Leftwich Green and Community Support Centre, Old Hall Road, Leftwich</t>
  </si>
  <si>
    <t>CWaC_1835</t>
  </si>
  <si>
    <t>Leftwich Heys Cottage, London Road, Davenham, Northwich (CW9 8HN)</t>
  </si>
  <si>
    <t>CWaC_1836</t>
  </si>
  <si>
    <t>Land at Littledales Lane, Hartford, CW8 2AS</t>
  </si>
  <si>
    <t>CWaC_1837</t>
  </si>
  <si>
    <t>WOV/0005</t>
  </si>
  <si>
    <t>Littler Lane / Blakeden Lane, Winsford</t>
  </si>
  <si>
    <t>CWaC_1838</t>
  </si>
  <si>
    <t>NOW/0104</t>
  </si>
  <si>
    <t>Land at Dane Meadows, Northwich</t>
  </si>
  <si>
    <t>CWaC_1839</t>
  </si>
  <si>
    <t>CWaC_1840</t>
  </si>
  <si>
    <t>SHA/0026</t>
  </si>
  <si>
    <t>Longwood, A556, Lostock, Northwich</t>
  </si>
  <si>
    <t>CWaC_1841</t>
  </si>
  <si>
    <t>Lostock Limebeds, Lostock Gralam, Northwich</t>
  </si>
  <si>
    <t>CWaC_1842</t>
  </si>
  <si>
    <t>Lower Farm, Well Street, Little Budworth</t>
  </si>
  <si>
    <t>CWaC_1843</t>
  </si>
  <si>
    <t>CHH/0016</t>
  </si>
  <si>
    <t>Marl Field, Fir Tree Lane, Littleton, Chester</t>
  </si>
  <si>
    <t>CWaC_1845</t>
  </si>
  <si>
    <t>MOD, Fuel Storage Site, Chorlton Lane, CH2 4BJ</t>
  </si>
  <si>
    <t>CWaC_1846</t>
  </si>
  <si>
    <t>Mulberry House, Warrington Road, Comberbach, (CW9 6AY)</t>
  </si>
  <si>
    <t>CWaC_1847</t>
  </si>
  <si>
    <t>Neston Library, Parkgate Road, Neston</t>
  </si>
  <si>
    <t>CWaC_1848</t>
  </si>
  <si>
    <t>Land at New Russia Hall (Extension), Chester Road, Gatesheath, Tattenhall (The Bolesworth Estate)</t>
  </si>
  <si>
    <t>CWaC_1849</t>
  </si>
  <si>
    <t>Newton House, Newton Lane, Newton by Tattenhall</t>
  </si>
  <si>
    <t>CWaC_1850</t>
  </si>
  <si>
    <t>Nogal Cottage, School Bank, Norley, Frodsham (WA6 8JY)</t>
  </si>
  <si>
    <t>CWaC_1851</t>
  </si>
  <si>
    <t>SAN/0115 part</t>
  </si>
  <si>
    <t>Land east of Church View, Hollow Lane, Norley</t>
  </si>
  <si>
    <t>CWaC_1852</t>
  </si>
  <si>
    <t>SAN/0112 part</t>
  </si>
  <si>
    <t>Norley Lake, Hollow Lane, Norley</t>
  </si>
  <si>
    <t>CWaC_1853</t>
  </si>
  <si>
    <t>Oak Farm, Blackeys Lane, Neston, (CH64 9WW)</t>
  </si>
  <si>
    <t>CWaC_1854</t>
  </si>
  <si>
    <t>Oakfield Farm, Holywell Lane, Clutton CH3 9ET</t>
  </si>
  <si>
    <t>CWaC_1855</t>
  </si>
  <si>
    <t>CHH/0086 part</t>
  </si>
  <si>
    <t>Oakfield Nurseries, Aldford Road, Huntington, Chester, CH3 6EA</t>
  </si>
  <si>
    <t>CWaC_1856</t>
  </si>
  <si>
    <t>Oaklands Farm, Liverpool Road, Neston CH64 3RH</t>
  </si>
  <si>
    <t>CWaC_1857</t>
  </si>
  <si>
    <t>SAM/0004</t>
  </si>
  <si>
    <t>Oaktree Farm Nursery, Fiddlers Lane, Saughall, Chester (CH1 6DH)</t>
  </si>
  <si>
    <t>CWaC_1858</t>
  </si>
  <si>
    <t>Orchard Cottage, Hobb Hill, Tilston, Malpas (SY14 7DU)</t>
  </si>
  <si>
    <t>CWaC_1859</t>
  </si>
  <si>
    <t>MAL/0022 part</t>
  </si>
  <si>
    <t>Parcel C (access to other areas) Land north of Deans Park, west of Chester Old Road,  Nomans Heath</t>
  </si>
  <si>
    <t>CWaC_1860</t>
  </si>
  <si>
    <t>Parcel A (light commercial) Land north of Deans Park, and west of Chester Old Road, Nomans Heath</t>
  </si>
  <si>
    <t>CWaC_1861</t>
  </si>
  <si>
    <t>Parcel B (housing) - Land north of Deans Park, and west of Chester Old Road, Nomans Heath</t>
  </si>
  <si>
    <t>CWaC_1862</t>
  </si>
  <si>
    <t>MAL/0021</t>
  </si>
  <si>
    <t>Parcel D (village hall site) Land north of Deans Park, and west of Chester Old Road, Nomans Heath</t>
  </si>
  <si>
    <t>CWaC_1863</t>
  </si>
  <si>
    <t>SAM/0051</t>
  </si>
  <si>
    <t>Land at Parkgate Road, Chester</t>
  </si>
  <si>
    <t>CWaC_1864</t>
  </si>
  <si>
    <t>Land at Grove Farm, Tarporley Road, Duddon, Tarporley (CW6 0HA)</t>
  </si>
  <si>
    <t>CWaC_1867</t>
  </si>
  <si>
    <t>SAM/26,45 part</t>
  </si>
  <si>
    <t>Pear Tree Farm, Little Saughall, Saughall</t>
  </si>
  <si>
    <t>CWaC_1868</t>
  </si>
  <si>
    <t>Land at Peel Hall Lane, Ashton Hayes</t>
  </si>
  <si>
    <t>CWaC_1869</t>
  </si>
  <si>
    <t>Portal Golf and Country Club Forest Road, Tarporley (CW6 0HX)</t>
  </si>
  <si>
    <t>CWaC_1871</t>
  </si>
  <si>
    <t>Providence House, Church Street, Great Budworth, Northwich (CW9 6HH)</t>
  </si>
  <si>
    <t>CWaC_1872</t>
  </si>
  <si>
    <t>Queens Lower School site, Liverpool Road, Chester</t>
  </si>
  <si>
    <t>CWaC_1874</t>
  </si>
  <si>
    <t>Records Office,12  Duke Street, Chester</t>
  </si>
  <si>
    <t>CWaC_1875</t>
  </si>
  <si>
    <t>Recycling Depot, Coalbrookdale Road, Clayhill Light Industrial Park, Neston (CH64 3UG)</t>
  </si>
  <si>
    <t>CWaC_1876_1</t>
  </si>
  <si>
    <t>MAL/0062</t>
  </si>
  <si>
    <t>Reeces Creamery, Hampton, Malpas (SY14 8JQ)</t>
  </si>
  <si>
    <t>CWaC_1876_2</t>
  </si>
  <si>
    <t>MAL/0062A</t>
  </si>
  <si>
    <t>The Creamery, Post Office Lane, Hampton, Malpas</t>
  </si>
  <si>
    <t>CWaC_1877</t>
  </si>
  <si>
    <t>SAN/0044 part</t>
  </si>
  <si>
    <t>Rock Farm, Alvanley Road, Alvanley, Frodsham (WA6 9BN)</t>
  </si>
  <si>
    <t>CWaC_1878</t>
  </si>
  <si>
    <t>Sandycroft Farm, Crabmill Lane, Norley, Frodsham, Fingerpost Farm, Fingerpost Lane, Norley, Frodsham, land adjacent to 6 High Street, Norley; and part of drain to north west of Small Brook, Norley, Frodsham</t>
  </si>
  <si>
    <t>CWaC_1879</t>
  </si>
  <si>
    <t>Seven Houses, Frodsham</t>
  </si>
  <si>
    <t>CWaC_1880</t>
  </si>
  <si>
    <t>Land at corner of Chester High Road and Dunstan Lane, Neston, CH64 8TE</t>
  </si>
  <si>
    <t>CWaC_1881</t>
  </si>
  <si>
    <t>Land adjacent 50 Beach Road, Hartford</t>
  </si>
  <si>
    <t>CWaC_1882</t>
  </si>
  <si>
    <t>Springfield Farm, Cow Lane, Norley</t>
  </si>
  <si>
    <t>CWaC_1884</t>
  </si>
  <si>
    <t>Tall Trees, Tarporley Road, Duddon, Tarporley (CW6 0EW)</t>
  </si>
  <si>
    <t>CWaC_1885</t>
  </si>
  <si>
    <t>GRB/0012</t>
  </si>
  <si>
    <t>Tarvin Bridge Garage currently an MOT testing station trading under the name of Newton Garage</t>
  </si>
  <si>
    <t>CWaC_1886</t>
  </si>
  <si>
    <t>Tesco car park, Sealand Road, Chester</t>
  </si>
  <si>
    <t>CWaC_1887</t>
  </si>
  <si>
    <t>Tesla Stadium Way, Chester</t>
  </si>
  <si>
    <t>CWaC_1888</t>
  </si>
  <si>
    <t>Land at The Croft, Dark Lane, Kingsley, Frodsham (WA6 8BH)</t>
  </si>
  <si>
    <t>CWaC_1889</t>
  </si>
  <si>
    <t>The Farthings, Westage Lane, Great Budworth, Northwich (CW9 6HJ)</t>
  </si>
  <si>
    <t>CWaC_1890</t>
  </si>
  <si>
    <t>The Field adjacent to Wits End Cottage, Littledales Lane, Hartford</t>
  </si>
  <si>
    <t>CWaC_1891</t>
  </si>
  <si>
    <t>The Frog Public House, Liverpool Road, Upton, Chester</t>
  </si>
  <si>
    <t>CWaC_1892</t>
  </si>
  <si>
    <t>The Hollies field, land adjacent Malpas Health Centre, Oldhall Street, Malpas</t>
  </si>
  <si>
    <t>CWaC_1894</t>
  </si>
  <si>
    <t>Hollies Farm, Old Hall Street, Malpas, SY14 8NE</t>
  </si>
  <si>
    <t>CWaC_1895</t>
  </si>
  <si>
    <t>The Millfield, Churton Road, Farndon, Chester CH3 6QP</t>
  </si>
  <si>
    <t>CWaC_1896</t>
  </si>
  <si>
    <t>CHH/0008 part</t>
  </si>
  <si>
    <t>The Nurseries, Chester Road, Littleton, Chester</t>
  </si>
  <si>
    <t>CWaC_1897</t>
  </si>
  <si>
    <t>The Old Hall, High Street, Great Budworth, Northwich (CW9 6HF)</t>
  </si>
  <si>
    <t>CWaC_1898</t>
  </si>
  <si>
    <t>WIT/0053 part</t>
  </si>
  <si>
    <t>The Old Red Lion, Village Square, Willaston, Neston (CH64 2TU)</t>
  </si>
  <si>
    <t>CWaC_1899</t>
  </si>
  <si>
    <t>CHH/0087 part</t>
  </si>
  <si>
    <t>The Sheilling, Chester Road, Huntington, CH3 6BS</t>
  </si>
  <si>
    <t>CWaC_1900</t>
  </si>
  <si>
    <t>The Spinner and Bergamont, Warrington Road, Antrobus, Northwich</t>
  </si>
  <si>
    <t>CWaC_1901</t>
  </si>
  <si>
    <t>The Spinney, 9 Oathills, Malpas SY14 8HX</t>
  </si>
  <si>
    <t>CWaC_1903</t>
  </si>
  <si>
    <t>Tigers Head Inn, Pytchleys Hollow, Norley, Frodsham (WA6 8NT)</t>
  </si>
  <si>
    <t>CWaC_1904</t>
  </si>
  <si>
    <t>Land at Tiresford Farm, Nantwich Road, Tarporley</t>
  </si>
  <si>
    <t>CWaC_1905</t>
  </si>
  <si>
    <t>Land at Utkinton Primary School, Quarry Bank, Utkinton</t>
  </si>
  <si>
    <t>CWaC_1906</t>
  </si>
  <si>
    <t>Land at Vicarage Lane, Little Budworth</t>
  </si>
  <si>
    <t>CWaC_1907</t>
  </si>
  <si>
    <t>NWC/0037</t>
  </si>
  <si>
    <t>Wallerscote Lagoons, Wallerscote Road, Northwich</t>
  </si>
  <si>
    <t>CWaC_1910</t>
  </si>
  <si>
    <t>Weavervale Garden Centre, Winnington Avenue, Northwich (CW8 4EE)</t>
  </si>
  <si>
    <t>CWaC_1911</t>
  </si>
  <si>
    <t>Well Field Barn - land near Marton Bank Farm, Whitegate Road, Marton</t>
  </si>
  <si>
    <t>CWaC_1912</t>
  </si>
  <si>
    <t>Westage Farm, Westage Lane, Great Budworth, Northwich (CW9 6HJ)</t>
  </si>
  <si>
    <t>CWaC_1913</t>
  </si>
  <si>
    <t>BLA/28,29,127</t>
  </si>
  <si>
    <t>Western Avenue Medical Centre &amp; M Bookmakers, Western Avenue, Blacon, Chester</t>
  </si>
  <si>
    <t>CWaC_1914</t>
  </si>
  <si>
    <t>Whitegate Farm, Back Lane, Nomans Heath, Malpas (SY14 8DP) +  land on the South side of Back Lane falling partly in Macefen Parish and partly in Malpas Parish</t>
  </si>
  <si>
    <t>CWaC_1915</t>
  </si>
  <si>
    <t>TAK/0019</t>
  </si>
  <si>
    <t>Willington Lane/Quarry Lane, Kelsall, CW6 0ND</t>
  </si>
  <si>
    <t>CWaC_1916</t>
  </si>
  <si>
    <t>Land at Willow Bank, Sapling Lane, Eaton, Tarporley (CW6 9AE)</t>
  </si>
  <si>
    <t>CWaC_1917</t>
  </si>
  <si>
    <t>Witchwood, Hinderton Road, Neston, CH64 9PF</t>
  </si>
  <si>
    <t>CWaC_1918</t>
  </si>
  <si>
    <t>Woodcroft Farm Cottage, Neston Road, Willaston, Neston (CH64 2TG)</t>
  </si>
  <si>
    <t>CWaC_1919</t>
  </si>
  <si>
    <t>Yew Tree Farm, Eaton, Tarporley (CW6 9AJ)</t>
  </si>
  <si>
    <t>CWaC_1920</t>
  </si>
  <si>
    <t>CHH/0049 part</t>
  </si>
  <si>
    <t>Land at Moor Lane, Waverton, Chester CH3 6AF</t>
  </si>
  <si>
    <t>CWaC_1921(1520)</t>
  </si>
  <si>
    <t>10 Birches Lane, Lostock Green, Northwich (CW9 7SL) and land on the east side of Griffiths Road, Lostock Green, Northwich and land and buildings on the west side of Lostock Hollow, Lostock Gralam, Northwich</t>
  </si>
  <si>
    <t>CWaC_1922(1621)</t>
  </si>
  <si>
    <t>CWaC_1923(0887)</t>
  </si>
  <si>
    <t>CWaC_1924(0885)</t>
  </si>
  <si>
    <t>DMK/0025B</t>
  </si>
  <si>
    <t>Land east of 44 Church Street, Shipbrook Road, east and west west of A553, Davenham</t>
  </si>
  <si>
    <t>CWaC_1925(0810)</t>
  </si>
  <si>
    <t>Rose Meadow - Dane Valley, Northwich</t>
  </si>
  <si>
    <t>CWaC_1926(0776)</t>
  </si>
  <si>
    <t>Land between Eaton View and Noden Close, Moulton</t>
  </si>
  <si>
    <t>CWaC_1927(0588)</t>
  </si>
  <si>
    <t>TAR/0004</t>
  </si>
  <si>
    <t>Land at Brickfield Farm, High Street, Tarporley</t>
  </si>
  <si>
    <t>CWaC_1928(0526)</t>
  </si>
  <si>
    <t>GOR/0259</t>
  </si>
  <si>
    <t>Greenfield Cottage &amp; Greenfield House, 1 Greenfield Crescent, Chester</t>
  </si>
  <si>
    <t>CWaC_1929(0505)</t>
  </si>
  <si>
    <t>Cedar House, Chester Zoo, Caughall Road, Upton, Chester</t>
  </si>
  <si>
    <t>CWaC_1930(0499)</t>
  </si>
  <si>
    <t>UPT/0046</t>
  </si>
  <si>
    <t>Land at The Dale, west of Liverpool Road, south of Percival Close, Upton, Chester</t>
  </si>
  <si>
    <t>CWaC_1931(0463)</t>
  </si>
  <si>
    <t>CHH/0030</t>
  </si>
  <si>
    <t>Hidden Meadow, Brown Heath Lane, Waverton</t>
  </si>
  <si>
    <t>CWaC_1932(0400)</t>
  </si>
  <si>
    <t>FAR/0085A</t>
  </si>
  <si>
    <t>Oak Barns, Townfield Lane, Farndon, Chester</t>
  </si>
  <si>
    <t>CWaC_1933(1894)</t>
  </si>
  <si>
    <t>MAL/0093,0008</t>
  </si>
  <si>
    <t>The Hollies, Old Hall Street, Malpas, SY14 8NE</t>
  </si>
  <si>
    <t>CWaC_1934(1867)</t>
  </si>
  <si>
    <t>CWaC_1935(1867)</t>
  </si>
  <si>
    <t>CWaC_1937(1787)</t>
  </si>
  <si>
    <t>TAR/0009</t>
  </si>
  <si>
    <t>land west of John Street, Utkinton, Tarporley</t>
  </si>
  <si>
    <t>CWaC_1938(1695)</t>
  </si>
  <si>
    <t>CWaC_1939(1672)</t>
  </si>
  <si>
    <t>DMK/0030</t>
  </si>
  <si>
    <t>Land north of Jack Lane Farm, Jack Lane, Moulton</t>
  </si>
  <si>
    <t>CWaC_1940(1653)</t>
  </si>
  <si>
    <t>Land south of Abbotsbury Grange, A533, Davenham, Northiwch</t>
  </si>
  <si>
    <t>CWaC_1941(1649)</t>
  </si>
  <si>
    <t>Land off Rocky Lane, Bolesworth Road, Tattenhall</t>
  </si>
  <si>
    <t>CWaC_1942(1649)</t>
  </si>
  <si>
    <t>TAT/0041 part</t>
  </si>
  <si>
    <t>Land off Field Lane, Burwardsley Road, Tattenhall</t>
  </si>
  <si>
    <t>CWaC_1948(1632)</t>
  </si>
  <si>
    <t>SAM/0023 part</t>
  </si>
  <si>
    <t>CWaC_1949(1615)</t>
  </si>
  <si>
    <t>CWaC_1952(1547)</t>
  </si>
  <si>
    <t>CWaC_1954(1513)</t>
  </si>
  <si>
    <t>CHH/0009,0019</t>
  </si>
  <si>
    <t>CWaC_1956(1469)</t>
  </si>
  <si>
    <t>SAN/0079,0156</t>
  </si>
  <si>
    <t>Council Yard, Junction 14, M56, Hapsford</t>
  </si>
  <si>
    <t>CWaC_1957(1424)</t>
  </si>
  <si>
    <t>Land at Stanthorne, east of Road Three, Middlewich Road, Winsford</t>
  </si>
  <si>
    <t>CWaC_1958(1407)</t>
  </si>
  <si>
    <t>Frodsham Solar - Opportunity Areas around Protos East</t>
  </si>
  <si>
    <t>CWaC_1959(1367)</t>
  </si>
  <si>
    <t>Land adjacent 16 Northgate, Utkinton</t>
  </si>
  <si>
    <t>CWaC_1960(0013)</t>
  </si>
  <si>
    <t>Rear of 6-10 High Street, Malpas</t>
  </si>
  <si>
    <t>CWaC_1961(1063)</t>
  </si>
  <si>
    <t>Land east of Kerry Hooton Road, Willaston, Neston</t>
  </si>
  <si>
    <t>CWaC_1962(1062)</t>
  </si>
  <si>
    <t>Land at Mill Lane, Willaston</t>
  </si>
  <si>
    <t>CWaC_1967</t>
  </si>
  <si>
    <t>Land off Green Lane, Saltney, Chester</t>
  </si>
  <si>
    <t>CWaC_1968</t>
  </si>
  <si>
    <t>Grassland, Swanlow Lane, Winsford</t>
  </si>
  <si>
    <t>CWaC_1970</t>
  </si>
  <si>
    <t>Land north of COCH, Parsons Lane, Upton, Chester</t>
  </si>
  <si>
    <t>CWaC_1971</t>
  </si>
  <si>
    <t>SAM/0045 part</t>
  </si>
  <si>
    <t>Land off Melverly Drive, Chester</t>
  </si>
  <si>
    <t>CWaC_1974</t>
  </si>
  <si>
    <t>Land at St Olave Street, Chester</t>
  </si>
  <si>
    <t>CWaC_1977</t>
  </si>
  <si>
    <t>BLA/0037</t>
  </si>
  <si>
    <t>Land at Blacon Point Road, Blacon, Chester</t>
  </si>
  <si>
    <t>CWaC_1978</t>
  </si>
  <si>
    <t>BLA/0027</t>
  </si>
  <si>
    <t>Land at Western Avenue, Blacon, Chester</t>
  </si>
  <si>
    <t>CWaC_1979</t>
  </si>
  <si>
    <t>Land at 51 Upper Northgate Street, Chester</t>
  </si>
  <si>
    <t>CWaC_1981</t>
  </si>
  <si>
    <t>HAP/0023 part</t>
  </si>
  <si>
    <t>Land east of Appleyards Road, Handbridge, Chester</t>
  </si>
  <si>
    <t>CWaC_1984</t>
  </si>
  <si>
    <t>Land adjacent 320 London Road, Leftwich</t>
  </si>
  <si>
    <t>CWaC_1985</t>
  </si>
  <si>
    <t>WIG/0016/0017</t>
  </si>
  <si>
    <t>Land south of Middlewich Road, Winsford</t>
  </si>
  <si>
    <t>CWaC_1986</t>
  </si>
  <si>
    <t>Land adjacent 6 George Street, Winsford</t>
  </si>
  <si>
    <t>CWaC_1989</t>
  </si>
  <si>
    <t>Land at Barlow Drive, Winsford</t>
  </si>
  <si>
    <t>CWaC_1990</t>
  </si>
  <si>
    <t>Land at 1-4 Weaver Street, Winsford</t>
  </si>
  <si>
    <t>CWaC_1992</t>
  </si>
  <si>
    <t>CEG/0024E</t>
  </si>
  <si>
    <t>CWaC_1993</t>
  </si>
  <si>
    <t>Recreation rooms, Station Road, Little Sutton</t>
  </si>
  <si>
    <t>CWaC_1999</t>
  </si>
  <si>
    <t>St Marys Centre, St Marys Hill, Chester</t>
  </si>
  <si>
    <t>CWaC_2005</t>
  </si>
  <si>
    <t>Bridges Road track - Gowy</t>
  </si>
  <si>
    <t>CWaC_2006</t>
  </si>
  <si>
    <t>GOR/0136</t>
  </si>
  <si>
    <t>Rushtons, Newbridge Road, Ellesmere Port</t>
  </si>
  <si>
    <t>CWaC_2010</t>
  </si>
  <si>
    <t>WHG/0001 part</t>
  </si>
  <si>
    <t>Sports Complex building, Stanney Lane, Ellesmere Port</t>
  </si>
  <si>
    <t>CWaC_2014</t>
  </si>
  <si>
    <t>BLA/0139</t>
  </si>
  <si>
    <t>Unit 7 Hartford Way Sealand Industrial Estate Chester</t>
  </si>
  <si>
    <t>CWaC_2016</t>
  </si>
  <si>
    <t>CHG/0414</t>
  </si>
  <si>
    <t>2 - 10 Bridge Street Chester</t>
  </si>
  <si>
    <t>CWaC_2017</t>
  </si>
  <si>
    <t>CHG/0415</t>
  </si>
  <si>
    <t>9 Godstall Lane, Chester</t>
  </si>
  <si>
    <t>CWaC_2018</t>
  </si>
  <si>
    <t>CHG/0229,0416</t>
  </si>
  <si>
    <t>56-60 Lower Bridge Street Chester</t>
  </si>
  <si>
    <t>CWaC_2019</t>
  </si>
  <si>
    <t>CHG/0078,0417</t>
  </si>
  <si>
    <t>National Car Park, Pepper Street, Chester</t>
  </si>
  <si>
    <t>CWaC_2021</t>
  </si>
  <si>
    <t>CHG/0419</t>
  </si>
  <si>
    <t>75 Bridge Street Row East Bridge Street Chester</t>
  </si>
  <si>
    <t>CWaC_2022</t>
  </si>
  <si>
    <t>CHG/0428</t>
  </si>
  <si>
    <t>61 Brook Street, Chester</t>
  </si>
  <si>
    <t>CWaC_2023</t>
  </si>
  <si>
    <t>CHG/0429,0014</t>
  </si>
  <si>
    <t>85A Brook Street, Chester</t>
  </si>
  <si>
    <t>CWaC_2024</t>
  </si>
  <si>
    <t>CHG/0431</t>
  </si>
  <si>
    <t>54 - 56 Northgate Street, Chester</t>
  </si>
  <si>
    <t>CWaC_2025</t>
  </si>
  <si>
    <t>GOR/0253,0224</t>
  </si>
  <si>
    <t>Unit 2 Indigo Business Park Indigo Road Ellesmere Port</t>
  </si>
  <si>
    <t>CWaC_2027</t>
  </si>
  <si>
    <t>GOR/0256</t>
  </si>
  <si>
    <t>Store First Ltd Stanney Mill Road Little Stanney Ellesmere Port</t>
  </si>
  <si>
    <t>CWaC_2028</t>
  </si>
  <si>
    <t>MAR/0174</t>
  </si>
  <si>
    <t>Land to rear of 5 New Cheshire Business Park, Wincham Lane, Wincham, Northwich</t>
  </si>
  <si>
    <t>CWaC_2029</t>
  </si>
  <si>
    <t>NOW/0034</t>
  </si>
  <si>
    <t>21 High Street Northwich</t>
  </si>
  <si>
    <t>CWaC_2030</t>
  </si>
  <si>
    <t>SHA/0123</t>
  </si>
  <si>
    <t>Unit 7 469 Manchester Road Lostock Gralam Northwich</t>
  </si>
  <si>
    <t>CWaC_2031</t>
  </si>
  <si>
    <t>UPT/0066</t>
  </si>
  <si>
    <t>157 Long Lane, Upton, Chester</t>
  </si>
  <si>
    <t>CWaC_2032</t>
  </si>
  <si>
    <t>WIG/0060</t>
  </si>
  <si>
    <t>31 Newall Crescent Winsford Cheshire</t>
  </si>
  <si>
    <t>CWaC_2033</t>
  </si>
  <si>
    <t>WIT/0097</t>
  </si>
  <si>
    <t>340 Chester Road Little Sutton Ellesmere Port</t>
  </si>
  <si>
    <t>CWaC_2034</t>
  </si>
  <si>
    <t>WIW/0056,0060</t>
  </si>
  <si>
    <t>Fords of Winsford Wharton Retail Park Weaver Valley Road Winsford Cheshire</t>
  </si>
  <si>
    <t>CWaC_2035</t>
  </si>
  <si>
    <t>WOL/0052</t>
  </si>
  <si>
    <t>Cheshire Oaks Outlet Village Kinsey Road Ellesmere Port</t>
  </si>
  <si>
    <t>CWaC_2036</t>
  </si>
  <si>
    <t>WOV/0142</t>
  </si>
  <si>
    <t>Wheelwash, Leslie Road, Winsford</t>
  </si>
  <si>
    <t>CWaC_2038</t>
  </si>
  <si>
    <t>CEG/0098</t>
  </si>
  <si>
    <t>12 Belgrave Drive Ellesmere Port</t>
  </si>
  <si>
    <t>CWaC_2039</t>
  </si>
  <si>
    <t>NET/0035</t>
  </si>
  <si>
    <t>Land adjacent 15 Trumans Lane, Little Sutton, Ellesmere Port</t>
  </si>
  <si>
    <t>CWaC_2040</t>
  </si>
  <si>
    <t>SUV/0060</t>
  </si>
  <si>
    <t>The Croft Care Home, 59 Mill Lane, Great Sutton, Ellesmere Port</t>
  </si>
  <si>
    <t>CWaC_2041</t>
  </si>
  <si>
    <t>WEC/0156</t>
  </si>
  <si>
    <t>Ashdown, Sandy Lane, Weaverham, Northwich</t>
  </si>
  <si>
    <t>CWaC_2043</t>
  </si>
  <si>
    <t>GRB/0079</t>
  </si>
  <si>
    <t>Heathcote, 26 Heath Lane, Great Boughton, Chester</t>
  </si>
  <si>
    <t>CWaC_2044</t>
  </si>
  <si>
    <t>GRB/0080</t>
  </si>
  <si>
    <t>37 Whitchurch Road, Great Boughton, Chester</t>
  </si>
  <si>
    <t>CWaC_2046</t>
  </si>
  <si>
    <t>CHG/0421</t>
  </si>
  <si>
    <t>11 Lower Bridge, Chester</t>
  </si>
  <si>
    <t>CWaC_2048</t>
  </si>
  <si>
    <t>CHG/0424</t>
  </si>
  <si>
    <t>87 Brook Street Chester</t>
  </si>
  <si>
    <t>CWaC_2051</t>
  </si>
  <si>
    <t>NEH/0105</t>
  </si>
  <si>
    <t>108 Hoole Road Chester Cheshire</t>
  </si>
  <si>
    <t>CWaC_2052</t>
  </si>
  <si>
    <t>NEH/0106</t>
  </si>
  <si>
    <t>Ground Floor 57 Hoole Road, Hoole, Chester</t>
  </si>
  <si>
    <t>CWaC_2054</t>
  </si>
  <si>
    <t>NWC/0064</t>
  </si>
  <si>
    <t>Land adjacent 47 Park Street, Northwich</t>
  </si>
  <si>
    <t>CWaC_2055</t>
  </si>
  <si>
    <t>NOW/0137</t>
  </si>
  <si>
    <t>The Old Surgery, Sheath Street, Northwich</t>
  </si>
  <si>
    <t>CWaC_2056</t>
  </si>
  <si>
    <t>NOW/0138</t>
  </si>
  <si>
    <t>241 - 243 Manchester Road, Northwich</t>
  </si>
  <si>
    <t>CWaC_2057</t>
  </si>
  <si>
    <t>NOW/0139</t>
  </si>
  <si>
    <t>119 - 125 Middlewich Road, Northwich</t>
  </si>
  <si>
    <t>CWaC_2058</t>
  </si>
  <si>
    <t>SHA/0126</t>
  </si>
  <si>
    <t>Land at Cheshire Avenue, Lostock Gralam, Northwich</t>
  </si>
  <si>
    <t>CWaC_2060</t>
  </si>
  <si>
    <t>WIS/0031</t>
  </si>
  <si>
    <t>438 Swanlow Lane, Winsford</t>
  </si>
  <si>
    <t>CWaC_2061</t>
  </si>
  <si>
    <t>UPT/0029</t>
  </si>
  <si>
    <t>Land off Demage Lane, Moston Road, Upton, Chester</t>
  </si>
  <si>
    <t>CWaC_2062</t>
  </si>
  <si>
    <t>NOL/0002 part</t>
  </si>
  <si>
    <t>Land to rear of Beaver Industrial Estate, off Manora Road, Northwich</t>
  </si>
  <si>
    <t>CWaC_2063</t>
  </si>
  <si>
    <t>Land south of Anderton Grange</t>
  </si>
  <si>
    <t>CWaC_2064</t>
  </si>
  <si>
    <t>WOV/0122</t>
  </si>
  <si>
    <t>The Factory, Siddorn Street, Winsford, CW7 2BA</t>
  </si>
  <si>
    <t>CWaC_2065</t>
  </si>
  <si>
    <t>WEC/24,28 part</t>
  </si>
  <si>
    <t>Land between A49 and West Road, Weaverham, Northwich</t>
  </si>
  <si>
    <t>CWaC_2066</t>
  </si>
  <si>
    <t>WOV/0055 part</t>
  </si>
  <si>
    <t>Land east of Whitegate Lane, Winsford</t>
  </si>
  <si>
    <t>CWaC_2068</t>
  </si>
  <si>
    <t>Fire and Ambulance Station, Ellesmere Port</t>
  </si>
  <si>
    <t>CWaC_2069</t>
  </si>
  <si>
    <t>Civic Way Car Park, Ellesmere Port</t>
  </si>
  <si>
    <t>CWaC_2070</t>
  </si>
  <si>
    <t>WEC/0042</t>
  </si>
  <si>
    <t>Land adjacent 84 Wallerscote Road, Weaverham, Northwich</t>
  </si>
  <si>
    <t>CWaC_2071</t>
  </si>
  <si>
    <t>SAM/0048</t>
  </si>
  <si>
    <t>Land at Backford Hall, Gordon Lane, Backford, Chester, CH1 6PE</t>
  </si>
  <si>
    <t>CWaC_2075</t>
  </si>
  <si>
    <t>Land at Woodlands Close, Cotebrook, Tarporley</t>
  </si>
  <si>
    <t>CWaC_2076</t>
  </si>
  <si>
    <t>Land at Peckforton Road, Beeston, Chester</t>
  </si>
  <si>
    <t>CWaC_2077</t>
  </si>
  <si>
    <t>SAM/0046</t>
  </si>
  <si>
    <t>Land north of Palatine Close, Blacon, Chester</t>
  </si>
  <si>
    <t>CWaC_2080</t>
  </si>
  <si>
    <t>DMK/0074</t>
  </si>
  <si>
    <t>Park Farm Marina, Davenham Road, Rudheath, Northwich</t>
  </si>
  <si>
    <t>CWaC_2081</t>
  </si>
  <si>
    <t>GOR/0254</t>
  </si>
  <si>
    <t>Chester Motorway Service Area Hapsford Interchange Elton Chester Cheshire</t>
  </si>
  <si>
    <t>CWaC_2082</t>
  </si>
  <si>
    <t>GOR/0257</t>
  </si>
  <si>
    <t>2B Silverdale Park Station Lane Mickle Trafford Chester</t>
  </si>
  <si>
    <t>CWaC_2083</t>
  </si>
  <si>
    <t>HAP/0081,0078</t>
  </si>
  <si>
    <t>Land at Bretton Hall Farm, Chester Road, Flintshire</t>
  </si>
  <si>
    <t>CWaC_2084</t>
  </si>
  <si>
    <t>MAR/0170</t>
  </si>
  <si>
    <t>Shutley Farm Shutley Lane Little Leigh Northwich</t>
  </si>
  <si>
    <t>CWaC_2085</t>
  </si>
  <si>
    <t>SAM/0136</t>
  </si>
  <si>
    <t>Land adjoining Capenhurst Station, Capenhurst, Chester</t>
  </si>
  <si>
    <t>CWaC_2086</t>
  </si>
  <si>
    <t>SAM/0139</t>
  </si>
  <si>
    <t>Urenco UK Ltd Capenhurst Lane Capenhurst Chester</t>
  </si>
  <si>
    <t>CWaC_2087</t>
  </si>
  <si>
    <t>SAM/0142</t>
  </si>
  <si>
    <t>Seahill Paint Stripping Seahill Farm Seahill Road Saughall Chester Cheshire</t>
  </si>
  <si>
    <t>CWaC_2088</t>
  </si>
  <si>
    <t>SAN/0154</t>
  </si>
  <si>
    <t>Mouldsworth Hall Smithy Lane Mouldsworth Chester</t>
  </si>
  <si>
    <t>CWaC_2089</t>
  </si>
  <si>
    <t>SAN/0155</t>
  </si>
  <si>
    <t>Laurel Bank, Bushells Lane, Manley, Frodsham</t>
  </si>
  <si>
    <t>CWaC_2091</t>
  </si>
  <si>
    <t>SHA/0125</t>
  </si>
  <si>
    <t>Twin Acres Hulme Hall Lane Allostock Northwich</t>
  </si>
  <si>
    <t>CWaC_2092</t>
  </si>
  <si>
    <t>SHA/0127</t>
  </si>
  <si>
    <t>Land at Holford Brinefields Holford Northwich</t>
  </si>
  <si>
    <t>CWaC_2093</t>
  </si>
  <si>
    <t>TAK/0217</t>
  </si>
  <si>
    <t>Land at Yeld Lane, Delamere, Northwich</t>
  </si>
  <si>
    <t>CWaC_2094</t>
  </si>
  <si>
    <t>TAR/0155</t>
  </si>
  <si>
    <t>Ash House Farm Winsford Road Wettenhall Winsford</t>
  </si>
  <si>
    <t>CWaC_2095</t>
  </si>
  <si>
    <t>TAT/0154</t>
  </si>
  <si>
    <t>The Inn At Huxley Huxley Lane Huxley Chester CH3 9BG</t>
  </si>
  <si>
    <t>CWaC_2096</t>
  </si>
  <si>
    <t>WEC/0162</t>
  </si>
  <si>
    <t>Forest Hill Quarry Chester Road Northwich</t>
  </si>
  <si>
    <t>CWaC_2097</t>
  </si>
  <si>
    <t>WIT/0093</t>
  </si>
  <si>
    <t>Dovecote Nursery, Station Road, Burton, Neston</t>
  </si>
  <si>
    <t>CWaC_2098</t>
  </si>
  <si>
    <t>WEC/0161, 1047</t>
  </si>
  <si>
    <t>Cemex Forest Hill Quarry Chester Road Northwich CW8 2DL</t>
  </si>
  <si>
    <t>CWaC_2099</t>
  </si>
  <si>
    <t>NES/0061</t>
  </si>
  <si>
    <t>The Stables, Lees Lane, Little Neston, Neston</t>
  </si>
  <si>
    <t>CWaC_2100</t>
  </si>
  <si>
    <t>MAR/0172</t>
  </si>
  <si>
    <t>The Courtyard Hall Lane Wincham Northwich</t>
  </si>
  <si>
    <t>CWaC_2101</t>
  </si>
  <si>
    <t>MAL/0171</t>
  </si>
  <si>
    <t>Dairy House, Brassey Contract Road, Edge, Malpas</t>
  </si>
  <si>
    <t>CWaC_2102</t>
  </si>
  <si>
    <t>TAT/0155</t>
  </si>
  <si>
    <t>Land adjacent 1 Chapel Lane, Handley, Chester</t>
  </si>
  <si>
    <t>CWaC_2103</t>
  </si>
  <si>
    <t>TAT/0156</t>
  </si>
  <si>
    <t>The Chapel, Chapel Lane, Handley, Chester</t>
  </si>
  <si>
    <t>CWaC_2104</t>
  </si>
  <si>
    <t>TAT/0157</t>
  </si>
  <si>
    <t>Wild Boar Hotel, Whitchurch Road, Beeston, Chester</t>
  </si>
  <si>
    <t>CWaC_2105</t>
  </si>
  <si>
    <t>TAT/0158</t>
  </si>
  <si>
    <t>Cobweb Cottage, Nantwich Road, Broxton</t>
  </si>
  <si>
    <t>CWaC_2106</t>
  </si>
  <si>
    <t>WEC/0154</t>
  </si>
  <si>
    <t>Oaktree Farm, Bent Lane, Crowton, Northwich</t>
  </si>
  <si>
    <t>CWaC_2107</t>
  </si>
  <si>
    <t>WEC/0158</t>
  </si>
  <si>
    <t>Leigh View Barns, Cuddington Lane, Cuddington, Northwich</t>
  </si>
  <si>
    <t>CWaC_2108</t>
  </si>
  <si>
    <t>TAK/0164</t>
  </si>
  <si>
    <t>Iddenshall Grange High Street Clotton Tarporley</t>
  </si>
  <si>
    <t>CWaC_2110</t>
  </si>
  <si>
    <t>TAK/0219</t>
  </si>
  <si>
    <t>Land at Back Lane, Chester Road, Kelsall</t>
  </si>
  <si>
    <t>CWaC_2111</t>
  </si>
  <si>
    <t>TAK/0220</t>
  </si>
  <si>
    <t>Stapleford Mill Farm, Ryecroft Lane, Bruen Stapleford, Chester</t>
  </si>
  <si>
    <t>CWaC_2112</t>
  </si>
  <si>
    <t>WIT/0094</t>
  </si>
  <si>
    <t>Brooklea Meadows, Little Sutton, Ellesmere Port</t>
  </si>
  <si>
    <t>CWaC_2113</t>
  </si>
  <si>
    <t>CHH/0140</t>
  </si>
  <si>
    <t>Sandy Acre, 97 Whitchurch Road, Christleton</t>
  </si>
  <si>
    <t>CWaC_2114</t>
  </si>
  <si>
    <t>MAL/0170</t>
  </si>
  <si>
    <t>The Coach House, Scar Lane, Tilston, Malpas</t>
  </si>
  <si>
    <t>CWaC_2115</t>
  </si>
  <si>
    <t>MAL/0173</t>
  </si>
  <si>
    <t>Thornwick, Wrexham Road, Cuddington, Malpas</t>
  </si>
  <si>
    <t>CWaC_2117</t>
  </si>
  <si>
    <t>SHA/0124</t>
  </si>
  <si>
    <t>Bradshaw Brook Methodist Church, Middlewich Road, Allostock</t>
  </si>
  <si>
    <t>CWaC_2118</t>
  </si>
  <si>
    <t>WEC/0159</t>
  </si>
  <si>
    <t>Mondrem Farm, Hondslough Lane, Norley</t>
  </si>
  <si>
    <t>CWaC_2119</t>
  </si>
  <si>
    <t>MAR/0168</t>
  </si>
  <si>
    <t>Lane Ends Farm, Marston Lane, Marston, Northwich</t>
  </si>
  <si>
    <t>CWaC_2122</t>
  </si>
  <si>
    <t>MAR/0173</t>
  </si>
  <si>
    <t>Land at Park View Caldwells Gate Lane Antrobus Northwich</t>
  </si>
  <si>
    <t>CWaC_2123</t>
  </si>
  <si>
    <t>GOR/0246</t>
  </si>
  <si>
    <t>Land At Cryers Lane Thornton Le Moors Chester</t>
  </si>
  <si>
    <t>CWaC_2124</t>
  </si>
  <si>
    <t>GOR/0247</t>
  </si>
  <si>
    <t>Broomhill Farm, Barnhouse Lane, Barrow Chester</t>
  </si>
  <si>
    <t>CWaC_2125</t>
  </si>
  <si>
    <t>GOR/0250</t>
  </si>
  <si>
    <t>Land at Meadow Lea Farm Station Lane Mickle Trafford Chester Cheshire</t>
  </si>
  <si>
    <t>CWaC_2126</t>
  </si>
  <si>
    <t>GOR/0251A</t>
  </si>
  <si>
    <t>Lodge Farm Station Lane Barrow Chester Cheshire  (barn 1)</t>
  </si>
  <si>
    <t>CWaC_2127</t>
  </si>
  <si>
    <t>GOR/0251B</t>
  </si>
  <si>
    <t>Lodge Farm Station Lane Barrow Chester Cheshire  (barn 2)</t>
  </si>
  <si>
    <t>CWaC_2128</t>
  </si>
  <si>
    <t>GOR/0252</t>
  </si>
  <si>
    <t>Top Farm Croughton Road Croughton Chester</t>
  </si>
  <si>
    <t>CWaC_2129</t>
  </si>
  <si>
    <t>Former car sales garage, Whitchurch Road, Milton Green, Chester</t>
  </si>
  <si>
    <t>CWaC_2130</t>
  </si>
  <si>
    <t>Land off Earles Lane, Higher Wincham</t>
  </si>
  <si>
    <t>CWaC_2131</t>
  </si>
  <si>
    <t>Former Wheatsheaf Public House, Chester Road, Dunham on the Hill, Chester</t>
  </si>
  <si>
    <t>CWaC_2132</t>
  </si>
  <si>
    <t>GOR/0194</t>
  </si>
  <si>
    <t>Land between A41 Ring road and A55, Pipers Ash</t>
  </si>
  <si>
    <t>CWaC_2133</t>
  </si>
  <si>
    <t>Land east of Wood lane, Parkgate, Neston</t>
  </si>
  <si>
    <t>CWaC_2134</t>
  </si>
  <si>
    <t>SAM/0027-29 par</t>
  </si>
  <si>
    <t>Land between Whitby Lane and Liverpool Road</t>
  </si>
  <si>
    <t>CWaC_2135</t>
  </si>
  <si>
    <t>Land east of Whitby Lane, Ellesmere Port</t>
  </si>
  <si>
    <t>CWaC_2136</t>
  </si>
  <si>
    <t>GOR/0087 part</t>
  </si>
  <si>
    <t>Land east of Rake Lane, Ellesmere Port</t>
  </si>
  <si>
    <t>CWaC_2137</t>
  </si>
  <si>
    <t>Land at Hatley lane, Frodsham</t>
  </si>
  <si>
    <t>CWaC_2138</t>
  </si>
  <si>
    <t>Land south of Hartley Lane, Frodsham</t>
  </si>
  <si>
    <t>CWaC_2140</t>
  </si>
  <si>
    <t>Land north of Primrose Lane, Helsby</t>
  </si>
  <si>
    <t>CWaC_2141</t>
  </si>
  <si>
    <t>Land between Gorstage Lane and Weaverham Roundabout, Weaverham, Northwich</t>
  </si>
  <si>
    <t>CWaC_2142</t>
  </si>
  <si>
    <t>WEC/13,43 part</t>
  </si>
  <si>
    <t>Land south of Sandy Lane, Weaverham, Northwich</t>
  </si>
  <si>
    <t>CWaC_2143</t>
  </si>
  <si>
    <t>Land adjacent to A49, Tarporley</t>
  </si>
  <si>
    <t>CWaC_2144</t>
  </si>
  <si>
    <t>DMK/0073</t>
  </si>
  <si>
    <t>Moulton Methodist Church, Main Road, Moulton, Northwich</t>
  </si>
  <si>
    <t>CWaC_2145</t>
  </si>
  <si>
    <t>WIT/0092</t>
  </si>
  <si>
    <t>Land at Hadlow Road, Willaston, Neston</t>
  </si>
  <si>
    <t>CWaC_2147</t>
  </si>
  <si>
    <t>Wheatsheaf Inn, Chester Road, No Mans Heath, Malpas</t>
  </si>
  <si>
    <t>CWaC_2148</t>
  </si>
  <si>
    <t>Land at Frodsham Railway station, Frodsham</t>
  </si>
  <si>
    <t>CWaC_2149</t>
  </si>
  <si>
    <t>Town Hall, High Street, Neston</t>
  </si>
  <si>
    <t>CWaC_2150</t>
  </si>
  <si>
    <t>Civic Hall, Hinderton Road, Neston</t>
  </si>
  <si>
    <t>CWaC_2151</t>
  </si>
  <si>
    <t>Land south of Sandstone Lane, Tarporley</t>
  </si>
  <si>
    <t>CWaC_2154</t>
  </si>
  <si>
    <t>FRO/0010</t>
  </si>
  <si>
    <t>64 Main Street, Frodsham</t>
  </si>
  <si>
    <t>CWaC_2155</t>
  </si>
  <si>
    <t>FRO/0039</t>
  </si>
  <si>
    <t>Land to rear of St Hilda's Drive, Frodsham</t>
  </si>
  <si>
    <t>CWaC_2157</t>
  </si>
  <si>
    <t>PAR/0050</t>
  </si>
  <si>
    <t>Coastguard House, Coastguard Lane, Parkgate, Neston</t>
  </si>
  <si>
    <t>CWaC_2158</t>
  </si>
  <si>
    <t>TAR/0154</t>
  </si>
  <si>
    <t>52-54 High Street Tarporley Cheshire CW6 0AG</t>
  </si>
  <si>
    <t>CWaC_2159</t>
  </si>
  <si>
    <t>FRO/0098</t>
  </si>
  <si>
    <t>Frodsham Medical Practice, 50 High Street, Frodsham</t>
  </si>
  <si>
    <t>CWaC_2160</t>
  </si>
  <si>
    <t>HEL/0055</t>
  </si>
  <si>
    <t>Land at Proffits Lane, Helsby, Frodsham</t>
  </si>
  <si>
    <t>CWaC_2161</t>
  </si>
  <si>
    <t>TAK/0214</t>
  </si>
  <si>
    <t>Greystones Church Street Tarvin Chester</t>
  </si>
  <si>
    <t>CWaC_2163</t>
  </si>
  <si>
    <t>TAR/0116,0031</t>
  </si>
  <si>
    <t>Land west of the High Street/The Old Rectory</t>
  </si>
  <si>
    <t>CWaC_2164</t>
  </si>
  <si>
    <t>Land west of Wood Lane, Parkgate, Neston</t>
  </si>
  <si>
    <t>CWaC_2165</t>
  </si>
  <si>
    <t>LIN/0014 part</t>
  </si>
  <si>
    <t>Land east of Well Lane, Neston</t>
  </si>
  <si>
    <t>CWaC_2169</t>
  </si>
  <si>
    <t>DMK/0072</t>
  </si>
  <si>
    <t>Land adjacent Greenways, 13 Graingers Road, Davenham, Northwich</t>
  </si>
  <si>
    <t>CWaC_2171</t>
  </si>
  <si>
    <t>CWaC_2172</t>
  </si>
  <si>
    <t>TAR/0092 part</t>
  </si>
  <si>
    <t>Land to rear of 68 High Street, Tarporley</t>
  </si>
  <si>
    <t>CWaC_2173</t>
  </si>
  <si>
    <t>GOR/0104c</t>
  </si>
  <si>
    <t>Encirc - remaining area</t>
  </si>
  <si>
    <t>CWaC_2174</t>
  </si>
  <si>
    <t>CWaC_2175</t>
  </si>
  <si>
    <t>CWaC_2176</t>
  </si>
  <si>
    <t>GOR/0025 part</t>
  </si>
  <si>
    <t>Land west of Manninings Lane, Chester</t>
  </si>
  <si>
    <t>CWaC_2177</t>
  </si>
  <si>
    <t>Land at Hough Lane, Marbury Road, Barnton, Northwich</t>
  </si>
  <si>
    <t>CWaC_2178</t>
  </si>
  <si>
    <t>Land at Chester Lane, Winsford</t>
  </si>
  <si>
    <t>CWaC_2179</t>
  </si>
  <si>
    <t>CWaC_2180</t>
  </si>
  <si>
    <t>Greenwood Plant Nursery, Birkenhead Road, Willaston, Neston</t>
  </si>
  <si>
    <t>CWaC_2181</t>
  </si>
  <si>
    <t>CWaC_2182</t>
  </si>
  <si>
    <t>FAR/0119</t>
  </si>
  <si>
    <t>Land at Old Hall Farm, Stretton Hall Lane, Stretton, Malpas</t>
  </si>
  <si>
    <t>CWaC_2183</t>
  </si>
  <si>
    <t>DMK/0075</t>
  </si>
  <si>
    <t>Garage site - rear of Regent Street, Moulton, Winsford</t>
  </si>
  <si>
    <t>CWaC_2185</t>
  </si>
  <si>
    <t>GRB/0081</t>
  </si>
  <si>
    <t>Caldy Valley Retail Park Caldy Valley Road Great Boughton Chester</t>
  </si>
  <si>
    <t>CWaC_2186</t>
  </si>
  <si>
    <t>FRO/0104</t>
  </si>
  <si>
    <t>Chestnut Farmhouse, Tarvin Road, Frodsham</t>
  </si>
  <si>
    <t>CWaC_2188</t>
  </si>
  <si>
    <t>WIT/0100</t>
  </si>
  <si>
    <t>Tree Tops, Mill Lane, Willaston, Neston</t>
  </si>
  <si>
    <t>CWaC_2191</t>
  </si>
  <si>
    <t>WIT/0101</t>
  </si>
  <si>
    <t>Land adjacent to Saddlewood Farm, Birkenhead Road, Willaston</t>
  </si>
  <si>
    <t>CWaC_2192</t>
  </si>
  <si>
    <t>FRO/0102</t>
  </si>
  <si>
    <t>117A Main Street, Frodsham</t>
  </si>
  <si>
    <t>CWaC_2193</t>
  </si>
  <si>
    <t>HEL/0056</t>
  </si>
  <si>
    <t>High View, Sandy Lane, Helsby, Frodsham</t>
  </si>
  <si>
    <t>CWaC_2194</t>
  </si>
  <si>
    <t>HAP/0084A</t>
  </si>
  <si>
    <t>Moat Farm, Wrexham Road, Marlston cum Lache, Chester</t>
  </si>
  <si>
    <t>CWaC_2195</t>
  </si>
  <si>
    <t>HAP/0084B</t>
  </si>
  <si>
    <t>Moat Farm, Wrexham Road, Marlston cum Lache, Chester (BNG off-site provision)</t>
  </si>
  <si>
    <t>CWaC_2196</t>
  </si>
  <si>
    <t>NOW/0140</t>
  </si>
  <si>
    <t>Land to side of 2 Cranage Lane, Northwich</t>
  </si>
  <si>
    <t>CWaC_2197</t>
  </si>
  <si>
    <t>SAN/0159</t>
  </si>
  <si>
    <t>Birches Farm, Manley Road, Alvanley, Frodsham</t>
  </si>
  <si>
    <t>CWaC_2198</t>
  </si>
  <si>
    <t>NOW/0141</t>
  </si>
  <si>
    <t>40 High Street, Northwich</t>
  </si>
  <si>
    <t>CWaC_2199</t>
  </si>
  <si>
    <t>WOV/0143</t>
  </si>
  <si>
    <t>Hunters Retreat, Cassia Green Farm, Cassia Green, Marton, Winsford</t>
  </si>
  <si>
    <t>CWaC_2200</t>
  </si>
  <si>
    <t>LEM/0038</t>
  </si>
  <si>
    <t>Shop 404, Chester Road, Little Sutton, Ellesmere Port</t>
  </si>
  <si>
    <t>CWaC_2201</t>
  </si>
  <si>
    <t>WOV/0144</t>
  </si>
  <si>
    <t>158-160 High Street, Winsford</t>
  </si>
  <si>
    <t>CWaC_2202</t>
  </si>
  <si>
    <t>FAR/0120</t>
  </si>
  <si>
    <t>Highfield Farm, Highfield Lane, Coddington, Chester</t>
  </si>
  <si>
    <t>CWaC_2204</t>
  </si>
  <si>
    <t>WOV/0099</t>
  </si>
  <si>
    <t>Excel Granite and Marble Ltd, Bradford Road, Winsford</t>
  </si>
  <si>
    <t>CWaC_2205</t>
  </si>
  <si>
    <t>MAR/0175</t>
  </si>
  <si>
    <t>The Hayloft, Marsh Lane, Dutton, Northwich</t>
  </si>
  <si>
    <t>CWaC_2206</t>
  </si>
  <si>
    <t>TAK/0225</t>
  </si>
  <si>
    <t>Land at Mount Pleasant, The Ridge, Delamere, Northwich</t>
  </si>
  <si>
    <t>CWaC_2207</t>
  </si>
  <si>
    <t>NEH/0091</t>
  </si>
  <si>
    <t>Grosvenor Villas Care Home, Lightfoot Street, Chester</t>
  </si>
  <si>
    <t>CWaC_2208</t>
  </si>
  <si>
    <t>CHG/0305</t>
  </si>
  <si>
    <t>Land adjacent Lorne Cottage, Louise Street, Chester</t>
  </si>
  <si>
    <t>CWaC_2209</t>
  </si>
  <si>
    <t>SHA/0128</t>
  </si>
  <si>
    <t>Overflow Car Park, Cheshire Business Centre, Cheshire Avenue, Lostock Gralam</t>
  </si>
  <si>
    <t>CWaC_2210</t>
  </si>
  <si>
    <t>SAN/0131</t>
  </si>
  <si>
    <t>52 Top Road, Kingsley, Frodsham</t>
  </si>
  <si>
    <t>CWaC_2211</t>
  </si>
  <si>
    <t>CHG/0324</t>
  </si>
  <si>
    <t>Commercial Unit, Saddlery Way, Chester</t>
  </si>
  <si>
    <t>CWaC_2212</t>
  </si>
  <si>
    <t>NOW/0142</t>
  </si>
  <si>
    <t>Land off Dean Street, Northwich</t>
  </si>
  <si>
    <t>CWaC_2213</t>
  </si>
  <si>
    <t>MAR/0176</t>
  </si>
  <si>
    <t>Essendene Elderly Persons Home, 199 Runcorn Road, Barnton</t>
  </si>
  <si>
    <t>CWaC_2214</t>
  </si>
  <si>
    <t>CHG/0440</t>
  </si>
  <si>
    <t>43 Bridge Street Row East, Bridge Street, Chester</t>
  </si>
  <si>
    <t>CWaC_2215</t>
  </si>
  <si>
    <t>WEC/0164</t>
  </si>
  <si>
    <t>Fourways Stud, Cheese Hill Lane, Norley, Norhtwich</t>
  </si>
  <si>
    <t>CWaC_2216</t>
  </si>
  <si>
    <t>TAT/0163</t>
  </si>
  <si>
    <t>Yew Tree Farm, Newton Lane, Newton by Tattenhall</t>
  </si>
  <si>
    <t>CWaC_2217</t>
  </si>
  <si>
    <t>CEG/0100</t>
  </si>
  <si>
    <t>73-75 Oldfield Road, Ellesmere Port</t>
  </si>
  <si>
    <t>CWaC_2218</t>
  </si>
  <si>
    <t>SHA/0129</t>
  </si>
  <si>
    <t>Crossways, Station Road, Lotsock Gralam, Northwich</t>
  </si>
  <si>
    <t>CWaC_2219</t>
  </si>
  <si>
    <t>CHG/0432</t>
  </si>
  <si>
    <t>10 Queen Street Chester CH1 3LG</t>
  </si>
  <si>
    <t>CWaC_2220</t>
  </si>
  <si>
    <t>WOL/0053</t>
  </si>
  <si>
    <t>Land at Thornton Road, Ellesmere Port</t>
  </si>
  <si>
    <t>CWaC_2221</t>
  </si>
  <si>
    <t>CEG/0091a</t>
  </si>
  <si>
    <t>Unit 4, Coronation Road, Ellesmere Port</t>
  </si>
  <si>
    <t>CWaC_2222</t>
  </si>
  <si>
    <t>FAR/0121</t>
  </si>
  <si>
    <t>Churton Hall Farm, Pump Lane, Churton by Aldford, Chester</t>
  </si>
  <si>
    <t>CWaC_2223</t>
  </si>
  <si>
    <t>MAL/0174</t>
  </si>
  <si>
    <t>The Old Shop High Street, Malpas</t>
  </si>
  <si>
    <t>CWaC_2224</t>
  </si>
  <si>
    <t>CEG/0102</t>
  </si>
  <si>
    <t>Flat 1 The Quays, 4 Cromwell Road, Ellesmere Port</t>
  </si>
  <si>
    <t>CWaC_2225</t>
  </si>
  <si>
    <t>TAT/0164</t>
  </si>
  <si>
    <t>Silver Warren, Moss Lane, Tarporley</t>
  </si>
  <si>
    <t>CWaC_2226</t>
  </si>
  <si>
    <t>WIG/0062</t>
  </si>
  <si>
    <t>Weaver Vale Housing Trust Depot, Road Three, Winsford</t>
  </si>
  <si>
    <t>CWaC_2227</t>
  </si>
  <si>
    <t>NOW/0143</t>
  </si>
  <si>
    <t>14-16 Witton Street, Northwich</t>
  </si>
  <si>
    <t>CWaC_2228</t>
  </si>
  <si>
    <t>NOW/0144</t>
  </si>
  <si>
    <t>24 Church Road, Northwich</t>
  </si>
  <si>
    <t>CWaC_2229</t>
  </si>
  <si>
    <t>CHG/0372B</t>
  </si>
  <si>
    <t>20 Bridge Street Row West, 10 Commonhall Street, Chester</t>
  </si>
  <si>
    <t>CWaC_2230</t>
  </si>
  <si>
    <t>STR/0007</t>
  </si>
  <si>
    <t>Astbury Lodge, Randle Meadow, Great Sutton</t>
  </si>
  <si>
    <t>CWaC_2231</t>
  </si>
  <si>
    <t>FAR/0122</t>
  </si>
  <si>
    <t>Lodge Farm, Worthenbury Road, Crewe by Farndon, Chester</t>
  </si>
  <si>
    <t>CWaC_2232</t>
  </si>
  <si>
    <t>WOV/0145</t>
  </si>
  <si>
    <t>Astbury House, Bradford Road, Winsford</t>
  </si>
  <si>
    <t>CWaC_2234</t>
  </si>
  <si>
    <t>GOR/0262</t>
  </si>
  <si>
    <t>Garage site - Regency Court, Mickle Trafford, Chester</t>
  </si>
  <si>
    <t>CWaC_2235</t>
  </si>
  <si>
    <t>WIT/0102</t>
  </si>
  <si>
    <t>Hesti, Mudhouse Lane, Burton, Neston</t>
  </si>
  <si>
    <t>CWaC_2236</t>
  </si>
  <si>
    <t>CEG/0103</t>
  </si>
  <si>
    <t>2F Whitby Road, Ellesmere Port</t>
  </si>
  <si>
    <t>CWaC_2237(1476)</t>
  </si>
  <si>
    <t>LEM/0001C</t>
  </si>
  <si>
    <t>Ledsham Garden Village (Phase 3), Oaklands Park and Hawthorn Court, Ledsham Road, Ellesmere Port</t>
  </si>
  <si>
    <t>CWaC_2238(1476)</t>
  </si>
  <si>
    <t>LEM/0001D</t>
  </si>
  <si>
    <t>Ledsham Garden Village (Phase 4), Sycamore Green, Ledsham Road, Ellesmere Port</t>
  </si>
  <si>
    <t>CWaC_2239(1476)</t>
  </si>
  <si>
    <t>LEM/0001E</t>
  </si>
  <si>
    <t>Ledsham Garden Village (Phase 5), Ledsham Road, Ellesmere Port</t>
  </si>
  <si>
    <t>CWaC_2240(1476)</t>
  </si>
  <si>
    <t>LEM/0001F</t>
  </si>
  <si>
    <t>Ledsham Garden Village (Phase 6-11), Ledsham Road, Ellesmere Port</t>
  </si>
  <si>
    <t>CWaC_2241</t>
  </si>
  <si>
    <t>Land east of Waste Lane, Kelsall</t>
  </si>
  <si>
    <t>CWaC_2242 (1380)</t>
  </si>
  <si>
    <t>CWaC_2243</t>
  </si>
  <si>
    <t>Kinderon Lodge, Middlewich</t>
  </si>
  <si>
    <t>CWaC_2244 (0857)</t>
  </si>
  <si>
    <t>NOW/0083B</t>
  </si>
  <si>
    <t>Land at Leicester Street, Old Warrington Road, Northwich</t>
  </si>
  <si>
    <t>CWaC_2245</t>
  </si>
  <si>
    <t>Rear of Helsby Park Homes, Chester Road, Helsby</t>
  </si>
  <si>
    <t>CWaC_2246</t>
  </si>
  <si>
    <t>Elgan Edwards Building, 67 Liverpool Road, Chester</t>
  </si>
  <si>
    <t>CWaC_2247</t>
  </si>
  <si>
    <t>GOR/0261</t>
  </si>
  <si>
    <t>Chapelwood Farm, Nortons Lane,Mouldsworth, Chester</t>
  </si>
  <si>
    <t>CWaC_2248</t>
  </si>
  <si>
    <t>GRB/0056A</t>
  </si>
  <si>
    <t>Land south of Foxwood, Caldy Valley Road, Great Boughton, Chester</t>
  </si>
  <si>
    <t>CWaC_2249</t>
  </si>
  <si>
    <t>TAR/0156</t>
  </si>
  <si>
    <t>Towns Green Farm, Towns Green, Rushton, Tarporley</t>
  </si>
  <si>
    <t>CWaC_2250</t>
  </si>
  <si>
    <t>BLA/0143</t>
  </si>
  <si>
    <t>Unit 8 Hartford Way, Chester</t>
  </si>
  <si>
    <t>CWaC_2251</t>
  </si>
  <si>
    <t>SHA/0130</t>
  </si>
  <si>
    <t>CRJ Services Ltd Compost Recycling Plant, Brook House Farm, London Road, Allostock, Northwich</t>
  </si>
  <si>
    <t>CWaC_2252</t>
  </si>
  <si>
    <t>NWC/0067</t>
  </si>
  <si>
    <t>92A Navigation Road, Northwich</t>
  </si>
  <si>
    <t>CWaC_2253</t>
  </si>
  <si>
    <t>TAR/0095A</t>
  </si>
  <si>
    <t>Wood Cottage Farm, Longstone Lane,Little Budworth, Tarporley</t>
  </si>
  <si>
    <t>CWaC_2254</t>
  </si>
  <si>
    <t>HAP/0085</t>
  </si>
  <si>
    <t>St Mary's 2 Overleigh Road, Chester</t>
  </si>
  <si>
    <t>CWaC_2255</t>
  </si>
  <si>
    <t>NOL/0039</t>
  </si>
  <si>
    <t>Land at corner of Clifton Drive and Fairfield Road, Leftwich, Northwich</t>
  </si>
  <si>
    <t>CWaC_2256</t>
  </si>
  <si>
    <t>WIW/0055</t>
  </si>
  <si>
    <t>Higham andHigham Cartridge People, Road One, Winsford</t>
  </si>
  <si>
    <t>CWaC_2257</t>
  </si>
  <si>
    <t>WIW/0005</t>
  </si>
  <si>
    <t>Land at the rear of 6 Wharton Green, Bostock Road, Bostock, Middlewich</t>
  </si>
  <si>
    <t>CWaC_2258</t>
  </si>
  <si>
    <t>WOV/0146</t>
  </si>
  <si>
    <t>Land at Abbotts Way, Winsford</t>
  </si>
  <si>
    <t>CWaC_2259</t>
  </si>
  <si>
    <t>NOW/0101</t>
  </si>
  <si>
    <t>Genesys Court Denton Drive Northwich Cheshire</t>
  </si>
  <si>
    <t>CWaC_2260</t>
  </si>
  <si>
    <t>SAN/0051</t>
  </si>
  <si>
    <t>Land adjacent to Gable Cottage,Low Hill, Dunham on the Hill, Frodsham</t>
  </si>
  <si>
    <t>CWaC_2261</t>
  </si>
  <si>
    <t>WIW/0063</t>
  </si>
  <si>
    <t>MC", Road Five, Winsford</t>
  </si>
  <si>
    <t>CWaC_2262</t>
  </si>
  <si>
    <t>SHA/0131</t>
  </si>
  <si>
    <t>FP McCann Ltd, Byley Road, Byley, Northwich</t>
  </si>
  <si>
    <t>CWaC_2263</t>
  </si>
  <si>
    <t>NET/0039</t>
  </si>
  <si>
    <t>The Hangars, Airfield Way, Hooton, Ellesmere Port</t>
  </si>
  <si>
    <t>CWaC_2264</t>
  </si>
  <si>
    <t>MAR/0177</t>
  </si>
  <si>
    <t>Barryswood, 46 Hough Lane, Anderton with Marbury, northwich</t>
  </si>
  <si>
    <t>CWaC_2265</t>
  </si>
  <si>
    <t>9A Bumpers Lane, Chester</t>
  </si>
  <si>
    <t>CWaC_2266</t>
  </si>
  <si>
    <t>SHA/0091</t>
  </si>
  <si>
    <t>Holford Gas Storage Byley Lane Byley Northwich</t>
  </si>
  <si>
    <t>CWaC_2267</t>
  </si>
  <si>
    <t>WES/0063</t>
  </si>
  <si>
    <t>First Floor and Second Floor Offices, 112 Station Road, Ellesmere Port</t>
  </si>
  <si>
    <t>CWaC_2268</t>
  </si>
  <si>
    <t>TAR/0157</t>
  </si>
  <si>
    <t>4 Eaton Road, Tarporley</t>
  </si>
  <si>
    <t>CWaC_2269</t>
  </si>
  <si>
    <t>SAM/0144</t>
  </si>
  <si>
    <t>Rio, Ledsham Lane, Ledsham, Chester</t>
  </si>
  <si>
    <t>CWaC_2270</t>
  </si>
  <si>
    <t>WEC/0045A</t>
  </si>
  <si>
    <t>Greenacres, 7 Forest Road, Cuddington, Northwich</t>
  </si>
  <si>
    <t>CWaC_2271</t>
  </si>
  <si>
    <t>GOR/0263</t>
  </si>
  <si>
    <t>Spring Farm, Hallsgreen Lane, Wimbolds Trafford, Chester</t>
  </si>
  <si>
    <t>CWaC_2272</t>
  </si>
  <si>
    <t>FAR/0123</t>
  </si>
  <si>
    <t>Stone Haven, Long Lane, Tilston, Malpas</t>
  </si>
  <si>
    <t>CWaC_2273</t>
  </si>
  <si>
    <t>WOV/0147</t>
  </si>
  <si>
    <t>Spanns Garage, Dalefords Lane, Marton, Winsford</t>
  </si>
  <si>
    <t>CWaC_2274</t>
  </si>
  <si>
    <t>WOV/0148</t>
  </si>
  <si>
    <t>CWaC_2275</t>
  </si>
  <si>
    <t>SAN/0160</t>
  </si>
  <si>
    <t>CWaC_2276</t>
  </si>
  <si>
    <t>BLA/0144</t>
  </si>
  <si>
    <t>Octavian House, Sovereign Way, Chester</t>
  </si>
  <si>
    <t>CWaC_2277</t>
  </si>
  <si>
    <t>BLA/0113</t>
  </si>
  <si>
    <t>!Audacious Church, Sovereign Way, Chester</t>
  </si>
  <si>
    <t>CWaC_2278</t>
  </si>
  <si>
    <t>TAT/0167</t>
  </si>
  <si>
    <t>Land at Crimes Lane, Beeston, Chester</t>
  </si>
  <si>
    <t>CWaC_2279</t>
  </si>
  <si>
    <t>RUD/0044</t>
  </si>
  <si>
    <t>Units 4 and 5 The Access Bank UK Ltd, Royal Court, Gadbrook Park, Rudheath, Northwich</t>
  </si>
  <si>
    <t>CWaC_2280</t>
  </si>
  <si>
    <t>SHA/0132</t>
  </si>
  <si>
    <t>Holly Tree Farm, Holmes Chapel Road, Sproston,Crewe</t>
  </si>
  <si>
    <t>CWaC_2281</t>
  </si>
  <si>
    <t>TAK/0226</t>
  </si>
  <si>
    <t>32-34 High Street, Tarvin, Chester</t>
  </si>
  <si>
    <t>CWaC_2282</t>
  </si>
  <si>
    <t>WIG/0064</t>
  </si>
  <si>
    <t>Reflect Plc, Unit 11A Road One, Winsford</t>
  </si>
  <si>
    <t>CWaC_2283</t>
  </si>
  <si>
    <t>UPT/0067</t>
  </si>
  <si>
    <t>The Chester Clinic of Complementary Medicine, 68 Heath Road, Upton, Chester</t>
  </si>
  <si>
    <t>CWaC_2284</t>
  </si>
  <si>
    <t>CEG/0104</t>
  </si>
  <si>
    <t>92A Ellesmere Port Business Centre, Oldfield Road, Ellesmere Port</t>
  </si>
  <si>
    <t>CWaC_2285</t>
  </si>
  <si>
    <t>WOL/0054</t>
  </si>
  <si>
    <t>10 Sandringham Gardens, Ellesmere Port</t>
  </si>
  <si>
    <t>CWaC_2286</t>
  </si>
  <si>
    <t>CEG/0029A</t>
  </si>
  <si>
    <t>Gas Works, Cromwell Road, Ellesmere Port</t>
  </si>
  <si>
    <t>CWaC_2287</t>
  </si>
  <si>
    <t>FAR/0124</t>
  </si>
  <si>
    <t>Monument Place, Chester Road, Churton by Farndon, Chester</t>
  </si>
  <si>
    <t>CWaC_2288</t>
  </si>
  <si>
    <t>FAR/0125</t>
  </si>
  <si>
    <t>Beachin Cottage, Beachin Lane, Coddington, Chester</t>
  </si>
  <si>
    <t>CWaC_2289</t>
  </si>
  <si>
    <t>WOL/0050</t>
  </si>
  <si>
    <t>Unit C12 Stanlaw Abbey Business Centre Dover Drive Ellesmere Port CH65 9BF</t>
  </si>
  <si>
    <t>CWaC_2290</t>
  </si>
  <si>
    <t>SHA/0133</t>
  </si>
  <si>
    <t>Beech Barn, Brown Hayes Farm, Yatehouse Lane, Byley, Northwich</t>
  </si>
  <si>
    <t>CWaC_2291</t>
  </si>
  <si>
    <t>NEH/0108</t>
  </si>
  <si>
    <t>22 Hoole Road, Chester</t>
  </si>
  <si>
    <t>CWaC_2292</t>
  </si>
  <si>
    <t>SAN/0161</t>
  </si>
  <si>
    <t>Land and building at Fox Hollow, Manley Lane, Manley, Frodsham</t>
  </si>
  <si>
    <t>CWaC_2293</t>
  </si>
  <si>
    <t>CHG/0441</t>
  </si>
  <si>
    <t>36-38 Northgate Street, Chester</t>
  </si>
  <si>
    <t>CWaC_2294</t>
  </si>
  <si>
    <t>TAT/0168</t>
  </si>
  <si>
    <t>1-4 The Green, Harthill Lane, Harthill, Chester</t>
  </si>
  <si>
    <t>CWaC_2295</t>
  </si>
  <si>
    <t>CHH/0138c</t>
  </si>
  <si>
    <t>Land at Dodleston Manor, Dodleston Lane, Pulford, Chester</t>
  </si>
  <si>
    <t>CWaC_2296</t>
  </si>
  <si>
    <t>TAK/0227</t>
  </si>
  <si>
    <t>Harthill Bank Farm, Gallowsclough Lane, Oakmere, Northwich</t>
  </si>
  <si>
    <t>CWaC_2297</t>
  </si>
  <si>
    <t>SAM/0145</t>
  </si>
  <si>
    <t>Urenco UK Ltd, Capenhurst lane, Capenhurst</t>
  </si>
  <si>
    <t>CWaC_2298</t>
  </si>
  <si>
    <t>NOW/0145</t>
  </si>
  <si>
    <t>19B Witton Street, Northwich</t>
  </si>
  <si>
    <t>CWaC_2299</t>
  </si>
  <si>
    <t>CHH/0143</t>
  </si>
  <si>
    <t>Former Kennels, Eaton Estate, Eccleston</t>
  </si>
  <si>
    <t>CWaC_2300</t>
  </si>
  <si>
    <t>CHG/0442</t>
  </si>
  <si>
    <t>94 Boughton, Chester</t>
  </si>
  <si>
    <t>CWaC_2301</t>
  </si>
  <si>
    <t>CHG/0443</t>
  </si>
  <si>
    <t>The Temperance Hall, 20B George Street, Chester</t>
  </si>
  <si>
    <t>CWaC_2302</t>
  </si>
  <si>
    <t>DMK/0076</t>
  </si>
  <si>
    <t>Yew Tree Apartments, Davenham Road, Rudheath, Northwich</t>
  </si>
  <si>
    <t>CWaC_2303</t>
  </si>
  <si>
    <t>RUD/0045</t>
  </si>
  <si>
    <t>Osborne Court, Gadbrook Park, Rudheath, Northwich</t>
  </si>
  <si>
    <t>CWaC_2304</t>
  </si>
  <si>
    <t>CHG/0245</t>
  </si>
  <si>
    <t>27 White Friars, Chester</t>
  </si>
  <si>
    <t>CWaC_2305</t>
  </si>
  <si>
    <t>WOV/0150</t>
  </si>
  <si>
    <t>38-44 Cotswold House, Cotswold Way, Winsford</t>
  </si>
  <si>
    <t>CWaC_2306</t>
  </si>
  <si>
    <t>SAM/0146</t>
  </si>
  <si>
    <t>Buildings C15, C16 and C17, Urenco UK Ltd,Capenhurst Lane, Capenhurst, Chester</t>
  </si>
  <si>
    <t>CWaC_2307</t>
  </si>
  <si>
    <t>RUD/0046</t>
  </si>
  <si>
    <t>Nursery, Gadbrook Road, Rudheath, Northwich</t>
  </si>
  <si>
    <t>CWaC_2308</t>
  </si>
  <si>
    <t>CHG/0413</t>
  </si>
  <si>
    <t>30 Northgate Street Chester</t>
  </si>
  <si>
    <t>CWaC_2309</t>
  </si>
  <si>
    <t>CHG/0444</t>
  </si>
  <si>
    <t>Charterhall House, Charterhall Drive, Chester</t>
  </si>
  <si>
    <t>CWaC_2310</t>
  </si>
  <si>
    <t>PAR/0051</t>
  </si>
  <si>
    <t>Gable End, 10A High Street, Neston</t>
  </si>
  <si>
    <t>CWaC_2311</t>
  </si>
  <si>
    <t>CHH/0139</t>
  </si>
  <si>
    <t>Land at The Drift, Moor Lane, Rowton</t>
  </si>
  <si>
    <t>CWaC_2312</t>
  </si>
  <si>
    <t>WEC/0155</t>
  </si>
  <si>
    <t>Land at West View Road, Norley</t>
  </si>
  <si>
    <t>CWaC_2313</t>
  </si>
  <si>
    <t>WEC/0157</t>
  </si>
  <si>
    <t>The Hollies, Forest Road, Oakmere, Northwich</t>
  </si>
  <si>
    <t>CWaC_2314</t>
  </si>
  <si>
    <t>SAM/0147</t>
  </si>
  <si>
    <t>CSS House, Parkgate Road, Mollington</t>
  </si>
  <si>
    <t>CWaC_2315</t>
  </si>
  <si>
    <t>FRO/0105B</t>
  </si>
  <si>
    <t>Rear of Fraser House, 8 Bridge Lane, Frodsham</t>
  </si>
  <si>
    <t>CWaC_2316</t>
  </si>
  <si>
    <t>Hooton Grange Garage, Hooton New Road, Hooton</t>
  </si>
  <si>
    <t>CWaC_2317</t>
  </si>
  <si>
    <t>Land at Atkinson Drive, Newton-by-Tattenhall</t>
  </si>
  <si>
    <t>CWaC_2318</t>
  </si>
  <si>
    <t>WIT/0032B</t>
  </si>
  <si>
    <t>Rofton: Land off Hooton Road, Hooton (Extra care scheme)</t>
  </si>
  <si>
    <t>CWaC_2319</t>
  </si>
  <si>
    <t>CHG/0445</t>
  </si>
  <si>
    <t>15-17 White Friars, Chester</t>
  </si>
  <si>
    <t>CWaC_2320</t>
  </si>
  <si>
    <t>CHG/0446</t>
  </si>
  <si>
    <t>73 Foregate Street, Chester</t>
  </si>
  <si>
    <t>CWaC_2321</t>
  </si>
  <si>
    <t>FAR/0126</t>
  </si>
  <si>
    <t>Land adjacent March Cottage, Stannage Lane, Churton by Farndon</t>
  </si>
  <si>
    <t>CWaC_2322</t>
  </si>
  <si>
    <t>WIS/0032</t>
  </si>
  <si>
    <t>38 MoorsLane, Winsford</t>
  </si>
  <si>
    <t>CWaC_2323</t>
  </si>
  <si>
    <t>MAL/0175</t>
  </si>
  <si>
    <t>Land adjacent Holly Farm, Bell O The Hill Road, Tushingham, Malpas</t>
  </si>
  <si>
    <t>CWaC_2324</t>
  </si>
  <si>
    <t>GOR/0264</t>
  </si>
  <si>
    <t>The Foxcote, Station Lane, Barrow</t>
  </si>
  <si>
    <t>CWaC_2325</t>
  </si>
  <si>
    <t>CHH/0147</t>
  </si>
  <si>
    <t>Porters Heath Holdings (Portersheath Farm), 1 Ridges Lane, Saighton</t>
  </si>
  <si>
    <t>CWaC_2326</t>
  </si>
  <si>
    <t>WEC/0165</t>
  </si>
  <si>
    <t>Hondslough Farm, Hondslough Lane, Norley, Frodsham</t>
  </si>
  <si>
    <t>CWaC_2327</t>
  </si>
  <si>
    <t>WOV/0152</t>
  </si>
  <si>
    <t>10 Radcliffe Road, Winsford</t>
  </si>
  <si>
    <t>CWaC_2328</t>
  </si>
  <si>
    <t>HAG/0082</t>
  </si>
  <si>
    <t>Land at 329 Chester Road, Hartford, Northwich</t>
  </si>
  <si>
    <t>CWaC_2329</t>
  </si>
  <si>
    <t>FRO/0097</t>
  </si>
  <si>
    <t>Old hall Hotel, 81 Main Street, Frodsham</t>
  </si>
  <si>
    <t>CWaC_2330</t>
  </si>
  <si>
    <t>SAN/0162</t>
  </si>
  <si>
    <t>Land at Lynton Grange, Hollands Lane, Kelsall</t>
  </si>
  <si>
    <t>CWaC_2331</t>
  </si>
  <si>
    <t>WOV/0140</t>
  </si>
  <si>
    <t>Littler House (outbuilding), Littler Lane, Winsford</t>
  </si>
  <si>
    <t>CWaC_2332</t>
  </si>
  <si>
    <t>CHG/0396A</t>
  </si>
  <si>
    <t>12 White Friars, Chester</t>
  </si>
  <si>
    <t>CWaC_2333</t>
  </si>
  <si>
    <t>CHG/0411</t>
  </si>
  <si>
    <t>45 Watergate Row South, Watergate Street, Chester</t>
  </si>
  <si>
    <t>CWaC_2334</t>
  </si>
  <si>
    <t>GOR/0068B</t>
  </si>
  <si>
    <t>Mill Brook Farm, Ince Lane, Wimbolds Trafford</t>
  </si>
  <si>
    <t>CWaC_2335</t>
  </si>
  <si>
    <t>GRB/0082</t>
  </si>
  <si>
    <t>71 Tarvin Road, Chester</t>
  </si>
  <si>
    <t>CWaC_2336</t>
  </si>
  <si>
    <t>GOR/0200Plot9d</t>
  </si>
  <si>
    <t>Protos Plot 9d</t>
  </si>
  <si>
    <t>CWaC_2337</t>
  </si>
  <si>
    <t>GOR/0200Plot9e</t>
  </si>
  <si>
    <t>Protos Plot 9e</t>
  </si>
  <si>
    <t>CWaC_2338</t>
  </si>
  <si>
    <t>GOR/0200Plot9F</t>
  </si>
  <si>
    <t>Protos Plot 9f</t>
  </si>
  <si>
    <t>CWaC_2339</t>
  </si>
  <si>
    <t>WHI/0009a</t>
  </si>
  <si>
    <t>Cheshire Oaks Area 5C (West), Lloyd Drive, Ellesmere Port</t>
  </si>
  <si>
    <t>CWaC_1522</t>
  </si>
  <si>
    <t>TAK/0011</t>
  </si>
  <si>
    <t>10, 11 And 14, Small Holdings, Tarporley Road, Tarvin, Chester (CH3 8NB)</t>
  </si>
  <si>
    <t>CWaC_1702</t>
  </si>
  <si>
    <t>WIR/0016</t>
  </si>
  <si>
    <t>Land east of Rudheath Way, Rudheath, Northwich</t>
  </si>
  <si>
    <t>CWaC_1739</t>
  </si>
  <si>
    <t>Land off the A556, Lostock Green, Fields Farm, Lostock Gralam, Northwich (CW9 7TH)</t>
  </si>
  <si>
    <t>CWaC_1775</t>
  </si>
  <si>
    <t>TAR/0078</t>
  </si>
  <si>
    <t>Land south of Utkinton Road, Utkinton, Tarporley</t>
  </si>
  <si>
    <t>CWaC_1953</t>
  </si>
  <si>
    <t>CWaC_1966</t>
  </si>
  <si>
    <t>Land at 36a Tarvin Road, Boughton</t>
  </si>
  <si>
    <t>CWaC_0770/0765</t>
  </si>
  <si>
    <t>Protos Energy Recovery Facility, Plot 8, Grinsome Road, Protos</t>
  </si>
  <si>
    <t>CWaC_2347</t>
  </si>
  <si>
    <t>Land west of Beeston Brook, Tiverton</t>
  </si>
  <si>
    <t>CWaC_2348</t>
  </si>
  <si>
    <t>Land south of Beeston Hall Mews, Dean Bank, Beeston</t>
  </si>
  <si>
    <t>CWaC_2349</t>
  </si>
  <si>
    <t>Land north-east of Whitchurch Road, Beeston</t>
  </si>
  <si>
    <t>CWaC_2350</t>
  </si>
  <si>
    <t>Land at Hall Lane (south of A54), Kelsall</t>
  </si>
  <si>
    <t>CWaC_2351</t>
  </si>
  <si>
    <t>Land at Brookfield, High Street, Clotton</t>
  </si>
  <si>
    <t>CWaC_2352</t>
  </si>
  <si>
    <t>Land at Old Chads Road, Whitchurch Road, Bell O The Hill</t>
  </si>
  <si>
    <t>CWaC_2353</t>
  </si>
  <si>
    <t>Land off Meadow Lane, Huntington, Chester</t>
  </si>
  <si>
    <t>CWaC_2354</t>
  </si>
  <si>
    <t>Land south of Whartons Lake Garage, Norley Road, Kingsley</t>
  </si>
  <si>
    <t>CWaC_2355</t>
  </si>
  <si>
    <t>Woodford Hall and Woodford Hall Farm, Woodford Lane West, Winsford</t>
  </si>
  <si>
    <t>CWaC_2356</t>
  </si>
  <si>
    <t>Land north of Helsby High School, Chester Road, Helsby</t>
  </si>
  <si>
    <t>CWaC_2357</t>
  </si>
  <si>
    <t>Land off Bates Lane, Helsby</t>
  </si>
  <si>
    <t>CWaC_2358</t>
  </si>
  <si>
    <t>Land at Ellis Lane, Frodsham</t>
  </si>
  <si>
    <t>CWaC_2359</t>
  </si>
  <si>
    <t>Land east of Bates Lane, Helsby</t>
  </si>
  <si>
    <t>CWaC_2360</t>
  </si>
  <si>
    <t>Land north of Hill Road North, Helsby</t>
  </si>
  <si>
    <t>CWaC_2361</t>
  </si>
  <si>
    <t>Land between Bates Lane and Proffits Lane, Helsby</t>
  </si>
  <si>
    <t>CWaC_2362</t>
  </si>
  <si>
    <t>Land at Dobers Lane, Frodsham</t>
  </si>
  <si>
    <t>CWaC_2363</t>
  </si>
  <si>
    <t>Land at Manchester Road, Lostock Gralam, Northwich</t>
  </si>
  <si>
    <t>CWaC_2364</t>
  </si>
  <si>
    <t>Land at Chester High Road/Liverpool Road, Neston</t>
  </si>
  <si>
    <t>CWaC_2365</t>
  </si>
  <si>
    <t>CWaC_2366(1420)</t>
  </si>
  <si>
    <t>Land at Niddries Lane, Moulton</t>
  </si>
  <si>
    <t>CWaC_2367</t>
  </si>
  <si>
    <t>Turn Pike Field, Chester Road (A51), Clotton</t>
  </si>
  <si>
    <t>CWaC_2368</t>
  </si>
  <si>
    <t>Land at Delamere Manor Estate, Cuddington Lane, Cuddington</t>
  </si>
  <si>
    <t>CWaC_2369</t>
  </si>
  <si>
    <t>Land south of A51, Tarporley Road, Duddon</t>
  </si>
  <si>
    <t>CWaC_2370</t>
  </si>
  <si>
    <t>Former Burton Nurseries, Chester High Road, nr Burton</t>
  </si>
  <si>
    <t>CWaC_2371</t>
  </si>
  <si>
    <t>Land east of Ashton Lane, Ashton Hayes</t>
  </si>
  <si>
    <t>CWaC_2372</t>
  </si>
  <si>
    <t>Land east of B5132, Barrow Lane, Great Barrow</t>
  </si>
  <si>
    <t>CWaC_2373</t>
  </si>
  <si>
    <t>Land off Lees Lane/Sandy Lane, Little Neston</t>
  </si>
  <si>
    <t>CWaC_2374</t>
  </si>
  <si>
    <t>Land east of Parkgate Road, Saughall</t>
  </si>
  <si>
    <t>CWaC_2375</t>
  </si>
  <si>
    <t>16 Caughall Road, Upton, Chester</t>
  </si>
  <si>
    <t>CWaC_2377</t>
  </si>
  <si>
    <t>Land west of Gongar Lane, Ashton Hayes</t>
  </si>
  <si>
    <t>CWaC_2378</t>
  </si>
  <si>
    <t>Land rear of Booth Avenue, Ashton Hayes</t>
  </si>
  <si>
    <t>CWaC_2379</t>
  </si>
  <si>
    <t>Land north of Bradley Lane, Frodsham</t>
  </si>
  <si>
    <t>CWaC_2380</t>
  </si>
  <si>
    <t>Land north of Boathouse Lane, Neston</t>
  </si>
  <si>
    <t>CWaC_2381</t>
  </si>
  <si>
    <t>Land south of Station Road, Acton Bridge</t>
  </si>
  <si>
    <t>CWaC_2382</t>
  </si>
  <si>
    <t>Land north of Sandfield Lane, Acton Bridge</t>
  </si>
  <si>
    <t>CWaC_2383</t>
  </si>
  <si>
    <t>Land north of Milton Rough, Station Hill, Acton Bridge</t>
  </si>
  <si>
    <t>CWaC_2384</t>
  </si>
  <si>
    <t>Land west of Sandfield Lane, south of Milton Rough, Acton Bridge</t>
  </si>
  <si>
    <t>CWaC_2385</t>
  </si>
  <si>
    <t>Grange Farm, Blakeden Lane, Winsford</t>
  </si>
  <si>
    <t>CWaC_2386</t>
  </si>
  <si>
    <t>Land off Acres Lane, Upton, Chester</t>
  </si>
  <si>
    <t>CWaC_2387</t>
  </si>
  <si>
    <t>Land off Chester Road, Kelsall</t>
  </si>
  <si>
    <t>CWaC_2388</t>
  </si>
  <si>
    <t>Land at Southerns, Maddocks Hill, Norley</t>
  </si>
  <si>
    <t>CWaC_2389</t>
  </si>
  <si>
    <t>Land at Shell Croft, Greenway Lane, Malpas</t>
  </si>
  <si>
    <t>CWaC_2390</t>
  </si>
  <si>
    <t>Land south of A556, Northwich</t>
  </si>
  <si>
    <t>CWaC_2391</t>
  </si>
  <si>
    <t>Land at Hooton Road, Hooton, Ellesmere Port</t>
  </si>
  <si>
    <t>CWaC_2392(0174)</t>
  </si>
  <si>
    <t>Land at Forest Road, Cuddington</t>
  </si>
  <si>
    <t>CWaC_2393(1564/1605)</t>
  </si>
  <si>
    <t>Land west of Swanlow Lane, Winsford</t>
  </si>
  <si>
    <t>CWaC_2394(1702)</t>
  </si>
  <si>
    <t>Land at Gadbrook Park (Roberts Bakery), Northwich</t>
  </si>
  <si>
    <t>CWaC_2395</t>
  </si>
  <si>
    <t>Land at Birch Heath Farm, Mouldsworth</t>
  </si>
  <si>
    <t>CWaC_2396</t>
  </si>
  <si>
    <t>Land west of Cow Lane, Norley</t>
  </si>
  <si>
    <t>CWaC_2397(1882/1850)</t>
  </si>
  <si>
    <t>Land off Hough Lane, Norley</t>
  </si>
  <si>
    <t>CWaC_2398</t>
  </si>
  <si>
    <t>Lostock Works, Lostock, Northwich</t>
  </si>
  <si>
    <t>CWaC_2399</t>
  </si>
  <si>
    <t>Poolfield, Whitegate Lane, Whitegate</t>
  </si>
  <si>
    <t>CWaC_2400</t>
  </si>
  <si>
    <t>Land at Station Road, Mouldsworth</t>
  </si>
  <si>
    <t>CWaC_2401(1722)</t>
  </si>
  <si>
    <t>Land off Langdale Way, Frodsham</t>
  </si>
  <si>
    <t>CWaC_2402</t>
  </si>
  <si>
    <t>Land off Welsh Lane, Swanlow Lane, Frodsham</t>
  </si>
  <si>
    <t>CWaC_2403(1700)</t>
  </si>
  <si>
    <t>Land east of Chester Road and west of Greenway Lane, Malpas</t>
  </si>
  <si>
    <t>CWaC_2404(1380/2242)</t>
  </si>
  <si>
    <t>CWaC_2405(0316)</t>
  </si>
  <si>
    <t>Land south of Holmes Chapel Road, Middlewich</t>
  </si>
  <si>
    <t>CWaC_2406</t>
  </si>
  <si>
    <t>Land off Hanns Hall Road, Willaston</t>
  </si>
  <si>
    <t>CWaC_2407</t>
  </si>
  <si>
    <t>Land adjacent Pendlewood, Oak Bank Lane, Hoole Village</t>
  </si>
  <si>
    <t>CWaC_2408</t>
  </si>
  <si>
    <t>Land and buildings 1829 Building, COCHP, Liverpool Road, Upton, Chester</t>
  </si>
  <si>
    <t>CWaC_2409</t>
  </si>
  <si>
    <t>Land east of Eaton Lane, Eaton, Tarporley</t>
  </si>
  <si>
    <t>CWaC_2410(2065)</t>
  </si>
  <si>
    <t>Land between A49 and West Road, north of Weaverham Roundabout, Weaverham, Northwich</t>
  </si>
  <si>
    <t>CWaC_2411(1668)</t>
  </si>
  <si>
    <t>Land off Eaton Lane, Davenham, Northwich</t>
  </si>
  <si>
    <t>CWaC_2412(0684)</t>
  </si>
  <si>
    <t>CWaC_2413(1542)</t>
  </si>
  <si>
    <t>Oaktree Farm Edgewell Lane, Eaton, Tarporley</t>
  </si>
  <si>
    <t>CWaC_2414(0645/2065/2142)</t>
  </si>
  <si>
    <t>Land between A49 and West Road, south of Station Road, Weaverham, Northwich</t>
  </si>
  <si>
    <t>CWaC_2415(1809)</t>
  </si>
  <si>
    <t>CWaC_2416</t>
  </si>
  <si>
    <t>Land between Hollow Lane and Pike Lane, Kingsley</t>
  </si>
  <si>
    <t>CWaC_2417(1397)</t>
  </si>
  <si>
    <t>Land at Saighton Lane, Waverton</t>
  </si>
  <si>
    <t>CWaC_2418</t>
  </si>
  <si>
    <t>Land south of Guy Lane, Waverton</t>
  </si>
  <si>
    <t>CWaC_2419</t>
  </si>
  <si>
    <t>Land at Guy Lane / Martins Lane, Waverton</t>
  </si>
  <si>
    <t>CWaC_2420(1704)</t>
  </si>
  <si>
    <t>CWaC_2421</t>
  </si>
  <si>
    <t>Land at North Road, Wirral</t>
  </si>
  <si>
    <t>CWaC_2422</t>
  </si>
  <si>
    <t>Land north of Mill Lane, Little Neston</t>
  </si>
  <si>
    <t>CWaC_2423</t>
  </si>
  <si>
    <t>Land at Flashes Lane/Mill Lane, Little Neston</t>
  </si>
  <si>
    <t>CWaC_2424</t>
  </si>
  <si>
    <t>Land off Snab Lane, Little Neston</t>
  </si>
  <si>
    <t>CWaC_2425</t>
  </si>
  <si>
    <t>Land south of Flashes Lane, Little Neston</t>
  </si>
  <si>
    <t>CWaC_2426</t>
  </si>
  <si>
    <t>Land east of Neston Road, Little Neston</t>
  </si>
  <si>
    <t>CWaC_2427</t>
  </si>
  <si>
    <t>Land at Chester High Road, Neston</t>
  </si>
  <si>
    <t>CWaC_2428</t>
  </si>
  <si>
    <t>Land west of Elton</t>
  </si>
  <si>
    <t>CWaC_2429</t>
  </si>
  <si>
    <t>Overleigh Methodist Chapel and gardeners hut, Overleigh Road, Handbridge</t>
  </si>
  <si>
    <t>CWaC_2430</t>
  </si>
  <si>
    <t>Land west of Townfield Lane, Tarvin</t>
  </si>
  <si>
    <t>CWaC_2431</t>
  </si>
  <si>
    <t>Land at Station Road / Stable Lane, Mouldsworth</t>
  </si>
  <si>
    <t>CWaC_2432</t>
  </si>
  <si>
    <t>Land north of Holmes Chapel Road, Middlewich</t>
  </si>
  <si>
    <t>CWaC_2433</t>
  </si>
  <si>
    <t>Land at Tarporley Road, Cotebrook, Tarporley</t>
  </si>
  <si>
    <t>CWaC_2434</t>
  </si>
  <si>
    <t>Carters Barn, Quarry Lane, Kelsall</t>
  </si>
  <si>
    <t>CWaC_2435</t>
  </si>
  <si>
    <t>Land off Ashton Lane, Ashton Hayes</t>
  </si>
  <si>
    <t>CWaC_2436</t>
  </si>
  <si>
    <t>Land at Porters Heath Farm, Ridges Lane, Saighton, Chester</t>
  </si>
  <si>
    <t>CWaC_2437</t>
  </si>
  <si>
    <t>Land south of Hall Farm, Ince Lane, Wimbolds Trafford, Chester</t>
  </si>
  <si>
    <t>CWaC_2438</t>
  </si>
  <si>
    <t>Land at The Boulevard, Great Sutton, Ellesmere Port</t>
  </si>
  <si>
    <t>CWaC_2439</t>
  </si>
  <si>
    <t>Land adjacent 22 Hargrave Drive, Great Sutton, Ellesmere Port</t>
  </si>
  <si>
    <t>CWaC_2440</t>
  </si>
  <si>
    <t>CWaC_2441</t>
  </si>
  <si>
    <t>Meadow Farm and Fishery, Warrington Road, Mickle Trafford, Chester</t>
  </si>
  <si>
    <t>CWaC_2442</t>
  </si>
  <si>
    <t>Sutton Beeches Community Support Centre, Alvanley Road, Great Sutton, Ellesmere Port</t>
  </si>
  <si>
    <t>CWaC_2443</t>
  </si>
  <si>
    <t>South Site, Stanlow Refinery, Poole Lane, Thornton le Moors</t>
  </si>
  <si>
    <t>CWaC_2444</t>
  </si>
  <si>
    <t>Dunstan Fram, Dunstan Lane, Neston</t>
  </si>
  <si>
    <t>CWaC_2445</t>
  </si>
  <si>
    <t>Tilstone House, Nantwich Road, Tilstone Fearnall, Tarporley</t>
  </si>
  <si>
    <t>CWaC_2446</t>
  </si>
  <si>
    <t>Burton Manor, The Village, Burton, Neston</t>
  </si>
  <si>
    <t>CWaC_2447</t>
  </si>
  <si>
    <t>Land at Hapsford Grange, Oakmere Lane, Hapsford</t>
  </si>
  <si>
    <t>CWaC_2448</t>
  </si>
  <si>
    <t>Former United Reformed Church, Handbridge, Chester</t>
  </si>
  <si>
    <t>CWaC_2449</t>
  </si>
  <si>
    <t>Newhall Rise, School Lane, Guilden Sutton</t>
  </si>
  <si>
    <t>CWaC_2450</t>
  </si>
  <si>
    <t>Burton Green (garages), Great Sutton, Ellesmere Port</t>
  </si>
  <si>
    <t>CWaC_2451</t>
  </si>
  <si>
    <t>Moss Wood, Cholmondeley Estate, Bickerton Road, Cholmondeley</t>
  </si>
  <si>
    <t>CWaC_2452</t>
  </si>
  <si>
    <t>The Inn at Ness, Neston Road, Ness</t>
  </si>
  <si>
    <t>CWaC_2453</t>
  </si>
  <si>
    <t>Land at Canal Side, Barnton, Northwich</t>
  </si>
  <si>
    <t>CWaC_2454</t>
  </si>
  <si>
    <t>Verdin Arms Hotel, Nantwich Road, Winsford</t>
  </si>
  <si>
    <t>CWaC_2455</t>
  </si>
  <si>
    <t>Land off Inward Way, Ellesmere Port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</si>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</sst>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809]dd\ mmmm\ yyyy;@"/>
    <numFmt numFmtId="165" formatCode="0.0000"/>
    <numFmt numFmtId="166" formatCode="0.000000000"/>
    <numFmt numFmtId="167" formatCode="0.0000000"/>
    <numFmt numFmtId="168" formatCode="0.0"/>
    <numFmt numFmtId="169" formatCode="0.000"/>
  </numFmts>
  <fonts count="14" x14ac:knownFonts="1">
    <font>
      <sz val="11"/>
      <color theme="1"/>
      <name val="Calibri"/>
      <family val="2"/>
      <scheme val="minor"/>
    </font>
    <font>
      <sz val="11"/>
      <color theme="0"/>
      <name val="Calibri"/>
      <family val="2"/>
      <scheme val="minor"/>
    </font>
    <font>
      <b/>
      <sz val="10"/>
      <color theme="1"/>
      <name val="Arial"/>
      <family val="2"/>
    </font>
    <font>
      <sz val="10"/>
      <color theme="1"/>
      <name val="Arial"/>
      <family val="2"/>
    </font>
    <font>
      <b/>
      <sz val="12"/>
      <color rgb="FF002060"/>
      <name val="Arial"/>
      <family val="2"/>
    </font>
    <font>
      <b/>
      <sz val="12"/>
      <name val="Arial"/>
      <family val="2"/>
    </font>
    <font>
      <sz val="10"/>
      <name val="Arial"/>
      <family val="2"/>
    </font>
    <font>
      <b/>
      <sz val="10"/>
      <color rgb="FF002060"/>
      <name val="Arial"/>
      <family val="2"/>
    </font>
    <font>
      <b/>
      <sz val="10"/>
      <color theme="0"/>
      <name val="Arial"/>
      <family val="2"/>
    </font>
    <font>
      <b/>
      <sz val="16"/>
      <name val="Arial"/>
      <family val="2"/>
    </font>
    <font>
      <b/>
      <sz val="16"/>
      <color rgb="FF002060"/>
      <name val="Arial"/>
      <family val="2"/>
    </font>
    <font>
      <b/>
      <sz val="14"/>
      <color rgb="FF002060"/>
      <name val="Arial"/>
      <family val="2"/>
    </font>
    <font>
      <sz val="10"/>
      <name val="Arial"/>
      <family val="2"/>
    </font>
    <font>
      <sz val="11"/>
      <name val="Calibri"/>
      <family val="2"/>
      <scheme val="minor"/>
    </font>
  </fonts>
  <fills count="12">
    <fill>
      <patternFill patternType="none"/>
    </fill>
    <fill>
      <patternFill patternType="gray125"/>
    </fill>
    <fill>
      <patternFill patternType="solid">
        <fgColor theme="5"/>
      </patternFill>
    </fill>
    <fill>
      <patternFill patternType="solid">
        <fgColor theme="9" tint="0.59999389629810485"/>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7A0000"/>
        <bgColor indexed="64"/>
      </patternFill>
    </fill>
    <fill>
      <patternFill patternType="solid">
        <fgColor theme="5"/>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 fillId="2" borderId="0" applyNumberFormat="0" applyBorder="0" applyAlignment="0" applyProtection="0"/>
    <xf numFmtId="0" fontId="2" fillId="4" borderId="0" applyFont="0"/>
    <xf numFmtId="0" fontId="12" fillId="0" borderId="0" applyNumberFormat="0" applyFill="0" applyBorder="0" applyAlignment="0" applyProtection="0"/>
  </cellStyleXfs>
  <cellXfs count="63">
    <xf numFmtId="0" fontId="0" fillId="0" borderId="0" xfId="0"/>
    <xf numFmtId="0" fontId="3" fillId="4" borderId="0" xfId="2" applyFont="1"/>
    <xf numFmtId="0" fontId="4" fillId="4" borderId="0" xfId="2" applyFont="1"/>
    <xf numFmtId="164" fontId="5" fillId="4" borderId="0" xfId="2" applyNumberFormat="1" applyFont="1" applyAlignment="1">
      <alignment horizontal="left"/>
    </xf>
    <xf numFmtId="0" fontId="7" fillId="4" borderId="0" xfId="2" applyFont="1"/>
    <xf numFmtId="0" fontId="3" fillId="0" borderId="6" xfId="2" applyFont="1" applyFill="1" applyBorder="1" applyAlignment="1">
      <alignment horizontal="center"/>
    </xf>
    <xf numFmtId="2" fontId="3" fillId="0" borderId="6" xfId="2" applyNumberFormat="1" applyFont="1" applyFill="1" applyBorder="1" applyAlignment="1">
      <alignment horizontal="center"/>
    </xf>
    <xf numFmtId="1" fontId="3" fillId="0" borderId="6" xfId="2" applyNumberFormat="1" applyFont="1" applyFill="1" applyBorder="1" applyAlignment="1">
      <alignment horizontal="center"/>
    </xf>
    <xf numFmtId="0" fontId="2" fillId="6" borderId="6" xfId="2" applyFill="1" applyBorder="1" applyAlignment="1">
      <alignment horizontal="left"/>
    </xf>
    <xf numFmtId="0" fontId="2" fillId="0" borderId="6" xfId="2" applyFill="1" applyBorder="1" applyAlignment="1">
      <alignment horizontal="center"/>
    </xf>
    <xf numFmtId="0" fontId="3" fillId="4" borderId="0" xfId="2" applyFont="1" applyAlignment="1">
      <alignment wrapText="1"/>
    </xf>
    <xf numFmtId="0" fontId="3" fillId="6" borderId="6" xfId="0" applyFont="1" applyFill="1" applyBorder="1"/>
    <xf numFmtId="0" fontId="3" fillId="5" borderId="0" xfId="0" applyFont="1" applyFill="1"/>
    <xf numFmtId="0" fontId="9" fillId="4" borderId="0" xfId="2" applyFont="1"/>
    <xf numFmtId="0" fontId="10" fillId="4" borderId="0" xfId="2" applyFont="1"/>
    <xf numFmtId="0" fontId="3" fillId="0" borderId="0" xfId="0" applyFont="1"/>
    <xf numFmtId="0" fontId="6" fillId="5" borderId="0" xfId="0" applyFont="1" applyFill="1" applyAlignment="1">
      <alignment vertical="center" wrapText="1"/>
    </xf>
    <xf numFmtId="0" fontId="3" fillId="8" borderId="9" xfId="2" applyFont="1" applyFill="1" applyBorder="1" applyAlignment="1">
      <alignment vertical="center"/>
    </xf>
    <xf numFmtId="0" fontId="3" fillId="9" borderId="9" xfId="2" applyFont="1" applyFill="1" applyBorder="1" applyAlignment="1">
      <alignment vertical="center"/>
    </xf>
    <xf numFmtId="0" fontId="3" fillId="6" borderId="10" xfId="2" applyFont="1" applyFill="1" applyBorder="1" applyAlignment="1">
      <alignment vertical="center"/>
    </xf>
    <xf numFmtId="0" fontId="11" fillId="4" borderId="0" xfId="2" applyFont="1"/>
    <xf numFmtId="0" fontId="3" fillId="6" borderId="6" xfId="0" applyFont="1" applyFill="1" applyBorder="1" applyAlignment="1">
      <alignment wrapText="1"/>
    </xf>
    <xf numFmtId="166" fontId="3" fillId="6" borderId="6" xfId="0" applyNumberFormat="1" applyFont="1" applyFill="1" applyBorder="1"/>
    <xf numFmtId="2" fontId="8" fillId="10" borderId="6" xfId="1" applyNumberFormat="1" applyFont="1" applyFill="1" applyBorder="1" applyAlignment="1">
      <alignment horizontal="center" vertical="center" wrapText="1"/>
    </xf>
    <xf numFmtId="0" fontId="3" fillId="0" borderId="6" xfId="2" applyFont="1" applyFill="1" applyBorder="1" applyAlignment="1">
      <alignment horizontal="left"/>
    </xf>
    <xf numFmtId="0" fontId="3" fillId="5" borderId="0" xfId="0" applyFont="1" applyFill="1" applyAlignment="1">
      <alignment wrapText="1"/>
    </xf>
    <xf numFmtId="2" fontId="2" fillId="0" borderId="6" xfId="2" applyNumberFormat="1" applyFill="1" applyBorder="1" applyAlignment="1">
      <alignment horizontal="center"/>
    </xf>
    <xf numFmtId="0" fontId="3" fillId="6" borderId="1" xfId="0" applyFont="1" applyFill="1" applyBorder="1" applyAlignment="1">
      <alignment wrapText="1"/>
    </xf>
    <xf numFmtId="167" fontId="3" fillId="3" borderId="0" xfId="0" applyNumberFormat="1" applyFont="1" applyFill="1"/>
    <xf numFmtId="166" fontId="3" fillId="3" borderId="0" xfId="0" applyNumberFormat="1" applyFont="1" applyFill="1"/>
    <xf numFmtId="0" fontId="8" fillId="10" borderId="1" xfId="1" applyFont="1" applyFill="1" applyBorder="1" applyAlignment="1">
      <alignment horizontal="center" vertical="center" wrapText="1"/>
    </xf>
    <xf numFmtId="0" fontId="8" fillId="10" borderId="6" xfId="1" applyFont="1" applyFill="1" applyBorder="1" applyAlignment="1">
      <alignment horizontal="center" vertical="center" wrapText="1"/>
    </xf>
    <xf numFmtId="0" fontId="3" fillId="6" borderId="6" xfId="0" applyFont="1" applyFill="1" applyBorder="1" applyAlignment="1">
      <alignment horizontal="left"/>
    </xf>
    <xf numFmtId="1" fontId="2" fillId="0" borderId="6" xfId="2" applyNumberFormat="1" applyFill="1" applyBorder="1" applyAlignment="1">
      <alignment horizontal="center"/>
    </xf>
    <xf numFmtId="2" fontId="3" fillId="6" borderId="6" xfId="2" applyNumberFormat="1" applyFont="1" applyFill="1" applyBorder="1" applyAlignment="1">
      <alignment horizontal="center"/>
    </xf>
    <xf numFmtId="168" fontId="3" fillId="6" borderId="6" xfId="0" applyNumberFormat="1" applyFont="1" applyFill="1" applyBorder="1" applyAlignment="1">
      <alignment wrapText="1"/>
    </xf>
    <xf numFmtId="0" fontId="3" fillId="7" borderId="8" xfId="2" applyFont="1" applyFill="1" applyBorder="1" applyAlignment="1">
      <alignment vertical="center" wrapText="1"/>
    </xf>
    <xf numFmtId="0" fontId="3" fillId="11" borderId="9" xfId="2" applyFont="1" applyFill="1" applyBorder="1" applyAlignment="1">
      <alignment vertical="center" wrapText="1"/>
    </xf>
    <xf numFmtId="0" fontId="8" fillId="10" borderId="3" xfId="1" applyFont="1" applyFill="1" applyBorder="1" applyAlignment="1">
      <alignment horizontal="center" vertical="center" wrapText="1"/>
    </xf>
    <xf numFmtId="0" fontId="13" fillId="0" borderId="0" xfId="0" applyFont="1"/>
    <xf numFmtId="165" fontId="0" fillId="0" borderId="0" xfId="0" applyNumberFormat="1"/>
    <xf numFmtId="0" fontId="0" fillId="0" borderId="0" xfId="0" applyAlignment="1">
      <alignment wrapText="1"/>
    </xf>
    <xf numFmtId="167" fontId="0" fillId="3" borderId="0" xfId="0" applyNumberFormat="1" applyFill="1"/>
    <xf numFmtId="166" fontId="0" fillId="3" borderId="0" xfId="0" applyNumberFormat="1" applyFill="1"/>
    <xf numFmtId="0" fontId="0" fillId="8" borderId="0" xfId="0" applyFill="1"/>
    <xf numFmtId="0" fontId="13" fillId="0" borderId="0" xfId="3" applyFont="1" applyFill="1" applyBorder="1" applyAlignment="1" applyProtection="1"/>
    <xf numFmtId="165" fontId="0" fillId="3" borderId="0" xfId="0" applyNumberFormat="1" applyFill="1"/>
    <xf numFmtId="165" fontId="0" fillId="8" borderId="0" xfId="0" applyNumberFormat="1" applyFill="1"/>
    <xf numFmtId="0" fontId="0" fillId="3" borderId="0" xfId="0" applyFill="1"/>
    <xf numFmtId="11" fontId="0" fillId="0" borderId="0" xfId="0" applyNumberFormat="1"/>
    <xf numFmtId="169" fontId="3" fillId="6" borderId="6" xfId="0" applyNumberFormat="1" applyFont="1" applyFill="1" applyBorder="1"/>
    <xf numFmtId="169" fontId="3" fillId="6" borderId="6" xfId="0" applyNumberFormat="1" applyFont="1" applyFill="1" applyBorder="1" applyAlignment="1">
      <alignment wrapText="1"/>
    </xf>
    <xf numFmtId="0" fontId="8" fillId="10" borderId="6" xfId="1"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8" fillId="10" borderId="1" xfId="1" applyFont="1" applyFill="1" applyBorder="1" applyAlignment="1">
      <alignment horizontal="center" vertical="center" wrapText="1"/>
    </xf>
    <xf numFmtId="0" fontId="8" fillId="10" borderId="3" xfId="1" applyFont="1" applyFill="1" applyBorder="1" applyAlignment="1">
      <alignment horizontal="center" vertical="center" wrapText="1"/>
    </xf>
    <xf numFmtId="0" fontId="8" fillId="10" borderId="1" xfId="2" applyFont="1" applyFill="1" applyBorder="1" applyAlignment="1">
      <alignment horizontal="center" vertical="center" wrapText="1"/>
    </xf>
    <xf numFmtId="0" fontId="8" fillId="10" borderId="2" xfId="2" applyFont="1" applyFill="1" applyBorder="1" applyAlignment="1">
      <alignment horizontal="center" vertical="center" wrapText="1"/>
    </xf>
    <xf numFmtId="0" fontId="8" fillId="10" borderId="2" xfId="1" applyFont="1" applyFill="1" applyBorder="1" applyAlignment="1">
      <alignment horizontal="center" vertical="center" wrapText="1"/>
    </xf>
    <xf numFmtId="0" fontId="8" fillId="10" borderId="6" xfId="2" applyFont="1" applyFill="1" applyBorder="1" applyAlignment="1">
      <alignment horizontal="center" vertical="center" wrapText="1"/>
    </xf>
    <xf numFmtId="0" fontId="8" fillId="10" borderId="3" xfId="2" applyFont="1" applyFill="1" applyBorder="1" applyAlignment="1">
      <alignment horizontal="center" vertical="center" wrapText="1"/>
    </xf>
  </cellXfs>
  <cellStyles count="4">
    <cellStyle name="Accent2" xfId="1" builtinId="33"/>
    <cellStyle name="Normal" xfId="0" builtinId="0"/>
    <cellStyle name="Normal 2" xfId="3" xr:uid="{556B4267-B661-4EE0-96A2-CC1782EA2947}"/>
    <cellStyle name="Style 1" xfId="2" xr:uid="{00000000-0005-0000-0000-000002000000}"/>
  </cellStyles>
  <dxfs count="4">
    <dxf>
      <fill>
        <patternFill>
          <bgColor theme="8" tint="0.39994506668294322"/>
        </patternFill>
      </fill>
    </dxf>
    <dxf>
      <fill>
        <patternFill>
          <bgColor rgb="FFFFFF00"/>
        </patternFill>
      </fill>
    </dxf>
    <dxf>
      <fill>
        <patternFill>
          <bgColor theme="5"/>
        </patternFill>
      </fill>
    </dxf>
    <dxf>
      <fill>
        <patternFill>
          <bgColor rgb="FFFF0000"/>
        </patternFill>
      </fill>
    </dxf>
  </dxfs>
  <tableStyles count="0" defaultTableStyle="TableStyleMedium2" defaultPivotStyle="PivotStyleLight16"/>
  <colors>
    <mruColors>
      <color rgb="FF7A0000"/>
      <color rgb="FF9751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55217</xdr:colOff>
      <xdr:row>1</xdr:row>
      <xdr:rowOff>22012</xdr:rowOff>
    </xdr:from>
    <xdr:to>
      <xdr:col>1</xdr:col>
      <xdr:colOff>1198767</xdr:colOff>
      <xdr:row>7</xdr:row>
      <xdr:rowOff>97033</xdr:rowOff>
    </xdr:to>
    <xdr:pic>
      <xdr:nvPicPr>
        <xdr:cNvPr id="3"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305" y="178894"/>
          <a:ext cx="1147360" cy="1009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1347107</xdr:colOff>
      <xdr:row>1</xdr:row>
      <xdr:rowOff>40824</xdr:rowOff>
    </xdr:from>
    <xdr:to>
      <xdr:col>3</xdr:col>
      <xdr:colOff>630509</xdr:colOff>
      <xdr:row>6</xdr:row>
      <xdr:rowOff>59463</xdr:rowOff>
    </xdr:to>
    <xdr:pic>
      <xdr:nvPicPr>
        <xdr:cNvPr id="4" name="Picture 3" descr="Home | Cheshire West and Chester Council">
          <a:extLst>
            <a:ext uri="{FF2B5EF4-FFF2-40B4-BE49-F238E27FC236}">
              <a16:creationId xmlns:a16="http://schemas.microsoft.com/office/drawing/2014/main" id="{4139072C-664C-5D2D-D6A9-E6AA9216E88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0303" b="35383"/>
        <a:stretch/>
      </xdr:blipFill>
      <xdr:spPr bwMode="auto">
        <a:xfrm>
          <a:off x="1524000" y="95253"/>
          <a:ext cx="3066687" cy="84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autoPageBreaks="0"/>
  </sheetPr>
  <dimension ref="A1:AG2043"/>
  <sheetViews>
    <sheetView tabSelected="1" topLeftCell="A36" zoomScale="120" zoomScaleNormal="120" workbookViewId="0">
      <selection activeCell="D40" sqref="D40"/>
    </sheetView>
  </sheetViews>
  <sheetFormatPr defaultColWidth="9.140625" defaultRowHeight="12.75" x14ac:dyDescent="0.2"/>
  <cols>
    <col min="1" max="1" width="2.5703125" style="12" customWidth="1"/>
    <col min="2" max="3" width="27.5703125" style="12" customWidth="1"/>
    <col min="4" max="4" width="50.42578125" style="12" customWidth="1"/>
    <col min="5" max="5" width="30.42578125" style="12" customWidth="1"/>
    <col min="6" max="6" width="13.85546875" style="12" customWidth="1"/>
    <col min="7" max="7" width="12.5703125" style="12" customWidth="1"/>
    <col min="8" max="9" width="15.85546875" style="12" bestFit="1" customWidth="1"/>
    <col min="10" max="13" width="12.5703125" style="12" customWidth="1"/>
    <col min="14" max="14" width="14.85546875" style="12" bestFit="1" customWidth="1"/>
    <col min="15" max="17" width="12.5703125" style="12" customWidth="1"/>
    <col min="18" max="18" width="14.85546875" style="12" bestFit="1" customWidth="1"/>
    <col min="19" max="28" width="12.5703125" style="12" customWidth="1"/>
    <col min="29" max="29" width="43.42578125" style="12" customWidth="1"/>
    <col min="30" max="30" width="26.5703125" style="12" customWidth="1"/>
    <col min="31" max="31" width="39.42578125" style="12" customWidth="1"/>
    <col min="32" max="32" width="85.5703125" style="25" customWidth="1"/>
    <col min="33" max="33" width="74.5703125" style="25" customWidth="1"/>
    <col min="34" max="16384" width="9.140625" style="12"/>
  </cols>
  <sheetData>
    <row r="1" spans="2:30" ht="4.5" customHeight="1" x14ac:dyDescent="0.2"/>
    <row r="8" spans="2:30" ht="18" x14ac:dyDescent="0.25">
      <c r="D8" s="4"/>
      <c r="E8" s="1"/>
      <c r="F8" s="1"/>
      <c r="G8" s="20" t="s">
        <v>0</v>
      </c>
      <c r="H8" s="1"/>
      <c r="I8" s="1"/>
      <c r="J8" s="1"/>
      <c r="K8" s="1"/>
      <c r="L8" s="1"/>
      <c r="M8" s="1"/>
      <c r="N8" s="1"/>
      <c r="O8" s="1"/>
      <c r="P8" s="1"/>
      <c r="Q8" s="1"/>
      <c r="R8" s="1"/>
      <c r="S8" s="1"/>
      <c r="T8" s="1"/>
      <c r="U8" s="1"/>
      <c r="V8" s="1"/>
      <c r="W8" s="1"/>
      <c r="X8" s="1"/>
      <c r="Y8" s="1"/>
      <c r="Z8" s="1"/>
      <c r="AA8" s="1"/>
      <c r="AB8" s="1"/>
      <c r="AC8" s="1"/>
      <c r="AD8" s="1"/>
    </row>
    <row r="9" spans="2:30" ht="20.25" x14ac:dyDescent="0.3">
      <c r="B9" s="13" t="s">
        <v>1</v>
      </c>
      <c r="C9" s="13"/>
      <c r="D9" s="1"/>
      <c r="E9" s="1"/>
      <c r="F9" s="1"/>
      <c r="G9" s="1"/>
      <c r="H9" s="1"/>
      <c r="I9" s="1"/>
      <c r="J9" s="1"/>
      <c r="K9" s="1"/>
      <c r="L9" s="1"/>
      <c r="M9" s="1"/>
      <c r="N9" s="1"/>
      <c r="O9" s="1"/>
      <c r="P9" s="1"/>
      <c r="Q9" s="1"/>
      <c r="R9" s="1"/>
      <c r="S9" s="1"/>
      <c r="T9" s="1"/>
      <c r="U9" s="1"/>
      <c r="V9" s="1"/>
      <c r="W9" s="1"/>
      <c r="X9" s="1"/>
      <c r="Y9" s="1"/>
      <c r="Z9" s="1"/>
      <c r="AA9" s="1"/>
      <c r="AB9" s="1"/>
      <c r="AC9" s="1"/>
      <c r="AD9" s="1"/>
    </row>
    <row r="10" spans="2:30" ht="41.45" customHeight="1" x14ac:dyDescent="0.3">
      <c r="B10" s="14" t="s">
        <v>2</v>
      </c>
      <c r="C10" s="14"/>
      <c r="D10" s="1"/>
      <c r="E10" s="1"/>
      <c r="F10" s="1"/>
      <c r="G10" s="56" t="s">
        <v>3</v>
      </c>
      <c r="H10" s="60"/>
      <c r="I10" s="60"/>
      <c r="J10" s="60"/>
      <c r="K10" s="60"/>
      <c r="L10" s="60"/>
      <c r="M10" s="60"/>
      <c r="N10" s="57"/>
      <c r="O10" s="56" t="s">
        <v>4</v>
      </c>
      <c r="P10" s="60"/>
      <c r="Q10" s="60"/>
      <c r="R10" s="60"/>
      <c r="S10" s="60"/>
      <c r="T10" s="57"/>
      <c r="U10" s="58" t="s">
        <v>5</v>
      </c>
      <c r="V10" s="59"/>
      <c r="W10" s="59"/>
      <c r="X10" s="59"/>
      <c r="Y10" s="58" t="s">
        <v>6</v>
      </c>
      <c r="Z10" s="62"/>
      <c r="AA10" s="61" t="s">
        <v>7</v>
      </c>
      <c r="AB10" s="61"/>
      <c r="AC10" s="1"/>
      <c r="AD10" s="1"/>
    </row>
    <row r="11" spans="2:30" ht="42.75" customHeight="1" x14ac:dyDescent="0.25">
      <c r="B11" s="3">
        <v>46120</v>
      </c>
      <c r="C11" s="3"/>
      <c r="D11" s="1"/>
      <c r="E11" s="1"/>
      <c r="F11" s="1"/>
      <c r="G11" s="56" t="s">
        <v>8</v>
      </c>
      <c r="H11" s="57"/>
      <c r="I11" s="56" t="s">
        <v>9</v>
      </c>
      <c r="J11" s="57"/>
      <c r="K11" s="56" t="s">
        <v>10</v>
      </c>
      <c r="L11" s="57"/>
      <c r="M11" s="56" t="s">
        <v>11</v>
      </c>
      <c r="N11" s="57"/>
      <c r="O11" s="56" t="s">
        <v>12</v>
      </c>
      <c r="P11" s="57"/>
      <c r="Q11" s="56" t="s">
        <v>13</v>
      </c>
      <c r="R11" s="57"/>
      <c r="S11" s="56" t="s">
        <v>14</v>
      </c>
      <c r="T11" s="57"/>
      <c r="U11" s="61" t="s">
        <v>15</v>
      </c>
      <c r="V11" s="61"/>
      <c r="W11" s="61" t="s">
        <v>16</v>
      </c>
      <c r="X11" s="61"/>
      <c r="Y11" s="58" t="s">
        <v>17</v>
      </c>
      <c r="Z11" s="62"/>
      <c r="AA11" s="61" t="s">
        <v>18</v>
      </c>
      <c r="AB11" s="61"/>
      <c r="AC11" s="1"/>
      <c r="AD11" s="1"/>
    </row>
    <row r="12" spans="2:30" ht="30" customHeight="1" x14ac:dyDescent="0.2">
      <c r="D12" s="31" t="s">
        <v>19</v>
      </c>
      <c r="E12" s="31" t="s">
        <v>20</v>
      </c>
      <c r="F12" s="31" t="s">
        <v>21</v>
      </c>
      <c r="G12" s="31" t="s">
        <v>21</v>
      </c>
      <c r="H12" s="31" t="s">
        <v>22</v>
      </c>
      <c r="I12" s="31" t="s">
        <v>21</v>
      </c>
      <c r="J12" s="31" t="s">
        <v>23</v>
      </c>
      <c r="K12" s="31" t="s">
        <v>21</v>
      </c>
      <c r="L12" s="31" t="s">
        <v>23</v>
      </c>
      <c r="M12" s="31" t="s">
        <v>21</v>
      </c>
      <c r="N12" s="31" t="s">
        <v>23</v>
      </c>
      <c r="O12" s="31" t="s">
        <v>21</v>
      </c>
      <c r="P12" s="31" t="s">
        <v>23</v>
      </c>
      <c r="Q12" s="31" t="s">
        <v>21</v>
      </c>
      <c r="R12" s="31" t="s">
        <v>23</v>
      </c>
      <c r="S12" s="31" t="s">
        <v>21</v>
      </c>
      <c r="T12" s="31" t="s">
        <v>23</v>
      </c>
      <c r="U12" s="31" t="s">
        <v>21</v>
      </c>
      <c r="V12" s="31" t="s">
        <v>23</v>
      </c>
      <c r="W12" s="31" t="s">
        <v>21</v>
      </c>
      <c r="X12" s="31" t="s">
        <v>23</v>
      </c>
      <c r="Y12" s="31" t="s">
        <v>21</v>
      </c>
      <c r="Z12" s="31" t="s">
        <v>23</v>
      </c>
      <c r="AA12" s="31" t="s">
        <v>21</v>
      </c>
      <c r="AB12" s="31" t="s">
        <v>23</v>
      </c>
      <c r="AC12" s="1"/>
      <c r="AD12" s="1"/>
    </row>
    <row r="13" spans="2:30" x14ac:dyDescent="0.2">
      <c r="D13" s="24" t="s">
        <v>24</v>
      </c>
      <c r="E13" s="5">
        <f t="shared" ref="E13:E28" si="0">COUNTIF($E$39:$E$2043, D13)</f>
        <v>1388</v>
      </c>
      <c r="F13" s="6">
        <f t="shared" ref="F13:F28" si="1">SUMIF($E$39:$E$2043, D13, $F$39:$F$2043)</f>
        <v>3533.0947682647966</v>
      </c>
      <c r="G13" s="6">
        <f t="shared" ref="G13:G28" si="2">SUMIF($E$39:$E$2043, D13, $G$39:$G$2043)</f>
        <v>3312.4171487794501</v>
      </c>
      <c r="H13" s="7">
        <f t="shared" ref="H13:H28" si="3">COUNTIFS($E$39:$E$2043, D13, $H$39:$H$2043, "=100")</f>
        <v>1238</v>
      </c>
      <c r="I13" s="6">
        <f t="shared" ref="I13:I28" si="4">SUMIF($E$39:$E$2043, D13, $I$39:$I$2043)</f>
        <v>61.902250505221332</v>
      </c>
      <c r="J13" s="7">
        <f t="shared" ref="J13:J28" si="5">COUNTIFS($E$39:$E$2043, D13, $J$39:$J$2043, "&gt;0")</f>
        <v>132</v>
      </c>
      <c r="K13" s="6">
        <f t="shared" ref="K13:K28" si="6">SUMIF($E$39:$E$2043, D13, $K$39:$K$2043)</f>
        <v>34.175371841492037</v>
      </c>
      <c r="L13" s="7">
        <f t="shared" ref="L13:L28" si="7">COUNTIFS($E$39:$E$2043, D13, $L$39:$L$2043, "&gt;0")</f>
        <v>104</v>
      </c>
      <c r="M13" s="6">
        <f t="shared" ref="M13:M28" si="8">SUMIF($E$39:$E$2043, D13, $M$39:$M$2043)</f>
        <v>124.59999713863152</v>
      </c>
      <c r="N13" s="7">
        <f t="shared" ref="N13:N28" si="9">COUNTIFS($E$39:$E$2043, D13, $N$39:$N$2043, "&gt;0")</f>
        <v>109</v>
      </c>
      <c r="O13" s="6">
        <f t="shared" ref="O13:O28" si="10">SUMIF($E$39:$E$2043, D13, $O$39:$O$2043)</f>
        <v>321.01973186678157</v>
      </c>
      <c r="P13" s="5">
        <f t="shared" ref="P13:P28" si="11">COUNTIFS($E$39:$E$2043, D13, $P$39:$P$2043, "&gt;0")</f>
        <v>963</v>
      </c>
      <c r="Q13" s="6">
        <f t="shared" ref="Q13:Q28" si="12">SUMIF($E$39:$E$2043, D13, $Q$39:$Q$2043)</f>
        <v>165.79522510716305</v>
      </c>
      <c r="R13" s="5">
        <f t="shared" ref="R13:R28" si="13">COUNTIFS($E$39:$E$2043, D13, $R$39:$R$2043, "&gt;0")</f>
        <v>767</v>
      </c>
      <c r="S13" s="6">
        <f t="shared" ref="S13:S28" si="14">SUMIF($E$39:$E$2043, D13, $S$39:$S$2043)</f>
        <v>108.10542803321617</v>
      </c>
      <c r="T13" s="5">
        <f t="shared" ref="T13:T28" si="15">COUNTIFS($E$39:$E$2043, D13, $T$39:$T$2043, "&gt;0")</f>
        <v>618</v>
      </c>
      <c r="U13" s="34">
        <f t="shared" ref="U13:U28" si="16">SUMIF($E$39:$E$2043, D13, $U$39:$U$2043)</f>
        <v>53.364091180408934</v>
      </c>
      <c r="V13" s="5">
        <f t="shared" ref="V13:V28" si="17">COUNTIFS($E$39:$E$2043, D13, $V$39:$V$2043, "&gt;0")</f>
        <v>105</v>
      </c>
      <c r="W13" s="34">
        <f t="shared" ref="W13:W28" si="18">SUMIF($E$39:$E$2043, D13, $W$39:$W$2043)</f>
        <v>51.665658870099989</v>
      </c>
      <c r="X13" s="5">
        <f t="shared" ref="X13:X28" si="19">COUNTIFS($E$39:$E$2043, D13, $X$39:$X$2043, "&gt;0")</f>
        <v>201</v>
      </c>
      <c r="Y13" s="34">
        <f t="shared" ref="Y13:Y28" si="20">SUMIF($E$39:$E$2043, D13, $Y$39:$Y$2043)</f>
        <v>321.01973186678157</v>
      </c>
      <c r="Z13" s="5">
        <f t="shared" ref="Z13:Z28" si="21">COUNTIFS($E$39:$E$2043, D13, $Z$39:$Z$2043, "&gt;0")</f>
        <v>963</v>
      </c>
      <c r="AA13" s="34">
        <f t="shared" ref="AA13:AA28" si="22">SUMIF($E$39:$E$2043, D13, $AA$39:$AA$2043)</f>
        <v>178.82066839585428</v>
      </c>
      <c r="AB13" s="5">
        <f t="shared" ref="AB13:AB28" si="23">COUNTIFS($E$39:$E$2043, D13, $AB$39:$AB$2043, "&gt;0")</f>
        <v>58</v>
      </c>
      <c r="AC13" s="1"/>
      <c r="AD13" s="1"/>
    </row>
    <row r="14" spans="2:30" x14ac:dyDescent="0.2">
      <c r="D14" s="24" t="s">
        <v>25</v>
      </c>
      <c r="E14" s="5">
        <f t="shared" si="0"/>
        <v>305</v>
      </c>
      <c r="F14" s="6">
        <f t="shared" si="1"/>
        <v>1155.5555892914103</v>
      </c>
      <c r="G14" s="6">
        <f t="shared" si="2"/>
        <v>975.9477715830958</v>
      </c>
      <c r="H14" s="7">
        <f t="shared" si="3"/>
        <v>216</v>
      </c>
      <c r="I14" s="6">
        <f t="shared" si="4"/>
        <v>10.6457923641</v>
      </c>
      <c r="J14" s="7">
        <f t="shared" si="5"/>
        <v>62</v>
      </c>
      <c r="K14" s="6">
        <f t="shared" si="6"/>
        <v>68.002997769185754</v>
      </c>
      <c r="L14" s="7">
        <f t="shared" si="7"/>
        <v>67</v>
      </c>
      <c r="M14" s="6">
        <f t="shared" si="8"/>
        <v>100.95902757502839</v>
      </c>
      <c r="N14" s="7">
        <f t="shared" si="9"/>
        <v>55</v>
      </c>
      <c r="O14" s="6">
        <f t="shared" si="10"/>
        <v>179.67227983445923</v>
      </c>
      <c r="P14" s="5">
        <f t="shared" si="11"/>
        <v>248</v>
      </c>
      <c r="Q14" s="6">
        <f t="shared" si="12"/>
        <v>87.558949734813169</v>
      </c>
      <c r="R14" s="5">
        <f t="shared" si="13"/>
        <v>213</v>
      </c>
      <c r="S14" s="6">
        <f t="shared" si="14"/>
        <v>55.188477624161798</v>
      </c>
      <c r="T14" s="5">
        <f t="shared" si="15"/>
        <v>175</v>
      </c>
      <c r="U14" s="34">
        <f t="shared" si="16"/>
        <v>72.641015591443733</v>
      </c>
      <c r="V14" s="5">
        <f t="shared" si="17"/>
        <v>70</v>
      </c>
      <c r="W14" s="34">
        <f t="shared" si="18"/>
        <v>73.912819524699984</v>
      </c>
      <c r="X14" s="5">
        <f t="shared" si="19"/>
        <v>77</v>
      </c>
      <c r="Y14" s="34">
        <f t="shared" si="20"/>
        <v>179.67227983445923</v>
      </c>
      <c r="Z14" s="5">
        <f t="shared" si="21"/>
        <v>248</v>
      </c>
      <c r="AA14" s="34">
        <f t="shared" si="22"/>
        <v>19.771730210100003</v>
      </c>
      <c r="AB14" s="5">
        <f t="shared" si="23"/>
        <v>32</v>
      </c>
      <c r="AC14" s="1"/>
      <c r="AD14" s="1"/>
    </row>
    <row r="15" spans="2:30" x14ac:dyDescent="0.2">
      <c r="D15" s="24" t="s">
        <v>26</v>
      </c>
      <c r="E15" s="5">
        <f t="shared" si="0"/>
        <v>150</v>
      </c>
      <c r="F15" s="6">
        <f t="shared" si="1"/>
        <v>2620.9877170226928</v>
      </c>
      <c r="G15" s="6">
        <f t="shared" si="2"/>
        <v>1960.4064582232038</v>
      </c>
      <c r="H15" s="7">
        <f t="shared" si="3"/>
        <v>94</v>
      </c>
      <c r="I15" s="6">
        <f t="shared" si="4"/>
        <v>51.653594640648457</v>
      </c>
      <c r="J15" s="7">
        <f t="shared" si="5"/>
        <v>46</v>
      </c>
      <c r="K15" s="6">
        <f t="shared" si="6"/>
        <v>36.663147873259923</v>
      </c>
      <c r="L15" s="7">
        <f t="shared" si="7"/>
        <v>43</v>
      </c>
      <c r="M15" s="6">
        <f t="shared" si="8"/>
        <v>572.26451628557925</v>
      </c>
      <c r="N15" s="7">
        <f t="shared" si="9"/>
        <v>48</v>
      </c>
      <c r="O15" s="6">
        <f t="shared" si="10"/>
        <v>285.99833409827573</v>
      </c>
      <c r="P15" s="5">
        <f t="shared" si="11"/>
        <v>135</v>
      </c>
      <c r="Q15" s="6">
        <f t="shared" si="12"/>
        <v>132.62792824371883</v>
      </c>
      <c r="R15" s="5">
        <f t="shared" si="13"/>
        <v>117</v>
      </c>
      <c r="S15" s="6">
        <f t="shared" si="14"/>
        <v>82.114817593871933</v>
      </c>
      <c r="T15" s="5">
        <f t="shared" si="15"/>
        <v>103</v>
      </c>
      <c r="U15" s="34">
        <f t="shared" si="16"/>
        <v>33.542903925770048</v>
      </c>
      <c r="V15" s="5">
        <f t="shared" si="17"/>
        <v>43</v>
      </c>
      <c r="W15" s="34">
        <f t="shared" si="18"/>
        <v>47.334902215100001</v>
      </c>
      <c r="X15" s="5">
        <f t="shared" si="19"/>
        <v>60</v>
      </c>
      <c r="Y15" s="34">
        <f t="shared" si="20"/>
        <v>285.99833409827573</v>
      </c>
      <c r="Z15" s="5">
        <f t="shared" si="21"/>
        <v>135</v>
      </c>
      <c r="AA15" s="34">
        <f t="shared" si="22"/>
        <v>71.930808151501736</v>
      </c>
      <c r="AB15" s="5">
        <f t="shared" si="23"/>
        <v>25</v>
      </c>
      <c r="AC15" s="1"/>
      <c r="AD15" s="1"/>
    </row>
    <row r="16" spans="2:30" x14ac:dyDescent="0.2">
      <c r="D16" s="24" t="s">
        <v>27</v>
      </c>
      <c r="E16" s="5">
        <f t="shared" si="0"/>
        <v>17</v>
      </c>
      <c r="F16" s="6">
        <f t="shared" si="1"/>
        <v>309.53789898387043</v>
      </c>
      <c r="G16" s="6">
        <f t="shared" si="2"/>
        <v>297.49914544349781</v>
      </c>
      <c r="H16" s="7">
        <f t="shared" si="3"/>
        <v>16</v>
      </c>
      <c r="I16" s="6">
        <f t="shared" si="4"/>
        <v>5.9387603477999997</v>
      </c>
      <c r="J16" s="7">
        <f t="shared" si="5"/>
        <v>1</v>
      </c>
      <c r="K16" s="6">
        <f t="shared" si="6"/>
        <v>3.7445527717</v>
      </c>
      <c r="L16" s="7">
        <f t="shared" si="7"/>
        <v>1</v>
      </c>
      <c r="M16" s="6">
        <f t="shared" si="8"/>
        <v>2.3554404208726099</v>
      </c>
      <c r="N16" s="7">
        <f t="shared" si="9"/>
        <v>1</v>
      </c>
      <c r="O16" s="6">
        <f t="shared" si="10"/>
        <v>35.129199414616878</v>
      </c>
      <c r="P16" s="5">
        <f t="shared" si="11"/>
        <v>12</v>
      </c>
      <c r="Q16" s="6">
        <f t="shared" si="12"/>
        <v>15.367844028511852</v>
      </c>
      <c r="R16" s="5">
        <f t="shared" si="13"/>
        <v>11</v>
      </c>
      <c r="S16" s="6">
        <f t="shared" si="14"/>
        <v>9.2338593437473939</v>
      </c>
      <c r="T16" s="5">
        <f t="shared" si="15"/>
        <v>8</v>
      </c>
      <c r="U16" s="34">
        <f t="shared" si="16"/>
        <v>9.0695631000000006E-3</v>
      </c>
      <c r="V16" s="5">
        <f t="shared" si="17"/>
        <v>1</v>
      </c>
      <c r="W16" s="34">
        <f t="shared" si="18"/>
        <v>0.14734712889999999</v>
      </c>
      <c r="X16" s="5">
        <f t="shared" si="19"/>
        <v>3</v>
      </c>
      <c r="Y16" s="34">
        <f t="shared" si="20"/>
        <v>35.129199414616878</v>
      </c>
      <c r="Z16" s="5">
        <f t="shared" si="21"/>
        <v>12</v>
      </c>
      <c r="AA16" s="34">
        <f t="shared" si="22"/>
        <v>0</v>
      </c>
      <c r="AB16" s="5">
        <f t="shared" si="23"/>
        <v>0</v>
      </c>
      <c r="AC16" s="1"/>
      <c r="AD16" s="1"/>
    </row>
    <row r="17" spans="2:30" x14ac:dyDescent="0.2">
      <c r="D17" s="24" t="s">
        <v>28</v>
      </c>
      <c r="E17" s="5">
        <f t="shared" si="0"/>
        <v>9</v>
      </c>
      <c r="F17" s="6">
        <f t="shared" si="1"/>
        <v>67.621670756300006</v>
      </c>
      <c r="G17" s="6">
        <f t="shared" si="2"/>
        <v>64.807359959453194</v>
      </c>
      <c r="H17" s="7">
        <f t="shared" si="3"/>
        <v>8</v>
      </c>
      <c r="I17" s="6">
        <f t="shared" si="4"/>
        <v>0.69745206640000001</v>
      </c>
      <c r="J17" s="7">
        <f t="shared" si="5"/>
        <v>1</v>
      </c>
      <c r="K17" s="6">
        <f t="shared" si="6"/>
        <v>9.3237566300000005E-2</v>
      </c>
      <c r="L17" s="7">
        <f t="shared" si="7"/>
        <v>1</v>
      </c>
      <c r="M17" s="6">
        <f t="shared" si="8"/>
        <v>2.02362116414682</v>
      </c>
      <c r="N17" s="7">
        <f t="shared" si="9"/>
        <v>1</v>
      </c>
      <c r="O17" s="6">
        <f t="shared" si="10"/>
        <v>5.2503243563000002</v>
      </c>
      <c r="P17" s="5">
        <f t="shared" si="11"/>
        <v>8</v>
      </c>
      <c r="Q17" s="6">
        <f t="shared" si="12"/>
        <v>2.7655346529000004</v>
      </c>
      <c r="R17" s="5">
        <f t="shared" si="13"/>
        <v>8</v>
      </c>
      <c r="S17" s="6">
        <f t="shared" si="14"/>
        <v>2.0880413377</v>
      </c>
      <c r="T17" s="5">
        <f t="shared" si="15"/>
        <v>7</v>
      </c>
      <c r="U17" s="34">
        <f t="shared" si="16"/>
        <v>1.5285113320999999</v>
      </c>
      <c r="V17" s="5">
        <f t="shared" si="17"/>
        <v>2</v>
      </c>
      <c r="W17" s="34">
        <f t="shared" si="18"/>
        <v>0.25240032909999999</v>
      </c>
      <c r="X17" s="5">
        <f t="shared" si="19"/>
        <v>2</v>
      </c>
      <c r="Y17" s="34">
        <f t="shared" si="20"/>
        <v>5.2503243563000002</v>
      </c>
      <c r="Z17" s="5">
        <f t="shared" si="21"/>
        <v>8</v>
      </c>
      <c r="AA17" s="34">
        <f t="shared" si="22"/>
        <v>0</v>
      </c>
      <c r="AB17" s="5">
        <f t="shared" si="23"/>
        <v>0</v>
      </c>
      <c r="AC17" s="1"/>
      <c r="AD17" s="1"/>
    </row>
    <row r="18" spans="2:30" x14ac:dyDescent="0.2">
      <c r="D18" s="24" t="s">
        <v>29</v>
      </c>
      <c r="E18" s="5">
        <f t="shared" si="0"/>
        <v>12</v>
      </c>
      <c r="F18" s="6">
        <f t="shared" si="1"/>
        <v>266.87710665930001</v>
      </c>
      <c r="G18" s="6">
        <f t="shared" si="2"/>
        <v>266.56592354709073</v>
      </c>
      <c r="H18" s="7">
        <f t="shared" si="3"/>
        <v>9</v>
      </c>
      <c r="I18" s="6">
        <f t="shared" si="4"/>
        <v>0.1086285818</v>
      </c>
      <c r="J18" s="7">
        <f t="shared" si="5"/>
        <v>3</v>
      </c>
      <c r="K18" s="6">
        <f t="shared" si="6"/>
        <v>2.02903966E-2</v>
      </c>
      <c r="L18" s="7">
        <f t="shared" si="7"/>
        <v>3</v>
      </c>
      <c r="M18" s="6">
        <f t="shared" si="8"/>
        <v>0.18226413380927697</v>
      </c>
      <c r="N18" s="7">
        <f t="shared" si="9"/>
        <v>3</v>
      </c>
      <c r="O18" s="6">
        <f t="shared" si="10"/>
        <v>16.086303370999996</v>
      </c>
      <c r="P18" s="5">
        <f t="shared" si="11"/>
        <v>10</v>
      </c>
      <c r="Q18" s="6">
        <f t="shared" si="12"/>
        <v>6.7103908577999993</v>
      </c>
      <c r="R18" s="5">
        <f t="shared" si="13"/>
        <v>10</v>
      </c>
      <c r="S18" s="6">
        <f t="shared" si="14"/>
        <v>3.2480581967000002</v>
      </c>
      <c r="T18" s="5">
        <f t="shared" si="15"/>
        <v>10</v>
      </c>
      <c r="U18" s="34">
        <f t="shared" si="16"/>
        <v>2.10836641E-2</v>
      </c>
      <c r="V18" s="5">
        <f t="shared" si="17"/>
        <v>3</v>
      </c>
      <c r="W18" s="34">
        <f t="shared" si="18"/>
        <v>9.0494780299999994E-2</v>
      </c>
      <c r="X18" s="5">
        <f t="shared" si="19"/>
        <v>2</v>
      </c>
      <c r="Y18" s="34">
        <f t="shared" si="20"/>
        <v>16.086303370999996</v>
      </c>
      <c r="Z18" s="5">
        <f t="shared" si="21"/>
        <v>10</v>
      </c>
      <c r="AA18" s="34">
        <f t="shared" si="22"/>
        <v>0.9964930837</v>
      </c>
      <c r="AB18" s="5">
        <f t="shared" si="23"/>
        <v>1</v>
      </c>
      <c r="AC18" s="1"/>
      <c r="AD18" s="1"/>
    </row>
    <row r="19" spans="2:30" x14ac:dyDescent="0.2">
      <c r="D19" s="24" t="s">
        <v>30</v>
      </c>
      <c r="E19" s="5">
        <f t="shared" si="0"/>
        <v>5</v>
      </c>
      <c r="F19" s="6">
        <f t="shared" si="1"/>
        <v>24.6421558668</v>
      </c>
      <c r="G19" s="6">
        <f t="shared" si="2"/>
        <v>24.6421558668</v>
      </c>
      <c r="H19" s="7">
        <f t="shared" si="3"/>
        <v>5</v>
      </c>
      <c r="I19" s="6">
        <f t="shared" si="4"/>
        <v>0</v>
      </c>
      <c r="J19" s="7">
        <f t="shared" si="5"/>
        <v>0</v>
      </c>
      <c r="K19" s="6">
        <f t="shared" si="6"/>
        <v>0</v>
      </c>
      <c r="L19" s="7">
        <f t="shared" si="7"/>
        <v>0</v>
      </c>
      <c r="M19" s="6">
        <f t="shared" si="8"/>
        <v>0</v>
      </c>
      <c r="N19" s="7">
        <f t="shared" si="9"/>
        <v>0</v>
      </c>
      <c r="O19" s="6">
        <f t="shared" si="10"/>
        <v>2.4530188354</v>
      </c>
      <c r="P19" s="5">
        <f t="shared" si="11"/>
        <v>4</v>
      </c>
      <c r="Q19" s="6">
        <f t="shared" si="12"/>
        <v>1.0707252225000001</v>
      </c>
      <c r="R19" s="5">
        <f t="shared" si="13"/>
        <v>4</v>
      </c>
      <c r="S19" s="6">
        <f t="shared" si="14"/>
        <v>0.50308881260000005</v>
      </c>
      <c r="T19" s="5">
        <f t="shared" si="15"/>
        <v>4</v>
      </c>
      <c r="U19" s="34">
        <f t="shared" si="16"/>
        <v>0</v>
      </c>
      <c r="V19" s="5">
        <f t="shared" si="17"/>
        <v>0</v>
      </c>
      <c r="W19" s="34">
        <f t="shared" si="18"/>
        <v>0.74033670259999995</v>
      </c>
      <c r="X19" s="5">
        <f t="shared" si="19"/>
        <v>1</v>
      </c>
      <c r="Y19" s="34">
        <f t="shared" si="20"/>
        <v>2.4530188354</v>
      </c>
      <c r="Z19" s="5">
        <f t="shared" si="21"/>
        <v>4</v>
      </c>
      <c r="AA19" s="34">
        <f t="shared" si="22"/>
        <v>0</v>
      </c>
      <c r="AB19" s="5">
        <f t="shared" si="23"/>
        <v>0</v>
      </c>
      <c r="AC19" s="1"/>
      <c r="AD19" s="1"/>
    </row>
    <row r="20" spans="2:30" x14ac:dyDescent="0.2">
      <c r="D20" s="24" t="s">
        <v>31</v>
      </c>
      <c r="E20" s="5">
        <f t="shared" si="0"/>
        <v>71</v>
      </c>
      <c r="F20" s="6">
        <f t="shared" si="1"/>
        <v>23.883650566700002</v>
      </c>
      <c r="G20" s="6">
        <f t="shared" si="2"/>
        <v>23.430154128824295</v>
      </c>
      <c r="H20" s="7">
        <f t="shared" si="3"/>
        <v>66</v>
      </c>
      <c r="I20" s="6">
        <f t="shared" si="4"/>
        <v>7.7379706100000001E-2</v>
      </c>
      <c r="J20" s="7">
        <f t="shared" si="5"/>
        <v>3</v>
      </c>
      <c r="K20" s="6">
        <f t="shared" si="6"/>
        <v>1.1464129699999999E-2</v>
      </c>
      <c r="L20" s="7">
        <f t="shared" si="7"/>
        <v>2</v>
      </c>
      <c r="M20" s="6">
        <f t="shared" si="8"/>
        <v>0.36465260207570299</v>
      </c>
      <c r="N20" s="7">
        <f t="shared" si="9"/>
        <v>2</v>
      </c>
      <c r="O20" s="6">
        <f t="shared" si="10"/>
        <v>4.5792544436999991</v>
      </c>
      <c r="P20" s="5">
        <f t="shared" si="11"/>
        <v>47</v>
      </c>
      <c r="Q20" s="6">
        <f t="shared" si="12"/>
        <v>1.6096734090999993</v>
      </c>
      <c r="R20" s="5">
        <f t="shared" si="13"/>
        <v>30</v>
      </c>
      <c r="S20" s="6">
        <f t="shared" si="14"/>
        <v>0.7015601680000001</v>
      </c>
      <c r="T20" s="5">
        <f t="shared" si="15"/>
        <v>19</v>
      </c>
      <c r="U20" s="34">
        <f t="shared" si="16"/>
        <v>3.9640262500000002E-2</v>
      </c>
      <c r="V20" s="5">
        <f t="shared" si="17"/>
        <v>2</v>
      </c>
      <c r="W20" s="34">
        <f t="shared" si="18"/>
        <v>1.4962267481</v>
      </c>
      <c r="X20" s="5">
        <f t="shared" si="19"/>
        <v>22</v>
      </c>
      <c r="Y20" s="34">
        <f t="shared" si="20"/>
        <v>4.5792544436999991</v>
      </c>
      <c r="Z20" s="5">
        <f t="shared" si="21"/>
        <v>47</v>
      </c>
      <c r="AA20" s="34">
        <f t="shared" si="22"/>
        <v>0.64657521279999997</v>
      </c>
      <c r="AB20" s="5">
        <f t="shared" si="23"/>
        <v>5</v>
      </c>
      <c r="AC20" s="1"/>
      <c r="AD20" s="1"/>
    </row>
    <row r="21" spans="2:30" x14ac:dyDescent="0.2">
      <c r="D21" s="24" t="s">
        <v>32</v>
      </c>
      <c r="E21" s="5">
        <f t="shared" si="0"/>
        <v>13</v>
      </c>
      <c r="F21" s="6">
        <f t="shared" si="1"/>
        <v>8.0620511359650049</v>
      </c>
      <c r="G21" s="6">
        <f t="shared" si="2"/>
        <v>6.951428102916605</v>
      </c>
      <c r="H21" s="7">
        <f t="shared" si="3"/>
        <v>9</v>
      </c>
      <c r="I21" s="6">
        <f t="shared" si="4"/>
        <v>0.34933702478844797</v>
      </c>
      <c r="J21" s="7">
        <f t="shared" si="5"/>
        <v>3</v>
      </c>
      <c r="K21" s="6">
        <f t="shared" si="6"/>
        <v>0.4612368281988376</v>
      </c>
      <c r="L21" s="7">
        <f t="shared" si="7"/>
        <v>3</v>
      </c>
      <c r="M21" s="6">
        <f t="shared" si="8"/>
        <v>0.30004918006111397</v>
      </c>
      <c r="N21" s="7">
        <f t="shared" si="9"/>
        <v>1</v>
      </c>
      <c r="O21" s="6">
        <f t="shared" si="10"/>
        <v>1.2965970370086752</v>
      </c>
      <c r="P21" s="5">
        <f t="shared" si="11"/>
        <v>8</v>
      </c>
      <c r="Q21" s="6">
        <f t="shared" si="12"/>
        <v>0.58723655147590226</v>
      </c>
      <c r="R21" s="5">
        <f t="shared" si="13"/>
        <v>6</v>
      </c>
      <c r="S21" s="6">
        <f t="shared" si="14"/>
        <v>0.32833467764143653</v>
      </c>
      <c r="T21" s="5">
        <f t="shared" si="15"/>
        <v>4</v>
      </c>
      <c r="U21" s="34">
        <f t="shared" si="16"/>
        <v>0.16842843372358898</v>
      </c>
      <c r="V21" s="5">
        <f t="shared" si="17"/>
        <v>3</v>
      </c>
      <c r="W21" s="34">
        <f t="shared" si="18"/>
        <v>0.47180381510000002</v>
      </c>
      <c r="X21" s="5">
        <f t="shared" si="19"/>
        <v>4</v>
      </c>
      <c r="Y21" s="34">
        <f t="shared" si="20"/>
        <v>1.2965970370086752</v>
      </c>
      <c r="Z21" s="5">
        <f t="shared" si="21"/>
        <v>8</v>
      </c>
      <c r="AA21" s="34">
        <f t="shared" si="22"/>
        <v>0.80344197836144138</v>
      </c>
      <c r="AB21" s="5">
        <f t="shared" si="23"/>
        <v>4</v>
      </c>
      <c r="AC21" s="1"/>
      <c r="AD21" s="1"/>
    </row>
    <row r="22" spans="2:30" x14ac:dyDescent="0.2">
      <c r="D22" s="24" t="s">
        <v>33</v>
      </c>
      <c r="E22" s="5">
        <f t="shared" si="0"/>
        <v>9</v>
      </c>
      <c r="F22" s="6">
        <f t="shared" si="1"/>
        <v>116.05602582659999</v>
      </c>
      <c r="G22" s="6">
        <f t="shared" si="2"/>
        <v>110.62186845508282</v>
      </c>
      <c r="H22" s="7">
        <f t="shared" si="3"/>
        <v>6</v>
      </c>
      <c r="I22" s="6">
        <f t="shared" si="4"/>
        <v>2.0232407551999998</v>
      </c>
      <c r="J22" s="7">
        <f t="shared" si="5"/>
        <v>3</v>
      </c>
      <c r="K22" s="6">
        <f t="shared" si="6"/>
        <v>0.69130552509999998</v>
      </c>
      <c r="L22" s="7">
        <f t="shared" si="7"/>
        <v>3</v>
      </c>
      <c r="M22" s="6">
        <f t="shared" si="8"/>
        <v>2.7196110912171854</v>
      </c>
      <c r="N22" s="7">
        <f t="shared" si="9"/>
        <v>2</v>
      </c>
      <c r="O22" s="6">
        <f t="shared" si="10"/>
        <v>23.032995054899999</v>
      </c>
      <c r="P22" s="5">
        <f t="shared" si="11"/>
        <v>8</v>
      </c>
      <c r="Q22" s="6">
        <f t="shared" si="12"/>
        <v>14.104779405</v>
      </c>
      <c r="R22" s="5">
        <f t="shared" si="13"/>
        <v>8</v>
      </c>
      <c r="S22" s="6">
        <f t="shared" si="14"/>
        <v>9.9049268235000003</v>
      </c>
      <c r="T22" s="5">
        <f t="shared" si="15"/>
        <v>8</v>
      </c>
      <c r="U22" s="34">
        <f t="shared" si="16"/>
        <v>0.68573577490000004</v>
      </c>
      <c r="V22" s="5">
        <f t="shared" si="17"/>
        <v>2</v>
      </c>
      <c r="W22" s="34">
        <f t="shared" si="18"/>
        <v>6.8370534090000001</v>
      </c>
      <c r="X22" s="5">
        <f t="shared" si="19"/>
        <v>3</v>
      </c>
      <c r="Y22" s="34">
        <f t="shared" si="20"/>
        <v>23.032995054899999</v>
      </c>
      <c r="Z22" s="5">
        <f t="shared" si="21"/>
        <v>8</v>
      </c>
      <c r="AA22" s="34">
        <f t="shared" si="22"/>
        <v>3.7567320955999999</v>
      </c>
      <c r="AB22" s="5">
        <f t="shared" si="23"/>
        <v>2</v>
      </c>
      <c r="AC22" s="1"/>
      <c r="AD22" s="1"/>
    </row>
    <row r="23" spans="2:30" x14ac:dyDescent="0.2">
      <c r="D23" s="24" t="s">
        <v>34</v>
      </c>
      <c r="E23" s="5">
        <f t="shared" si="0"/>
        <v>2</v>
      </c>
      <c r="F23" s="6">
        <f t="shared" si="1"/>
        <v>19.6268195066</v>
      </c>
      <c r="G23" s="6">
        <f t="shared" si="2"/>
        <v>19.6268195066</v>
      </c>
      <c r="H23" s="7">
        <f t="shared" si="3"/>
        <v>2</v>
      </c>
      <c r="I23" s="6">
        <f t="shared" si="4"/>
        <v>0</v>
      </c>
      <c r="J23" s="7">
        <f t="shared" si="5"/>
        <v>0</v>
      </c>
      <c r="K23" s="6">
        <f t="shared" si="6"/>
        <v>0</v>
      </c>
      <c r="L23" s="7">
        <f t="shared" si="7"/>
        <v>0</v>
      </c>
      <c r="M23" s="6">
        <f t="shared" si="8"/>
        <v>0</v>
      </c>
      <c r="N23" s="7">
        <f t="shared" si="9"/>
        <v>0</v>
      </c>
      <c r="O23" s="6">
        <f t="shared" si="10"/>
        <v>1.8505981268</v>
      </c>
      <c r="P23" s="5">
        <f t="shared" si="11"/>
        <v>2</v>
      </c>
      <c r="Q23" s="6">
        <f t="shared" si="12"/>
        <v>1.1055911870999999</v>
      </c>
      <c r="R23" s="5">
        <f t="shared" si="13"/>
        <v>2</v>
      </c>
      <c r="S23" s="6">
        <f t="shared" si="14"/>
        <v>0.81521062089999996</v>
      </c>
      <c r="T23" s="5">
        <f t="shared" si="15"/>
        <v>2</v>
      </c>
      <c r="U23" s="34">
        <f t="shared" si="16"/>
        <v>0</v>
      </c>
      <c r="V23" s="5">
        <f t="shared" si="17"/>
        <v>0</v>
      </c>
      <c r="W23" s="34">
        <f t="shared" si="18"/>
        <v>0</v>
      </c>
      <c r="X23" s="5">
        <f t="shared" si="19"/>
        <v>0</v>
      </c>
      <c r="Y23" s="34">
        <f t="shared" si="20"/>
        <v>1.8505981268</v>
      </c>
      <c r="Z23" s="5">
        <f t="shared" si="21"/>
        <v>2</v>
      </c>
      <c r="AA23" s="34">
        <f t="shared" si="22"/>
        <v>0</v>
      </c>
      <c r="AB23" s="5">
        <f t="shared" si="23"/>
        <v>0</v>
      </c>
      <c r="AC23" s="1"/>
      <c r="AD23" s="1"/>
    </row>
    <row r="24" spans="2:30" x14ac:dyDescent="0.2">
      <c r="D24" s="24" t="s">
        <v>35</v>
      </c>
      <c r="E24" s="5">
        <f t="shared" si="0"/>
        <v>15</v>
      </c>
      <c r="F24" s="6">
        <f t="shared" si="1"/>
        <v>560.57084188834449</v>
      </c>
      <c r="G24" s="6">
        <f t="shared" si="2"/>
        <v>372.01597989707363</v>
      </c>
      <c r="H24" s="7">
        <f t="shared" si="3"/>
        <v>6</v>
      </c>
      <c r="I24" s="6">
        <f t="shared" si="4"/>
        <v>4.2517115838000006</v>
      </c>
      <c r="J24" s="7">
        <f t="shared" si="5"/>
        <v>6</v>
      </c>
      <c r="K24" s="6">
        <f t="shared" si="6"/>
        <v>84.9172393817</v>
      </c>
      <c r="L24" s="7">
        <f t="shared" si="7"/>
        <v>6</v>
      </c>
      <c r="M24" s="6">
        <f t="shared" si="8"/>
        <v>99.385911025770909</v>
      </c>
      <c r="N24" s="7">
        <f t="shared" si="9"/>
        <v>8</v>
      </c>
      <c r="O24" s="6">
        <f t="shared" si="10"/>
        <v>44.536549885331162</v>
      </c>
      <c r="P24" s="5">
        <f t="shared" si="11"/>
        <v>15</v>
      </c>
      <c r="Q24" s="6">
        <f t="shared" si="12"/>
        <v>17.480424096120316</v>
      </c>
      <c r="R24" s="5">
        <f t="shared" si="13"/>
        <v>13</v>
      </c>
      <c r="S24" s="6">
        <f t="shared" si="14"/>
        <v>9.1804906631130887</v>
      </c>
      <c r="T24" s="5">
        <f t="shared" si="15"/>
        <v>12</v>
      </c>
      <c r="U24" s="34">
        <f t="shared" si="16"/>
        <v>81.723454336000003</v>
      </c>
      <c r="V24" s="5">
        <f t="shared" si="17"/>
        <v>7</v>
      </c>
      <c r="W24" s="34">
        <f t="shared" si="18"/>
        <v>5.5079019659000004</v>
      </c>
      <c r="X24" s="5">
        <f t="shared" si="19"/>
        <v>6</v>
      </c>
      <c r="Y24" s="34">
        <f t="shared" si="20"/>
        <v>44.536549885331162</v>
      </c>
      <c r="Z24" s="5">
        <f t="shared" si="21"/>
        <v>15</v>
      </c>
      <c r="AA24" s="34">
        <f t="shared" si="22"/>
        <v>9.6185615802999997</v>
      </c>
      <c r="AB24" s="5">
        <f t="shared" si="23"/>
        <v>1</v>
      </c>
      <c r="AC24" s="1"/>
      <c r="AD24" s="1"/>
    </row>
    <row r="25" spans="2:30" x14ac:dyDescent="0.2">
      <c r="D25" s="24" t="s">
        <v>36</v>
      </c>
      <c r="E25" s="5">
        <f t="shared" si="0"/>
        <v>1</v>
      </c>
      <c r="F25" s="6">
        <f t="shared" si="1"/>
        <v>0.52604221409999996</v>
      </c>
      <c r="G25" s="6">
        <f t="shared" si="2"/>
        <v>0.17959792102978395</v>
      </c>
      <c r="H25" s="7">
        <f t="shared" si="3"/>
        <v>0</v>
      </c>
      <c r="I25" s="6">
        <f t="shared" si="4"/>
        <v>0</v>
      </c>
      <c r="J25" s="7">
        <f t="shared" si="5"/>
        <v>0</v>
      </c>
      <c r="K25" s="6">
        <f t="shared" si="6"/>
        <v>0</v>
      </c>
      <c r="L25" s="7">
        <f t="shared" si="7"/>
        <v>0</v>
      </c>
      <c r="M25" s="6">
        <f t="shared" si="8"/>
        <v>0.34644429307021601</v>
      </c>
      <c r="N25" s="7">
        <f t="shared" si="9"/>
        <v>1</v>
      </c>
      <c r="O25" s="6">
        <f t="shared" si="10"/>
        <v>4.8131312800000006E-2</v>
      </c>
      <c r="P25" s="5">
        <f t="shared" si="11"/>
        <v>1</v>
      </c>
      <c r="Q25" s="6">
        <f t="shared" si="12"/>
        <v>1.5386451200000002E-2</v>
      </c>
      <c r="R25" s="5">
        <f t="shared" si="13"/>
        <v>1</v>
      </c>
      <c r="S25" s="6">
        <f t="shared" si="14"/>
        <v>6.6981094E-3</v>
      </c>
      <c r="T25" s="5">
        <f t="shared" si="15"/>
        <v>1</v>
      </c>
      <c r="U25" s="34">
        <f t="shared" si="16"/>
        <v>0.1795979218</v>
      </c>
      <c r="V25" s="5">
        <f t="shared" si="17"/>
        <v>1</v>
      </c>
      <c r="W25" s="34">
        <f t="shared" si="18"/>
        <v>0</v>
      </c>
      <c r="X25" s="5">
        <f t="shared" si="19"/>
        <v>0</v>
      </c>
      <c r="Y25" s="34">
        <f t="shared" si="20"/>
        <v>4.8131312800000006E-2</v>
      </c>
      <c r="Z25" s="5">
        <f t="shared" si="21"/>
        <v>1</v>
      </c>
      <c r="AA25" s="34">
        <f t="shared" si="22"/>
        <v>8.2417889100000002E-2</v>
      </c>
      <c r="AB25" s="5">
        <f t="shared" si="23"/>
        <v>1</v>
      </c>
      <c r="AC25" s="1"/>
      <c r="AD25" s="1"/>
    </row>
    <row r="26" spans="2:30" x14ac:dyDescent="0.2">
      <c r="D26" s="24" t="s">
        <v>37</v>
      </c>
      <c r="E26" s="5">
        <f t="shared" si="0"/>
        <v>3</v>
      </c>
      <c r="F26" s="6">
        <f t="shared" si="1"/>
        <v>12.773077691699999</v>
      </c>
      <c r="G26" s="6">
        <f t="shared" si="2"/>
        <v>12.703554441192873</v>
      </c>
      <c r="H26" s="7">
        <f t="shared" si="3"/>
        <v>2</v>
      </c>
      <c r="I26" s="6">
        <f t="shared" si="4"/>
        <v>0</v>
      </c>
      <c r="J26" s="7">
        <f t="shared" si="5"/>
        <v>0</v>
      </c>
      <c r="K26" s="6">
        <f t="shared" si="6"/>
        <v>8.0000000000000003E-10</v>
      </c>
      <c r="L26" s="7">
        <f t="shared" si="7"/>
        <v>1</v>
      </c>
      <c r="M26" s="6">
        <f t="shared" si="8"/>
        <v>6.9523249707126505E-2</v>
      </c>
      <c r="N26" s="7">
        <f t="shared" si="9"/>
        <v>1</v>
      </c>
      <c r="O26" s="6">
        <f t="shared" si="10"/>
        <v>1.3955160225999999</v>
      </c>
      <c r="P26" s="5">
        <f t="shared" si="11"/>
        <v>3</v>
      </c>
      <c r="Q26" s="6">
        <f t="shared" si="12"/>
        <v>0.43702076509999999</v>
      </c>
      <c r="R26" s="5">
        <f t="shared" si="13"/>
        <v>2</v>
      </c>
      <c r="S26" s="6">
        <f t="shared" si="14"/>
        <v>0.17623403060000001</v>
      </c>
      <c r="T26" s="5">
        <f t="shared" si="15"/>
        <v>2</v>
      </c>
      <c r="U26" s="34">
        <f t="shared" si="16"/>
        <v>0</v>
      </c>
      <c r="V26" s="5">
        <f t="shared" si="17"/>
        <v>0</v>
      </c>
      <c r="W26" s="34">
        <f t="shared" si="18"/>
        <v>12.2489878157</v>
      </c>
      <c r="X26" s="5">
        <f t="shared" si="19"/>
        <v>2</v>
      </c>
      <c r="Y26" s="34">
        <f t="shared" si="20"/>
        <v>1.3955160225999999</v>
      </c>
      <c r="Z26" s="5">
        <f t="shared" si="21"/>
        <v>3</v>
      </c>
      <c r="AA26" s="34">
        <f t="shared" si="22"/>
        <v>2.5400613699999998E-2</v>
      </c>
      <c r="AB26" s="5">
        <f t="shared" si="23"/>
        <v>2</v>
      </c>
      <c r="AC26" s="1"/>
      <c r="AD26" s="1"/>
    </row>
    <row r="27" spans="2:30" x14ac:dyDescent="0.2">
      <c r="D27" s="24" t="s">
        <v>38</v>
      </c>
      <c r="E27" s="5">
        <f t="shared" si="0"/>
        <v>4</v>
      </c>
      <c r="F27" s="6">
        <f t="shared" si="1"/>
        <v>4.0954501794795402</v>
      </c>
      <c r="G27" s="6">
        <f t="shared" si="2"/>
        <v>3.9332544451076971E-2</v>
      </c>
      <c r="H27" s="7">
        <f t="shared" si="3"/>
        <v>0</v>
      </c>
      <c r="I27" s="6">
        <f t="shared" si="4"/>
        <v>2.0324157999999998E-2</v>
      </c>
      <c r="J27" s="7">
        <f t="shared" si="5"/>
        <v>1</v>
      </c>
      <c r="K27" s="6">
        <f t="shared" si="6"/>
        <v>1.8860200900000002E-2</v>
      </c>
      <c r="L27" s="7">
        <f t="shared" si="7"/>
        <v>2</v>
      </c>
      <c r="M27" s="6">
        <f t="shared" si="8"/>
        <v>4.0169332761284631</v>
      </c>
      <c r="N27" s="7">
        <f t="shared" si="9"/>
        <v>4</v>
      </c>
      <c r="O27" s="6">
        <f t="shared" si="10"/>
        <v>0.18220131795805619</v>
      </c>
      <c r="P27" s="5">
        <f t="shared" si="11"/>
        <v>4</v>
      </c>
      <c r="Q27" s="6">
        <f t="shared" si="12"/>
        <v>3.32060328753064E-2</v>
      </c>
      <c r="R27" s="5">
        <f t="shared" si="13"/>
        <v>2</v>
      </c>
      <c r="S27" s="6">
        <f t="shared" si="14"/>
        <v>0</v>
      </c>
      <c r="T27" s="5">
        <f t="shared" si="15"/>
        <v>0</v>
      </c>
      <c r="U27" s="34">
        <f t="shared" si="16"/>
        <v>4.3607371700000001E-2</v>
      </c>
      <c r="V27" s="5">
        <f t="shared" si="17"/>
        <v>1</v>
      </c>
      <c r="W27" s="34">
        <f t="shared" si="18"/>
        <v>9.5376929999999999E-3</v>
      </c>
      <c r="X27" s="5">
        <f t="shared" si="19"/>
        <v>1</v>
      </c>
      <c r="Y27" s="34">
        <f t="shared" si="20"/>
        <v>0.18220131795805619</v>
      </c>
      <c r="Z27" s="5">
        <f t="shared" si="21"/>
        <v>4</v>
      </c>
      <c r="AA27" s="34">
        <f t="shared" si="22"/>
        <v>0</v>
      </c>
      <c r="AB27" s="5">
        <f t="shared" si="23"/>
        <v>0</v>
      </c>
      <c r="AC27" s="1"/>
      <c r="AD27" s="1"/>
    </row>
    <row r="28" spans="2:30" x14ac:dyDescent="0.2">
      <c r="D28" s="24" t="s">
        <v>39</v>
      </c>
      <c r="E28" s="5">
        <f t="shared" si="0"/>
        <v>1</v>
      </c>
      <c r="F28" s="6">
        <f t="shared" si="1"/>
        <v>1.7307564961578601</v>
      </c>
      <c r="G28" s="6">
        <f t="shared" si="2"/>
        <v>1.7307564961578601</v>
      </c>
      <c r="H28" s="7">
        <f t="shared" si="3"/>
        <v>1</v>
      </c>
      <c r="I28" s="6">
        <f t="shared" si="4"/>
        <v>0</v>
      </c>
      <c r="J28" s="7">
        <f t="shared" si="5"/>
        <v>0</v>
      </c>
      <c r="K28" s="6">
        <f t="shared" si="6"/>
        <v>0</v>
      </c>
      <c r="L28" s="7">
        <f t="shared" si="7"/>
        <v>0</v>
      </c>
      <c r="M28" s="6">
        <f t="shared" si="8"/>
        <v>0</v>
      </c>
      <c r="N28" s="7">
        <f t="shared" si="9"/>
        <v>0</v>
      </c>
      <c r="O28" s="6">
        <f t="shared" si="10"/>
        <v>0</v>
      </c>
      <c r="P28" s="5">
        <f t="shared" si="11"/>
        <v>0</v>
      </c>
      <c r="Q28" s="6">
        <f t="shared" si="12"/>
        <v>0</v>
      </c>
      <c r="R28" s="5">
        <f t="shared" si="13"/>
        <v>0</v>
      </c>
      <c r="S28" s="6">
        <f t="shared" si="14"/>
        <v>0</v>
      </c>
      <c r="T28" s="5">
        <f t="shared" si="15"/>
        <v>0</v>
      </c>
      <c r="U28" s="34">
        <f t="shared" si="16"/>
        <v>0</v>
      </c>
      <c r="V28" s="5">
        <f t="shared" si="17"/>
        <v>0</v>
      </c>
      <c r="W28" s="34">
        <f t="shared" si="18"/>
        <v>0</v>
      </c>
      <c r="X28" s="5">
        <f t="shared" si="19"/>
        <v>0</v>
      </c>
      <c r="Y28" s="34">
        <f t="shared" si="20"/>
        <v>0</v>
      </c>
      <c r="Z28" s="5">
        <f t="shared" si="21"/>
        <v>0</v>
      </c>
      <c r="AA28" s="34">
        <f t="shared" si="22"/>
        <v>0</v>
      </c>
      <c r="AB28" s="5">
        <f t="shared" si="23"/>
        <v>0</v>
      </c>
      <c r="AC28" s="1"/>
      <c r="AD28" s="1"/>
    </row>
    <row r="29" spans="2:30" x14ac:dyDescent="0.2">
      <c r="D29" s="8" t="s">
        <v>40</v>
      </c>
      <c r="E29" s="9">
        <f t="shared" ref="E29:AB29" si="24">SUM(E13:E28)</f>
        <v>2005</v>
      </c>
      <c r="F29" s="26">
        <f t="shared" si="24"/>
        <v>8725.6416223508168</v>
      </c>
      <c r="G29" s="26">
        <f t="shared" si="24"/>
        <v>7449.5854548959223</v>
      </c>
      <c r="H29" s="33">
        <f t="shared" si="24"/>
        <v>1678</v>
      </c>
      <c r="I29" s="26">
        <f t="shared" si="24"/>
        <v>137.66847173385821</v>
      </c>
      <c r="J29" s="33">
        <f t="shared" si="24"/>
        <v>261</v>
      </c>
      <c r="K29" s="26">
        <f t="shared" si="24"/>
        <v>228.79970428493652</v>
      </c>
      <c r="L29" s="33">
        <f t="shared" si="24"/>
        <v>236</v>
      </c>
      <c r="M29" s="26">
        <f t="shared" si="24"/>
        <v>909.58799143609872</v>
      </c>
      <c r="N29" s="33">
        <f t="shared" si="24"/>
        <v>236</v>
      </c>
      <c r="O29" s="26">
        <f t="shared" si="24"/>
        <v>922.53103497793143</v>
      </c>
      <c r="P29" s="33">
        <f t="shared" si="24"/>
        <v>1468</v>
      </c>
      <c r="Q29" s="26">
        <f t="shared" si="24"/>
        <v>447.2699157453784</v>
      </c>
      <c r="R29" s="33">
        <f t="shared" si="24"/>
        <v>1194</v>
      </c>
      <c r="S29" s="26">
        <f t="shared" si="24"/>
        <v>281.59522603515194</v>
      </c>
      <c r="T29" s="33">
        <f t="shared" si="24"/>
        <v>973</v>
      </c>
      <c r="U29" s="26">
        <f t="shared" si="24"/>
        <v>243.94713935754632</v>
      </c>
      <c r="V29" s="33">
        <f t="shared" si="24"/>
        <v>240</v>
      </c>
      <c r="W29" s="26">
        <f t="shared" si="24"/>
        <v>200.71547099759997</v>
      </c>
      <c r="X29" s="33">
        <f t="shared" si="24"/>
        <v>384</v>
      </c>
      <c r="Y29" s="26">
        <f t="shared" si="24"/>
        <v>922.53103497793143</v>
      </c>
      <c r="Z29" s="33">
        <f t="shared" si="24"/>
        <v>1468</v>
      </c>
      <c r="AA29" s="26">
        <f t="shared" si="24"/>
        <v>286.45282921101744</v>
      </c>
      <c r="AB29" s="33">
        <f t="shared" si="24"/>
        <v>131</v>
      </c>
      <c r="AC29" s="1"/>
      <c r="AD29" s="1"/>
    </row>
    <row r="30" spans="2:30" x14ac:dyDescent="0.2">
      <c r="D30" s="16"/>
    </row>
    <row r="31" spans="2:30" ht="16.5" thickBot="1" x14ac:dyDescent="0.3">
      <c r="B31" s="2" t="s">
        <v>41</v>
      </c>
      <c r="C31" s="2"/>
      <c r="D31" s="16"/>
    </row>
    <row r="32" spans="2:30" x14ac:dyDescent="0.2">
      <c r="B32" s="36" t="s">
        <v>42</v>
      </c>
      <c r="C32" s="53" t="s">
        <v>43</v>
      </c>
    </row>
    <row r="33" spans="2:33" ht="38.25" x14ac:dyDescent="0.2">
      <c r="B33" s="37" t="s">
        <v>44</v>
      </c>
      <c r="C33" s="54"/>
    </row>
    <row r="34" spans="2:33" ht="18" x14ac:dyDescent="0.25">
      <c r="B34" s="17" t="s">
        <v>9</v>
      </c>
      <c r="C34" s="54"/>
      <c r="G34" s="20" t="s">
        <v>45</v>
      </c>
    </row>
    <row r="35" spans="2:33" ht="15" customHeight="1" x14ac:dyDescent="0.2">
      <c r="B35" s="18" t="s">
        <v>46</v>
      </c>
      <c r="C35" s="54"/>
    </row>
    <row r="36" spans="2:33" ht="41.45" customHeight="1" thickBot="1" x14ac:dyDescent="0.25">
      <c r="B36" s="19" t="s">
        <v>8</v>
      </c>
      <c r="C36" s="55"/>
      <c r="G36" s="52" t="s">
        <v>3</v>
      </c>
      <c r="H36" s="52"/>
      <c r="I36" s="52"/>
      <c r="J36" s="52"/>
      <c r="K36" s="52"/>
      <c r="L36" s="52"/>
      <c r="M36" s="52"/>
      <c r="N36" s="52"/>
      <c r="O36" s="52" t="s">
        <v>4</v>
      </c>
      <c r="P36" s="52"/>
      <c r="Q36" s="52"/>
      <c r="R36" s="52"/>
      <c r="S36" s="52"/>
      <c r="T36" s="52"/>
      <c r="U36" s="58" t="s">
        <v>5</v>
      </c>
      <c r="V36" s="59"/>
      <c r="W36" s="59"/>
      <c r="X36" s="59"/>
      <c r="Y36" s="58" t="s">
        <v>6</v>
      </c>
      <c r="Z36" s="62"/>
      <c r="AA36" s="61" t="s">
        <v>7</v>
      </c>
      <c r="AB36" s="61"/>
      <c r="AC36" s="52" t="s">
        <v>47</v>
      </c>
      <c r="AE36" s="10"/>
      <c r="AF36" s="10"/>
      <c r="AG36" s="10"/>
    </row>
    <row r="37" spans="2:33" ht="47.25" customHeight="1" x14ac:dyDescent="0.2">
      <c r="G37" s="52" t="s">
        <v>8</v>
      </c>
      <c r="H37" s="52"/>
      <c r="I37" s="52" t="s">
        <v>9</v>
      </c>
      <c r="J37" s="52"/>
      <c r="K37" s="52" t="s">
        <v>10</v>
      </c>
      <c r="L37" s="52"/>
      <c r="M37" s="52" t="s">
        <v>11</v>
      </c>
      <c r="N37" s="52"/>
      <c r="O37" s="56" t="s">
        <v>12</v>
      </c>
      <c r="P37" s="57"/>
      <c r="Q37" s="56" t="s">
        <v>13</v>
      </c>
      <c r="R37" s="57"/>
      <c r="S37" s="56" t="s">
        <v>14</v>
      </c>
      <c r="T37" s="57"/>
      <c r="U37" s="61" t="s">
        <v>15</v>
      </c>
      <c r="V37" s="61"/>
      <c r="W37" s="61" t="s">
        <v>16</v>
      </c>
      <c r="X37" s="61"/>
      <c r="Y37" s="58" t="s">
        <v>17</v>
      </c>
      <c r="Z37" s="62"/>
      <c r="AA37" s="61" t="s">
        <v>18</v>
      </c>
      <c r="AB37" s="61"/>
      <c r="AC37" s="52"/>
      <c r="AE37" s="10"/>
      <c r="AF37" s="10"/>
      <c r="AG37" s="10"/>
    </row>
    <row r="38" spans="2:33" ht="44.25" customHeight="1" x14ac:dyDescent="0.2">
      <c r="B38" s="31" t="s">
        <v>48</v>
      </c>
      <c r="C38" s="31" t="s">
        <v>49</v>
      </c>
      <c r="D38" s="31" t="s">
        <v>50</v>
      </c>
      <c r="E38" s="31" t="s">
        <v>19</v>
      </c>
      <c r="F38" s="31" t="s">
        <v>21</v>
      </c>
      <c r="G38" s="31" t="s">
        <v>21</v>
      </c>
      <c r="H38" s="31" t="s">
        <v>51</v>
      </c>
      <c r="I38" s="31" t="s">
        <v>21</v>
      </c>
      <c r="J38" s="31" t="s">
        <v>51</v>
      </c>
      <c r="K38" s="31" t="s">
        <v>21</v>
      </c>
      <c r="L38" s="23" t="s">
        <v>51</v>
      </c>
      <c r="M38" s="31" t="s">
        <v>21</v>
      </c>
      <c r="N38" s="31" t="s">
        <v>51</v>
      </c>
      <c r="O38" s="31" t="s">
        <v>21</v>
      </c>
      <c r="P38" s="31" t="s">
        <v>51</v>
      </c>
      <c r="Q38" s="31" t="s">
        <v>21</v>
      </c>
      <c r="R38" s="31" t="s">
        <v>51</v>
      </c>
      <c r="S38" s="31" t="s">
        <v>21</v>
      </c>
      <c r="T38" s="31" t="s">
        <v>51</v>
      </c>
      <c r="U38" s="31" t="s">
        <v>21</v>
      </c>
      <c r="V38" s="31" t="s">
        <v>51</v>
      </c>
      <c r="W38" s="31" t="s">
        <v>21</v>
      </c>
      <c r="X38" s="31" t="s">
        <v>51</v>
      </c>
      <c r="Y38" s="31" t="s">
        <v>21</v>
      </c>
      <c r="Z38" s="31" t="s">
        <v>51</v>
      </c>
      <c r="AA38" s="31" t="s">
        <v>21</v>
      </c>
      <c r="AB38" s="31" t="s">
        <v>51</v>
      </c>
      <c r="AC38" s="52"/>
      <c r="AD38" s="38" t="s">
        <v>52</v>
      </c>
      <c r="AE38" s="31" t="s">
        <v>53</v>
      </c>
      <c r="AF38" s="30" t="s">
        <v>54</v>
      </c>
      <c r="AG38" s="30" t="s">
        <v>55</v>
      </c>
    </row>
    <row r="39" spans="2:33" ht="38.25" x14ac:dyDescent="0.2">
      <c r="B39" s="32" t="str">
        <f>Calculations!A2</f>
        <v>CWaC_0001</v>
      </c>
      <c r="C39" s="32" t="str">
        <f>Calculations!B2</f>
        <v>TAT/0143</v>
      </c>
      <c r="D39" s="21" t="str">
        <f>Calculations!C2</f>
        <v>Broxton Hall Farm, Old Coach Road, Duckington, Malpas</v>
      </c>
      <c r="E39" s="11" t="str">
        <f>Calculations!D2</f>
        <v>Housing</v>
      </c>
      <c r="F39" s="50">
        <f>Calculations!E2</f>
        <v>0.3837264957</v>
      </c>
      <c r="G39" s="50">
        <f>Calculations!I2</f>
        <v>0.3837264957</v>
      </c>
      <c r="H39" s="50">
        <f>Calculations!M2</f>
        <v>100</v>
      </c>
      <c r="I39" s="50">
        <f>Calculations!H2</f>
        <v>0</v>
      </c>
      <c r="J39" s="50">
        <f>Calculations!L2</f>
        <v>0</v>
      </c>
      <c r="K39" s="50">
        <f>Calculations!G2</f>
        <v>0</v>
      </c>
      <c r="L39" s="50">
        <f>Calculations!K2</f>
        <v>0</v>
      </c>
      <c r="M39" s="50">
        <f>Calculations!F2</f>
        <v>0</v>
      </c>
      <c r="N39" s="50">
        <f>Calculations!J2</f>
        <v>0</v>
      </c>
      <c r="O39" s="50">
        <f>Calculations!R2</f>
        <v>4.8809183999999999E-3</v>
      </c>
      <c r="P39" s="50">
        <f>Calculations!W2</f>
        <v>1.271978467657322</v>
      </c>
      <c r="Q39" s="50">
        <f>Calculations!P2</f>
        <v>0</v>
      </c>
      <c r="R39" s="50">
        <f>Calculations!U2</f>
        <v>0</v>
      </c>
      <c r="S39" s="50">
        <f>Calculations!N2</f>
        <v>0</v>
      </c>
      <c r="T39" s="50">
        <f>Calculations!S2</f>
        <v>0</v>
      </c>
      <c r="U39" s="51">
        <f>Calculations!AB2</f>
        <v>0</v>
      </c>
      <c r="V39" s="51">
        <f>Calculations!AC2</f>
        <v>0</v>
      </c>
      <c r="W39" s="51">
        <f>Calculations!AD2</f>
        <v>0</v>
      </c>
      <c r="X39" s="51">
        <f>Calculations!AE2</f>
        <v>0</v>
      </c>
      <c r="Y39" s="51">
        <f>Calculations!R2</f>
        <v>4.8809183999999999E-3</v>
      </c>
      <c r="Z39" s="51">
        <f>Calculations!W2</f>
        <v>1.271978467657322</v>
      </c>
      <c r="AA39" s="51">
        <f>Calculations!AG2</f>
        <v>0</v>
      </c>
      <c r="AB39" s="51">
        <f>Calculations!AH2</f>
        <v>0</v>
      </c>
      <c r="AC39" s="35" t="s">
        <v>56</v>
      </c>
      <c r="AD39" s="22" t="s">
        <v>57</v>
      </c>
      <c r="AE39" s="21" t="s">
        <v>58</v>
      </c>
      <c r="AF39" s="27" t="s">
        <v>59</v>
      </c>
      <c r="AG39" s="27" t="s">
        <v>60</v>
      </c>
    </row>
    <row r="40" spans="2:33" ht="38.25" x14ac:dyDescent="0.2">
      <c r="B40" s="32" t="str">
        <f>Calculations!A3</f>
        <v>CWaC_0002</v>
      </c>
      <c r="C40" s="32" t="str">
        <f>Calculations!B3</f>
        <v>TAT/0147</v>
      </c>
      <c r="D40" s="21" t="str">
        <f>Calculations!C3</f>
        <v>1-3 Mount View Cottages, Hall Lane, Broxton, Chester</v>
      </c>
      <c r="E40" s="11" t="str">
        <f>Calculations!D3</f>
        <v>Housing</v>
      </c>
      <c r="F40" s="50">
        <f>Calculations!E3</f>
        <v>0.14083857820000001</v>
      </c>
      <c r="G40" s="50">
        <f>Calculations!I3</f>
        <v>0.14083857820000001</v>
      </c>
      <c r="H40" s="50">
        <f>Calculations!M3</f>
        <v>100</v>
      </c>
      <c r="I40" s="50">
        <f>Calculations!H3</f>
        <v>0</v>
      </c>
      <c r="J40" s="50">
        <f>Calculations!L3</f>
        <v>0</v>
      </c>
      <c r="K40" s="50">
        <f>Calculations!G3</f>
        <v>0</v>
      </c>
      <c r="L40" s="50">
        <f>Calculations!K3</f>
        <v>0</v>
      </c>
      <c r="M40" s="50">
        <f>Calculations!F3</f>
        <v>0</v>
      </c>
      <c r="N40" s="50">
        <f>Calculations!J3</f>
        <v>0</v>
      </c>
      <c r="O40" s="50">
        <f>Calculations!R3</f>
        <v>0</v>
      </c>
      <c r="P40" s="50">
        <f>Calculations!W3</f>
        <v>0</v>
      </c>
      <c r="Q40" s="50">
        <f>Calculations!P3</f>
        <v>0</v>
      </c>
      <c r="R40" s="50">
        <f>Calculations!U3</f>
        <v>0</v>
      </c>
      <c r="S40" s="50">
        <f>Calculations!N3</f>
        <v>0</v>
      </c>
      <c r="T40" s="50">
        <f>Calculations!S3</f>
        <v>0</v>
      </c>
      <c r="U40" s="51">
        <f>Calculations!AB3</f>
        <v>0</v>
      </c>
      <c r="V40" s="51">
        <f>Calculations!AC3</f>
        <v>0</v>
      </c>
      <c r="W40" s="51">
        <f>Calculations!AD3</f>
        <v>0</v>
      </c>
      <c r="X40" s="51">
        <f>Calculations!AE3</f>
        <v>0</v>
      </c>
      <c r="Y40" s="51">
        <f>Calculations!R3</f>
        <v>0</v>
      </c>
      <c r="Z40" s="51">
        <f>Calculations!W3</f>
        <v>0</v>
      </c>
      <c r="AA40" s="51">
        <f>Calculations!AG3</f>
        <v>0</v>
      </c>
      <c r="AB40" s="51">
        <f>Calculations!AH3</f>
        <v>0</v>
      </c>
      <c r="AC40" s="35" t="s">
        <v>61</v>
      </c>
      <c r="AD40" s="22" t="s">
        <v>57</v>
      </c>
      <c r="AE40" s="21" t="s">
        <v>62</v>
      </c>
      <c r="AF40" s="27" t="s">
        <v>63</v>
      </c>
      <c r="AG40" s="27" t="s">
        <v>64</v>
      </c>
    </row>
    <row r="41" spans="2:33" ht="38.25" x14ac:dyDescent="0.2">
      <c r="B41" s="32" t="str">
        <f>Calculations!A4</f>
        <v>CWaC_0003</v>
      </c>
      <c r="C41" s="32" t="str">
        <f>Calculations!B4</f>
        <v>TAT/0151</v>
      </c>
      <c r="D41" s="21" t="str">
        <f>Calculations!C4</f>
        <v>Withy Bank, Old Coach Road, Broxton</v>
      </c>
      <c r="E41" s="11" t="str">
        <f>Calculations!D4</f>
        <v>Housing</v>
      </c>
      <c r="F41" s="50">
        <f>Calculations!E4</f>
        <v>3.3084059399999997E-2</v>
      </c>
      <c r="G41" s="50">
        <f>Calculations!I4</f>
        <v>3.3084059399999997E-2</v>
      </c>
      <c r="H41" s="50">
        <f>Calculations!M4</f>
        <v>100</v>
      </c>
      <c r="I41" s="50">
        <f>Calculations!H4</f>
        <v>0</v>
      </c>
      <c r="J41" s="50">
        <f>Calculations!L4</f>
        <v>0</v>
      </c>
      <c r="K41" s="50">
        <f>Calculations!G4</f>
        <v>0</v>
      </c>
      <c r="L41" s="50">
        <f>Calculations!K4</f>
        <v>0</v>
      </c>
      <c r="M41" s="50">
        <f>Calculations!F4</f>
        <v>0</v>
      </c>
      <c r="N41" s="50">
        <f>Calculations!J4</f>
        <v>0</v>
      </c>
      <c r="O41" s="50">
        <f>Calculations!R4</f>
        <v>0</v>
      </c>
      <c r="P41" s="50">
        <f>Calculations!W4</f>
        <v>0</v>
      </c>
      <c r="Q41" s="50">
        <f>Calculations!P4</f>
        <v>0</v>
      </c>
      <c r="R41" s="50">
        <f>Calculations!U4</f>
        <v>0</v>
      </c>
      <c r="S41" s="50">
        <f>Calculations!N4</f>
        <v>0</v>
      </c>
      <c r="T41" s="50">
        <f>Calculations!S4</f>
        <v>0</v>
      </c>
      <c r="U41" s="51">
        <f>Calculations!AB4</f>
        <v>0</v>
      </c>
      <c r="V41" s="51">
        <f>Calculations!AC4</f>
        <v>0</v>
      </c>
      <c r="W41" s="51">
        <f>Calculations!AD4</f>
        <v>0</v>
      </c>
      <c r="X41" s="51">
        <f>Calculations!AE4</f>
        <v>0</v>
      </c>
      <c r="Y41" s="51">
        <f>Calculations!R4</f>
        <v>0</v>
      </c>
      <c r="Z41" s="51">
        <f>Calculations!W4</f>
        <v>0</v>
      </c>
      <c r="AA41" s="51">
        <f>Calculations!AG4</f>
        <v>0</v>
      </c>
      <c r="AB41" s="51">
        <f>Calculations!AH4</f>
        <v>0</v>
      </c>
      <c r="AC41" s="35" t="s">
        <v>61</v>
      </c>
      <c r="AD41" s="22" t="s">
        <v>57</v>
      </c>
      <c r="AE41" s="21" t="s">
        <v>62</v>
      </c>
      <c r="AF41" s="27" t="s">
        <v>63</v>
      </c>
      <c r="AG41" s="27" t="s">
        <v>64</v>
      </c>
    </row>
    <row r="42" spans="2:33" ht="38.25" x14ac:dyDescent="0.2">
      <c r="B42" s="32" t="str">
        <f>Calculations!A5</f>
        <v>CWaC_0004</v>
      </c>
      <c r="C42" s="32" t="str">
        <f>Calculations!B5</f>
        <v>TAT/0152</v>
      </c>
      <c r="D42" s="21" t="str">
        <f>Calculations!C5</f>
        <v>Bolesworth Hill Farm, Bolesworth Hill Road, Broxton, Chester</v>
      </c>
      <c r="E42" s="11" t="str">
        <f>Calculations!D5</f>
        <v>Employment</v>
      </c>
      <c r="F42" s="50">
        <f>Calculations!E5</f>
        <v>1.5999074061</v>
      </c>
      <c r="G42" s="50">
        <f>Calculations!I5</f>
        <v>1.5999074061</v>
      </c>
      <c r="H42" s="50">
        <f>Calculations!M5</f>
        <v>100</v>
      </c>
      <c r="I42" s="50">
        <f>Calculations!H5</f>
        <v>0</v>
      </c>
      <c r="J42" s="50">
        <f>Calculations!L5</f>
        <v>0</v>
      </c>
      <c r="K42" s="50">
        <f>Calculations!G5</f>
        <v>0</v>
      </c>
      <c r="L42" s="50">
        <f>Calculations!K5</f>
        <v>0</v>
      </c>
      <c r="M42" s="50">
        <f>Calculations!F5</f>
        <v>0</v>
      </c>
      <c r="N42" s="50">
        <f>Calculations!J5</f>
        <v>0</v>
      </c>
      <c r="O42" s="50">
        <f>Calculations!R5</f>
        <v>0.1237776698</v>
      </c>
      <c r="P42" s="50">
        <f>Calculations!W5</f>
        <v>7.7365520859563706</v>
      </c>
      <c r="Q42" s="50">
        <f>Calculations!P5</f>
        <v>9.3895532300000001E-2</v>
      </c>
      <c r="R42" s="50">
        <f>Calculations!U5</f>
        <v>5.868810403777279</v>
      </c>
      <c r="S42" s="50">
        <f>Calculations!N5</f>
        <v>6.7124390399999997E-2</v>
      </c>
      <c r="T42" s="50">
        <f>Calculations!S5</f>
        <v>4.1955171995625147</v>
      </c>
      <c r="U42" s="51">
        <f>Calculations!AB5</f>
        <v>0</v>
      </c>
      <c r="V42" s="51">
        <f>Calculations!AC5</f>
        <v>0</v>
      </c>
      <c r="W42" s="51">
        <f>Calculations!AD5</f>
        <v>0</v>
      </c>
      <c r="X42" s="51">
        <f>Calculations!AE5</f>
        <v>0</v>
      </c>
      <c r="Y42" s="51">
        <f>Calculations!R5</f>
        <v>0.1237776698</v>
      </c>
      <c r="Z42" s="51">
        <f>Calculations!W5</f>
        <v>7.7365520859563706</v>
      </c>
      <c r="AA42" s="51">
        <f>Calculations!AG5</f>
        <v>0</v>
      </c>
      <c r="AB42" s="51">
        <f>Calculations!AH5</f>
        <v>0</v>
      </c>
      <c r="AC42" s="35" t="s">
        <v>65</v>
      </c>
      <c r="AD42" s="22" t="s">
        <v>66</v>
      </c>
      <c r="AE42" s="21" t="s">
        <v>58</v>
      </c>
      <c r="AF42" s="27" t="s">
        <v>67</v>
      </c>
      <c r="AG42" s="27" t="s">
        <v>60</v>
      </c>
    </row>
    <row r="43" spans="2:33" ht="38.25" x14ac:dyDescent="0.2">
      <c r="B43" s="32" t="str">
        <f>Calculations!A6</f>
        <v>CWaC_0005</v>
      </c>
      <c r="C43" s="32" t="str">
        <f>Calculations!B6</f>
        <v>TAT/0073 part</v>
      </c>
      <c r="D43" s="21" t="str">
        <f>Calculations!C6</f>
        <v>Former Milton Green Depot,  Whitchurch Road, Milton Green</v>
      </c>
      <c r="E43" s="11" t="str">
        <f>Calculations!D6</f>
        <v>Mixed Use</v>
      </c>
      <c r="F43" s="50">
        <f>Calculations!E6</f>
        <v>1.4294439342</v>
      </c>
      <c r="G43" s="50">
        <f>Calculations!I6</f>
        <v>1.4294439342</v>
      </c>
      <c r="H43" s="50">
        <f>Calculations!M6</f>
        <v>100</v>
      </c>
      <c r="I43" s="50">
        <f>Calculations!H6</f>
        <v>0</v>
      </c>
      <c r="J43" s="50">
        <f>Calculations!L6</f>
        <v>0</v>
      </c>
      <c r="K43" s="50">
        <f>Calculations!G6</f>
        <v>0</v>
      </c>
      <c r="L43" s="50">
        <f>Calculations!K6</f>
        <v>0</v>
      </c>
      <c r="M43" s="50">
        <f>Calculations!F6</f>
        <v>0</v>
      </c>
      <c r="N43" s="50">
        <f>Calculations!J6</f>
        <v>0</v>
      </c>
      <c r="O43" s="50">
        <f>Calculations!R6</f>
        <v>0.15419594340000001</v>
      </c>
      <c r="P43" s="50">
        <f>Calculations!W6</f>
        <v>10.787127757220995</v>
      </c>
      <c r="Q43" s="50">
        <f>Calculations!P6</f>
        <v>5.8788330100000001E-2</v>
      </c>
      <c r="R43" s="50">
        <f>Calculations!U6</f>
        <v>4.112671276813761</v>
      </c>
      <c r="S43" s="50">
        <f>Calculations!N6</f>
        <v>2.3617143100000001E-2</v>
      </c>
      <c r="T43" s="50">
        <f>Calculations!S6</f>
        <v>1.6521909348768917</v>
      </c>
      <c r="U43" s="51">
        <f>Calculations!AB6</f>
        <v>0</v>
      </c>
      <c r="V43" s="51">
        <f>Calculations!AC6</f>
        <v>0</v>
      </c>
      <c r="W43" s="51">
        <f>Calculations!AD6</f>
        <v>0</v>
      </c>
      <c r="X43" s="51">
        <f>Calculations!AE6</f>
        <v>0</v>
      </c>
      <c r="Y43" s="51">
        <f>Calculations!R6</f>
        <v>0.15419594340000001</v>
      </c>
      <c r="Z43" s="51">
        <f>Calculations!W6</f>
        <v>10.787127757220995</v>
      </c>
      <c r="AA43" s="51">
        <f>Calculations!AG6</f>
        <v>0</v>
      </c>
      <c r="AB43" s="51">
        <f>Calculations!AH6</f>
        <v>0</v>
      </c>
      <c r="AC43" s="35" t="s">
        <v>68</v>
      </c>
      <c r="AD43" s="22" t="s">
        <v>57</v>
      </c>
      <c r="AE43" s="21" t="s">
        <v>58</v>
      </c>
      <c r="AF43" s="27" t="s">
        <v>69</v>
      </c>
      <c r="AG43" s="27" t="s">
        <v>60</v>
      </c>
    </row>
    <row r="44" spans="2:33" ht="38.25" x14ac:dyDescent="0.2">
      <c r="B44" s="32" t="str">
        <f>Calculations!A7</f>
        <v>CWaC_0006</v>
      </c>
      <c r="C44" s="32" t="str">
        <f>Calculations!B7</f>
        <v>TAT/0009</v>
      </c>
      <c r="D44" s="21" t="str">
        <f>Calculations!C7</f>
        <v>Land adjacent The Cottage, Whitchurch Road, Milton Green, Malpas</v>
      </c>
      <c r="E44" s="11" t="str">
        <f>Calculations!D7</f>
        <v>Housing</v>
      </c>
      <c r="F44" s="50">
        <f>Calculations!E7</f>
        <v>0.59546445120000002</v>
      </c>
      <c r="G44" s="50">
        <f>Calculations!I7</f>
        <v>0.59546445120000002</v>
      </c>
      <c r="H44" s="50">
        <f>Calculations!M7</f>
        <v>100</v>
      </c>
      <c r="I44" s="50">
        <f>Calculations!H7</f>
        <v>0</v>
      </c>
      <c r="J44" s="50">
        <f>Calculations!L7</f>
        <v>0</v>
      </c>
      <c r="K44" s="50">
        <f>Calculations!G7</f>
        <v>0</v>
      </c>
      <c r="L44" s="50">
        <f>Calculations!K7</f>
        <v>0</v>
      </c>
      <c r="M44" s="50">
        <f>Calculations!F7</f>
        <v>0</v>
      </c>
      <c r="N44" s="50">
        <f>Calculations!J7</f>
        <v>0</v>
      </c>
      <c r="O44" s="50">
        <f>Calculations!R7</f>
        <v>0.2645986468</v>
      </c>
      <c r="P44" s="50">
        <f>Calculations!W7</f>
        <v>44.435674752165625</v>
      </c>
      <c r="Q44" s="50">
        <f>Calculations!P7</f>
        <v>0.17453153069999999</v>
      </c>
      <c r="R44" s="50">
        <f>Calculations!U7</f>
        <v>29.310151151471459</v>
      </c>
      <c r="S44" s="50">
        <f>Calculations!N7</f>
        <v>9.4219603099999993E-2</v>
      </c>
      <c r="T44" s="50">
        <f>Calculations!S7</f>
        <v>15.82287622882029</v>
      </c>
      <c r="U44" s="51">
        <f>Calculations!AB7</f>
        <v>0</v>
      </c>
      <c r="V44" s="51">
        <f>Calculations!AC7</f>
        <v>0</v>
      </c>
      <c r="W44" s="51">
        <f>Calculations!AD7</f>
        <v>0</v>
      </c>
      <c r="X44" s="51">
        <f>Calculations!AE7</f>
        <v>0</v>
      </c>
      <c r="Y44" s="51">
        <f>Calculations!R7</f>
        <v>0.2645986468</v>
      </c>
      <c r="Z44" s="51">
        <f>Calculations!W7</f>
        <v>44.435674752165625</v>
      </c>
      <c r="AA44" s="51">
        <f>Calculations!AG7</f>
        <v>0</v>
      </c>
      <c r="AB44" s="51">
        <f>Calculations!AH7</f>
        <v>0</v>
      </c>
      <c r="AC44" s="35" t="s">
        <v>68</v>
      </c>
      <c r="AD44" s="22" t="s">
        <v>57</v>
      </c>
      <c r="AE44" s="21" t="s">
        <v>58</v>
      </c>
      <c r="AF44" s="27" t="s">
        <v>69</v>
      </c>
      <c r="AG44" s="27" t="s">
        <v>60</v>
      </c>
    </row>
    <row r="45" spans="2:33" ht="38.25" x14ac:dyDescent="0.2">
      <c r="B45" s="32" t="str">
        <f>Calculations!A8</f>
        <v>CWaC_0007</v>
      </c>
      <c r="C45" s="32" t="str">
        <f>Calculations!B8</f>
        <v>TAT/0011</v>
      </c>
      <c r="D45" s="21" t="str">
        <f>Calculations!C8</f>
        <v>Milton Green Farm, Whitchurch Road, Milton Green</v>
      </c>
      <c r="E45" s="11" t="str">
        <f>Calculations!D8</f>
        <v>Housing</v>
      </c>
      <c r="F45" s="50">
        <f>Calculations!E8</f>
        <v>0.54596477269999999</v>
      </c>
      <c r="G45" s="50">
        <f>Calculations!I8</f>
        <v>0.54596477269999999</v>
      </c>
      <c r="H45" s="50">
        <f>Calculations!M8</f>
        <v>100</v>
      </c>
      <c r="I45" s="50">
        <f>Calculations!H8</f>
        <v>0</v>
      </c>
      <c r="J45" s="50">
        <f>Calculations!L8</f>
        <v>0</v>
      </c>
      <c r="K45" s="50">
        <f>Calculations!G8</f>
        <v>0</v>
      </c>
      <c r="L45" s="50">
        <f>Calculations!K8</f>
        <v>0</v>
      </c>
      <c r="M45" s="50">
        <f>Calculations!F8</f>
        <v>0</v>
      </c>
      <c r="N45" s="50">
        <f>Calculations!J8</f>
        <v>0</v>
      </c>
      <c r="O45" s="50">
        <f>Calculations!R8</f>
        <v>0.1151786117</v>
      </c>
      <c r="P45" s="50">
        <f>Calculations!W8</f>
        <v>21.096344940058806</v>
      </c>
      <c r="Q45" s="50">
        <f>Calculations!P8</f>
        <v>6.6227121900000005E-2</v>
      </c>
      <c r="R45" s="50">
        <f>Calculations!U8</f>
        <v>12.130292138168937</v>
      </c>
      <c r="S45" s="50">
        <f>Calculations!N8</f>
        <v>1.6812209200000001E-2</v>
      </c>
      <c r="T45" s="50">
        <f>Calculations!S8</f>
        <v>3.0793578708123124</v>
      </c>
      <c r="U45" s="51">
        <f>Calculations!AB8</f>
        <v>0</v>
      </c>
      <c r="V45" s="51">
        <f>Calculations!AC8</f>
        <v>0</v>
      </c>
      <c r="W45" s="51">
        <f>Calculations!AD8</f>
        <v>0</v>
      </c>
      <c r="X45" s="51">
        <f>Calculations!AE8</f>
        <v>0</v>
      </c>
      <c r="Y45" s="51">
        <f>Calculations!R8</f>
        <v>0.1151786117</v>
      </c>
      <c r="Z45" s="51">
        <f>Calculations!W8</f>
        <v>21.096344940058806</v>
      </c>
      <c r="AA45" s="51">
        <f>Calculations!AG8</f>
        <v>0</v>
      </c>
      <c r="AB45" s="51">
        <f>Calculations!AH8</f>
        <v>0</v>
      </c>
      <c r="AC45" s="35" t="s">
        <v>68</v>
      </c>
      <c r="AD45" s="22" t="s">
        <v>57</v>
      </c>
      <c r="AE45" s="21" t="s">
        <v>58</v>
      </c>
      <c r="AF45" s="27" t="s">
        <v>69</v>
      </c>
      <c r="AG45" s="27" t="s">
        <v>60</v>
      </c>
    </row>
    <row r="46" spans="2:33" x14ac:dyDescent="0.2">
      <c r="B46" s="32" t="str">
        <f>Calculations!A9</f>
        <v>CWaC_0009</v>
      </c>
      <c r="C46" s="32" t="str">
        <f>Calculations!B9</f>
        <v>TAT/0073 part</v>
      </c>
      <c r="D46" s="21" t="str">
        <f>Calculations!C9</f>
        <v>Land at Whitchurch Road, Milton Green, Chester</v>
      </c>
      <c r="E46" s="11" t="str">
        <f>Calculations!D9</f>
        <v>Housing</v>
      </c>
      <c r="F46" s="50">
        <f>Calculations!E9</f>
        <v>0.19727152479999999</v>
      </c>
      <c r="G46" s="50">
        <f>Calculations!I9</f>
        <v>0.19727152479999999</v>
      </c>
      <c r="H46" s="50">
        <f>Calculations!M9</f>
        <v>100</v>
      </c>
      <c r="I46" s="50">
        <f>Calculations!H9</f>
        <v>0</v>
      </c>
      <c r="J46" s="50">
        <f>Calculations!L9</f>
        <v>0</v>
      </c>
      <c r="K46" s="50">
        <f>Calculations!G9</f>
        <v>0</v>
      </c>
      <c r="L46" s="50">
        <f>Calculations!K9</f>
        <v>0</v>
      </c>
      <c r="M46" s="50">
        <f>Calculations!F9</f>
        <v>0</v>
      </c>
      <c r="N46" s="50">
        <f>Calculations!J9</f>
        <v>0</v>
      </c>
      <c r="O46" s="50">
        <f>Calculations!R9</f>
        <v>0</v>
      </c>
      <c r="P46" s="50">
        <f>Calculations!W9</f>
        <v>0</v>
      </c>
      <c r="Q46" s="50">
        <f>Calculations!P9</f>
        <v>0</v>
      </c>
      <c r="R46" s="50">
        <f>Calculations!U9</f>
        <v>0</v>
      </c>
      <c r="S46" s="50">
        <f>Calculations!N9</f>
        <v>0</v>
      </c>
      <c r="T46" s="50">
        <f>Calculations!S9</f>
        <v>0</v>
      </c>
      <c r="U46" s="51">
        <f>Calculations!AB9</f>
        <v>0</v>
      </c>
      <c r="V46" s="51">
        <f>Calculations!AC9</f>
        <v>0</v>
      </c>
      <c r="W46" s="51">
        <f>Calculations!AD9</f>
        <v>0</v>
      </c>
      <c r="X46" s="51">
        <f>Calculations!AE9</f>
        <v>0</v>
      </c>
      <c r="Y46" s="51">
        <f>Calculations!R9</f>
        <v>0</v>
      </c>
      <c r="Z46" s="51">
        <f>Calculations!W9</f>
        <v>0</v>
      </c>
      <c r="AA46" s="51">
        <f>Calculations!AG9</f>
        <v>0</v>
      </c>
      <c r="AB46" s="51">
        <f>Calculations!AH9</f>
        <v>0</v>
      </c>
      <c r="AC46" s="35" t="s">
        <v>68</v>
      </c>
      <c r="AD46" s="22" t="s">
        <v>57</v>
      </c>
      <c r="AE46" s="21" t="s">
        <v>70</v>
      </c>
      <c r="AF46" s="27" t="s">
        <v>71</v>
      </c>
      <c r="AG46" s="27" t="s">
        <v>72</v>
      </c>
    </row>
    <row r="47" spans="2:33" x14ac:dyDescent="0.2">
      <c r="B47" s="32" t="str">
        <f>Calculations!A10</f>
        <v>CWaC_0010</v>
      </c>
      <c r="C47" s="32" t="str">
        <f>Calculations!B10</f>
        <v>n/a</v>
      </c>
      <c r="D47" s="21" t="str">
        <f>Calculations!C10</f>
        <v>Land to rear of Parbutts House, Old Hall Street, Malpas</v>
      </c>
      <c r="E47" s="11" t="str">
        <f>Calculations!D10</f>
        <v>Housing</v>
      </c>
      <c r="F47" s="50">
        <f>Calculations!E10</f>
        <v>0.25187325399999999</v>
      </c>
      <c r="G47" s="50">
        <f>Calculations!I10</f>
        <v>0.25187325399999999</v>
      </c>
      <c r="H47" s="50">
        <f>Calculations!M10</f>
        <v>100</v>
      </c>
      <c r="I47" s="50">
        <f>Calculations!H10</f>
        <v>0</v>
      </c>
      <c r="J47" s="50">
        <f>Calculations!L10</f>
        <v>0</v>
      </c>
      <c r="K47" s="50">
        <f>Calculations!G10</f>
        <v>0</v>
      </c>
      <c r="L47" s="50">
        <f>Calculations!K10</f>
        <v>0</v>
      </c>
      <c r="M47" s="50">
        <f>Calculations!F10</f>
        <v>0</v>
      </c>
      <c r="N47" s="50">
        <f>Calculations!J10</f>
        <v>0</v>
      </c>
      <c r="O47" s="50">
        <f>Calculations!R10</f>
        <v>0</v>
      </c>
      <c r="P47" s="50">
        <f>Calculations!W10</f>
        <v>0</v>
      </c>
      <c r="Q47" s="50">
        <f>Calculations!P10</f>
        <v>0</v>
      </c>
      <c r="R47" s="50">
        <f>Calculations!U10</f>
        <v>0</v>
      </c>
      <c r="S47" s="50">
        <f>Calculations!N10</f>
        <v>0</v>
      </c>
      <c r="T47" s="50">
        <f>Calculations!S10</f>
        <v>0</v>
      </c>
      <c r="U47" s="51">
        <f>Calculations!AB10</f>
        <v>0</v>
      </c>
      <c r="V47" s="51">
        <f>Calculations!AC10</f>
        <v>0</v>
      </c>
      <c r="W47" s="51">
        <f>Calculations!AD10</f>
        <v>0</v>
      </c>
      <c r="X47" s="51">
        <f>Calculations!AE10</f>
        <v>0</v>
      </c>
      <c r="Y47" s="51">
        <f>Calculations!R10</f>
        <v>0</v>
      </c>
      <c r="Z47" s="51">
        <f>Calculations!W10</f>
        <v>0</v>
      </c>
      <c r="AA47" s="51">
        <f>Calculations!AG10</f>
        <v>0</v>
      </c>
      <c r="AB47" s="51">
        <f>Calculations!AH10</f>
        <v>0</v>
      </c>
      <c r="AC47" s="35" t="s">
        <v>68</v>
      </c>
      <c r="AD47" s="22" t="s">
        <v>57</v>
      </c>
      <c r="AE47" s="21" t="s">
        <v>70</v>
      </c>
      <c r="AF47" s="27" t="s">
        <v>71</v>
      </c>
      <c r="AG47" s="27" t="s">
        <v>72</v>
      </c>
    </row>
    <row r="48" spans="2:33" ht="25.5" x14ac:dyDescent="0.2">
      <c r="B48" s="32" t="str">
        <f>Calculations!A11</f>
        <v>CWaC_0011</v>
      </c>
      <c r="C48" s="32" t="str">
        <f>Calculations!B11</f>
        <v>MAL/0098</v>
      </c>
      <c r="D48" s="21" t="str">
        <f>Calculations!C11</f>
        <v>Land to rear of Malpas Primary School, Chester Road, Malpas</v>
      </c>
      <c r="E48" s="11" t="str">
        <f>Calculations!D11</f>
        <v>Housing</v>
      </c>
      <c r="F48" s="50">
        <f>Calculations!E11</f>
        <v>0.73036628989999997</v>
      </c>
      <c r="G48" s="50">
        <f>Calculations!I11</f>
        <v>0.73036628989999997</v>
      </c>
      <c r="H48" s="50">
        <f>Calculations!M11</f>
        <v>100</v>
      </c>
      <c r="I48" s="50">
        <f>Calculations!H11</f>
        <v>0</v>
      </c>
      <c r="J48" s="50">
        <f>Calculations!L11</f>
        <v>0</v>
      </c>
      <c r="K48" s="50">
        <f>Calculations!G11</f>
        <v>0</v>
      </c>
      <c r="L48" s="50">
        <f>Calculations!K11</f>
        <v>0</v>
      </c>
      <c r="M48" s="50">
        <f>Calculations!F11</f>
        <v>0</v>
      </c>
      <c r="N48" s="50">
        <f>Calculations!J11</f>
        <v>0</v>
      </c>
      <c r="O48" s="50">
        <f>Calculations!R11</f>
        <v>0</v>
      </c>
      <c r="P48" s="50">
        <f>Calculations!W11</f>
        <v>0</v>
      </c>
      <c r="Q48" s="50">
        <f>Calculations!P11</f>
        <v>0</v>
      </c>
      <c r="R48" s="50">
        <f>Calculations!U11</f>
        <v>0</v>
      </c>
      <c r="S48" s="50">
        <f>Calculations!N11</f>
        <v>0</v>
      </c>
      <c r="T48" s="50">
        <f>Calculations!S11</f>
        <v>0</v>
      </c>
      <c r="U48" s="51">
        <f>Calculations!AB11</f>
        <v>0</v>
      </c>
      <c r="V48" s="51">
        <f>Calculations!AC11</f>
        <v>0</v>
      </c>
      <c r="W48" s="51">
        <f>Calculations!AD11</f>
        <v>0</v>
      </c>
      <c r="X48" s="51">
        <f>Calculations!AE11</f>
        <v>0</v>
      </c>
      <c r="Y48" s="51">
        <f>Calculations!R11</f>
        <v>0</v>
      </c>
      <c r="Z48" s="51">
        <f>Calculations!W11</f>
        <v>0</v>
      </c>
      <c r="AA48" s="51">
        <f>Calculations!AG11</f>
        <v>0</v>
      </c>
      <c r="AB48" s="51">
        <f>Calculations!AH11</f>
        <v>0</v>
      </c>
      <c r="AC48" s="35" t="s">
        <v>68</v>
      </c>
      <c r="AD48" s="22" t="s">
        <v>57</v>
      </c>
      <c r="AE48" s="21" t="s">
        <v>70</v>
      </c>
      <c r="AF48" s="27" t="s">
        <v>71</v>
      </c>
      <c r="AG48" s="27" t="s">
        <v>72</v>
      </c>
    </row>
    <row r="49" spans="2:33" ht="25.5" x14ac:dyDescent="0.2">
      <c r="B49" s="32" t="str">
        <f>Calculations!A12</f>
        <v>CWaC_0012</v>
      </c>
      <c r="C49" s="32" t="str">
        <f>Calculations!B12</f>
        <v>MAL/0032</v>
      </c>
      <c r="D49" s="21" t="str">
        <f>Calculations!C12</f>
        <v>Land opposite St Josephs College, Tilston Road, Malpas</v>
      </c>
      <c r="E49" s="11" t="str">
        <f>Calculations!D12</f>
        <v>Housing</v>
      </c>
      <c r="F49" s="50">
        <f>Calculations!E12</f>
        <v>1.6684720501999999</v>
      </c>
      <c r="G49" s="50">
        <f>Calculations!I12</f>
        <v>1.6684720501999999</v>
      </c>
      <c r="H49" s="50">
        <f>Calculations!M12</f>
        <v>100</v>
      </c>
      <c r="I49" s="50">
        <f>Calculations!H12</f>
        <v>0</v>
      </c>
      <c r="J49" s="50">
        <f>Calculations!L12</f>
        <v>0</v>
      </c>
      <c r="K49" s="50">
        <f>Calculations!G12</f>
        <v>0</v>
      </c>
      <c r="L49" s="50">
        <f>Calculations!K12</f>
        <v>0</v>
      </c>
      <c r="M49" s="50">
        <f>Calculations!F12</f>
        <v>0</v>
      </c>
      <c r="N49" s="50">
        <f>Calculations!J12</f>
        <v>0</v>
      </c>
      <c r="O49" s="50">
        <f>Calculations!R12</f>
        <v>0</v>
      </c>
      <c r="P49" s="50">
        <f>Calculations!W12</f>
        <v>0</v>
      </c>
      <c r="Q49" s="50">
        <f>Calculations!P12</f>
        <v>0</v>
      </c>
      <c r="R49" s="50">
        <f>Calculations!U12</f>
        <v>0</v>
      </c>
      <c r="S49" s="50">
        <f>Calculations!N12</f>
        <v>0</v>
      </c>
      <c r="T49" s="50">
        <f>Calculations!S12</f>
        <v>0</v>
      </c>
      <c r="U49" s="51">
        <f>Calculations!AB12</f>
        <v>0</v>
      </c>
      <c r="V49" s="51">
        <f>Calculations!AC12</f>
        <v>0</v>
      </c>
      <c r="W49" s="51">
        <f>Calculations!AD12</f>
        <v>0</v>
      </c>
      <c r="X49" s="51">
        <f>Calculations!AE12</f>
        <v>0</v>
      </c>
      <c r="Y49" s="51">
        <f>Calculations!R12</f>
        <v>0</v>
      </c>
      <c r="Z49" s="51">
        <f>Calculations!W12</f>
        <v>0</v>
      </c>
      <c r="AA49" s="51">
        <f>Calculations!AG12</f>
        <v>0</v>
      </c>
      <c r="AB49" s="51">
        <f>Calculations!AH12</f>
        <v>0</v>
      </c>
      <c r="AC49" s="35" t="s">
        <v>68</v>
      </c>
      <c r="AD49" s="22" t="s">
        <v>57</v>
      </c>
      <c r="AE49" s="21" t="s">
        <v>62</v>
      </c>
      <c r="AF49" s="27" t="s">
        <v>73</v>
      </c>
      <c r="AG49" s="27" t="s">
        <v>64</v>
      </c>
    </row>
    <row r="50" spans="2:33" x14ac:dyDescent="0.2">
      <c r="B50" s="32" t="str">
        <f>Calculations!A13</f>
        <v>CWaC_0013</v>
      </c>
      <c r="C50" s="32" t="str">
        <f>Calculations!B13</f>
        <v>n/a</v>
      </c>
      <c r="D50" s="21" t="str">
        <f>Calculations!C13</f>
        <v>Land north west of Church Street, Malpas SY14 8NU</v>
      </c>
      <c r="E50" s="11" t="str">
        <f>Calculations!D13</f>
        <v>Housing</v>
      </c>
      <c r="F50" s="50">
        <f>Calculations!E13</f>
        <v>7.3523649499999996E-2</v>
      </c>
      <c r="G50" s="50">
        <f>Calculations!I13</f>
        <v>7.3523649499999996E-2</v>
      </c>
      <c r="H50" s="50">
        <f>Calculations!M13</f>
        <v>100</v>
      </c>
      <c r="I50" s="50">
        <f>Calculations!H13</f>
        <v>0</v>
      </c>
      <c r="J50" s="50">
        <f>Calculations!L13</f>
        <v>0</v>
      </c>
      <c r="K50" s="50">
        <f>Calculations!G13</f>
        <v>0</v>
      </c>
      <c r="L50" s="50">
        <f>Calculations!K13</f>
        <v>0</v>
      </c>
      <c r="M50" s="50">
        <f>Calculations!F13</f>
        <v>0</v>
      </c>
      <c r="N50" s="50">
        <f>Calculations!J13</f>
        <v>0</v>
      </c>
      <c r="O50" s="50">
        <f>Calculations!R13</f>
        <v>0</v>
      </c>
      <c r="P50" s="50">
        <f>Calculations!W13</f>
        <v>0</v>
      </c>
      <c r="Q50" s="50">
        <f>Calculations!P13</f>
        <v>0</v>
      </c>
      <c r="R50" s="50">
        <f>Calculations!U13</f>
        <v>0</v>
      </c>
      <c r="S50" s="50">
        <f>Calculations!N13</f>
        <v>0</v>
      </c>
      <c r="T50" s="50">
        <f>Calculations!S13</f>
        <v>0</v>
      </c>
      <c r="U50" s="51">
        <f>Calculations!AB13</f>
        <v>0</v>
      </c>
      <c r="V50" s="51">
        <f>Calculations!AC13</f>
        <v>0</v>
      </c>
      <c r="W50" s="51">
        <f>Calculations!AD13</f>
        <v>0</v>
      </c>
      <c r="X50" s="51">
        <f>Calculations!AE13</f>
        <v>0</v>
      </c>
      <c r="Y50" s="51">
        <f>Calculations!R13</f>
        <v>0</v>
      </c>
      <c r="Z50" s="51">
        <f>Calculations!W13</f>
        <v>0</v>
      </c>
      <c r="AA50" s="51">
        <f>Calculations!AG13</f>
        <v>0</v>
      </c>
      <c r="AB50" s="51">
        <f>Calculations!AH13</f>
        <v>0</v>
      </c>
      <c r="AC50" s="35" t="s">
        <v>68</v>
      </c>
      <c r="AD50" s="22" t="s">
        <v>57</v>
      </c>
      <c r="AE50" s="21" t="s">
        <v>70</v>
      </c>
      <c r="AF50" s="27" t="s">
        <v>71</v>
      </c>
      <c r="AG50" s="27" t="s">
        <v>72</v>
      </c>
    </row>
    <row r="51" spans="2:33" ht="38.25" x14ac:dyDescent="0.2">
      <c r="B51" s="32" t="str">
        <f>Calculations!A14</f>
        <v>CWaC_0016</v>
      </c>
      <c r="C51" s="32" t="str">
        <f>Calculations!B14</f>
        <v>MAL/0107</v>
      </c>
      <c r="D51" s="21" t="str">
        <f>Calculations!C14</f>
        <v>Holly House, Oldhall Street, Malpas</v>
      </c>
      <c r="E51" s="11" t="str">
        <f>Calculations!D14</f>
        <v>Housing</v>
      </c>
      <c r="F51" s="50">
        <f>Calculations!E14</f>
        <v>3.44146865E-2</v>
      </c>
      <c r="G51" s="50">
        <f>Calculations!I14</f>
        <v>3.44146865E-2</v>
      </c>
      <c r="H51" s="50">
        <f>Calculations!M14</f>
        <v>100</v>
      </c>
      <c r="I51" s="50">
        <f>Calculations!H14</f>
        <v>0</v>
      </c>
      <c r="J51" s="50">
        <f>Calculations!L14</f>
        <v>0</v>
      </c>
      <c r="K51" s="50">
        <f>Calculations!G14</f>
        <v>0</v>
      </c>
      <c r="L51" s="50">
        <f>Calculations!K14</f>
        <v>0</v>
      </c>
      <c r="M51" s="50">
        <f>Calculations!F14</f>
        <v>0</v>
      </c>
      <c r="N51" s="50">
        <f>Calculations!J14</f>
        <v>0</v>
      </c>
      <c r="O51" s="50">
        <f>Calculations!R14</f>
        <v>3.2676833000000001E-3</v>
      </c>
      <c r="P51" s="50">
        <f>Calculations!W14</f>
        <v>9.4950256193674747</v>
      </c>
      <c r="Q51" s="50">
        <f>Calculations!P14</f>
        <v>0</v>
      </c>
      <c r="R51" s="50">
        <f>Calculations!U14</f>
        <v>0</v>
      </c>
      <c r="S51" s="50">
        <f>Calculations!N14</f>
        <v>0</v>
      </c>
      <c r="T51" s="50">
        <f>Calculations!S14</f>
        <v>0</v>
      </c>
      <c r="U51" s="51">
        <f>Calculations!AB14</f>
        <v>0</v>
      </c>
      <c r="V51" s="51">
        <f>Calculations!AC14</f>
        <v>0</v>
      </c>
      <c r="W51" s="51">
        <f>Calculations!AD14</f>
        <v>0</v>
      </c>
      <c r="X51" s="51">
        <f>Calculations!AE14</f>
        <v>0</v>
      </c>
      <c r="Y51" s="51">
        <f>Calculations!R14</f>
        <v>3.2676833000000001E-3</v>
      </c>
      <c r="Z51" s="51">
        <f>Calculations!W14</f>
        <v>9.4950256193674747</v>
      </c>
      <c r="AA51" s="51">
        <f>Calculations!AG14</f>
        <v>0</v>
      </c>
      <c r="AB51" s="51">
        <f>Calculations!AH14</f>
        <v>0</v>
      </c>
      <c r="AC51" s="35" t="s">
        <v>74</v>
      </c>
      <c r="AD51" s="22" t="s">
        <v>57</v>
      </c>
      <c r="AE51" s="21" t="s">
        <v>58</v>
      </c>
      <c r="AF51" s="27" t="s">
        <v>75</v>
      </c>
      <c r="AG51" s="27" t="s">
        <v>60</v>
      </c>
    </row>
    <row r="52" spans="2:33" ht="38.25" x14ac:dyDescent="0.2">
      <c r="B52" s="32" t="str">
        <f>Calculations!A15</f>
        <v>CWaC_0017</v>
      </c>
      <c r="C52" s="32" t="str">
        <f>Calculations!B15</f>
        <v>MAL/0019</v>
      </c>
      <c r="D52" s="21" t="str">
        <f>Calculations!C15</f>
        <v>Land west of Lynchet Road, Malpas</v>
      </c>
      <c r="E52" s="11" t="str">
        <f>Calculations!D15</f>
        <v>Housing</v>
      </c>
      <c r="F52" s="50">
        <f>Calculations!E15</f>
        <v>0.95582501730000002</v>
      </c>
      <c r="G52" s="50">
        <f>Calculations!I15</f>
        <v>0.95582501730000002</v>
      </c>
      <c r="H52" s="50">
        <f>Calculations!M15</f>
        <v>100</v>
      </c>
      <c r="I52" s="50">
        <f>Calculations!H15</f>
        <v>0</v>
      </c>
      <c r="J52" s="50">
        <f>Calculations!L15</f>
        <v>0</v>
      </c>
      <c r="K52" s="50">
        <f>Calculations!G15</f>
        <v>0</v>
      </c>
      <c r="L52" s="50">
        <f>Calculations!K15</f>
        <v>0</v>
      </c>
      <c r="M52" s="50">
        <f>Calculations!F15</f>
        <v>0</v>
      </c>
      <c r="N52" s="50">
        <f>Calculations!J15</f>
        <v>0</v>
      </c>
      <c r="O52" s="50">
        <f>Calculations!R15</f>
        <v>7.4452810999999994E-3</v>
      </c>
      <c r="P52" s="50">
        <f>Calculations!W15</f>
        <v>0.77893766800866082</v>
      </c>
      <c r="Q52" s="50">
        <f>Calculations!P15</f>
        <v>2.0734722999999999E-3</v>
      </c>
      <c r="R52" s="50">
        <f>Calculations!U15</f>
        <v>0.2169301140345869</v>
      </c>
      <c r="S52" s="50">
        <f>Calculations!N15</f>
        <v>2.0012599999999999E-5</v>
      </c>
      <c r="T52" s="50">
        <f>Calculations!S15</f>
        <v>2.0937514333461671E-3</v>
      </c>
      <c r="U52" s="51">
        <f>Calculations!AB15</f>
        <v>0</v>
      </c>
      <c r="V52" s="51">
        <f>Calculations!AC15</f>
        <v>0</v>
      </c>
      <c r="W52" s="51">
        <f>Calculations!AD15</f>
        <v>0</v>
      </c>
      <c r="X52" s="51">
        <f>Calculations!AE15</f>
        <v>0</v>
      </c>
      <c r="Y52" s="51">
        <f>Calculations!R15</f>
        <v>7.4452810999999994E-3</v>
      </c>
      <c r="Z52" s="51">
        <f>Calculations!W15</f>
        <v>0.77893766800866082</v>
      </c>
      <c r="AA52" s="51">
        <f>Calculations!AG15</f>
        <v>0</v>
      </c>
      <c r="AB52" s="51">
        <f>Calculations!AH15</f>
        <v>0</v>
      </c>
      <c r="AC52" s="35" t="s">
        <v>68</v>
      </c>
      <c r="AD52" s="22" t="s">
        <v>57</v>
      </c>
      <c r="AE52" s="21" t="s">
        <v>58</v>
      </c>
      <c r="AF52" s="27" t="s">
        <v>69</v>
      </c>
      <c r="AG52" s="27" t="s">
        <v>60</v>
      </c>
    </row>
    <row r="53" spans="2:33" ht="38.25" x14ac:dyDescent="0.2">
      <c r="B53" s="32" t="str">
        <f>Calculations!A16</f>
        <v>CWaC_0018</v>
      </c>
      <c r="C53" s="32" t="str">
        <f>Calculations!B16</f>
        <v>MAL/0050B</v>
      </c>
      <c r="D53" s="21" t="str">
        <f>Calculations!C16</f>
        <v>Land to rear of Sandstonegate, Chester Road, Malpas</v>
      </c>
      <c r="E53" s="11" t="str">
        <f>Calculations!D16</f>
        <v>Housing</v>
      </c>
      <c r="F53" s="50">
        <f>Calculations!E16</f>
        <v>4.5469887596999996</v>
      </c>
      <c r="G53" s="50">
        <f>Calculations!I16</f>
        <v>4.5469887596999996</v>
      </c>
      <c r="H53" s="50">
        <f>Calculations!M16</f>
        <v>100</v>
      </c>
      <c r="I53" s="50">
        <f>Calculations!H16</f>
        <v>0</v>
      </c>
      <c r="J53" s="50">
        <f>Calculations!L16</f>
        <v>0</v>
      </c>
      <c r="K53" s="50">
        <f>Calculations!G16</f>
        <v>0</v>
      </c>
      <c r="L53" s="50">
        <f>Calculations!K16</f>
        <v>0</v>
      </c>
      <c r="M53" s="50">
        <f>Calculations!F16</f>
        <v>0</v>
      </c>
      <c r="N53" s="50">
        <f>Calculations!J16</f>
        <v>0</v>
      </c>
      <c r="O53" s="50">
        <f>Calculations!R16</f>
        <v>0.1148396019</v>
      </c>
      <c r="P53" s="50">
        <f>Calculations!W16</f>
        <v>2.5256187769326455</v>
      </c>
      <c r="Q53" s="50">
        <f>Calculations!P16</f>
        <v>8.8822943799999998E-2</v>
      </c>
      <c r="R53" s="50">
        <f>Calculations!U16</f>
        <v>1.9534454227650286</v>
      </c>
      <c r="S53" s="50">
        <f>Calculations!N16</f>
        <v>7.8273242699999995E-2</v>
      </c>
      <c r="T53" s="50">
        <f>Calculations!S16</f>
        <v>1.7214303099610984</v>
      </c>
      <c r="U53" s="51">
        <f>Calculations!AB16</f>
        <v>0</v>
      </c>
      <c r="V53" s="51">
        <f>Calculations!AC16</f>
        <v>0</v>
      </c>
      <c r="W53" s="51">
        <f>Calculations!AD16</f>
        <v>0</v>
      </c>
      <c r="X53" s="51">
        <f>Calculations!AE16</f>
        <v>0</v>
      </c>
      <c r="Y53" s="51">
        <f>Calculations!R16</f>
        <v>0.1148396019</v>
      </c>
      <c r="Z53" s="51">
        <f>Calculations!W16</f>
        <v>2.5256187769326455</v>
      </c>
      <c r="AA53" s="51">
        <f>Calculations!AG16</f>
        <v>0</v>
      </c>
      <c r="AB53" s="51">
        <f>Calculations!AH16</f>
        <v>0</v>
      </c>
      <c r="AC53" s="35" t="s">
        <v>68</v>
      </c>
      <c r="AD53" s="22" t="s">
        <v>57</v>
      </c>
      <c r="AE53" s="21" t="s">
        <v>58</v>
      </c>
      <c r="AF53" s="27" t="s">
        <v>69</v>
      </c>
      <c r="AG53" s="27" t="s">
        <v>60</v>
      </c>
    </row>
    <row r="54" spans="2:33" ht="25.5" x14ac:dyDescent="0.2">
      <c r="B54" s="32" t="str">
        <f>Calculations!A17</f>
        <v>CWaC_0019</v>
      </c>
      <c r="C54" s="32" t="str">
        <f>Calculations!B17</f>
        <v>MAL/0115</v>
      </c>
      <c r="D54" s="21" t="str">
        <f>Calculations!C17</f>
        <v>Land south of Berwyn, Church Street, Malpas</v>
      </c>
      <c r="E54" s="11" t="str">
        <f>Calculations!D17</f>
        <v>Housing</v>
      </c>
      <c r="F54" s="50">
        <f>Calculations!E17</f>
        <v>0.56017094550000002</v>
      </c>
      <c r="G54" s="50">
        <f>Calculations!I17</f>
        <v>0.56017094550000002</v>
      </c>
      <c r="H54" s="50">
        <f>Calculations!M17</f>
        <v>100</v>
      </c>
      <c r="I54" s="50">
        <f>Calculations!H17</f>
        <v>0</v>
      </c>
      <c r="J54" s="50">
        <f>Calculations!L17</f>
        <v>0</v>
      </c>
      <c r="K54" s="50">
        <f>Calculations!G17</f>
        <v>0</v>
      </c>
      <c r="L54" s="50">
        <f>Calculations!K17</f>
        <v>0</v>
      </c>
      <c r="M54" s="50">
        <f>Calculations!F17</f>
        <v>0</v>
      </c>
      <c r="N54" s="50">
        <f>Calculations!J17</f>
        <v>0</v>
      </c>
      <c r="O54" s="50">
        <f>Calculations!R17</f>
        <v>0</v>
      </c>
      <c r="P54" s="50">
        <f>Calculations!W17</f>
        <v>0</v>
      </c>
      <c r="Q54" s="50">
        <f>Calculations!P17</f>
        <v>0</v>
      </c>
      <c r="R54" s="50">
        <f>Calculations!U17</f>
        <v>0</v>
      </c>
      <c r="S54" s="50">
        <f>Calculations!N17</f>
        <v>0</v>
      </c>
      <c r="T54" s="50">
        <f>Calculations!S17</f>
        <v>0</v>
      </c>
      <c r="U54" s="51">
        <f>Calculations!AB17</f>
        <v>0</v>
      </c>
      <c r="V54" s="51">
        <f>Calculations!AC17</f>
        <v>0</v>
      </c>
      <c r="W54" s="51">
        <f>Calculations!AD17</f>
        <v>0</v>
      </c>
      <c r="X54" s="51">
        <f>Calculations!AE17</f>
        <v>0</v>
      </c>
      <c r="Y54" s="51">
        <f>Calculations!R17</f>
        <v>0</v>
      </c>
      <c r="Z54" s="51">
        <f>Calculations!W17</f>
        <v>0</v>
      </c>
      <c r="AA54" s="51">
        <f>Calculations!AG17</f>
        <v>0</v>
      </c>
      <c r="AB54" s="51">
        <f>Calculations!AH17</f>
        <v>0</v>
      </c>
      <c r="AC54" s="35" t="s">
        <v>56</v>
      </c>
      <c r="AD54" s="22" t="s">
        <v>57</v>
      </c>
      <c r="AE54" s="21" t="s">
        <v>62</v>
      </c>
      <c r="AF54" s="27" t="s">
        <v>76</v>
      </c>
      <c r="AG54" s="27" t="s">
        <v>64</v>
      </c>
    </row>
    <row r="55" spans="2:33" ht="38.25" x14ac:dyDescent="0.2">
      <c r="B55" s="32" t="str">
        <f>Calculations!A18</f>
        <v>CWaC_0022</v>
      </c>
      <c r="C55" s="32" t="str">
        <f>Calculations!B18</f>
        <v>MAL/0047A</v>
      </c>
      <c r="D55" s="21" t="str">
        <f>Calculations!C18</f>
        <v>Land at Broselake Farm, Greenway Lane, Malpas</v>
      </c>
      <c r="E55" s="11" t="str">
        <f>Calculations!D18</f>
        <v>Housing</v>
      </c>
      <c r="F55" s="50">
        <f>Calculations!E18</f>
        <v>0.24223920239999999</v>
      </c>
      <c r="G55" s="50">
        <f>Calculations!I18</f>
        <v>0.24223920239999999</v>
      </c>
      <c r="H55" s="50">
        <f>Calculations!M18</f>
        <v>100</v>
      </c>
      <c r="I55" s="50">
        <f>Calculations!H18</f>
        <v>0</v>
      </c>
      <c r="J55" s="50">
        <f>Calculations!L18</f>
        <v>0</v>
      </c>
      <c r="K55" s="50">
        <f>Calculations!G18</f>
        <v>0</v>
      </c>
      <c r="L55" s="50">
        <f>Calculations!K18</f>
        <v>0</v>
      </c>
      <c r="M55" s="50">
        <f>Calculations!F18</f>
        <v>0</v>
      </c>
      <c r="N55" s="50">
        <f>Calculations!J18</f>
        <v>0</v>
      </c>
      <c r="O55" s="50">
        <f>Calculations!R18</f>
        <v>2.5500204000000002E-3</v>
      </c>
      <c r="P55" s="50">
        <f>Calculations!W18</f>
        <v>1.0526869205048208</v>
      </c>
      <c r="Q55" s="50">
        <f>Calculations!P18</f>
        <v>0</v>
      </c>
      <c r="R55" s="50">
        <f>Calculations!U18</f>
        <v>0</v>
      </c>
      <c r="S55" s="50">
        <f>Calculations!N18</f>
        <v>0</v>
      </c>
      <c r="T55" s="50">
        <f>Calculations!S18</f>
        <v>0</v>
      </c>
      <c r="U55" s="51">
        <f>Calculations!AB18</f>
        <v>0</v>
      </c>
      <c r="V55" s="51">
        <f>Calculations!AC18</f>
        <v>0</v>
      </c>
      <c r="W55" s="51">
        <f>Calculations!AD18</f>
        <v>0</v>
      </c>
      <c r="X55" s="51">
        <f>Calculations!AE18</f>
        <v>0</v>
      </c>
      <c r="Y55" s="51">
        <f>Calculations!R18</f>
        <v>2.5500204000000002E-3</v>
      </c>
      <c r="Z55" s="51">
        <f>Calculations!W18</f>
        <v>1.0526869205048208</v>
      </c>
      <c r="AA55" s="51">
        <f>Calculations!AG18</f>
        <v>0</v>
      </c>
      <c r="AB55" s="51">
        <f>Calculations!AH18</f>
        <v>0</v>
      </c>
      <c r="AC55" s="35" t="s">
        <v>56</v>
      </c>
      <c r="AD55" s="22" t="s">
        <v>57</v>
      </c>
      <c r="AE55" s="21" t="s">
        <v>58</v>
      </c>
      <c r="AF55" s="27" t="s">
        <v>59</v>
      </c>
      <c r="AG55" s="27" t="s">
        <v>60</v>
      </c>
    </row>
    <row r="56" spans="2:33" ht="38.25" x14ac:dyDescent="0.2">
      <c r="B56" s="32" t="str">
        <f>Calculations!A19</f>
        <v>CWaC_0023</v>
      </c>
      <c r="C56" s="32" t="str">
        <f>Calculations!B19</f>
        <v>n/a</v>
      </c>
      <c r="D56" s="21" t="str">
        <f>Calculations!C19</f>
        <v>Land at Hollies Farm, Malpas</v>
      </c>
      <c r="E56" s="11" t="str">
        <f>Calculations!D19</f>
        <v>Housing</v>
      </c>
      <c r="F56" s="50">
        <f>Calculations!E19</f>
        <v>4.9556030503999997</v>
      </c>
      <c r="G56" s="50">
        <f>Calculations!I19</f>
        <v>4.9556030503999997</v>
      </c>
      <c r="H56" s="50">
        <f>Calculations!M19</f>
        <v>100</v>
      </c>
      <c r="I56" s="50">
        <f>Calculations!H19</f>
        <v>0</v>
      </c>
      <c r="J56" s="50">
        <f>Calculations!L19</f>
        <v>0</v>
      </c>
      <c r="K56" s="50">
        <f>Calculations!G19</f>
        <v>0</v>
      </c>
      <c r="L56" s="50">
        <f>Calculations!K19</f>
        <v>0</v>
      </c>
      <c r="M56" s="50">
        <f>Calculations!F19</f>
        <v>0</v>
      </c>
      <c r="N56" s="50">
        <f>Calculations!J19</f>
        <v>0</v>
      </c>
      <c r="O56" s="50">
        <f>Calculations!R19</f>
        <v>0.41696521789999996</v>
      </c>
      <c r="P56" s="50">
        <f>Calculations!W19</f>
        <v>8.4140156840516909</v>
      </c>
      <c r="Q56" s="50">
        <f>Calculations!P19</f>
        <v>0.14375051659999999</v>
      </c>
      <c r="R56" s="50">
        <f>Calculations!U19</f>
        <v>2.9007673766040831</v>
      </c>
      <c r="S56" s="50">
        <f>Calculations!N19</f>
        <v>1.8830590299999998E-2</v>
      </c>
      <c r="T56" s="50">
        <f>Calculations!S19</f>
        <v>0.37998584851302925</v>
      </c>
      <c r="U56" s="51">
        <f>Calculations!AB19</f>
        <v>0</v>
      </c>
      <c r="V56" s="51">
        <f>Calculations!AC19</f>
        <v>0</v>
      </c>
      <c r="W56" s="51">
        <f>Calculations!AD19</f>
        <v>0</v>
      </c>
      <c r="X56" s="51">
        <f>Calculations!AE19</f>
        <v>0</v>
      </c>
      <c r="Y56" s="51">
        <f>Calculations!R19</f>
        <v>0.41696521789999996</v>
      </c>
      <c r="Z56" s="51">
        <f>Calculations!W19</f>
        <v>8.4140156840516909</v>
      </c>
      <c r="AA56" s="51">
        <f>Calculations!AG19</f>
        <v>0</v>
      </c>
      <c r="AB56" s="51">
        <f>Calculations!AH19</f>
        <v>0</v>
      </c>
      <c r="AC56" s="35" t="s">
        <v>68</v>
      </c>
      <c r="AD56" s="22" t="s">
        <v>57</v>
      </c>
      <c r="AE56" s="21" t="s">
        <v>58</v>
      </c>
      <c r="AF56" s="27" t="s">
        <v>69</v>
      </c>
      <c r="AG56" s="27" t="s">
        <v>60</v>
      </c>
    </row>
    <row r="57" spans="2:33" ht="38.25" x14ac:dyDescent="0.2">
      <c r="B57" s="32" t="str">
        <f>Calculations!A20</f>
        <v>CWaC_0024</v>
      </c>
      <c r="C57" s="32" t="str">
        <f>Calculations!B20</f>
        <v>n/a</v>
      </c>
      <c r="D57" s="21" t="str">
        <f>Calculations!C20</f>
        <v>Land off Wrexham Road, Malpas</v>
      </c>
      <c r="E57" s="11" t="str">
        <f>Calculations!D20</f>
        <v>Housing</v>
      </c>
      <c r="F57" s="50">
        <f>Calculations!E20</f>
        <v>26.274811783699999</v>
      </c>
      <c r="G57" s="50">
        <f>Calculations!I20</f>
        <v>26.274811783699999</v>
      </c>
      <c r="H57" s="50">
        <f>Calculations!M20</f>
        <v>100</v>
      </c>
      <c r="I57" s="50">
        <f>Calculations!H20</f>
        <v>0</v>
      </c>
      <c r="J57" s="50">
        <f>Calculations!L20</f>
        <v>0</v>
      </c>
      <c r="K57" s="50">
        <f>Calculations!G20</f>
        <v>0</v>
      </c>
      <c r="L57" s="50">
        <f>Calculations!K20</f>
        <v>0</v>
      </c>
      <c r="M57" s="50">
        <f>Calculations!F20</f>
        <v>0</v>
      </c>
      <c r="N57" s="50">
        <f>Calculations!J20</f>
        <v>0</v>
      </c>
      <c r="O57" s="50">
        <f>Calculations!R20</f>
        <v>0.30078767750000002</v>
      </c>
      <c r="P57" s="50">
        <f>Calculations!W20</f>
        <v>1.1447757646225976</v>
      </c>
      <c r="Q57" s="50">
        <f>Calculations!P20</f>
        <v>9.4469063200000009E-2</v>
      </c>
      <c r="R57" s="50">
        <f>Calculations!U20</f>
        <v>0.35954230225392292</v>
      </c>
      <c r="S57" s="50">
        <f>Calculations!N20</f>
        <v>6.6448576300000006E-2</v>
      </c>
      <c r="T57" s="50">
        <f>Calculations!S20</f>
        <v>0.2528983912311884</v>
      </c>
      <c r="U57" s="51">
        <f>Calculations!AB20</f>
        <v>0</v>
      </c>
      <c r="V57" s="51">
        <f>Calculations!AC20</f>
        <v>0</v>
      </c>
      <c r="W57" s="51">
        <f>Calculations!AD20</f>
        <v>0</v>
      </c>
      <c r="X57" s="51">
        <f>Calculations!AE20</f>
        <v>0</v>
      </c>
      <c r="Y57" s="51">
        <f>Calculations!R20</f>
        <v>0.30078767750000002</v>
      </c>
      <c r="Z57" s="51">
        <f>Calculations!W20</f>
        <v>1.1447757646225976</v>
      </c>
      <c r="AA57" s="51">
        <f>Calculations!AG20</f>
        <v>0</v>
      </c>
      <c r="AB57" s="51">
        <f>Calculations!AH20</f>
        <v>0</v>
      </c>
      <c r="AC57" s="35" t="s">
        <v>56</v>
      </c>
      <c r="AD57" s="22" t="s">
        <v>57</v>
      </c>
      <c r="AE57" s="21" t="s">
        <v>58</v>
      </c>
      <c r="AF57" s="27" t="s">
        <v>77</v>
      </c>
      <c r="AG57" s="27" t="s">
        <v>60</v>
      </c>
    </row>
    <row r="58" spans="2:33" ht="38.25" x14ac:dyDescent="0.2">
      <c r="B58" s="32" t="str">
        <f>Calculations!A21</f>
        <v>CWaC_0025</v>
      </c>
      <c r="C58" s="32" t="str">
        <f>Calculations!B21</f>
        <v>n/a</v>
      </c>
      <c r="D58" s="21" t="str">
        <f>Calculations!C21</f>
        <v>Land at Mastiff Lane, Malpas</v>
      </c>
      <c r="E58" s="11" t="str">
        <f>Calculations!D21</f>
        <v>Housing</v>
      </c>
      <c r="F58" s="50">
        <f>Calculations!E21</f>
        <v>4.5684046922999997</v>
      </c>
      <c r="G58" s="50">
        <f>Calculations!I21</f>
        <v>4.5684046922999997</v>
      </c>
      <c r="H58" s="50">
        <f>Calculations!M21</f>
        <v>100</v>
      </c>
      <c r="I58" s="50">
        <f>Calculations!H21</f>
        <v>0</v>
      </c>
      <c r="J58" s="50">
        <f>Calculations!L21</f>
        <v>0</v>
      </c>
      <c r="K58" s="50">
        <f>Calculations!G21</f>
        <v>0</v>
      </c>
      <c r="L58" s="50">
        <f>Calculations!K21</f>
        <v>0</v>
      </c>
      <c r="M58" s="50">
        <f>Calculations!F21</f>
        <v>0</v>
      </c>
      <c r="N58" s="50">
        <f>Calculations!J21</f>
        <v>0</v>
      </c>
      <c r="O58" s="50">
        <f>Calculations!R21</f>
        <v>8.2235868099999998E-2</v>
      </c>
      <c r="P58" s="50">
        <f>Calculations!W21</f>
        <v>1.8001003334623074</v>
      </c>
      <c r="Q58" s="50">
        <f>Calculations!P21</f>
        <v>8.3921152999999991E-3</v>
      </c>
      <c r="R58" s="50">
        <f>Calculations!U21</f>
        <v>0.1836990342415335</v>
      </c>
      <c r="S58" s="50">
        <f>Calculations!N21</f>
        <v>4.7547164000000001E-3</v>
      </c>
      <c r="T58" s="50">
        <f>Calculations!S21</f>
        <v>0.10407826627124403</v>
      </c>
      <c r="U58" s="51">
        <f>Calculations!AB21</f>
        <v>0</v>
      </c>
      <c r="V58" s="51">
        <f>Calculations!AC21</f>
        <v>0</v>
      </c>
      <c r="W58" s="51">
        <f>Calculations!AD21</f>
        <v>0</v>
      </c>
      <c r="X58" s="51">
        <f>Calculations!AE21</f>
        <v>0</v>
      </c>
      <c r="Y58" s="51">
        <f>Calculations!R21</f>
        <v>8.2235868099999998E-2</v>
      </c>
      <c r="Z58" s="51">
        <f>Calculations!W21</f>
        <v>1.8001003334623074</v>
      </c>
      <c r="AA58" s="51">
        <f>Calculations!AG21</f>
        <v>0</v>
      </c>
      <c r="AB58" s="51">
        <f>Calculations!AH21</f>
        <v>0</v>
      </c>
      <c r="AC58" s="35" t="s">
        <v>68</v>
      </c>
      <c r="AD58" s="22" t="s">
        <v>57</v>
      </c>
      <c r="AE58" s="21" t="s">
        <v>58</v>
      </c>
      <c r="AF58" s="27" t="s">
        <v>69</v>
      </c>
      <c r="AG58" s="27" t="s">
        <v>60</v>
      </c>
    </row>
    <row r="59" spans="2:33" ht="38.25" x14ac:dyDescent="0.2">
      <c r="B59" s="32" t="str">
        <f>Calculations!A22</f>
        <v>CWaC_0026</v>
      </c>
      <c r="C59" s="32" t="str">
        <f>Calculations!B22</f>
        <v>MAL/0146</v>
      </c>
      <c r="D59" s="21" t="str">
        <f>Calculations!C22</f>
        <v>Byways, Dog Lane, Oldcastle, Malpas</v>
      </c>
      <c r="E59" s="11" t="str">
        <f>Calculations!D22</f>
        <v>Housing</v>
      </c>
      <c r="F59" s="50">
        <f>Calculations!E22</f>
        <v>0.10569447329999999</v>
      </c>
      <c r="G59" s="50">
        <f>Calculations!I22</f>
        <v>0.10569447329999999</v>
      </c>
      <c r="H59" s="50">
        <f>Calculations!M22</f>
        <v>100</v>
      </c>
      <c r="I59" s="50">
        <f>Calculations!H22</f>
        <v>0</v>
      </c>
      <c r="J59" s="50">
        <f>Calculations!L22</f>
        <v>0</v>
      </c>
      <c r="K59" s="50">
        <f>Calculations!G22</f>
        <v>0</v>
      </c>
      <c r="L59" s="50">
        <f>Calculations!K22</f>
        <v>0</v>
      </c>
      <c r="M59" s="50">
        <f>Calculations!F22</f>
        <v>0</v>
      </c>
      <c r="N59" s="50">
        <f>Calculations!J22</f>
        <v>0</v>
      </c>
      <c r="O59" s="50">
        <f>Calculations!R22</f>
        <v>2.1161076700000003E-2</v>
      </c>
      <c r="P59" s="50">
        <f>Calculations!W22</f>
        <v>20.020986944073265</v>
      </c>
      <c r="Q59" s="50">
        <f>Calculations!P22</f>
        <v>1.6494764500000002E-2</v>
      </c>
      <c r="R59" s="50">
        <f>Calculations!U22</f>
        <v>15.606080417451688</v>
      </c>
      <c r="S59" s="50">
        <f>Calculations!N22</f>
        <v>1.5059708600000001E-2</v>
      </c>
      <c r="T59" s="50">
        <f>Calculations!S22</f>
        <v>14.248340646208604</v>
      </c>
      <c r="U59" s="51">
        <f>Calculations!AB22</f>
        <v>0</v>
      </c>
      <c r="V59" s="51">
        <f>Calculations!AC22</f>
        <v>0</v>
      </c>
      <c r="W59" s="51">
        <f>Calculations!AD22</f>
        <v>0</v>
      </c>
      <c r="X59" s="51">
        <f>Calculations!AE22</f>
        <v>0</v>
      </c>
      <c r="Y59" s="51">
        <f>Calculations!R22</f>
        <v>2.1161076700000003E-2</v>
      </c>
      <c r="Z59" s="51">
        <f>Calculations!W22</f>
        <v>20.020986944073265</v>
      </c>
      <c r="AA59" s="51">
        <f>Calculations!AG22</f>
        <v>0</v>
      </c>
      <c r="AB59" s="51">
        <f>Calculations!AH22</f>
        <v>0</v>
      </c>
      <c r="AC59" s="35" t="s">
        <v>74</v>
      </c>
      <c r="AD59" s="22" t="s">
        <v>57</v>
      </c>
      <c r="AE59" s="21" t="s">
        <v>58</v>
      </c>
      <c r="AF59" s="27" t="s">
        <v>69</v>
      </c>
      <c r="AG59" s="27" t="s">
        <v>60</v>
      </c>
    </row>
    <row r="60" spans="2:33" ht="38.25" x14ac:dyDescent="0.2">
      <c r="B60" s="32" t="str">
        <f>Calculations!A23</f>
        <v>CWaC_0028</v>
      </c>
      <c r="C60" s="32" t="str">
        <f>Calculations!B23</f>
        <v>MAL/0151</v>
      </c>
      <c r="D60" s="21" t="str">
        <f>Calculations!C23</f>
        <v>Woodhouse Farm, Dymocks Mill Lane, Oldcastle, Malpas</v>
      </c>
      <c r="E60" s="11" t="str">
        <f>Calculations!D23</f>
        <v>Housing</v>
      </c>
      <c r="F60" s="50">
        <f>Calculations!E23</f>
        <v>1.4310831675</v>
      </c>
      <c r="G60" s="50">
        <f>Calculations!I23</f>
        <v>1.4310831675</v>
      </c>
      <c r="H60" s="50">
        <f>Calculations!M23</f>
        <v>100</v>
      </c>
      <c r="I60" s="50">
        <f>Calculations!H23</f>
        <v>0</v>
      </c>
      <c r="J60" s="50">
        <f>Calculations!L23</f>
        <v>0</v>
      </c>
      <c r="K60" s="50">
        <f>Calculations!G23</f>
        <v>0</v>
      </c>
      <c r="L60" s="50">
        <f>Calculations!K23</f>
        <v>0</v>
      </c>
      <c r="M60" s="50">
        <f>Calculations!F23</f>
        <v>0</v>
      </c>
      <c r="N60" s="50">
        <f>Calculations!J23</f>
        <v>0</v>
      </c>
      <c r="O60" s="50">
        <f>Calculations!R23</f>
        <v>4.10231322E-2</v>
      </c>
      <c r="P60" s="50">
        <f>Calculations!W23</f>
        <v>2.8665791850283924</v>
      </c>
      <c r="Q60" s="50">
        <f>Calculations!P23</f>
        <v>2.14078823E-2</v>
      </c>
      <c r="R60" s="50">
        <f>Calculations!U23</f>
        <v>1.4959216058279856</v>
      </c>
      <c r="S60" s="50">
        <f>Calculations!N23</f>
        <v>1.13977717E-2</v>
      </c>
      <c r="T60" s="50">
        <f>Calculations!S23</f>
        <v>0.79644369795160774</v>
      </c>
      <c r="U60" s="51">
        <f>Calculations!AB23</f>
        <v>0</v>
      </c>
      <c r="V60" s="51">
        <f>Calculations!AC23</f>
        <v>0</v>
      </c>
      <c r="W60" s="51">
        <f>Calculations!AD23</f>
        <v>0</v>
      </c>
      <c r="X60" s="51">
        <f>Calculations!AE23</f>
        <v>0</v>
      </c>
      <c r="Y60" s="51">
        <f>Calculations!R23</f>
        <v>4.10231322E-2</v>
      </c>
      <c r="Z60" s="51">
        <f>Calculations!W23</f>
        <v>2.8665791850283924</v>
      </c>
      <c r="AA60" s="51">
        <f>Calculations!AG23</f>
        <v>0</v>
      </c>
      <c r="AB60" s="51">
        <f>Calculations!AH23</f>
        <v>0</v>
      </c>
      <c r="AC60" s="35" t="s">
        <v>68</v>
      </c>
      <c r="AD60" s="22" t="s">
        <v>57</v>
      </c>
      <c r="AE60" s="21" t="s">
        <v>58</v>
      </c>
      <c r="AF60" s="27" t="s">
        <v>69</v>
      </c>
      <c r="AG60" s="27" t="s">
        <v>60</v>
      </c>
    </row>
    <row r="61" spans="2:33" ht="38.25" x14ac:dyDescent="0.2">
      <c r="B61" s="32" t="str">
        <f>Calculations!A24</f>
        <v>CWaC_0029</v>
      </c>
      <c r="C61" s="32" t="str">
        <f>Calculations!B24</f>
        <v>MAL/0153</v>
      </c>
      <c r="D61" s="21" t="str">
        <f>Calculations!C24</f>
        <v>Land adjacent The Old Hayes, Sunnyside, Malpas</v>
      </c>
      <c r="E61" s="11" t="str">
        <f>Calculations!D24</f>
        <v>Housing</v>
      </c>
      <c r="F61" s="50">
        <f>Calculations!E24</f>
        <v>0.12812232200000001</v>
      </c>
      <c r="G61" s="50">
        <f>Calculations!I24</f>
        <v>0.12812232200000001</v>
      </c>
      <c r="H61" s="50">
        <f>Calculations!M24</f>
        <v>100</v>
      </c>
      <c r="I61" s="50">
        <f>Calculations!H24</f>
        <v>0</v>
      </c>
      <c r="J61" s="50">
        <f>Calculations!L24</f>
        <v>0</v>
      </c>
      <c r="K61" s="50">
        <f>Calculations!G24</f>
        <v>0</v>
      </c>
      <c r="L61" s="50">
        <f>Calculations!K24</f>
        <v>0</v>
      </c>
      <c r="M61" s="50">
        <f>Calculations!F24</f>
        <v>0</v>
      </c>
      <c r="N61" s="50">
        <f>Calculations!J24</f>
        <v>0</v>
      </c>
      <c r="O61" s="50">
        <f>Calculations!R24</f>
        <v>3.47679355E-2</v>
      </c>
      <c r="P61" s="50">
        <f>Calculations!W24</f>
        <v>27.136516851450754</v>
      </c>
      <c r="Q61" s="50">
        <f>Calculations!P24</f>
        <v>1.1339900300000001E-2</v>
      </c>
      <c r="R61" s="50">
        <f>Calculations!U24</f>
        <v>8.8508388881681359</v>
      </c>
      <c r="S61" s="50">
        <f>Calculations!N24</f>
        <v>6.7045754999999997E-3</v>
      </c>
      <c r="T61" s="50">
        <f>Calculations!S24</f>
        <v>5.2329487909218502</v>
      </c>
      <c r="U61" s="51">
        <f>Calculations!AB24</f>
        <v>0</v>
      </c>
      <c r="V61" s="51">
        <f>Calculations!AC24</f>
        <v>0</v>
      </c>
      <c r="W61" s="51">
        <f>Calculations!AD24</f>
        <v>0</v>
      </c>
      <c r="X61" s="51">
        <f>Calculations!AE24</f>
        <v>0</v>
      </c>
      <c r="Y61" s="51">
        <f>Calculations!R24</f>
        <v>3.47679355E-2</v>
      </c>
      <c r="Z61" s="51">
        <f>Calculations!W24</f>
        <v>27.136516851450754</v>
      </c>
      <c r="AA61" s="51">
        <f>Calculations!AG24</f>
        <v>0</v>
      </c>
      <c r="AB61" s="51">
        <f>Calculations!AH24</f>
        <v>0</v>
      </c>
      <c r="AC61" s="35" t="s">
        <v>68</v>
      </c>
      <c r="AD61" s="22" t="s">
        <v>57</v>
      </c>
      <c r="AE61" s="21" t="s">
        <v>58</v>
      </c>
      <c r="AF61" s="27" t="s">
        <v>69</v>
      </c>
      <c r="AG61" s="27" t="s">
        <v>60</v>
      </c>
    </row>
    <row r="62" spans="2:33" ht="38.25" x14ac:dyDescent="0.2">
      <c r="B62" s="32" t="str">
        <f>Calculations!A25</f>
        <v>CWaC_0031</v>
      </c>
      <c r="C62" s="32" t="str">
        <f>Calculations!B25</f>
        <v>MAL/0006,0007</v>
      </c>
      <c r="D62" s="21" t="str">
        <f>Calculations!C25</f>
        <v>Land off Chester Road, Malpas</v>
      </c>
      <c r="E62" s="11" t="str">
        <f>Calculations!D25</f>
        <v>Housing</v>
      </c>
      <c r="F62" s="50">
        <f>Calculations!E25</f>
        <v>2.8746826302000001</v>
      </c>
      <c r="G62" s="50">
        <f>Calculations!I25</f>
        <v>2.8746826302000001</v>
      </c>
      <c r="H62" s="50">
        <f>Calculations!M25</f>
        <v>100</v>
      </c>
      <c r="I62" s="50">
        <f>Calculations!H25</f>
        <v>0</v>
      </c>
      <c r="J62" s="50">
        <f>Calculations!L25</f>
        <v>0</v>
      </c>
      <c r="K62" s="50">
        <f>Calculations!G25</f>
        <v>0</v>
      </c>
      <c r="L62" s="50">
        <f>Calculations!K25</f>
        <v>0</v>
      </c>
      <c r="M62" s="50">
        <f>Calculations!F25</f>
        <v>0</v>
      </c>
      <c r="N62" s="50">
        <f>Calculations!J25</f>
        <v>0</v>
      </c>
      <c r="O62" s="50">
        <f>Calculations!R25</f>
        <v>5.5287977600000003E-2</v>
      </c>
      <c r="P62" s="50">
        <f>Calculations!W25</f>
        <v>1.9232723995049656</v>
      </c>
      <c r="Q62" s="50">
        <f>Calculations!P25</f>
        <v>2.7999870500000003E-2</v>
      </c>
      <c r="R62" s="50">
        <f>Calculations!U25</f>
        <v>0.97401606027208532</v>
      </c>
      <c r="S62" s="50">
        <f>Calculations!N25</f>
        <v>8.6328389000000002E-3</v>
      </c>
      <c r="T62" s="50">
        <f>Calculations!S25</f>
        <v>0.30030580799799067</v>
      </c>
      <c r="U62" s="51">
        <f>Calculations!AB25</f>
        <v>0</v>
      </c>
      <c r="V62" s="51">
        <f>Calculations!AC25</f>
        <v>0</v>
      </c>
      <c r="W62" s="51">
        <f>Calculations!AD25</f>
        <v>0</v>
      </c>
      <c r="X62" s="51">
        <f>Calculations!AE25</f>
        <v>0</v>
      </c>
      <c r="Y62" s="51">
        <f>Calculations!R25</f>
        <v>5.5287977600000003E-2</v>
      </c>
      <c r="Z62" s="51">
        <f>Calculations!W25</f>
        <v>1.9232723995049656</v>
      </c>
      <c r="AA62" s="51">
        <f>Calculations!AG25</f>
        <v>0</v>
      </c>
      <c r="AB62" s="51">
        <f>Calculations!AH25</f>
        <v>0</v>
      </c>
      <c r="AC62" s="35" t="s">
        <v>68</v>
      </c>
      <c r="AD62" s="22" t="s">
        <v>66</v>
      </c>
      <c r="AE62" s="21" t="s">
        <v>58</v>
      </c>
      <c r="AF62" s="27" t="s">
        <v>69</v>
      </c>
      <c r="AG62" s="27" t="s">
        <v>60</v>
      </c>
    </row>
    <row r="63" spans="2:33" x14ac:dyDescent="0.2">
      <c r="B63" s="32" t="str">
        <f>Calculations!A26</f>
        <v>CWaC_0032</v>
      </c>
      <c r="C63" s="32" t="str">
        <f>Calculations!B26</f>
        <v>n/a</v>
      </c>
      <c r="D63" s="21" t="str">
        <f>Calculations!C26</f>
        <v>Alport Farm, Overton Heath Lane, Overton, Malpas</v>
      </c>
      <c r="E63" s="11" t="str">
        <f>Calculations!D26</f>
        <v>Leisure and Tourism</v>
      </c>
      <c r="F63" s="50">
        <f>Calculations!E26</f>
        <v>0.79769637609999999</v>
      </c>
      <c r="G63" s="50">
        <f>Calculations!I26</f>
        <v>0.79769637609999999</v>
      </c>
      <c r="H63" s="50">
        <f>Calculations!M26</f>
        <v>100</v>
      </c>
      <c r="I63" s="50">
        <f>Calculations!H26</f>
        <v>0</v>
      </c>
      <c r="J63" s="50">
        <f>Calculations!L26</f>
        <v>0</v>
      </c>
      <c r="K63" s="50">
        <f>Calculations!G26</f>
        <v>0</v>
      </c>
      <c r="L63" s="50">
        <f>Calculations!K26</f>
        <v>0</v>
      </c>
      <c r="M63" s="50">
        <f>Calculations!F26</f>
        <v>0</v>
      </c>
      <c r="N63" s="50">
        <f>Calculations!J26</f>
        <v>0</v>
      </c>
      <c r="O63" s="50">
        <f>Calculations!R26</f>
        <v>0</v>
      </c>
      <c r="P63" s="50">
        <f>Calculations!W26</f>
        <v>0</v>
      </c>
      <c r="Q63" s="50">
        <f>Calculations!P26</f>
        <v>0</v>
      </c>
      <c r="R63" s="50">
        <f>Calculations!U26</f>
        <v>0</v>
      </c>
      <c r="S63" s="50">
        <f>Calculations!N26</f>
        <v>0</v>
      </c>
      <c r="T63" s="50">
        <f>Calculations!S26</f>
        <v>0</v>
      </c>
      <c r="U63" s="51">
        <f>Calculations!AB26</f>
        <v>0</v>
      </c>
      <c r="V63" s="51">
        <f>Calculations!AC26</f>
        <v>0</v>
      </c>
      <c r="W63" s="51">
        <f>Calculations!AD26</f>
        <v>0</v>
      </c>
      <c r="X63" s="51">
        <f>Calculations!AE26</f>
        <v>0</v>
      </c>
      <c r="Y63" s="51">
        <f>Calculations!R26</f>
        <v>0</v>
      </c>
      <c r="Z63" s="51">
        <f>Calculations!W26</f>
        <v>0</v>
      </c>
      <c r="AA63" s="51">
        <f>Calculations!AG26</f>
        <v>0</v>
      </c>
      <c r="AB63" s="51">
        <f>Calculations!AH26</f>
        <v>0</v>
      </c>
      <c r="AC63" s="35" t="s">
        <v>68</v>
      </c>
      <c r="AD63" s="22" t="s">
        <v>57</v>
      </c>
      <c r="AE63" s="21" t="s">
        <v>70</v>
      </c>
      <c r="AF63" s="27" t="s">
        <v>71</v>
      </c>
      <c r="AG63" s="27" t="s">
        <v>72</v>
      </c>
    </row>
    <row r="64" spans="2:33" ht="38.25" x14ac:dyDescent="0.2">
      <c r="B64" s="32" t="str">
        <f>Calculations!A27</f>
        <v>CWaC_0033</v>
      </c>
      <c r="C64" s="32" t="str">
        <f>Calculations!B27</f>
        <v>MAL/0165</v>
      </c>
      <c r="D64" s="21" t="str">
        <f>Calculations!C27</f>
        <v>The Oaklands, Sunnyside Malpas</v>
      </c>
      <c r="E64" s="11" t="str">
        <f>Calculations!D27</f>
        <v>Housing</v>
      </c>
      <c r="F64" s="50">
        <f>Calculations!E27</f>
        <v>0.2337438268</v>
      </c>
      <c r="G64" s="50">
        <f>Calculations!I27</f>
        <v>0.2337438268</v>
      </c>
      <c r="H64" s="50">
        <f>Calculations!M27</f>
        <v>100</v>
      </c>
      <c r="I64" s="50">
        <f>Calculations!H27</f>
        <v>0</v>
      </c>
      <c r="J64" s="50">
        <f>Calculations!L27</f>
        <v>0</v>
      </c>
      <c r="K64" s="50">
        <f>Calculations!G27</f>
        <v>0</v>
      </c>
      <c r="L64" s="50">
        <f>Calculations!K27</f>
        <v>0</v>
      </c>
      <c r="M64" s="50">
        <f>Calculations!F27</f>
        <v>0</v>
      </c>
      <c r="N64" s="50">
        <f>Calculations!J27</f>
        <v>0</v>
      </c>
      <c r="O64" s="50">
        <f>Calculations!R27</f>
        <v>5.8026315699999997E-2</v>
      </c>
      <c r="P64" s="50">
        <f>Calculations!W27</f>
        <v>24.824747885063715</v>
      </c>
      <c r="Q64" s="50">
        <f>Calculations!P27</f>
        <v>4.32315271E-2</v>
      </c>
      <c r="R64" s="50">
        <f>Calculations!U27</f>
        <v>18.495259400792868</v>
      </c>
      <c r="S64" s="50">
        <f>Calculations!N27</f>
        <v>3.4825397000000001E-2</v>
      </c>
      <c r="T64" s="50">
        <f>Calculations!S27</f>
        <v>14.898959034241328</v>
      </c>
      <c r="U64" s="51">
        <f>Calculations!AB27</f>
        <v>0</v>
      </c>
      <c r="V64" s="51">
        <f>Calculations!AC27</f>
        <v>0</v>
      </c>
      <c r="W64" s="51">
        <f>Calculations!AD27</f>
        <v>0</v>
      </c>
      <c r="X64" s="51">
        <f>Calculations!AE27</f>
        <v>0</v>
      </c>
      <c r="Y64" s="51">
        <f>Calculations!R27</f>
        <v>5.8026315699999997E-2</v>
      </c>
      <c r="Z64" s="51">
        <f>Calculations!W27</f>
        <v>24.824747885063715</v>
      </c>
      <c r="AA64" s="51">
        <f>Calculations!AG27</f>
        <v>0</v>
      </c>
      <c r="AB64" s="51">
        <f>Calculations!AH27</f>
        <v>0</v>
      </c>
      <c r="AC64" s="35" t="s">
        <v>68</v>
      </c>
      <c r="AD64" s="22" t="s">
        <v>57</v>
      </c>
      <c r="AE64" s="21" t="s">
        <v>58</v>
      </c>
      <c r="AF64" s="27" t="s">
        <v>69</v>
      </c>
      <c r="AG64" s="27" t="s">
        <v>60</v>
      </c>
    </row>
    <row r="65" spans="2:33" ht="38.25" x14ac:dyDescent="0.2">
      <c r="B65" s="32" t="str">
        <f>Calculations!A28</f>
        <v>CWaC_0034</v>
      </c>
      <c r="C65" s="32" t="str">
        <f>Calculations!B28</f>
        <v>MAL/0034</v>
      </c>
      <c r="D65" s="21" t="str">
        <f>Calculations!C28</f>
        <v>The Hough Granary, Hough Bridge Road, Wigland, Malpas</v>
      </c>
      <c r="E65" s="11" t="str">
        <f>Calculations!D28</f>
        <v>Housing</v>
      </c>
      <c r="F65" s="50">
        <f>Calculations!E28</f>
        <v>8.5958273200000004E-2</v>
      </c>
      <c r="G65" s="50">
        <f>Calculations!I28</f>
        <v>8.5958273200000004E-2</v>
      </c>
      <c r="H65" s="50">
        <f>Calculations!M28</f>
        <v>100</v>
      </c>
      <c r="I65" s="50">
        <f>Calculations!H28</f>
        <v>0</v>
      </c>
      <c r="J65" s="50">
        <f>Calculations!L28</f>
        <v>0</v>
      </c>
      <c r="K65" s="50">
        <f>Calculations!G28</f>
        <v>0</v>
      </c>
      <c r="L65" s="50">
        <f>Calculations!K28</f>
        <v>0</v>
      </c>
      <c r="M65" s="50">
        <f>Calculations!F28</f>
        <v>0</v>
      </c>
      <c r="N65" s="50">
        <f>Calculations!J28</f>
        <v>0</v>
      </c>
      <c r="O65" s="50">
        <f>Calculations!R28</f>
        <v>1.3158353999999999E-3</v>
      </c>
      <c r="P65" s="50">
        <f>Calculations!W28</f>
        <v>1.5307838920151782</v>
      </c>
      <c r="Q65" s="50">
        <f>Calculations!P28</f>
        <v>0</v>
      </c>
      <c r="R65" s="50">
        <f>Calculations!U28</f>
        <v>0</v>
      </c>
      <c r="S65" s="50">
        <f>Calculations!N28</f>
        <v>0</v>
      </c>
      <c r="T65" s="50">
        <f>Calculations!S28</f>
        <v>0</v>
      </c>
      <c r="U65" s="51">
        <f>Calculations!AB28</f>
        <v>0</v>
      </c>
      <c r="V65" s="51">
        <f>Calculations!AC28</f>
        <v>0</v>
      </c>
      <c r="W65" s="51">
        <f>Calculations!AD28</f>
        <v>0</v>
      </c>
      <c r="X65" s="51">
        <f>Calculations!AE28</f>
        <v>0</v>
      </c>
      <c r="Y65" s="51">
        <f>Calculations!R28</f>
        <v>1.3158353999999999E-3</v>
      </c>
      <c r="Z65" s="51">
        <f>Calculations!W28</f>
        <v>1.5307838920151782</v>
      </c>
      <c r="AA65" s="51">
        <f>Calculations!AG28</f>
        <v>0</v>
      </c>
      <c r="AB65" s="51">
        <f>Calculations!AH28</f>
        <v>0</v>
      </c>
      <c r="AC65" s="35" t="s">
        <v>68</v>
      </c>
      <c r="AD65" s="22" t="s">
        <v>57</v>
      </c>
      <c r="AE65" s="21" t="s">
        <v>58</v>
      </c>
      <c r="AF65" s="27" t="s">
        <v>75</v>
      </c>
      <c r="AG65" s="27" t="s">
        <v>60</v>
      </c>
    </row>
    <row r="66" spans="2:33" ht="38.25" x14ac:dyDescent="0.2">
      <c r="B66" s="32" t="str">
        <f>Calculations!A29</f>
        <v>CWaC_0035</v>
      </c>
      <c r="C66" s="32" t="str">
        <f>Calculations!B29</f>
        <v>MAL/0168</v>
      </c>
      <c r="D66" s="21" t="str">
        <f>Calculations!C29</f>
        <v>Hollowood Farmhouse, Mates Lane, Edge, Malpas</v>
      </c>
      <c r="E66" s="11" t="str">
        <f>Calculations!D29</f>
        <v>Housing</v>
      </c>
      <c r="F66" s="50">
        <f>Calculations!E29</f>
        <v>0.1122338869</v>
      </c>
      <c r="G66" s="50">
        <f>Calculations!I29</f>
        <v>0.1122338869</v>
      </c>
      <c r="H66" s="50">
        <f>Calculations!M29</f>
        <v>100</v>
      </c>
      <c r="I66" s="50">
        <f>Calculations!H29</f>
        <v>0</v>
      </c>
      <c r="J66" s="50">
        <f>Calculations!L29</f>
        <v>0</v>
      </c>
      <c r="K66" s="50">
        <f>Calculations!G29</f>
        <v>0</v>
      </c>
      <c r="L66" s="50">
        <f>Calculations!K29</f>
        <v>0</v>
      </c>
      <c r="M66" s="50">
        <f>Calculations!F29</f>
        <v>0</v>
      </c>
      <c r="N66" s="50">
        <f>Calculations!J29</f>
        <v>0</v>
      </c>
      <c r="O66" s="50">
        <f>Calculations!R29</f>
        <v>1.84443478E-2</v>
      </c>
      <c r="P66" s="50">
        <f>Calculations!W29</f>
        <v>16.433849267319637</v>
      </c>
      <c r="Q66" s="50">
        <f>Calculations!P29</f>
        <v>8.6708490000000004E-4</v>
      </c>
      <c r="R66" s="50">
        <f>Calculations!U29</f>
        <v>0.77256960794075469</v>
      </c>
      <c r="S66" s="50">
        <f>Calculations!N29</f>
        <v>0</v>
      </c>
      <c r="T66" s="50">
        <f>Calculations!S29</f>
        <v>0</v>
      </c>
      <c r="U66" s="51">
        <f>Calculations!AB29</f>
        <v>0</v>
      </c>
      <c r="V66" s="51">
        <f>Calculations!AC29</f>
        <v>0</v>
      </c>
      <c r="W66" s="51">
        <f>Calculations!AD29</f>
        <v>0</v>
      </c>
      <c r="X66" s="51">
        <f>Calculations!AE29</f>
        <v>0</v>
      </c>
      <c r="Y66" s="51">
        <f>Calculations!R29</f>
        <v>1.84443478E-2</v>
      </c>
      <c r="Z66" s="51">
        <f>Calculations!W29</f>
        <v>16.433849267319637</v>
      </c>
      <c r="AA66" s="51">
        <f>Calculations!AG29</f>
        <v>0</v>
      </c>
      <c r="AB66" s="51">
        <f>Calculations!AH29</f>
        <v>0</v>
      </c>
      <c r="AC66" s="35" t="s">
        <v>68</v>
      </c>
      <c r="AD66" s="22" t="s">
        <v>57</v>
      </c>
      <c r="AE66" s="21" t="s">
        <v>58</v>
      </c>
      <c r="AF66" s="27" t="s">
        <v>69</v>
      </c>
      <c r="AG66" s="27" t="s">
        <v>60</v>
      </c>
    </row>
    <row r="67" spans="2:33" x14ac:dyDescent="0.2">
      <c r="B67" s="32" t="str">
        <f>Calculations!A30</f>
        <v>CWaC_0038</v>
      </c>
      <c r="C67" s="32" t="str">
        <f>Calculations!B30</f>
        <v>MAL/0152</v>
      </c>
      <c r="D67" s="21" t="str">
        <f>Calculations!C30</f>
        <v>The Cottage, Chester Road, Nomans Heath, Malpas</v>
      </c>
      <c r="E67" s="11" t="str">
        <f>Calculations!D30</f>
        <v>Housing</v>
      </c>
      <c r="F67" s="50">
        <f>Calculations!E30</f>
        <v>9.1195388299999999E-2</v>
      </c>
      <c r="G67" s="50">
        <f>Calculations!I30</f>
        <v>9.1195388299999999E-2</v>
      </c>
      <c r="H67" s="50">
        <f>Calculations!M30</f>
        <v>100</v>
      </c>
      <c r="I67" s="50">
        <f>Calculations!H30</f>
        <v>0</v>
      </c>
      <c r="J67" s="50">
        <f>Calculations!L30</f>
        <v>0</v>
      </c>
      <c r="K67" s="50">
        <f>Calculations!G30</f>
        <v>0</v>
      </c>
      <c r="L67" s="50">
        <f>Calculations!K30</f>
        <v>0</v>
      </c>
      <c r="M67" s="50">
        <f>Calculations!F30</f>
        <v>0</v>
      </c>
      <c r="N67" s="50">
        <f>Calculations!J30</f>
        <v>0</v>
      </c>
      <c r="O67" s="50">
        <f>Calculations!R30</f>
        <v>0</v>
      </c>
      <c r="P67" s="50">
        <f>Calculations!W30</f>
        <v>0</v>
      </c>
      <c r="Q67" s="50">
        <f>Calculations!P30</f>
        <v>0</v>
      </c>
      <c r="R67" s="50">
        <f>Calculations!U30</f>
        <v>0</v>
      </c>
      <c r="S67" s="50">
        <f>Calculations!N30</f>
        <v>0</v>
      </c>
      <c r="T67" s="50">
        <f>Calculations!S30</f>
        <v>0</v>
      </c>
      <c r="U67" s="51">
        <f>Calculations!AB30</f>
        <v>0</v>
      </c>
      <c r="V67" s="51">
        <f>Calculations!AC30</f>
        <v>0</v>
      </c>
      <c r="W67" s="51">
        <f>Calculations!AD30</f>
        <v>0</v>
      </c>
      <c r="X67" s="51">
        <f>Calculations!AE30</f>
        <v>0</v>
      </c>
      <c r="Y67" s="51">
        <f>Calculations!R30</f>
        <v>0</v>
      </c>
      <c r="Z67" s="51">
        <f>Calculations!W30</f>
        <v>0</v>
      </c>
      <c r="AA67" s="51">
        <f>Calculations!AG30</f>
        <v>0</v>
      </c>
      <c r="AB67" s="51">
        <f>Calculations!AH30</f>
        <v>0</v>
      </c>
      <c r="AC67" s="35" t="s">
        <v>68</v>
      </c>
      <c r="AD67" s="22" t="s">
        <v>57</v>
      </c>
      <c r="AE67" s="21" t="s">
        <v>70</v>
      </c>
      <c r="AF67" s="27" t="s">
        <v>71</v>
      </c>
      <c r="AG67" s="27" t="s">
        <v>72</v>
      </c>
    </row>
    <row r="68" spans="2:33" ht="38.25" x14ac:dyDescent="0.2">
      <c r="B68" s="32" t="str">
        <f>Calculations!A31</f>
        <v>CWaC_0039</v>
      </c>
      <c r="C68" s="32" t="str">
        <f>Calculations!B31</f>
        <v>n/a</v>
      </c>
      <c r="D68" s="21" t="str">
        <f>Calculations!C31</f>
        <v>Land off Bickley Lane, No Man's Heath</v>
      </c>
      <c r="E68" s="11" t="str">
        <f>Calculations!D31</f>
        <v>Housing</v>
      </c>
      <c r="F68" s="50">
        <f>Calculations!E31</f>
        <v>1.6490423042</v>
      </c>
      <c r="G68" s="50">
        <f>Calculations!I31</f>
        <v>1.6490423042</v>
      </c>
      <c r="H68" s="50">
        <f>Calculations!M31</f>
        <v>100</v>
      </c>
      <c r="I68" s="50">
        <f>Calculations!H31</f>
        <v>0</v>
      </c>
      <c r="J68" s="50">
        <f>Calculations!L31</f>
        <v>0</v>
      </c>
      <c r="K68" s="50">
        <f>Calculations!G31</f>
        <v>0</v>
      </c>
      <c r="L68" s="50">
        <f>Calculations!K31</f>
        <v>0</v>
      </c>
      <c r="M68" s="50">
        <f>Calculations!F31</f>
        <v>0</v>
      </c>
      <c r="N68" s="50">
        <f>Calculations!J31</f>
        <v>0</v>
      </c>
      <c r="O68" s="50">
        <f>Calculations!R31</f>
        <v>8.3033125200000002E-2</v>
      </c>
      <c r="P68" s="50">
        <f>Calculations!W31</f>
        <v>5.0352331767669156</v>
      </c>
      <c r="Q68" s="50">
        <f>Calculations!P31</f>
        <v>5.6927279299999994E-2</v>
      </c>
      <c r="R68" s="50">
        <f>Calculations!U31</f>
        <v>3.4521418374173933</v>
      </c>
      <c r="S68" s="50">
        <f>Calculations!N31</f>
        <v>4.0383912899999999E-2</v>
      </c>
      <c r="T68" s="50">
        <f>Calculations!S31</f>
        <v>2.4489312855798113</v>
      </c>
      <c r="U68" s="51">
        <f>Calculations!AB31</f>
        <v>0</v>
      </c>
      <c r="V68" s="51">
        <f>Calculations!AC31</f>
        <v>0</v>
      </c>
      <c r="W68" s="51">
        <f>Calculations!AD31</f>
        <v>0</v>
      </c>
      <c r="X68" s="51">
        <f>Calculations!AE31</f>
        <v>0</v>
      </c>
      <c r="Y68" s="51">
        <f>Calculations!R31</f>
        <v>8.3033125200000002E-2</v>
      </c>
      <c r="Z68" s="51">
        <f>Calculations!W31</f>
        <v>5.0352331767669156</v>
      </c>
      <c r="AA68" s="51">
        <f>Calculations!AG31</f>
        <v>0</v>
      </c>
      <c r="AB68" s="51">
        <f>Calculations!AH31</f>
        <v>0</v>
      </c>
      <c r="AC68" s="35" t="s">
        <v>68</v>
      </c>
      <c r="AD68" s="22" t="s">
        <v>57</v>
      </c>
      <c r="AE68" s="21" t="s">
        <v>58</v>
      </c>
      <c r="AF68" s="27" t="s">
        <v>69</v>
      </c>
      <c r="AG68" s="27" t="s">
        <v>60</v>
      </c>
    </row>
    <row r="69" spans="2:33" ht="38.25" x14ac:dyDescent="0.2">
      <c r="B69" s="32" t="str">
        <f>Calculations!A32</f>
        <v>CWaC_0040</v>
      </c>
      <c r="C69" s="32" t="str">
        <f>Calculations!B32</f>
        <v>MAL/0033</v>
      </c>
      <c r="D69" s="21" t="str">
        <f>Calculations!C32</f>
        <v>Land south of Holly Bushes, Coach Road, No Mans Heath</v>
      </c>
      <c r="E69" s="11" t="str">
        <f>Calculations!D32</f>
        <v>Housing</v>
      </c>
      <c r="F69" s="50">
        <f>Calculations!E32</f>
        <v>1.2680409801000001</v>
      </c>
      <c r="G69" s="50">
        <f>Calculations!I32</f>
        <v>1.2680409801000001</v>
      </c>
      <c r="H69" s="50">
        <f>Calculations!M32</f>
        <v>100</v>
      </c>
      <c r="I69" s="50">
        <f>Calculations!H32</f>
        <v>0</v>
      </c>
      <c r="J69" s="50">
        <f>Calculations!L32</f>
        <v>0</v>
      </c>
      <c r="K69" s="50">
        <f>Calculations!G32</f>
        <v>0</v>
      </c>
      <c r="L69" s="50">
        <f>Calculations!K32</f>
        <v>0</v>
      </c>
      <c r="M69" s="50">
        <f>Calculations!F32</f>
        <v>0</v>
      </c>
      <c r="N69" s="50">
        <f>Calculations!J32</f>
        <v>0</v>
      </c>
      <c r="O69" s="50">
        <f>Calculations!R32</f>
        <v>0.1086159568</v>
      </c>
      <c r="P69" s="50">
        <f>Calculations!W32</f>
        <v>8.5656503618230335</v>
      </c>
      <c r="Q69" s="50">
        <f>Calculations!P32</f>
        <v>3.2873461499999999E-2</v>
      </c>
      <c r="R69" s="50">
        <f>Calculations!U32</f>
        <v>2.5924604974050238</v>
      </c>
      <c r="S69" s="50">
        <f>Calculations!N32</f>
        <v>8.1037734999999996E-3</v>
      </c>
      <c r="T69" s="50">
        <f>Calculations!S32</f>
        <v>0.63907820229602674</v>
      </c>
      <c r="U69" s="51">
        <f>Calculations!AB32</f>
        <v>0</v>
      </c>
      <c r="V69" s="51">
        <f>Calculations!AC32</f>
        <v>0</v>
      </c>
      <c r="W69" s="51">
        <f>Calculations!AD32</f>
        <v>0</v>
      </c>
      <c r="X69" s="51">
        <f>Calculations!AE32</f>
        <v>0</v>
      </c>
      <c r="Y69" s="51">
        <f>Calculations!R32</f>
        <v>0.1086159568</v>
      </c>
      <c r="Z69" s="51">
        <f>Calculations!W32</f>
        <v>8.5656503618230335</v>
      </c>
      <c r="AA69" s="51">
        <f>Calculations!AG32</f>
        <v>0</v>
      </c>
      <c r="AB69" s="51">
        <f>Calculations!AH32</f>
        <v>0</v>
      </c>
      <c r="AC69" s="35" t="s">
        <v>68</v>
      </c>
      <c r="AD69" s="22" t="s">
        <v>57</v>
      </c>
      <c r="AE69" s="21" t="s">
        <v>58</v>
      </c>
      <c r="AF69" s="27" t="s">
        <v>69</v>
      </c>
      <c r="AG69" s="27" t="s">
        <v>60</v>
      </c>
    </row>
    <row r="70" spans="2:33" ht="38.25" x14ac:dyDescent="0.2">
      <c r="B70" s="32" t="str">
        <f>Calculations!A33</f>
        <v>CWaC_0041</v>
      </c>
      <c r="C70" s="32" t="str">
        <f>Calculations!B33</f>
        <v>MAL/0063</v>
      </c>
      <c r="D70" s="21" t="str">
        <f>Calculations!C33</f>
        <v>Land adjacent  Barlow Electrical Supplies, Hampton Heath</v>
      </c>
      <c r="E70" s="11" t="str">
        <f>Calculations!D33</f>
        <v>Employment</v>
      </c>
      <c r="F70" s="50">
        <f>Calculations!E33</f>
        <v>0.15240883799999999</v>
      </c>
      <c r="G70" s="50">
        <f>Calculations!I33</f>
        <v>0.15240883799999999</v>
      </c>
      <c r="H70" s="50">
        <f>Calculations!M33</f>
        <v>100</v>
      </c>
      <c r="I70" s="50">
        <f>Calculations!H33</f>
        <v>0</v>
      </c>
      <c r="J70" s="50">
        <f>Calculations!L33</f>
        <v>0</v>
      </c>
      <c r="K70" s="50">
        <f>Calculations!G33</f>
        <v>0</v>
      </c>
      <c r="L70" s="50">
        <f>Calculations!K33</f>
        <v>0</v>
      </c>
      <c r="M70" s="50">
        <f>Calculations!F33</f>
        <v>0</v>
      </c>
      <c r="N70" s="50">
        <f>Calculations!J33</f>
        <v>0</v>
      </c>
      <c r="O70" s="50">
        <f>Calculations!R33</f>
        <v>5.0525264700000003E-2</v>
      </c>
      <c r="P70" s="50">
        <f>Calculations!W33</f>
        <v>33.15113832178158</v>
      </c>
      <c r="Q70" s="50">
        <f>Calculations!P33</f>
        <v>3.0191827099999999E-2</v>
      </c>
      <c r="R70" s="50">
        <f>Calculations!U33</f>
        <v>19.809761360427146</v>
      </c>
      <c r="S70" s="50">
        <f>Calculations!N33</f>
        <v>1.24091199E-2</v>
      </c>
      <c r="T70" s="50">
        <f>Calculations!S33</f>
        <v>8.1419949543870942</v>
      </c>
      <c r="U70" s="51">
        <f>Calculations!AB33</f>
        <v>0</v>
      </c>
      <c r="V70" s="51">
        <f>Calculations!AC33</f>
        <v>0</v>
      </c>
      <c r="W70" s="51">
        <f>Calculations!AD33</f>
        <v>0</v>
      </c>
      <c r="X70" s="51">
        <f>Calculations!AE33</f>
        <v>0</v>
      </c>
      <c r="Y70" s="51">
        <f>Calculations!R33</f>
        <v>5.0525264700000003E-2</v>
      </c>
      <c r="Z70" s="51">
        <f>Calculations!W33</f>
        <v>33.15113832178158</v>
      </c>
      <c r="AA70" s="51">
        <f>Calculations!AG33</f>
        <v>0</v>
      </c>
      <c r="AB70" s="51">
        <f>Calculations!AH33</f>
        <v>0</v>
      </c>
      <c r="AC70" s="35" t="s">
        <v>68</v>
      </c>
      <c r="AD70" s="22" t="s">
        <v>66</v>
      </c>
      <c r="AE70" s="21" t="s">
        <v>58</v>
      </c>
      <c r="AF70" s="27" t="s">
        <v>69</v>
      </c>
      <c r="AG70" s="27" t="s">
        <v>60</v>
      </c>
    </row>
    <row r="71" spans="2:33" ht="38.25" x14ac:dyDescent="0.2">
      <c r="B71" s="32" t="str">
        <f>Calculations!A34</f>
        <v>CWaC_0042</v>
      </c>
      <c r="C71" s="32" t="str">
        <f>Calculations!B34</f>
        <v>n/a</v>
      </c>
      <c r="D71" s="21" t="str">
        <f>Calculations!C34</f>
        <v>Land at Hampton Heath Industrial Estate, Malpas</v>
      </c>
      <c r="E71" s="11" t="str">
        <f>Calculations!D34</f>
        <v>Employment</v>
      </c>
      <c r="F71" s="50">
        <f>Calculations!E34</f>
        <v>0.21796071340000001</v>
      </c>
      <c r="G71" s="50">
        <f>Calculations!I34</f>
        <v>0.21796071340000001</v>
      </c>
      <c r="H71" s="50">
        <f>Calculations!M34</f>
        <v>100</v>
      </c>
      <c r="I71" s="50">
        <f>Calculations!H34</f>
        <v>0</v>
      </c>
      <c r="J71" s="50">
        <f>Calculations!L34</f>
        <v>0</v>
      </c>
      <c r="K71" s="50">
        <f>Calculations!G34</f>
        <v>0</v>
      </c>
      <c r="L71" s="50">
        <f>Calculations!K34</f>
        <v>0</v>
      </c>
      <c r="M71" s="50">
        <f>Calculations!F34</f>
        <v>0</v>
      </c>
      <c r="N71" s="50">
        <f>Calculations!J34</f>
        <v>0</v>
      </c>
      <c r="O71" s="50">
        <f>Calculations!R34</f>
        <v>8.7538906999999992E-3</v>
      </c>
      <c r="P71" s="50">
        <f>Calculations!W34</f>
        <v>4.0162699797806765</v>
      </c>
      <c r="Q71" s="50">
        <f>Calculations!P34</f>
        <v>1.050824E-4</v>
      </c>
      <c r="R71" s="50">
        <f>Calculations!U34</f>
        <v>4.8211624177956096E-2</v>
      </c>
      <c r="S71" s="50">
        <f>Calculations!N34</f>
        <v>0</v>
      </c>
      <c r="T71" s="50">
        <f>Calculations!S34</f>
        <v>0</v>
      </c>
      <c r="U71" s="51">
        <f>Calculations!AB34</f>
        <v>0</v>
      </c>
      <c r="V71" s="51">
        <f>Calculations!AC34</f>
        <v>0</v>
      </c>
      <c r="W71" s="51">
        <f>Calculations!AD34</f>
        <v>0</v>
      </c>
      <c r="X71" s="51">
        <f>Calculations!AE34</f>
        <v>0</v>
      </c>
      <c r="Y71" s="51">
        <f>Calculations!R34</f>
        <v>8.7538906999999992E-3</v>
      </c>
      <c r="Z71" s="51">
        <f>Calculations!W34</f>
        <v>4.0162699797806765</v>
      </c>
      <c r="AA71" s="51">
        <f>Calculations!AG34</f>
        <v>0</v>
      </c>
      <c r="AB71" s="51">
        <f>Calculations!AH34</f>
        <v>0</v>
      </c>
      <c r="AC71" s="35" t="s">
        <v>68</v>
      </c>
      <c r="AD71" s="22" t="s">
        <v>66</v>
      </c>
      <c r="AE71" s="21" t="s">
        <v>58</v>
      </c>
      <c r="AF71" s="27" t="s">
        <v>69</v>
      </c>
      <c r="AG71" s="27" t="s">
        <v>60</v>
      </c>
    </row>
    <row r="72" spans="2:33" ht="38.25" x14ac:dyDescent="0.2">
      <c r="B72" s="32" t="str">
        <f>Calculations!A35</f>
        <v>CWaC_0043</v>
      </c>
      <c r="C72" s="32" t="str">
        <f>Calculations!B35</f>
        <v>MAL/0055</v>
      </c>
      <c r="D72" s="21" t="str">
        <f>Calculations!C35</f>
        <v>Land at Clock House, Whitchurch Road, Malpas</v>
      </c>
      <c r="E72" s="11" t="str">
        <f>Calculations!D35</f>
        <v>Housing</v>
      </c>
      <c r="F72" s="50">
        <f>Calculations!E35</f>
        <v>5.8721531778999996</v>
      </c>
      <c r="G72" s="50">
        <f>Calculations!I35</f>
        <v>5.8721531778999996</v>
      </c>
      <c r="H72" s="50">
        <f>Calculations!M35</f>
        <v>100</v>
      </c>
      <c r="I72" s="50">
        <f>Calculations!H35</f>
        <v>0</v>
      </c>
      <c r="J72" s="50">
        <f>Calculations!L35</f>
        <v>0</v>
      </c>
      <c r="K72" s="50">
        <f>Calculations!G35</f>
        <v>0</v>
      </c>
      <c r="L72" s="50">
        <f>Calculations!K35</f>
        <v>0</v>
      </c>
      <c r="M72" s="50">
        <f>Calculations!F35</f>
        <v>0</v>
      </c>
      <c r="N72" s="50">
        <f>Calculations!J35</f>
        <v>0</v>
      </c>
      <c r="O72" s="50">
        <f>Calculations!R35</f>
        <v>0.34176703359999999</v>
      </c>
      <c r="P72" s="50">
        <f>Calculations!W35</f>
        <v>5.8201314449059174</v>
      </c>
      <c r="Q72" s="50">
        <f>Calculations!P35</f>
        <v>0.147235642</v>
      </c>
      <c r="R72" s="50">
        <f>Calculations!U35</f>
        <v>2.5073535641768534</v>
      </c>
      <c r="S72" s="50">
        <f>Calculations!N35</f>
        <v>9.3668805499999994E-2</v>
      </c>
      <c r="T72" s="50">
        <f>Calculations!S35</f>
        <v>1.5951355944276959</v>
      </c>
      <c r="U72" s="51">
        <f>Calculations!AB35</f>
        <v>0</v>
      </c>
      <c r="V72" s="51">
        <f>Calculations!AC35</f>
        <v>0</v>
      </c>
      <c r="W72" s="51">
        <f>Calculations!AD35</f>
        <v>0</v>
      </c>
      <c r="X72" s="51">
        <f>Calculations!AE35</f>
        <v>0</v>
      </c>
      <c r="Y72" s="51">
        <f>Calculations!R35</f>
        <v>0.34176703359999999</v>
      </c>
      <c r="Z72" s="51">
        <f>Calculations!W35</f>
        <v>5.8201314449059174</v>
      </c>
      <c r="AA72" s="51">
        <f>Calculations!AG35</f>
        <v>0</v>
      </c>
      <c r="AB72" s="51">
        <f>Calculations!AH35</f>
        <v>0</v>
      </c>
      <c r="AC72" s="35" t="s">
        <v>68</v>
      </c>
      <c r="AD72" s="22" t="s">
        <v>57</v>
      </c>
      <c r="AE72" s="21" t="s">
        <v>58</v>
      </c>
      <c r="AF72" s="27" t="s">
        <v>69</v>
      </c>
      <c r="AG72" s="27" t="s">
        <v>60</v>
      </c>
    </row>
    <row r="73" spans="2:33" ht="38.25" x14ac:dyDescent="0.2">
      <c r="B73" s="32" t="str">
        <f>Calculations!A36</f>
        <v>CWaC_0044</v>
      </c>
      <c r="C73" s="32" t="str">
        <f>Calculations!B36</f>
        <v>MAL/0134</v>
      </c>
      <c r="D73" s="21" t="str">
        <f>Calculations!C36</f>
        <v>Dairy House Farm, Brasseys Contract Road, Edge, Malpas</v>
      </c>
      <c r="E73" s="11" t="str">
        <f>Calculations!D36</f>
        <v>Housing</v>
      </c>
      <c r="F73" s="50">
        <f>Calculations!E36</f>
        <v>0.16094291990000001</v>
      </c>
      <c r="G73" s="50">
        <f>Calculations!I36</f>
        <v>0.16094291990000001</v>
      </c>
      <c r="H73" s="50">
        <f>Calculations!M36</f>
        <v>100</v>
      </c>
      <c r="I73" s="50">
        <f>Calculations!H36</f>
        <v>0</v>
      </c>
      <c r="J73" s="50">
        <f>Calculations!L36</f>
        <v>0</v>
      </c>
      <c r="K73" s="50">
        <f>Calculations!G36</f>
        <v>0</v>
      </c>
      <c r="L73" s="50">
        <f>Calculations!K36</f>
        <v>0</v>
      </c>
      <c r="M73" s="50">
        <f>Calculations!F36</f>
        <v>0</v>
      </c>
      <c r="N73" s="50">
        <f>Calculations!J36</f>
        <v>0</v>
      </c>
      <c r="O73" s="50">
        <f>Calculations!R36</f>
        <v>0</v>
      </c>
      <c r="P73" s="50">
        <f>Calculations!W36</f>
        <v>0</v>
      </c>
      <c r="Q73" s="50">
        <f>Calculations!P36</f>
        <v>0</v>
      </c>
      <c r="R73" s="50">
        <f>Calculations!U36</f>
        <v>0</v>
      </c>
      <c r="S73" s="50">
        <f>Calculations!N36</f>
        <v>0</v>
      </c>
      <c r="T73" s="50">
        <f>Calculations!S36</f>
        <v>0</v>
      </c>
      <c r="U73" s="51">
        <f>Calculations!AB36</f>
        <v>0</v>
      </c>
      <c r="V73" s="51">
        <f>Calculations!AC36</f>
        <v>0</v>
      </c>
      <c r="W73" s="51">
        <f>Calculations!AD36</f>
        <v>0</v>
      </c>
      <c r="X73" s="51">
        <f>Calculations!AE36</f>
        <v>0</v>
      </c>
      <c r="Y73" s="51">
        <f>Calculations!R36</f>
        <v>0</v>
      </c>
      <c r="Z73" s="51">
        <f>Calculations!W36</f>
        <v>0</v>
      </c>
      <c r="AA73" s="51">
        <f>Calculations!AG36</f>
        <v>0</v>
      </c>
      <c r="AB73" s="51">
        <f>Calculations!AH36</f>
        <v>0</v>
      </c>
      <c r="AC73" s="35" t="s">
        <v>65</v>
      </c>
      <c r="AD73" s="22" t="s">
        <v>57</v>
      </c>
      <c r="AE73" s="21" t="s">
        <v>62</v>
      </c>
      <c r="AF73" s="27" t="s">
        <v>63</v>
      </c>
      <c r="AG73" s="27" t="s">
        <v>64</v>
      </c>
    </row>
    <row r="74" spans="2:33" ht="25.5" x14ac:dyDescent="0.2">
      <c r="B74" s="32" t="str">
        <f>Calculations!A37</f>
        <v>CWaC_0045</v>
      </c>
      <c r="C74" s="32" t="str">
        <f>Calculations!B37</f>
        <v>MAL/0137</v>
      </c>
      <c r="D74" s="21" t="str">
        <f>Calculations!C37</f>
        <v>Robber Hill Farm, Old Coach Road, Nomans Health, Malpas</v>
      </c>
      <c r="E74" s="11" t="str">
        <f>Calculations!D37</f>
        <v>Housing</v>
      </c>
      <c r="F74" s="50">
        <f>Calculations!E37</f>
        <v>0.48571563029999998</v>
      </c>
      <c r="G74" s="50">
        <f>Calculations!I37</f>
        <v>0.48571563029999998</v>
      </c>
      <c r="H74" s="50">
        <f>Calculations!M37</f>
        <v>100</v>
      </c>
      <c r="I74" s="50">
        <f>Calculations!H37</f>
        <v>0</v>
      </c>
      <c r="J74" s="50">
        <f>Calculations!L37</f>
        <v>0</v>
      </c>
      <c r="K74" s="50">
        <f>Calculations!G37</f>
        <v>0</v>
      </c>
      <c r="L74" s="50">
        <f>Calculations!K37</f>
        <v>0</v>
      </c>
      <c r="M74" s="50">
        <f>Calculations!F37</f>
        <v>0</v>
      </c>
      <c r="N74" s="50">
        <f>Calculations!J37</f>
        <v>0</v>
      </c>
      <c r="O74" s="50">
        <f>Calculations!R37</f>
        <v>0</v>
      </c>
      <c r="P74" s="50">
        <f>Calculations!W37</f>
        <v>0</v>
      </c>
      <c r="Q74" s="50">
        <f>Calculations!P37</f>
        <v>0</v>
      </c>
      <c r="R74" s="50">
        <f>Calculations!U37</f>
        <v>0</v>
      </c>
      <c r="S74" s="50">
        <f>Calculations!N37</f>
        <v>0</v>
      </c>
      <c r="T74" s="50">
        <f>Calculations!S37</f>
        <v>0</v>
      </c>
      <c r="U74" s="51">
        <f>Calculations!AB37</f>
        <v>0</v>
      </c>
      <c r="V74" s="51">
        <f>Calculations!AC37</f>
        <v>0</v>
      </c>
      <c r="W74" s="51">
        <f>Calculations!AD37</f>
        <v>0</v>
      </c>
      <c r="X74" s="51">
        <f>Calculations!AE37</f>
        <v>0</v>
      </c>
      <c r="Y74" s="51">
        <f>Calculations!R37</f>
        <v>0</v>
      </c>
      <c r="Z74" s="51">
        <f>Calculations!W37</f>
        <v>0</v>
      </c>
      <c r="AA74" s="51">
        <f>Calculations!AG37</f>
        <v>0</v>
      </c>
      <c r="AB74" s="51">
        <f>Calculations!AH37</f>
        <v>0</v>
      </c>
      <c r="AC74" s="35" t="s">
        <v>56</v>
      </c>
      <c r="AD74" s="22" t="s">
        <v>57</v>
      </c>
      <c r="AE74" s="21" t="s">
        <v>62</v>
      </c>
      <c r="AF74" s="27" t="s">
        <v>76</v>
      </c>
      <c r="AG74" s="27" t="s">
        <v>64</v>
      </c>
    </row>
    <row r="75" spans="2:33" ht="38.25" x14ac:dyDescent="0.2">
      <c r="B75" s="32" t="str">
        <f>Calculations!A38</f>
        <v>CWaC_0048</v>
      </c>
      <c r="C75" s="32" t="str">
        <f>Calculations!B38</f>
        <v>MAL/0056</v>
      </c>
      <c r="D75" s="21" t="str">
        <f>Calculations!C38</f>
        <v>Land adjacent Hampton Heath Ind Estate, Field OS 5412, Edge, Malpas</v>
      </c>
      <c r="E75" s="11" t="str">
        <f>Calculations!D38</f>
        <v>Employment</v>
      </c>
      <c r="F75" s="50">
        <f>Calculations!E38</f>
        <v>2.6849096110000001</v>
      </c>
      <c r="G75" s="50">
        <f>Calculations!I38</f>
        <v>2.6849096110000001</v>
      </c>
      <c r="H75" s="50">
        <f>Calculations!M38</f>
        <v>100</v>
      </c>
      <c r="I75" s="50">
        <f>Calculations!H38</f>
        <v>0</v>
      </c>
      <c r="J75" s="50">
        <f>Calculations!L38</f>
        <v>0</v>
      </c>
      <c r="K75" s="50">
        <f>Calculations!G38</f>
        <v>0</v>
      </c>
      <c r="L75" s="50">
        <f>Calculations!K38</f>
        <v>0</v>
      </c>
      <c r="M75" s="50">
        <f>Calculations!F38</f>
        <v>0</v>
      </c>
      <c r="N75" s="50">
        <f>Calculations!J38</f>
        <v>0</v>
      </c>
      <c r="O75" s="50">
        <f>Calculations!R38</f>
        <v>0.64925949920000003</v>
      </c>
      <c r="P75" s="50">
        <f>Calculations!W38</f>
        <v>24.181801001419263</v>
      </c>
      <c r="Q75" s="50">
        <f>Calculations!P38</f>
        <v>0.33169782079999999</v>
      </c>
      <c r="R75" s="50">
        <f>Calculations!U38</f>
        <v>12.354152238162627</v>
      </c>
      <c r="S75" s="50">
        <f>Calculations!N38</f>
        <v>0.21205629040000001</v>
      </c>
      <c r="T75" s="50">
        <f>Calculations!S38</f>
        <v>7.8980793070728073</v>
      </c>
      <c r="U75" s="51">
        <f>Calculations!AB38</f>
        <v>0</v>
      </c>
      <c r="V75" s="51">
        <f>Calculations!AC38</f>
        <v>0</v>
      </c>
      <c r="W75" s="51">
        <f>Calculations!AD38</f>
        <v>0</v>
      </c>
      <c r="X75" s="51">
        <f>Calculations!AE38</f>
        <v>0</v>
      </c>
      <c r="Y75" s="51">
        <f>Calculations!R38</f>
        <v>0.64925949920000003</v>
      </c>
      <c r="Z75" s="51">
        <f>Calculations!W38</f>
        <v>24.181801001419263</v>
      </c>
      <c r="AA75" s="51">
        <f>Calculations!AG38</f>
        <v>0</v>
      </c>
      <c r="AB75" s="51">
        <f>Calculations!AH38</f>
        <v>0</v>
      </c>
      <c r="AC75" s="35" t="s">
        <v>68</v>
      </c>
      <c r="AD75" s="22" t="s">
        <v>66</v>
      </c>
      <c r="AE75" s="21" t="s">
        <v>58</v>
      </c>
      <c r="AF75" s="27" t="s">
        <v>69</v>
      </c>
      <c r="AG75" s="27" t="s">
        <v>60</v>
      </c>
    </row>
    <row r="76" spans="2:33" ht="38.25" x14ac:dyDescent="0.2">
      <c r="B76" s="32" t="str">
        <f>Calculations!A39</f>
        <v>CWaC_0049</v>
      </c>
      <c r="C76" s="32" t="str">
        <f>Calculations!B39</f>
        <v>MAL/0167</v>
      </c>
      <c r="D76" s="21" t="str">
        <f>Calculations!C39</f>
        <v>Parkfield, Millmoor Drive, Macefen, Malpas</v>
      </c>
      <c r="E76" s="11" t="str">
        <f>Calculations!D39</f>
        <v>Employment</v>
      </c>
      <c r="F76" s="50">
        <f>Calculations!E39</f>
        <v>0.26015520310000001</v>
      </c>
      <c r="G76" s="50">
        <f>Calculations!I39</f>
        <v>0.26015520310000001</v>
      </c>
      <c r="H76" s="50">
        <f>Calculations!M39</f>
        <v>100</v>
      </c>
      <c r="I76" s="50">
        <f>Calculations!H39</f>
        <v>0</v>
      </c>
      <c r="J76" s="50">
        <f>Calculations!L39</f>
        <v>0</v>
      </c>
      <c r="K76" s="50">
        <f>Calculations!G39</f>
        <v>0</v>
      </c>
      <c r="L76" s="50">
        <f>Calculations!K39</f>
        <v>0</v>
      </c>
      <c r="M76" s="50">
        <f>Calculations!F39</f>
        <v>0</v>
      </c>
      <c r="N76" s="50">
        <f>Calculations!J39</f>
        <v>0</v>
      </c>
      <c r="O76" s="50">
        <f>Calculations!R39</f>
        <v>6.3217229999999996E-4</v>
      </c>
      <c r="P76" s="50">
        <f>Calculations!W39</f>
        <v>0.24299813821405747</v>
      </c>
      <c r="Q76" s="50">
        <f>Calculations!P39</f>
        <v>0</v>
      </c>
      <c r="R76" s="50">
        <f>Calculations!U39</f>
        <v>0</v>
      </c>
      <c r="S76" s="50">
        <f>Calculations!N39</f>
        <v>0</v>
      </c>
      <c r="T76" s="50">
        <f>Calculations!S39</f>
        <v>0</v>
      </c>
      <c r="U76" s="51">
        <f>Calculations!AB39</f>
        <v>0</v>
      </c>
      <c r="V76" s="51">
        <f>Calculations!AC39</f>
        <v>0</v>
      </c>
      <c r="W76" s="51">
        <f>Calculations!AD39</f>
        <v>0</v>
      </c>
      <c r="X76" s="51">
        <f>Calculations!AE39</f>
        <v>0</v>
      </c>
      <c r="Y76" s="51">
        <f>Calculations!R39</f>
        <v>6.3217229999999996E-4</v>
      </c>
      <c r="Z76" s="51">
        <f>Calculations!W39</f>
        <v>0.24299813821405747</v>
      </c>
      <c r="AA76" s="51">
        <f>Calculations!AG39</f>
        <v>0</v>
      </c>
      <c r="AB76" s="51">
        <f>Calculations!AH39</f>
        <v>0</v>
      </c>
      <c r="AC76" s="35" t="s">
        <v>68</v>
      </c>
      <c r="AD76" s="22" t="s">
        <v>66</v>
      </c>
      <c r="AE76" s="21" t="s">
        <v>58</v>
      </c>
      <c r="AF76" s="27" t="s">
        <v>75</v>
      </c>
      <c r="AG76" s="27" t="s">
        <v>60</v>
      </c>
    </row>
    <row r="77" spans="2:33" ht="38.25" x14ac:dyDescent="0.2">
      <c r="B77" s="32" t="str">
        <f>Calculations!A40</f>
        <v>CWaC_0050</v>
      </c>
      <c r="C77" s="32" t="str">
        <f>Calculations!B40</f>
        <v>TAT/0053</v>
      </c>
      <c r="D77" s="21" t="str">
        <f>Calculations!C40</f>
        <v>Gifford Lea - Tattenhall Care Village Frog Lane Tattenhall Cheshire</v>
      </c>
      <c r="E77" s="11" t="str">
        <f>Calculations!D40</f>
        <v>Housing</v>
      </c>
      <c r="F77" s="50">
        <f>Calculations!E40</f>
        <v>5.5531395363999998</v>
      </c>
      <c r="G77" s="50">
        <f>Calculations!I40</f>
        <v>5.5531395363999998</v>
      </c>
      <c r="H77" s="50">
        <f>Calculations!M40</f>
        <v>100</v>
      </c>
      <c r="I77" s="50">
        <f>Calculations!H40</f>
        <v>0</v>
      </c>
      <c r="J77" s="50">
        <f>Calculations!L40</f>
        <v>0</v>
      </c>
      <c r="K77" s="50">
        <f>Calculations!G40</f>
        <v>0</v>
      </c>
      <c r="L77" s="50">
        <f>Calculations!K40</f>
        <v>0</v>
      </c>
      <c r="M77" s="50">
        <f>Calculations!F40</f>
        <v>0</v>
      </c>
      <c r="N77" s="50">
        <f>Calculations!J40</f>
        <v>0</v>
      </c>
      <c r="O77" s="50">
        <f>Calculations!R40</f>
        <v>1.2542297026</v>
      </c>
      <c r="P77" s="50">
        <f>Calculations!W40</f>
        <v>22.585956905615497</v>
      </c>
      <c r="Q77" s="50">
        <f>Calculations!P40</f>
        <v>0.6529794256</v>
      </c>
      <c r="R77" s="50">
        <f>Calculations!U40</f>
        <v>11.758743343649433</v>
      </c>
      <c r="S77" s="50">
        <f>Calculations!N40</f>
        <v>0.27303892969999999</v>
      </c>
      <c r="T77" s="50">
        <f>Calculations!S40</f>
        <v>4.9168389864917064</v>
      </c>
      <c r="U77" s="51">
        <f>Calculations!AB40</f>
        <v>0</v>
      </c>
      <c r="V77" s="51">
        <f>Calculations!AC40</f>
        <v>0</v>
      </c>
      <c r="W77" s="51">
        <f>Calculations!AD40</f>
        <v>0</v>
      </c>
      <c r="X77" s="51">
        <f>Calculations!AE40</f>
        <v>0</v>
      </c>
      <c r="Y77" s="51">
        <f>Calculations!R40</f>
        <v>1.2542297026</v>
      </c>
      <c r="Z77" s="51">
        <f>Calculations!W40</f>
        <v>22.585956905615497</v>
      </c>
      <c r="AA77" s="51">
        <f>Calculations!AG40</f>
        <v>0</v>
      </c>
      <c r="AB77" s="51">
        <f>Calculations!AH40</f>
        <v>0</v>
      </c>
      <c r="AC77" s="35" t="s">
        <v>68</v>
      </c>
      <c r="AD77" s="22" t="s">
        <v>57</v>
      </c>
      <c r="AE77" s="21" t="s">
        <v>58</v>
      </c>
      <c r="AF77" s="27" t="s">
        <v>78</v>
      </c>
      <c r="AG77" s="27" t="s">
        <v>60</v>
      </c>
    </row>
    <row r="78" spans="2:33" ht="63.75" x14ac:dyDescent="0.2">
      <c r="B78" s="32" t="str">
        <f>Calculations!A41</f>
        <v>CWaC_0052</v>
      </c>
      <c r="C78" s="32" t="str">
        <f>Calculations!B41</f>
        <v>TAT/0085</v>
      </c>
      <c r="D78" s="21" t="str">
        <f>Calculations!C41</f>
        <v>Land to rear of 68-84 Castlefields, Tattenhall</v>
      </c>
      <c r="E78" s="11" t="str">
        <f>Calculations!D41</f>
        <v>Housing</v>
      </c>
      <c r="F78" s="50">
        <f>Calculations!E41</f>
        <v>2.2756303738999999</v>
      </c>
      <c r="G78" s="50">
        <f>Calculations!I41</f>
        <v>1.9778223860218538</v>
      </c>
      <c r="H78" s="50">
        <f>Calculations!M41</f>
        <v>86.91316519177235</v>
      </c>
      <c r="I78" s="50">
        <f>Calculations!H41</f>
        <v>3.6877300799999999E-2</v>
      </c>
      <c r="J78" s="50">
        <f>Calculations!L41</f>
        <v>1.6205312261146914</v>
      </c>
      <c r="K78" s="50">
        <f>Calculations!G41</f>
        <v>1.3310600699999999E-2</v>
      </c>
      <c r="L78" s="50">
        <f>Calculations!K41</f>
        <v>0.58491927567253144</v>
      </c>
      <c r="M78" s="50">
        <f>Calculations!F41</f>
        <v>0.247620086378146</v>
      </c>
      <c r="N78" s="50">
        <f>Calculations!J41</f>
        <v>10.881384306440419</v>
      </c>
      <c r="O78" s="50">
        <f>Calculations!R41</f>
        <v>2.2044822999999999E-3</v>
      </c>
      <c r="P78" s="50">
        <f>Calculations!W41</f>
        <v>9.6873478456078715E-2</v>
      </c>
      <c r="Q78" s="50">
        <f>Calculations!P41</f>
        <v>0</v>
      </c>
      <c r="R78" s="50">
        <f>Calculations!U41</f>
        <v>0</v>
      </c>
      <c r="S78" s="50">
        <f>Calculations!N41</f>
        <v>0</v>
      </c>
      <c r="T78" s="50">
        <f>Calculations!S41</f>
        <v>0</v>
      </c>
      <c r="U78" s="51">
        <f>Calculations!AB41</f>
        <v>1.0813869E-2</v>
      </c>
      <c r="V78" s="51">
        <f>Calculations!AC41</f>
        <v>0.47520322825833416</v>
      </c>
      <c r="W78" s="51">
        <f>Calculations!AD41</f>
        <v>1.5315454900000001E-2</v>
      </c>
      <c r="X78" s="51">
        <f>Calculations!AE41</f>
        <v>0.6730203233204437</v>
      </c>
      <c r="Y78" s="51">
        <f>Calculations!R41</f>
        <v>2.2044822999999999E-3</v>
      </c>
      <c r="Z78" s="51">
        <f>Calculations!W41</f>
        <v>9.6873478456078715E-2</v>
      </c>
      <c r="AA78" s="51">
        <f>Calculations!AG41</f>
        <v>0</v>
      </c>
      <c r="AB78" s="51">
        <f>Calculations!AH41</f>
        <v>0</v>
      </c>
      <c r="AC78" s="35" t="s">
        <v>68</v>
      </c>
      <c r="AD78" s="22" t="s">
        <v>57</v>
      </c>
      <c r="AE78" s="21" t="s">
        <v>79</v>
      </c>
      <c r="AF78" s="27" t="s">
        <v>80</v>
      </c>
      <c r="AG78" s="27" t="s">
        <v>81</v>
      </c>
    </row>
    <row r="79" spans="2:33" ht="38.25" x14ac:dyDescent="0.2">
      <c r="B79" s="32" t="str">
        <f>Calculations!A42</f>
        <v>CWaC_0053</v>
      </c>
      <c r="C79" s="32" t="str">
        <f>Calculations!B42</f>
        <v>TAT/0124</v>
      </c>
      <c r="D79" s="21" t="str">
        <f>Calculations!C42</f>
        <v>Portico House, High Street,Tattenhall</v>
      </c>
      <c r="E79" s="11" t="str">
        <f>Calculations!D42</f>
        <v>Housing</v>
      </c>
      <c r="F79" s="50">
        <f>Calculations!E42</f>
        <v>0.14274416030000001</v>
      </c>
      <c r="G79" s="50">
        <f>Calculations!I42</f>
        <v>0.14274416030000001</v>
      </c>
      <c r="H79" s="50">
        <f>Calculations!M42</f>
        <v>100</v>
      </c>
      <c r="I79" s="50">
        <f>Calculations!H42</f>
        <v>0</v>
      </c>
      <c r="J79" s="50">
        <f>Calculations!L42</f>
        <v>0</v>
      </c>
      <c r="K79" s="50">
        <f>Calculations!G42</f>
        <v>0</v>
      </c>
      <c r="L79" s="50">
        <f>Calculations!K42</f>
        <v>0</v>
      </c>
      <c r="M79" s="50">
        <f>Calculations!F42</f>
        <v>0</v>
      </c>
      <c r="N79" s="50">
        <f>Calculations!J42</f>
        <v>0</v>
      </c>
      <c r="O79" s="50">
        <f>Calculations!R42</f>
        <v>5.63542353E-2</v>
      </c>
      <c r="P79" s="50">
        <f>Calculations!W42</f>
        <v>39.479187927241597</v>
      </c>
      <c r="Q79" s="50">
        <f>Calculations!P42</f>
        <v>1.9382183800000001E-2</v>
      </c>
      <c r="R79" s="50">
        <f>Calculations!U42</f>
        <v>13.578267411616137</v>
      </c>
      <c r="S79" s="50">
        <f>Calculations!N42</f>
        <v>1.21535553E-2</v>
      </c>
      <c r="T79" s="50">
        <f>Calculations!S42</f>
        <v>8.514222420347938</v>
      </c>
      <c r="U79" s="51">
        <f>Calculations!AB42</f>
        <v>0</v>
      </c>
      <c r="V79" s="51">
        <f>Calculations!AC42</f>
        <v>0</v>
      </c>
      <c r="W79" s="51">
        <f>Calculations!AD42</f>
        <v>0</v>
      </c>
      <c r="X79" s="51">
        <f>Calculations!AE42</f>
        <v>0</v>
      </c>
      <c r="Y79" s="51">
        <f>Calculations!R42</f>
        <v>5.63542353E-2</v>
      </c>
      <c r="Z79" s="51">
        <f>Calculations!W42</f>
        <v>39.479187927241597</v>
      </c>
      <c r="AA79" s="51">
        <f>Calculations!AG42</f>
        <v>0</v>
      </c>
      <c r="AB79" s="51">
        <f>Calculations!AH42</f>
        <v>0</v>
      </c>
      <c r="AC79" s="35" t="s">
        <v>68</v>
      </c>
      <c r="AD79" s="22" t="s">
        <v>57</v>
      </c>
      <c r="AE79" s="21" t="s">
        <v>58</v>
      </c>
      <c r="AF79" s="27" t="s">
        <v>69</v>
      </c>
      <c r="AG79" s="27" t="s">
        <v>60</v>
      </c>
    </row>
    <row r="80" spans="2:33" ht="38.25" x14ac:dyDescent="0.2">
      <c r="B80" s="32" t="str">
        <f>Calculations!A43</f>
        <v>CWaC_0054</v>
      </c>
      <c r="C80" s="32" t="str">
        <f>Calculations!B43</f>
        <v>TAT/0146</v>
      </c>
      <c r="D80" s="21" t="str">
        <f>Calculations!C43</f>
        <v>Former garage sites, Keysbrook Avenue, Tattenhall</v>
      </c>
      <c r="E80" s="11" t="str">
        <f>Calculations!D43</f>
        <v>Housing</v>
      </c>
      <c r="F80" s="50">
        <f>Calculations!E43</f>
        <v>3.3145656900000001E-2</v>
      </c>
      <c r="G80" s="50">
        <f>Calculations!I43</f>
        <v>3.3145656900000001E-2</v>
      </c>
      <c r="H80" s="50">
        <f>Calculations!M43</f>
        <v>100</v>
      </c>
      <c r="I80" s="50">
        <f>Calculations!H43</f>
        <v>0</v>
      </c>
      <c r="J80" s="50">
        <f>Calculations!L43</f>
        <v>0</v>
      </c>
      <c r="K80" s="50">
        <f>Calculations!G43</f>
        <v>0</v>
      </c>
      <c r="L80" s="50">
        <f>Calculations!K43</f>
        <v>0</v>
      </c>
      <c r="M80" s="50">
        <f>Calculations!F43</f>
        <v>0</v>
      </c>
      <c r="N80" s="50">
        <f>Calculations!J43</f>
        <v>0</v>
      </c>
      <c r="O80" s="50">
        <f>Calculations!R43</f>
        <v>5.0034599999999997E-5</v>
      </c>
      <c r="P80" s="50">
        <f>Calculations!W43</f>
        <v>0.1509537136372156</v>
      </c>
      <c r="Q80" s="50">
        <f>Calculations!P43</f>
        <v>0</v>
      </c>
      <c r="R80" s="50">
        <f>Calculations!U43</f>
        <v>0</v>
      </c>
      <c r="S80" s="50">
        <f>Calculations!N43</f>
        <v>0</v>
      </c>
      <c r="T80" s="50">
        <f>Calculations!S43</f>
        <v>0</v>
      </c>
      <c r="U80" s="51">
        <f>Calculations!AB43</f>
        <v>0</v>
      </c>
      <c r="V80" s="51">
        <f>Calculations!AC43</f>
        <v>0</v>
      </c>
      <c r="W80" s="51">
        <f>Calculations!AD43</f>
        <v>0</v>
      </c>
      <c r="X80" s="51">
        <f>Calculations!AE43</f>
        <v>0</v>
      </c>
      <c r="Y80" s="51">
        <f>Calculations!R43</f>
        <v>5.0034599999999997E-5</v>
      </c>
      <c r="Z80" s="51">
        <f>Calculations!W43</f>
        <v>0.1509537136372156</v>
      </c>
      <c r="AA80" s="51">
        <f>Calculations!AG43</f>
        <v>0</v>
      </c>
      <c r="AB80" s="51">
        <f>Calculations!AH43</f>
        <v>0</v>
      </c>
      <c r="AC80" s="35" t="s">
        <v>68</v>
      </c>
      <c r="AD80" s="22" t="s">
        <v>57</v>
      </c>
      <c r="AE80" s="21" t="s">
        <v>58</v>
      </c>
      <c r="AF80" s="27" t="s">
        <v>75</v>
      </c>
      <c r="AG80" s="27" t="s">
        <v>60</v>
      </c>
    </row>
    <row r="81" spans="2:33" ht="38.25" x14ac:dyDescent="0.2">
      <c r="B81" s="32" t="str">
        <f>Calculations!A44</f>
        <v>CWaC_0055</v>
      </c>
      <c r="C81" s="32" t="str">
        <f>Calculations!B44</f>
        <v>TAT/0075</v>
      </c>
      <c r="D81" s="21" t="str">
        <f>Calculations!C44</f>
        <v>Land north of Burwardsley Road, Tattenhall</v>
      </c>
      <c r="E81" s="11" t="str">
        <f>Calculations!D44</f>
        <v>Housing</v>
      </c>
      <c r="F81" s="50">
        <f>Calculations!E44</f>
        <v>1.3089338605</v>
      </c>
      <c r="G81" s="50">
        <f>Calculations!I44</f>
        <v>1.3089338605</v>
      </c>
      <c r="H81" s="50">
        <f>Calculations!M44</f>
        <v>100</v>
      </c>
      <c r="I81" s="50">
        <f>Calculations!H44</f>
        <v>0</v>
      </c>
      <c r="J81" s="50">
        <f>Calculations!L44</f>
        <v>0</v>
      </c>
      <c r="K81" s="50">
        <f>Calculations!G44</f>
        <v>0</v>
      </c>
      <c r="L81" s="50">
        <f>Calculations!K44</f>
        <v>0</v>
      </c>
      <c r="M81" s="50">
        <f>Calculations!F44</f>
        <v>0</v>
      </c>
      <c r="N81" s="50">
        <f>Calculations!J44</f>
        <v>0</v>
      </c>
      <c r="O81" s="50">
        <f>Calculations!R44</f>
        <v>0.1103745362</v>
      </c>
      <c r="P81" s="50">
        <f>Calculations!W44</f>
        <v>8.4323997973310885</v>
      </c>
      <c r="Q81" s="50">
        <f>Calculations!P44</f>
        <v>9.4010987099999999E-2</v>
      </c>
      <c r="R81" s="50">
        <f>Calculations!U44</f>
        <v>7.1822564865186314</v>
      </c>
      <c r="S81" s="50">
        <f>Calculations!N44</f>
        <v>8.5192665299999998E-2</v>
      </c>
      <c r="T81" s="50">
        <f>Calculations!S44</f>
        <v>6.5085538598151347</v>
      </c>
      <c r="U81" s="51">
        <f>Calculations!AB44</f>
        <v>0</v>
      </c>
      <c r="V81" s="51">
        <f>Calculations!AC44</f>
        <v>0</v>
      </c>
      <c r="W81" s="51">
        <f>Calculations!AD44</f>
        <v>0</v>
      </c>
      <c r="X81" s="51">
        <f>Calculations!AE44</f>
        <v>0</v>
      </c>
      <c r="Y81" s="51">
        <f>Calculations!R44</f>
        <v>0.1103745362</v>
      </c>
      <c r="Z81" s="51">
        <f>Calculations!W44</f>
        <v>8.4323997973310885</v>
      </c>
      <c r="AA81" s="51">
        <f>Calculations!AG44</f>
        <v>0</v>
      </c>
      <c r="AB81" s="51">
        <f>Calculations!AH44</f>
        <v>0</v>
      </c>
      <c r="AC81" s="35" t="s">
        <v>68</v>
      </c>
      <c r="AD81" s="22" t="s">
        <v>57</v>
      </c>
      <c r="AE81" s="21" t="s">
        <v>58</v>
      </c>
      <c r="AF81" s="27" t="s">
        <v>69</v>
      </c>
      <c r="AG81" s="27" t="s">
        <v>60</v>
      </c>
    </row>
    <row r="82" spans="2:33" ht="38.25" x14ac:dyDescent="0.2">
      <c r="B82" s="32" t="str">
        <f>Calculations!A45</f>
        <v>CWaC_0056</v>
      </c>
      <c r="C82" s="32" t="str">
        <f>Calculations!B45</f>
        <v>n/a</v>
      </c>
      <c r="D82" s="21" t="str">
        <f>Calculations!C45</f>
        <v>Land south of Frog Lane, tattenhall (The Bolesworth Estate)</v>
      </c>
      <c r="E82" s="11" t="str">
        <f>Calculations!D45</f>
        <v>Housing</v>
      </c>
      <c r="F82" s="50">
        <f>Calculations!E45</f>
        <v>9.5715895782999993</v>
      </c>
      <c r="G82" s="50">
        <f>Calculations!I45</f>
        <v>9.5715895782999993</v>
      </c>
      <c r="H82" s="50">
        <f>Calculations!M45</f>
        <v>100</v>
      </c>
      <c r="I82" s="50">
        <f>Calculations!H45</f>
        <v>0</v>
      </c>
      <c r="J82" s="50">
        <f>Calculations!L45</f>
        <v>0</v>
      </c>
      <c r="K82" s="50">
        <f>Calculations!G45</f>
        <v>0</v>
      </c>
      <c r="L82" s="50">
        <f>Calculations!K45</f>
        <v>0</v>
      </c>
      <c r="M82" s="50">
        <f>Calculations!F45</f>
        <v>0</v>
      </c>
      <c r="N82" s="50">
        <f>Calculations!J45</f>
        <v>0</v>
      </c>
      <c r="O82" s="50">
        <f>Calculations!R45</f>
        <v>0.26019129699999999</v>
      </c>
      <c r="P82" s="50">
        <f>Calculations!W45</f>
        <v>2.7183708084379887</v>
      </c>
      <c r="Q82" s="50">
        <f>Calculations!P45</f>
        <v>0.18672887020000001</v>
      </c>
      <c r="R82" s="50">
        <f>Calculations!U45</f>
        <v>1.9508658271697934</v>
      </c>
      <c r="S82" s="50">
        <f>Calculations!N45</f>
        <v>0.16310402339999999</v>
      </c>
      <c r="T82" s="50">
        <f>Calculations!S45</f>
        <v>1.7040432215123116</v>
      </c>
      <c r="U82" s="51">
        <f>Calculations!AB45</f>
        <v>0</v>
      </c>
      <c r="V82" s="51">
        <f>Calculations!AC45</f>
        <v>0</v>
      </c>
      <c r="W82" s="51">
        <f>Calculations!AD45</f>
        <v>0</v>
      </c>
      <c r="X82" s="51">
        <f>Calculations!AE45</f>
        <v>0</v>
      </c>
      <c r="Y82" s="51">
        <f>Calculations!R45</f>
        <v>0.26019129699999999</v>
      </c>
      <c r="Z82" s="51">
        <f>Calculations!W45</f>
        <v>2.7183708084379887</v>
      </c>
      <c r="AA82" s="51">
        <f>Calculations!AG45</f>
        <v>0</v>
      </c>
      <c r="AB82" s="51">
        <f>Calculations!AH45</f>
        <v>0</v>
      </c>
      <c r="AC82" s="35" t="s">
        <v>65</v>
      </c>
      <c r="AD82" s="22" t="s">
        <v>57</v>
      </c>
      <c r="AE82" s="21" t="s">
        <v>58</v>
      </c>
      <c r="AF82" s="27" t="s">
        <v>67</v>
      </c>
      <c r="AG82" s="27" t="s">
        <v>60</v>
      </c>
    </row>
    <row r="83" spans="2:33" ht="38.25" x14ac:dyDescent="0.2">
      <c r="B83" s="32" t="str">
        <f>Calculations!A46</f>
        <v>CWaC_0057</v>
      </c>
      <c r="C83" s="32" t="str">
        <f>Calculations!B46</f>
        <v>TAT/0113</v>
      </c>
      <c r="D83" s="21" t="str">
        <f>Calculations!C46</f>
        <v>Land south of High Street, Tattenhall</v>
      </c>
      <c r="E83" s="11" t="str">
        <f>Calculations!D46</f>
        <v>Housing</v>
      </c>
      <c r="F83" s="50">
        <f>Calculations!E46</f>
        <v>0.77948667760000001</v>
      </c>
      <c r="G83" s="50">
        <f>Calculations!I46</f>
        <v>0.77948667760000001</v>
      </c>
      <c r="H83" s="50">
        <f>Calculations!M46</f>
        <v>100</v>
      </c>
      <c r="I83" s="50">
        <f>Calculations!H46</f>
        <v>0</v>
      </c>
      <c r="J83" s="50">
        <f>Calculations!L46</f>
        <v>0</v>
      </c>
      <c r="K83" s="50">
        <f>Calculations!G46</f>
        <v>0</v>
      </c>
      <c r="L83" s="50">
        <f>Calculations!K46</f>
        <v>0</v>
      </c>
      <c r="M83" s="50">
        <f>Calculations!F46</f>
        <v>0</v>
      </c>
      <c r="N83" s="50">
        <f>Calculations!J46</f>
        <v>0</v>
      </c>
      <c r="O83" s="50">
        <f>Calculations!R46</f>
        <v>2.8083697800000001E-2</v>
      </c>
      <c r="P83" s="50">
        <f>Calculations!W46</f>
        <v>3.6028451296266257</v>
      </c>
      <c r="Q83" s="50">
        <f>Calculations!P46</f>
        <v>8.6981773999999998E-3</v>
      </c>
      <c r="R83" s="50">
        <f>Calculations!U46</f>
        <v>1.1158853191412132</v>
      </c>
      <c r="S83" s="50">
        <f>Calculations!N46</f>
        <v>0</v>
      </c>
      <c r="T83" s="50">
        <f>Calculations!S46</f>
        <v>0</v>
      </c>
      <c r="U83" s="51">
        <f>Calculations!AB46</f>
        <v>0</v>
      </c>
      <c r="V83" s="51">
        <f>Calculations!AC46</f>
        <v>0</v>
      </c>
      <c r="W83" s="51">
        <f>Calculations!AD46</f>
        <v>0</v>
      </c>
      <c r="X83" s="51">
        <f>Calculations!AE46</f>
        <v>0</v>
      </c>
      <c r="Y83" s="51">
        <f>Calculations!R46</f>
        <v>2.8083697800000001E-2</v>
      </c>
      <c r="Z83" s="51">
        <f>Calculations!W46</f>
        <v>3.6028451296266257</v>
      </c>
      <c r="AA83" s="51">
        <f>Calculations!AG46</f>
        <v>0</v>
      </c>
      <c r="AB83" s="51">
        <f>Calculations!AH46</f>
        <v>0</v>
      </c>
      <c r="AC83" s="35" t="s">
        <v>65</v>
      </c>
      <c r="AD83" s="22" t="s">
        <v>57</v>
      </c>
      <c r="AE83" s="21" t="s">
        <v>58</v>
      </c>
      <c r="AF83" s="27" t="s">
        <v>67</v>
      </c>
      <c r="AG83" s="27" t="s">
        <v>60</v>
      </c>
    </row>
    <row r="84" spans="2:33" ht="51" x14ac:dyDescent="0.2">
      <c r="B84" s="32" t="str">
        <f>Calculations!A47</f>
        <v>CWaC_0058</v>
      </c>
      <c r="C84" s="32" t="str">
        <f>Calculations!B47</f>
        <v>TAT/0103</v>
      </c>
      <c r="D84" s="21" t="str">
        <f>Calculations!C47</f>
        <v>Land north of Gifford Lea/west of Covert Rise, Tattenhall</v>
      </c>
      <c r="E84" s="11" t="str">
        <f>Calculations!D47</f>
        <v>Housing</v>
      </c>
      <c r="F84" s="50">
        <f>Calculations!E47</f>
        <v>5.0406309726999998</v>
      </c>
      <c r="G84" s="50">
        <f>Calculations!I47</f>
        <v>5.0404464065000001</v>
      </c>
      <c r="H84" s="50">
        <f>Calculations!M47</f>
        <v>99.996338430625059</v>
      </c>
      <c r="I84" s="50">
        <f>Calculations!H47</f>
        <v>1.8456620000000001E-4</v>
      </c>
      <c r="J84" s="50">
        <f>Calculations!L47</f>
        <v>3.6615693749375514E-3</v>
      </c>
      <c r="K84" s="50">
        <f>Calculations!G47</f>
        <v>0</v>
      </c>
      <c r="L84" s="50">
        <f>Calculations!K47</f>
        <v>0</v>
      </c>
      <c r="M84" s="50">
        <f>Calculations!F47</f>
        <v>0</v>
      </c>
      <c r="N84" s="50">
        <f>Calculations!J47</f>
        <v>0</v>
      </c>
      <c r="O84" s="50">
        <f>Calculations!R47</f>
        <v>0.26956761220000003</v>
      </c>
      <c r="P84" s="50">
        <f>Calculations!W47</f>
        <v>5.3478942152277202</v>
      </c>
      <c r="Q84" s="50">
        <f>Calculations!P47</f>
        <v>0.1589048629</v>
      </c>
      <c r="R84" s="50">
        <f>Calculations!U47</f>
        <v>3.1524795955233964</v>
      </c>
      <c r="S84" s="50">
        <f>Calculations!N47</f>
        <v>0.1074082567</v>
      </c>
      <c r="T84" s="50">
        <f>Calculations!S47</f>
        <v>2.1308494369399762</v>
      </c>
      <c r="U84" s="51">
        <f>Calculations!AB47</f>
        <v>0</v>
      </c>
      <c r="V84" s="51">
        <f>Calculations!AC47</f>
        <v>0</v>
      </c>
      <c r="W84" s="51">
        <f>Calculations!AD47</f>
        <v>0.89798286169999997</v>
      </c>
      <c r="X84" s="51">
        <f>Calculations!AE47</f>
        <v>17.814889972375781</v>
      </c>
      <c r="Y84" s="51">
        <f>Calculations!R47</f>
        <v>0.26956761220000003</v>
      </c>
      <c r="Z84" s="51">
        <f>Calculations!W47</f>
        <v>5.3478942152277202</v>
      </c>
      <c r="AA84" s="51">
        <f>Calculations!AG47</f>
        <v>0</v>
      </c>
      <c r="AB84" s="51">
        <f>Calculations!AH47</f>
        <v>0</v>
      </c>
      <c r="AC84" s="35" t="s">
        <v>68</v>
      </c>
      <c r="AD84" s="22" t="s">
        <v>57</v>
      </c>
      <c r="AE84" s="21" t="s">
        <v>58</v>
      </c>
      <c r="AF84" s="27" t="s">
        <v>82</v>
      </c>
      <c r="AG84" s="27" t="s">
        <v>83</v>
      </c>
    </row>
    <row r="85" spans="2:33" ht="63.75" x14ac:dyDescent="0.2">
      <c r="B85" s="32" t="str">
        <f>Calculations!A48</f>
        <v>CWaC_0059</v>
      </c>
      <c r="C85" s="32" t="str">
        <f>Calculations!B48</f>
        <v>TAT/0067</v>
      </c>
      <c r="D85" s="21" t="str">
        <f>Calculations!C48</f>
        <v>Land to rear of Adari, Chester Road, rear of Rookery Drive and south of Keys Brook, Tattenhall</v>
      </c>
      <c r="E85" s="11" t="str">
        <f>Calculations!D48</f>
        <v>Housing</v>
      </c>
      <c r="F85" s="50">
        <f>Calculations!E48</f>
        <v>6.9917690411000004</v>
      </c>
      <c r="G85" s="50">
        <f>Calculations!I48</f>
        <v>6.5461654371911422</v>
      </c>
      <c r="H85" s="50">
        <f>Calculations!M48</f>
        <v>93.626740224263003</v>
      </c>
      <c r="I85" s="50">
        <f>Calculations!H48</f>
        <v>5.56905548E-2</v>
      </c>
      <c r="J85" s="50">
        <f>Calculations!L48</f>
        <v>0.79651593856478886</v>
      </c>
      <c r="K85" s="50">
        <f>Calculations!G48</f>
        <v>2.38503077E-2</v>
      </c>
      <c r="L85" s="50">
        <f>Calculations!K48</f>
        <v>0.34111978756448857</v>
      </c>
      <c r="M85" s="50">
        <f>Calculations!F48</f>
        <v>0.36606274140885797</v>
      </c>
      <c r="N85" s="50">
        <f>Calculations!J48</f>
        <v>5.2356240496077096</v>
      </c>
      <c r="O85" s="50">
        <f>Calculations!R48</f>
        <v>0.33598960300000003</v>
      </c>
      <c r="P85" s="50">
        <f>Calculations!W48</f>
        <v>4.8055020270969866</v>
      </c>
      <c r="Q85" s="50">
        <f>Calculations!P48</f>
        <v>0.1671754865</v>
      </c>
      <c r="R85" s="50">
        <f>Calculations!U48</f>
        <v>2.3910327345952869</v>
      </c>
      <c r="S85" s="50">
        <f>Calculations!N48</f>
        <v>0.1238479801</v>
      </c>
      <c r="T85" s="50">
        <f>Calculations!S48</f>
        <v>1.7713396905987511</v>
      </c>
      <c r="U85" s="51">
        <f>Calculations!AB48</f>
        <v>1.7681453600000001E-2</v>
      </c>
      <c r="V85" s="51">
        <f>Calculations!AC48</f>
        <v>0.25288955479024539</v>
      </c>
      <c r="W85" s="51">
        <f>Calculations!AD48</f>
        <v>2.9675355800000001E-2</v>
      </c>
      <c r="X85" s="51">
        <f>Calculations!AE48</f>
        <v>0.42443272404391719</v>
      </c>
      <c r="Y85" s="51">
        <f>Calculations!R48</f>
        <v>0.33598960300000003</v>
      </c>
      <c r="Z85" s="51">
        <f>Calculations!W48</f>
        <v>4.8055020270969866</v>
      </c>
      <c r="AA85" s="51">
        <f>Calculations!AG48</f>
        <v>0</v>
      </c>
      <c r="AB85" s="51">
        <f>Calculations!AH48</f>
        <v>0</v>
      </c>
      <c r="AC85" s="35" t="s">
        <v>68</v>
      </c>
      <c r="AD85" s="22" t="s">
        <v>57</v>
      </c>
      <c r="AE85" s="21" t="s">
        <v>79</v>
      </c>
      <c r="AF85" s="27" t="s">
        <v>84</v>
      </c>
      <c r="AG85" s="27" t="s">
        <v>81</v>
      </c>
    </row>
    <row r="86" spans="2:33" ht="38.25" x14ac:dyDescent="0.2">
      <c r="B86" s="32" t="str">
        <f>Calculations!A49</f>
        <v>CWaC_0060</v>
      </c>
      <c r="C86" s="32" t="str">
        <f>Calculations!B49</f>
        <v>n/a</v>
      </c>
      <c r="D86" s="21" t="str">
        <f>Calculations!C49</f>
        <v>Lynedale House, High Street, Tattenhall</v>
      </c>
      <c r="E86" s="11" t="str">
        <f>Calculations!D49</f>
        <v>Housing</v>
      </c>
      <c r="F86" s="50">
        <f>Calculations!E49</f>
        <v>0.15911480659999999</v>
      </c>
      <c r="G86" s="50">
        <f>Calculations!I49</f>
        <v>0.15911480659999999</v>
      </c>
      <c r="H86" s="50">
        <f>Calculations!M49</f>
        <v>100</v>
      </c>
      <c r="I86" s="50">
        <f>Calculations!H49</f>
        <v>0</v>
      </c>
      <c r="J86" s="50">
        <f>Calculations!L49</f>
        <v>0</v>
      </c>
      <c r="K86" s="50">
        <f>Calculations!G49</f>
        <v>0</v>
      </c>
      <c r="L86" s="50">
        <f>Calculations!K49</f>
        <v>0</v>
      </c>
      <c r="M86" s="50">
        <f>Calculations!F49</f>
        <v>0</v>
      </c>
      <c r="N86" s="50">
        <f>Calculations!J49</f>
        <v>0</v>
      </c>
      <c r="O86" s="50">
        <f>Calculations!R49</f>
        <v>2.2704996700000001E-2</v>
      </c>
      <c r="P86" s="50">
        <f>Calculations!W49</f>
        <v>14.26956873792285</v>
      </c>
      <c r="Q86" s="50">
        <f>Calculations!P49</f>
        <v>8.3934656000000003E-3</v>
      </c>
      <c r="R86" s="50">
        <f>Calculations!U49</f>
        <v>5.2751002746717353</v>
      </c>
      <c r="S86" s="50">
        <f>Calculations!N49</f>
        <v>6.3921947000000002E-3</v>
      </c>
      <c r="T86" s="50">
        <f>Calculations!S49</f>
        <v>4.0173474968105198</v>
      </c>
      <c r="U86" s="51">
        <f>Calculations!AB49</f>
        <v>0</v>
      </c>
      <c r="V86" s="51">
        <f>Calculations!AC49</f>
        <v>0</v>
      </c>
      <c r="W86" s="51">
        <f>Calculations!AD49</f>
        <v>0</v>
      </c>
      <c r="X86" s="51">
        <f>Calculations!AE49</f>
        <v>0</v>
      </c>
      <c r="Y86" s="51">
        <f>Calculations!R49</f>
        <v>2.2704996700000001E-2</v>
      </c>
      <c r="Z86" s="51">
        <f>Calculations!W49</f>
        <v>14.26956873792285</v>
      </c>
      <c r="AA86" s="51">
        <f>Calculations!AG49</f>
        <v>0</v>
      </c>
      <c r="AB86" s="51">
        <f>Calculations!AH49</f>
        <v>0</v>
      </c>
      <c r="AC86" s="35" t="s">
        <v>68</v>
      </c>
      <c r="AD86" s="22" t="s">
        <v>57</v>
      </c>
      <c r="AE86" s="21" t="s">
        <v>58</v>
      </c>
      <c r="AF86" s="27" t="s">
        <v>69</v>
      </c>
      <c r="AG86" s="27" t="s">
        <v>60</v>
      </c>
    </row>
    <row r="87" spans="2:33" ht="63.75" x14ac:dyDescent="0.2">
      <c r="B87" s="32" t="str">
        <f>Calculations!A50</f>
        <v>CWaC_0061</v>
      </c>
      <c r="C87" s="32" t="str">
        <f>Calculations!B50</f>
        <v>TAT/0040B</v>
      </c>
      <c r="D87" s="21" t="str">
        <f>Calculations!C50</f>
        <v>Millbrook Meadows, Chester Road, Tattenhall</v>
      </c>
      <c r="E87" s="11" t="str">
        <f>Calculations!D50</f>
        <v>Housing</v>
      </c>
      <c r="F87" s="50">
        <f>Calculations!E50</f>
        <v>2.6044886455</v>
      </c>
      <c r="G87" s="50">
        <f>Calculations!I50</f>
        <v>2.4354429061544902</v>
      </c>
      <c r="H87" s="50">
        <f>Calculations!M50</f>
        <v>93.509446100385787</v>
      </c>
      <c r="I87" s="50">
        <f>Calculations!H50</f>
        <v>3.4276301299999999E-2</v>
      </c>
      <c r="J87" s="50">
        <f>Calculations!L50</f>
        <v>1.3160472540059687</v>
      </c>
      <c r="K87" s="50">
        <f>Calculations!G50</f>
        <v>1.0000000000000001E-9</v>
      </c>
      <c r="L87" s="50">
        <f>Calculations!K50</f>
        <v>3.8395252815856445E-8</v>
      </c>
      <c r="M87" s="50">
        <f>Calculations!F50</f>
        <v>0.13476943704551</v>
      </c>
      <c r="N87" s="50">
        <f>Calculations!J50</f>
        <v>5.1745066072130053</v>
      </c>
      <c r="O87" s="50">
        <f>Calculations!R50</f>
        <v>1.9439977599999998E-2</v>
      </c>
      <c r="P87" s="50">
        <f>Calculations!W50</f>
        <v>0.74640285468658596</v>
      </c>
      <c r="Q87" s="50">
        <f>Calculations!P50</f>
        <v>8.9640000000000001E-7</v>
      </c>
      <c r="R87" s="50">
        <f>Calculations!U50</f>
        <v>3.4417504624133711E-5</v>
      </c>
      <c r="S87" s="50">
        <f>Calculations!N50</f>
        <v>0</v>
      </c>
      <c r="T87" s="50">
        <f>Calculations!S50</f>
        <v>0</v>
      </c>
      <c r="U87" s="51">
        <f>Calculations!AB50</f>
        <v>0</v>
      </c>
      <c r="V87" s="51">
        <f>Calculations!AC50</f>
        <v>0</v>
      </c>
      <c r="W87" s="51">
        <f>Calculations!AD50</f>
        <v>0.30667031989999999</v>
      </c>
      <c r="X87" s="51">
        <f>Calculations!AE50</f>
        <v>11.774684463680069</v>
      </c>
      <c r="Y87" s="51">
        <f>Calculations!R50</f>
        <v>1.9439977599999998E-2</v>
      </c>
      <c r="Z87" s="51">
        <f>Calculations!W50</f>
        <v>0.74640285468658596</v>
      </c>
      <c r="AA87" s="51">
        <f>Calculations!AG50</f>
        <v>0</v>
      </c>
      <c r="AB87" s="51">
        <f>Calculations!AH50</f>
        <v>0</v>
      </c>
      <c r="AC87" s="35" t="s">
        <v>68</v>
      </c>
      <c r="AD87" s="22" t="s">
        <v>57</v>
      </c>
      <c r="AE87" s="21" t="s">
        <v>79</v>
      </c>
      <c r="AF87" s="27" t="s">
        <v>80</v>
      </c>
      <c r="AG87" s="27" t="s">
        <v>81</v>
      </c>
    </row>
    <row r="88" spans="2:33" ht="38.25" x14ac:dyDescent="0.2">
      <c r="B88" s="32" t="str">
        <f>Calculations!A51</f>
        <v>CWaC_0063</v>
      </c>
      <c r="C88" s="32" t="str">
        <f>Calculations!B51</f>
        <v>TAT/0047 part</v>
      </c>
      <c r="D88" s="21" t="str">
        <f>Calculations!C51</f>
        <v>Tattenhall HWRC, Newton by Tattenhall</v>
      </c>
      <c r="E88" s="11" t="str">
        <f>Calculations!D51</f>
        <v>Waste</v>
      </c>
      <c r="F88" s="50">
        <f>Calculations!E51</f>
        <v>0.2088357408</v>
      </c>
      <c r="G88" s="50">
        <f>Calculations!I51</f>
        <v>0.2088357408</v>
      </c>
      <c r="H88" s="50">
        <f>Calculations!M51</f>
        <v>100</v>
      </c>
      <c r="I88" s="50">
        <f>Calculations!H51</f>
        <v>0</v>
      </c>
      <c r="J88" s="50">
        <f>Calculations!L51</f>
        <v>0</v>
      </c>
      <c r="K88" s="50">
        <f>Calculations!G51</f>
        <v>0</v>
      </c>
      <c r="L88" s="50">
        <f>Calculations!K51</f>
        <v>0</v>
      </c>
      <c r="M88" s="50">
        <f>Calculations!F51</f>
        <v>0</v>
      </c>
      <c r="N88" s="50">
        <f>Calculations!J51</f>
        <v>0</v>
      </c>
      <c r="O88" s="50">
        <f>Calculations!R51</f>
        <v>2.2822127399999999E-2</v>
      </c>
      <c r="P88" s="50">
        <f>Calculations!W51</f>
        <v>10.928267025832774</v>
      </c>
      <c r="Q88" s="50">
        <f>Calculations!P51</f>
        <v>1.3810499999999999E-5</v>
      </c>
      <c r="R88" s="50">
        <f>Calculations!U51</f>
        <v>6.6130921589835443E-3</v>
      </c>
      <c r="S88" s="50">
        <f>Calculations!N51</f>
        <v>0</v>
      </c>
      <c r="T88" s="50">
        <f>Calculations!S51</f>
        <v>0</v>
      </c>
      <c r="U88" s="51">
        <f>Calculations!AB51</f>
        <v>0</v>
      </c>
      <c r="V88" s="51">
        <f>Calculations!AC51</f>
        <v>0</v>
      </c>
      <c r="W88" s="51">
        <f>Calculations!AD51</f>
        <v>0</v>
      </c>
      <c r="X88" s="51">
        <f>Calculations!AE51</f>
        <v>0</v>
      </c>
      <c r="Y88" s="51">
        <f>Calculations!R51</f>
        <v>2.2822127399999999E-2</v>
      </c>
      <c r="Z88" s="51">
        <f>Calculations!W51</f>
        <v>10.928267025832774</v>
      </c>
      <c r="AA88" s="51">
        <f>Calculations!AG51</f>
        <v>0</v>
      </c>
      <c r="AB88" s="51">
        <f>Calculations!AH51</f>
        <v>0</v>
      </c>
      <c r="AC88" s="35" t="s">
        <v>68</v>
      </c>
      <c r="AD88" s="22" t="s">
        <v>57</v>
      </c>
      <c r="AE88" s="21" t="s">
        <v>58</v>
      </c>
      <c r="AF88" s="27" t="s">
        <v>75</v>
      </c>
      <c r="AG88" s="27" t="s">
        <v>60</v>
      </c>
    </row>
    <row r="89" spans="2:33" ht="38.25" x14ac:dyDescent="0.2">
      <c r="B89" s="32" t="str">
        <f>Calculations!A52</f>
        <v>CWaC_0064</v>
      </c>
      <c r="C89" s="32" t="str">
        <f>Calculations!B52</f>
        <v>TAT/0112</v>
      </c>
      <c r="D89" s="21" t="str">
        <f>Calculations!C52</f>
        <v>Land at Chester Road, Gatesheath, Tattenhall</v>
      </c>
      <c r="E89" s="11" t="str">
        <f>Calculations!D52</f>
        <v>Leisure and Tourism</v>
      </c>
      <c r="F89" s="50">
        <f>Calculations!E52</f>
        <v>3.1337790978000002</v>
      </c>
      <c r="G89" s="50">
        <f>Calculations!I52</f>
        <v>3.1337790978000002</v>
      </c>
      <c r="H89" s="50">
        <f>Calculations!M52</f>
        <v>100</v>
      </c>
      <c r="I89" s="50">
        <f>Calculations!H52</f>
        <v>0</v>
      </c>
      <c r="J89" s="50">
        <f>Calculations!L52</f>
        <v>0</v>
      </c>
      <c r="K89" s="50">
        <f>Calculations!G52</f>
        <v>0</v>
      </c>
      <c r="L89" s="50">
        <f>Calculations!K52</f>
        <v>0</v>
      </c>
      <c r="M89" s="50">
        <f>Calculations!F52</f>
        <v>0</v>
      </c>
      <c r="N89" s="50">
        <f>Calculations!J52</f>
        <v>0</v>
      </c>
      <c r="O89" s="50">
        <f>Calculations!R52</f>
        <v>0.36994183209999998</v>
      </c>
      <c r="P89" s="50">
        <f>Calculations!W52</f>
        <v>11.804974778206589</v>
      </c>
      <c r="Q89" s="50">
        <f>Calculations!P52</f>
        <v>0.15681726979999999</v>
      </c>
      <c r="R89" s="50">
        <f>Calculations!U52</f>
        <v>5.0040945741864853</v>
      </c>
      <c r="S89" s="50">
        <f>Calculations!N52</f>
        <v>6.4923859099999995E-2</v>
      </c>
      <c r="T89" s="50">
        <f>Calculations!S52</f>
        <v>2.0717433192907038</v>
      </c>
      <c r="U89" s="51">
        <f>Calculations!AB52</f>
        <v>0</v>
      </c>
      <c r="V89" s="51">
        <f>Calculations!AC52</f>
        <v>0</v>
      </c>
      <c r="W89" s="51">
        <f>Calculations!AD52</f>
        <v>0</v>
      </c>
      <c r="X89" s="51">
        <f>Calculations!AE52</f>
        <v>0</v>
      </c>
      <c r="Y89" s="51">
        <f>Calculations!R52</f>
        <v>0.36994183209999998</v>
      </c>
      <c r="Z89" s="51">
        <f>Calculations!W52</f>
        <v>11.804974778206589</v>
      </c>
      <c r="AA89" s="51">
        <f>Calculations!AG52</f>
        <v>0</v>
      </c>
      <c r="AB89" s="51">
        <f>Calculations!AH52</f>
        <v>0</v>
      </c>
      <c r="AC89" s="35" t="s">
        <v>68</v>
      </c>
      <c r="AD89" s="22" t="s">
        <v>66</v>
      </c>
      <c r="AE89" s="21" t="s">
        <v>58</v>
      </c>
      <c r="AF89" s="27" t="s">
        <v>69</v>
      </c>
      <c r="AG89" s="27" t="s">
        <v>60</v>
      </c>
    </row>
    <row r="90" spans="2:33" ht="51" x14ac:dyDescent="0.2">
      <c r="B90" s="32" t="str">
        <f>Calculations!A53</f>
        <v>CWaC_0065</v>
      </c>
      <c r="C90" s="32" t="str">
        <f>Calculations!B53</f>
        <v>TAT/0040A</v>
      </c>
      <c r="D90" s="21" t="str">
        <f>Calculations!C53</f>
        <v>Land at Chester Road, Tattenhall</v>
      </c>
      <c r="E90" s="11" t="str">
        <f>Calculations!D53</f>
        <v>Housing</v>
      </c>
      <c r="F90" s="50">
        <f>Calculations!E53</f>
        <v>0.85988787249999998</v>
      </c>
      <c r="G90" s="50">
        <f>Calculations!I53</f>
        <v>0.85691126529999995</v>
      </c>
      <c r="H90" s="50">
        <f>Calculations!M53</f>
        <v>99.653837750805124</v>
      </c>
      <c r="I90" s="50">
        <f>Calculations!H53</f>
        <v>2.9766072000000001E-3</v>
      </c>
      <c r="J90" s="50">
        <f>Calculations!L53</f>
        <v>0.34616224919487976</v>
      </c>
      <c r="K90" s="50">
        <f>Calculations!G53</f>
        <v>0</v>
      </c>
      <c r="L90" s="50">
        <f>Calculations!K53</f>
        <v>0</v>
      </c>
      <c r="M90" s="50">
        <f>Calculations!F53</f>
        <v>0</v>
      </c>
      <c r="N90" s="50">
        <f>Calculations!J53</f>
        <v>0</v>
      </c>
      <c r="O90" s="50">
        <f>Calculations!R53</f>
        <v>3.1829014099999997E-2</v>
      </c>
      <c r="P90" s="50">
        <f>Calculations!W53</f>
        <v>3.7015307597561211</v>
      </c>
      <c r="Q90" s="50">
        <f>Calculations!P53</f>
        <v>1.2409079999999999E-2</v>
      </c>
      <c r="R90" s="50">
        <f>Calculations!U53</f>
        <v>1.4431044322002575</v>
      </c>
      <c r="S90" s="50">
        <f>Calculations!N53</f>
        <v>1.12082013E-2</v>
      </c>
      <c r="T90" s="50">
        <f>Calculations!S53</f>
        <v>1.3034491656934026</v>
      </c>
      <c r="U90" s="51">
        <f>Calculations!AB53</f>
        <v>0</v>
      </c>
      <c r="V90" s="51">
        <f>Calculations!AC53</f>
        <v>0</v>
      </c>
      <c r="W90" s="51">
        <f>Calculations!AD53</f>
        <v>8.74604036E-2</v>
      </c>
      <c r="X90" s="51">
        <f>Calculations!AE53</f>
        <v>10.171140493669423</v>
      </c>
      <c r="Y90" s="51">
        <f>Calculations!R53</f>
        <v>3.1829014099999997E-2</v>
      </c>
      <c r="Z90" s="51">
        <f>Calculations!W53</f>
        <v>3.7015307597561211</v>
      </c>
      <c r="AA90" s="51">
        <f>Calculations!AG53</f>
        <v>0</v>
      </c>
      <c r="AB90" s="51">
        <f>Calculations!AH53</f>
        <v>0</v>
      </c>
      <c r="AC90" s="35" t="s">
        <v>68</v>
      </c>
      <c r="AD90" s="22" t="s">
        <v>57</v>
      </c>
      <c r="AE90" s="21" t="s">
        <v>58</v>
      </c>
      <c r="AF90" s="27" t="s">
        <v>82</v>
      </c>
      <c r="AG90" s="27" t="s">
        <v>83</v>
      </c>
    </row>
    <row r="91" spans="2:33" x14ac:dyDescent="0.2">
      <c r="B91" s="32" t="str">
        <f>Calculations!A54</f>
        <v>CWaC_0067</v>
      </c>
      <c r="C91" s="32" t="str">
        <f>Calculations!B54</f>
        <v>TAT/0121</v>
      </c>
      <c r="D91" s="21" t="str">
        <f>Calculations!C54</f>
        <v>Rear Barns Lanes Farm Wood Lane Tattenhall Chester</v>
      </c>
      <c r="E91" s="11" t="str">
        <f>Calculations!D54</f>
        <v>Housing</v>
      </c>
      <c r="F91" s="50">
        <f>Calculations!E54</f>
        <v>1.11549045E-2</v>
      </c>
      <c r="G91" s="50">
        <f>Calculations!I54</f>
        <v>1.11549045E-2</v>
      </c>
      <c r="H91" s="50">
        <f>Calculations!M54</f>
        <v>100</v>
      </c>
      <c r="I91" s="50">
        <f>Calculations!H54</f>
        <v>0</v>
      </c>
      <c r="J91" s="50">
        <f>Calculations!L54</f>
        <v>0</v>
      </c>
      <c r="K91" s="50">
        <f>Calculations!G54</f>
        <v>0</v>
      </c>
      <c r="L91" s="50">
        <f>Calculations!K54</f>
        <v>0</v>
      </c>
      <c r="M91" s="50">
        <f>Calculations!F54</f>
        <v>0</v>
      </c>
      <c r="N91" s="50">
        <f>Calculations!J54</f>
        <v>0</v>
      </c>
      <c r="O91" s="50">
        <f>Calculations!R54</f>
        <v>0</v>
      </c>
      <c r="P91" s="50">
        <f>Calculations!W54</f>
        <v>0</v>
      </c>
      <c r="Q91" s="50">
        <f>Calculations!P54</f>
        <v>0</v>
      </c>
      <c r="R91" s="50">
        <f>Calculations!U54</f>
        <v>0</v>
      </c>
      <c r="S91" s="50">
        <f>Calculations!N54</f>
        <v>0</v>
      </c>
      <c r="T91" s="50">
        <f>Calculations!S54</f>
        <v>0</v>
      </c>
      <c r="U91" s="51">
        <f>Calculations!AB54</f>
        <v>0</v>
      </c>
      <c r="V91" s="51">
        <f>Calculations!AC54</f>
        <v>0</v>
      </c>
      <c r="W91" s="51">
        <f>Calculations!AD54</f>
        <v>0</v>
      </c>
      <c r="X91" s="51">
        <f>Calculations!AE54</f>
        <v>0</v>
      </c>
      <c r="Y91" s="51">
        <f>Calculations!R54</f>
        <v>0</v>
      </c>
      <c r="Z91" s="51">
        <f>Calculations!W54</f>
        <v>0</v>
      </c>
      <c r="AA91" s="51">
        <f>Calculations!AG54</f>
        <v>0</v>
      </c>
      <c r="AB91" s="51">
        <f>Calculations!AH54</f>
        <v>0</v>
      </c>
      <c r="AC91" s="35" t="s">
        <v>68</v>
      </c>
      <c r="AD91" s="22" t="s">
        <v>57</v>
      </c>
      <c r="AE91" s="21" t="s">
        <v>70</v>
      </c>
      <c r="AF91" s="27" t="s">
        <v>71</v>
      </c>
      <c r="AG91" s="27" t="s">
        <v>72</v>
      </c>
    </row>
    <row r="92" spans="2:33" x14ac:dyDescent="0.2">
      <c r="B92" s="32" t="str">
        <f>Calculations!A55</f>
        <v>CWaC_0069</v>
      </c>
      <c r="C92" s="32" t="str">
        <f>Calculations!B55</f>
        <v>TAT/0166</v>
      </c>
      <c r="D92" s="21" t="str">
        <f>Calculations!C55</f>
        <v>Hill View Forge, Newton Lane, Tattenhall</v>
      </c>
      <c r="E92" s="11" t="str">
        <f>Calculations!D55</f>
        <v>Employment</v>
      </c>
      <c r="F92" s="50">
        <f>Calculations!E55</f>
        <v>0.1592385117</v>
      </c>
      <c r="G92" s="50">
        <f>Calculations!I55</f>
        <v>0.1592385117</v>
      </c>
      <c r="H92" s="50">
        <f>Calculations!M55</f>
        <v>100</v>
      </c>
      <c r="I92" s="50">
        <f>Calculations!H55</f>
        <v>0</v>
      </c>
      <c r="J92" s="50">
        <f>Calculations!L55</f>
        <v>0</v>
      </c>
      <c r="K92" s="50">
        <f>Calculations!G55</f>
        <v>0</v>
      </c>
      <c r="L92" s="50">
        <f>Calculations!K55</f>
        <v>0</v>
      </c>
      <c r="M92" s="50">
        <f>Calculations!F55</f>
        <v>0</v>
      </c>
      <c r="N92" s="50">
        <f>Calculations!J55</f>
        <v>0</v>
      </c>
      <c r="O92" s="50">
        <f>Calculations!R55</f>
        <v>0</v>
      </c>
      <c r="P92" s="50">
        <f>Calculations!W55</f>
        <v>0</v>
      </c>
      <c r="Q92" s="50">
        <f>Calculations!P55</f>
        <v>0</v>
      </c>
      <c r="R92" s="50">
        <f>Calculations!U55</f>
        <v>0</v>
      </c>
      <c r="S92" s="50">
        <f>Calculations!N55</f>
        <v>0</v>
      </c>
      <c r="T92" s="50">
        <f>Calculations!S55</f>
        <v>0</v>
      </c>
      <c r="U92" s="51">
        <f>Calculations!AB55</f>
        <v>0</v>
      </c>
      <c r="V92" s="51">
        <f>Calculations!AC55</f>
        <v>0</v>
      </c>
      <c r="W92" s="51">
        <f>Calculations!AD55</f>
        <v>0</v>
      </c>
      <c r="X92" s="51">
        <f>Calculations!AE55</f>
        <v>0</v>
      </c>
      <c r="Y92" s="51">
        <f>Calculations!R55</f>
        <v>0</v>
      </c>
      <c r="Z92" s="51">
        <f>Calculations!W55</f>
        <v>0</v>
      </c>
      <c r="AA92" s="51">
        <f>Calculations!AG55</f>
        <v>0</v>
      </c>
      <c r="AB92" s="51">
        <f>Calculations!AH55</f>
        <v>0</v>
      </c>
      <c r="AC92" s="35" t="s">
        <v>68</v>
      </c>
      <c r="AD92" s="22" t="s">
        <v>66</v>
      </c>
      <c r="AE92" s="21" t="s">
        <v>70</v>
      </c>
      <c r="AF92" s="27" t="s">
        <v>71</v>
      </c>
      <c r="AG92" s="27" t="s">
        <v>72</v>
      </c>
    </row>
    <row r="93" spans="2:33" ht="38.25" x14ac:dyDescent="0.2">
      <c r="B93" s="32" t="str">
        <f>Calculations!A56</f>
        <v>CWaC_0070</v>
      </c>
      <c r="C93" s="32" t="str">
        <f>Calculations!B56</f>
        <v>n/a</v>
      </c>
      <c r="D93" s="21" t="str">
        <f>Calculations!C56</f>
        <v>Yew Tree Farm, Newton Lane, Newton by Tattenhall, Tattenhall</v>
      </c>
      <c r="E93" s="11" t="str">
        <f>Calculations!D56</f>
        <v>Leisure and Tourism</v>
      </c>
      <c r="F93" s="50">
        <f>Calculations!E56</f>
        <v>1.8118966012</v>
      </c>
      <c r="G93" s="50">
        <f>Calculations!I56</f>
        <v>1.8118966012</v>
      </c>
      <c r="H93" s="50">
        <f>Calculations!M56</f>
        <v>100</v>
      </c>
      <c r="I93" s="50">
        <f>Calculations!H56</f>
        <v>0</v>
      </c>
      <c r="J93" s="50">
        <f>Calculations!L56</f>
        <v>0</v>
      </c>
      <c r="K93" s="50">
        <f>Calculations!G56</f>
        <v>0</v>
      </c>
      <c r="L93" s="50">
        <f>Calculations!K56</f>
        <v>0</v>
      </c>
      <c r="M93" s="50">
        <f>Calculations!F56</f>
        <v>0</v>
      </c>
      <c r="N93" s="50">
        <f>Calculations!J56</f>
        <v>0</v>
      </c>
      <c r="O93" s="50">
        <f>Calculations!R56</f>
        <v>0.17536008589999999</v>
      </c>
      <c r="P93" s="50">
        <f>Calculations!W56</f>
        <v>9.6782612089376876</v>
      </c>
      <c r="Q93" s="50">
        <f>Calculations!P56</f>
        <v>4.61165116E-2</v>
      </c>
      <c r="R93" s="50">
        <f>Calculations!U56</f>
        <v>2.5452065846062917</v>
      </c>
      <c r="S93" s="50">
        <f>Calculations!N56</f>
        <v>3.0135854E-2</v>
      </c>
      <c r="T93" s="50">
        <f>Calculations!S56</f>
        <v>1.6632215094416172</v>
      </c>
      <c r="U93" s="51">
        <f>Calculations!AB56</f>
        <v>0</v>
      </c>
      <c r="V93" s="51">
        <f>Calculations!AC56</f>
        <v>0</v>
      </c>
      <c r="W93" s="51">
        <f>Calculations!AD56</f>
        <v>0</v>
      </c>
      <c r="X93" s="51">
        <f>Calculations!AE56</f>
        <v>0</v>
      </c>
      <c r="Y93" s="51">
        <f>Calculations!R56</f>
        <v>0.17536008589999999</v>
      </c>
      <c r="Z93" s="51">
        <f>Calculations!W56</f>
        <v>9.6782612089376876</v>
      </c>
      <c r="AA93" s="51">
        <f>Calculations!AG56</f>
        <v>0</v>
      </c>
      <c r="AB93" s="51">
        <f>Calculations!AH56</f>
        <v>0</v>
      </c>
      <c r="AC93" s="35" t="s">
        <v>68</v>
      </c>
      <c r="AD93" s="22" t="s">
        <v>66</v>
      </c>
      <c r="AE93" s="21" t="s">
        <v>58</v>
      </c>
      <c r="AF93" s="27" t="s">
        <v>69</v>
      </c>
      <c r="AG93" s="27" t="s">
        <v>60</v>
      </c>
    </row>
    <row r="94" spans="2:33" ht="38.25" x14ac:dyDescent="0.2">
      <c r="B94" s="32" t="str">
        <f>Calculations!A57</f>
        <v>CWaC_0074</v>
      </c>
      <c r="C94" s="32" t="str">
        <f>Calculations!B57</f>
        <v>n/a</v>
      </c>
      <c r="D94" s="21" t="str">
        <f>Calculations!C57</f>
        <v>Allostock Nurseries, Holmes Chapel Road, Allostock</v>
      </c>
      <c r="E94" s="11" t="str">
        <f>Calculations!D57</f>
        <v>Housing</v>
      </c>
      <c r="F94" s="50">
        <f>Calculations!E57</f>
        <v>1.2860101126000001</v>
      </c>
      <c r="G94" s="50">
        <f>Calculations!I57</f>
        <v>1.2860101126000001</v>
      </c>
      <c r="H94" s="50">
        <f>Calculations!M57</f>
        <v>100</v>
      </c>
      <c r="I94" s="50">
        <f>Calculations!H57</f>
        <v>0</v>
      </c>
      <c r="J94" s="50">
        <f>Calculations!L57</f>
        <v>0</v>
      </c>
      <c r="K94" s="50">
        <f>Calculations!G57</f>
        <v>0</v>
      </c>
      <c r="L94" s="50">
        <f>Calculations!K57</f>
        <v>0</v>
      </c>
      <c r="M94" s="50">
        <f>Calculations!F57</f>
        <v>0</v>
      </c>
      <c r="N94" s="50">
        <f>Calculations!J57</f>
        <v>0</v>
      </c>
      <c r="O94" s="50">
        <f>Calculations!R57</f>
        <v>0.20683197759999999</v>
      </c>
      <c r="P94" s="50">
        <f>Calculations!W57</f>
        <v>16.083231039438406</v>
      </c>
      <c r="Q94" s="50">
        <f>Calculations!P57</f>
        <v>0.1529691849</v>
      </c>
      <c r="R94" s="50">
        <f>Calculations!U57</f>
        <v>11.894866408999961</v>
      </c>
      <c r="S94" s="50">
        <f>Calculations!N57</f>
        <v>0.13390453390000001</v>
      </c>
      <c r="T94" s="50">
        <f>Calculations!S57</f>
        <v>10.412401316913252</v>
      </c>
      <c r="U94" s="51">
        <f>Calculations!AB57</f>
        <v>0</v>
      </c>
      <c r="V94" s="51">
        <f>Calculations!AC57</f>
        <v>0</v>
      </c>
      <c r="W94" s="51">
        <f>Calculations!AD57</f>
        <v>0</v>
      </c>
      <c r="X94" s="51">
        <f>Calculations!AE57</f>
        <v>0</v>
      </c>
      <c r="Y94" s="51">
        <f>Calculations!R57</f>
        <v>0.20683197759999999</v>
      </c>
      <c r="Z94" s="51">
        <f>Calculations!W57</f>
        <v>16.083231039438406</v>
      </c>
      <c r="AA94" s="51">
        <f>Calculations!AG57</f>
        <v>0</v>
      </c>
      <c r="AB94" s="51">
        <f>Calculations!AH57</f>
        <v>0</v>
      </c>
      <c r="AC94" s="35" t="s">
        <v>65</v>
      </c>
      <c r="AD94" s="22" t="s">
        <v>57</v>
      </c>
      <c r="AE94" s="21" t="s">
        <v>58</v>
      </c>
      <c r="AF94" s="27" t="s">
        <v>67</v>
      </c>
      <c r="AG94" s="27" t="s">
        <v>60</v>
      </c>
    </row>
    <row r="95" spans="2:33" ht="38.25" x14ac:dyDescent="0.2">
      <c r="B95" s="32" t="str">
        <f>Calculations!A58</f>
        <v>CWaC_0075</v>
      </c>
      <c r="C95" s="32" t="str">
        <f>Calculations!B58</f>
        <v>SHA/0070 part</v>
      </c>
      <c r="D95" s="21" t="str">
        <f>Calculations!C58</f>
        <v>Hills Garden Centre London Road, Allostock, Northwich</v>
      </c>
      <c r="E95" s="11" t="str">
        <f>Calculations!D58</f>
        <v>Housing</v>
      </c>
      <c r="F95" s="50">
        <f>Calculations!E58</f>
        <v>2.8441133863000001</v>
      </c>
      <c r="G95" s="50">
        <f>Calculations!I58</f>
        <v>2.8441133863000001</v>
      </c>
      <c r="H95" s="50">
        <f>Calculations!M58</f>
        <v>100</v>
      </c>
      <c r="I95" s="50">
        <f>Calculations!H58</f>
        <v>0</v>
      </c>
      <c r="J95" s="50">
        <f>Calculations!L58</f>
        <v>0</v>
      </c>
      <c r="K95" s="50">
        <f>Calculations!G58</f>
        <v>0</v>
      </c>
      <c r="L95" s="50">
        <f>Calculations!K58</f>
        <v>0</v>
      </c>
      <c r="M95" s="50">
        <f>Calculations!F58</f>
        <v>0</v>
      </c>
      <c r="N95" s="50">
        <f>Calculations!J58</f>
        <v>0</v>
      </c>
      <c r="O95" s="50">
        <f>Calculations!R58</f>
        <v>0.65158180100000007</v>
      </c>
      <c r="P95" s="50">
        <f>Calculations!W58</f>
        <v>22.909839113259267</v>
      </c>
      <c r="Q95" s="50">
        <f>Calculations!P58</f>
        <v>0.21184457779999999</v>
      </c>
      <c r="R95" s="50">
        <f>Calculations!U58</f>
        <v>7.4485278547771099</v>
      </c>
      <c r="S95" s="50">
        <f>Calculations!N58</f>
        <v>0.108867744</v>
      </c>
      <c r="T95" s="50">
        <f>Calculations!S58</f>
        <v>3.8278271367243066</v>
      </c>
      <c r="U95" s="51">
        <f>Calculations!AB58</f>
        <v>0</v>
      </c>
      <c r="V95" s="51">
        <f>Calculations!AC58</f>
        <v>0</v>
      </c>
      <c r="W95" s="51">
        <f>Calculations!AD58</f>
        <v>0</v>
      </c>
      <c r="X95" s="51">
        <f>Calculations!AE58</f>
        <v>0</v>
      </c>
      <c r="Y95" s="51">
        <f>Calculations!R58</f>
        <v>0.65158180100000007</v>
      </c>
      <c r="Z95" s="51">
        <f>Calculations!W58</f>
        <v>22.909839113259267</v>
      </c>
      <c r="AA95" s="51">
        <f>Calculations!AG58</f>
        <v>0</v>
      </c>
      <c r="AB95" s="51">
        <f>Calculations!AH58</f>
        <v>0</v>
      </c>
      <c r="AC95" s="35" t="s">
        <v>65</v>
      </c>
      <c r="AD95" s="22" t="s">
        <v>57</v>
      </c>
      <c r="AE95" s="21" t="s">
        <v>58</v>
      </c>
      <c r="AF95" s="27" t="s">
        <v>67</v>
      </c>
      <c r="AG95" s="27" t="s">
        <v>60</v>
      </c>
    </row>
    <row r="96" spans="2:33" ht="38.25" x14ac:dyDescent="0.2">
      <c r="B96" s="32" t="str">
        <f>Calculations!A59</f>
        <v>CWaC_0076</v>
      </c>
      <c r="C96" s="32" t="str">
        <f>Calculations!B59</f>
        <v>SHA/0024 part</v>
      </c>
      <c r="D96" s="21" t="str">
        <f>Calculations!C59</f>
        <v>Land adjacent Redcot, 8 Princess Road, Allostock, Northwich</v>
      </c>
      <c r="E96" s="11" t="str">
        <f>Calculations!D59</f>
        <v>Housing</v>
      </c>
      <c r="F96" s="50">
        <f>Calculations!E59</f>
        <v>5.3079469999999997E-2</v>
      </c>
      <c r="G96" s="50">
        <f>Calculations!I59</f>
        <v>5.3079469999999997E-2</v>
      </c>
      <c r="H96" s="50">
        <f>Calculations!M59</f>
        <v>100</v>
      </c>
      <c r="I96" s="50">
        <f>Calculations!H59</f>
        <v>0</v>
      </c>
      <c r="J96" s="50">
        <f>Calculations!L59</f>
        <v>0</v>
      </c>
      <c r="K96" s="50">
        <f>Calculations!G59</f>
        <v>0</v>
      </c>
      <c r="L96" s="50">
        <f>Calculations!K59</f>
        <v>0</v>
      </c>
      <c r="M96" s="50">
        <f>Calculations!F59</f>
        <v>0</v>
      </c>
      <c r="N96" s="50">
        <f>Calculations!J59</f>
        <v>0</v>
      </c>
      <c r="O96" s="50">
        <f>Calculations!R59</f>
        <v>0</v>
      </c>
      <c r="P96" s="50">
        <f>Calculations!W59</f>
        <v>0</v>
      </c>
      <c r="Q96" s="50">
        <f>Calculations!P59</f>
        <v>0</v>
      </c>
      <c r="R96" s="50">
        <f>Calculations!U59</f>
        <v>0</v>
      </c>
      <c r="S96" s="50">
        <f>Calculations!N59</f>
        <v>0</v>
      </c>
      <c r="T96" s="50">
        <f>Calculations!S59</f>
        <v>0</v>
      </c>
      <c r="U96" s="51">
        <f>Calculations!AB59</f>
        <v>0</v>
      </c>
      <c r="V96" s="51">
        <f>Calculations!AC59</f>
        <v>0</v>
      </c>
      <c r="W96" s="51">
        <f>Calculations!AD59</f>
        <v>0</v>
      </c>
      <c r="X96" s="51">
        <f>Calculations!AE59</f>
        <v>0</v>
      </c>
      <c r="Y96" s="51">
        <f>Calculations!R59</f>
        <v>0</v>
      </c>
      <c r="Z96" s="51">
        <f>Calculations!W59</f>
        <v>0</v>
      </c>
      <c r="AA96" s="51">
        <f>Calculations!AG59</f>
        <v>0</v>
      </c>
      <c r="AB96" s="51">
        <f>Calculations!AH59</f>
        <v>0</v>
      </c>
      <c r="AC96" s="35" t="s">
        <v>65</v>
      </c>
      <c r="AD96" s="22" t="s">
        <v>57</v>
      </c>
      <c r="AE96" s="21" t="s">
        <v>62</v>
      </c>
      <c r="AF96" s="27" t="s">
        <v>63</v>
      </c>
      <c r="AG96" s="27" t="s">
        <v>64</v>
      </c>
    </row>
    <row r="97" spans="2:33" ht="38.25" x14ac:dyDescent="0.2">
      <c r="B97" s="32" t="str">
        <f>Calculations!A60</f>
        <v>CWaC_0077</v>
      </c>
      <c r="C97" s="32" t="str">
        <f>Calculations!B60</f>
        <v>SHA/0121</v>
      </c>
      <c r="D97" s="21" t="str">
        <f>Calculations!C60</f>
        <v>Land adjacent to Townfield Nursery, Townfield Lane, Allostock, Northwich</v>
      </c>
      <c r="E97" s="11" t="str">
        <f>Calculations!D60</f>
        <v>Employment</v>
      </c>
      <c r="F97" s="50">
        <f>Calculations!E60</f>
        <v>0.43190950080000001</v>
      </c>
      <c r="G97" s="50">
        <f>Calculations!I60</f>
        <v>0.43190950080000001</v>
      </c>
      <c r="H97" s="50">
        <f>Calculations!M60</f>
        <v>100</v>
      </c>
      <c r="I97" s="50">
        <f>Calculations!H60</f>
        <v>0</v>
      </c>
      <c r="J97" s="50">
        <f>Calculations!L60</f>
        <v>0</v>
      </c>
      <c r="K97" s="50">
        <f>Calculations!G60</f>
        <v>0</v>
      </c>
      <c r="L97" s="50">
        <f>Calculations!K60</f>
        <v>0</v>
      </c>
      <c r="M97" s="50">
        <f>Calculations!F60</f>
        <v>0</v>
      </c>
      <c r="N97" s="50">
        <f>Calculations!J60</f>
        <v>0</v>
      </c>
      <c r="O97" s="50">
        <f>Calculations!R60</f>
        <v>3.3743824399999997E-2</v>
      </c>
      <c r="P97" s="50">
        <f>Calculations!W60</f>
        <v>7.8127071383005786</v>
      </c>
      <c r="Q97" s="50">
        <f>Calculations!P60</f>
        <v>1.5176883499999998E-2</v>
      </c>
      <c r="R97" s="50">
        <f>Calculations!U60</f>
        <v>3.5139036006128062</v>
      </c>
      <c r="S97" s="50">
        <f>Calculations!N60</f>
        <v>1.1927294099999999E-2</v>
      </c>
      <c r="T97" s="50">
        <f>Calculations!S60</f>
        <v>2.7615262173922521</v>
      </c>
      <c r="U97" s="51">
        <f>Calculations!AB60</f>
        <v>0</v>
      </c>
      <c r="V97" s="51">
        <f>Calculations!AC60</f>
        <v>0</v>
      </c>
      <c r="W97" s="51">
        <f>Calculations!AD60</f>
        <v>0</v>
      </c>
      <c r="X97" s="51">
        <f>Calculations!AE60</f>
        <v>0</v>
      </c>
      <c r="Y97" s="51">
        <f>Calculations!R60</f>
        <v>3.3743824399999997E-2</v>
      </c>
      <c r="Z97" s="51">
        <f>Calculations!W60</f>
        <v>7.8127071383005786</v>
      </c>
      <c r="AA97" s="51">
        <f>Calculations!AG60</f>
        <v>0</v>
      </c>
      <c r="AB97" s="51">
        <f>Calculations!AH60</f>
        <v>0</v>
      </c>
      <c r="AC97" s="35" t="s">
        <v>68</v>
      </c>
      <c r="AD97" s="22" t="s">
        <v>66</v>
      </c>
      <c r="AE97" s="21" t="s">
        <v>58</v>
      </c>
      <c r="AF97" s="27" t="s">
        <v>69</v>
      </c>
      <c r="AG97" s="27" t="s">
        <v>60</v>
      </c>
    </row>
    <row r="98" spans="2:33" ht="38.25" x14ac:dyDescent="0.2">
      <c r="B98" s="32" t="str">
        <f>Calculations!A61</f>
        <v>CWaC_0081</v>
      </c>
      <c r="C98" s="32" t="str">
        <f>Calculations!B61</f>
        <v>SAM/0119</v>
      </c>
      <c r="D98" s="21" t="str">
        <f>Calculations!C61</f>
        <v>Land at Hey House, Fiddlers Lane, Saughall</v>
      </c>
      <c r="E98" s="11" t="str">
        <f>Calculations!D61</f>
        <v>Housing</v>
      </c>
      <c r="F98" s="50">
        <f>Calculations!E61</f>
        <v>2.6202445500000001E-2</v>
      </c>
      <c r="G98" s="50">
        <f>Calculations!I61</f>
        <v>2.6202445500000001E-2</v>
      </c>
      <c r="H98" s="50">
        <f>Calculations!M61</f>
        <v>100</v>
      </c>
      <c r="I98" s="50">
        <f>Calculations!H61</f>
        <v>0</v>
      </c>
      <c r="J98" s="50">
        <f>Calculations!L61</f>
        <v>0</v>
      </c>
      <c r="K98" s="50">
        <f>Calculations!G61</f>
        <v>0</v>
      </c>
      <c r="L98" s="50">
        <f>Calculations!K61</f>
        <v>0</v>
      </c>
      <c r="M98" s="50">
        <f>Calculations!F61</f>
        <v>0</v>
      </c>
      <c r="N98" s="50">
        <f>Calculations!J61</f>
        <v>0</v>
      </c>
      <c r="O98" s="50">
        <f>Calculations!R61</f>
        <v>4.7442646999999996E-3</v>
      </c>
      <c r="P98" s="50">
        <f>Calculations!W61</f>
        <v>18.106190508057729</v>
      </c>
      <c r="Q98" s="50">
        <f>Calculations!P61</f>
        <v>4.7442646999999996E-3</v>
      </c>
      <c r="R98" s="50">
        <f>Calculations!U61</f>
        <v>18.106190508057729</v>
      </c>
      <c r="S98" s="50">
        <f>Calculations!N61</f>
        <v>4.7442646999999996E-3</v>
      </c>
      <c r="T98" s="50">
        <f>Calculations!S61</f>
        <v>18.106190508057729</v>
      </c>
      <c r="U98" s="51">
        <f>Calculations!AB61</f>
        <v>0</v>
      </c>
      <c r="V98" s="51">
        <f>Calculations!AC61</f>
        <v>0</v>
      </c>
      <c r="W98" s="51">
        <f>Calculations!AD61</f>
        <v>0</v>
      </c>
      <c r="X98" s="51">
        <f>Calculations!AE61</f>
        <v>0</v>
      </c>
      <c r="Y98" s="51">
        <f>Calculations!R61</f>
        <v>4.7442646999999996E-3</v>
      </c>
      <c r="Z98" s="51">
        <f>Calculations!W61</f>
        <v>18.106190508057729</v>
      </c>
      <c r="AA98" s="51">
        <f>Calculations!AG61</f>
        <v>0</v>
      </c>
      <c r="AB98" s="51">
        <f>Calculations!AH61</f>
        <v>0</v>
      </c>
      <c r="AC98" s="35" t="s">
        <v>68</v>
      </c>
      <c r="AD98" s="22" t="s">
        <v>57</v>
      </c>
      <c r="AE98" s="21" t="s">
        <v>58</v>
      </c>
      <c r="AF98" s="27" t="s">
        <v>69</v>
      </c>
      <c r="AG98" s="27" t="s">
        <v>60</v>
      </c>
    </row>
    <row r="99" spans="2:33" ht="38.25" x14ac:dyDescent="0.2">
      <c r="B99" s="32" t="str">
        <f>Calculations!A62</f>
        <v>CWaC_0085</v>
      </c>
      <c r="C99" s="32" t="str">
        <f>Calculations!B62</f>
        <v>TAT/0127</v>
      </c>
      <c r="D99" s="21" t="str">
        <f>Calculations!C62</f>
        <v>Hall Farm (barn), Hatton Hall Lane, Hatton, Chester</v>
      </c>
      <c r="E99" s="11" t="str">
        <f>Calculations!D62</f>
        <v>Housing</v>
      </c>
      <c r="F99" s="50">
        <f>Calculations!E62</f>
        <v>0.63160638089999999</v>
      </c>
      <c r="G99" s="50">
        <f>Calculations!I62</f>
        <v>0.63160638089999999</v>
      </c>
      <c r="H99" s="50">
        <f>Calculations!M62</f>
        <v>100</v>
      </c>
      <c r="I99" s="50">
        <f>Calculations!H62</f>
        <v>0</v>
      </c>
      <c r="J99" s="50">
        <f>Calculations!L62</f>
        <v>0</v>
      </c>
      <c r="K99" s="50">
        <f>Calculations!G62</f>
        <v>0</v>
      </c>
      <c r="L99" s="50">
        <f>Calculations!K62</f>
        <v>0</v>
      </c>
      <c r="M99" s="50">
        <f>Calculations!F62</f>
        <v>0</v>
      </c>
      <c r="N99" s="50">
        <f>Calculations!J62</f>
        <v>0</v>
      </c>
      <c r="O99" s="50">
        <f>Calculations!R62</f>
        <v>0.3136034345</v>
      </c>
      <c r="P99" s="50">
        <f>Calculations!W62</f>
        <v>49.651720435935829</v>
      </c>
      <c r="Q99" s="50">
        <f>Calculations!P62</f>
        <v>4.8871250399999996E-2</v>
      </c>
      <c r="R99" s="50">
        <f>Calculations!U62</f>
        <v>7.7376118858016429</v>
      </c>
      <c r="S99" s="50">
        <f>Calculations!N62</f>
        <v>3.4362565099999999E-2</v>
      </c>
      <c r="T99" s="50">
        <f>Calculations!S62</f>
        <v>5.4405031581592755</v>
      </c>
      <c r="U99" s="51">
        <f>Calculations!AB62</f>
        <v>0</v>
      </c>
      <c r="V99" s="51">
        <f>Calculations!AC62</f>
        <v>0</v>
      </c>
      <c r="W99" s="51">
        <f>Calculations!AD62</f>
        <v>0</v>
      </c>
      <c r="X99" s="51">
        <f>Calculations!AE62</f>
        <v>0</v>
      </c>
      <c r="Y99" s="51">
        <f>Calculations!R62</f>
        <v>0.3136034345</v>
      </c>
      <c r="Z99" s="51">
        <f>Calculations!W62</f>
        <v>49.651720435935829</v>
      </c>
      <c r="AA99" s="51">
        <f>Calculations!AG62</f>
        <v>0</v>
      </c>
      <c r="AB99" s="51">
        <f>Calculations!AH62</f>
        <v>0</v>
      </c>
      <c r="AC99" s="35" t="s">
        <v>68</v>
      </c>
      <c r="AD99" s="22" t="s">
        <v>57</v>
      </c>
      <c r="AE99" s="21" t="s">
        <v>58</v>
      </c>
      <c r="AF99" s="27" t="s">
        <v>69</v>
      </c>
      <c r="AG99" s="27" t="s">
        <v>60</v>
      </c>
    </row>
    <row r="100" spans="2:33" ht="38.25" x14ac:dyDescent="0.2">
      <c r="B100" s="32" t="str">
        <f>Calculations!A63</f>
        <v>CWaC_0087</v>
      </c>
      <c r="C100" s="32" t="str">
        <f>Calculations!B63</f>
        <v>TAT/0144</v>
      </c>
      <c r="D100" s="21" t="str">
        <f>Calculations!C63</f>
        <v>Greenlooms Farm, Martins Lane, Hargrave, Chester</v>
      </c>
      <c r="E100" s="11" t="str">
        <f>Calculations!D63</f>
        <v>Housing</v>
      </c>
      <c r="F100" s="50">
        <f>Calculations!E63</f>
        <v>0.35702356239999999</v>
      </c>
      <c r="G100" s="50">
        <f>Calculations!I63</f>
        <v>0.35702356239999999</v>
      </c>
      <c r="H100" s="50">
        <f>Calculations!M63</f>
        <v>100</v>
      </c>
      <c r="I100" s="50">
        <f>Calculations!H63</f>
        <v>0</v>
      </c>
      <c r="J100" s="50">
        <f>Calculations!L63</f>
        <v>0</v>
      </c>
      <c r="K100" s="50">
        <f>Calculations!G63</f>
        <v>0</v>
      </c>
      <c r="L100" s="50">
        <f>Calculations!K63</f>
        <v>0</v>
      </c>
      <c r="M100" s="50">
        <f>Calculations!F63</f>
        <v>0</v>
      </c>
      <c r="N100" s="50">
        <f>Calculations!J63</f>
        <v>0</v>
      </c>
      <c r="O100" s="50">
        <f>Calculations!R63</f>
        <v>6.7649420099999996E-2</v>
      </c>
      <c r="P100" s="50">
        <f>Calculations!W63</f>
        <v>18.948166794719093</v>
      </c>
      <c r="Q100" s="50">
        <f>Calculations!P63</f>
        <v>3.76274885E-2</v>
      </c>
      <c r="R100" s="50">
        <f>Calculations!U63</f>
        <v>10.539217144957826</v>
      </c>
      <c r="S100" s="50">
        <f>Calculations!N63</f>
        <v>2.0014621600000001E-2</v>
      </c>
      <c r="T100" s="50">
        <f>Calculations!S63</f>
        <v>5.6059665825574099</v>
      </c>
      <c r="U100" s="51">
        <f>Calculations!AB63</f>
        <v>0</v>
      </c>
      <c r="V100" s="51">
        <f>Calculations!AC63</f>
        <v>0</v>
      </c>
      <c r="W100" s="51">
        <f>Calculations!AD63</f>
        <v>0</v>
      </c>
      <c r="X100" s="51">
        <f>Calculations!AE63</f>
        <v>0</v>
      </c>
      <c r="Y100" s="51">
        <f>Calculations!R63</f>
        <v>6.7649420099999996E-2</v>
      </c>
      <c r="Z100" s="51">
        <f>Calculations!W63</f>
        <v>18.948166794719093</v>
      </c>
      <c r="AA100" s="51">
        <f>Calculations!AG63</f>
        <v>0</v>
      </c>
      <c r="AB100" s="51">
        <f>Calculations!AH63</f>
        <v>0</v>
      </c>
      <c r="AC100" s="35" t="s">
        <v>68</v>
      </c>
      <c r="AD100" s="22" t="s">
        <v>57</v>
      </c>
      <c r="AE100" s="21" t="s">
        <v>58</v>
      </c>
      <c r="AF100" s="27" t="s">
        <v>69</v>
      </c>
      <c r="AG100" s="27" t="s">
        <v>60</v>
      </c>
    </row>
    <row r="101" spans="2:33" ht="38.25" x14ac:dyDescent="0.2">
      <c r="B101" s="32" t="str">
        <f>Calculations!A64</f>
        <v>CWaC_0088</v>
      </c>
      <c r="C101" s="32" t="str">
        <f>Calculations!B64</f>
        <v>TAT/0134B</v>
      </c>
      <c r="D101" s="21" t="str">
        <f>Calculations!C64</f>
        <v>Green Farm, Huxley Lane, Huxley</v>
      </c>
      <c r="E101" s="11" t="str">
        <f>Calculations!D64</f>
        <v>Housing</v>
      </c>
      <c r="F101" s="50">
        <f>Calculations!E64</f>
        <v>3.6047226100000003E-2</v>
      </c>
      <c r="G101" s="50">
        <f>Calculations!I64</f>
        <v>3.6047226100000003E-2</v>
      </c>
      <c r="H101" s="50">
        <f>Calculations!M64</f>
        <v>100</v>
      </c>
      <c r="I101" s="50">
        <f>Calculations!H64</f>
        <v>0</v>
      </c>
      <c r="J101" s="50">
        <f>Calculations!L64</f>
        <v>0</v>
      </c>
      <c r="K101" s="50">
        <f>Calculations!G64</f>
        <v>0</v>
      </c>
      <c r="L101" s="50">
        <f>Calculations!K64</f>
        <v>0</v>
      </c>
      <c r="M101" s="50">
        <f>Calculations!F64</f>
        <v>0</v>
      </c>
      <c r="N101" s="50">
        <f>Calculations!J64</f>
        <v>0</v>
      </c>
      <c r="O101" s="50">
        <f>Calculations!R64</f>
        <v>7.433451E-4</v>
      </c>
      <c r="P101" s="50">
        <f>Calculations!W64</f>
        <v>2.0621423072550926</v>
      </c>
      <c r="Q101" s="50">
        <f>Calculations!P64</f>
        <v>6.8300299999999995E-4</v>
      </c>
      <c r="R101" s="50">
        <f>Calculations!U64</f>
        <v>1.8947449606947702</v>
      </c>
      <c r="S101" s="50">
        <f>Calculations!N64</f>
        <v>6.3391E-6</v>
      </c>
      <c r="T101" s="50">
        <f>Calculations!S64</f>
        <v>1.7585541762393748E-2</v>
      </c>
      <c r="U101" s="51">
        <f>Calculations!AB64</f>
        <v>0</v>
      </c>
      <c r="V101" s="51">
        <f>Calculations!AC64</f>
        <v>0</v>
      </c>
      <c r="W101" s="51">
        <f>Calculations!AD64</f>
        <v>0</v>
      </c>
      <c r="X101" s="51">
        <f>Calculations!AE64</f>
        <v>0</v>
      </c>
      <c r="Y101" s="51">
        <f>Calculations!R64</f>
        <v>7.433451E-4</v>
      </c>
      <c r="Z101" s="51">
        <f>Calculations!W64</f>
        <v>2.0621423072550926</v>
      </c>
      <c r="AA101" s="51">
        <f>Calculations!AG64</f>
        <v>0</v>
      </c>
      <c r="AB101" s="51">
        <f>Calculations!AH64</f>
        <v>0</v>
      </c>
      <c r="AC101" s="35" t="s">
        <v>68</v>
      </c>
      <c r="AD101" s="22" t="s">
        <v>57</v>
      </c>
      <c r="AE101" s="21" t="s">
        <v>58</v>
      </c>
      <c r="AF101" s="27" t="s">
        <v>69</v>
      </c>
      <c r="AG101" s="27" t="s">
        <v>60</v>
      </c>
    </row>
    <row r="102" spans="2:33" ht="38.25" x14ac:dyDescent="0.2">
      <c r="B102" s="32" t="str">
        <f>Calculations!A65</f>
        <v>CWaC_0089</v>
      </c>
      <c r="C102" s="32" t="str">
        <f>Calculations!B65</f>
        <v>TAT/0088 part</v>
      </c>
      <c r="D102" s="21" t="str">
        <f>Calculations!C65</f>
        <v>Land off Church Lane, Hargrave, Tattenhall</v>
      </c>
      <c r="E102" s="11" t="str">
        <f>Calculations!D65</f>
        <v>Housing</v>
      </c>
      <c r="F102" s="50">
        <f>Calculations!E65</f>
        <v>2.2344088420000001</v>
      </c>
      <c r="G102" s="50">
        <f>Calculations!I65</f>
        <v>2.2344088420000001</v>
      </c>
      <c r="H102" s="50">
        <f>Calculations!M65</f>
        <v>100</v>
      </c>
      <c r="I102" s="50">
        <f>Calculations!H65</f>
        <v>0</v>
      </c>
      <c r="J102" s="50">
        <f>Calculations!L65</f>
        <v>0</v>
      </c>
      <c r="K102" s="50">
        <f>Calculations!G65</f>
        <v>0</v>
      </c>
      <c r="L102" s="50">
        <f>Calculations!K65</f>
        <v>0</v>
      </c>
      <c r="M102" s="50">
        <f>Calculations!F65</f>
        <v>0</v>
      </c>
      <c r="N102" s="50">
        <f>Calculations!J65</f>
        <v>0</v>
      </c>
      <c r="O102" s="50">
        <f>Calculations!R65</f>
        <v>7.5654681000000001E-3</v>
      </c>
      <c r="P102" s="50">
        <f>Calculations!W65</f>
        <v>0.3385892482070656</v>
      </c>
      <c r="Q102" s="50">
        <f>Calculations!P65</f>
        <v>0</v>
      </c>
      <c r="R102" s="50">
        <f>Calculations!U65</f>
        <v>0</v>
      </c>
      <c r="S102" s="50">
        <f>Calculations!N65</f>
        <v>0</v>
      </c>
      <c r="T102" s="50">
        <f>Calculations!S65</f>
        <v>0</v>
      </c>
      <c r="U102" s="51">
        <f>Calculations!AB65</f>
        <v>0</v>
      </c>
      <c r="V102" s="51">
        <f>Calculations!AC65</f>
        <v>0</v>
      </c>
      <c r="W102" s="51">
        <f>Calculations!AD65</f>
        <v>0</v>
      </c>
      <c r="X102" s="51">
        <f>Calculations!AE65</f>
        <v>0</v>
      </c>
      <c r="Y102" s="51">
        <f>Calculations!R65</f>
        <v>7.5654681000000001E-3</v>
      </c>
      <c r="Z102" s="51">
        <f>Calculations!W65</f>
        <v>0.3385892482070656</v>
      </c>
      <c r="AA102" s="51">
        <f>Calculations!AG65</f>
        <v>0</v>
      </c>
      <c r="AB102" s="51">
        <f>Calculations!AH65</f>
        <v>0</v>
      </c>
      <c r="AC102" s="35" t="s">
        <v>68</v>
      </c>
      <c r="AD102" s="22" t="s">
        <v>57</v>
      </c>
      <c r="AE102" s="21" t="s">
        <v>58</v>
      </c>
      <c r="AF102" s="27" t="s">
        <v>75</v>
      </c>
      <c r="AG102" s="27" t="s">
        <v>60</v>
      </c>
    </row>
    <row r="103" spans="2:33" ht="38.25" x14ac:dyDescent="0.2">
      <c r="B103" s="32" t="str">
        <f>Calculations!A66</f>
        <v>CWaC_0090</v>
      </c>
      <c r="C103" s="32" t="str">
        <f>Calculations!B66</f>
        <v>TAR/0027B</v>
      </c>
      <c r="D103" s="21" t="str">
        <f>Calculations!C66</f>
        <v>Oak Tree Farm, Hickhurst Lane, Little Budworth, Tarporley</v>
      </c>
      <c r="E103" s="11" t="str">
        <f>Calculations!D66</f>
        <v>Housing</v>
      </c>
      <c r="F103" s="50">
        <f>Calculations!E66</f>
        <v>0.13077984440000001</v>
      </c>
      <c r="G103" s="50">
        <f>Calculations!I66</f>
        <v>0.13077984440000001</v>
      </c>
      <c r="H103" s="50">
        <f>Calculations!M66</f>
        <v>100</v>
      </c>
      <c r="I103" s="50">
        <f>Calculations!H66</f>
        <v>0</v>
      </c>
      <c r="J103" s="50">
        <f>Calculations!L66</f>
        <v>0</v>
      </c>
      <c r="K103" s="50">
        <f>Calculations!G66</f>
        <v>0</v>
      </c>
      <c r="L103" s="50">
        <f>Calculations!K66</f>
        <v>0</v>
      </c>
      <c r="M103" s="50">
        <f>Calculations!F66</f>
        <v>0</v>
      </c>
      <c r="N103" s="50">
        <f>Calculations!J66</f>
        <v>0</v>
      </c>
      <c r="O103" s="50">
        <f>Calculations!R66</f>
        <v>9.9661495000000003E-3</v>
      </c>
      <c r="P103" s="50">
        <f>Calculations!W66</f>
        <v>7.6205546395343466</v>
      </c>
      <c r="Q103" s="50">
        <f>Calculations!P66</f>
        <v>0</v>
      </c>
      <c r="R103" s="50">
        <f>Calculations!U66</f>
        <v>0</v>
      </c>
      <c r="S103" s="50">
        <f>Calculations!N66</f>
        <v>0</v>
      </c>
      <c r="T103" s="50">
        <f>Calculations!S66</f>
        <v>0</v>
      </c>
      <c r="U103" s="51">
        <f>Calculations!AB66</f>
        <v>0</v>
      </c>
      <c r="V103" s="51">
        <f>Calculations!AC66</f>
        <v>0</v>
      </c>
      <c r="W103" s="51">
        <f>Calculations!AD66</f>
        <v>0</v>
      </c>
      <c r="X103" s="51">
        <f>Calculations!AE66</f>
        <v>0</v>
      </c>
      <c r="Y103" s="51">
        <f>Calculations!R66</f>
        <v>9.9661495000000003E-3</v>
      </c>
      <c r="Z103" s="51">
        <f>Calculations!W66</f>
        <v>7.6205546395343466</v>
      </c>
      <c r="AA103" s="51">
        <f>Calculations!AG66</f>
        <v>0</v>
      </c>
      <c r="AB103" s="51">
        <f>Calculations!AH66</f>
        <v>0</v>
      </c>
      <c r="AC103" s="35" t="s">
        <v>68</v>
      </c>
      <c r="AD103" s="22" t="s">
        <v>57</v>
      </c>
      <c r="AE103" s="21" t="s">
        <v>58</v>
      </c>
      <c r="AF103" s="27" t="s">
        <v>75</v>
      </c>
      <c r="AG103" s="27" t="s">
        <v>60</v>
      </c>
    </row>
    <row r="104" spans="2:33" x14ac:dyDescent="0.2">
      <c r="B104" s="32" t="str">
        <f>Calculations!A67</f>
        <v>CWaC_0091</v>
      </c>
      <c r="C104" s="32" t="str">
        <f>Calculations!B67</f>
        <v>TAR/0132</v>
      </c>
      <c r="D104" s="21" t="str">
        <f>Calculations!C67</f>
        <v>The Old School House, Lightfoot Lane, Eaton, Tarporley</v>
      </c>
      <c r="E104" s="11" t="str">
        <f>Calculations!D67</f>
        <v>Housing</v>
      </c>
      <c r="F104" s="50">
        <f>Calculations!E67</f>
        <v>4.8579935599999999E-2</v>
      </c>
      <c r="G104" s="50">
        <f>Calculations!I67</f>
        <v>4.8579935599999999E-2</v>
      </c>
      <c r="H104" s="50">
        <f>Calculations!M67</f>
        <v>100</v>
      </c>
      <c r="I104" s="50">
        <f>Calculations!H67</f>
        <v>0</v>
      </c>
      <c r="J104" s="50">
        <f>Calculations!L67</f>
        <v>0</v>
      </c>
      <c r="K104" s="50">
        <f>Calculations!G67</f>
        <v>0</v>
      </c>
      <c r="L104" s="50">
        <f>Calculations!K67</f>
        <v>0</v>
      </c>
      <c r="M104" s="50">
        <f>Calculations!F67</f>
        <v>0</v>
      </c>
      <c r="N104" s="50">
        <f>Calculations!J67</f>
        <v>0</v>
      </c>
      <c r="O104" s="50">
        <f>Calculations!R67</f>
        <v>0</v>
      </c>
      <c r="P104" s="50">
        <f>Calculations!W67</f>
        <v>0</v>
      </c>
      <c r="Q104" s="50">
        <f>Calculations!P67</f>
        <v>0</v>
      </c>
      <c r="R104" s="50">
        <f>Calculations!U67</f>
        <v>0</v>
      </c>
      <c r="S104" s="50">
        <f>Calculations!N67</f>
        <v>0</v>
      </c>
      <c r="T104" s="50">
        <f>Calculations!S67</f>
        <v>0</v>
      </c>
      <c r="U104" s="51">
        <f>Calculations!AB67</f>
        <v>0</v>
      </c>
      <c r="V104" s="51">
        <f>Calculations!AC67</f>
        <v>0</v>
      </c>
      <c r="W104" s="51">
        <f>Calculations!AD67</f>
        <v>0</v>
      </c>
      <c r="X104" s="51">
        <f>Calculations!AE67</f>
        <v>0</v>
      </c>
      <c r="Y104" s="51">
        <f>Calculations!R67</f>
        <v>0</v>
      </c>
      <c r="Z104" s="51">
        <f>Calculations!W67</f>
        <v>0</v>
      </c>
      <c r="AA104" s="51">
        <f>Calculations!AG67</f>
        <v>0</v>
      </c>
      <c r="AB104" s="51">
        <f>Calculations!AH67</f>
        <v>0</v>
      </c>
      <c r="AC104" s="35" t="s">
        <v>68</v>
      </c>
      <c r="AD104" s="22" t="s">
        <v>57</v>
      </c>
      <c r="AE104" s="21" t="s">
        <v>70</v>
      </c>
      <c r="AF104" s="27" t="s">
        <v>71</v>
      </c>
      <c r="AG104" s="27" t="s">
        <v>72</v>
      </c>
    </row>
    <row r="105" spans="2:33" x14ac:dyDescent="0.2">
      <c r="B105" s="32" t="str">
        <f>Calculations!A68</f>
        <v>CWaC_0092</v>
      </c>
      <c r="C105" s="32" t="str">
        <f>Calculations!B68</f>
        <v>TAR/0139</v>
      </c>
      <c r="D105" s="21" t="str">
        <f>Calculations!C68</f>
        <v>Hill House Farm, The Hall Lane, Rushton, Tarporley</v>
      </c>
      <c r="E105" s="11" t="str">
        <f>Calculations!D68</f>
        <v>Housing</v>
      </c>
      <c r="F105" s="50">
        <f>Calculations!E68</f>
        <v>0.1129813887</v>
      </c>
      <c r="G105" s="50">
        <f>Calculations!I68</f>
        <v>0.1129813887</v>
      </c>
      <c r="H105" s="50">
        <f>Calculations!M68</f>
        <v>100</v>
      </c>
      <c r="I105" s="50">
        <f>Calculations!H68</f>
        <v>0</v>
      </c>
      <c r="J105" s="50">
        <f>Calculations!L68</f>
        <v>0</v>
      </c>
      <c r="K105" s="50">
        <f>Calculations!G68</f>
        <v>0</v>
      </c>
      <c r="L105" s="50">
        <f>Calculations!K68</f>
        <v>0</v>
      </c>
      <c r="M105" s="50">
        <f>Calculations!F68</f>
        <v>0</v>
      </c>
      <c r="N105" s="50">
        <f>Calculations!J68</f>
        <v>0</v>
      </c>
      <c r="O105" s="50">
        <f>Calculations!R68</f>
        <v>0</v>
      </c>
      <c r="P105" s="50">
        <f>Calculations!W68</f>
        <v>0</v>
      </c>
      <c r="Q105" s="50">
        <f>Calculations!P68</f>
        <v>0</v>
      </c>
      <c r="R105" s="50">
        <f>Calculations!U68</f>
        <v>0</v>
      </c>
      <c r="S105" s="50">
        <f>Calculations!N68</f>
        <v>0</v>
      </c>
      <c r="T105" s="50">
        <f>Calculations!S68</f>
        <v>0</v>
      </c>
      <c r="U105" s="51">
        <f>Calculations!AB68</f>
        <v>0</v>
      </c>
      <c r="V105" s="51">
        <f>Calculations!AC68</f>
        <v>0</v>
      </c>
      <c r="W105" s="51">
        <f>Calculations!AD68</f>
        <v>0</v>
      </c>
      <c r="X105" s="51">
        <f>Calculations!AE68</f>
        <v>0</v>
      </c>
      <c r="Y105" s="51">
        <f>Calculations!R68</f>
        <v>0</v>
      </c>
      <c r="Z105" s="51">
        <f>Calculations!W68</f>
        <v>0</v>
      </c>
      <c r="AA105" s="51">
        <f>Calculations!AG68</f>
        <v>0</v>
      </c>
      <c r="AB105" s="51">
        <f>Calculations!AH68</f>
        <v>0</v>
      </c>
      <c r="AC105" s="35" t="s">
        <v>68</v>
      </c>
      <c r="AD105" s="22" t="s">
        <v>57</v>
      </c>
      <c r="AE105" s="21" t="s">
        <v>70</v>
      </c>
      <c r="AF105" s="27" t="s">
        <v>71</v>
      </c>
      <c r="AG105" s="27" t="s">
        <v>72</v>
      </c>
    </row>
    <row r="106" spans="2:33" x14ac:dyDescent="0.2">
      <c r="B106" s="32" t="str">
        <f>Calculations!A69</f>
        <v>CWaC_0094</v>
      </c>
      <c r="C106" s="32" t="str">
        <f>Calculations!B69</f>
        <v>TAR/0147</v>
      </c>
      <c r="D106" s="21" t="str">
        <f>Calculations!C69</f>
        <v>Winterford Farm Barn, Winterford Lane, Tarporley</v>
      </c>
      <c r="E106" s="11" t="str">
        <f>Calculations!D69</f>
        <v>Housing</v>
      </c>
      <c r="F106" s="50">
        <f>Calculations!E69</f>
        <v>5.05958637E-2</v>
      </c>
      <c r="G106" s="50">
        <f>Calculations!I69</f>
        <v>5.05958637E-2</v>
      </c>
      <c r="H106" s="50">
        <f>Calculations!M69</f>
        <v>100</v>
      </c>
      <c r="I106" s="50">
        <f>Calculations!H69</f>
        <v>0</v>
      </c>
      <c r="J106" s="50">
        <f>Calculations!L69</f>
        <v>0</v>
      </c>
      <c r="K106" s="50">
        <f>Calculations!G69</f>
        <v>0</v>
      </c>
      <c r="L106" s="50">
        <f>Calculations!K69</f>
        <v>0</v>
      </c>
      <c r="M106" s="50">
        <f>Calculations!F69</f>
        <v>0</v>
      </c>
      <c r="N106" s="50">
        <f>Calculations!J69</f>
        <v>0</v>
      </c>
      <c r="O106" s="50">
        <f>Calculations!R69</f>
        <v>0</v>
      </c>
      <c r="P106" s="50">
        <f>Calculations!W69</f>
        <v>0</v>
      </c>
      <c r="Q106" s="50">
        <f>Calculations!P69</f>
        <v>0</v>
      </c>
      <c r="R106" s="50">
        <f>Calculations!U69</f>
        <v>0</v>
      </c>
      <c r="S106" s="50">
        <f>Calculations!N69</f>
        <v>0</v>
      </c>
      <c r="T106" s="50">
        <f>Calculations!S69</f>
        <v>0</v>
      </c>
      <c r="U106" s="51">
        <f>Calculations!AB69</f>
        <v>0</v>
      </c>
      <c r="V106" s="51">
        <f>Calculations!AC69</f>
        <v>0</v>
      </c>
      <c r="W106" s="51">
        <f>Calculations!AD69</f>
        <v>0</v>
      </c>
      <c r="X106" s="51">
        <f>Calculations!AE69</f>
        <v>0</v>
      </c>
      <c r="Y106" s="51">
        <f>Calculations!R69</f>
        <v>0</v>
      </c>
      <c r="Z106" s="51">
        <f>Calculations!W69</f>
        <v>0</v>
      </c>
      <c r="AA106" s="51">
        <f>Calculations!AG69</f>
        <v>0</v>
      </c>
      <c r="AB106" s="51">
        <f>Calculations!AH69</f>
        <v>0</v>
      </c>
      <c r="AC106" s="35" t="s">
        <v>68</v>
      </c>
      <c r="AD106" s="22" t="s">
        <v>57</v>
      </c>
      <c r="AE106" s="21" t="s">
        <v>70</v>
      </c>
      <c r="AF106" s="27" t="s">
        <v>71</v>
      </c>
      <c r="AG106" s="27" t="s">
        <v>72</v>
      </c>
    </row>
    <row r="107" spans="2:33" ht="25.5" x14ac:dyDescent="0.2">
      <c r="B107" s="32" t="str">
        <f>Calculations!A70</f>
        <v>CWaC_0096</v>
      </c>
      <c r="C107" s="32" t="str">
        <f>Calculations!B70</f>
        <v>TAR/0135</v>
      </c>
      <c r="D107" s="21" t="str">
        <f>Calculations!C70</f>
        <v>Parkway House, Mill Lane, Little Budworth, Tarporley</v>
      </c>
      <c r="E107" s="11" t="str">
        <f>Calculations!D70</f>
        <v>Housing</v>
      </c>
      <c r="F107" s="50">
        <f>Calculations!E70</f>
        <v>9.1168066500000006E-2</v>
      </c>
      <c r="G107" s="50">
        <f>Calculations!I70</f>
        <v>9.1168066500000006E-2</v>
      </c>
      <c r="H107" s="50">
        <f>Calculations!M70</f>
        <v>100</v>
      </c>
      <c r="I107" s="50">
        <f>Calculations!H70</f>
        <v>0</v>
      </c>
      <c r="J107" s="50">
        <f>Calculations!L70</f>
        <v>0</v>
      </c>
      <c r="K107" s="50">
        <f>Calculations!G70</f>
        <v>0</v>
      </c>
      <c r="L107" s="50">
        <f>Calculations!K70</f>
        <v>0</v>
      </c>
      <c r="M107" s="50">
        <f>Calculations!F70</f>
        <v>0</v>
      </c>
      <c r="N107" s="50">
        <f>Calculations!J70</f>
        <v>0</v>
      </c>
      <c r="O107" s="50">
        <f>Calculations!R70</f>
        <v>0</v>
      </c>
      <c r="P107" s="50">
        <f>Calculations!W70</f>
        <v>0</v>
      </c>
      <c r="Q107" s="50">
        <f>Calculations!P70</f>
        <v>0</v>
      </c>
      <c r="R107" s="50">
        <f>Calculations!U70</f>
        <v>0</v>
      </c>
      <c r="S107" s="50">
        <f>Calculations!N70</f>
        <v>0</v>
      </c>
      <c r="T107" s="50">
        <f>Calculations!S70</f>
        <v>0</v>
      </c>
      <c r="U107" s="51">
        <f>Calculations!AB70</f>
        <v>0</v>
      </c>
      <c r="V107" s="51">
        <f>Calculations!AC70</f>
        <v>0</v>
      </c>
      <c r="W107" s="51">
        <f>Calculations!AD70</f>
        <v>0</v>
      </c>
      <c r="X107" s="51">
        <f>Calculations!AE70</f>
        <v>0</v>
      </c>
      <c r="Y107" s="51">
        <f>Calculations!R70</f>
        <v>0</v>
      </c>
      <c r="Z107" s="51">
        <f>Calculations!W70</f>
        <v>0</v>
      </c>
      <c r="AA107" s="51">
        <f>Calculations!AG70</f>
        <v>0</v>
      </c>
      <c r="AB107" s="51">
        <f>Calculations!AH70</f>
        <v>0</v>
      </c>
      <c r="AC107" s="35" t="s">
        <v>56</v>
      </c>
      <c r="AD107" s="22" t="s">
        <v>57</v>
      </c>
      <c r="AE107" s="21" t="s">
        <v>62</v>
      </c>
      <c r="AF107" s="27" t="s">
        <v>76</v>
      </c>
      <c r="AG107" s="27" t="s">
        <v>64</v>
      </c>
    </row>
    <row r="108" spans="2:33" ht="25.5" x14ac:dyDescent="0.2">
      <c r="B108" s="32" t="str">
        <f>Calculations!A71</f>
        <v>CWaC_0097</v>
      </c>
      <c r="C108" s="32" t="str">
        <f>Calculations!B71</f>
        <v>TAR/0077</v>
      </c>
      <c r="D108" s="21" t="str">
        <f>Calculations!C71</f>
        <v>Land west of Booth Avenue, Little Budworth</v>
      </c>
      <c r="E108" s="11" t="str">
        <f>Calculations!D71</f>
        <v>Housing</v>
      </c>
      <c r="F108" s="50">
        <f>Calculations!E71</f>
        <v>1.1148171155</v>
      </c>
      <c r="G108" s="50">
        <f>Calculations!I71</f>
        <v>1.1148171155</v>
      </c>
      <c r="H108" s="50">
        <f>Calculations!M71</f>
        <v>100</v>
      </c>
      <c r="I108" s="50">
        <f>Calculations!H71</f>
        <v>0</v>
      </c>
      <c r="J108" s="50">
        <f>Calculations!L71</f>
        <v>0</v>
      </c>
      <c r="K108" s="50">
        <f>Calculations!G71</f>
        <v>0</v>
      </c>
      <c r="L108" s="50">
        <f>Calculations!K71</f>
        <v>0</v>
      </c>
      <c r="M108" s="50">
        <f>Calculations!F71</f>
        <v>0</v>
      </c>
      <c r="N108" s="50">
        <f>Calculations!J71</f>
        <v>0</v>
      </c>
      <c r="O108" s="50">
        <f>Calculations!R71</f>
        <v>0</v>
      </c>
      <c r="P108" s="50">
        <f>Calculations!W71</f>
        <v>0</v>
      </c>
      <c r="Q108" s="50">
        <f>Calculations!P71</f>
        <v>0</v>
      </c>
      <c r="R108" s="50">
        <f>Calculations!U71</f>
        <v>0</v>
      </c>
      <c r="S108" s="50">
        <f>Calculations!N71</f>
        <v>0</v>
      </c>
      <c r="T108" s="50">
        <f>Calculations!S71</f>
        <v>0</v>
      </c>
      <c r="U108" s="51">
        <f>Calculations!AB71</f>
        <v>0</v>
      </c>
      <c r="V108" s="51">
        <f>Calculations!AC71</f>
        <v>0</v>
      </c>
      <c r="W108" s="51">
        <f>Calculations!AD71</f>
        <v>0</v>
      </c>
      <c r="X108" s="51">
        <f>Calculations!AE71</f>
        <v>0</v>
      </c>
      <c r="Y108" s="51">
        <f>Calculations!R71</f>
        <v>0</v>
      </c>
      <c r="Z108" s="51">
        <f>Calculations!W71</f>
        <v>0</v>
      </c>
      <c r="AA108" s="51">
        <f>Calculations!AG71</f>
        <v>0</v>
      </c>
      <c r="AB108" s="51">
        <f>Calculations!AH71</f>
        <v>0</v>
      </c>
      <c r="AC108" s="35" t="s">
        <v>56</v>
      </c>
      <c r="AD108" s="22" t="s">
        <v>57</v>
      </c>
      <c r="AE108" s="21" t="s">
        <v>62</v>
      </c>
      <c r="AF108" s="27" t="s">
        <v>76</v>
      </c>
      <c r="AG108" s="27" t="s">
        <v>64</v>
      </c>
    </row>
    <row r="109" spans="2:33" ht="38.25" x14ac:dyDescent="0.2">
      <c r="B109" s="32" t="str">
        <f>Calculations!A72</f>
        <v>CWaC_0098</v>
      </c>
      <c r="C109" s="32" t="str">
        <f>Calculations!B72</f>
        <v>n/a</v>
      </c>
      <c r="D109" s="21" t="str">
        <f>Calculations!C72</f>
        <v>Manor Farm buildings, Vicarage Lane, Little Budworth, Tarporley</v>
      </c>
      <c r="E109" s="11" t="str">
        <f>Calculations!D72</f>
        <v>Employment</v>
      </c>
      <c r="F109" s="50">
        <f>Calculations!E72</f>
        <v>2.0836596499999999E-2</v>
      </c>
      <c r="G109" s="50">
        <f>Calculations!I72</f>
        <v>2.0836596499999999E-2</v>
      </c>
      <c r="H109" s="50">
        <f>Calculations!M72</f>
        <v>100</v>
      </c>
      <c r="I109" s="50">
        <f>Calculations!H72</f>
        <v>0</v>
      </c>
      <c r="J109" s="50">
        <f>Calculations!L72</f>
        <v>0</v>
      </c>
      <c r="K109" s="50">
        <f>Calculations!G72</f>
        <v>0</v>
      </c>
      <c r="L109" s="50">
        <f>Calculations!K72</f>
        <v>0</v>
      </c>
      <c r="M109" s="50">
        <f>Calculations!F72</f>
        <v>0</v>
      </c>
      <c r="N109" s="50">
        <f>Calculations!J72</f>
        <v>0</v>
      </c>
      <c r="O109" s="50">
        <f>Calculations!R72</f>
        <v>2.0420111899999999E-2</v>
      </c>
      <c r="P109" s="50">
        <f>Calculations!W72</f>
        <v>98.001186998078111</v>
      </c>
      <c r="Q109" s="50">
        <f>Calculations!P72</f>
        <v>7.111629999999999E-4</v>
      </c>
      <c r="R109" s="50">
        <f>Calculations!U72</f>
        <v>3.4130478074958162</v>
      </c>
      <c r="S109" s="50">
        <f>Calculations!N72</f>
        <v>5.9205749999999995E-4</v>
      </c>
      <c r="T109" s="50">
        <f>Calculations!S72</f>
        <v>2.8414309409888512</v>
      </c>
      <c r="U109" s="51">
        <f>Calculations!AB72</f>
        <v>0</v>
      </c>
      <c r="V109" s="51">
        <f>Calculations!AC72</f>
        <v>0</v>
      </c>
      <c r="W109" s="51">
        <f>Calculations!AD72</f>
        <v>0</v>
      </c>
      <c r="X109" s="51">
        <f>Calculations!AE72</f>
        <v>0</v>
      </c>
      <c r="Y109" s="51">
        <f>Calculations!R72</f>
        <v>2.0420111899999999E-2</v>
      </c>
      <c r="Z109" s="51">
        <f>Calculations!W72</f>
        <v>98.001186998078111</v>
      </c>
      <c r="AA109" s="51">
        <f>Calculations!AG72</f>
        <v>0</v>
      </c>
      <c r="AB109" s="51">
        <f>Calculations!AH72</f>
        <v>0</v>
      </c>
      <c r="AC109" s="35" t="s">
        <v>56</v>
      </c>
      <c r="AD109" s="22" t="s">
        <v>66</v>
      </c>
      <c r="AE109" s="21" t="s">
        <v>58</v>
      </c>
      <c r="AF109" s="27" t="s">
        <v>77</v>
      </c>
      <c r="AG109" s="27" t="s">
        <v>60</v>
      </c>
    </row>
    <row r="110" spans="2:33" ht="38.25" x14ac:dyDescent="0.2">
      <c r="B110" s="32" t="str">
        <f>Calculations!A73</f>
        <v>CWaC_0101</v>
      </c>
      <c r="C110" s="32" t="str">
        <f>Calculations!B73</f>
        <v>TAR/0129</v>
      </c>
      <c r="D110" s="21" t="str">
        <f>Calculations!C73</f>
        <v>Land at Oulton Lowe Green, Hickhust Lane, Little Budworth</v>
      </c>
      <c r="E110" s="11" t="str">
        <f>Calculations!D73</f>
        <v>Housing</v>
      </c>
      <c r="F110" s="50">
        <f>Calculations!E73</f>
        <v>0.31197207640000002</v>
      </c>
      <c r="G110" s="50">
        <f>Calculations!I73</f>
        <v>0.31197207640000002</v>
      </c>
      <c r="H110" s="50">
        <f>Calculations!M73</f>
        <v>100</v>
      </c>
      <c r="I110" s="50">
        <f>Calculations!H73</f>
        <v>0</v>
      </c>
      <c r="J110" s="50">
        <f>Calculations!L73</f>
        <v>0</v>
      </c>
      <c r="K110" s="50">
        <f>Calculations!G73</f>
        <v>0</v>
      </c>
      <c r="L110" s="50">
        <f>Calculations!K73</f>
        <v>0</v>
      </c>
      <c r="M110" s="50">
        <f>Calculations!F73</f>
        <v>0</v>
      </c>
      <c r="N110" s="50">
        <f>Calculations!J73</f>
        <v>0</v>
      </c>
      <c r="O110" s="50">
        <f>Calculations!R73</f>
        <v>0.3117697814</v>
      </c>
      <c r="P110" s="50">
        <f>Calculations!W73</f>
        <v>99.935156055524459</v>
      </c>
      <c r="Q110" s="50">
        <f>Calculations!P73</f>
        <v>0.3001472905</v>
      </c>
      <c r="R110" s="50">
        <f>Calculations!U73</f>
        <v>96.20966528913354</v>
      </c>
      <c r="S110" s="50">
        <f>Calculations!N73</f>
        <v>0.29213449749999998</v>
      </c>
      <c r="T110" s="50">
        <f>Calculations!S73</f>
        <v>93.641232533079346</v>
      </c>
      <c r="U110" s="51">
        <f>Calculations!AB73</f>
        <v>0</v>
      </c>
      <c r="V110" s="51">
        <f>Calculations!AC73</f>
        <v>0</v>
      </c>
      <c r="W110" s="51">
        <f>Calculations!AD73</f>
        <v>0</v>
      </c>
      <c r="X110" s="51">
        <f>Calculations!AE73</f>
        <v>0</v>
      </c>
      <c r="Y110" s="51">
        <f>Calculations!R73</f>
        <v>0.3117697814</v>
      </c>
      <c r="Z110" s="51">
        <f>Calculations!W73</f>
        <v>99.935156055524459</v>
      </c>
      <c r="AA110" s="51">
        <f>Calculations!AG73</f>
        <v>0</v>
      </c>
      <c r="AB110" s="51">
        <f>Calculations!AH73</f>
        <v>0</v>
      </c>
      <c r="AC110" s="35" t="s">
        <v>68</v>
      </c>
      <c r="AD110" s="22" t="s">
        <v>57</v>
      </c>
      <c r="AE110" s="21" t="s">
        <v>58</v>
      </c>
      <c r="AF110" s="27" t="s">
        <v>69</v>
      </c>
      <c r="AG110" s="27" t="s">
        <v>60</v>
      </c>
    </row>
    <row r="111" spans="2:33" ht="38.25" x14ac:dyDescent="0.2">
      <c r="B111" s="32" t="str">
        <f>Calculations!A74</f>
        <v>CWaC_0102</v>
      </c>
      <c r="C111" s="32" t="str">
        <f>Calculations!B74</f>
        <v>TAR/0146</v>
      </c>
      <c r="D111" s="21" t="str">
        <f>Calculations!C74</f>
        <v>York Hill Stud, Chester Road, Little Budworth</v>
      </c>
      <c r="E111" s="11" t="str">
        <f>Calculations!D74</f>
        <v>Housing</v>
      </c>
      <c r="F111" s="50">
        <f>Calculations!E74</f>
        <v>0.1394350208</v>
      </c>
      <c r="G111" s="50">
        <f>Calculations!I74</f>
        <v>0.1394350208</v>
      </c>
      <c r="H111" s="50">
        <f>Calculations!M74</f>
        <v>100</v>
      </c>
      <c r="I111" s="50">
        <f>Calculations!H74</f>
        <v>0</v>
      </c>
      <c r="J111" s="50">
        <f>Calculations!L74</f>
        <v>0</v>
      </c>
      <c r="K111" s="50">
        <f>Calculations!G74</f>
        <v>0</v>
      </c>
      <c r="L111" s="50">
        <f>Calculations!K74</f>
        <v>0</v>
      </c>
      <c r="M111" s="50">
        <f>Calculations!F74</f>
        <v>0</v>
      </c>
      <c r="N111" s="50">
        <f>Calculations!J74</f>
        <v>0</v>
      </c>
      <c r="O111" s="50">
        <f>Calculations!R74</f>
        <v>5.80534033E-2</v>
      </c>
      <c r="P111" s="50">
        <f>Calculations!W74</f>
        <v>41.634736357424487</v>
      </c>
      <c r="Q111" s="50">
        <f>Calculations!P74</f>
        <v>3.8838905199999996E-2</v>
      </c>
      <c r="R111" s="50">
        <f>Calculations!U74</f>
        <v>27.854483742437246</v>
      </c>
      <c r="S111" s="50">
        <f>Calculations!N74</f>
        <v>9.8752478000000005E-3</v>
      </c>
      <c r="T111" s="50">
        <f>Calculations!S74</f>
        <v>7.0823296352246103</v>
      </c>
      <c r="U111" s="51">
        <f>Calculations!AB74</f>
        <v>0</v>
      </c>
      <c r="V111" s="51">
        <f>Calculations!AC74</f>
        <v>0</v>
      </c>
      <c r="W111" s="51">
        <f>Calculations!AD74</f>
        <v>0</v>
      </c>
      <c r="X111" s="51">
        <f>Calculations!AE74</f>
        <v>0</v>
      </c>
      <c r="Y111" s="51">
        <f>Calculations!R74</f>
        <v>5.80534033E-2</v>
      </c>
      <c r="Z111" s="51">
        <f>Calculations!W74</f>
        <v>41.634736357424487</v>
      </c>
      <c r="AA111" s="51">
        <f>Calculations!AG74</f>
        <v>0</v>
      </c>
      <c r="AB111" s="51">
        <f>Calculations!AH74</f>
        <v>0</v>
      </c>
      <c r="AC111" s="35" t="s">
        <v>61</v>
      </c>
      <c r="AD111" s="22" t="s">
        <v>57</v>
      </c>
      <c r="AE111" s="21" t="s">
        <v>58</v>
      </c>
      <c r="AF111" s="27" t="s">
        <v>67</v>
      </c>
      <c r="AG111" s="27" t="s">
        <v>60</v>
      </c>
    </row>
    <row r="112" spans="2:33" ht="38.25" x14ac:dyDescent="0.2">
      <c r="B112" s="32" t="str">
        <f>Calculations!A75</f>
        <v>CWaC_0103</v>
      </c>
      <c r="C112" s="32" t="str">
        <f>Calculations!B75</f>
        <v>n/a</v>
      </c>
      <c r="D112" s="21" t="str">
        <f>Calculations!C75</f>
        <v>Cobden Farm South Quarry, Chester Road, Little Budworth</v>
      </c>
      <c r="E112" s="11" t="str">
        <f>Calculations!D75</f>
        <v>Minerals</v>
      </c>
      <c r="F112" s="50">
        <f>Calculations!E75</f>
        <v>26.372065983300001</v>
      </c>
      <c r="G112" s="50">
        <f>Calculations!I75</f>
        <v>26.372065983300001</v>
      </c>
      <c r="H112" s="50">
        <f>Calculations!M75</f>
        <v>100</v>
      </c>
      <c r="I112" s="50">
        <f>Calculations!H75</f>
        <v>0</v>
      </c>
      <c r="J112" s="50">
        <f>Calculations!L75</f>
        <v>0</v>
      </c>
      <c r="K112" s="50">
        <f>Calculations!G75</f>
        <v>0</v>
      </c>
      <c r="L112" s="50">
        <f>Calculations!K75</f>
        <v>0</v>
      </c>
      <c r="M112" s="50">
        <f>Calculations!F75</f>
        <v>0</v>
      </c>
      <c r="N112" s="50">
        <f>Calculations!J75</f>
        <v>0</v>
      </c>
      <c r="O112" s="50">
        <f>Calculations!R75</f>
        <v>0.99579693089999999</v>
      </c>
      <c r="P112" s="50">
        <f>Calculations!W75</f>
        <v>3.7759534331917122</v>
      </c>
      <c r="Q112" s="50">
        <f>Calculations!P75</f>
        <v>0.50013587640000001</v>
      </c>
      <c r="R112" s="50">
        <f>Calculations!U75</f>
        <v>1.896460735069861</v>
      </c>
      <c r="S112" s="50">
        <f>Calculations!N75</f>
        <v>0.30633972259999998</v>
      </c>
      <c r="T112" s="50">
        <f>Calculations!S75</f>
        <v>1.1616068410946201</v>
      </c>
      <c r="U112" s="51">
        <f>Calculations!AB75</f>
        <v>0</v>
      </c>
      <c r="V112" s="51">
        <f>Calculations!AC75</f>
        <v>0</v>
      </c>
      <c r="W112" s="51">
        <f>Calculations!AD75</f>
        <v>0</v>
      </c>
      <c r="X112" s="51">
        <f>Calculations!AE75</f>
        <v>0</v>
      </c>
      <c r="Y112" s="51">
        <f>Calculations!R75</f>
        <v>0.99579693089999999</v>
      </c>
      <c r="Z112" s="51">
        <f>Calculations!W75</f>
        <v>3.7759534331917122</v>
      </c>
      <c r="AA112" s="51">
        <f>Calculations!AG75</f>
        <v>0</v>
      </c>
      <c r="AB112" s="51">
        <f>Calculations!AH75</f>
        <v>0</v>
      </c>
      <c r="AC112" s="35" t="s">
        <v>65</v>
      </c>
      <c r="AD112" s="22" t="s">
        <v>66</v>
      </c>
      <c r="AE112" s="21" t="s">
        <v>58</v>
      </c>
      <c r="AF112" s="27" t="s">
        <v>67</v>
      </c>
      <c r="AG112" s="27" t="s">
        <v>60</v>
      </c>
    </row>
    <row r="113" spans="2:33" ht="25.5" x14ac:dyDescent="0.2">
      <c r="B113" s="32" t="str">
        <f>Calculations!A76</f>
        <v>CWaC_0105</v>
      </c>
      <c r="C113" s="32" t="str">
        <f>Calculations!B76</f>
        <v>n/a</v>
      </c>
      <c r="D113" s="21" t="str">
        <f>Calculations!C76</f>
        <v>Briar Thatch, Forest Road, Tarporley</v>
      </c>
      <c r="E113" s="11" t="str">
        <f>Calculations!D76</f>
        <v>Housing</v>
      </c>
      <c r="F113" s="50">
        <f>Calculations!E76</f>
        <v>0.42538192470000002</v>
      </c>
      <c r="G113" s="50">
        <f>Calculations!I76</f>
        <v>0.42538192470000002</v>
      </c>
      <c r="H113" s="50">
        <f>Calculations!M76</f>
        <v>100</v>
      </c>
      <c r="I113" s="50">
        <f>Calculations!H76</f>
        <v>0</v>
      </c>
      <c r="J113" s="50">
        <f>Calculations!L76</f>
        <v>0</v>
      </c>
      <c r="K113" s="50">
        <f>Calculations!G76</f>
        <v>0</v>
      </c>
      <c r="L113" s="50">
        <f>Calculations!K76</f>
        <v>0</v>
      </c>
      <c r="M113" s="50">
        <f>Calculations!F76</f>
        <v>0</v>
      </c>
      <c r="N113" s="50">
        <f>Calculations!J76</f>
        <v>0</v>
      </c>
      <c r="O113" s="50">
        <f>Calculations!R76</f>
        <v>0</v>
      </c>
      <c r="P113" s="50">
        <f>Calculations!W76</f>
        <v>0</v>
      </c>
      <c r="Q113" s="50">
        <f>Calculations!P76</f>
        <v>0</v>
      </c>
      <c r="R113" s="50">
        <f>Calculations!U76</f>
        <v>0</v>
      </c>
      <c r="S113" s="50">
        <f>Calculations!N76</f>
        <v>0</v>
      </c>
      <c r="T113" s="50">
        <f>Calculations!S76</f>
        <v>0</v>
      </c>
      <c r="U113" s="51">
        <f>Calculations!AB76</f>
        <v>0</v>
      </c>
      <c r="V113" s="51">
        <f>Calculations!AC76</f>
        <v>0</v>
      </c>
      <c r="W113" s="51">
        <f>Calculations!AD76</f>
        <v>0</v>
      </c>
      <c r="X113" s="51">
        <f>Calculations!AE76</f>
        <v>0</v>
      </c>
      <c r="Y113" s="51">
        <f>Calculations!R76</f>
        <v>0</v>
      </c>
      <c r="Z113" s="51">
        <f>Calculations!W76</f>
        <v>0</v>
      </c>
      <c r="AA113" s="51">
        <f>Calculations!AG76</f>
        <v>0</v>
      </c>
      <c r="AB113" s="51">
        <f>Calculations!AH76</f>
        <v>0</v>
      </c>
      <c r="AC113" s="35" t="s">
        <v>56</v>
      </c>
      <c r="AD113" s="22" t="s">
        <v>57</v>
      </c>
      <c r="AE113" s="21" t="s">
        <v>62</v>
      </c>
      <c r="AF113" s="27" t="s">
        <v>76</v>
      </c>
      <c r="AG113" s="27" t="s">
        <v>64</v>
      </c>
    </row>
    <row r="114" spans="2:33" ht="38.25" x14ac:dyDescent="0.2">
      <c r="B114" s="32" t="str">
        <f>Calculations!A77</f>
        <v>CWaC_0106</v>
      </c>
      <c r="C114" s="32" t="str">
        <f>Calculations!B77</f>
        <v>n/a</v>
      </c>
      <c r="D114" s="21" t="str">
        <f>Calculations!C77</f>
        <v>Blackmare House, Chester Road, Little Budworth, Tarporley</v>
      </c>
      <c r="E114" s="11" t="str">
        <f>Calculations!D77</f>
        <v>Leisure and Tourism</v>
      </c>
      <c r="F114" s="50">
        <f>Calculations!E77</f>
        <v>0.99184893860000001</v>
      </c>
      <c r="G114" s="50">
        <f>Calculations!I77</f>
        <v>0.99184893860000001</v>
      </c>
      <c r="H114" s="50">
        <f>Calculations!M77</f>
        <v>100</v>
      </c>
      <c r="I114" s="50">
        <f>Calculations!H77</f>
        <v>0</v>
      </c>
      <c r="J114" s="50">
        <f>Calculations!L77</f>
        <v>0</v>
      </c>
      <c r="K114" s="50">
        <f>Calculations!G77</f>
        <v>0</v>
      </c>
      <c r="L114" s="50">
        <f>Calculations!K77</f>
        <v>0</v>
      </c>
      <c r="M114" s="50">
        <f>Calculations!F77</f>
        <v>0</v>
      </c>
      <c r="N114" s="50">
        <f>Calculations!J77</f>
        <v>0</v>
      </c>
      <c r="O114" s="50">
        <f>Calculations!R77</f>
        <v>6.0902296700000004E-2</v>
      </c>
      <c r="P114" s="50">
        <f>Calculations!W77</f>
        <v>6.1402794649318189</v>
      </c>
      <c r="Q114" s="50">
        <f>Calculations!P77</f>
        <v>3.2605075900000002E-2</v>
      </c>
      <c r="R114" s="50">
        <f>Calculations!U77</f>
        <v>3.2873025952946264</v>
      </c>
      <c r="S114" s="50">
        <f>Calculations!N77</f>
        <v>1.5250010099999999E-2</v>
      </c>
      <c r="T114" s="50">
        <f>Calculations!S77</f>
        <v>1.5375335402914752</v>
      </c>
      <c r="U114" s="51">
        <f>Calculations!AB77</f>
        <v>0</v>
      </c>
      <c r="V114" s="51">
        <f>Calculations!AC77</f>
        <v>0</v>
      </c>
      <c r="W114" s="51">
        <f>Calculations!AD77</f>
        <v>0</v>
      </c>
      <c r="X114" s="51">
        <f>Calculations!AE77</f>
        <v>0</v>
      </c>
      <c r="Y114" s="51">
        <f>Calculations!R77</f>
        <v>6.0902296700000004E-2</v>
      </c>
      <c r="Z114" s="51">
        <f>Calculations!W77</f>
        <v>6.1402794649318189</v>
      </c>
      <c r="AA114" s="51">
        <f>Calculations!AG77</f>
        <v>0</v>
      </c>
      <c r="AB114" s="51">
        <f>Calculations!AH77</f>
        <v>0</v>
      </c>
      <c r="AC114" s="35" t="s">
        <v>56</v>
      </c>
      <c r="AD114" s="22" t="s">
        <v>66</v>
      </c>
      <c r="AE114" s="21" t="s">
        <v>58</v>
      </c>
      <c r="AF114" s="27" t="s">
        <v>77</v>
      </c>
      <c r="AG114" s="27" t="s">
        <v>60</v>
      </c>
    </row>
    <row r="115" spans="2:33" ht="25.5" x14ac:dyDescent="0.2">
      <c r="B115" s="32" t="str">
        <f>Calculations!A78</f>
        <v>CWaC_0107</v>
      </c>
      <c r="C115" s="32" t="str">
        <f>Calculations!B78</f>
        <v>TAR/0152</v>
      </c>
      <c r="D115" s="21" t="str">
        <f>Calculations!C78</f>
        <v>Keepers Cottage, Hickhurst Lane, Little Budworth, Tarporley</v>
      </c>
      <c r="E115" s="11" t="str">
        <f>Calculations!D78</f>
        <v>Employment</v>
      </c>
      <c r="F115" s="50">
        <f>Calculations!E78</f>
        <v>1.0282563099999999E-2</v>
      </c>
      <c r="G115" s="50">
        <f>Calculations!I78</f>
        <v>1.0282563099999999E-2</v>
      </c>
      <c r="H115" s="50">
        <f>Calculations!M78</f>
        <v>100</v>
      </c>
      <c r="I115" s="50">
        <f>Calculations!H78</f>
        <v>0</v>
      </c>
      <c r="J115" s="50">
        <f>Calculations!L78</f>
        <v>0</v>
      </c>
      <c r="K115" s="50">
        <f>Calculations!G78</f>
        <v>0</v>
      </c>
      <c r="L115" s="50">
        <f>Calculations!K78</f>
        <v>0</v>
      </c>
      <c r="M115" s="50">
        <f>Calculations!F78</f>
        <v>0</v>
      </c>
      <c r="N115" s="50">
        <f>Calculations!J78</f>
        <v>0</v>
      </c>
      <c r="O115" s="50">
        <f>Calculations!R78</f>
        <v>0</v>
      </c>
      <c r="P115" s="50">
        <f>Calculations!W78</f>
        <v>0</v>
      </c>
      <c r="Q115" s="50">
        <f>Calculations!P78</f>
        <v>0</v>
      </c>
      <c r="R115" s="50">
        <f>Calculations!U78</f>
        <v>0</v>
      </c>
      <c r="S115" s="50">
        <f>Calculations!N78</f>
        <v>0</v>
      </c>
      <c r="T115" s="50">
        <f>Calculations!S78</f>
        <v>0</v>
      </c>
      <c r="U115" s="51">
        <f>Calculations!AB78</f>
        <v>0</v>
      </c>
      <c r="V115" s="51">
        <f>Calculations!AC78</f>
        <v>0</v>
      </c>
      <c r="W115" s="51">
        <f>Calculations!AD78</f>
        <v>0</v>
      </c>
      <c r="X115" s="51">
        <f>Calculations!AE78</f>
        <v>0</v>
      </c>
      <c r="Y115" s="51">
        <f>Calculations!R78</f>
        <v>0</v>
      </c>
      <c r="Z115" s="51">
        <f>Calculations!W78</f>
        <v>0</v>
      </c>
      <c r="AA115" s="51">
        <f>Calculations!AG78</f>
        <v>0</v>
      </c>
      <c r="AB115" s="51">
        <f>Calculations!AH78</f>
        <v>0</v>
      </c>
      <c r="AC115" s="35" t="s">
        <v>68</v>
      </c>
      <c r="AD115" s="22" t="s">
        <v>66</v>
      </c>
      <c r="AE115" s="21" t="s">
        <v>70</v>
      </c>
      <c r="AF115" s="27" t="s">
        <v>71</v>
      </c>
      <c r="AG115" s="27" t="s">
        <v>72</v>
      </c>
    </row>
    <row r="116" spans="2:33" ht="38.25" x14ac:dyDescent="0.2">
      <c r="B116" s="32" t="str">
        <f>Calculations!A79</f>
        <v>CWaC_0108</v>
      </c>
      <c r="C116" s="32" t="str">
        <f>Calculations!B79</f>
        <v>TAK/0014A</v>
      </c>
      <c r="D116" s="21" t="str">
        <f>Calculations!C79</f>
        <v>Land adjacent 41 Bye Pass Road Tarvin Chester</v>
      </c>
      <c r="E116" s="11" t="str">
        <f>Calculations!D79</f>
        <v>Housing</v>
      </c>
      <c r="F116" s="50">
        <f>Calculations!E79</f>
        <v>0.13607065539999999</v>
      </c>
      <c r="G116" s="50">
        <f>Calculations!I79</f>
        <v>0.13607065539999999</v>
      </c>
      <c r="H116" s="50">
        <f>Calculations!M79</f>
        <v>100</v>
      </c>
      <c r="I116" s="50">
        <f>Calculations!H79</f>
        <v>0</v>
      </c>
      <c r="J116" s="50">
        <f>Calculations!L79</f>
        <v>0</v>
      </c>
      <c r="K116" s="50">
        <f>Calculations!G79</f>
        <v>0</v>
      </c>
      <c r="L116" s="50">
        <f>Calculations!K79</f>
        <v>0</v>
      </c>
      <c r="M116" s="50">
        <f>Calculations!F79</f>
        <v>0</v>
      </c>
      <c r="N116" s="50">
        <f>Calculations!J79</f>
        <v>0</v>
      </c>
      <c r="O116" s="50">
        <f>Calculations!R79</f>
        <v>0</v>
      </c>
      <c r="P116" s="50">
        <f>Calculations!W79</f>
        <v>0</v>
      </c>
      <c r="Q116" s="50">
        <f>Calculations!P79</f>
        <v>0</v>
      </c>
      <c r="R116" s="50">
        <f>Calculations!U79</f>
        <v>0</v>
      </c>
      <c r="S116" s="50">
        <f>Calculations!N79</f>
        <v>0</v>
      </c>
      <c r="T116" s="50">
        <f>Calculations!S79</f>
        <v>0</v>
      </c>
      <c r="U116" s="51">
        <f>Calculations!AB79</f>
        <v>0</v>
      </c>
      <c r="V116" s="51">
        <f>Calculations!AC79</f>
        <v>0</v>
      </c>
      <c r="W116" s="51">
        <f>Calculations!AD79</f>
        <v>0</v>
      </c>
      <c r="X116" s="51">
        <f>Calculations!AE79</f>
        <v>0</v>
      </c>
      <c r="Y116" s="51">
        <f>Calculations!R79</f>
        <v>0</v>
      </c>
      <c r="Z116" s="51">
        <f>Calculations!W79</f>
        <v>0</v>
      </c>
      <c r="AA116" s="51">
        <f>Calculations!AG79</f>
        <v>0</v>
      </c>
      <c r="AB116" s="51">
        <f>Calculations!AH79</f>
        <v>0</v>
      </c>
      <c r="AC116" s="35" t="s">
        <v>61</v>
      </c>
      <c r="AD116" s="22" t="s">
        <v>57</v>
      </c>
      <c r="AE116" s="21" t="s">
        <v>62</v>
      </c>
      <c r="AF116" s="27" t="s">
        <v>63</v>
      </c>
      <c r="AG116" s="27" t="s">
        <v>64</v>
      </c>
    </row>
    <row r="117" spans="2:33" ht="38.25" x14ac:dyDescent="0.2">
      <c r="B117" s="32" t="str">
        <f>Calculations!A80</f>
        <v>CWaC_0109</v>
      </c>
      <c r="C117" s="32" t="str">
        <f>Calculations!B80</f>
        <v>TAK/0201</v>
      </c>
      <c r="D117" s="21" t="str">
        <f>Calculations!C80</f>
        <v>Spruce Cottage, 2 Hockenhull Lane, Tarvin</v>
      </c>
      <c r="E117" s="11" t="str">
        <f>Calculations!D80</f>
        <v>Housing</v>
      </c>
      <c r="F117" s="50">
        <f>Calculations!E80</f>
        <v>0.1553428167</v>
      </c>
      <c r="G117" s="50">
        <f>Calculations!I80</f>
        <v>0.1553428167</v>
      </c>
      <c r="H117" s="50">
        <f>Calculations!M80</f>
        <v>100</v>
      </c>
      <c r="I117" s="50">
        <f>Calculations!H80</f>
        <v>0</v>
      </c>
      <c r="J117" s="50">
        <f>Calculations!L80</f>
        <v>0</v>
      </c>
      <c r="K117" s="50">
        <f>Calculations!G80</f>
        <v>0</v>
      </c>
      <c r="L117" s="50">
        <f>Calculations!K80</f>
        <v>0</v>
      </c>
      <c r="M117" s="50">
        <f>Calculations!F80</f>
        <v>0</v>
      </c>
      <c r="N117" s="50">
        <f>Calculations!J80</f>
        <v>0</v>
      </c>
      <c r="O117" s="50">
        <f>Calculations!R80</f>
        <v>0</v>
      </c>
      <c r="P117" s="50">
        <f>Calculations!W80</f>
        <v>0</v>
      </c>
      <c r="Q117" s="50">
        <f>Calculations!P80</f>
        <v>0</v>
      </c>
      <c r="R117" s="50">
        <f>Calculations!U80</f>
        <v>0</v>
      </c>
      <c r="S117" s="50">
        <f>Calculations!N80</f>
        <v>0</v>
      </c>
      <c r="T117" s="50">
        <f>Calculations!S80</f>
        <v>0</v>
      </c>
      <c r="U117" s="51">
        <f>Calculations!AB80</f>
        <v>0</v>
      </c>
      <c r="V117" s="51">
        <f>Calculations!AC80</f>
        <v>0</v>
      </c>
      <c r="W117" s="51">
        <f>Calculations!AD80</f>
        <v>0</v>
      </c>
      <c r="X117" s="51">
        <f>Calculations!AE80</f>
        <v>0</v>
      </c>
      <c r="Y117" s="51">
        <f>Calculations!R80</f>
        <v>0</v>
      </c>
      <c r="Z117" s="51">
        <f>Calculations!W80</f>
        <v>0</v>
      </c>
      <c r="AA117" s="51">
        <f>Calculations!AG80</f>
        <v>0</v>
      </c>
      <c r="AB117" s="51">
        <f>Calculations!AH80</f>
        <v>0</v>
      </c>
      <c r="AC117" s="35" t="s">
        <v>61</v>
      </c>
      <c r="AD117" s="22" t="s">
        <v>57</v>
      </c>
      <c r="AE117" s="21" t="s">
        <v>62</v>
      </c>
      <c r="AF117" s="27" t="s">
        <v>63</v>
      </c>
      <c r="AG117" s="27" t="s">
        <v>64</v>
      </c>
    </row>
    <row r="118" spans="2:33" ht="38.25" x14ac:dyDescent="0.2">
      <c r="B118" s="32" t="str">
        <f>Calculations!A81</f>
        <v>CWaC_0110</v>
      </c>
      <c r="C118" s="32" t="str">
        <f>Calculations!B81</f>
        <v>TAK/0215</v>
      </c>
      <c r="D118" s="21" t="str">
        <f>Calculations!C81</f>
        <v>Land adjacent 41 By-Pass Road (former Fraser Chadwick site), Tarvin</v>
      </c>
      <c r="E118" s="11" t="str">
        <f>Calculations!D81</f>
        <v>Housing</v>
      </c>
      <c r="F118" s="50">
        <f>Calculations!E81</f>
        <v>0.11612674050000001</v>
      </c>
      <c r="G118" s="50">
        <f>Calculations!I81</f>
        <v>0.11612674050000001</v>
      </c>
      <c r="H118" s="50">
        <f>Calculations!M81</f>
        <v>100</v>
      </c>
      <c r="I118" s="50">
        <f>Calculations!H81</f>
        <v>0</v>
      </c>
      <c r="J118" s="50">
        <f>Calculations!L81</f>
        <v>0</v>
      </c>
      <c r="K118" s="50">
        <f>Calculations!G81</f>
        <v>0</v>
      </c>
      <c r="L118" s="50">
        <f>Calculations!K81</f>
        <v>0</v>
      </c>
      <c r="M118" s="50">
        <f>Calculations!F81</f>
        <v>0</v>
      </c>
      <c r="N118" s="50">
        <f>Calculations!J81</f>
        <v>0</v>
      </c>
      <c r="O118" s="50">
        <f>Calculations!R81</f>
        <v>0</v>
      </c>
      <c r="P118" s="50">
        <f>Calculations!W81</f>
        <v>0</v>
      </c>
      <c r="Q118" s="50">
        <f>Calculations!P81</f>
        <v>0</v>
      </c>
      <c r="R118" s="50">
        <f>Calculations!U81</f>
        <v>0</v>
      </c>
      <c r="S118" s="50">
        <f>Calculations!N81</f>
        <v>0</v>
      </c>
      <c r="T118" s="50">
        <f>Calculations!S81</f>
        <v>0</v>
      </c>
      <c r="U118" s="51">
        <f>Calculations!AB81</f>
        <v>0</v>
      </c>
      <c r="V118" s="51">
        <f>Calculations!AC81</f>
        <v>0</v>
      </c>
      <c r="W118" s="51">
        <f>Calculations!AD81</f>
        <v>0</v>
      </c>
      <c r="X118" s="51">
        <f>Calculations!AE81</f>
        <v>0</v>
      </c>
      <c r="Y118" s="51">
        <f>Calculations!R81</f>
        <v>0</v>
      </c>
      <c r="Z118" s="51">
        <f>Calculations!W81</f>
        <v>0</v>
      </c>
      <c r="AA118" s="51">
        <f>Calculations!AG81</f>
        <v>0</v>
      </c>
      <c r="AB118" s="51">
        <f>Calculations!AH81</f>
        <v>0</v>
      </c>
      <c r="AC118" s="35" t="s">
        <v>61</v>
      </c>
      <c r="AD118" s="22" t="s">
        <v>57</v>
      </c>
      <c r="AE118" s="21" t="s">
        <v>62</v>
      </c>
      <c r="AF118" s="27" t="s">
        <v>63</v>
      </c>
      <c r="AG118" s="27" t="s">
        <v>64</v>
      </c>
    </row>
    <row r="119" spans="2:33" ht="63.75" x14ac:dyDescent="0.2">
      <c r="B119" s="32" t="str">
        <f>Calculations!A82</f>
        <v>CWaC_0111</v>
      </c>
      <c r="C119" s="32" t="str">
        <f>Calculations!B82</f>
        <v>n/a</v>
      </c>
      <c r="D119" s="21" t="str">
        <f>Calculations!C82</f>
        <v>Pool Bank Park, Tarvin</v>
      </c>
      <c r="E119" s="11" t="str">
        <f>Calculations!D82</f>
        <v>Mixed Use</v>
      </c>
      <c r="F119" s="50">
        <f>Calculations!E82</f>
        <v>2.2189487697999999</v>
      </c>
      <c r="G119" s="50">
        <f>Calculations!I82</f>
        <v>2.214186044468569</v>
      </c>
      <c r="H119" s="50">
        <f>Calculations!M82</f>
        <v>99.785361185609517</v>
      </c>
      <c r="I119" s="50">
        <f>Calculations!H82</f>
        <v>1.2808296E-3</v>
      </c>
      <c r="J119" s="50">
        <f>Calculations!L82</f>
        <v>5.7722360129812494E-2</v>
      </c>
      <c r="K119" s="50">
        <f>Calculations!G82</f>
        <v>1.5285164999999999E-3</v>
      </c>
      <c r="L119" s="50">
        <f>Calculations!K82</f>
        <v>6.8884713374332177E-2</v>
      </c>
      <c r="M119" s="50">
        <f>Calculations!F82</f>
        <v>1.9533792314305101E-3</v>
      </c>
      <c r="N119" s="50">
        <f>Calculations!J82</f>
        <v>8.8031740886319501E-2</v>
      </c>
      <c r="O119" s="50">
        <f>Calculations!R82</f>
        <v>0.10969869310000001</v>
      </c>
      <c r="P119" s="50">
        <f>Calculations!W82</f>
        <v>4.9437235592369015</v>
      </c>
      <c r="Q119" s="50">
        <f>Calculations!P82</f>
        <v>3.6357550000000002E-2</v>
      </c>
      <c r="R119" s="50">
        <f>Calculations!U82</f>
        <v>1.6385033532467272</v>
      </c>
      <c r="S119" s="50">
        <f>Calculations!N82</f>
        <v>2.08152848E-2</v>
      </c>
      <c r="T119" s="50">
        <f>Calculations!S82</f>
        <v>0.93806964285507777</v>
      </c>
      <c r="U119" s="51">
        <f>Calculations!AB82</f>
        <v>2.3404754E-3</v>
      </c>
      <c r="V119" s="51">
        <f>Calculations!AC82</f>
        <v>0.10547676592871288</v>
      </c>
      <c r="W119" s="51">
        <f>Calculations!AD82</f>
        <v>1.2425193E-3</v>
      </c>
      <c r="X119" s="51">
        <f>Calculations!AE82</f>
        <v>5.5995853392865481E-2</v>
      </c>
      <c r="Y119" s="51">
        <f>Calculations!R82</f>
        <v>0.10969869310000001</v>
      </c>
      <c r="Z119" s="51">
        <f>Calculations!W82</f>
        <v>4.9437235592369015</v>
      </c>
      <c r="AA119" s="51">
        <f>Calculations!AG82</f>
        <v>0</v>
      </c>
      <c r="AB119" s="51">
        <f>Calculations!AH82</f>
        <v>0</v>
      </c>
      <c r="AC119" s="35" t="s">
        <v>65</v>
      </c>
      <c r="AD119" s="22" t="s">
        <v>57</v>
      </c>
      <c r="AE119" s="21" t="s">
        <v>79</v>
      </c>
      <c r="AF119" s="27" t="s">
        <v>85</v>
      </c>
      <c r="AG119" s="27" t="s">
        <v>81</v>
      </c>
    </row>
    <row r="120" spans="2:33" ht="38.25" x14ac:dyDescent="0.2">
      <c r="B120" s="32" t="str">
        <f>Calculations!A83</f>
        <v>CWaC_0112</v>
      </c>
      <c r="C120" s="32" t="str">
        <f>Calculations!B83</f>
        <v>TAK/0119 part</v>
      </c>
      <c r="D120" s="21" t="str">
        <f>Calculations!C83</f>
        <v>Land off Church Street, Tarvin</v>
      </c>
      <c r="E120" s="11" t="str">
        <f>Calculations!D83</f>
        <v>Housing</v>
      </c>
      <c r="F120" s="50">
        <f>Calculations!E83</f>
        <v>0.40113612360000001</v>
      </c>
      <c r="G120" s="50">
        <f>Calculations!I83</f>
        <v>0.40113612360000001</v>
      </c>
      <c r="H120" s="50">
        <f>Calculations!M83</f>
        <v>100</v>
      </c>
      <c r="I120" s="50">
        <f>Calculations!H83</f>
        <v>0</v>
      </c>
      <c r="J120" s="50">
        <f>Calculations!L83</f>
        <v>0</v>
      </c>
      <c r="K120" s="50">
        <f>Calculations!G83</f>
        <v>0</v>
      </c>
      <c r="L120" s="50">
        <f>Calculations!K83</f>
        <v>0</v>
      </c>
      <c r="M120" s="50">
        <f>Calculations!F83</f>
        <v>0</v>
      </c>
      <c r="N120" s="50">
        <f>Calculations!J83</f>
        <v>0</v>
      </c>
      <c r="O120" s="50">
        <f>Calculations!R83</f>
        <v>0</v>
      </c>
      <c r="P120" s="50">
        <f>Calculations!W83</f>
        <v>0</v>
      </c>
      <c r="Q120" s="50">
        <f>Calculations!P83</f>
        <v>0</v>
      </c>
      <c r="R120" s="50">
        <f>Calculations!U83</f>
        <v>0</v>
      </c>
      <c r="S120" s="50">
        <f>Calculations!N83</f>
        <v>0</v>
      </c>
      <c r="T120" s="50">
        <f>Calculations!S83</f>
        <v>0</v>
      </c>
      <c r="U120" s="51">
        <f>Calculations!AB83</f>
        <v>0</v>
      </c>
      <c r="V120" s="51">
        <f>Calculations!AC83</f>
        <v>0</v>
      </c>
      <c r="W120" s="51">
        <f>Calculations!AD83</f>
        <v>0</v>
      </c>
      <c r="X120" s="51">
        <f>Calculations!AE83</f>
        <v>0</v>
      </c>
      <c r="Y120" s="51">
        <f>Calculations!R83</f>
        <v>0</v>
      </c>
      <c r="Z120" s="51">
        <f>Calculations!W83</f>
        <v>0</v>
      </c>
      <c r="AA120" s="51">
        <f>Calculations!AG83</f>
        <v>0</v>
      </c>
      <c r="AB120" s="51">
        <f>Calculations!AH83</f>
        <v>0</v>
      </c>
      <c r="AC120" s="35" t="s">
        <v>61</v>
      </c>
      <c r="AD120" s="22" t="s">
        <v>57</v>
      </c>
      <c r="AE120" s="21" t="s">
        <v>62</v>
      </c>
      <c r="AF120" s="27" t="s">
        <v>63</v>
      </c>
      <c r="AG120" s="27" t="s">
        <v>64</v>
      </c>
    </row>
    <row r="121" spans="2:33" ht="38.25" x14ac:dyDescent="0.2">
      <c r="B121" s="32" t="str">
        <f>Calculations!A84</f>
        <v>CWaC_0113</v>
      </c>
      <c r="C121" s="32" t="str">
        <f>Calculations!B84</f>
        <v>n/a</v>
      </c>
      <c r="D121" s="21" t="str">
        <f>Calculations!C84</f>
        <v>Land adjacent 12 Small Holdings, Tarporley Road, Tarvin</v>
      </c>
      <c r="E121" s="11" t="str">
        <f>Calculations!D84</f>
        <v>Housing</v>
      </c>
      <c r="F121" s="50">
        <f>Calculations!E84</f>
        <v>9.4299042200000002E-2</v>
      </c>
      <c r="G121" s="50">
        <f>Calculations!I84</f>
        <v>9.4299042200000002E-2</v>
      </c>
      <c r="H121" s="50">
        <f>Calculations!M84</f>
        <v>100</v>
      </c>
      <c r="I121" s="50">
        <f>Calculations!H84</f>
        <v>0</v>
      </c>
      <c r="J121" s="50">
        <f>Calculations!L84</f>
        <v>0</v>
      </c>
      <c r="K121" s="50">
        <f>Calculations!G84</f>
        <v>0</v>
      </c>
      <c r="L121" s="50">
        <f>Calculations!K84</f>
        <v>0</v>
      </c>
      <c r="M121" s="50">
        <f>Calculations!F84</f>
        <v>0</v>
      </c>
      <c r="N121" s="50">
        <f>Calculations!J84</f>
        <v>0</v>
      </c>
      <c r="O121" s="50">
        <f>Calculations!R84</f>
        <v>0</v>
      </c>
      <c r="P121" s="50">
        <f>Calculations!W84</f>
        <v>0</v>
      </c>
      <c r="Q121" s="50">
        <f>Calculations!P84</f>
        <v>0</v>
      </c>
      <c r="R121" s="50">
        <f>Calculations!U84</f>
        <v>0</v>
      </c>
      <c r="S121" s="50">
        <f>Calculations!N84</f>
        <v>0</v>
      </c>
      <c r="T121" s="50">
        <f>Calculations!S84</f>
        <v>0</v>
      </c>
      <c r="U121" s="51">
        <f>Calculations!AB84</f>
        <v>0</v>
      </c>
      <c r="V121" s="51">
        <f>Calculations!AC84</f>
        <v>0</v>
      </c>
      <c r="W121" s="51">
        <f>Calculations!AD84</f>
        <v>0</v>
      </c>
      <c r="X121" s="51">
        <f>Calculations!AE84</f>
        <v>0</v>
      </c>
      <c r="Y121" s="51">
        <f>Calculations!R84</f>
        <v>0</v>
      </c>
      <c r="Z121" s="51">
        <f>Calculations!W84</f>
        <v>0</v>
      </c>
      <c r="AA121" s="51">
        <f>Calculations!AG84</f>
        <v>0</v>
      </c>
      <c r="AB121" s="51">
        <f>Calculations!AH84</f>
        <v>0</v>
      </c>
      <c r="AC121" s="35" t="s">
        <v>61</v>
      </c>
      <c r="AD121" s="22" t="s">
        <v>57</v>
      </c>
      <c r="AE121" s="21" t="s">
        <v>62</v>
      </c>
      <c r="AF121" s="27" t="s">
        <v>63</v>
      </c>
      <c r="AG121" s="27" t="s">
        <v>64</v>
      </c>
    </row>
    <row r="122" spans="2:33" ht="38.25" x14ac:dyDescent="0.2">
      <c r="B122" s="32" t="str">
        <f>Calculations!A85</f>
        <v>CWaC_0118</v>
      </c>
      <c r="C122" s="32" t="str">
        <f>Calculations!B85</f>
        <v>TAK/0179</v>
      </c>
      <c r="D122" s="21" t="str">
        <f>Calculations!C85</f>
        <v>Craythorne Tarporley Road Tarvin Chester Cheshire</v>
      </c>
      <c r="E122" s="11" t="str">
        <f>Calculations!D85</f>
        <v>Housing</v>
      </c>
      <c r="F122" s="50">
        <f>Calculations!E85</f>
        <v>0.36676504009999999</v>
      </c>
      <c r="G122" s="50">
        <f>Calculations!I85</f>
        <v>0.36676504009999999</v>
      </c>
      <c r="H122" s="50">
        <f>Calculations!M85</f>
        <v>100</v>
      </c>
      <c r="I122" s="50">
        <f>Calculations!H85</f>
        <v>0</v>
      </c>
      <c r="J122" s="50">
        <f>Calculations!L85</f>
        <v>0</v>
      </c>
      <c r="K122" s="50">
        <f>Calculations!G85</f>
        <v>0</v>
      </c>
      <c r="L122" s="50">
        <f>Calculations!K85</f>
        <v>0</v>
      </c>
      <c r="M122" s="50">
        <f>Calculations!F85</f>
        <v>0</v>
      </c>
      <c r="N122" s="50">
        <f>Calculations!J85</f>
        <v>0</v>
      </c>
      <c r="O122" s="50">
        <f>Calculations!R85</f>
        <v>0</v>
      </c>
      <c r="P122" s="50">
        <f>Calculations!W85</f>
        <v>0</v>
      </c>
      <c r="Q122" s="50">
        <f>Calculations!P85</f>
        <v>0</v>
      </c>
      <c r="R122" s="50">
        <f>Calculations!U85</f>
        <v>0</v>
      </c>
      <c r="S122" s="50">
        <f>Calculations!N85</f>
        <v>0</v>
      </c>
      <c r="T122" s="50">
        <f>Calculations!S85</f>
        <v>0</v>
      </c>
      <c r="U122" s="51">
        <f>Calculations!AB85</f>
        <v>0</v>
      </c>
      <c r="V122" s="51">
        <f>Calculations!AC85</f>
        <v>0</v>
      </c>
      <c r="W122" s="51">
        <f>Calculations!AD85</f>
        <v>0</v>
      </c>
      <c r="X122" s="51">
        <f>Calculations!AE85</f>
        <v>0</v>
      </c>
      <c r="Y122" s="51">
        <f>Calculations!R85</f>
        <v>0</v>
      </c>
      <c r="Z122" s="51">
        <f>Calculations!W85</f>
        <v>0</v>
      </c>
      <c r="AA122" s="51">
        <f>Calculations!AG85</f>
        <v>0</v>
      </c>
      <c r="AB122" s="51">
        <f>Calculations!AH85</f>
        <v>0</v>
      </c>
      <c r="AC122" s="35" t="s">
        <v>61</v>
      </c>
      <c r="AD122" s="22" t="s">
        <v>57</v>
      </c>
      <c r="AE122" s="21" t="s">
        <v>62</v>
      </c>
      <c r="AF122" s="27" t="s">
        <v>63</v>
      </c>
      <c r="AG122" s="27" t="s">
        <v>64</v>
      </c>
    </row>
    <row r="123" spans="2:33" ht="38.25" x14ac:dyDescent="0.2">
      <c r="B123" s="32" t="str">
        <f>Calculations!A86</f>
        <v>CWaC_0119</v>
      </c>
      <c r="C123" s="32" t="str">
        <f>Calculations!B86</f>
        <v>TAK/0195</v>
      </c>
      <c r="D123" s="21" t="str">
        <f>Calculations!C86</f>
        <v>Cross Lanes Farm (outbuilding), Ryecroft Lane, Bruen Stapleford, Chester</v>
      </c>
      <c r="E123" s="11" t="str">
        <f>Calculations!D86</f>
        <v>Housing</v>
      </c>
      <c r="F123" s="50">
        <f>Calculations!E86</f>
        <v>1.8198045999999999E-2</v>
      </c>
      <c r="G123" s="50">
        <f>Calculations!I86</f>
        <v>1.8198045999999999E-2</v>
      </c>
      <c r="H123" s="50">
        <f>Calculations!M86</f>
        <v>100</v>
      </c>
      <c r="I123" s="50">
        <f>Calculations!H86</f>
        <v>0</v>
      </c>
      <c r="J123" s="50">
        <f>Calculations!L86</f>
        <v>0</v>
      </c>
      <c r="K123" s="50">
        <f>Calculations!G86</f>
        <v>0</v>
      </c>
      <c r="L123" s="50">
        <f>Calculations!K86</f>
        <v>0</v>
      </c>
      <c r="M123" s="50">
        <f>Calculations!F86</f>
        <v>0</v>
      </c>
      <c r="N123" s="50">
        <f>Calculations!J86</f>
        <v>0</v>
      </c>
      <c r="O123" s="50">
        <f>Calculations!R86</f>
        <v>0</v>
      </c>
      <c r="P123" s="50">
        <f>Calculations!W86</f>
        <v>0</v>
      </c>
      <c r="Q123" s="50">
        <f>Calculations!P86</f>
        <v>0</v>
      </c>
      <c r="R123" s="50">
        <f>Calculations!U86</f>
        <v>0</v>
      </c>
      <c r="S123" s="50">
        <f>Calculations!N86</f>
        <v>0</v>
      </c>
      <c r="T123" s="50">
        <f>Calculations!S86</f>
        <v>0</v>
      </c>
      <c r="U123" s="51">
        <f>Calculations!AB86</f>
        <v>0</v>
      </c>
      <c r="V123" s="51">
        <f>Calculations!AC86</f>
        <v>0</v>
      </c>
      <c r="W123" s="51">
        <f>Calculations!AD86</f>
        <v>0</v>
      </c>
      <c r="X123" s="51">
        <f>Calculations!AE86</f>
        <v>0</v>
      </c>
      <c r="Y123" s="51">
        <f>Calculations!R86</f>
        <v>0</v>
      </c>
      <c r="Z123" s="51">
        <f>Calculations!W86</f>
        <v>0</v>
      </c>
      <c r="AA123" s="51">
        <f>Calculations!AG86</f>
        <v>0</v>
      </c>
      <c r="AB123" s="51">
        <f>Calculations!AH86</f>
        <v>0</v>
      </c>
      <c r="AC123" s="35" t="s">
        <v>61</v>
      </c>
      <c r="AD123" s="22" t="s">
        <v>57</v>
      </c>
      <c r="AE123" s="21" t="s">
        <v>62</v>
      </c>
      <c r="AF123" s="27" t="s">
        <v>63</v>
      </c>
      <c r="AG123" s="27" t="s">
        <v>64</v>
      </c>
    </row>
    <row r="124" spans="2:33" ht="38.25" x14ac:dyDescent="0.2">
      <c r="B124" s="32" t="str">
        <f>Calculations!A87</f>
        <v>CWaC_0120</v>
      </c>
      <c r="C124" s="32" t="str">
        <f>Calculations!B87</f>
        <v>TAK/0196</v>
      </c>
      <c r="D124" s="21" t="str">
        <f>Calculations!C87</f>
        <v>The Limes, Holme Street, Tarvin, Chester</v>
      </c>
      <c r="E124" s="11" t="str">
        <f>Calculations!D87</f>
        <v>Housing</v>
      </c>
      <c r="F124" s="50">
        <f>Calculations!E87</f>
        <v>0.55960087879999998</v>
      </c>
      <c r="G124" s="50">
        <f>Calculations!I87</f>
        <v>0.55960087879999998</v>
      </c>
      <c r="H124" s="50">
        <f>Calculations!M87</f>
        <v>100</v>
      </c>
      <c r="I124" s="50">
        <f>Calculations!H87</f>
        <v>0</v>
      </c>
      <c r="J124" s="50">
        <f>Calculations!L87</f>
        <v>0</v>
      </c>
      <c r="K124" s="50">
        <f>Calculations!G87</f>
        <v>0</v>
      </c>
      <c r="L124" s="50">
        <f>Calculations!K87</f>
        <v>0</v>
      </c>
      <c r="M124" s="50">
        <f>Calculations!F87</f>
        <v>0</v>
      </c>
      <c r="N124" s="50">
        <f>Calculations!J87</f>
        <v>0</v>
      </c>
      <c r="O124" s="50">
        <f>Calculations!R87</f>
        <v>3.7505311800000003E-2</v>
      </c>
      <c r="P124" s="50">
        <f>Calculations!W87</f>
        <v>6.7021538422930735</v>
      </c>
      <c r="Q124" s="50">
        <f>Calculations!P87</f>
        <v>2.2234700100000001E-2</v>
      </c>
      <c r="R124" s="50">
        <f>Calculations!U87</f>
        <v>3.9733140068828643</v>
      </c>
      <c r="S124" s="50">
        <f>Calculations!N87</f>
        <v>1.7782571300000001E-2</v>
      </c>
      <c r="T124" s="50">
        <f>Calculations!S87</f>
        <v>3.1777239767980152</v>
      </c>
      <c r="U124" s="51">
        <f>Calculations!AB87</f>
        <v>0</v>
      </c>
      <c r="V124" s="51">
        <f>Calculations!AC87</f>
        <v>0</v>
      </c>
      <c r="W124" s="51">
        <f>Calculations!AD87</f>
        <v>0</v>
      </c>
      <c r="X124" s="51">
        <f>Calculations!AE87</f>
        <v>0</v>
      </c>
      <c r="Y124" s="51">
        <f>Calculations!R87</f>
        <v>3.7505311800000003E-2</v>
      </c>
      <c r="Z124" s="51">
        <f>Calculations!W87</f>
        <v>6.7021538422930735</v>
      </c>
      <c r="AA124" s="51">
        <f>Calculations!AG87</f>
        <v>0</v>
      </c>
      <c r="AB124" s="51">
        <f>Calculations!AH87</f>
        <v>0</v>
      </c>
      <c r="AC124" s="35" t="s">
        <v>65</v>
      </c>
      <c r="AD124" s="22" t="s">
        <v>57</v>
      </c>
      <c r="AE124" s="21" t="s">
        <v>58</v>
      </c>
      <c r="AF124" s="27" t="s">
        <v>67</v>
      </c>
      <c r="AG124" s="27" t="s">
        <v>60</v>
      </c>
    </row>
    <row r="125" spans="2:33" ht="38.25" x14ac:dyDescent="0.2">
      <c r="B125" s="32" t="str">
        <f>Calculations!A88</f>
        <v>CWaC_0121</v>
      </c>
      <c r="C125" s="32" t="str">
        <f>Calculations!B88</f>
        <v>TAK/0067</v>
      </c>
      <c r="D125" s="21" t="str">
        <f>Calculations!C88</f>
        <v>Land adjacent 73 By Pass Road, Tarvin</v>
      </c>
      <c r="E125" s="11" t="str">
        <f>Calculations!D88</f>
        <v>Housing</v>
      </c>
      <c r="F125" s="50">
        <f>Calculations!E88</f>
        <v>0.46502695579999997</v>
      </c>
      <c r="G125" s="50">
        <f>Calculations!I88</f>
        <v>0.46502695579999997</v>
      </c>
      <c r="H125" s="50">
        <f>Calculations!M88</f>
        <v>100</v>
      </c>
      <c r="I125" s="50">
        <f>Calculations!H88</f>
        <v>0</v>
      </c>
      <c r="J125" s="50">
        <f>Calculations!L88</f>
        <v>0</v>
      </c>
      <c r="K125" s="50">
        <f>Calculations!G88</f>
        <v>0</v>
      </c>
      <c r="L125" s="50">
        <f>Calculations!K88</f>
        <v>0</v>
      </c>
      <c r="M125" s="50">
        <f>Calculations!F88</f>
        <v>0</v>
      </c>
      <c r="N125" s="50">
        <f>Calculations!J88</f>
        <v>0</v>
      </c>
      <c r="O125" s="50">
        <f>Calculations!R88</f>
        <v>0</v>
      </c>
      <c r="P125" s="50">
        <f>Calculations!W88</f>
        <v>0</v>
      </c>
      <c r="Q125" s="50">
        <f>Calculations!P88</f>
        <v>0</v>
      </c>
      <c r="R125" s="50">
        <f>Calculations!U88</f>
        <v>0</v>
      </c>
      <c r="S125" s="50">
        <f>Calculations!N88</f>
        <v>0</v>
      </c>
      <c r="T125" s="50">
        <f>Calculations!S88</f>
        <v>0</v>
      </c>
      <c r="U125" s="51">
        <f>Calculations!AB88</f>
        <v>0</v>
      </c>
      <c r="V125" s="51">
        <f>Calculations!AC88</f>
        <v>0</v>
      </c>
      <c r="W125" s="51">
        <f>Calculations!AD88</f>
        <v>0</v>
      </c>
      <c r="X125" s="51">
        <f>Calculations!AE88</f>
        <v>0</v>
      </c>
      <c r="Y125" s="51">
        <f>Calculations!R88</f>
        <v>0</v>
      </c>
      <c r="Z125" s="51">
        <f>Calculations!W88</f>
        <v>0</v>
      </c>
      <c r="AA125" s="51">
        <f>Calculations!AG88</f>
        <v>0</v>
      </c>
      <c r="AB125" s="51">
        <f>Calculations!AH88</f>
        <v>0</v>
      </c>
      <c r="AC125" s="35" t="s">
        <v>61</v>
      </c>
      <c r="AD125" s="22" t="s">
        <v>57</v>
      </c>
      <c r="AE125" s="21" t="s">
        <v>62</v>
      </c>
      <c r="AF125" s="27" t="s">
        <v>63</v>
      </c>
      <c r="AG125" s="27" t="s">
        <v>64</v>
      </c>
    </row>
    <row r="126" spans="2:33" ht="38.25" x14ac:dyDescent="0.2">
      <c r="B126" s="32" t="str">
        <f>Calculations!A89</f>
        <v>CWaC_0122</v>
      </c>
      <c r="C126" s="32" t="str">
        <f>Calculations!B89</f>
        <v>TAK/0107</v>
      </c>
      <c r="D126" s="21" t="str">
        <f>Calculations!C89</f>
        <v>Land east of Church Street, Tarvin</v>
      </c>
      <c r="E126" s="11" t="str">
        <f>Calculations!D89</f>
        <v>Housing</v>
      </c>
      <c r="F126" s="50">
        <f>Calculations!E89</f>
        <v>4.3209706227</v>
      </c>
      <c r="G126" s="50">
        <f>Calculations!I89</f>
        <v>4.3209706227</v>
      </c>
      <c r="H126" s="50">
        <f>Calculations!M89</f>
        <v>100</v>
      </c>
      <c r="I126" s="50">
        <f>Calculations!H89</f>
        <v>0</v>
      </c>
      <c r="J126" s="50">
        <f>Calculations!L89</f>
        <v>0</v>
      </c>
      <c r="K126" s="50">
        <f>Calculations!G89</f>
        <v>0</v>
      </c>
      <c r="L126" s="50">
        <f>Calculations!K89</f>
        <v>0</v>
      </c>
      <c r="M126" s="50">
        <f>Calculations!F89</f>
        <v>0</v>
      </c>
      <c r="N126" s="50">
        <f>Calculations!J89</f>
        <v>0</v>
      </c>
      <c r="O126" s="50">
        <f>Calculations!R89</f>
        <v>0.72433729860000007</v>
      </c>
      <c r="P126" s="50">
        <f>Calculations!W89</f>
        <v>16.763300699031159</v>
      </c>
      <c r="Q126" s="50">
        <f>Calculations!P89</f>
        <v>0.24062526940000001</v>
      </c>
      <c r="R126" s="50">
        <f>Calculations!U89</f>
        <v>5.5687781846024906</v>
      </c>
      <c r="S126" s="50">
        <f>Calculations!N89</f>
        <v>0.10411382030000001</v>
      </c>
      <c r="T126" s="50">
        <f>Calculations!S89</f>
        <v>2.4095007670971733</v>
      </c>
      <c r="U126" s="51">
        <f>Calculations!AB89</f>
        <v>0</v>
      </c>
      <c r="V126" s="51">
        <f>Calculations!AC89</f>
        <v>0</v>
      </c>
      <c r="W126" s="51">
        <f>Calculations!AD89</f>
        <v>0</v>
      </c>
      <c r="X126" s="51">
        <f>Calculations!AE89</f>
        <v>0</v>
      </c>
      <c r="Y126" s="51">
        <f>Calculations!R89</f>
        <v>0.72433729860000007</v>
      </c>
      <c r="Z126" s="51">
        <f>Calculations!W89</f>
        <v>16.763300699031159</v>
      </c>
      <c r="AA126" s="51">
        <f>Calculations!AG89</f>
        <v>0</v>
      </c>
      <c r="AB126" s="51">
        <f>Calculations!AH89</f>
        <v>0</v>
      </c>
      <c r="AC126" s="35" t="s">
        <v>61</v>
      </c>
      <c r="AD126" s="22" t="s">
        <v>57</v>
      </c>
      <c r="AE126" s="21" t="s">
        <v>58</v>
      </c>
      <c r="AF126" s="27" t="s">
        <v>67</v>
      </c>
      <c r="AG126" s="27" t="s">
        <v>60</v>
      </c>
    </row>
    <row r="127" spans="2:33" ht="38.25" x14ac:dyDescent="0.2">
      <c r="B127" s="32" t="str">
        <f>Calculations!A90</f>
        <v>CWaC_0124</v>
      </c>
      <c r="C127" s="32" t="str">
        <f>Calculations!B90</f>
        <v>TAK/0174</v>
      </c>
      <c r="D127" s="21" t="str">
        <f>Calculations!C90</f>
        <v>Land adjacent 11 Station Road, Delamere Northwich</v>
      </c>
      <c r="E127" s="11" t="str">
        <f>Calculations!D90</f>
        <v>Housing</v>
      </c>
      <c r="F127" s="50">
        <f>Calculations!E90</f>
        <v>0.1615520449</v>
      </c>
      <c r="G127" s="50">
        <f>Calculations!I90</f>
        <v>0.1615520449</v>
      </c>
      <c r="H127" s="50">
        <f>Calculations!M90</f>
        <v>100</v>
      </c>
      <c r="I127" s="50">
        <f>Calculations!H90</f>
        <v>0</v>
      </c>
      <c r="J127" s="50">
        <f>Calculations!L90</f>
        <v>0</v>
      </c>
      <c r="K127" s="50">
        <f>Calculations!G90</f>
        <v>0</v>
      </c>
      <c r="L127" s="50">
        <f>Calculations!K90</f>
        <v>0</v>
      </c>
      <c r="M127" s="50">
        <f>Calculations!F90</f>
        <v>0</v>
      </c>
      <c r="N127" s="50">
        <f>Calculations!J90</f>
        <v>0</v>
      </c>
      <c r="O127" s="50">
        <f>Calculations!R90</f>
        <v>0</v>
      </c>
      <c r="P127" s="50">
        <f>Calculations!W90</f>
        <v>0</v>
      </c>
      <c r="Q127" s="50">
        <f>Calculations!P90</f>
        <v>0</v>
      </c>
      <c r="R127" s="50">
        <f>Calculations!U90</f>
        <v>0</v>
      </c>
      <c r="S127" s="50">
        <f>Calculations!N90</f>
        <v>0</v>
      </c>
      <c r="T127" s="50">
        <f>Calculations!S90</f>
        <v>0</v>
      </c>
      <c r="U127" s="51">
        <f>Calculations!AB90</f>
        <v>0</v>
      </c>
      <c r="V127" s="51">
        <f>Calculations!AC90</f>
        <v>0</v>
      </c>
      <c r="W127" s="51">
        <f>Calculations!AD90</f>
        <v>0</v>
      </c>
      <c r="X127" s="51">
        <f>Calculations!AE90</f>
        <v>0</v>
      </c>
      <c r="Y127" s="51">
        <f>Calculations!R90</f>
        <v>0</v>
      </c>
      <c r="Z127" s="51">
        <f>Calculations!W90</f>
        <v>0</v>
      </c>
      <c r="AA127" s="51">
        <f>Calculations!AG90</f>
        <v>0</v>
      </c>
      <c r="AB127" s="51">
        <f>Calculations!AH90</f>
        <v>0</v>
      </c>
      <c r="AC127" s="35" t="s">
        <v>61</v>
      </c>
      <c r="AD127" s="22" t="s">
        <v>57</v>
      </c>
      <c r="AE127" s="21" t="s">
        <v>62</v>
      </c>
      <c r="AF127" s="27" t="s">
        <v>63</v>
      </c>
      <c r="AG127" s="27" t="s">
        <v>64</v>
      </c>
    </row>
    <row r="128" spans="2:33" ht="38.25" x14ac:dyDescent="0.2">
      <c r="B128" s="32" t="str">
        <f>Calculations!A91</f>
        <v>CWaC_0125</v>
      </c>
      <c r="C128" s="32" t="str">
        <f>Calculations!B91</f>
        <v>TAK/0182</v>
      </c>
      <c r="D128" s="21" t="str">
        <f>Calculations!C91</f>
        <v>Land adjacent Moss Farm, Station Road, Oakmere, Northwich</v>
      </c>
      <c r="E128" s="11" t="str">
        <f>Calculations!D91</f>
        <v>Sport and Recreation</v>
      </c>
      <c r="F128" s="50">
        <f>Calculations!E91</f>
        <v>6.7942624265999996</v>
      </c>
      <c r="G128" s="50">
        <f>Calculations!I91</f>
        <v>6.7942624265999996</v>
      </c>
      <c r="H128" s="50">
        <f>Calculations!M91</f>
        <v>100</v>
      </c>
      <c r="I128" s="50">
        <f>Calculations!H91</f>
        <v>0</v>
      </c>
      <c r="J128" s="50">
        <f>Calculations!L91</f>
        <v>0</v>
      </c>
      <c r="K128" s="50">
        <f>Calculations!G91</f>
        <v>0</v>
      </c>
      <c r="L128" s="50">
        <f>Calculations!K91</f>
        <v>0</v>
      </c>
      <c r="M128" s="50">
        <f>Calculations!F91</f>
        <v>0</v>
      </c>
      <c r="N128" s="50">
        <f>Calculations!J91</f>
        <v>0</v>
      </c>
      <c r="O128" s="50">
        <f>Calculations!R91</f>
        <v>0.12905439959999998</v>
      </c>
      <c r="P128" s="50">
        <f>Calculations!W91</f>
        <v>1.8994615087981181</v>
      </c>
      <c r="Q128" s="50">
        <f>Calculations!P91</f>
        <v>8.6464879699999997E-2</v>
      </c>
      <c r="R128" s="50">
        <f>Calculations!U91</f>
        <v>1.2726161321276628</v>
      </c>
      <c r="S128" s="50">
        <f>Calculations!N91</f>
        <v>6.4848659700000005E-2</v>
      </c>
      <c r="T128" s="50">
        <f>Calculations!S91</f>
        <v>0.95446209799187454</v>
      </c>
      <c r="U128" s="51">
        <f>Calculations!AB91</f>
        <v>0</v>
      </c>
      <c r="V128" s="51">
        <f>Calculations!AC91</f>
        <v>0</v>
      </c>
      <c r="W128" s="51">
        <f>Calculations!AD91</f>
        <v>0</v>
      </c>
      <c r="X128" s="51">
        <f>Calculations!AE91</f>
        <v>0</v>
      </c>
      <c r="Y128" s="51">
        <f>Calculations!R91</f>
        <v>0.12905439959999998</v>
      </c>
      <c r="Z128" s="51">
        <f>Calculations!W91</f>
        <v>1.8994615087981181</v>
      </c>
      <c r="AA128" s="51">
        <f>Calculations!AG91</f>
        <v>0</v>
      </c>
      <c r="AB128" s="51">
        <f>Calculations!AH91</f>
        <v>0</v>
      </c>
      <c r="AC128" s="35" t="s">
        <v>65</v>
      </c>
      <c r="AD128" s="22" t="s">
        <v>66</v>
      </c>
      <c r="AE128" s="21" t="s">
        <v>58</v>
      </c>
      <c r="AF128" s="27" t="s">
        <v>67</v>
      </c>
      <c r="AG128" s="27" t="s">
        <v>60</v>
      </c>
    </row>
    <row r="129" spans="2:33" ht="38.25" x14ac:dyDescent="0.2">
      <c r="B129" s="32" t="str">
        <f>Calculations!A92</f>
        <v>CWaC_0126</v>
      </c>
      <c r="C129" s="32" t="str">
        <f>Calculations!B92</f>
        <v>TAK/0111</v>
      </c>
      <c r="D129" s="21" t="str">
        <f>Calculations!C92</f>
        <v>Ottersbank Farm, Fishpool Lane, Delamere</v>
      </c>
      <c r="E129" s="11" t="str">
        <f>Calculations!D92</f>
        <v>Housing</v>
      </c>
      <c r="F129" s="50">
        <f>Calculations!E92</f>
        <v>0.14211486709999999</v>
      </c>
      <c r="G129" s="50">
        <f>Calculations!I92</f>
        <v>0.14211486709999999</v>
      </c>
      <c r="H129" s="50">
        <f>Calculations!M92</f>
        <v>100</v>
      </c>
      <c r="I129" s="50">
        <f>Calculations!H92</f>
        <v>0</v>
      </c>
      <c r="J129" s="50">
        <f>Calculations!L92</f>
        <v>0</v>
      </c>
      <c r="K129" s="50">
        <f>Calculations!G92</f>
        <v>0</v>
      </c>
      <c r="L129" s="50">
        <f>Calculations!K92</f>
        <v>0</v>
      </c>
      <c r="M129" s="50">
        <f>Calculations!F92</f>
        <v>0</v>
      </c>
      <c r="N129" s="50">
        <f>Calculations!J92</f>
        <v>0</v>
      </c>
      <c r="O129" s="50">
        <f>Calculations!R92</f>
        <v>0</v>
      </c>
      <c r="P129" s="50">
        <f>Calculations!W92</f>
        <v>0</v>
      </c>
      <c r="Q129" s="50">
        <f>Calculations!P92</f>
        <v>0</v>
      </c>
      <c r="R129" s="50">
        <f>Calculations!U92</f>
        <v>0</v>
      </c>
      <c r="S129" s="50">
        <f>Calculations!N92</f>
        <v>0</v>
      </c>
      <c r="T129" s="50">
        <f>Calculations!S92</f>
        <v>0</v>
      </c>
      <c r="U129" s="51">
        <f>Calculations!AB92</f>
        <v>0</v>
      </c>
      <c r="V129" s="51">
        <f>Calculations!AC92</f>
        <v>0</v>
      </c>
      <c r="W129" s="51">
        <f>Calculations!AD92</f>
        <v>0</v>
      </c>
      <c r="X129" s="51">
        <f>Calculations!AE92</f>
        <v>0</v>
      </c>
      <c r="Y129" s="51">
        <f>Calculations!R92</f>
        <v>0</v>
      </c>
      <c r="Z129" s="51">
        <f>Calculations!W92</f>
        <v>0</v>
      </c>
      <c r="AA129" s="51">
        <f>Calculations!AG92</f>
        <v>0</v>
      </c>
      <c r="AB129" s="51">
        <f>Calculations!AH92</f>
        <v>0</v>
      </c>
      <c r="AC129" s="35" t="s">
        <v>65</v>
      </c>
      <c r="AD129" s="22" t="s">
        <v>57</v>
      </c>
      <c r="AE129" s="21" t="s">
        <v>62</v>
      </c>
      <c r="AF129" s="27" t="s">
        <v>63</v>
      </c>
      <c r="AG129" s="27" t="s">
        <v>64</v>
      </c>
    </row>
    <row r="130" spans="2:33" ht="38.25" x14ac:dyDescent="0.2">
      <c r="B130" s="32" t="str">
        <f>Calculations!A93</f>
        <v>CWaC_0127</v>
      </c>
      <c r="C130" s="32" t="str">
        <f>Calculations!B93</f>
        <v>TAK/0021</v>
      </c>
      <c r="D130" s="21" t="str">
        <f>Calculations!C93</f>
        <v>Marley Tile Works, Station Road, Delamere</v>
      </c>
      <c r="E130" s="11" t="str">
        <f>Calculations!D93</f>
        <v>Housing</v>
      </c>
      <c r="F130" s="50">
        <f>Calculations!E93</f>
        <v>10.722115197000001</v>
      </c>
      <c r="G130" s="50">
        <f>Calculations!I93</f>
        <v>10.722115197000001</v>
      </c>
      <c r="H130" s="50">
        <f>Calculations!M93</f>
        <v>100</v>
      </c>
      <c r="I130" s="50">
        <f>Calculations!H93</f>
        <v>0</v>
      </c>
      <c r="J130" s="50">
        <f>Calculations!L93</f>
        <v>0</v>
      </c>
      <c r="K130" s="50">
        <f>Calculations!G93</f>
        <v>0</v>
      </c>
      <c r="L130" s="50">
        <f>Calculations!K93</f>
        <v>0</v>
      </c>
      <c r="M130" s="50">
        <f>Calculations!F93</f>
        <v>0</v>
      </c>
      <c r="N130" s="50">
        <f>Calculations!J93</f>
        <v>0</v>
      </c>
      <c r="O130" s="50">
        <f>Calculations!R93</f>
        <v>1.6415194463999998</v>
      </c>
      <c r="P130" s="50">
        <f>Calculations!W93</f>
        <v>15.309660605579852</v>
      </c>
      <c r="Q130" s="50">
        <f>Calculations!P93</f>
        <v>0.4681756292</v>
      </c>
      <c r="R130" s="50">
        <f>Calculations!U93</f>
        <v>4.3664484161762545</v>
      </c>
      <c r="S130" s="50">
        <f>Calculations!N93</f>
        <v>0.17332992359999999</v>
      </c>
      <c r="T130" s="50">
        <f>Calculations!S93</f>
        <v>1.6165646462042949</v>
      </c>
      <c r="U130" s="51">
        <f>Calculations!AB93</f>
        <v>0</v>
      </c>
      <c r="V130" s="51">
        <f>Calculations!AC93</f>
        <v>0</v>
      </c>
      <c r="W130" s="51">
        <f>Calculations!AD93</f>
        <v>0</v>
      </c>
      <c r="X130" s="51">
        <f>Calculations!AE93</f>
        <v>0</v>
      </c>
      <c r="Y130" s="51">
        <f>Calculations!R93</f>
        <v>1.6415194463999998</v>
      </c>
      <c r="Z130" s="51">
        <f>Calculations!W93</f>
        <v>15.309660605579852</v>
      </c>
      <c r="AA130" s="51">
        <f>Calculations!AG93</f>
        <v>0</v>
      </c>
      <c r="AB130" s="51">
        <f>Calculations!AH93</f>
        <v>0</v>
      </c>
      <c r="AC130" s="35" t="s">
        <v>65</v>
      </c>
      <c r="AD130" s="22" t="s">
        <v>57</v>
      </c>
      <c r="AE130" s="21" t="s">
        <v>58</v>
      </c>
      <c r="AF130" s="27" t="s">
        <v>67</v>
      </c>
      <c r="AG130" s="27" t="s">
        <v>60</v>
      </c>
    </row>
    <row r="131" spans="2:33" ht="38.25" x14ac:dyDescent="0.2">
      <c r="B131" s="32" t="str">
        <f>Calculations!A94</f>
        <v>CWaC_0128</v>
      </c>
      <c r="C131" s="32" t="str">
        <f>Calculations!B94</f>
        <v>TAK/0133</v>
      </c>
      <c r="D131" s="21" t="str">
        <f>Calculations!C94</f>
        <v>The Gables, Chester Road, Oakmere, Northwich</v>
      </c>
      <c r="E131" s="11" t="str">
        <f>Calculations!D94</f>
        <v>Housing</v>
      </c>
      <c r="F131" s="50">
        <f>Calculations!E94</f>
        <v>0.31387823180000002</v>
      </c>
      <c r="G131" s="50">
        <f>Calculations!I94</f>
        <v>0.31387823180000002</v>
      </c>
      <c r="H131" s="50">
        <f>Calculations!M94</f>
        <v>100</v>
      </c>
      <c r="I131" s="50">
        <f>Calculations!H94</f>
        <v>0</v>
      </c>
      <c r="J131" s="50">
        <f>Calculations!L94</f>
        <v>0</v>
      </c>
      <c r="K131" s="50">
        <f>Calculations!G94</f>
        <v>0</v>
      </c>
      <c r="L131" s="50">
        <f>Calculations!K94</f>
        <v>0</v>
      </c>
      <c r="M131" s="50">
        <f>Calculations!F94</f>
        <v>0</v>
      </c>
      <c r="N131" s="50">
        <f>Calculations!J94</f>
        <v>0</v>
      </c>
      <c r="O131" s="50">
        <f>Calculations!R94</f>
        <v>5.2832566999999999E-3</v>
      </c>
      <c r="P131" s="50">
        <f>Calculations!W94</f>
        <v>1.6832185748282273</v>
      </c>
      <c r="Q131" s="50">
        <f>Calculations!P94</f>
        <v>0</v>
      </c>
      <c r="R131" s="50">
        <f>Calculations!U94</f>
        <v>0</v>
      </c>
      <c r="S131" s="50">
        <f>Calculations!N94</f>
        <v>0</v>
      </c>
      <c r="T131" s="50">
        <f>Calculations!S94</f>
        <v>0</v>
      </c>
      <c r="U131" s="51">
        <f>Calculations!AB94</f>
        <v>0</v>
      </c>
      <c r="V131" s="51">
        <f>Calculations!AC94</f>
        <v>0</v>
      </c>
      <c r="W131" s="51">
        <f>Calculations!AD94</f>
        <v>0</v>
      </c>
      <c r="X131" s="51">
        <f>Calculations!AE94</f>
        <v>0</v>
      </c>
      <c r="Y131" s="51">
        <f>Calculations!R94</f>
        <v>5.2832566999999999E-3</v>
      </c>
      <c r="Z131" s="51">
        <f>Calculations!W94</f>
        <v>1.6832185748282273</v>
      </c>
      <c r="AA131" s="51">
        <f>Calculations!AG94</f>
        <v>0</v>
      </c>
      <c r="AB131" s="51">
        <f>Calculations!AH94</f>
        <v>0</v>
      </c>
      <c r="AC131" s="35" t="s">
        <v>61</v>
      </c>
      <c r="AD131" s="22" t="s">
        <v>57</v>
      </c>
      <c r="AE131" s="21" t="s">
        <v>58</v>
      </c>
      <c r="AF131" s="27" t="s">
        <v>59</v>
      </c>
      <c r="AG131" s="27" t="s">
        <v>60</v>
      </c>
    </row>
    <row r="132" spans="2:33" ht="25.5" x14ac:dyDescent="0.2">
      <c r="B132" s="32" t="str">
        <f>Calculations!A95</f>
        <v>CWaC_0129</v>
      </c>
      <c r="C132" s="32" t="str">
        <f>Calculations!B95</f>
        <v>TAK/0142</v>
      </c>
      <c r="D132" s="21" t="str">
        <f>Calculations!C95</f>
        <v>Crown Barn, Farm Road, Farm Road, Oakmere, Northwich</v>
      </c>
      <c r="E132" s="11" t="str">
        <f>Calculations!D95</f>
        <v>Housing</v>
      </c>
      <c r="F132" s="50">
        <f>Calculations!E95</f>
        <v>2.99715937E-2</v>
      </c>
      <c r="G132" s="50">
        <f>Calculations!I95</f>
        <v>2.99715937E-2</v>
      </c>
      <c r="H132" s="50">
        <f>Calculations!M95</f>
        <v>100</v>
      </c>
      <c r="I132" s="50">
        <f>Calculations!H95</f>
        <v>0</v>
      </c>
      <c r="J132" s="50">
        <f>Calculations!L95</f>
        <v>0</v>
      </c>
      <c r="K132" s="50">
        <f>Calculations!G95</f>
        <v>0</v>
      </c>
      <c r="L132" s="50">
        <f>Calculations!K95</f>
        <v>0</v>
      </c>
      <c r="M132" s="50">
        <f>Calculations!F95</f>
        <v>0</v>
      </c>
      <c r="N132" s="50">
        <f>Calculations!J95</f>
        <v>0</v>
      </c>
      <c r="O132" s="50">
        <f>Calculations!R95</f>
        <v>0</v>
      </c>
      <c r="P132" s="50">
        <f>Calculations!W95</f>
        <v>0</v>
      </c>
      <c r="Q132" s="50">
        <f>Calculations!P95</f>
        <v>0</v>
      </c>
      <c r="R132" s="50">
        <f>Calculations!U95</f>
        <v>0</v>
      </c>
      <c r="S132" s="50">
        <f>Calculations!N95</f>
        <v>0</v>
      </c>
      <c r="T132" s="50">
        <f>Calculations!S95</f>
        <v>0</v>
      </c>
      <c r="U132" s="51">
        <f>Calculations!AB95</f>
        <v>0</v>
      </c>
      <c r="V132" s="51">
        <f>Calculations!AC95</f>
        <v>0</v>
      </c>
      <c r="W132" s="51">
        <f>Calculations!AD95</f>
        <v>0</v>
      </c>
      <c r="X132" s="51">
        <f>Calculations!AE95</f>
        <v>0</v>
      </c>
      <c r="Y132" s="51">
        <f>Calculations!R95</f>
        <v>0</v>
      </c>
      <c r="Z132" s="51">
        <f>Calculations!W95</f>
        <v>0</v>
      </c>
      <c r="AA132" s="51">
        <f>Calculations!AG95</f>
        <v>0</v>
      </c>
      <c r="AB132" s="51">
        <f>Calculations!AH95</f>
        <v>0</v>
      </c>
      <c r="AC132" s="35" t="s">
        <v>56</v>
      </c>
      <c r="AD132" s="22" t="s">
        <v>57</v>
      </c>
      <c r="AE132" s="21" t="s">
        <v>62</v>
      </c>
      <c r="AF132" s="27" t="s">
        <v>76</v>
      </c>
      <c r="AG132" s="27" t="s">
        <v>64</v>
      </c>
    </row>
    <row r="133" spans="2:33" ht="38.25" x14ac:dyDescent="0.2">
      <c r="B133" s="32" t="str">
        <f>Calculations!A96</f>
        <v>CWaC_0130</v>
      </c>
      <c r="C133" s="32" t="str">
        <f>Calculations!B96</f>
        <v>TAK/0109A</v>
      </c>
      <c r="D133" s="21" t="str">
        <f>Calculations!C96</f>
        <v>Land at Cherry Orchard Farm, Abbey Lane, Delamere, Cheshire</v>
      </c>
      <c r="E133" s="11" t="str">
        <f>Calculations!D96</f>
        <v>Housing</v>
      </c>
      <c r="F133" s="50">
        <f>Calculations!E96</f>
        <v>0.1181399409</v>
      </c>
      <c r="G133" s="50">
        <f>Calculations!I96</f>
        <v>0.1181399409</v>
      </c>
      <c r="H133" s="50">
        <f>Calculations!M96</f>
        <v>100</v>
      </c>
      <c r="I133" s="50">
        <f>Calculations!H96</f>
        <v>0</v>
      </c>
      <c r="J133" s="50">
        <f>Calculations!L96</f>
        <v>0</v>
      </c>
      <c r="K133" s="50">
        <f>Calculations!G96</f>
        <v>0</v>
      </c>
      <c r="L133" s="50">
        <f>Calculations!K96</f>
        <v>0</v>
      </c>
      <c r="M133" s="50">
        <f>Calculations!F96</f>
        <v>0</v>
      </c>
      <c r="N133" s="50">
        <f>Calculations!J96</f>
        <v>0</v>
      </c>
      <c r="O133" s="50">
        <f>Calculations!R96</f>
        <v>0</v>
      </c>
      <c r="P133" s="50">
        <f>Calculations!W96</f>
        <v>0</v>
      </c>
      <c r="Q133" s="50">
        <f>Calculations!P96</f>
        <v>0</v>
      </c>
      <c r="R133" s="50">
        <f>Calculations!U96</f>
        <v>0</v>
      </c>
      <c r="S133" s="50">
        <f>Calculations!N96</f>
        <v>0</v>
      </c>
      <c r="T133" s="50">
        <f>Calculations!S96</f>
        <v>0</v>
      </c>
      <c r="U133" s="51">
        <f>Calculations!AB96</f>
        <v>0</v>
      </c>
      <c r="V133" s="51">
        <f>Calculations!AC96</f>
        <v>0</v>
      </c>
      <c r="W133" s="51">
        <f>Calculations!AD96</f>
        <v>0</v>
      </c>
      <c r="X133" s="51">
        <f>Calculations!AE96</f>
        <v>0</v>
      </c>
      <c r="Y133" s="51">
        <f>Calculations!R96</f>
        <v>0</v>
      </c>
      <c r="Z133" s="51">
        <f>Calculations!W96</f>
        <v>0</v>
      </c>
      <c r="AA133" s="51">
        <f>Calculations!AG96</f>
        <v>0</v>
      </c>
      <c r="AB133" s="51">
        <f>Calculations!AH96</f>
        <v>0</v>
      </c>
      <c r="AC133" s="35" t="s">
        <v>61</v>
      </c>
      <c r="AD133" s="22" t="s">
        <v>57</v>
      </c>
      <c r="AE133" s="21" t="s">
        <v>62</v>
      </c>
      <c r="AF133" s="27" t="s">
        <v>63</v>
      </c>
      <c r="AG133" s="27" t="s">
        <v>64</v>
      </c>
    </row>
    <row r="134" spans="2:33" ht="38.25" x14ac:dyDescent="0.2">
      <c r="B134" s="32" t="str">
        <f>Calculations!A97</f>
        <v>CWaC_0131</v>
      </c>
      <c r="C134" s="32" t="str">
        <f>Calculations!B97</f>
        <v>TAK/0175A</v>
      </c>
      <c r="D134" s="21" t="str">
        <f>Calculations!C97</f>
        <v>Sandy Brow Stables Tarporley Road Delamere Northwich</v>
      </c>
      <c r="E134" s="11" t="str">
        <f>Calculations!D97</f>
        <v>Housing</v>
      </c>
      <c r="F134" s="50">
        <f>Calculations!E97</f>
        <v>0.6897217967</v>
      </c>
      <c r="G134" s="50">
        <f>Calculations!I97</f>
        <v>0.6897217967</v>
      </c>
      <c r="H134" s="50">
        <f>Calculations!M97</f>
        <v>100</v>
      </c>
      <c r="I134" s="50">
        <f>Calculations!H97</f>
        <v>0</v>
      </c>
      <c r="J134" s="50">
        <f>Calculations!L97</f>
        <v>0</v>
      </c>
      <c r="K134" s="50">
        <f>Calculations!G97</f>
        <v>0</v>
      </c>
      <c r="L134" s="50">
        <f>Calculations!K97</f>
        <v>0</v>
      </c>
      <c r="M134" s="50">
        <f>Calculations!F97</f>
        <v>0</v>
      </c>
      <c r="N134" s="50">
        <f>Calculations!J97</f>
        <v>0</v>
      </c>
      <c r="O134" s="50">
        <f>Calculations!R97</f>
        <v>0.1503263762</v>
      </c>
      <c r="P134" s="50">
        <f>Calculations!W97</f>
        <v>21.795219017180873</v>
      </c>
      <c r="Q134" s="50">
        <f>Calculations!P97</f>
        <v>2.5587810999999999E-2</v>
      </c>
      <c r="R134" s="50">
        <f>Calculations!U97</f>
        <v>3.7098742018051114</v>
      </c>
      <c r="S134" s="50">
        <f>Calculations!N97</f>
        <v>0</v>
      </c>
      <c r="T134" s="50">
        <f>Calculations!S97</f>
        <v>0</v>
      </c>
      <c r="U134" s="51">
        <f>Calculations!AB97</f>
        <v>0</v>
      </c>
      <c r="V134" s="51">
        <f>Calculations!AC97</f>
        <v>0</v>
      </c>
      <c r="W134" s="51">
        <f>Calculations!AD97</f>
        <v>0</v>
      </c>
      <c r="X134" s="51">
        <f>Calculations!AE97</f>
        <v>0</v>
      </c>
      <c r="Y134" s="51">
        <f>Calculations!R97</f>
        <v>0.1503263762</v>
      </c>
      <c r="Z134" s="51">
        <f>Calculations!W97</f>
        <v>21.795219017180873</v>
      </c>
      <c r="AA134" s="51">
        <f>Calculations!AG97</f>
        <v>0</v>
      </c>
      <c r="AB134" s="51">
        <f>Calculations!AH97</f>
        <v>0</v>
      </c>
      <c r="AC134" s="35" t="s">
        <v>61</v>
      </c>
      <c r="AD134" s="22" t="s">
        <v>57</v>
      </c>
      <c r="AE134" s="21" t="s">
        <v>58</v>
      </c>
      <c r="AF134" s="27" t="s">
        <v>67</v>
      </c>
      <c r="AG134" s="27" t="s">
        <v>60</v>
      </c>
    </row>
    <row r="135" spans="2:33" ht="25.5" x14ac:dyDescent="0.2">
      <c r="B135" s="32" t="str">
        <f>Calculations!A98</f>
        <v>CWaC_0133</v>
      </c>
      <c r="C135" s="32" t="str">
        <f>Calculations!B98</f>
        <v>TAK/0188</v>
      </c>
      <c r="D135" s="21" t="str">
        <f>Calculations!C98</f>
        <v>Land at Cotebrook Stud, Racecourse Lane, Cotebrook, Tarporley</v>
      </c>
      <c r="E135" s="11" t="str">
        <f>Calculations!D98</f>
        <v>Housing</v>
      </c>
      <c r="F135" s="50">
        <f>Calculations!E98</f>
        <v>7.5194540000000001E-3</v>
      </c>
      <c r="G135" s="50">
        <f>Calculations!I98</f>
        <v>7.5194540000000001E-3</v>
      </c>
      <c r="H135" s="50">
        <f>Calculations!M98</f>
        <v>100</v>
      </c>
      <c r="I135" s="50">
        <f>Calculations!H98</f>
        <v>0</v>
      </c>
      <c r="J135" s="50">
        <f>Calculations!L98</f>
        <v>0</v>
      </c>
      <c r="K135" s="50">
        <f>Calculations!G98</f>
        <v>0</v>
      </c>
      <c r="L135" s="50">
        <f>Calculations!K98</f>
        <v>0</v>
      </c>
      <c r="M135" s="50">
        <f>Calculations!F98</f>
        <v>0</v>
      </c>
      <c r="N135" s="50">
        <f>Calculations!J98</f>
        <v>0</v>
      </c>
      <c r="O135" s="50">
        <f>Calculations!R98</f>
        <v>0</v>
      </c>
      <c r="P135" s="50">
        <f>Calculations!W98</f>
        <v>0</v>
      </c>
      <c r="Q135" s="50">
        <f>Calculations!P98</f>
        <v>0</v>
      </c>
      <c r="R135" s="50">
        <f>Calculations!U98</f>
        <v>0</v>
      </c>
      <c r="S135" s="50">
        <f>Calculations!N98</f>
        <v>0</v>
      </c>
      <c r="T135" s="50">
        <f>Calculations!S98</f>
        <v>0</v>
      </c>
      <c r="U135" s="51">
        <f>Calculations!AB98</f>
        <v>0</v>
      </c>
      <c r="V135" s="51">
        <f>Calculations!AC98</f>
        <v>0</v>
      </c>
      <c r="W135" s="51">
        <f>Calculations!AD98</f>
        <v>0</v>
      </c>
      <c r="X135" s="51">
        <f>Calculations!AE98</f>
        <v>0</v>
      </c>
      <c r="Y135" s="51">
        <f>Calculations!R98</f>
        <v>0</v>
      </c>
      <c r="Z135" s="51">
        <f>Calculations!W98</f>
        <v>0</v>
      </c>
      <c r="AA135" s="51">
        <f>Calculations!AG98</f>
        <v>0</v>
      </c>
      <c r="AB135" s="51">
        <f>Calculations!AH98</f>
        <v>0</v>
      </c>
      <c r="AC135" s="35" t="s">
        <v>56</v>
      </c>
      <c r="AD135" s="22" t="s">
        <v>57</v>
      </c>
      <c r="AE135" s="21" t="s">
        <v>62</v>
      </c>
      <c r="AF135" s="27" t="s">
        <v>76</v>
      </c>
      <c r="AG135" s="27" t="s">
        <v>64</v>
      </c>
    </row>
    <row r="136" spans="2:33" ht="38.25" x14ac:dyDescent="0.2">
      <c r="B136" s="32" t="str">
        <f>Calculations!A99</f>
        <v>CWaC_0136</v>
      </c>
      <c r="C136" s="32" t="str">
        <f>Calculations!B99</f>
        <v>TAK/0020a</v>
      </c>
      <c r="D136" s="21" t="str">
        <f>Calculations!C99</f>
        <v>Former Haulage Yard, Chester Road, Oakmere</v>
      </c>
      <c r="E136" s="11" t="str">
        <f>Calculations!D99</f>
        <v>Housing</v>
      </c>
      <c r="F136" s="50">
        <f>Calculations!E99</f>
        <v>1.4900064717999999</v>
      </c>
      <c r="G136" s="50">
        <f>Calculations!I99</f>
        <v>1.4900064717999999</v>
      </c>
      <c r="H136" s="50">
        <f>Calculations!M99</f>
        <v>100</v>
      </c>
      <c r="I136" s="50">
        <f>Calculations!H99</f>
        <v>0</v>
      </c>
      <c r="J136" s="50">
        <f>Calculations!L99</f>
        <v>0</v>
      </c>
      <c r="K136" s="50">
        <f>Calculations!G99</f>
        <v>0</v>
      </c>
      <c r="L136" s="50">
        <f>Calculations!K99</f>
        <v>0</v>
      </c>
      <c r="M136" s="50">
        <f>Calculations!F99</f>
        <v>0</v>
      </c>
      <c r="N136" s="50">
        <f>Calculations!J99</f>
        <v>0</v>
      </c>
      <c r="O136" s="50">
        <f>Calculations!R99</f>
        <v>0.43185689849999997</v>
      </c>
      <c r="P136" s="50">
        <f>Calculations!W99</f>
        <v>28.983558573292367</v>
      </c>
      <c r="Q136" s="50">
        <f>Calculations!P99</f>
        <v>0.23554341210000002</v>
      </c>
      <c r="R136" s="50">
        <f>Calculations!U99</f>
        <v>15.80821402845668</v>
      </c>
      <c r="S136" s="50">
        <f>Calculations!N99</f>
        <v>9.0765429300000006E-2</v>
      </c>
      <c r="T136" s="50">
        <f>Calculations!S99</f>
        <v>6.0916130914754332</v>
      </c>
      <c r="U136" s="51">
        <f>Calculations!AB99</f>
        <v>0</v>
      </c>
      <c r="V136" s="51">
        <f>Calculations!AC99</f>
        <v>0</v>
      </c>
      <c r="W136" s="51">
        <f>Calculations!AD99</f>
        <v>0</v>
      </c>
      <c r="X136" s="51">
        <f>Calculations!AE99</f>
        <v>0</v>
      </c>
      <c r="Y136" s="51">
        <f>Calculations!R99</f>
        <v>0.43185689849999997</v>
      </c>
      <c r="Z136" s="51">
        <f>Calculations!W99</f>
        <v>28.983558573292367</v>
      </c>
      <c r="AA136" s="51">
        <f>Calculations!AG99</f>
        <v>0</v>
      </c>
      <c r="AB136" s="51">
        <f>Calculations!AH99</f>
        <v>0</v>
      </c>
      <c r="AC136" s="35" t="s">
        <v>68</v>
      </c>
      <c r="AD136" s="22" t="s">
        <v>57</v>
      </c>
      <c r="AE136" s="21" t="s">
        <v>58</v>
      </c>
      <c r="AF136" s="27" t="s">
        <v>69</v>
      </c>
      <c r="AG136" s="27" t="s">
        <v>60</v>
      </c>
    </row>
    <row r="137" spans="2:33" ht="38.25" x14ac:dyDescent="0.2">
      <c r="B137" s="32" t="str">
        <f>Calculations!A100</f>
        <v>CWaC_0137</v>
      </c>
      <c r="C137" s="32" t="str">
        <f>Calculations!B100</f>
        <v>n/a</v>
      </c>
      <c r="D137" s="21" t="str">
        <f>Calculations!C100</f>
        <v>Land west of St Peter's Church, Chester Road, Delamere</v>
      </c>
      <c r="E137" s="11" t="str">
        <f>Calculations!D100</f>
        <v>Housing</v>
      </c>
      <c r="F137" s="50">
        <f>Calculations!E100</f>
        <v>2.6992892224</v>
      </c>
      <c r="G137" s="50">
        <f>Calculations!I100</f>
        <v>2.6992892224</v>
      </c>
      <c r="H137" s="50">
        <f>Calculations!M100</f>
        <v>100</v>
      </c>
      <c r="I137" s="50">
        <f>Calculations!H100</f>
        <v>0</v>
      </c>
      <c r="J137" s="50">
        <f>Calculations!L100</f>
        <v>0</v>
      </c>
      <c r="K137" s="50">
        <f>Calculations!G100</f>
        <v>0</v>
      </c>
      <c r="L137" s="50">
        <f>Calculations!K100</f>
        <v>0</v>
      </c>
      <c r="M137" s="50">
        <f>Calculations!F100</f>
        <v>0</v>
      </c>
      <c r="N137" s="50">
        <f>Calculations!J100</f>
        <v>0</v>
      </c>
      <c r="O137" s="50">
        <f>Calculations!R100</f>
        <v>0.16419276890000001</v>
      </c>
      <c r="P137" s="50">
        <f>Calculations!W100</f>
        <v>6.082814969861305</v>
      </c>
      <c r="Q137" s="50">
        <f>Calculations!P100</f>
        <v>9.8764188399999994E-2</v>
      </c>
      <c r="R137" s="50">
        <f>Calculations!U100</f>
        <v>3.6588961116284713</v>
      </c>
      <c r="S137" s="50">
        <f>Calculations!N100</f>
        <v>7.7220986899999997E-2</v>
      </c>
      <c r="T137" s="50">
        <f>Calculations!S100</f>
        <v>2.8607896574840188</v>
      </c>
      <c r="U137" s="51">
        <f>Calculations!AB100</f>
        <v>0</v>
      </c>
      <c r="V137" s="51">
        <f>Calculations!AC100</f>
        <v>0</v>
      </c>
      <c r="W137" s="51">
        <f>Calculations!AD100</f>
        <v>0</v>
      </c>
      <c r="X137" s="51">
        <f>Calculations!AE100</f>
        <v>0</v>
      </c>
      <c r="Y137" s="51">
        <f>Calculations!R100</f>
        <v>0.16419276890000001</v>
      </c>
      <c r="Z137" s="51">
        <f>Calculations!W100</f>
        <v>6.082814969861305</v>
      </c>
      <c r="AA137" s="51">
        <f>Calculations!AG100</f>
        <v>0</v>
      </c>
      <c r="AB137" s="51">
        <f>Calculations!AH100</f>
        <v>0</v>
      </c>
      <c r="AC137" s="35" t="s">
        <v>65</v>
      </c>
      <c r="AD137" s="22" t="s">
        <v>57</v>
      </c>
      <c r="AE137" s="21" t="s">
        <v>58</v>
      </c>
      <c r="AF137" s="27" t="s">
        <v>67</v>
      </c>
      <c r="AG137" s="27" t="s">
        <v>60</v>
      </c>
    </row>
    <row r="138" spans="2:33" ht="38.25" x14ac:dyDescent="0.2">
      <c r="B138" s="32" t="str">
        <f>Calculations!A101</f>
        <v>CWaC_0138</v>
      </c>
      <c r="C138" s="32" t="str">
        <f>Calculations!B101</f>
        <v>TAK/0221</v>
      </c>
      <c r="D138" s="21" t="str">
        <f>Calculations!C101</f>
        <v>Crown Farm / Cheshire Sands Quarry, Chester Road, Oakmere</v>
      </c>
      <c r="E138" s="11" t="str">
        <f>Calculations!D101</f>
        <v>Minerals</v>
      </c>
      <c r="F138" s="50">
        <f>Calculations!E101</f>
        <v>142.59369698770001</v>
      </c>
      <c r="G138" s="50">
        <f>Calculations!I101</f>
        <v>142.59369698770001</v>
      </c>
      <c r="H138" s="50">
        <f>Calculations!M101</f>
        <v>100</v>
      </c>
      <c r="I138" s="50">
        <f>Calculations!H101</f>
        <v>0</v>
      </c>
      <c r="J138" s="50">
        <f>Calculations!L101</f>
        <v>0</v>
      </c>
      <c r="K138" s="50">
        <f>Calculations!G101</f>
        <v>0</v>
      </c>
      <c r="L138" s="50">
        <f>Calculations!K101</f>
        <v>0</v>
      </c>
      <c r="M138" s="50">
        <f>Calculations!F101</f>
        <v>0</v>
      </c>
      <c r="N138" s="50">
        <f>Calculations!J101</f>
        <v>0</v>
      </c>
      <c r="O138" s="50">
        <f>Calculations!R101</f>
        <v>11.8952536017</v>
      </c>
      <c r="P138" s="50">
        <f>Calculations!W101</f>
        <v>8.3420612923207074</v>
      </c>
      <c r="Q138" s="50">
        <f>Calculations!P101</f>
        <v>4.4875380025</v>
      </c>
      <c r="R138" s="50">
        <f>Calculations!U101</f>
        <v>3.1470801987040775</v>
      </c>
      <c r="S138" s="50">
        <f>Calculations!N101</f>
        <v>1.7813528236</v>
      </c>
      <c r="T138" s="50">
        <f>Calculations!S101</f>
        <v>1.2492507461628248</v>
      </c>
      <c r="U138" s="51">
        <f>Calculations!AB101</f>
        <v>0</v>
      </c>
      <c r="V138" s="51">
        <f>Calculations!AC101</f>
        <v>0</v>
      </c>
      <c r="W138" s="51">
        <f>Calculations!AD101</f>
        <v>0</v>
      </c>
      <c r="X138" s="51">
        <f>Calculations!AE101</f>
        <v>0</v>
      </c>
      <c r="Y138" s="51">
        <f>Calculations!R101</f>
        <v>11.8952536017</v>
      </c>
      <c r="Z138" s="51">
        <f>Calculations!W101</f>
        <v>8.3420612923207074</v>
      </c>
      <c r="AA138" s="51">
        <f>Calculations!AG101</f>
        <v>0</v>
      </c>
      <c r="AB138" s="51">
        <f>Calculations!AH101</f>
        <v>0</v>
      </c>
      <c r="AC138" s="35" t="s">
        <v>65</v>
      </c>
      <c r="AD138" s="22" t="s">
        <v>66</v>
      </c>
      <c r="AE138" s="21" t="s">
        <v>58</v>
      </c>
      <c r="AF138" s="27" t="s">
        <v>67</v>
      </c>
      <c r="AG138" s="27" t="s">
        <v>60</v>
      </c>
    </row>
    <row r="139" spans="2:33" ht="25.5" x14ac:dyDescent="0.2">
      <c r="B139" s="32" t="str">
        <f>Calculations!A102</f>
        <v>CWaC_0139</v>
      </c>
      <c r="C139" s="32" t="str">
        <f>Calculations!B102</f>
        <v>n/a</v>
      </c>
      <c r="D139" s="21" t="str">
        <f>Calculations!C102</f>
        <v>Land at Spy Hill, Ashton Road, Delamere, Northwich</v>
      </c>
      <c r="E139" s="11" t="str">
        <f>Calculations!D102</f>
        <v>Mixed Use</v>
      </c>
      <c r="F139" s="50">
        <f>Calculations!E102</f>
        <v>0.5466715164</v>
      </c>
      <c r="G139" s="50">
        <f>Calculations!I102</f>
        <v>0.5466715164</v>
      </c>
      <c r="H139" s="50">
        <f>Calculations!M102</f>
        <v>100</v>
      </c>
      <c r="I139" s="50">
        <f>Calculations!H102</f>
        <v>0</v>
      </c>
      <c r="J139" s="50">
        <f>Calculations!L102</f>
        <v>0</v>
      </c>
      <c r="K139" s="50">
        <f>Calculations!G102</f>
        <v>0</v>
      </c>
      <c r="L139" s="50">
        <f>Calculations!K102</f>
        <v>0</v>
      </c>
      <c r="M139" s="50">
        <f>Calculations!F102</f>
        <v>0</v>
      </c>
      <c r="N139" s="50">
        <f>Calculations!J102</f>
        <v>0</v>
      </c>
      <c r="O139" s="50">
        <f>Calculations!R102</f>
        <v>0</v>
      </c>
      <c r="P139" s="50">
        <f>Calculations!W102</f>
        <v>0</v>
      </c>
      <c r="Q139" s="50">
        <f>Calculations!P102</f>
        <v>0</v>
      </c>
      <c r="R139" s="50">
        <f>Calculations!U102</f>
        <v>0</v>
      </c>
      <c r="S139" s="50">
        <f>Calculations!N102</f>
        <v>0</v>
      </c>
      <c r="T139" s="50">
        <f>Calculations!S102</f>
        <v>0</v>
      </c>
      <c r="U139" s="51">
        <f>Calculations!AB102</f>
        <v>0</v>
      </c>
      <c r="V139" s="51">
        <f>Calculations!AC102</f>
        <v>0</v>
      </c>
      <c r="W139" s="51">
        <f>Calculations!AD102</f>
        <v>0</v>
      </c>
      <c r="X139" s="51">
        <f>Calculations!AE102</f>
        <v>0</v>
      </c>
      <c r="Y139" s="51">
        <f>Calculations!R102</f>
        <v>0</v>
      </c>
      <c r="Z139" s="51">
        <f>Calculations!W102</f>
        <v>0</v>
      </c>
      <c r="AA139" s="51">
        <f>Calculations!AG102</f>
        <v>0</v>
      </c>
      <c r="AB139" s="51">
        <f>Calculations!AH102</f>
        <v>0</v>
      </c>
      <c r="AC139" s="35" t="s">
        <v>56</v>
      </c>
      <c r="AD139" s="22" t="s">
        <v>57</v>
      </c>
      <c r="AE139" s="21" t="s">
        <v>62</v>
      </c>
      <c r="AF139" s="27" t="s">
        <v>76</v>
      </c>
      <c r="AG139" s="27" t="s">
        <v>64</v>
      </c>
    </row>
    <row r="140" spans="2:33" ht="38.25" x14ac:dyDescent="0.2">
      <c r="B140" s="32" t="str">
        <f>Calculations!A103</f>
        <v>CWaC_0140</v>
      </c>
      <c r="C140" s="32" t="str">
        <f>Calculations!B103</f>
        <v>n/a</v>
      </c>
      <c r="D140" s="21" t="str">
        <f>Calculations!C103</f>
        <v>The Barn, Cherry Orchard Farm, Oakmere</v>
      </c>
      <c r="E140" s="11" t="str">
        <f>Calculations!D103</f>
        <v>Employment</v>
      </c>
      <c r="F140" s="50">
        <f>Calculations!E103</f>
        <v>0.30246529480000001</v>
      </c>
      <c r="G140" s="50">
        <f>Calculations!I103</f>
        <v>0.30246529480000001</v>
      </c>
      <c r="H140" s="50">
        <f>Calculations!M103</f>
        <v>100</v>
      </c>
      <c r="I140" s="50">
        <f>Calculations!H103</f>
        <v>0</v>
      </c>
      <c r="J140" s="50">
        <f>Calculations!L103</f>
        <v>0</v>
      </c>
      <c r="K140" s="50">
        <f>Calculations!G103</f>
        <v>0</v>
      </c>
      <c r="L140" s="50">
        <f>Calculations!K103</f>
        <v>0</v>
      </c>
      <c r="M140" s="50">
        <f>Calculations!F103</f>
        <v>0</v>
      </c>
      <c r="N140" s="50">
        <f>Calculations!J103</f>
        <v>0</v>
      </c>
      <c r="O140" s="50">
        <f>Calculations!R103</f>
        <v>0</v>
      </c>
      <c r="P140" s="50">
        <f>Calculations!W103</f>
        <v>0</v>
      </c>
      <c r="Q140" s="50">
        <f>Calculations!P103</f>
        <v>0</v>
      </c>
      <c r="R140" s="50">
        <f>Calculations!U103</f>
        <v>0</v>
      </c>
      <c r="S140" s="50">
        <f>Calculations!N103</f>
        <v>0</v>
      </c>
      <c r="T140" s="50">
        <f>Calculations!S103</f>
        <v>0</v>
      </c>
      <c r="U140" s="51">
        <f>Calculations!AB103</f>
        <v>0</v>
      </c>
      <c r="V140" s="51">
        <f>Calculations!AC103</f>
        <v>0</v>
      </c>
      <c r="W140" s="51">
        <f>Calculations!AD103</f>
        <v>0</v>
      </c>
      <c r="X140" s="51">
        <f>Calculations!AE103</f>
        <v>0</v>
      </c>
      <c r="Y140" s="51">
        <f>Calculations!R103</f>
        <v>0</v>
      </c>
      <c r="Z140" s="51">
        <f>Calculations!W103</f>
        <v>0</v>
      </c>
      <c r="AA140" s="51">
        <f>Calculations!AG103</f>
        <v>0</v>
      </c>
      <c r="AB140" s="51">
        <f>Calculations!AH103</f>
        <v>0</v>
      </c>
      <c r="AC140" s="35" t="s">
        <v>61</v>
      </c>
      <c r="AD140" s="22" t="s">
        <v>66</v>
      </c>
      <c r="AE140" s="21" t="s">
        <v>62</v>
      </c>
      <c r="AF140" s="27" t="s">
        <v>63</v>
      </c>
      <c r="AG140" s="27" t="s">
        <v>64</v>
      </c>
    </row>
    <row r="141" spans="2:33" ht="38.25" x14ac:dyDescent="0.2">
      <c r="B141" s="32" t="str">
        <f>Calculations!A104</f>
        <v>CWaC_0141</v>
      </c>
      <c r="C141" s="32" t="str">
        <f>Calculations!B104</f>
        <v>TAK/0180</v>
      </c>
      <c r="D141" s="21" t="str">
        <f>Calculations!C104</f>
        <v>Fishpool Inn Fishpool Road Delamere Northwich Cheshire</v>
      </c>
      <c r="E141" s="11" t="str">
        <f>Calculations!D104</f>
        <v>Retail</v>
      </c>
      <c r="F141" s="50">
        <f>Calculations!E104</f>
        <v>2.4566896318000002</v>
      </c>
      <c r="G141" s="50">
        <f>Calculations!I104</f>
        <v>2.4566896318000002</v>
      </c>
      <c r="H141" s="50">
        <f>Calculations!M104</f>
        <v>100</v>
      </c>
      <c r="I141" s="50">
        <f>Calculations!H104</f>
        <v>0</v>
      </c>
      <c r="J141" s="50">
        <f>Calculations!L104</f>
        <v>0</v>
      </c>
      <c r="K141" s="50">
        <f>Calculations!G104</f>
        <v>0</v>
      </c>
      <c r="L141" s="50">
        <f>Calculations!K104</f>
        <v>0</v>
      </c>
      <c r="M141" s="50">
        <f>Calculations!F104</f>
        <v>0</v>
      </c>
      <c r="N141" s="50">
        <f>Calculations!J104</f>
        <v>0</v>
      </c>
      <c r="O141" s="50">
        <f>Calculations!R104</f>
        <v>0.27700801009999998</v>
      </c>
      <c r="P141" s="50">
        <f>Calculations!W104</f>
        <v>11.275661626700401</v>
      </c>
      <c r="Q141" s="50">
        <f>Calculations!P104</f>
        <v>0.110482962</v>
      </c>
      <c r="R141" s="50">
        <f>Calculations!U104</f>
        <v>4.4972291399727959</v>
      </c>
      <c r="S141" s="50">
        <f>Calculations!N104</f>
        <v>2.0815629200000001E-2</v>
      </c>
      <c r="T141" s="50">
        <f>Calculations!S104</f>
        <v>0.8473039870628073</v>
      </c>
      <c r="U141" s="51">
        <f>Calculations!AB104</f>
        <v>0</v>
      </c>
      <c r="V141" s="51">
        <f>Calculations!AC104</f>
        <v>0</v>
      </c>
      <c r="W141" s="51">
        <f>Calculations!AD104</f>
        <v>0</v>
      </c>
      <c r="X141" s="51">
        <f>Calculations!AE104</f>
        <v>0</v>
      </c>
      <c r="Y141" s="51">
        <f>Calculations!R104</f>
        <v>0.27700801009999998</v>
      </c>
      <c r="Z141" s="51">
        <f>Calculations!W104</f>
        <v>11.275661626700401</v>
      </c>
      <c r="AA141" s="51">
        <f>Calculations!AG104</f>
        <v>0</v>
      </c>
      <c r="AB141" s="51">
        <f>Calculations!AH104</f>
        <v>0</v>
      </c>
      <c r="AC141" s="35" t="s">
        <v>61</v>
      </c>
      <c r="AD141" s="22" t="s">
        <v>66</v>
      </c>
      <c r="AE141" s="21" t="s">
        <v>58</v>
      </c>
      <c r="AF141" s="27" t="s">
        <v>67</v>
      </c>
      <c r="AG141" s="27" t="s">
        <v>60</v>
      </c>
    </row>
    <row r="142" spans="2:33" ht="38.25" x14ac:dyDescent="0.2">
      <c r="B142" s="32" t="str">
        <f>Calculations!A105</f>
        <v>CWaC_0142</v>
      </c>
      <c r="C142" s="32" t="str">
        <f>Calculations!B105</f>
        <v>TAK/0187A</v>
      </c>
      <c r="D142" s="21" t="str">
        <f>Calculations!C105</f>
        <v>Dairy House Farm, Chester Road, Oakmere, Northwich</v>
      </c>
      <c r="E142" s="11" t="str">
        <f>Calculations!D105</f>
        <v>Housing</v>
      </c>
      <c r="F142" s="50">
        <f>Calculations!E105</f>
        <v>9.1481997600000003E-2</v>
      </c>
      <c r="G142" s="50">
        <f>Calculations!I105</f>
        <v>9.1481997600000003E-2</v>
      </c>
      <c r="H142" s="50">
        <f>Calculations!M105</f>
        <v>100</v>
      </c>
      <c r="I142" s="50">
        <f>Calculations!H105</f>
        <v>0</v>
      </c>
      <c r="J142" s="50">
        <f>Calculations!L105</f>
        <v>0</v>
      </c>
      <c r="K142" s="50">
        <f>Calculations!G105</f>
        <v>0</v>
      </c>
      <c r="L142" s="50">
        <f>Calculations!K105</f>
        <v>0</v>
      </c>
      <c r="M142" s="50">
        <f>Calculations!F105</f>
        <v>0</v>
      </c>
      <c r="N142" s="50">
        <f>Calculations!J105</f>
        <v>0</v>
      </c>
      <c r="O142" s="50">
        <f>Calculations!R105</f>
        <v>2.04121819E-2</v>
      </c>
      <c r="P142" s="50">
        <f>Calculations!W105</f>
        <v>22.31278550480625</v>
      </c>
      <c r="Q142" s="50">
        <f>Calculations!P105</f>
        <v>1.0007531199999999E-2</v>
      </c>
      <c r="R142" s="50">
        <f>Calculations!U105</f>
        <v>10.939344857506695</v>
      </c>
      <c r="S142" s="50">
        <f>Calculations!N105</f>
        <v>0</v>
      </c>
      <c r="T142" s="50">
        <f>Calculations!S105</f>
        <v>0</v>
      </c>
      <c r="U142" s="51">
        <f>Calculations!AB105</f>
        <v>0</v>
      </c>
      <c r="V142" s="51">
        <f>Calculations!AC105</f>
        <v>0</v>
      </c>
      <c r="W142" s="51">
        <f>Calculations!AD105</f>
        <v>0</v>
      </c>
      <c r="X142" s="51">
        <f>Calculations!AE105</f>
        <v>0</v>
      </c>
      <c r="Y142" s="51">
        <f>Calculations!R105</f>
        <v>2.04121819E-2</v>
      </c>
      <c r="Z142" s="51">
        <f>Calculations!W105</f>
        <v>22.31278550480625</v>
      </c>
      <c r="AA142" s="51">
        <f>Calculations!AG105</f>
        <v>0</v>
      </c>
      <c r="AB142" s="51">
        <f>Calculations!AH105</f>
        <v>0</v>
      </c>
      <c r="AC142" s="35" t="s">
        <v>61</v>
      </c>
      <c r="AD142" s="22" t="s">
        <v>57</v>
      </c>
      <c r="AE142" s="21" t="s">
        <v>58</v>
      </c>
      <c r="AF142" s="27" t="s">
        <v>67</v>
      </c>
      <c r="AG142" s="27" t="s">
        <v>60</v>
      </c>
    </row>
    <row r="143" spans="2:33" ht="38.25" x14ac:dyDescent="0.2">
      <c r="B143" s="32" t="str">
        <f>Calculations!A106</f>
        <v>CWaC_0143</v>
      </c>
      <c r="C143" s="32" t="str">
        <f>Calculations!B106</f>
        <v>TAK/0175C</v>
      </c>
      <c r="D143" s="21" t="str">
        <f>Calculations!C106</f>
        <v>Sandy Brow, Tarporley Road, Delamere, Northwich</v>
      </c>
      <c r="E143" s="11" t="str">
        <f>Calculations!D106</f>
        <v>Housing</v>
      </c>
      <c r="F143" s="50">
        <f>Calculations!E106</f>
        <v>3.0571917099999998E-2</v>
      </c>
      <c r="G143" s="50">
        <f>Calculations!I106</f>
        <v>3.0571917099999998E-2</v>
      </c>
      <c r="H143" s="50">
        <f>Calculations!M106</f>
        <v>100</v>
      </c>
      <c r="I143" s="50">
        <f>Calculations!H106</f>
        <v>0</v>
      </c>
      <c r="J143" s="50">
        <f>Calculations!L106</f>
        <v>0</v>
      </c>
      <c r="K143" s="50">
        <f>Calculations!G106</f>
        <v>0</v>
      </c>
      <c r="L143" s="50">
        <f>Calculations!K106</f>
        <v>0</v>
      </c>
      <c r="M143" s="50">
        <f>Calculations!F106</f>
        <v>0</v>
      </c>
      <c r="N143" s="50">
        <f>Calculations!J106</f>
        <v>0</v>
      </c>
      <c r="O143" s="50">
        <f>Calculations!R106</f>
        <v>2.5625679700000001E-2</v>
      </c>
      <c r="P143" s="50">
        <f>Calculations!W106</f>
        <v>83.820977324317042</v>
      </c>
      <c r="Q143" s="50">
        <f>Calculations!P106</f>
        <v>1.6303462599999999E-2</v>
      </c>
      <c r="R143" s="50">
        <f>Calculations!U106</f>
        <v>53.32823109087915</v>
      </c>
      <c r="S143" s="50">
        <f>Calculations!N106</f>
        <v>0</v>
      </c>
      <c r="T143" s="50">
        <f>Calculations!S106</f>
        <v>0</v>
      </c>
      <c r="U143" s="51">
        <f>Calculations!AB106</f>
        <v>0</v>
      </c>
      <c r="V143" s="51">
        <f>Calculations!AC106</f>
        <v>0</v>
      </c>
      <c r="W143" s="51">
        <f>Calculations!AD106</f>
        <v>0</v>
      </c>
      <c r="X143" s="51">
        <f>Calculations!AE106</f>
        <v>0</v>
      </c>
      <c r="Y143" s="51">
        <f>Calculations!R106</f>
        <v>2.5625679700000001E-2</v>
      </c>
      <c r="Z143" s="51">
        <f>Calculations!W106</f>
        <v>83.820977324317042</v>
      </c>
      <c r="AA143" s="51">
        <f>Calculations!AG106</f>
        <v>0</v>
      </c>
      <c r="AB143" s="51">
        <f>Calculations!AH106</f>
        <v>0</v>
      </c>
      <c r="AC143" s="35" t="s">
        <v>61</v>
      </c>
      <c r="AD143" s="22" t="s">
        <v>57</v>
      </c>
      <c r="AE143" s="21" t="s">
        <v>58</v>
      </c>
      <c r="AF143" s="27" t="s">
        <v>67</v>
      </c>
      <c r="AG143" s="27" t="s">
        <v>60</v>
      </c>
    </row>
    <row r="144" spans="2:33" ht="25.5" x14ac:dyDescent="0.2">
      <c r="B144" s="32" t="str">
        <f>Calculations!A107</f>
        <v>CWaC_0144</v>
      </c>
      <c r="C144" s="32" t="str">
        <f>Calculations!B107</f>
        <v>TAK/0211</v>
      </c>
      <c r="D144" s="21" t="str">
        <f>Calculations!C107</f>
        <v>Land at Rowan House, Chester Road, Delamere, Northwich</v>
      </c>
      <c r="E144" s="11" t="str">
        <f>Calculations!D107</f>
        <v>Housing</v>
      </c>
      <c r="F144" s="50">
        <f>Calculations!E107</f>
        <v>5.9942880599999998E-2</v>
      </c>
      <c r="G144" s="50">
        <f>Calculations!I107</f>
        <v>5.9942880599999998E-2</v>
      </c>
      <c r="H144" s="50">
        <f>Calculations!M107</f>
        <v>100</v>
      </c>
      <c r="I144" s="50">
        <f>Calculations!H107</f>
        <v>0</v>
      </c>
      <c r="J144" s="50">
        <f>Calculations!L107</f>
        <v>0</v>
      </c>
      <c r="K144" s="50">
        <f>Calculations!G107</f>
        <v>0</v>
      </c>
      <c r="L144" s="50">
        <f>Calculations!K107</f>
        <v>0</v>
      </c>
      <c r="M144" s="50">
        <f>Calculations!F107</f>
        <v>0</v>
      </c>
      <c r="N144" s="50">
        <f>Calculations!J107</f>
        <v>0</v>
      </c>
      <c r="O144" s="50">
        <f>Calculations!R107</f>
        <v>0</v>
      </c>
      <c r="P144" s="50">
        <f>Calculations!W107</f>
        <v>0</v>
      </c>
      <c r="Q144" s="50">
        <f>Calculations!P107</f>
        <v>0</v>
      </c>
      <c r="R144" s="50">
        <f>Calculations!U107</f>
        <v>0</v>
      </c>
      <c r="S144" s="50">
        <f>Calculations!N107</f>
        <v>0</v>
      </c>
      <c r="T144" s="50">
        <f>Calculations!S107</f>
        <v>0</v>
      </c>
      <c r="U144" s="51">
        <f>Calculations!AB107</f>
        <v>0</v>
      </c>
      <c r="V144" s="51">
        <f>Calculations!AC107</f>
        <v>0</v>
      </c>
      <c r="W144" s="51">
        <f>Calculations!AD107</f>
        <v>0</v>
      </c>
      <c r="X144" s="51">
        <f>Calculations!AE107</f>
        <v>0</v>
      </c>
      <c r="Y144" s="51">
        <f>Calculations!R107</f>
        <v>0</v>
      </c>
      <c r="Z144" s="51">
        <f>Calculations!W107</f>
        <v>0</v>
      </c>
      <c r="AA144" s="51">
        <f>Calculations!AG107</f>
        <v>0</v>
      </c>
      <c r="AB144" s="51">
        <f>Calculations!AH107</f>
        <v>0</v>
      </c>
      <c r="AC144" s="35" t="s">
        <v>56</v>
      </c>
      <c r="AD144" s="22" t="s">
        <v>57</v>
      </c>
      <c r="AE144" s="21" t="s">
        <v>62</v>
      </c>
      <c r="AF144" s="27" t="s">
        <v>76</v>
      </c>
      <c r="AG144" s="27" t="s">
        <v>64</v>
      </c>
    </row>
    <row r="145" spans="2:33" ht="25.5" x14ac:dyDescent="0.2">
      <c r="B145" s="32" t="str">
        <f>Calculations!A108</f>
        <v>CWaC_0145</v>
      </c>
      <c r="C145" s="32" t="str">
        <f>Calculations!B108</f>
        <v>TAK/0202</v>
      </c>
      <c r="D145" s="21" t="str">
        <f>Calculations!C108</f>
        <v>Oakmere Lodge Country Park, Chester Road, Oakmere</v>
      </c>
      <c r="E145" s="11" t="str">
        <f>Calculations!D108</f>
        <v>Housing</v>
      </c>
      <c r="F145" s="50">
        <f>Calculations!E108</f>
        <v>1.7187582699999999E-2</v>
      </c>
      <c r="G145" s="50">
        <f>Calculations!I108</f>
        <v>1.7187582699999999E-2</v>
      </c>
      <c r="H145" s="50">
        <f>Calculations!M108</f>
        <v>100</v>
      </c>
      <c r="I145" s="50">
        <f>Calculations!H108</f>
        <v>0</v>
      </c>
      <c r="J145" s="50">
        <f>Calculations!L108</f>
        <v>0</v>
      </c>
      <c r="K145" s="50">
        <f>Calculations!G108</f>
        <v>0</v>
      </c>
      <c r="L145" s="50">
        <f>Calculations!K108</f>
        <v>0</v>
      </c>
      <c r="M145" s="50">
        <f>Calculations!F108</f>
        <v>0</v>
      </c>
      <c r="N145" s="50">
        <f>Calculations!J108</f>
        <v>0</v>
      </c>
      <c r="O145" s="50">
        <f>Calculations!R108</f>
        <v>0</v>
      </c>
      <c r="P145" s="50">
        <f>Calculations!W108</f>
        <v>0</v>
      </c>
      <c r="Q145" s="50">
        <f>Calculations!P108</f>
        <v>0</v>
      </c>
      <c r="R145" s="50">
        <f>Calculations!U108</f>
        <v>0</v>
      </c>
      <c r="S145" s="50">
        <f>Calculations!N108</f>
        <v>0</v>
      </c>
      <c r="T145" s="50">
        <f>Calculations!S108</f>
        <v>0</v>
      </c>
      <c r="U145" s="51">
        <f>Calculations!AB108</f>
        <v>0</v>
      </c>
      <c r="V145" s="51">
        <f>Calculations!AC108</f>
        <v>0</v>
      </c>
      <c r="W145" s="51">
        <f>Calculations!AD108</f>
        <v>0</v>
      </c>
      <c r="X145" s="51">
        <f>Calculations!AE108</f>
        <v>0</v>
      </c>
      <c r="Y145" s="51">
        <f>Calculations!R108</f>
        <v>0</v>
      </c>
      <c r="Z145" s="51">
        <f>Calculations!W108</f>
        <v>0</v>
      </c>
      <c r="AA145" s="51">
        <f>Calculations!AG108</f>
        <v>0</v>
      </c>
      <c r="AB145" s="51">
        <f>Calculations!AH108</f>
        <v>0</v>
      </c>
      <c r="AC145" s="35" t="s">
        <v>56</v>
      </c>
      <c r="AD145" s="22" t="s">
        <v>57</v>
      </c>
      <c r="AE145" s="21" t="s">
        <v>62</v>
      </c>
      <c r="AF145" s="27" t="s">
        <v>76</v>
      </c>
      <c r="AG145" s="27" t="s">
        <v>64</v>
      </c>
    </row>
    <row r="146" spans="2:33" ht="38.25" x14ac:dyDescent="0.2">
      <c r="B146" s="32" t="str">
        <f>Calculations!A109</f>
        <v>CWaC_0146</v>
      </c>
      <c r="C146" s="32" t="str">
        <f>Calculations!B109</f>
        <v>WEC/0092</v>
      </c>
      <c r="D146" s="21" t="str">
        <f>Calculations!C109</f>
        <v>Haulage Yard, 28 High Street, Norley</v>
      </c>
      <c r="E146" s="11" t="str">
        <f>Calculations!D109</f>
        <v>Housing</v>
      </c>
      <c r="F146" s="50">
        <f>Calculations!E109</f>
        <v>0.67842956499999996</v>
      </c>
      <c r="G146" s="50">
        <f>Calculations!I109</f>
        <v>0.67842956499999996</v>
      </c>
      <c r="H146" s="50">
        <f>Calculations!M109</f>
        <v>100</v>
      </c>
      <c r="I146" s="50">
        <f>Calculations!H109</f>
        <v>0</v>
      </c>
      <c r="J146" s="50">
        <f>Calculations!L109</f>
        <v>0</v>
      </c>
      <c r="K146" s="50">
        <f>Calculations!G109</f>
        <v>0</v>
      </c>
      <c r="L146" s="50">
        <f>Calculations!K109</f>
        <v>0</v>
      </c>
      <c r="M146" s="50">
        <f>Calculations!F109</f>
        <v>0</v>
      </c>
      <c r="N146" s="50">
        <f>Calculations!J109</f>
        <v>0</v>
      </c>
      <c r="O146" s="50">
        <f>Calculations!R109</f>
        <v>8.55426886E-2</v>
      </c>
      <c r="P146" s="50">
        <f>Calculations!W109</f>
        <v>12.608927000402762</v>
      </c>
      <c r="Q146" s="50">
        <f>Calculations!P109</f>
        <v>5.5856967200000003E-2</v>
      </c>
      <c r="R146" s="50">
        <f>Calculations!U109</f>
        <v>8.2332743267165842</v>
      </c>
      <c r="S146" s="50">
        <f>Calculations!N109</f>
        <v>9.6072173999999996E-3</v>
      </c>
      <c r="T146" s="50">
        <f>Calculations!S109</f>
        <v>1.4160965110652275</v>
      </c>
      <c r="U146" s="51">
        <f>Calculations!AB109</f>
        <v>0</v>
      </c>
      <c r="V146" s="51">
        <f>Calculations!AC109</f>
        <v>0</v>
      </c>
      <c r="W146" s="51">
        <f>Calculations!AD109</f>
        <v>0</v>
      </c>
      <c r="X146" s="51">
        <f>Calculations!AE109</f>
        <v>0</v>
      </c>
      <c r="Y146" s="51">
        <f>Calculations!R109</f>
        <v>8.55426886E-2</v>
      </c>
      <c r="Z146" s="51">
        <f>Calculations!W109</f>
        <v>12.608927000402762</v>
      </c>
      <c r="AA146" s="51">
        <f>Calculations!AG109</f>
        <v>0</v>
      </c>
      <c r="AB146" s="51">
        <f>Calculations!AH109</f>
        <v>0</v>
      </c>
      <c r="AC146" s="35" t="s">
        <v>68</v>
      </c>
      <c r="AD146" s="22" t="s">
        <v>57</v>
      </c>
      <c r="AE146" s="21" t="s">
        <v>58</v>
      </c>
      <c r="AF146" s="27" t="s">
        <v>69</v>
      </c>
      <c r="AG146" s="27" t="s">
        <v>60</v>
      </c>
    </row>
    <row r="147" spans="2:33" x14ac:dyDescent="0.2">
      <c r="B147" s="32" t="str">
        <f>Calculations!A110</f>
        <v>CWaC_0147</v>
      </c>
      <c r="C147" s="32" t="str">
        <f>Calculations!B110</f>
        <v>WEC/0132</v>
      </c>
      <c r="D147" s="21" t="str">
        <f>Calculations!C110</f>
        <v>Norley Village Hall,_x000D_High Street,_x000D_Norley,_x000D_Northwich</v>
      </c>
      <c r="E147" s="11" t="str">
        <f>Calculations!D110</f>
        <v>Services/Community</v>
      </c>
      <c r="F147" s="50">
        <f>Calculations!E110</f>
        <v>0.54519465280000001</v>
      </c>
      <c r="G147" s="50">
        <f>Calculations!I110</f>
        <v>0.54519465280000001</v>
      </c>
      <c r="H147" s="50">
        <f>Calculations!M110</f>
        <v>100</v>
      </c>
      <c r="I147" s="50">
        <f>Calculations!H110</f>
        <v>0</v>
      </c>
      <c r="J147" s="50">
        <f>Calculations!L110</f>
        <v>0</v>
      </c>
      <c r="K147" s="50">
        <f>Calculations!G110</f>
        <v>0</v>
      </c>
      <c r="L147" s="50">
        <f>Calculations!K110</f>
        <v>0</v>
      </c>
      <c r="M147" s="50">
        <f>Calculations!F110</f>
        <v>0</v>
      </c>
      <c r="N147" s="50">
        <f>Calculations!J110</f>
        <v>0</v>
      </c>
      <c r="O147" s="50">
        <f>Calculations!R110</f>
        <v>0</v>
      </c>
      <c r="P147" s="50">
        <f>Calculations!W110</f>
        <v>0</v>
      </c>
      <c r="Q147" s="50">
        <f>Calculations!P110</f>
        <v>0</v>
      </c>
      <c r="R147" s="50">
        <f>Calculations!U110</f>
        <v>0</v>
      </c>
      <c r="S147" s="50">
        <f>Calculations!N110</f>
        <v>0</v>
      </c>
      <c r="T147" s="50">
        <f>Calculations!S110</f>
        <v>0</v>
      </c>
      <c r="U147" s="51">
        <f>Calculations!AB110</f>
        <v>0</v>
      </c>
      <c r="V147" s="51">
        <f>Calculations!AC110</f>
        <v>0</v>
      </c>
      <c r="W147" s="51">
        <f>Calculations!AD110</f>
        <v>0</v>
      </c>
      <c r="X147" s="51">
        <f>Calculations!AE110</f>
        <v>0</v>
      </c>
      <c r="Y147" s="51">
        <f>Calculations!R110</f>
        <v>0</v>
      </c>
      <c r="Z147" s="51">
        <f>Calculations!W110</f>
        <v>0</v>
      </c>
      <c r="AA147" s="51">
        <f>Calculations!AG110</f>
        <v>0</v>
      </c>
      <c r="AB147" s="51">
        <f>Calculations!AH110</f>
        <v>0</v>
      </c>
      <c r="AC147" s="35" t="s">
        <v>68</v>
      </c>
      <c r="AD147" s="22" t="s">
        <v>66</v>
      </c>
      <c r="AE147" s="21" t="s">
        <v>70</v>
      </c>
      <c r="AF147" s="27" t="s">
        <v>71</v>
      </c>
      <c r="AG147" s="27" t="s">
        <v>72</v>
      </c>
    </row>
    <row r="148" spans="2:33" ht="38.25" x14ac:dyDescent="0.2">
      <c r="B148" s="32" t="str">
        <f>Calculations!A111</f>
        <v>CWaC_0150</v>
      </c>
      <c r="C148" s="32" t="str">
        <f>Calculations!B111</f>
        <v>WEC/0114B</v>
      </c>
      <c r="D148" s="21" t="str">
        <f>Calculations!C111</f>
        <v>Town Farm, Town Farm Lane, Norley</v>
      </c>
      <c r="E148" s="11" t="str">
        <f>Calculations!D111</f>
        <v>Housing</v>
      </c>
      <c r="F148" s="50">
        <f>Calculations!E111</f>
        <v>0.1261854812</v>
      </c>
      <c r="G148" s="50">
        <f>Calculations!I111</f>
        <v>0.1261854812</v>
      </c>
      <c r="H148" s="50">
        <f>Calculations!M111</f>
        <v>100</v>
      </c>
      <c r="I148" s="50">
        <f>Calculations!H111</f>
        <v>0</v>
      </c>
      <c r="J148" s="50">
        <f>Calculations!L111</f>
        <v>0</v>
      </c>
      <c r="K148" s="50">
        <f>Calculations!G111</f>
        <v>0</v>
      </c>
      <c r="L148" s="50">
        <f>Calculations!K111</f>
        <v>0</v>
      </c>
      <c r="M148" s="50">
        <f>Calculations!F111</f>
        <v>0</v>
      </c>
      <c r="N148" s="50">
        <f>Calculations!J111</f>
        <v>0</v>
      </c>
      <c r="O148" s="50">
        <f>Calculations!R111</f>
        <v>1.8007603899999999E-2</v>
      </c>
      <c r="P148" s="50">
        <f>Calculations!W111</f>
        <v>14.270741553426827</v>
      </c>
      <c r="Q148" s="50">
        <f>Calculations!P111</f>
        <v>0</v>
      </c>
      <c r="R148" s="50">
        <f>Calculations!U111</f>
        <v>0</v>
      </c>
      <c r="S148" s="50">
        <f>Calculations!N111</f>
        <v>0</v>
      </c>
      <c r="T148" s="50">
        <f>Calculations!S111</f>
        <v>0</v>
      </c>
      <c r="U148" s="51">
        <f>Calculations!AB111</f>
        <v>0</v>
      </c>
      <c r="V148" s="51">
        <f>Calculations!AC111</f>
        <v>0</v>
      </c>
      <c r="W148" s="51">
        <f>Calculations!AD111</f>
        <v>0</v>
      </c>
      <c r="X148" s="51">
        <f>Calculations!AE111</f>
        <v>0</v>
      </c>
      <c r="Y148" s="51">
        <f>Calculations!R111</f>
        <v>1.8007603899999999E-2</v>
      </c>
      <c r="Z148" s="51">
        <f>Calculations!W111</f>
        <v>14.270741553426827</v>
      </c>
      <c r="AA148" s="51">
        <f>Calculations!AG111</f>
        <v>0</v>
      </c>
      <c r="AB148" s="51">
        <f>Calculations!AH111</f>
        <v>0</v>
      </c>
      <c r="AC148" s="35" t="s">
        <v>68</v>
      </c>
      <c r="AD148" s="22" t="s">
        <v>57</v>
      </c>
      <c r="AE148" s="21" t="s">
        <v>58</v>
      </c>
      <c r="AF148" s="27" t="s">
        <v>75</v>
      </c>
      <c r="AG148" s="27" t="s">
        <v>60</v>
      </c>
    </row>
    <row r="149" spans="2:33" x14ac:dyDescent="0.2">
      <c r="B149" s="32" t="str">
        <f>Calculations!A112</f>
        <v>CWaC_0151</v>
      </c>
      <c r="C149" s="32" t="str">
        <f>Calculations!B112</f>
        <v>WEC/0131</v>
      </c>
      <c r="D149" s="21" t="str">
        <f>Calculations!C112</f>
        <v>Scout Hut, Crabmill Lane, Norley, Northwich</v>
      </c>
      <c r="E149" s="11" t="str">
        <f>Calculations!D112</f>
        <v>Housing</v>
      </c>
      <c r="F149" s="50">
        <f>Calculations!E112</f>
        <v>4.0339833700000001E-2</v>
      </c>
      <c r="G149" s="50">
        <f>Calculations!I112</f>
        <v>4.0339833700000001E-2</v>
      </c>
      <c r="H149" s="50">
        <f>Calculations!M112</f>
        <v>100</v>
      </c>
      <c r="I149" s="50">
        <f>Calculations!H112</f>
        <v>0</v>
      </c>
      <c r="J149" s="50">
        <f>Calculations!L112</f>
        <v>0</v>
      </c>
      <c r="K149" s="50">
        <f>Calculations!G112</f>
        <v>0</v>
      </c>
      <c r="L149" s="50">
        <f>Calculations!K112</f>
        <v>0</v>
      </c>
      <c r="M149" s="50">
        <f>Calculations!F112</f>
        <v>0</v>
      </c>
      <c r="N149" s="50">
        <f>Calculations!J112</f>
        <v>0</v>
      </c>
      <c r="O149" s="50">
        <f>Calculations!R112</f>
        <v>0</v>
      </c>
      <c r="P149" s="50">
        <f>Calculations!W112</f>
        <v>0</v>
      </c>
      <c r="Q149" s="50">
        <f>Calculations!P112</f>
        <v>0</v>
      </c>
      <c r="R149" s="50">
        <f>Calculations!U112</f>
        <v>0</v>
      </c>
      <c r="S149" s="50">
        <f>Calculations!N112</f>
        <v>0</v>
      </c>
      <c r="T149" s="50">
        <f>Calculations!S112</f>
        <v>0</v>
      </c>
      <c r="U149" s="51">
        <f>Calculations!AB112</f>
        <v>0</v>
      </c>
      <c r="V149" s="51">
        <f>Calculations!AC112</f>
        <v>0</v>
      </c>
      <c r="W149" s="51">
        <f>Calculations!AD112</f>
        <v>0</v>
      </c>
      <c r="X149" s="51">
        <f>Calculations!AE112</f>
        <v>0</v>
      </c>
      <c r="Y149" s="51">
        <f>Calculations!R112</f>
        <v>0</v>
      </c>
      <c r="Z149" s="51">
        <f>Calculations!W112</f>
        <v>0</v>
      </c>
      <c r="AA149" s="51">
        <f>Calculations!AG112</f>
        <v>0</v>
      </c>
      <c r="AB149" s="51">
        <f>Calculations!AH112</f>
        <v>0</v>
      </c>
      <c r="AC149" s="35" t="s">
        <v>68</v>
      </c>
      <c r="AD149" s="22" t="s">
        <v>57</v>
      </c>
      <c r="AE149" s="21" t="s">
        <v>70</v>
      </c>
      <c r="AF149" s="27" t="s">
        <v>71</v>
      </c>
      <c r="AG149" s="27" t="s">
        <v>72</v>
      </c>
    </row>
    <row r="150" spans="2:33" ht="38.25" x14ac:dyDescent="0.2">
      <c r="B150" s="32" t="str">
        <f>Calculations!A113</f>
        <v>CWaC_0152</v>
      </c>
      <c r="C150" s="32" t="str">
        <f>Calculations!B113</f>
        <v>WEC/0145</v>
      </c>
      <c r="D150" s="21" t="str">
        <f>Calculations!C113</f>
        <v>Low Farm, Post Office Lane, Norley</v>
      </c>
      <c r="E150" s="11" t="str">
        <f>Calculations!D113</f>
        <v>Housing</v>
      </c>
      <c r="F150" s="50">
        <f>Calculations!E113</f>
        <v>3.32104129E-2</v>
      </c>
      <c r="G150" s="50">
        <f>Calculations!I113</f>
        <v>3.32104129E-2</v>
      </c>
      <c r="H150" s="50">
        <f>Calculations!M113</f>
        <v>100</v>
      </c>
      <c r="I150" s="50">
        <f>Calculations!H113</f>
        <v>0</v>
      </c>
      <c r="J150" s="50">
        <f>Calculations!L113</f>
        <v>0</v>
      </c>
      <c r="K150" s="50">
        <f>Calculations!G113</f>
        <v>0</v>
      </c>
      <c r="L150" s="50">
        <f>Calculations!K113</f>
        <v>0</v>
      </c>
      <c r="M150" s="50">
        <f>Calculations!F113</f>
        <v>0</v>
      </c>
      <c r="N150" s="50">
        <f>Calculations!J113</f>
        <v>0</v>
      </c>
      <c r="O150" s="50">
        <f>Calculations!R113</f>
        <v>0</v>
      </c>
      <c r="P150" s="50">
        <f>Calculations!W113</f>
        <v>0</v>
      </c>
      <c r="Q150" s="50">
        <f>Calculations!P113</f>
        <v>0</v>
      </c>
      <c r="R150" s="50">
        <f>Calculations!U113</f>
        <v>0</v>
      </c>
      <c r="S150" s="50">
        <f>Calculations!N113</f>
        <v>0</v>
      </c>
      <c r="T150" s="50">
        <f>Calculations!S113</f>
        <v>0</v>
      </c>
      <c r="U150" s="51">
        <f>Calculations!AB113</f>
        <v>0</v>
      </c>
      <c r="V150" s="51">
        <f>Calculations!AC113</f>
        <v>0</v>
      </c>
      <c r="W150" s="51">
        <f>Calculations!AD113</f>
        <v>0</v>
      </c>
      <c r="X150" s="51">
        <f>Calculations!AE113</f>
        <v>0</v>
      </c>
      <c r="Y150" s="51">
        <f>Calculations!R113</f>
        <v>0</v>
      </c>
      <c r="Z150" s="51">
        <f>Calculations!W113</f>
        <v>0</v>
      </c>
      <c r="AA150" s="51">
        <f>Calculations!AG113</f>
        <v>0</v>
      </c>
      <c r="AB150" s="51">
        <f>Calculations!AH113</f>
        <v>0</v>
      </c>
      <c r="AC150" s="35" t="s">
        <v>61</v>
      </c>
      <c r="AD150" s="22" t="s">
        <v>57</v>
      </c>
      <c r="AE150" s="21" t="s">
        <v>62</v>
      </c>
      <c r="AF150" s="27" t="s">
        <v>63</v>
      </c>
      <c r="AG150" s="27" t="s">
        <v>64</v>
      </c>
    </row>
    <row r="151" spans="2:33" ht="38.25" x14ac:dyDescent="0.2">
      <c r="B151" s="32" t="str">
        <f>Calculations!A114</f>
        <v>CWaC_0154</v>
      </c>
      <c r="C151" s="32" t="str">
        <f>Calculations!B114</f>
        <v>n/a</v>
      </c>
      <c r="D151" s="21" t="str">
        <f>Calculations!C114</f>
        <v>Broadoaks, Fingerpost Lane, Norley, Northwich</v>
      </c>
      <c r="E151" s="11" t="str">
        <f>Calculations!D114</f>
        <v>Housing</v>
      </c>
      <c r="F151" s="50">
        <f>Calculations!E114</f>
        <v>2.71450596E-2</v>
      </c>
      <c r="G151" s="50">
        <f>Calculations!I114</f>
        <v>2.71450596E-2</v>
      </c>
      <c r="H151" s="50">
        <f>Calculations!M114</f>
        <v>100</v>
      </c>
      <c r="I151" s="50">
        <f>Calculations!H114</f>
        <v>0</v>
      </c>
      <c r="J151" s="50">
        <f>Calculations!L114</f>
        <v>0</v>
      </c>
      <c r="K151" s="50">
        <f>Calculations!G114</f>
        <v>0</v>
      </c>
      <c r="L151" s="50">
        <f>Calculations!K114</f>
        <v>0</v>
      </c>
      <c r="M151" s="50">
        <f>Calculations!F114</f>
        <v>0</v>
      </c>
      <c r="N151" s="50">
        <f>Calculations!J114</f>
        <v>0</v>
      </c>
      <c r="O151" s="50">
        <f>Calculations!R114</f>
        <v>0</v>
      </c>
      <c r="P151" s="50">
        <f>Calculations!W114</f>
        <v>0</v>
      </c>
      <c r="Q151" s="50">
        <f>Calculations!P114</f>
        <v>0</v>
      </c>
      <c r="R151" s="50">
        <f>Calculations!U114</f>
        <v>0</v>
      </c>
      <c r="S151" s="50">
        <f>Calculations!N114</f>
        <v>0</v>
      </c>
      <c r="T151" s="50">
        <f>Calculations!S114</f>
        <v>0</v>
      </c>
      <c r="U151" s="51">
        <f>Calculations!AB114</f>
        <v>0</v>
      </c>
      <c r="V151" s="51">
        <f>Calculations!AC114</f>
        <v>0</v>
      </c>
      <c r="W151" s="51">
        <f>Calculations!AD114</f>
        <v>0</v>
      </c>
      <c r="X151" s="51">
        <f>Calculations!AE114</f>
        <v>0</v>
      </c>
      <c r="Y151" s="51">
        <f>Calculations!R114</f>
        <v>0</v>
      </c>
      <c r="Z151" s="51">
        <f>Calculations!W114</f>
        <v>0</v>
      </c>
      <c r="AA151" s="51">
        <f>Calculations!AG114</f>
        <v>0</v>
      </c>
      <c r="AB151" s="51">
        <f>Calculations!AH114</f>
        <v>0</v>
      </c>
      <c r="AC151" s="35" t="s">
        <v>61</v>
      </c>
      <c r="AD151" s="22" t="s">
        <v>57</v>
      </c>
      <c r="AE151" s="21" t="s">
        <v>62</v>
      </c>
      <c r="AF151" s="27" t="s">
        <v>63</v>
      </c>
      <c r="AG151" s="27" t="s">
        <v>64</v>
      </c>
    </row>
    <row r="152" spans="2:33" ht="38.25" x14ac:dyDescent="0.2">
      <c r="B152" s="32" t="str">
        <f>Calculations!A115</f>
        <v>CWaC_0155</v>
      </c>
      <c r="C152" s="32" t="str">
        <f>Calculations!B115</f>
        <v>n/a</v>
      </c>
      <c r="D152" s="21" t="str">
        <f>Calculations!C115</f>
        <v>Land to rear of St John's Church Hall, Norley Road, Cuddington</v>
      </c>
      <c r="E152" s="11" t="str">
        <f>Calculations!D115</f>
        <v>Housing</v>
      </c>
      <c r="F152" s="50">
        <f>Calculations!E115</f>
        <v>0.50361165470000002</v>
      </c>
      <c r="G152" s="50">
        <f>Calculations!I115</f>
        <v>0.50361165470000002</v>
      </c>
      <c r="H152" s="50">
        <f>Calculations!M115</f>
        <v>100</v>
      </c>
      <c r="I152" s="50">
        <f>Calculations!H115</f>
        <v>0</v>
      </c>
      <c r="J152" s="50">
        <f>Calculations!L115</f>
        <v>0</v>
      </c>
      <c r="K152" s="50">
        <f>Calculations!G115</f>
        <v>0</v>
      </c>
      <c r="L152" s="50">
        <f>Calculations!K115</f>
        <v>0</v>
      </c>
      <c r="M152" s="50">
        <f>Calculations!F115</f>
        <v>0</v>
      </c>
      <c r="N152" s="50">
        <f>Calculations!J115</f>
        <v>0</v>
      </c>
      <c r="O152" s="50">
        <f>Calculations!R115</f>
        <v>2.02901492E-2</v>
      </c>
      <c r="P152" s="50">
        <f>Calculations!W115</f>
        <v>4.0289276490407637</v>
      </c>
      <c r="Q152" s="50">
        <f>Calculations!P115</f>
        <v>1.11957037E-2</v>
      </c>
      <c r="R152" s="50">
        <f>Calculations!U115</f>
        <v>2.223082725650829</v>
      </c>
      <c r="S152" s="50">
        <f>Calculations!N115</f>
        <v>0</v>
      </c>
      <c r="T152" s="50">
        <f>Calculations!S115</f>
        <v>0</v>
      </c>
      <c r="U152" s="51">
        <f>Calculations!AB115</f>
        <v>0</v>
      </c>
      <c r="V152" s="51">
        <f>Calculations!AC115</f>
        <v>0</v>
      </c>
      <c r="W152" s="51">
        <f>Calculations!AD115</f>
        <v>0</v>
      </c>
      <c r="X152" s="51">
        <f>Calculations!AE115</f>
        <v>0</v>
      </c>
      <c r="Y152" s="51">
        <f>Calculations!R115</f>
        <v>2.02901492E-2</v>
      </c>
      <c r="Z152" s="51">
        <f>Calculations!W115</f>
        <v>4.0289276490407637</v>
      </c>
      <c r="AA152" s="51">
        <f>Calculations!AG115</f>
        <v>0</v>
      </c>
      <c r="AB152" s="51">
        <f>Calculations!AH115</f>
        <v>0</v>
      </c>
      <c r="AC152" s="35" t="s">
        <v>56</v>
      </c>
      <c r="AD152" s="22" t="s">
        <v>57</v>
      </c>
      <c r="AE152" s="21" t="s">
        <v>58</v>
      </c>
      <c r="AF152" s="27" t="s">
        <v>77</v>
      </c>
      <c r="AG152" s="27" t="s">
        <v>60</v>
      </c>
    </row>
    <row r="153" spans="2:33" ht="38.25" x14ac:dyDescent="0.2">
      <c r="B153" s="32" t="str">
        <f>Calculations!A116</f>
        <v>CWaC_0156</v>
      </c>
      <c r="C153" s="32" t="str">
        <f>Calculations!B116</f>
        <v>n/a</v>
      </c>
      <c r="D153" s="21" t="str">
        <f>Calculations!C116</f>
        <v>Land off Sandington Drive, Cuddington</v>
      </c>
      <c r="E153" s="11" t="str">
        <f>Calculations!D116</f>
        <v>Housing</v>
      </c>
      <c r="F153" s="50">
        <f>Calculations!E116</f>
        <v>0.2763865137</v>
      </c>
      <c r="G153" s="50">
        <f>Calculations!I116</f>
        <v>0.2763865137</v>
      </c>
      <c r="H153" s="50">
        <f>Calculations!M116</f>
        <v>100</v>
      </c>
      <c r="I153" s="50">
        <f>Calculations!H116</f>
        <v>0</v>
      </c>
      <c r="J153" s="50">
        <f>Calculations!L116</f>
        <v>0</v>
      </c>
      <c r="K153" s="50">
        <f>Calculations!G116</f>
        <v>0</v>
      </c>
      <c r="L153" s="50">
        <f>Calculations!K116</f>
        <v>0</v>
      </c>
      <c r="M153" s="50">
        <f>Calculations!F116</f>
        <v>0</v>
      </c>
      <c r="N153" s="50">
        <f>Calculations!J116</f>
        <v>0</v>
      </c>
      <c r="O153" s="50">
        <f>Calculations!R116</f>
        <v>1.5191302E-2</v>
      </c>
      <c r="P153" s="50">
        <f>Calculations!W116</f>
        <v>5.496397706470292</v>
      </c>
      <c r="Q153" s="50">
        <f>Calculations!P116</f>
        <v>0</v>
      </c>
      <c r="R153" s="50">
        <f>Calculations!U116</f>
        <v>0</v>
      </c>
      <c r="S153" s="50">
        <f>Calculations!N116</f>
        <v>0</v>
      </c>
      <c r="T153" s="50">
        <f>Calculations!S116</f>
        <v>0</v>
      </c>
      <c r="U153" s="51">
        <f>Calculations!AB116</f>
        <v>0</v>
      </c>
      <c r="V153" s="51">
        <f>Calculations!AC116</f>
        <v>0</v>
      </c>
      <c r="W153" s="51">
        <f>Calculations!AD116</f>
        <v>0</v>
      </c>
      <c r="X153" s="51">
        <f>Calculations!AE116</f>
        <v>0</v>
      </c>
      <c r="Y153" s="51">
        <f>Calculations!R116</f>
        <v>1.5191302E-2</v>
      </c>
      <c r="Z153" s="51">
        <f>Calculations!W116</f>
        <v>5.496397706470292</v>
      </c>
      <c r="AA153" s="51">
        <f>Calculations!AG116</f>
        <v>0</v>
      </c>
      <c r="AB153" s="51">
        <f>Calculations!AH116</f>
        <v>0</v>
      </c>
      <c r="AC153" s="35" t="s">
        <v>65</v>
      </c>
      <c r="AD153" s="22" t="s">
        <v>57</v>
      </c>
      <c r="AE153" s="21" t="s">
        <v>58</v>
      </c>
      <c r="AF153" s="27" t="s">
        <v>59</v>
      </c>
      <c r="AG153" s="27" t="s">
        <v>60</v>
      </c>
    </row>
    <row r="154" spans="2:33" ht="38.25" x14ac:dyDescent="0.2">
      <c r="B154" s="32" t="str">
        <f>Calculations!A117</f>
        <v>CWaC_0157</v>
      </c>
      <c r="C154" s="32" t="str">
        <f>Calculations!B117</f>
        <v>n/a</v>
      </c>
      <c r="D154" s="21" t="str">
        <f>Calculations!C117</f>
        <v>Land to rear of 11 Churchfields, Sandiway</v>
      </c>
      <c r="E154" s="11" t="str">
        <f>Calculations!D117</f>
        <v>Housing</v>
      </c>
      <c r="F154" s="50">
        <f>Calculations!E117</f>
        <v>0.25133656319999997</v>
      </c>
      <c r="G154" s="50">
        <f>Calculations!I117</f>
        <v>0.25133656319999997</v>
      </c>
      <c r="H154" s="50">
        <f>Calculations!M117</f>
        <v>100</v>
      </c>
      <c r="I154" s="50">
        <f>Calculations!H117</f>
        <v>0</v>
      </c>
      <c r="J154" s="50">
        <f>Calculations!L117</f>
        <v>0</v>
      </c>
      <c r="K154" s="50">
        <f>Calculations!G117</f>
        <v>0</v>
      </c>
      <c r="L154" s="50">
        <f>Calculations!K117</f>
        <v>0</v>
      </c>
      <c r="M154" s="50">
        <f>Calculations!F117</f>
        <v>0</v>
      </c>
      <c r="N154" s="50">
        <f>Calculations!J117</f>
        <v>0</v>
      </c>
      <c r="O154" s="50">
        <f>Calculations!R117</f>
        <v>3.6787999999999998E-6</v>
      </c>
      <c r="P154" s="50">
        <f>Calculations!W117</f>
        <v>1.4636947180154648E-3</v>
      </c>
      <c r="Q154" s="50">
        <f>Calculations!P117</f>
        <v>0</v>
      </c>
      <c r="R154" s="50">
        <f>Calculations!U117</f>
        <v>0</v>
      </c>
      <c r="S154" s="50">
        <f>Calculations!N117</f>
        <v>0</v>
      </c>
      <c r="T154" s="50">
        <f>Calculations!S117</f>
        <v>0</v>
      </c>
      <c r="U154" s="51">
        <f>Calculations!AB117</f>
        <v>0</v>
      </c>
      <c r="V154" s="51">
        <f>Calculations!AC117</f>
        <v>0</v>
      </c>
      <c r="W154" s="51">
        <f>Calculations!AD117</f>
        <v>0</v>
      </c>
      <c r="X154" s="51">
        <f>Calculations!AE117</f>
        <v>0</v>
      </c>
      <c r="Y154" s="51">
        <f>Calculations!R117</f>
        <v>3.6787999999999998E-6</v>
      </c>
      <c r="Z154" s="51">
        <f>Calculations!W117</f>
        <v>1.4636947180154648E-3</v>
      </c>
      <c r="AA154" s="51">
        <f>Calculations!AG117</f>
        <v>0</v>
      </c>
      <c r="AB154" s="51">
        <f>Calculations!AH117</f>
        <v>0</v>
      </c>
      <c r="AC154" s="35" t="s">
        <v>61</v>
      </c>
      <c r="AD154" s="22" t="s">
        <v>57</v>
      </c>
      <c r="AE154" s="21" t="s">
        <v>58</v>
      </c>
      <c r="AF154" s="27" t="s">
        <v>59</v>
      </c>
      <c r="AG154" s="27" t="s">
        <v>60</v>
      </c>
    </row>
    <row r="155" spans="2:33" x14ac:dyDescent="0.2">
      <c r="B155" s="32" t="str">
        <f>Calculations!A118</f>
        <v>CWaC_0158</v>
      </c>
      <c r="C155" s="32" t="str">
        <f>Calculations!B118</f>
        <v>WEC/0039 part</v>
      </c>
      <c r="D155" s="21" t="str">
        <f>Calculations!C118</f>
        <v>Land to rear of 62, Norley Road, Cuddington</v>
      </c>
      <c r="E155" s="11" t="str">
        <f>Calculations!D118</f>
        <v>Housing</v>
      </c>
      <c r="F155" s="50">
        <f>Calculations!E118</f>
        <v>0.3116655391</v>
      </c>
      <c r="G155" s="50">
        <f>Calculations!I118</f>
        <v>0.3116655391</v>
      </c>
      <c r="H155" s="50">
        <f>Calculations!M118</f>
        <v>100</v>
      </c>
      <c r="I155" s="50">
        <f>Calculations!H118</f>
        <v>0</v>
      </c>
      <c r="J155" s="50">
        <f>Calculations!L118</f>
        <v>0</v>
      </c>
      <c r="K155" s="50">
        <f>Calculations!G118</f>
        <v>0</v>
      </c>
      <c r="L155" s="50">
        <f>Calculations!K118</f>
        <v>0</v>
      </c>
      <c r="M155" s="50">
        <f>Calculations!F118</f>
        <v>0</v>
      </c>
      <c r="N155" s="50">
        <f>Calculations!J118</f>
        <v>0</v>
      </c>
      <c r="O155" s="50">
        <f>Calculations!R118</f>
        <v>0</v>
      </c>
      <c r="P155" s="50">
        <f>Calculations!W118</f>
        <v>0</v>
      </c>
      <c r="Q155" s="50">
        <f>Calculations!P118</f>
        <v>0</v>
      </c>
      <c r="R155" s="50">
        <f>Calculations!U118</f>
        <v>0</v>
      </c>
      <c r="S155" s="50">
        <f>Calculations!N118</f>
        <v>0</v>
      </c>
      <c r="T155" s="50">
        <f>Calculations!S118</f>
        <v>0</v>
      </c>
      <c r="U155" s="51">
        <f>Calculations!AB118</f>
        <v>0</v>
      </c>
      <c r="V155" s="51">
        <f>Calculations!AC118</f>
        <v>0</v>
      </c>
      <c r="W155" s="51">
        <f>Calculations!AD118</f>
        <v>0</v>
      </c>
      <c r="X155" s="51">
        <f>Calculations!AE118</f>
        <v>0</v>
      </c>
      <c r="Y155" s="51">
        <f>Calculations!R118</f>
        <v>0</v>
      </c>
      <c r="Z155" s="51">
        <f>Calculations!W118</f>
        <v>0</v>
      </c>
      <c r="AA155" s="51">
        <f>Calculations!AG118</f>
        <v>0</v>
      </c>
      <c r="AB155" s="51">
        <f>Calculations!AH118</f>
        <v>0</v>
      </c>
      <c r="AC155" s="35" t="s">
        <v>68</v>
      </c>
      <c r="AD155" s="22" t="s">
        <v>57</v>
      </c>
      <c r="AE155" s="21" t="s">
        <v>70</v>
      </c>
      <c r="AF155" s="27" t="s">
        <v>71</v>
      </c>
      <c r="AG155" s="27" t="s">
        <v>72</v>
      </c>
    </row>
    <row r="156" spans="2:33" x14ac:dyDescent="0.2">
      <c r="B156" s="32" t="str">
        <f>Calculations!A119</f>
        <v>CWaC_0159</v>
      </c>
      <c r="C156" s="32" t="str">
        <f>Calculations!B119</f>
        <v>WEC/0053 part</v>
      </c>
      <c r="D156" s="21" t="str">
        <f>Calculations!C119</f>
        <v>Land off Cheryl Court, Cuddington</v>
      </c>
      <c r="E156" s="11" t="str">
        <f>Calculations!D119</f>
        <v>Housing</v>
      </c>
      <c r="F156" s="50">
        <f>Calculations!E119</f>
        <v>0.24181032829999999</v>
      </c>
      <c r="G156" s="50">
        <f>Calculations!I119</f>
        <v>0.24181032829999999</v>
      </c>
      <c r="H156" s="50">
        <f>Calculations!M119</f>
        <v>100</v>
      </c>
      <c r="I156" s="50">
        <f>Calculations!H119</f>
        <v>0</v>
      </c>
      <c r="J156" s="50">
        <f>Calculations!L119</f>
        <v>0</v>
      </c>
      <c r="K156" s="50">
        <f>Calculations!G119</f>
        <v>0</v>
      </c>
      <c r="L156" s="50">
        <f>Calculations!K119</f>
        <v>0</v>
      </c>
      <c r="M156" s="50">
        <f>Calculations!F119</f>
        <v>0</v>
      </c>
      <c r="N156" s="50">
        <f>Calculations!J119</f>
        <v>0</v>
      </c>
      <c r="O156" s="50">
        <f>Calculations!R119</f>
        <v>0</v>
      </c>
      <c r="P156" s="50">
        <f>Calculations!W119</f>
        <v>0</v>
      </c>
      <c r="Q156" s="50">
        <f>Calculations!P119</f>
        <v>0</v>
      </c>
      <c r="R156" s="50">
        <f>Calculations!U119</f>
        <v>0</v>
      </c>
      <c r="S156" s="50">
        <f>Calculations!N119</f>
        <v>0</v>
      </c>
      <c r="T156" s="50">
        <f>Calculations!S119</f>
        <v>0</v>
      </c>
      <c r="U156" s="51">
        <f>Calculations!AB119</f>
        <v>0</v>
      </c>
      <c r="V156" s="51">
        <f>Calculations!AC119</f>
        <v>0</v>
      </c>
      <c r="W156" s="51">
        <f>Calculations!AD119</f>
        <v>0</v>
      </c>
      <c r="X156" s="51">
        <f>Calculations!AE119</f>
        <v>0</v>
      </c>
      <c r="Y156" s="51">
        <f>Calculations!R119</f>
        <v>0</v>
      </c>
      <c r="Z156" s="51">
        <f>Calculations!W119</f>
        <v>0</v>
      </c>
      <c r="AA156" s="51">
        <f>Calculations!AG119</f>
        <v>0</v>
      </c>
      <c r="AB156" s="51">
        <f>Calculations!AH119</f>
        <v>0</v>
      </c>
      <c r="AC156" s="35" t="s">
        <v>74</v>
      </c>
      <c r="AD156" s="22" t="s">
        <v>57</v>
      </c>
      <c r="AE156" s="21" t="s">
        <v>70</v>
      </c>
      <c r="AF156" s="27" t="s">
        <v>71</v>
      </c>
      <c r="AG156" s="27" t="s">
        <v>72</v>
      </c>
    </row>
    <row r="157" spans="2:33" x14ac:dyDescent="0.2">
      <c r="B157" s="32" t="str">
        <f>Calculations!A120</f>
        <v>CWaC_0160</v>
      </c>
      <c r="C157" s="32" t="str">
        <f>Calculations!B120</f>
        <v>n/a</v>
      </c>
      <c r="D157" s="21" t="str">
        <f>Calculations!C120</f>
        <v>Land to rear of 41A Warrington Road, Cuddington</v>
      </c>
      <c r="E157" s="11" t="str">
        <f>Calculations!D120</f>
        <v>Housing</v>
      </c>
      <c r="F157" s="50">
        <f>Calculations!E120</f>
        <v>0.25621032560000001</v>
      </c>
      <c r="G157" s="50">
        <f>Calculations!I120</f>
        <v>0.25621032560000001</v>
      </c>
      <c r="H157" s="50">
        <f>Calculations!M120</f>
        <v>100</v>
      </c>
      <c r="I157" s="50">
        <f>Calculations!H120</f>
        <v>0</v>
      </c>
      <c r="J157" s="50">
        <f>Calculations!L120</f>
        <v>0</v>
      </c>
      <c r="K157" s="50">
        <f>Calculations!G120</f>
        <v>0</v>
      </c>
      <c r="L157" s="50">
        <f>Calculations!K120</f>
        <v>0</v>
      </c>
      <c r="M157" s="50">
        <f>Calculations!F120</f>
        <v>0</v>
      </c>
      <c r="N157" s="50">
        <f>Calculations!J120</f>
        <v>0</v>
      </c>
      <c r="O157" s="50">
        <f>Calculations!R120</f>
        <v>0</v>
      </c>
      <c r="P157" s="50">
        <f>Calculations!W120</f>
        <v>0</v>
      </c>
      <c r="Q157" s="50">
        <f>Calculations!P120</f>
        <v>0</v>
      </c>
      <c r="R157" s="50">
        <f>Calculations!U120</f>
        <v>0</v>
      </c>
      <c r="S157" s="50">
        <f>Calculations!N120</f>
        <v>0</v>
      </c>
      <c r="T157" s="50">
        <f>Calculations!S120</f>
        <v>0</v>
      </c>
      <c r="U157" s="51">
        <f>Calculations!AB120</f>
        <v>0</v>
      </c>
      <c r="V157" s="51">
        <f>Calculations!AC120</f>
        <v>0</v>
      </c>
      <c r="W157" s="51">
        <f>Calculations!AD120</f>
        <v>0</v>
      </c>
      <c r="X157" s="51">
        <f>Calculations!AE120</f>
        <v>0</v>
      </c>
      <c r="Y157" s="51">
        <f>Calculations!R120</f>
        <v>0</v>
      </c>
      <c r="Z157" s="51">
        <f>Calculations!W120</f>
        <v>0</v>
      </c>
      <c r="AA157" s="51">
        <f>Calculations!AG120</f>
        <v>0</v>
      </c>
      <c r="AB157" s="51">
        <f>Calculations!AH120</f>
        <v>0</v>
      </c>
      <c r="AC157" s="35" t="s">
        <v>68</v>
      </c>
      <c r="AD157" s="22" t="s">
        <v>57</v>
      </c>
      <c r="AE157" s="21" t="s">
        <v>70</v>
      </c>
      <c r="AF157" s="27" t="s">
        <v>71</v>
      </c>
      <c r="AG157" s="27" t="s">
        <v>72</v>
      </c>
    </row>
    <row r="158" spans="2:33" ht="38.25" x14ac:dyDescent="0.2">
      <c r="B158" s="32" t="str">
        <f>Calculations!A121</f>
        <v>CWaC_0161</v>
      </c>
      <c r="C158" s="32" t="str">
        <f>Calculations!B121</f>
        <v>WEC/0080</v>
      </c>
      <c r="D158" s="21" t="str">
        <f>Calculations!C121</f>
        <v>17 Hadrian Way, Cuddington, Northwich</v>
      </c>
      <c r="E158" s="11" t="str">
        <f>Calculations!D121</f>
        <v>Housing</v>
      </c>
      <c r="F158" s="50">
        <f>Calculations!E121</f>
        <v>5.01704595E-2</v>
      </c>
      <c r="G158" s="50">
        <f>Calculations!I121</f>
        <v>5.01704595E-2</v>
      </c>
      <c r="H158" s="50">
        <f>Calculations!M121</f>
        <v>100</v>
      </c>
      <c r="I158" s="50">
        <f>Calculations!H121</f>
        <v>0</v>
      </c>
      <c r="J158" s="50">
        <f>Calculations!L121</f>
        <v>0</v>
      </c>
      <c r="K158" s="50">
        <f>Calculations!G121</f>
        <v>0</v>
      </c>
      <c r="L158" s="50">
        <f>Calculations!K121</f>
        <v>0</v>
      </c>
      <c r="M158" s="50">
        <f>Calculations!F121</f>
        <v>0</v>
      </c>
      <c r="N158" s="50">
        <f>Calculations!J121</f>
        <v>0</v>
      </c>
      <c r="O158" s="50">
        <f>Calculations!R121</f>
        <v>0</v>
      </c>
      <c r="P158" s="50">
        <f>Calculations!W121</f>
        <v>0</v>
      </c>
      <c r="Q158" s="50">
        <f>Calculations!P121</f>
        <v>0</v>
      </c>
      <c r="R158" s="50">
        <f>Calculations!U121</f>
        <v>0</v>
      </c>
      <c r="S158" s="50">
        <f>Calculations!N121</f>
        <v>0</v>
      </c>
      <c r="T158" s="50">
        <f>Calculations!S121</f>
        <v>0</v>
      </c>
      <c r="U158" s="51">
        <f>Calculations!AB121</f>
        <v>0</v>
      </c>
      <c r="V158" s="51">
        <f>Calculations!AC121</f>
        <v>0</v>
      </c>
      <c r="W158" s="51">
        <f>Calculations!AD121</f>
        <v>0</v>
      </c>
      <c r="X158" s="51">
        <f>Calculations!AE121</f>
        <v>0</v>
      </c>
      <c r="Y158" s="51">
        <f>Calculations!R121</f>
        <v>0</v>
      </c>
      <c r="Z158" s="51">
        <f>Calculations!W121</f>
        <v>0</v>
      </c>
      <c r="AA158" s="51">
        <f>Calculations!AG121</f>
        <v>0</v>
      </c>
      <c r="AB158" s="51">
        <f>Calculations!AH121</f>
        <v>0</v>
      </c>
      <c r="AC158" s="35" t="s">
        <v>61</v>
      </c>
      <c r="AD158" s="22" t="s">
        <v>57</v>
      </c>
      <c r="AE158" s="21" t="s">
        <v>62</v>
      </c>
      <c r="AF158" s="27" t="s">
        <v>63</v>
      </c>
      <c r="AG158" s="27" t="s">
        <v>64</v>
      </c>
    </row>
    <row r="159" spans="2:33" ht="38.25" x14ac:dyDescent="0.2">
      <c r="B159" s="32" t="str">
        <f>Calculations!A122</f>
        <v>CWaC_0164</v>
      </c>
      <c r="C159" s="32" t="str">
        <f>Calculations!B122</f>
        <v>WEC/0076</v>
      </c>
      <c r="D159" s="21" t="str">
        <f>Calculations!C122</f>
        <v>Land at Warrington Road, Cuddington</v>
      </c>
      <c r="E159" s="11" t="str">
        <f>Calculations!D122</f>
        <v>Housing</v>
      </c>
      <c r="F159" s="50">
        <f>Calculations!E122</f>
        <v>14.6555626633</v>
      </c>
      <c r="G159" s="50">
        <f>Calculations!I122</f>
        <v>14.6555626633</v>
      </c>
      <c r="H159" s="50">
        <f>Calculations!M122</f>
        <v>100</v>
      </c>
      <c r="I159" s="50">
        <f>Calculations!H122</f>
        <v>0</v>
      </c>
      <c r="J159" s="50">
        <f>Calculations!L122</f>
        <v>0</v>
      </c>
      <c r="K159" s="50">
        <f>Calculations!G122</f>
        <v>0</v>
      </c>
      <c r="L159" s="50">
        <f>Calculations!K122</f>
        <v>0</v>
      </c>
      <c r="M159" s="50">
        <f>Calculations!F122</f>
        <v>0</v>
      </c>
      <c r="N159" s="50">
        <f>Calculations!J122</f>
        <v>0</v>
      </c>
      <c r="O159" s="50">
        <f>Calculations!R122</f>
        <v>9.0468640500000003E-2</v>
      </c>
      <c r="P159" s="50">
        <f>Calculations!W122</f>
        <v>0.61729899136898192</v>
      </c>
      <c r="Q159" s="50">
        <f>Calculations!P122</f>
        <v>4.9637661E-2</v>
      </c>
      <c r="R159" s="50">
        <f>Calculations!U122</f>
        <v>0.33869502072616475</v>
      </c>
      <c r="S159" s="50">
        <f>Calculations!N122</f>
        <v>3.88294608E-2</v>
      </c>
      <c r="T159" s="50">
        <f>Calculations!S122</f>
        <v>0.2649469125960992</v>
      </c>
      <c r="U159" s="51">
        <f>Calculations!AB122</f>
        <v>0</v>
      </c>
      <c r="V159" s="51">
        <f>Calculations!AC122</f>
        <v>0</v>
      </c>
      <c r="W159" s="51">
        <f>Calculations!AD122</f>
        <v>0</v>
      </c>
      <c r="X159" s="51">
        <f>Calculations!AE122</f>
        <v>0</v>
      </c>
      <c r="Y159" s="51">
        <f>Calculations!R122</f>
        <v>9.0468640500000003E-2</v>
      </c>
      <c r="Z159" s="51">
        <f>Calculations!W122</f>
        <v>0.61729899136898192</v>
      </c>
      <c r="AA159" s="51">
        <f>Calculations!AG122</f>
        <v>0</v>
      </c>
      <c r="AB159" s="51">
        <f>Calculations!AH122</f>
        <v>0</v>
      </c>
      <c r="AC159" s="35" t="s">
        <v>56</v>
      </c>
      <c r="AD159" s="22" t="s">
        <v>57</v>
      </c>
      <c r="AE159" s="21" t="s">
        <v>58</v>
      </c>
      <c r="AF159" s="27" t="s">
        <v>77</v>
      </c>
      <c r="AG159" s="27" t="s">
        <v>60</v>
      </c>
    </row>
    <row r="160" spans="2:33" ht="38.25" x14ac:dyDescent="0.2">
      <c r="B160" s="32" t="str">
        <f>Calculations!A123</f>
        <v>CWaC_0165</v>
      </c>
      <c r="C160" s="32" t="str">
        <f>Calculations!B123</f>
        <v>WEC/0083</v>
      </c>
      <c r="D160" s="21" t="str">
        <f>Calculations!C123</f>
        <v>Shell Sandiway_x000D_Chester Road, Sandiway, Northwich</v>
      </c>
      <c r="E160" s="11" t="str">
        <f>Calculations!D123</f>
        <v>Retail</v>
      </c>
      <c r="F160" s="50">
        <f>Calculations!E123</f>
        <v>0.41703514749999998</v>
      </c>
      <c r="G160" s="50">
        <f>Calculations!I123</f>
        <v>0.41703514749999998</v>
      </c>
      <c r="H160" s="50">
        <f>Calculations!M123</f>
        <v>100</v>
      </c>
      <c r="I160" s="50">
        <f>Calculations!H123</f>
        <v>0</v>
      </c>
      <c r="J160" s="50">
        <f>Calculations!L123</f>
        <v>0</v>
      </c>
      <c r="K160" s="50">
        <f>Calculations!G123</f>
        <v>0</v>
      </c>
      <c r="L160" s="50">
        <f>Calculations!K123</f>
        <v>0</v>
      </c>
      <c r="M160" s="50">
        <f>Calculations!F123</f>
        <v>0</v>
      </c>
      <c r="N160" s="50">
        <f>Calculations!J123</f>
        <v>0</v>
      </c>
      <c r="O160" s="50">
        <f>Calculations!R123</f>
        <v>0</v>
      </c>
      <c r="P160" s="50">
        <f>Calculations!W123</f>
        <v>0</v>
      </c>
      <c r="Q160" s="50">
        <f>Calculations!P123</f>
        <v>0</v>
      </c>
      <c r="R160" s="50">
        <f>Calculations!U123</f>
        <v>0</v>
      </c>
      <c r="S160" s="50">
        <f>Calculations!N123</f>
        <v>0</v>
      </c>
      <c r="T160" s="50">
        <f>Calculations!S123</f>
        <v>0</v>
      </c>
      <c r="U160" s="51">
        <f>Calculations!AB123</f>
        <v>0</v>
      </c>
      <c r="V160" s="51">
        <f>Calculations!AC123</f>
        <v>0</v>
      </c>
      <c r="W160" s="51">
        <f>Calculations!AD123</f>
        <v>0</v>
      </c>
      <c r="X160" s="51">
        <f>Calculations!AE123</f>
        <v>0</v>
      </c>
      <c r="Y160" s="51">
        <f>Calculations!R123</f>
        <v>0</v>
      </c>
      <c r="Z160" s="51">
        <f>Calculations!W123</f>
        <v>0</v>
      </c>
      <c r="AA160" s="51">
        <f>Calculations!AG123</f>
        <v>0</v>
      </c>
      <c r="AB160" s="51">
        <f>Calculations!AH123</f>
        <v>0</v>
      </c>
      <c r="AC160" s="35" t="s">
        <v>65</v>
      </c>
      <c r="AD160" s="22" t="s">
        <v>66</v>
      </c>
      <c r="AE160" s="21" t="s">
        <v>62</v>
      </c>
      <c r="AF160" s="27" t="s">
        <v>63</v>
      </c>
      <c r="AG160" s="27" t="s">
        <v>64</v>
      </c>
    </row>
    <row r="161" spans="2:33" ht="25.5" x14ac:dyDescent="0.2">
      <c r="B161" s="32" t="str">
        <f>Calculations!A124</f>
        <v>CWaC_0166</v>
      </c>
      <c r="C161" s="32" t="str">
        <f>Calculations!B124</f>
        <v>WEC/0151</v>
      </c>
      <c r="D161" s="21" t="str">
        <f>Calculations!C124</f>
        <v>Land at Cuddington Lane, Cuddington, Northwich</v>
      </c>
      <c r="E161" s="11" t="str">
        <f>Calculations!D124</f>
        <v>Housing</v>
      </c>
      <c r="F161" s="50">
        <f>Calculations!E124</f>
        <v>0.18954188720000001</v>
      </c>
      <c r="G161" s="50">
        <f>Calculations!I124</f>
        <v>0.18954188720000001</v>
      </c>
      <c r="H161" s="50">
        <f>Calculations!M124</f>
        <v>100</v>
      </c>
      <c r="I161" s="50">
        <f>Calculations!H124</f>
        <v>0</v>
      </c>
      <c r="J161" s="50">
        <f>Calculations!L124</f>
        <v>0</v>
      </c>
      <c r="K161" s="50">
        <f>Calculations!G124</f>
        <v>0</v>
      </c>
      <c r="L161" s="50">
        <f>Calculations!K124</f>
        <v>0</v>
      </c>
      <c r="M161" s="50">
        <f>Calculations!F124</f>
        <v>0</v>
      </c>
      <c r="N161" s="50">
        <f>Calculations!J124</f>
        <v>0</v>
      </c>
      <c r="O161" s="50">
        <f>Calculations!R124</f>
        <v>0</v>
      </c>
      <c r="P161" s="50">
        <f>Calculations!W124</f>
        <v>0</v>
      </c>
      <c r="Q161" s="50">
        <f>Calculations!P124</f>
        <v>0</v>
      </c>
      <c r="R161" s="50">
        <f>Calculations!U124</f>
        <v>0</v>
      </c>
      <c r="S161" s="50">
        <f>Calculations!N124</f>
        <v>0</v>
      </c>
      <c r="T161" s="50">
        <f>Calculations!S124</f>
        <v>0</v>
      </c>
      <c r="U161" s="51">
        <f>Calculations!AB124</f>
        <v>0</v>
      </c>
      <c r="V161" s="51">
        <f>Calculations!AC124</f>
        <v>0</v>
      </c>
      <c r="W161" s="51">
        <f>Calculations!AD124</f>
        <v>0</v>
      </c>
      <c r="X161" s="51">
        <f>Calculations!AE124</f>
        <v>0</v>
      </c>
      <c r="Y161" s="51">
        <f>Calculations!R124</f>
        <v>0</v>
      </c>
      <c r="Z161" s="51">
        <f>Calculations!W124</f>
        <v>0</v>
      </c>
      <c r="AA161" s="51">
        <f>Calculations!AG124</f>
        <v>0</v>
      </c>
      <c r="AB161" s="51">
        <f>Calculations!AH124</f>
        <v>0</v>
      </c>
      <c r="AC161" s="35" t="s">
        <v>56</v>
      </c>
      <c r="AD161" s="22" t="s">
        <v>57</v>
      </c>
      <c r="AE161" s="21" t="s">
        <v>62</v>
      </c>
      <c r="AF161" s="27" t="s">
        <v>76</v>
      </c>
      <c r="AG161" s="27" t="s">
        <v>64</v>
      </c>
    </row>
    <row r="162" spans="2:33" ht="38.25" x14ac:dyDescent="0.2">
      <c r="B162" s="32" t="str">
        <f>Calculations!A125</f>
        <v>CWaC_0167</v>
      </c>
      <c r="C162" s="32" t="str">
        <f>Calculations!B125</f>
        <v>WEC/0045 part</v>
      </c>
      <c r="D162" s="21" t="str">
        <f>Calculations!C125</f>
        <v>Greenacres, 7 Forest Road, Cuddington</v>
      </c>
      <c r="E162" s="11" t="str">
        <f>Calculations!D125</f>
        <v>Housing</v>
      </c>
      <c r="F162" s="50">
        <f>Calculations!E125</f>
        <v>1.9038835412999999</v>
      </c>
      <c r="G162" s="50">
        <f>Calculations!I125</f>
        <v>1.9038835412999999</v>
      </c>
      <c r="H162" s="50">
        <f>Calculations!M125</f>
        <v>100</v>
      </c>
      <c r="I162" s="50">
        <f>Calculations!H125</f>
        <v>0</v>
      </c>
      <c r="J162" s="50">
        <f>Calculations!L125</f>
        <v>0</v>
      </c>
      <c r="K162" s="50">
        <f>Calculations!G125</f>
        <v>0</v>
      </c>
      <c r="L162" s="50">
        <f>Calculations!K125</f>
        <v>0</v>
      </c>
      <c r="M162" s="50">
        <f>Calculations!F125</f>
        <v>0</v>
      </c>
      <c r="N162" s="50">
        <f>Calculations!J125</f>
        <v>0</v>
      </c>
      <c r="O162" s="50">
        <f>Calculations!R125</f>
        <v>0.15268638779999999</v>
      </c>
      <c r="P162" s="50">
        <f>Calculations!W125</f>
        <v>8.0197335860019816</v>
      </c>
      <c r="Q162" s="50">
        <f>Calculations!P125</f>
        <v>7.7290215800000006E-2</v>
      </c>
      <c r="R162" s="50">
        <f>Calculations!U125</f>
        <v>4.0596083806273731</v>
      </c>
      <c r="S162" s="50">
        <f>Calculations!N125</f>
        <v>4.1438300300000001E-2</v>
      </c>
      <c r="T162" s="50">
        <f>Calculations!S125</f>
        <v>2.1765144454006529</v>
      </c>
      <c r="U162" s="51">
        <f>Calculations!AB125</f>
        <v>0</v>
      </c>
      <c r="V162" s="51">
        <f>Calculations!AC125</f>
        <v>0</v>
      </c>
      <c r="W162" s="51">
        <f>Calculations!AD125</f>
        <v>0</v>
      </c>
      <c r="X162" s="51">
        <f>Calculations!AE125</f>
        <v>0</v>
      </c>
      <c r="Y162" s="51">
        <f>Calculations!R125</f>
        <v>0.15268638779999999</v>
      </c>
      <c r="Z162" s="51">
        <f>Calculations!W125</f>
        <v>8.0197335860019816</v>
      </c>
      <c r="AA162" s="51">
        <f>Calculations!AG125</f>
        <v>0</v>
      </c>
      <c r="AB162" s="51">
        <f>Calculations!AH125</f>
        <v>0</v>
      </c>
      <c r="AC162" s="35" t="s">
        <v>56</v>
      </c>
      <c r="AD162" s="22" t="s">
        <v>57</v>
      </c>
      <c r="AE162" s="21" t="s">
        <v>58</v>
      </c>
      <c r="AF162" s="27" t="s">
        <v>77</v>
      </c>
      <c r="AG162" s="27" t="s">
        <v>60</v>
      </c>
    </row>
    <row r="163" spans="2:33" ht="38.25" x14ac:dyDescent="0.2">
      <c r="B163" s="32" t="str">
        <f>Calculations!A126</f>
        <v>CWaC_0168</v>
      </c>
      <c r="C163" s="32" t="str">
        <f>Calculations!B126</f>
        <v>WEC/0023</v>
      </c>
      <c r="D163" s="21" t="str">
        <f>Calculations!C126</f>
        <v>Land between Chester Road / Kennel Lane and Dalefords Lane, Sandiway</v>
      </c>
      <c r="E163" s="11" t="str">
        <f>Calculations!D126</f>
        <v>Housing</v>
      </c>
      <c r="F163" s="50">
        <f>Calculations!E126</f>
        <v>5.2124537450000004</v>
      </c>
      <c r="G163" s="50">
        <f>Calculations!I126</f>
        <v>5.2124537450000004</v>
      </c>
      <c r="H163" s="50">
        <f>Calculations!M126</f>
        <v>100</v>
      </c>
      <c r="I163" s="50">
        <f>Calculations!H126</f>
        <v>0</v>
      </c>
      <c r="J163" s="50">
        <f>Calculations!L126</f>
        <v>0</v>
      </c>
      <c r="K163" s="50">
        <f>Calculations!G126</f>
        <v>0</v>
      </c>
      <c r="L163" s="50">
        <f>Calculations!K126</f>
        <v>0</v>
      </c>
      <c r="M163" s="50">
        <f>Calculations!F126</f>
        <v>0</v>
      </c>
      <c r="N163" s="50">
        <f>Calculations!J126</f>
        <v>0</v>
      </c>
      <c r="O163" s="50">
        <f>Calculations!R126</f>
        <v>0.30096740070000005</v>
      </c>
      <c r="P163" s="50">
        <f>Calculations!W126</f>
        <v>5.7740061672240319</v>
      </c>
      <c r="Q163" s="50">
        <f>Calculations!P126</f>
        <v>0.15091449480000002</v>
      </c>
      <c r="R163" s="50">
        <f>Calculations!U126</f>
        <v>2.8952677986785669</v>
      </c>
      <c r="S163" s="50">
        <f>Calculations!N126</f>
        <v>6.0445858800000002E-2</v>
      </c>
      <c r="T163" s="50">
        <f>Calculations!S126</f>
        <v>1.1596430732451515</v>
      </c>
      <c r="U163" s="51">
        <f>Calculations!AB126</f>
        <v>0</v>
      </c>
      <c r="V163" s="51">
        <f>Calculations!AC126</f>
        <v>0</v>
      </c>
      <c r="W163" s="51">
        <f>Calculations!AD126</f>
        <v>0</v>
      </c>
      <c r="X163" s="51">
        <f>Calculations!AE126</f>
        <v>0</v>
      </c>
      <c r="Y163" s="51">
        <f>Calculations!R126</f>
        <v>0.30096740070000005</v>
      </c>
      <c r="Z163" s="51">
        <f>Calculations!W126</f>
        <v>5.7740061672240319</v>
      </c>
      <c r="AA163" s="51">
        <f>Calculations!AG126</f>
        <v>0</v>
      </c>
      <c r="AB163" s="51">
        <f>Calculations!AH126</f>
        <v>0</v>
      </c>
      <c r="AC163" s="35" t="s">
        <v>61</v>
      </c>
      <c r="AD163" s="22" t="s">
        <v>57</v>
      </c>
      <c r="AE163" s="21" t="s">
        <v>58</v>
      </c>
      <c r="AF163" s="27" t="s">
        <v>67</v>
      </c>
      <c r="AG163" s="27" t="s">
        <v>60</v>
      </c>
    </row>
    <row r="164" spans="2:33" ht="38.25" x14ac:dyDescent="0.2">
      <c r="B164" s="32" t="str">
        <f>Calculations!A127</f>
        <v>CWaC_0169</v>
      </c>
      <c r="C164" s="32" t="str">
        <f>Calculations!B127</f>
        <v>WEC/0007</v>
      </c>
      <c r="D164" s="21" t="str">
        <f>Calculations!C127</f>
        <v>Land at Smithy Lane / Weaverham Road, Sandiway</v>
      </c>
      <c r="E164" s="11" t="str">
        <f>Calculations!D127</f>
        <v>Housing</v>
      </c>
      <c r="F164" s="50">
        <f>Calculations!E127</f>
        <v>2.2055030642000002</v>
      </c>
      <c r="G164" s="50">
        <f>Calculations!I127</f>
        <v>2.2055030642000002</v>
      </c>
      <c r="H164" s="50">
        <f>Calculations!M127</f>
        <v>100</v>
      </c>
      <c r="I164" s="50">
        <f>Calculations!H127</f>
        <v>0</v>
      </c>
      <c r="J164" s="50">
        <f>Calculations!L127</f>
        <v>0</v>
      </c>
      <c r="K164" s="50">
        <f>Calculations!G127</f>
        <v>0</v>
      </c>
      <c r="L164" s="50">
        <f>Calculations!K127</f>
        <v>0</v>
      </c>
      <c r="M164" s="50">
        <f>Calculations!F127</f>
        <v>0</v>
      </c>
      <c r="N164" s="50">
        <f>Calculations!J127</f>
        <v>0</v>
      </c>
      <c r="O164" s="50">
        <f>Calculations!R127</f>
        <v>0.10438937479999999</v>
      </c>
      <c r="P164" s="50">
        <f>Calculations!W127</f>
        <v>4.7331321590280826</v>
      </c>
      <c r="Q164" s="50">
        <f>Calculations!P127</f>
        <v>5.1978169099999999E-2</v>
      </c>
      <c r="R164" s="50">
        <f>Calculations!U127</f>
        <v>2.3567488952391904</v>
      </c>
      <c r="S164" s="50">
        <f>Calculations!N127</f>
        <v>2.1393015099999999E-2</v>
      </c>
      <c r="T164" s="50">
        <f>Calculations!S127</f>
        <v>0.9699834675931347</v>
      </c>
      <c r="U164" s="51">
        <f>Calculations!AB127</f>
        <v>0</v>
      </c>
      <c r="V164" s="51">
        <f>Calculations!AC127</f>
        <v>0</v>
      </c>
      <c r="W164" s="51">
        <f>Calculations!AD127</f>
        <v>0</v>
      </c>
      <c r="X164" s="51">
        <f>Calculations!AE127</f>
        <v>0</v>
      </c>
      <c r="Y164" s="51">
        <f>Calculations!R127</f>
        <v>0.10438937479999999</v>
      </c>
      <c r="Z164" s="51">
        <f>Calculations!W127</f>
        <v>4.7331321590280826</v>
      </c>
      <c r="AA164" s="51">
        <f>Calculations!AG127</f>
        <v>0</v>
      </c>
      <c r="AB164" s="51">
        <f>Calculations!AH127</f>
        <v>0</v>
      </c>
      <c r="AC164" s="35" t="s">
        <v>74</v>
      </c>
      <c r="AD164" s="22" t="s">
        <v>57</v>
      </c>
      <c r="AE164" s="21" t="s">
        <v>58</v>
      </c>
      <c r="AF164" s="27" t="s">
        <v>69</v>
      </c>
      <c r="AG164" s="27" t="s">
        <v>60</v>
      </c>
    </row>
    <row r="165" spans="2:33" ht="38.25" x14ac:dyDescent="0.2">
      <c r="B165" s="32" t="str">
        <f>Calculations!A128</f>
        <v>CWaC_0170</v>
      </c>
      <c r="C165" s="32" t="str">
        <f>Calculations!B128</f>
        <v>WEC/0046 part</v>
      </c>
      <c r="D165" s="21" t="str">
        <f>Calculations!C128</f>
        <v>Blakemere Village, Chester Road, Sandiway, CW8 2EB</v>
      </c>
      <c r="E165" s="11" t="str">
        <f>Calculations!D128</f>
        <v>Mixed Use</v>
      </c>
      <c r="F165" s="50">
        <f>Calculations!E128</f>
        <v>10.4077833794</v>
      </c>
      <c r="G165" s="50">
        <f>Calculations!I128</f>
        <v>10.4077833794</v>
      </c>
      <c r="H165" s="50">
        <f>Calculations!M128</f>
        <v>100</v>
      </c>
      <c r="I165" s="50">
        <f>Calculations!H128</f>
        <v>0</v>
      </c>
      <c r="J165" s="50">
        <f>Calculations!L128</f>
        <v>0</v>
      </c>
      <c r="K165" s="50">
        <f>Calculations!G128</f>
        <v>0</v>
      </c>
      <c r="L165" s="50">
        <f>Calculations!K128</f>
        <v>0</v>
      </c>
      <c r="M165" s="50">
        <f>Calculations!F128</f>
        <v>0</v>
      </c>
      <c r="N165" s="50">
        <f>Calculations!J128</f>
        <v>0</v>
      </c>
      <c r="O165" s="50">
        <f>Calculations!R128</f>
        <v>0.79705142070000001</v>
      </c>
      <c r="P165" s="50">
        <f>Calculations!W128</f>
        <v>7.6582245387389047</v>
      </c>
      <c r="Q165" s="50">
        <f>Calculations!P128</f>
        <v>0.3684851864</v>
      </c>
      <c r="R165" s="50">
        <f>Calculations!U128</f>
        <v>3.5404770926472038</v>
      </c>
      <c r="S165" s="50">
        <f>Calculations!N128</f>
        <v>0.12772467979999999</v>
      </c>
      <c r="T165" s="50">
        <f>Calculations!S128</f>
        <v>1.2272034797803719</v>
      </c>
      <c r="U165" s="51">
        <f>Calculations!AB128</f>
        <v>0</v>
      </c>
      <c r="V165" s="51">
        <f>Calculations!AC128</f>
        <v>0</v>
      </c>
      <c r="W165" s="51">
        <f>Calculations!AD128</f>
        <v>0</v>
      </c>
      <c r="X165" s="51">
        <f>Calculations!AE128</f>
        <v>0</v>
      </c>
      <c r="Y165" s="51">
        <f>Calculations!R128</f>
        <v>0.79705142070000001</v>
      </c>
      <c r="Z165" s="51">
        <f>Calculations!W128</f>
        <v>7.6582245387389047</v>
      </c>
      <c r="AA165" s="51">
        <f>Calculations!AG128</f>
        <v>0</v>
      </c>
      <c r="AB165" s="51">
        <f>Calculations!AH128</f>
        <v>0</v>
      </c>
      <c r="AC165" s="35" t="s">
        <v>61</v>
      </c>
      <c r="AD165" s="22" t="s">
        <v>57</v>
      </c>
      <c r="AE165" s="21" t="s">
        <v>58</v>
      </c>
      <c r="AF165" s="27" t="s">
        <v>86</v>
      </c>
      <c r="AG165" s="27" t="s">
        <v>60</v>
      </c>
    </row>
    <row r="166" spans="2:33" ht="25.5" customHeight="1" x14ac:dyDescent="0.2">
      <c r="B166" s="32" t="str">
        <f>Calculations!A129</f>
        <v>CWaC_0171</v>
      </c>
      <c r="C166" s="32" t="str">
        <f>Calculations!B129</f>
        <v>WEC/0045 part</v>
      </c>
      <c r="D166" s="21" t="str">
        <f>Calculations!C129</f>
        <v>Land at Beechfields, Forest Road, Northwich</v>
      </c>
      <c r="E166" s="11" t="str">
        <f>Calculations!D129</f>
        <v>Housing</v>
      </c>
      <c r="F166" s="50">
        <f>Calculations!E129</f>
        <v>1.5846625193999999</v>
      </c>
      <c r="G166" s="50">
        <f>Calculations!I129</f>
        <v>1.5846625193999999</v>
      </c>
      <c r="H166" s="50">
        <f>Calculations!M129</f>
        <v>100</v>
      </c>
      <c r="I166" s="50">
        <f>Calculations!H129</f>
        <v>0</v>
      </c>
      <c r="J166" s="50">
        <f>Calculations!L129</f>
        <v>0</v>
      </c>
      <c r="K166" s="50">
        <f>Calculations!G129</f>
        <v>0</v>
      </c>
      <c r="L166" s="50">
        <f>Calculations!K129</f>
        <v>0</v>
      </c>
      <c r="M166" s="50">
        <f>Calculations!F129</f>
        <v>0</v>
      </c>
      <c r="N166" s="50">
        <f>Calculations!J129</f>
        <v>0</v>
      </c>
      <c r="O166" s="50">
        <f>Calculations!R129</f>
        <v>9.8231068999999997E-3</v>
      </c>
      <c r="P166" s="50">
        <f>Calculations!W129</f>
        <v>0.61988636569250832</v>
      </c>
      <c r="Q166" s="50">
        <f>Calculations!P129</f>
        <v>6.7436340000000001E-4</v>
      </c>
      <c r="R166" s="50">
        <f>Calculations!U129</f>
        <v>4.2555647763748081E-2</v>
      </c>
      <c r="S166" s="50">
        <f>Calculations!N129</f>
        <v>0</v>
      </c>
      <c r="T166" s="50">
        <f>Calculations!S129</f>
        <v>0</v>
      </c>
      <c r="U166" s="51">
        <f>Calculations!AB129</f>
        <v>0</v>
      </c>
      <c r="V166" s="51">
        <f>Calculations!AC129</f>
        <v>0</v>
      </c>
      <c r="W166" s="51">
        <f>Calculations!AD129</f>
        <v>0</v>
      </c>
      <c r="X166" s="51">
        <f>Calculations!AE129</f>
        <v>0</v>
      </c>
      <c r="Y166" s="51">
        <f>Calculations!R129</f>
        <v>9.8231068999999997E-3</v>
      </c>
      <c r="Z166" s="51">
        <f>Calculations!W129</f>
        <v>0.61988636569250832</v>
      </c>
      <c r="AA166" s="51">
        <f>Calculations!AG129</f>
        <v>0</v>
      </c>
      <c r="AB166" s="51">
        <f>Calculations!AH129</f>
        <v>0</v>
      </c>
      <c r="AC166" s="35" t="s">
        <v>56</v>
      </c>
      <c r="AD166" s="22" t="s">
        <v>57</v>
      </c>
      <c r="AE166" s="21" t="s">
        <v>58</v>
      </c>
      <c r="AF166" s="27" t="s">
        <v>77</v>
      </c>
      <c r="AG166" s="27" t="s">
        <v>60</v>
      </c>
    </row>
    <row r="167" spans="2:33" ht="38.25" x14ac:dyDescent="0.2">
      <c r="B167" s="32" t="str">
        <f>Calculations!A130</f>
        <v>CWaC_0172</v>
      </c>
      <c r="C167" s="32" t="str">
        <f>Calculations!B130</f>
        <v>WEC/0041</v>
      </c>
      <c r="D167" s="21" t="str">
        <f>Calculations!C130</f>
        <v>Land between Chester Road, Dalefords Lane and Cockpit Lane, Sandiway</v>
      </c>
      <c r="E167" s="11" t="str">
        <f>Calculations!D130</f>
        <v>Housing</v>
      </c>
      <c r="F167" s="50">
        <f>Calculations!E130</f>
        <v>4.1255785200000004</v>
      </c>
      <c r="G167" s="50">
        <f>Calculations!I130</f>
        <v>4.1255785200000004</v>
      </c>
      <c r="H167" s="50">
        <f>Calculations!M130</f>
        <v>100</v>
      </c>
      <c r="I167" s="50">
        <f>Calculations!H130</f>
        <v>0</v>
      </c>
      <c r="J167" s="50">
        <f>Calculations!L130</f>
        <v>0</v>
      </c>
      <c r="K167" s="50">
        <f>Calculations!G130</f>
        <v>0</v>
      </c>
      <c r="L167" s="50">
        <f>Calculations!K130</f>
        <v>0</v>
      </c>
      <c r="M167" s="50">
        <f>Calculations!F130</f>
        <v>0</v>
      </c>
      <c r="N167" s="50">
        <f>Calculations!J130</f>
        <v>0</v>
      </c>
      <c r="O167" s="50">
        <f>Calculations!R130</f>
        <v>0.24922905560000003</v>
      </c>
      <c r="P167" s="50">
        <f>Calculations!W130</f>
        <v>6.0410692559064421</v>
      </c>
      <c r="Q167" s="50">
        <f>Calculations!P130</f>
        <v>9.9275374200000002E-2</v>
      </c>
      <c r="R167" s="50">
        <f>Calculations!U130</f>
        <v>2.4063382558041821</v>
      </c>
      <c r="S167" s="50">
        <f>Calculations!N130</f>
        <v>4.60349522E-2</v>
      </c>
      <c r="T167" s="50">
        <f>Calculations!S130</f>
        <v>1.1158423473661094</v>
      </c>
      <c r="U167" s="51">
        <f>Calculations!AB130</f>
        <v>0</v>
      </c>
      <c r="V167" s="51">
        <f>Calculations!AC130</f>
        <v>0</v>
      </c>
      <c r="W167" s="51">
        <f>Calculations!AD130</f>
        <v>0</v>
      </c>
      <c r="X167" s="51">
        <f>Calculations!AE130</f>
        <v>0</v>
      </c>
      <c r="Y167" s="51">
        <f>Calculations!R130</f>
        <v>0.24922905560000003</v>
      </c>
      <c r="Z167" s="51">
        <f>Calculations!W130</f>
        <v>6.0410692559064421</v>
      </c>
      <c r="AA167" s="51">
        <f>Calculations!AG130</f>
        <v>0</v>
      </c>
      <c r="AB167" s="51">
        <f>Calculations!AH130</f>
        <v>0</v>
      </c>
      <c r="AC167" s="35" t="s">
        <v>61</v>
      </c>
      <c r="AD167" s="22" t="s">
        <v>57</v>
      </c>
      <c r="AE167" s="21" t="s">
        <v>58</v>
      </c>
      <c r="AF167" s="27" t="s">
        <v>67</v>
      </c>
      <c r="AG167" s="27" t="s">
        <v>60</v>
      </c>
    </row>
    <row r="168" spans="2:33" ht="38.25" x14ac:dyDescent="0.2">
      <c r="B168" s="32" t="str">
        <f>Calculations!A131</f>
        <v>CWaC_0173</v>
      </c>
      <c r="C168" s="32" t="str">
        <f>Calculations!B131</f>
        <v>n/a</v>
      </c>
      <c r="D168" s="21" t="str">
        <f>Calculations!C131</f>
        <v>Land adjacent 613 Chester Road, Cuddington, Northwich</v>
      </c>
      <c r="E168" s="11" t="str">
        <f>Calculations!D131</f>
        <v>Housing</v>
      </c>
      <c r="F168" s="50">
        <f>Calculations!E131</f>
        <v>1.0814522085</v>
      </c>
      <c r="G168" s="50">
        <f>Calculations!I131</f>
        <v>1.0814522085</v>
      </c>
      <c r="H168" s="50">
        <f>Calculations!M131</f>
        <v>100</v>
      </c>
      <c r="I168" s="50">
        <f>Calculations!H131</f>
        <v>0</v>
      </c>
      <c r="J168" s="50">
        <f>Calculations!L131</f>
        <v>0</v>
      </c>
      <c r="K168" s="50">
        <f>Calculations!G131</f>
        <v>0</v>
      </c>
      <c r="L168" s="50">
        <f>Calculations!K131</f>
        <v>0</v>
      </c>
      <c r="M168" s="50">
        <f>Calculations!F131</f>
        <v>0</v>
      </c>
      <c r="N168" s="50">
        <f>Calculations!J131</f>
        <v>0</v>
      </c>
      <c r="O168" s="50">
        <f>Calculations!R131</f>
        <v>0.1047957041</v>
      </c>
      <c r="P168" s="50">
        <f>Calculations!W131</f>
        <v>9.690276026654395</v>
      </c>
      <c r="Q168" s="50">
        <f>Calculations!P131</f>
        <v>3.2824878299999999E-2</v>
      </c>
      <c r="R168" s="50">
        <f>Calculations!U131</f>
        <v>3.0352592599102355</v>
      </c>
      <c r="S168" s="50">
        <f>Calculations!N131</f>
        <v>0</v>
      </c>
      <c r="T168" s="50">
        <f>Calculations!S131</f>
        <v>0</v>
      </c>
      <c r="U168" s="51">
        <f>Calculations!AB131</f>
        <v>0</v>
      </c>
      <c r="V168" s="51">
        <f>Calculations!AC131</f>
        <v>0</v>
      </c>
      <c r="W168" s="51">
        <f>Calculations!AD131</f>
        <v>0</v>
      </c>
      <c r="X168" s="51">
        <f>Calculations!AE131</f>
        <v>0</v>
      </c>
      <c r="Y168" s="51">
        <f>Calculations!R131</f>
        <v>0.1047957041</v>
      </c>
      <c r="Z168" s="51">
        <f>Calculations!W131</f>
        <v>9.690276026654395</v>
      </c>
      <c r="AA168" s="51">
        <f>Calculations!AG131</f>
        <v>0</v>
      </c>
      <c r="AB168" s="51">
        <f>Calculations!AH131</f>
        <v>0</v>
      </c>
      <c r="AC168" s="35" t="s">
        <v>61</v>
      </c>
      <c r="AD168" s="22" t="s">
        <v>57</v>
      </c>
      <c r="AE168" s="21" t="s">
        <v>58</v>
      </c>
      <c r="AF168" s="27" t="s">
        <v>67</v>
      </c>
      <c r="AG168" s="27" t="s">
        <v>60</v>
      </c>
    </row>
    <row r="169" spans="2:33" ht="38.25" x14ac:dyDescent="0.2">
      <c r="B169" s="32" t="str">
        <f>Calculations!A132</f>
        <v>CWaC_0174</v>
      </c>
      <c r="C169" s="32" t="str">
        <f>Calculations!B132</f>
        <v>WEC/0063</v>
      </c>
      <c r="D169" s="21" t="str">
        <f>Calculations!C132</f>
        <v>Ravensclough Manor House, Waste Lane, Cuddington, Northwich</v>
      </c>
      <c r="E169" s="11" t="str">
        <f>Calculations!D132</f>
        <v>Employment</v>
      </c>
      <c r="F169" s="50">
        <f>Calculations!E132</f>
        <v>7.4065312748999999</v>
      </c>
      <c r="G169" s="50">
        <f>Calculations!I132</f>
        <v>7.4065312748999999</v>
      </c>
      <c r="H169" s="50">
        <f>Calculations!M132</f>
        <v>100</v>
      </c>
      <c r="I169" s="50">
        <f>Calculations!H132</f>
        <v>0</v>
      </c>
      <c r="J169" s="50">
        <f>Calculations!L132</f>
        <v>0</v>
      </c>
      <c r="K169" s="50">
        <f>Calculations!G132</f>
        <v>0</v>
      </c>
      <c r="L169" s="50">
        <f>Calculations!K132</f>
        <v>0</v>
      </c>
      <c r="M169" s="50">
        <f>Calculations!F132</f>
        <v>0</v>
      </c>
      <c r="N169" s="50">
        <f>Calculations!J132</f>
        <v>0</v>
      </c>
      <c r="O169" s="50">
        <f>Calculations!R132</f>
        <v>9.4943855000000008E-3</v>
      </c>
      <c r="P169" s="50">
        <f>Calculations!W132</f>
        <v>0.12818936621756438</v>
      </c>
      <c r="Q169" s="50">
        <f>Calculations!P132</f>
        <v>0</v>
      </c>
      <c r="R169" s="50">
        <f>Calculations!U132</f>
        <v>0</v>
      </c>
      <c r="S169" s="50">
        <f>Calculations!N132</f>
        <v>0</v>
      </c>
      <c r="T169" s="50">
        <f>Calculations!S132</f>
        <v>0</v>
      </c>
      <c r="U169" s="51">
        <f>Calculations!AB132</f>
        <v>0</v>
      </c>
      <c r="V169" s="51">
        <f>Calculations!AC132</f>
        <v>0</v>
      </c>
      <c r="W169" s="51">
        <f>Calculations!AD132</f>
        <v>0</v>
      </c>
      <c r="X169" s="51">
        <f>Calculations!AE132</f>
        <v>0</v>
      </c>
      <c r="Y169" s="51">
        <f>Calculations!R132</f>
        <v>9.4943855000000008E-3</v>
      </c>
      <c r="Z169" s="51">
        <f>Calculations!W132</f>
        <v>0.12818936621756438</v>
      </c>
      <c r="AA169" s="51">
        <f>Calculations!AG132</f>
        <v>0</v>
      </c>
      <c r="AB169" s="51">
        <f>Calculations!AH132</f>
        <v>0</v>
      </c>
      <c r="AC169" s="35" t="s">
        <v>65</v>
      </c>
      <c r="AD169" s="22" t="s">
        <v>66</v>
      </c>
      <c r="AE169" s="21" t="s">
        <v>58</v>
      </c>
      <c r="AF169" s="27" t="s">
        <v>59</v>
      </c>
      <c r="AG169" s="27" t="s">
        <v>60</v>
      </c>
    </row>
    <row r="170" spans="2:33" ht="38.25" x14ac:dyDescent="0.2">
      <c r="B170" s="32" t="str">
        <f>Calculations!A133</f>
        <v>CWaC_0176</v>
      </c>
      <c r="C170" s="32" t="str">
        <f>Calculations!B133</f>
        <v>WIS/0030</v>
      </c>
      <c r="D170" s="21" t="str">
        <f>Calculations!C133</f>
        <v>Land at Pool Head Farm, Woodford Lane West, Winsford</v>
      </c>
      <c r="E170" s="11" t="str">
        <f>Calculations!D133</f>
        <v>Housing</v>
      </c>
      <c r="F170" s="50">
        <f>Calculations!E133</f>
        <v>0.13904017269999999</v>
      </c>
      <c r="G170" s="50">
        <f>Calculations!I133</f>
        <v>0.13904017269999999</v>
      </c>
      <c r="H170" s="50">
        <f>Calculations!M133</f>
        <v>100</v>
      </c>
      <c r="I170" s="50">
        <f>Calculations!H133</f>
        <v>0</v>
      </c>
      <c r="J170" s="50">
        <f>Calculations!L133</f>
        <v>0</v>
      </c>
      <c r="K170" s="50">
        <f>Calculations!G133</f>
        <v>0</v>
      </c>
      <c r="L170" s="50">
        <f>Calculations!K133</f>
        <v>0</v>
      </c>
      <c r="M170" s="50">
        <f>Calculations!F133</f>
        <v>0</v>
      </c>
      <c r="N170" s="50">
        <f>Calculations!J133</f>
        <v>0</v>
      </c>
      <c r="O170" s="50">
        <f>Calculations!R133</f>
        <v>1.5389670000000001E-2</v>
      </c>
      <c r="P170" s="50">
        <f>Calculations!W133</f>
        <v>11.06850610233743</v>
      </c>
      <c r="Q170" s="50">
        <f>Calculations!P133</f>
        <v>2.3400294000000001E-3</v>
      </c>
      <c r="R170" s="50">
        <f>Calculations!U133</f>
        <v>1.682987984378417</v>
      </c>
      <c r="S170" s="50">
        <f>Calculations!N133</f>
        <v>9.4095530000000004E-4</v>
      </c>
      <c r="T170" s="50">
        <f>Calculations!S133</f>
        <v>0.67675066977243481</v>
      </c>
      <c r="U170" s="51">
        <f>Calculations!AB133</f>
        <v>0</v>
      </c>
      <c r="V170" s="51">
        <f>Calculations!AC133</f>
        <v>0</v>
      </c>
      <c r="W170" s="51">
        <f>Calculations!AD133</f>
        <v>0</v>
      </c>
      <c r="X170" s="51">
        <f>Calculations!AE133</f>
        <v>0</v>
      </c>
      <c r="Y170" s="51">
        <f>Calculations!R133</f>
        <v>1.5389670000000001E-2</v>
      </c>
      <c r="Z170" s="51">
        <f>Calculations!W133</f>
        <v>11.06850610233743</v>
      </c>
      <c r="AA170" s="51">
        <f>Calculations!AG133</f>
        <v>0</v>
      </c>
      <c r="AB170" s="51">
        <f>Calculations!AH133</f>
        <v>0</v>
      </c>
      <c r="AC170" s="35" t="s">
        <v>68</v>
      </c>
      <c r="AD170" s="22" t="s">
        <v>57</v>
      </c>
      <c r="AE170" s="21" t="s">
        <v>58</v>
      </c>
      <c r="AF170" s="27" t="s">
        <v>69</v>
      </c>
      <c r="AG170" s="27" t="s">
        <v>60</v>
      </c>
    </row>
    <row r="171" spans="2:33" ht="38.25" x14ac:dyDescent="0.2">
      <c r="B171" s="32" t="str">
        <f>Calculations!A134</f>
        <v>CWaC_0177</v>
      </c>
      <c r="C171" s="32" t="str">
        <f>Calculations!B134</f>
        <v>WIS/0027</v>
      </c>
      <c r="D171" s="21" t="str">
        <f>Calculations!C134</f>
        <v>Pool Head Farm, Woodford Lane West, Winsford</v>
      </c>
      <c r="E171" s="11" t="str">
        <f>Calculations!D134</f>
        <v>Housing</v>
      </c>
      <c r="F171" s="50">
        <f>Calculations!E134</f>
        <v>0.28315588790000001</v>
      </c>
      <c r="G171" s="50">
        <f>Calculations!I134</f>
        <v>0.28315588790000001</v>
      </c>
      <c r="H171" s="50">
        <f>Calculations!M134</f>
        <v>100</v>
      </c>
      <c r="I171" s="50">
        <f>Calculations!H134</f>
        <v>0</v>
      </c>
      <c r="J171" s="50">
        <f>Calculations!L134</f>
        <v>0</v>
      </c>
      <c r="K171" s="50">
        <f>Calculations!G134</f>
        <v>0</v>
      </c>
      <c r="L171" s="50">
        <f>Calculations!K134</f>
        <v>0</v>
      </c>
      <c r="M171" s="50">
        <f>Calculations!F134</f>
        <v>0</v>
      </c>
      <c r="N171" s="50">
        <f>Calculations!J134</f>
        <v>0</v>
      </c>
      <c r="O171" s="50">
        <f>Calculations!R134</f>
        <v>2.88686163E-2</v>
      </c>
      <c r="P171" s="50">
        <f>Calculations!W134</f>
        <v>10.195308497415144</v>
      </c>
      <c r="Q171" s="50">
        <f>Calculations!P134</f>
        <v>0</v>
      </c>
      <c r="R171" s="50">
        <f>Calculations!U134</f>
        <v>0</v>
      </c>
      <c r="S171" s="50">
        <f>Calculations!N134</f>
        <v>0</v>
      </c>
      <c r="T171" s="50">
        <f>Calculations!S134</f>
        <v>0</v>
      </c>
      <c r="U171" s="51">
        <f>Calculations!AB134</f>
        <v>0</v>
      </c>
      <c r="V171" s="51">
        <f>Calculations!AC134</f>
        <v>0</v>
      </c>
      <c r="W171" s="51">
        <f>Calculations!AD134</f>
        <v>0</v>
      </c>
      <c r="X171" s="51">
        <f>Calculations!AE134</f>
        <v>0</v>
      </c>
      <c r="Y171" s="51">
        <f>Calculations!R134</f>
        <v>2.88686163E-2</v>
      </c>
      <c r="Z171" s="51">
        <f>Calculations!W134</f>
        <v>10.195308497415144</v>
      </c>
      <c r="AA171" s="51">
        <f>Calculations!AG134</f>
        <v>0</v>
      </c>
      <c r="AB171" s="51">
        <f>Calculations!AH134</f>
        <v>0</v>
      </c>
      <c r="AC171" s="35" t="s">
        <v>68</v>
      </c>
      <c r="AD171" s="22" t="s">
        <v>57</v>
      </c>
      <c r="AE171" s="21" t="s">
        <v>58</v>
      </c>
      <c r="AF171" s="27" t="s">
        <v>75</v>
      </c>
      <c r="AG171" s="27" t="s">
        <v>60</v>
      </c>
    </row>
    <row r="172" spans="2:33" ht="25.5" x14ac:dyDescent="0.2">
      <c r="B172" s="32" t="str">
        <f>Calculations!A135</f>
        <v>CWaC_0178</v>
      </c>
      <c r="C172" s="32" t="str">
        <f>Calculations!B135</f>
        <v>WOV/0097</v>
      </c>
      <c r="D172" s="21" t="str">
        <f>Calculations!C135</f>
        <v>The Old Stables Foxwist Green Winsford</v>
      </c>
      <c r="E172" s="11" t="str">
        <f>Calculations!D135</f>
        <v>Housing</v>
      </c>
      <c r="F172" s="50">
        <f>Calculations!E135</f>
        <v>4.0842273499999998E-2</v>
      </c>
      <c r="G172" s="50">
        <f>Calculations!I135</f>
        <v>4.0842273499999998E-2</v>
      </c>
      <c r="H172" s="50">
        <f>Calculations!M135</f>
        <v>100</v>
      </c>
      <c r="I172" s="50">
        <f>Calculations!H135</f>
        <v>0</v>
      </c>
      <c r="J172" s="50">
        <f>Calculations!L135</f>
        <v>0</v>
      </c>
      <c r="K172" s="50">
        <f>Calculations!G135</f>
        <v>0</v>
      </c>
      <c r="L172" s="50">
        <f>Calculations!K135</f>
        <v>0</v>
      </c>
      <c r="M172" s="50">
        <f>Calculations!F135</f>
        <v>0</v>
      </c>
      <c r="N172" s="50">
        <f>Calculations!J135</f>
        <v>0</v>
      </c>
      <c r="O172" s="50">
        <f>Calculations!R135</f>
        <v>0</v>
      </c>
      <c r="P172" s="50">
        <f>Calculations!W135</f>
        <v>0</v>
      </c>
      <c r="Q172" s="50">
        <f>Calculations!P135</f>
        <v>0</v>
      </c>
      <c r="R172" s="50">
        <f>Calculations!U135</f>
        <v>0</v>
      </c>
      <c r="S172" s="50">
        <f>Calculations!N135</f>
        <v>0</v>
      </c>
      <c r="T172" s="50">
        <f>Calculations!S135</f>
        <v>0</v>
      </c>
      <c r="U172" s="51">
        <f>Calculations!AB135</f>
        <v>0</v>
      </c>
      <c r="V172" s="51">
        <f>Calculations!AC135</f>
        <v>0</v>
      </c>
      <c r="W172" s="51">
        <f>Calculations!AD135</f>
        <v>0</v>
      </c>
      <c r="X172" s="51">
        <f>Calculations!AE135</f>
        <v>0</v>
      </c>
      <c r="Y172" s="51">
        <f>Calculations!R135</f>
        <v>0</v>
      </c>
      <c r="Z172" s="51">
        <f>Calculations!W135</f>
        <v>0</v>
      </c>
      <c r="AA172" s="51">
        <f>Calculations!AG135</f>
        <v>0</v>
      </c>
      <c r="AB172" s="51">
        <f>Calculations!AH135</f>
        <v>0</v>
      </c>
      <c r="AC172" s="35" t="s">
        <v>56</v>
      </c>
      <c r="AD172" s="22" t="s">
        <v>57</v>
      </c>
      <c r="AE172" s="21" t="s">
        <v>62</v>
      </c>
      <c r="AF172" s="27" t="s">
        <v>76</v>
      </c>
      <c r="AG172" s="27" t="s">
        <v>64</v>
      </c>
    </row>
    <row r="173" spans="2:33" ht="38.25" x14ac:dyDescent="0.2">
      <c r="B173" s="32" t="str">
        <f>Calculations!A136</f>
        <v>CWaC_0180</v>
      </c>
      <c r="C173" s="32" t="str">
        <f>Calculations!B136</f>
        <v>WOV/0115B</v>
      </c>
      <c r="D173" s="21" t="str">
        <f>Calculations!C136</f>
        <v>Marton Hall Farm, Dalefords Lane, Whitegate, Northwich</v>
      </c>
      <c r="E173" s="11" t="str">
        <f>Calculations!D136</f>
        <v>Housing</v>
      </c>
      <c r="F173" s="50">
        <f>Calculations!E136</f>
        <v>5.1935902999999999E-2</v>
      </c>
      <c r="G173" s="50">
        <f>Calculations!I136</f>
        <v>5.1935902999999999E-2</v>
      </c>
      <c r="H173" s="50">
        <f>Calculations!M136</f>
        <v>100</v>
      </c>
      <c r="I173" s="50">
        <f>Calculations!H136</f>
        <v>0</v>
      </c>
      <c r="J173" s="50">
        <f>Calculations!L136</f>
        <v>0</v>
      </c>
      <c r="K173" s="50">
        <f>Calculations!G136</f>
        <v>0</v>
      </c>
      <c r="L173" s="50">
        <f>Calculations!K136</f>
        <v>0</v>
      </c>
      <c r="M173" s="50">
        <f>Calculations!F136</f>
        <v>0</v>
      </c>
      <c r="N173" s="50">
        <f>Calculations!J136</f>
        <v>0</v>
      </c>
      <c r="O173" s="50">
        <f>Calculations!R136</f>
        <v>0</v>
      </c>
      <c r="P173" s="50">
        <f>Calculations!W136</f>
        <v>0</v>
      </c>
      <c r="Q173" s="50">
        <f>Calculations!P136</f>
        <v>0</v>
      </c>
      <c r="R173" s="50">
        <f>Calculations!U136</f>
        <v>0</v>
      </c>
      <c r="S173" s="50">
        <f>Calculations!N136</f>
        <v>0</v>
      </c>
      <c r="T173" s="50">
        <f>Calculations!S136</f>
        <v>0</v>
      </c>
      <c r="U173" s="51">
        <f>Calculations!AB136</f>
        <v>0</v>
      </c>
      <c r="V173" s="51">
        <f>Calculations!AC136</f>
        <v>0</v>
      </c>
      <c r="W173" s="51">
        <f>Calculations!AD136</f>
        <v>0</v>
      </c>
      <c r="X173" s="51">
        <f>Calculations!AE136</f>
        <v>0</v>
      </c>
      <c r="Y173" s="51">
        <f>Calculations!R136</f>
        <v>0</v>
      </c>
      <c r="Z173" s="51">
        <f>Calculations!W136</f>
        <v>0</v>
      </c>
      <c r="AA173" s="51">
        <f>Calculations!AG136</f>
        <v>0</v>
      </c>
      <c r="AB173" s="51">
        <f>Calculations!AH136</f>
        <v>0</v>
      </c>
      <c r="AC173" s="35" t="s">
        <v>61</v>
      </c>
      <c r="AD173" s="22" t="s">
        <v>57</v>
      </c>
      <c r="AE173" s="21" t="s">
        <v>62</v>
      </c>
      <c r="AF173" s="27" t="s">
        <v>63</v>
      </c>
      <c r="AG173" s="27" t="s">
        <v>64</v>
      </c>
    </row>
    <row r="174" spans="2:33" ht="38.25" x14ac:dyDescent="0.2">
      <c r="B174" s="32" t="str">
        <f>Calculations!A137</f>
        <v>CWaC_0181</v>
      </c>
      <c r="C174" s="32" t="str">
        <f>Calculations!B137</f>
        <v>WOV/0119</v>
      </c>
      <c r="D174" s="21" t="str">
        <f>Calculations!C137</f>
        <v>Land adjacent Hilbre Dalefords Lane, Whitegate</v>
      </c>
      <c r="E174" s="11" t="str">
        <f>Calculations!D137</f>
        <v>Housing</v>
      </c>
      <c r="F174" s="50">
        <f>Calculations!E137</f>
        <v>6.3674883000000002E-2</v>
      </c>
      <c r="G174" s="50">
        <f>Calculations!I137</f>
        <v>6.3674883000000002E-2</v>
      </c>
      <c r="H174" s="50">
        <f>Calculations!M137</f>
        <v>100</v>
      </c>
      <c r="I174" s="50">
        <f>Calculations!H137</f>
        <v>0</v>
      </c>
      <c r="J174" s="50">
        <f>Calculations!L137</f>
        <v>0</v>
      </c>
      <c r="K174" s="50">
        <f>Calculations!G137</f>
        <v>0</v>
      </c>
      <c r="L174" s="50">
        <f>Calculations!K137</f>
        <v>0</v>
      </c>
      <c r="M174" s="50">
        <f>Calculations!F137</f>
        <v>0</v>
      </c>
      <c r="N174" s="50">
        <f>Calculations!J137</f>
        <v>0</v>
      </c>
      <c r="O174" s="50">
        <f>Calculations!R137</f>
        <v>1.7140920000000001E-4</v>
      </c>
      <c r="P174" s="50">
        <f>Calculations!W137</f>
        <v>0.26919436977999633</v>
      </c>
      <c r="Q174" s="50">
        <f>Calculations!P137</f>
        <v>0</v>
      </c>
      <c r="R174" s="50">
        <f>Calculations!U137</f>
        <v>0</v>
      </c>
      <c r="S174" s="50">
        <f>Calculations!N137</f>
        <v>0</v>
      </c>
      <c r="T174" s="50">
        <f>Calculations!S137</f>
        <v>0</v>
      </c>
      <c r="U174" s="51">
        <f>Calculations!AB137</f>
        <v>0</v>
      </c>
      <c r="V174" s="51">
        <f>Calculations!AC137</f>
        <v>0</v>
      </c>
      <c r="W174" s="51">
        <f>Calculations!AD137</f>
        <v>0</v>
      </c>
      <c r="X174" s="51">
        <f>Calculations!AE137</f>
        <v>0</v>
      </c>
      <c r="Y174" s="51">
        <f>Calculations!R137</f>
        <v>1.7140920000000001E-4</v>
      </c>
      <c r="Z174" s="51">
        <f>Calculations!W137</f>
        <v>0.26919436977999633</v>
      </c>
      <c r="AA174" s="51">
        <f>Calculations!AG137</f>
        <v>0</v>
      </c>
      <c r="AB174" s="51">
        <f>Calculations!AH137</f>
        <v>0</v>
      </c>
      <c r="AC174" s="35" t="s">
        <v>61</v>
      </c>
      <c r="AD174" s="22" t="s">
        <v>57</v>
      </c>
      <c r="AE174" s="21" t="s">
        <v>58</v>
      </c>
      <c r="AF174" s="27" t="s">
        <v>59</v>
      </c>
      <c r="AG174" s="27" t="s">
        <v>60</v>
      </c>
    </row>
    <row r="175" spans="2:33" ht="38.25" x14ac:dyDescent="0.2">
      <c r="B175" s="32" t="str">
        <f>Calculations!A138</f>
        <v>CWaC_0182</v>
      </c>
      <c r="C175" s="32" t="str">
        <f>Calculations!B138</f>
        <v>WOV/0115A</v>
      </c>
      <c r="D175" s="21" t="str">
        <f>Calculations!C138</f>
        <v>Marton Hall Farm, Dalefords Lane, Whitegate, Northwich</v>
      </c>
      <c r="E175" s="11" t="str">
        <f>Calculations!D138</f>
        <v>Housing</v>
      </c>
      <c r="F175" s="50">
        <f>Calculations!E138</f>
        <v>2.6330775399999999E-2</v>
      </c>
      <c r="G175" s="50">
        <f>Calculations!I138</f>
        <v>2.6330775399999999E-2</v>
      </c>
      <c r="H175" s="50">
        <f>Calculations!M138</f>
        <v>100</v>
      </c>
      <c r="I175" s="50">
        <f>Calculations!H138</f>
        <v>0</v>
      </c>
      <c r="J175" s="50">
        <f>Calculations!L138</f>
        <v>0</v>
      </c>
      <c r="K175" s="50">
        <f>Calculations!G138</f>
        <v>0</v>
      </c>
      <c r="L175" s="50">
        <f>Calculations!K138</f>
        <v>0</v>
      </c>
      <c r="M175" s="50">
        <f>Calculations!F138</f>
        <v>0</v>
      </c>
      <c r="N175" s="50">
        <f>Calculations!J138</f>
        <v>0</v>
      </c>
      <c r="O175" s="50">
        <f>Calculations!R138</f>
        <v>6.2427714000000004E-3</v>
      </c>
      <c r="P175" s="50">
        <f>Calculations!W138</f>
        <v>23.709029852573202</v>
      </c>
      <c r="Q175" s="50">
        <f>Calculations!P138</f>
        <v>0</v>
      </c>
      <c r="R175" s="50">
        <f>Calculations!U138</f>
        <v>0</v>
      </c>
      <c r="S175" s="50">
        <f>Calculations!N138</f>
        <v>0</v>
      </c>
      <c r="T175" s="50">
        <f>Calculations!S138</f>
        <v>0</v>
      </c>
      <c r="U175" s="51">
        <f>Calculations!AB138</f>
        <v>0</v>
      </c>
      <c r="V175" s="51">
        <f>Calculations!AC138</f>
        <v>0</v>
      </c>
      <c r="W175" s="51">
        <f>Calculations!AD138</f>
        <v>0</v>
      </c>
      <c r="X175" s="51">
        <f>Calculations!AE138</f>
        <v>0</v>
      </c>
      <c r="Y175" s="51">
        <f>Calculations!R138</f>
        <v>6.2427714000000004E-3</v>
      </c>
      <c r="Z175" s="51">
        <f>Calculations!W138</f>
        <v>23.709029852573202</v>
      </c>
      <c r="AA175" s="51">
        <f>Calculations!AG138</f>
        <v>0</v>
      </c>
      <c r="AB175" s="51">
        <f>Calculations!AH138</f>
        <v>0</v>
      </c>
      <c r="AC175" s="35" t="s">
        <v>61</v>
      </c>
      <c r="AD175" s="22" t="s">
        <v>57</v>
      </c>
      <c r="AE175" s="21" t="s">
        <v>58</v>
      </c>
      <c r="AF175" s="27" t="s">
        <v>59</v>
      </c>
      <c r="AG175" s="27" t="s">
        <v>60</v>
      </c>
    </row>
    <row r="176" spans="2:33" ht="38.25" x14ac:dyDescent="0.2">
      <c r="B176" s="32" t="str">
        <f>Calculations!A139</f>
        <v>CWaC_0183</v>
      </c>
      <c r="C176" s="32" t="str">
        <f>Calculations!B139</f>
        <v>WOV/0130</v>
      </c>
      <c r="D176" s="21" t="str">
        <f>Calculations!C139</f>
        <v>4 &amp; 5 Vale Royal Courtyard, Vale Royal Drive, Whitegate, Winsford,</v>
      </c>
      <c r="E176" s="11" t="str">
        <f>Calculations!D139</f>
        <v>Housing</v>
      </c>
      <c r="F176" s="50">
        <f>Calculations!E139</f>
        <v>6.6117055800000005E-2</v>
      </c>
      <c r="G176" s="50">
        <f>Calculations!I139</f>
        <v>6.6117055800000005E-2</v>
      </c>
      <c r="H176" s="50">
        <f>Calculations!M139</f>
        <v>100</v>
      </c>
      <c r="I176" s="50">
        <f>Calculations!H139</f>
        <v>0</v>
      </c>
      <c r="J176" s="50">
        <f>Calculations!L139</f>
        <v>0</v>
      </c>
      <c r="K176" s="50">
        <f>Calculations!G139</f>
        <v>0</v>
      </c>
      <c r="L176" s="50">
        <f>Calculations!K139</f>
        <v>0</v>
      </c>
      <c r="M176" s="50">
        <f>Calculations!F139</f>
        <v>0</v>
      </c>
      <c r="N176" s="50">
        <f>Calculations!J139</f>
        <v>0</v>
      </c>
      <c r="O176" s="50">
        <f>Calculations!R139</f>
        <v>3.8283099999999998E-4</v>
      </c>
      <c r="P176" s="50">
        <f>Calculations!W139</f>
        <v>0.57902003555336767</v>
      </c>
      <c r="Q176" s="50">
        <f>Calculations!P139</f>
        <v>2.8073500000000002E-5</v>
      </c>
      <c r="R176" s="50">
        <f>Calculations!U139</f>
        <v>4.2460299631188358E-2</v>
      </c>
      <c r="S176" s="50">
        <f>Calculations!N139</f>
        <v>0</v>
      </c>
      <c r="T176" s="50">
        <f>Calculations!S139</f>
        <v>0</v>
      </c>
      <c r="U176" s="51">
        <f>Calculations!AB139</f>
        <v>0</v>
      </c>
      <c r="V176" s="51">
        <f>Calculations!AC139</f>
        <v>0</v>
      </c>
      <c r="W176" s="51">
        <f>Calculations!AD139</f>
        <v>0</v>
      </c>
      <c r="X176" s="51">
        <f>Calculations!AE139</f>
        <v>0</v>
      </c>
      <c r="Y176" s="51">
        <f>Calculations!R139</f>
        <v>3.8283099999999998E-4</v>
      </c>
      <c r="Z176" s="51">
        <f>Calculations!W139</f>
        <v>0.57902003555336767</v>
      </c>
      <c r="AA176" s="51">
        <f>Calculations!AG139</f>
        <v>0</v>
      </c>
      <c r="AB176" s="51">
        <f>Calculations!AH139</f>
        <v>0</v>
      </c>
      <c r="AC176" s="35" t="s">
        <v>68</v>
      </c>
      <c r="AD176" s="22" t="s">
        <v>57</v>
      </c>
      <c r="AE176" s="21" t="s">
        <v>58</v>
      </c>
      <c r="AF176" s="27" t="s">
        <v>75</v>
      </c>
      <c r="AG176" s="27" t="s">
        <v>60</v>
      </c>
    </row>
    <row r="177" spans="2:33" ht="38.25" x14ac:dyDescent="0.2">
      <c r="B177" s="32" t="str">
        <f>Calculations!A140</f>
        <v>CWaC_0185</v>
      </c>
      <c r="C177" s="32" t="str">
        <f>Calculations!B140</f>
        <v>n/a</v>
      </c>
      <c r="D177" s="21" t="str">
        <f>Calculations!C140</f>
        <v>Land north of Marton Green Farm, Clay Lane, Marton</v>
      </c>
      <c r="E177" s="11" t="str">
        <f>Calculations!D140</f>
        <v>Employment</v>
      </c>
      <c r="F177" s="50">
        <f>Calculations!E140</f>
        <v>0.2110742139</v>
      </c>
      <c r="G177" s="50">
        <f>Calculations!I140</f>
        <v>0.2110742139</v>
      </c>
      <c r="H177" s="50">
        <f>Calculations!M140</f>
        <v>100</v>
      </c>
      <c r="I177" s="50">
        <f>Calculations!H140</f>
        <v>0</v>
      </c>
      <c r="J177" s="50">
        <f>Calculations!L140</f>
        <v>0</v>
      </c>
      <c r="K177" s="50">
        <f>Calculations!G140</f>
        <v>0</v>
      </c>
      <c r="L177" s="50">
        <f>Calculations!K140</f>
        <v>0</v>
      </c>
      <c r="M177" s="50">
        <f>Calculations!F140</f>
        <v>0</v>
      </c>
      <c r="N177" s="50">
        <f>Calculations!J140</f>
        <v>0</v>
      </c>
      <c r="O177" s="50">
        <f>Calculations!R140</f>
        <v>1.0625727499999999E-2</v>
      </c>
      <c r="P177" s="50">
        <f>Calculations!W140</f>
        <v>5.0341191866449959</v>
      </c>
      <c r="Q177" s="50">
        <f>Calculations!P140</f>
        <v>5.5561879999999997E-4</v>
      </c>
      <c r="R177" s="50">
        <f>Calculations!U140</f>
        <v>0.26323385966190727</v>
      </c>
      <c r="S177" s="50">
        <f>Calculations!N140</f>
        <v>0</v>
      </c>
      <c r="T177" s="50">
        <f>Calculations!S140</f>
        <v>0</v>
      </c>
      <c r="U177" s="51">
        <f>Calculations!AB140</f>
        <v>0</v>
      </c>
      <c r="V177" s="51">
        <f>Calculations!AC140</f>
        <v>0</v>
      </c>
      <c r="W177" s="51">
        <f>Calculations!AD140</f>
        <v>0</v>
      </c>
      <c r="X177" s="51">
        <f>Calculations!AE140</f>
        <v>0</v>
      </c>
      <c r="Y177" s="51">
        <f>Calculations!R140</f>
        <v>1.0625727499999999E-2</v>
      </c>
      <c r="Z177" s="51">
        <f>Calculations!W140</f>
        <v>5.0341191866449959</v>
      </c>
      <c r="AA177" s="51">
        <f>Calculations!AG140</f>
        <v>0</v>
      </c>
      <c r="AB177" s="51">
        <f>Calculations!AH140</f>
        <v>0</v>
      </c>
      <c r="AC177" s="35" t="s">
        <v>68</v>
      </c>
      <c r="AD177" s="22" t="s">
        <v>66</v>
      </c>
      <c r="AE177" s="21" t="s">
        <v>58</v>
      </c>
      <c r="AF177" s="27" t="s">
        <v>69</v>
      </c>
      <c r="AG177" s="27" t="s">
        <v>60</v>
      </c>
    </row>
    <row r="178" spans="2:33" ht="38.25" x14ac:dyDescent="0.2">
      <c r="B178" s="32" t="str">
        <f>Calculations!A141</f>
        <v>CWaC_0186</v>
      </c>
      <c r="C178" s="32" t="str">
        <f>Calculations!B141</f>
        <v>WOV/0051 part</v>
      </c>
      <c r="D178" s="21" t="str">
        <f>Calculations!C141</f>
        <v>Land at Tarporley Road, Oakmere, Northwich</v>
      </c>
      <c r="E178" s="11" t="str">
        <f>Calculations!D141</f>
        <v>Housing</v>
      </c>
      <c r="F178" s="50">
        <f>Calculations!E141</f>
        <v>6.2450123370000004</v>
      </c>
      <c r="G178" s="50">
        <f>Calculations!I141</f>
        <v>6.2450123370000004</v>
      </c>
      <c r="H178" s="50">
        <f>Calculations!M141</f>
        <v>100</v>
      </c>
      <c r="I178" s="50">
        <f>Calculations!H141</f>
        <v>0</v>
      </c>
      <c r="J178" s="50">
        <f>Calculations!L141</f>
        <v>0</v>
      </c>
      <c r="K178" s="50">
        <f>Calculations!G141</f>
        <v>0</v>
      </c>
      <c r="L178" s="50">
        <f>Calculations!K141</f>
        <v>0</v>
      </c>
      <c r="M178" s="50">
        <f>Calculations!F141</f>
        <v>0</v>
      </c>
      <c r="N178" s="50">
        <f>Calculations!J141</f>
        <v>0</v>
      </c>
      <c r="O178" s="50">
        <f>Calculations!R141</f>
        <v>7.4410247799999996E-2</v>
      </c>
      <c r="P178" s="50">
        <f>Calculations!W141</f>
        <v>1.1915148247048208</v>
      </c>
      <c r="Q178" s="50">
        <f>Calculations!P141</f>
        <v>1.00075704E-2</v>
      </c>
      <c r="R178" s="50">
        <f>Calculations!U141</f>
        <v>0.16024900928870656</v>
      </c>
      <c r="S178" s="50">
        <f>Calculations!N141</f>
        <v>0</v>
      </c>
      <c r="T178" s="50">
        <f>Calculations!S141</f>
        <v>0</v>
      </c>
      <c r="U178" s="51">
        <f>Calculations!AB141</f>
        <v>0</v>
      </c>
      <c r="V178" s="51">
        <f>Calculations!AC141</f>
        <v>0</v>
      </c>
      <c r="W178" s="51">
        <f>Calculations!AD141</f>
        <v>0</v>
      </c>
      <c r="X178" s="51">
        <f>Calculations!AE141</f>
        <v>0</v>
      </c>
      <c r="Y178" s="51">
        <f>Calculations!R141</f>
        <v>7.4410247799999996E-2</v>
      </c>
      <c r="Z178" s="51">
        <f>Calculations!W141</f>
        <v>1.1915148247048208</v>
      </c>
      <c r="AA178" s="51">
        <f>Calculations!AG141</f>
        <v>0</v>
      </c>
      <c r="AB178" s="51">
        <f>Calculations!AH141</f>
        <v>0</v>
      </c>
      <c r="AC178" s="35" t="s">
        <v>65</v>
      </c>
      <c r="AD178" s="22" t="s">
        <v>57</v>
      </c>
      <c r="AE178" s="21" t="s">
        <v>58</v>
      </c>
      <c r="AF178" s="27" t="s">
        <v>67</v>
      </c>
      <c r="AG178" s="27" t="s">
        <v>60</v>
      </c>
    </row>
    <row r="179" spans="2:33" ht="38.25" x14ac:dyDescent="0.2">
      <c r="B179" s="32" t="str">
        <f>Calculations!A142</f>
        <v>CWaC_0187</v>
      </c>
      <c r="C179" s="32" t="str">
        <f>Calculations!B142</f>
        <v>n/a</v>
      </c>
      <c r="D179" s="21" t="str">
        <f>Calculations!C142</f>
        <v>Land adjacent The Stables, Clay Lane Farm, Clay Lane, Marton, Winsford</v>
      </c>
      <c r="E179" s="11" t="str">
        <f>Calculations!D142</f>
        <v>Employment</v>
      </c>
      <c r="F179" s="50">
        <f>Calculations!E142</f>
        <v>0.44391101690000001</v>
      </c>
      <c r="G179" s="50">
        <f>Calculations!I142</f>
        <v>0.44391101690000001</v>
      </c>
      <c r="H179" s="50">
        <f>Calculations!M142</f>
        <v>100</v>
      </c>
      <c r="I179" s="50">
        <f>Calculations!H142</f>
        <v>0</v>
      </c>
      <c r="J179" s="50">
        <f>Calculations!L142</f>
        <v>0</v>
      </c>
      <c r="K179" s="50">
        <f>Calculations!G142</f>
        <v>0</v>
      </c>
      <c r="L179" s="50">
        <f>Calculations!K142</f>
        <v>0</v>
      </c>
      <c r="M179" s="50">
        <f>Calculations!F142</f>
        <v>0</v>
      </c>
      <c r="N179" s="50">
        <f>Calculations!J142</f>
        <v>0</v>
      </c>
      <c r="O179" s="50">
        <f>Calculations!R142</f>
        <v>0</v>
      </c>
      <c r="P179" s="50">
        <f>Calculations!W142</f>
        <v>0</v>
      </c>
      <c r="Q179" s="50">
        <f>Calculations!P142</f>
        <v>0</v>
      </c>
      <c r="R179" s="50">
        <f>Calculations!U142</f>
        <v>0</v>
      </c>
      <c r="S179" s="50">
        <f>Calculations!N142</f>
        <v>0</v>
      </c>
      <c r="T179" s="50">
        <f>Calculations!S142</f>
        <v>0</v>
      </c>
      <c r="U179" s="51">
        <f>Calculations!AB142</f>
        <v>0</v>
      </c>
      <c r="V179" s="51">
        <f>Calculations!AC142</f>
        <v>0</v>
      </c>
      <c r="W179" s="51">
        <f>Calculations!AD142</f>
        <v>0</v>
      </c>
      <c r="X179" s="51">
        <f>Calculations!AE142</f>
        <v>0</v>
      </c>
      <c r="Y179" s="51">
        <f>Calculations!R142</f>
        <v>0</v>
      </c>
      <c r="Z179" s="51">
        <f>Calculations!W142</f>
        <v>0</v>
      </c>
      <c r="AA179" s="51">
        <f>Calculations!AG142</f>
        <v>0</v>
      </c>
      <c r="AB179" s="51">
        <f>Calculations!AH142</f>
        <v>0</v>
      </c>
      <c r="AC179" s="35" t="s">
        <v>61</v>
      </c>
      <c r="AD179" s="22" t="s">
        <v>66</v>
      </c>
      <c r="AE179" s="21" t="s">
        <v>62</v>
      </c>
      <c r="AF179" s="27" t="s">
        <v>63</v>
      </c>
      <c r="AG179" s="27" t="s">
        <v>64</v>
      </c>
    </row>
    <row r="180" spans="2:33" ht="51" x14ac:dyDescent="0.2">
      <c r="B180" s="32" t="str">
        <f>Calculations!A143</f>
        <v>CWaC_0189</v>
      </c>
      <c r="C180" s="32" t="str">
        <f>Calculations!B143</f>
        <v>WOV/0036,0039</v>
      </c>
      <c r="D180" s="21" t="str">
        <f>Calculations!C143</f>
        <v>Land off Browning Way (adj Education Libraray), Woodford Park Industrial Estate, Winsford</v>
      </c>
      <c r="E180" s="11" t="str">
        <f>Calculations!D143</f>
        <v>Employment</v>
      </c>
      <c r="F180" s="50">
        <f>Calculations!E143</f>
        <v>0.67461400309999997</v>
      </c>
      <c r="G180" s="50">
        <f>Calculations!I143</f>
        <v>0.67458137529999995</v>
      </c>
      <c r="H180" s="50">
        <f>Calculations!M143</f>
        <v>99.99516348610463</v>
      </c>
      <c r="I180" s="50">
        <f>Calculations!H143</f>
        <v>3.26278E-5</v>
      </c>
      <c r="J180" s="50">
        <f>Calculations!L143</f>
        <v>4.8365138953635808E-3</v>
      </c>
      <c r="K180" s="50">
        <f>Calculations!G143</f>
        <v>0</v>
      </c>
      <c r="L180" s="50">
        <f>Calculations!K143</f>
        <v>0</v>
      </c>
      <c r="M180" s="50">
        <f>Calculations!F143</f>
        <v>0</v>
      </c>
      <c r="N180" s="50">
        <f>Calculations!J143</f>
        <v>0</v>
      </c>
      <c r="O180" s="50">
        <f>Calculations!R143</f>
        <v>2.7475088999999999E-3</v>
      </c>
      <c r="P180" s="50">
        <f>Calculations!W143</f>
        <v>0.40727125250507562</v>
      </c>
      <c r="Q180" s="50">
        <f>Calculations!P143</f>
        <v>3.1301560000000003E-4</v>
      </c>
      <c r="R180" s="50">
        <f>Calculations!U143</f>
        <v>4.6399214745265351E-2</v>
      </c>
      <c r="S180" s="50">
        <f>Calculations!N143</f>
        <v>1.0645049999999999E-4</v>
      </c>
      <c r="T180" s="50">
        <f>Calculations!S143</f>
        <v>1.5779467889909859E-2</v>
      </c>
      <c r="U180" s="51">
        <f>Calculations!AB143</f>
        <v>0</v>
      </c>
      <c r="V180" s="51">
        <f>Calculations!AC143</f>
        <v>0</v>
      </c>
      <c r="W180" s="51">
        <f>Calculations!AD143</f>
        <v>4.1835000000000002E-5</v>
      </c>
      <c r="X180" s="51">
        <f>Calculations!AE143</f>
        <v>6.2013239879040397E-3</v>
      </c>
      <c r="Y180" s="51">
        <f>Calculations!R143</f>
        <v>2.7475088999999999E-3</v>
      </c>
      <c r="Z180" s="51">
        <f>Calculations!W143</f>
        <v>0.40727125250507562</v>
      </c>
      <c r="AA180" s="51">
        <f>Calculations!AG143</f>
        <v>0</v>
      </c>
      <c r="AB180" s="51">
        <f>Calculations!AH143</f>
        <v>0</v>
      </c>
      <c r="AC180" s="35" t="s">
        <v>68</v>
      </c>
      <c r="AD180" s="22" t="s">
        <v>66</v>
      </c>
      <c r="AE180" s="21" t="s">
        <v>58</v>
      </c>
      <c r="AF180" s="27" t="s">
        <v>82</v>
      </c>
      <c r="AG180" s="27" t="s">
        <v>83</v>
      </c>
    </row>
    <row r="181" spans="2:33" ht="38.25" x14ac:dyDescent="0.2">
      <c r="B181" s="32" t="str">
        <f>Calculations!A144</f>
        <v>CWaC_0190</v>
      </c>
      <c r="C181" s="32" t="str">
        <f>Calculations!B144</f>
        <v>n/a</v>
      </c>
      <c r="D181" s="21" t="str">
        <f>Calculations!C144</f>
        <v>Land adjacent 2 Darnhall School Lane, Winsford</v>
      </c>
      <c r="E181" s="11" t="str">
        <f>Calculations!D144</f>
        <v>Housing</v>
      </c>
      <c r="F181" s="50">
        <f>Calculations!E144</f>
        <v>0.82519518209999998</v>
      </c>
      <c r="G181" s="50">
        <f>Calculations!I144</f>
        <v>0.82519518209999998</v>
      </c>
      <c r="H181" s="50">
        <f>Calculations!M144</f>
        <v>100</v>
      </c>
      <c r="I181" s="50">
        <f>Calculations!H144</f>
        <v>0</v>
      </c>
      <c r="J181" s="50">
        <f>Calculations!L144</f>
        <v>0</v>
      </c>
      <c r="K181" s="50">
        <f>Calculations!G144</f>
        <v>0</v>
      </c>
      <c r="L181" s="50">
        <f>Calculations!K144</f>
        <v>0</v>
      </c>
      <c r="M181" s="50">
        <f>Calculations!F144</f>
        <v>0</v>
      </c>
      <c r="N181" s="50">
        <f>Calculations!J144</f>
        <v>0</v>
      </c>
      <c r="O181" s="50">
        <f>Calculations!R144</f>
        <v>0.12169329850000001</v>
      </c>
      <c r="P181" s="50">
        <f>Calculations!W144</f>
        <v>14.747213888271684</v>
      </c>
      <c r="Q181" s="50">
        <f>Calculations!P144</f>
        <v>9.1670281100000001E-2</v>
      </c>
      <c r="R181" s="50">
        <f>Calculations!U144</f>
        <v>11.10892102723051</v>
      </c>
      <c r="S181" s="50">
        <f>Calculations!N144</f>
        <v>7.6058311899999995E-2</v>
      </c>
      <c r="T181" s="50">
        <f>Calculations!S144</f>
        <v>9.2170087210692149</v>
      </c>
      <c r="U181" s="51">
        <f>Calculations!AB144</f>
        <v>0</v>
      </c>
      <c r="V181" s="51">
        <f>Calculations!AC144</f>
        <v>0</v>
      </c>
      <c r="W181" s="51">
        <f>Calculations!AD144</f>
        <v>0</v>
      </c>
      <c r="X181" s="51">
        <f>Calculations!AE144</f>
        <v>0</v>
      </c>
      <c r="Y181" s="51">
        <f>Calculations!R144</f>
        <v>0.12169329850000001</v>
      </c>
      <c r="Z181" s="51">
        <f>Calculations!W144</f>
        <v>14.747213888271684</v>
      </c>
      <c r="AA181" s="51">
        <f>Calculations!AG144</f>
        <v>0</v>
      </c>
      <c r="AB181" s="51">
        <f>Calculations!AH144</f>
        <v>0</v>
      </c>
      <c r="AC181" s="35" t="s">
        <v>74</v>
      </c>
      <c r="AD181" s="22" t="s">
        <v>57</v>
      </c>
      <c r="AE181" s="21" t="s">
        <v>58</v>
      </c>
      <c r="AF181" s="27" t="s">
        <v>69</v>
      </c>
      <c r="AG181" s="27" t="s">
        <v>60</v>
      </c>
    </row>
    <row r="182" spans="2:33" ht="38.25" x14ac:dyDescent="0.2">
      <c r="B182" s="32" t="str">
        <f>Calculations!A145</f>
        <v>CWaC_0191</v>
      </c>
      <c r="C182" s="32" t="str">
        <f>Calculations!B145</f>
        <v>WOV/0018</v>
      </c>
      <c r="D182" s="21" t="str">
        <f>Calculations!C145</f>
        <v>Land at Quarry Bank Rise, Winsford</v>
      </c>
      <c r="E182" s="11" t="str">
        <f>Calculations!D145</f>
        <v>Housing</v>
      </c>
      <c r="F182" s="50">
        <f>Calculations!E145</f>
        <v>0.16085960839999999</v>
      </c>
      <c r="G182" s="50">
        <f>Calculations!I145</f>
        <v>0.16085960839999999</v>
      </c>
      <c r="H182" s="50">
        <f>Calculations!M145</f>
        <v>100</v>
      </c>
      <c r="I182" s="50">
        <f>Calculations!H145</f>
        <v>0</v>
      </c>
      <c r="J182" s="50">
        <f>Calculations!L145</f>
        <v>0</v>
      </c>
      <c r="K182" s="50">
        <f>Calculations!G145</f>
        <v>0</v>
      </c>
      <c r="L182" s="50">
        <f>Calculations!K145</f>
        <v>0</v>
      </c>
      <c r="M182" s="50">
        <f>Calculations!F145</f>
        <v>0</v>
      </c>
      <c r="N182" s="50">
        <f>Calculations!J145</f>
        <v>0</v>
      </c>
      <c r="O182" s="50">
        <f>Calculations!R145</f>
        <v>1.77450257E-2</v>
      </c>
      <c r="P182" s="50">
        <f>Calculations!W145</f>
        <v>11.031374424258514</v>
      </c>
      <c r="Q182" s="50">
        <f>Calculations!P145</f>
        <v>1.22903817E-2</v>
      </c>
      <c r="R182" s="50">
        <f>Calculations!U145</f>
        <v>7.6404398980247672</v>
      </c>
      <c r="S182" s="50">
        <f>Calculations!N145</f>
        <v>1.00783703E-2</v>
      </c>
      <c r="T182" s="50">
        <f>Calculations!S145</f>
        <v>6.2653206732536102</v>
      </c>
      <c r="U182" s="51">
        <f>Calculations!AB145</f>
        <v>0</v>
      </c>
      <c r="V182" s="51">
        <f>Calculations!AC145</f>
        <v>0</v>
      </c>
      <c r="W182" s="51">
        <f>Calculations!AD145</f>
        <v>0</v>
      </c>
      <c r="X182" s="51">
        <f>Calculations!AE145</f>
        <v>0</v>
      </c>
      <c r="Y182" s="51">
        <f>Calculations!R145</f>
        <v>1.77450257E-2</v>
      </c>
      <c r="Z182" s="51">
        <f>Calculations!W145</f>
        <v>11.031374424258514</v>
      </c>
      <c r="AA182" s="51">
        <f>Calculations!AG145</f>
        <v>0</v>
      </c>
      <c r="AB182" s="51">
        <f>Calculations!AH145</f>
        <v>0</v>
      </c>
      <c r="AC182" s="35" t="s">
        <v>74</v>
      </c>
      <c r="AD182" s="22" t="s">
        <v>57</v>
      </c>
      <c r="AE182" s="21" t="s">
        <v>58</v>
      </c>
      <c r="AF182" s="27" t="s">
        <v>69</v>
      </c>
      <c r="AG182" s="27" t="s">
        <v>60</v>
      </c>
    </row>
    <row r="183" spans="2:33" x14ac:dyDescent="0.2">
      <c r="B183" s="32" t="str">
        <f>Calculations!A146</f>
        <v>CWaC_0192</v>
      </c>
      <c r="C183" s="32" t="str">
        <f>Calculations!B146</f>
        <v>n/a</v>
      </c>
      <c r="D183" s="21" t="str">
        <f>Calculations!C146</f>
        <v>Land off Birkdale Gardens, Winsford</v>
      </c>
      <c r="E183" s="11" t="str">
        <f>Calculations!D146</f>
        <v>Housing</v>
      </c>
      <c r="F183" s="50">
        <f>Calculations!E146</f>
        <v>0.263019797</v>
      </c>
      <c r="G183" s="50">
        <f>Calculations!I146</f>
        <v>0.263019797</v>
      </c>
      <c r="H183" s="50">
        <f>Calculations!M146</f>
        <v>100</v>
      </c>
      <c r="I183" s="50">
        <f>Calculations!H146</f>
        <v>0</v>
      </c>
      <c r="J183" s="50">
        <f>Calculations!L146</f>
        <v>0</v>
      </c>
      <c r="K183" s="50">
        <f>Calculations!G146</f>
        <v>0</v>
      </c>
      <c r="L183" s="50">
        <f>Calculations!K146</f>
        <v>0</v>
      </c>
      <c r="M183" s="50">
        <f>Calculations!F146</f>
        <v>0</v>
      </c>
      <c r="N183" s="50">
        <f>Calculations!J146</f>
        <v>0</v>
      </c>
      <c r="O183" s="50">
        <f>Calculations!R146</f>
        <v>0</v>
      </c>
      <c r="P183" s="50">
        <f>Calculations!W146</f>
        <v>0</v>
      </c>
      <c r="Q183" s="50">
        <f>Calculations!P146</f>
        <v>0</v>
      </c>
      <c r="R183" s="50">
        <f>Calculations!U146</f>
        <v>0</v>
      </c>
      <c r="S183" s="50">
        <f>Calculations!N146</f>
        <v>0</v>
      </c>
      <c r="T183" s="50">
        <f>Calculations!S146</f>
        <v>0</v>
      </c>
      <c r="U183" s="51">
        <f>Calculations!AB146</f>
        <v>0</v>
      </c>
      <c r="V183" s="51">
        <f>Calculations!AC146</f>
        <v>0</v>
      </c>
      <c r="W183" s="51">
        <f>Calculations!AD146</f>
        <v>0</v>
      </c>
      <c r="X183" s="51">
        <f>Calculations!AE146</f>
        <v>0</v>
      </c>
      <c r="Y183" s="51">
        <f>Calculations!R146</f>
        <v>0</v>
      </c>
      <c r="Z183" s="51">
        <f>Calculations!W146</f>
        <v>0</v>
      </c>
      <c r="AA183" s="51">
        <f>Calculations!AG146</f>
        <v>0</v>
      </c>
      <c r="AB183" s="51">
        <f>Calculations!AH146</f>
        <v>0</v>
      </c>
      <c r="AC183" s="35" t="s">
        <v>68</v>
      </c>
      <c r="AD183" s="22" t="s">
        <v>57</v>
      </c>
      <c r="AE183" s="21" t="s">
        <v>70</v>
      </c>
      <c r="AF183" s="27" t="s">
        <v>71</v>
      </c>
      <c r="AG183" s="27" t="s">
        <v>72</v>
      </c>
    </row>
    <row r="184" spans="2:33" ht="38.25" x14ac:dyDescent="0.2">
      <c r="B184" s="32" t="str">
        <f>Calculations!A147</f>
        <v>CWaC_0193</v>
      </c>
      <c r="C184" s="32" t="str">
        <f>Calculations!B147</f>
        <v>n/a</v>
      </c>
      <c r="D184" s="21" t="str">
        <f>Calculations!C147</f>
        <v>Land off Buttermere Road, Winsford</v>
      </c>
      <c r="E184" s="11" t="str">
        <f>Calculations!D147</f>
        <v>Housing</v>
      </c>
      <c r="F184" s="50">
        <f>Calculations!E147</f>
        <v>0.34699441580000001</v>
      </c>
      <c r="G184" s="50">
        <f>Calculations!I147</f>
        <v>0.34699441580000001</v>
      </c>
      <c r="H184" s="50">
        <f>Calculations!M147</f>
        <v>100</v>
      </c>
      <c r="I184" s="50">
        <f>Calculations!H147</f>
        <v>0</v>
      </c>
      <c r="J184" s="50">
        <f>Calculations!L147</f>
        <v>0</v>
      </c>
      <c r="K184" s="50">
        <f>Calculations!G147</f>
        <v>0</v>
      </c>
      <c r="L184" s="50">
        <f>Calculations!K147</f>
        <v>0</v>
      </c>
      <c r="M184" s="50">
        <f>Calculations!F147</f>
        <v>0</v>
      </c>
      <c r="N184" s="50">
        <f>Calculations!J147</f>
        <v>0</v>
      </c>
      <c r="O184" s="50">
        <f>Calculations!R147</f>
        <v>2.89511826E-2</v>
      </c>
      <c r="P184" s="50">
        <f>Calculations!W147</f>
        <v>8.3434145570477494</v>
      </c>
      <c r="Q184" s="50">
        <f>Calculations!P147</f>
        <v>1.9370069599999998E-2</v>
      </c>
      <c r="R184" s="50">
        <f>Calculations!U147</f>
        <v>5.5822424563640478</v>
      </c>
      <c r="S184" s="50">
        <f>Calculations!N147</f>
        <v>1.8013804899999999E-2</v>
      </c>
      <c r="T184" s="50">
        <f>Calculations!S147</f>
        <v>5.1913817859197948</v>
      </c>
      <c r="U184" s="51">
        <f>Calculations!AB147</f>
        <v>0</v>
      </c>
      <c r="V184" s="51">
        <f>Calculations!AC147</f>
        <v>0</v>
      </c>
      <c r="W184" s="51">
        <f>Calculations!AD147</f>
        <v>0</v>
      </c>
      <c r="X184" s="51">
        <f>Calculations!AE147</f>
        <v>0</v>
      </c>
      <c r="Y184" s="51">
        <f>Calculations!R147</f>
        <v>2.89511826E-2</v>
      </c>
      <c r="Z184" s="51">
        <f>Calculations!W147</f>
        <v>8.3434145570477494</v>
      </c>
      <c r="AA184" s="51">
        <f>Calculations!AG147</f>
        <v>0</v>
      </c>
      <c r="AB184" s="51">
        <f>Calculations!AH147</f>
        <v>0</v>
      </c>
      <c r="AC184" s="35" t="s">
        <v>68</v>
      </c>
      <c r="AD184" s="22" t="s">
        <v>57</v>
      </c>
      <c r="AE184" s="21" t="s">
        <v>58</v>
      </c>
      <c r="AF184" s="27" t="s">
        <v>69</v>
      </c>
      <c r="AG184" s="27" t="s">
        <v>60</v>
      </c>
    </row>
    <row r="185" spans="2:33" x14ac:dyDescent="0.2">
      <c r="B185" s="32" t="str">
        <f>Calculations!A148</f>
        <v>CWaC_0194</v>
      </c>
      <c r="C185" s="32" t="str">
        <f>Calculations!B148</f>
        <v>n/a</v>
      </c>
      <c r="D185" s="21" t="str">
        <f>Calculations!C148</f>
        <v>Rear of 66-72 Brindley Avenue, Winsford</v>
      </c>
      <c r="E185" s="11" t="str">
        <f>Calculations!D148</f>
        <v>Housing</v>
      </c>
      <c r="F185" s="50">
        <f>Calculations!E148</f>
        <v>0.1134551223</v>
      </c>
      <c r="G185" s="50">
        <f>Calculations!I148</f>
        <v>0.1134551223</v>
      </c>
      <c r="H185" s="50">
        <f>Calculations!M148</f>
        <v>100</v>
      </c>
      <c r="I185" s="50">
        <f>Calculations!H148</f>
        <v>0</v>
      </c>
      <c r="J185" s="50">
        <f>Calculations!L148</f>
        <v>0</v>
      </c>
      <c r="K185" s="50">
        <f>Calculations!G148</f>
        <v>0</v>
      </c>
      <c r="L185" s="50">
        <f>Calculations!K148</f>
        <v>0</v>
      </c>
      <c r="M185" s="50">
        <f>Calculations!F148</f>
        <v>0</v>
      </c>
      <c r="N185" s="50">
        <f>Calculations!J148</f>
        <v>0</v>
      </c>
      <c r="O185" s="50">
        <f>Calculations!R148</f>
        <v>0</v>
      </c>
      <c r="P185" s="50">
        <f>Calculations!W148</f>
        <v>0</v>
      </c>
      <c r="Q185" s="50">
        <f>Calculations!P148</f>
        <v>0</v>
      </c>
      <c r="R185" s="50">
        <f>Calculations!U148</f>
        <v>0</v>
      </c>
      <c r="S185" s="50">
        <f>Calculations!N148</f>
        <v>0</v>
      </c>
      <c r="T185" s="50">
        <f>Calculations!S148</f>
        <v>0</v>
      </c>
      <c r="U185" s="51">
        <f>Calculations!AB148</f>
        <v>0</v>
      </c>
      <c r="V185" s="51">
        <f>Calculations!AC148</f>
        <v>0</v>
      </c>
      <c r="W185" s="51">
        <f>Calculations!AD148</f>
        <v>0</v>
      </c>
      <c r="X185" s="51">
        <f>Calculations!AE148</f>
        <v>0</v>
      </c>
      <c r="Y185" s="51">
        <f>Calculations!R148</f>
        <v>0</v>
      </c>
      <c r="Z185" s="51">
        <f>Calculations!W148</f>
        <v>0</v>
      </c>
      <c r="AA185" s="51">
        <f>Calculations!AG148</f>
        <v>0</v>
      </c>
      <c r="AB185" s="51">
        <f>Calculations!AH148</f>
        <v>0</v>
      </c>
      <c r="AC185" s="35" t="s">
        <v>68</v>
      </c>
      <c r="AD185" s="22" t="s">
        <v>57</v>
      </c>
      <c r="AE185" s="21" t="s">
        <v>70</v>
      </c>
      <c r="AF185" s="27" t="s">
        <v>71</v>
      </c>
      <c r="AG185" s="27" t="s">
        <v>72</v>
      </c>
    </row>
    <row r="186" spans="2:33" ht="38.25" x14ac:dyDescent="0.2">
      <c r="B186" s="32" t="str">
        <f>Calculations!A149</f>
        <v>CWaC_0195</v>
      </c>
      <c r="C186" s="32" t="str">
        <f>Calculations!B149</f>
        <v>WOV/0104 part</v>
      </c>
      <c r="D186" s="21" t="str">
        <f>Calculations!C149</f>
        <v>Verdin Exchange and Brunner Guildhall, Grange Lane, Winsford</v>
      </c>
      <c r="E186" s="11" t="str">
        <f>Calculations!D149</f>
        <v>Housing</v>
      </c>
      <c r="F186" s="50">
        <f>Calculations!E149</f>
        <v>1.0557735771000001</v>
      </c>
      <c r="G186" s="50">
        <f>Calculations!I149</f>
        <v>1.0557735771000001</v>
      </c>
      <c r="H186" s="50">
        <f>Calculations!M149</f>
        <v>100</v>
      </c>
      <c r="I186" s="50">
        <f>Calculations!H149</f>
        <v>0</v>
      </c>
      <c r="J186" s="50">
        <f>Calculations!L149</f>
        <v>0</v>
      </c>
      <c r="K186" s="50">
        <f>Calculations!G149</f>
        <v>0</v>
      </c>
      <c r="L186" s="50">
        <f>Calculations!K149</f>
        <v>0</v>
      </c>
      <c r="M186" s="50">
        <f>Calculations!F149</f>
        <v>0</v>
      </c>
      <c r="N186" s="50">
        <f>Calculations!J149</f>
        <v>0</v>
      </c>
      <c r="O186" s="50">
        <f>Calculations!R149</f>
        <v>0.26850685190000001</v>
      </c>
      <c r="P186" s="50">
        <f>Calculations!W149</f>
        <v>25.432238287070501</v>
      </c>
      <c r="Q186" s="50">
        <f>Calculations!P149</f>
        <v>0.19645491809999999</v>
      </c>
      <c r="R186" s="50">
        <f>Calculations!U149</f>
        <v>18.607675202444689</v>
      </c>
      <c r="S186" s="50">
        <f>Calculations!N149</f>
        <v>0.11684473989999999</v>
      </c>
      <c r="T186" s="50">
        <f>Calculations!S149</f>
        <v>11.067215777548558</v>
      </c>
      <c r="U186" s="51">
        <f>Calculations!AB149</f>
        <v>0</v>
      </c>
      <c r="V186" s="51">
        <f>Calculations!AC149</f>
        <v>0</v>
      </c>
      <c r="W186" s="51">
        <f>Calculations!AD149</f>
        <v>0</v>
      </c>
      <c r="X186" s="51">
        <f>Calculations!AE149</f>
        <v>0</v>
      </c>
      <c r="Y186" s="51">
        <f>Calculations!R149</f>
        <v>0.26850685190000001</v>
      </c>
      <c r="Z186" s="51">
        <f>Calculations!W149</f>
        <v>25.432238287070501</v>
      </c>
      <c r="AA186" s="51">
        <f>Calculations!AG149</f>
        <v>0</v>
      </c>
      <c r="AB186" s="51">
        <f>Calculations!AH149</f>
        <v>0</v>
      </c>
      <c r="AC186" s="35" t="s">
        <v>68</v>
      </c>
      <c r="AD186" s="22" t="s">
        <v>57</v>
      </c>
      <c r="AE186" s="21" t="s">
        <v>58</v>
      </c>
      <c r="AF186" s="27" t="s">
        <v>69</v>
      </c>
      <c r="AG186" s="27" t="s">
        <v>60</v>
      </c>
    </row>
    <row r="187" spans="2:33" x14ac:dyDescent="0.2">
      <c r="B187" s="32" t="str">
        <f>Calculations!A150</f>
        <v>CWaC_0196</v>
      </c>
      <c r="C187" s="32" t="str">
        <f>Calculations!B150</f>
        <v>n/a</v>
      </c>
      <c r="D187" s="21" t="str">
        <f>Calculations!C150</f>
        <v>Land adjacent and rear of 148-160 High Street, Winsford</v>
      </c>
      <c r="E187" s="11" t="str">
        <f>Calculations!D150</f>
        <v>Housing</v>
      </c>
      <c r="F187" s="50">
        <f>Calculations!E150</f>
        <v>0.27664252789999999</v>
      </c>
      <c r="G187" s="50">
        <f>Calculations!I150</f>
        <v>0.27664252789999999</v>
      </c>
      <c r="H187" s="50">
        <f>Calculations!M150</f>
        <v>100</v>
      </c>
      <c r="I187" s="50">
        <f>Calculations!H150</f>
        <v>0</v>
      </c>
      <c r="J187" s="50">
        <f>Calculations!L150</f>
        <v>0</v>
      </c>
      <c r="K187" s="50">
        <f>Calculations!G150</f>
        <v>0</v>
      </c>
      <c r="L187" s="50">
        <f>Calculations!K150</f>
        <v>0</v>
      </c>
      <c r="M187" s="50">
        <f>Calculations!F150</f>
        <v>0</v>
      </c>
      <c r="N187" s="50">
        <f>Calculations!J150</f>
        <v>0</v>
      </c>
      <c r="O187" s="50">
        <f>Calculations!R150</f>
        <v>0</v>
      </c>
      <c r="P187" s="50">
        <f>Calculations!W150</f>
        <v>0</v>
      </c>
      <c r="Q187" s="50">
        <f>Calculations!P150</f>
        <v>0</v>
      </c>
      <c r="R187" s="50">
        <f>Calculations!U150</f>
        <v>0</v>
      </c>
      <c r="S187" s="50">
        <f>Calculations!N150</f>
        <v>0</v>
      </c>
      <c r="T187" s="50">
        <f>Calculations!S150</f>
        <v>0</v>
      </c>
      <c r="U187" s="51">
        <f>Calculations!AB150</f>
        <v>0</v>
      </c>
      <c r="V187" s="51">
        <f>Calculations!AC150</f>
        <v>0</v>
      </c>
      <c r="W187" s="51">
        <f>Calculations!AD150</f>
        <v>0</v>
      </c>
      <c r="X187" s="51">
        <f>Calculations!AE150</f>
        <v>0</v>
      </c>
      <c r="Y187" s="51">
        <f>Calculations!R150</f>
        <v>0</v>
      </c>
      <c r="Z187" s="51">
        <f>Calculations!W150</f>
        <v>0</v>
      </c>
      <c r="AA187" s="51">
        <f>Calculations!AG150</f>
        <v>0</v>
      </c>
      <c r="AB187" s="51">
        <f>Calculations!AH150</f>
        <v>0</v>
      </c>
      <c r="AC187" s="35" t="s">
        <v>68</v>
      </c>
      <c r="AD187" s="22" t="s">
        <v>57</v>
      </c>
      <c r="AE187" s="21" t="s">
        <v>70</v>
      </c>
      <c r="AF187" s="27" t="s">
        <v>71</v>
      </c>
      <c r="AG187" s="27" t="s">
        <v>72</v>
      </c>
    </row>
    <row r="188" spans="2:33" x14ac:dyDescent="0.2">
      <c r="B188" s="32" t="str">
        <f>Calculations!A151</f>
        <v>CWaC_0197</v>
      </c>
      <c r="C188" s="32" t="str">
        <f>Calculations!B151</f>
        <v>WIW/0059</v>
      </c>
      <c r="D188" s="21" t="str">
        <f>Calculations!C151</f>
        <v>Land and buildings at West Dudley Street, Winsford</v>
      </c>
      <c r="E188" s="11" t="str">
        <f>Calculations!D151</f>
        <v>Housing</v>
      </c>
      <c r="F188" s="50">
        <f>Calculations!E151</f>
        <v>0.1548113334</v>
      </c>
      <c r="G188" s="50">
        <f>Calculations!I151</f>
        <v>0.1548113334</v>
      </c>
      <c r="H188" s="50">
        <f>Calculations!M151</f>
        <v>100</v>
      </c>
      <c r="I188" s="50">
        <f>Calculations!H151</f>
        <v>0</v>
      </c>
      <c r="J188" s="50">
        <f>Calculations!L151</f>
        <v>0</v>
      </c>
      <c r="K188" s="50">
        <f>Calculations!G151</f>
        <v>0</v>
      </c>
      <c r="L188" s="50">
        <f>Calculations!K151</f>
        <v>0</v>
      </c>
      <c r="M188" s="50">
        <f>Calculations!F151</f>
        <v>0</v>
      </c>
      <c r="N188" s="50">
        <f>Calculations!J151</f>
        <v>0</v>
      </c>
      <c r="O188" s="50">
        <f>Calculations!R151</f>
        <v>0</v>
      </c>
      <c r="P188" s="50">
        <f>Calculations!W151</f>
        <v>0</v>
      </c>
      <c r="Q188" s="50">
        <f>Calculations!P151</f>
        <v>0</v>
      </c>
      <c r="R188" s="50">
        <f>Calculations!U151</f>
        <v>0</v>
      </c>
      <c r="S188" s="50">
        <f>Calculations!N151</f>
        <v>0</v>
      </c>
      <c r="T188" s="50">
        <f>Calculations!S151</f>
        <v>0</v>
      </c>
      <c r="U188" s="51">
        <f>Calculations!AB151</f>
        <v>0</v>
      </c>
      <c r="V188" s="51">
        <f>Calculations!AC151</f>
        <v>0</v>
      </c>
      <c r="W188" s="51">
        <f>Calculations!AD151</f>
        <v>0</v>
      </c>
      <c r="X188" s="51">
        <f>Calculations!AE151</f>
        <v>0</v>
      </c>
      <c r="Y188" s="51">
        <f>Calculations!R151</f>
        <v>0</v>
      </c>
      <c r="Z188" s="51">
        <f>Calculations!W151</f>
        <v>0</v>
      </c>
      <c r="AA188" s="51">
        <f>Calculations!AG151</f>
        <v>0</v>
      </c>
      <c r="AB188" s="51">
        <f>Calculations!AH151</f>
        <v>0</v>
      </c>
      <c r="AC188" s="35" t="s">
        <v>68</v>
      </c>
      <c r="AD188" s="22" t="s">
        <v>57</v>
      </c>
      <c r="AE188" s="21" t="s">
        <v>70</v>
      </c>
      <c r="AF188" s="27" t="s">
        <v>71</v>
      </c>
      <c r="AG188" s="27" t="s">
        <v>72</v>
      </c>
    </row>
    <row r="189" spans="2:33" x14ac:dyDescent="0.2">
      <c r="B189" s="32" t="str">
        <f>Calculations!A152</f>
        <v>CWaC_0198</v>
      </c>
      <c r="C189" s="32" t="str">
        <f>Calculations!B152</f>
        <v>WIW/0008 part</v>
      </c>
      <c r="D189" s="21" t="str">
        <f>Calculations!C152</f>
        <v>Rear of 73-81 Wharton Road, Winsford</v>
      </c>
      <c r="E189" s="11" t="str">
        <f>Calculations!D152</f>
        <v>Housing</v>
      </c>
      <c r="F189" s="50">
        <f>Calculations!E152</f>
        <v>9.8166791500000003E-2</v>
      </c>
      <c r="G189" s="50">
        <f>Calculations!I152</f>
        <v>9.8166791500000003E-2</v>
      </c>
      <c r="H189" s="50">
        <f>Calculations!M152</f>
        <v>100</v>
      </c>
      <c r="I189" s="50">
        <f>Calculations!H152</f>
        <v>0</v>
      </c>
      <c r="J189" s="50">
        <f>Calculations!L152</f>
        <v>0</v>
      </c>
      <c r="K189" s="50">
        <f>Calculations!G152</f>
        <v>0</v>
      </c>
      <c r="L189" s="50">
        <f>Calculations!K152</f>
        <v>0</v>
      </c>
      <c r="M189" s="50">
        <f>Calculations!F152</f>
        <v>0</v>
      </c>
      <c r="N189" s="50">
        <f>Calculations!J152</f>
        <v>0</v>
      </c>
      <c r="O189" s="50">
        <f>Calculations!R152</f>
        <v>0</v>
      </c>
      <c r="P189" s="50">
        <f>Calculations!W152</f>
        <v>0</v>
      </c>
      <c r="Q189" s="50">
        <f>Calculations!P152</f>
        <v>0</v>
      </c>
      <c r="R189" s="50">
        <f>Calculations!U152</f>
        <v>0</v>
      </c>
      <c r="S189" s="50">
        <f>Calculations!N152</f>
        <v>0</v>
      </c>
      <c r="T189" s="50">
        <f>Calculations!S152</f>
        <v>0</v>
      </c>
      <c r="U189" s="51">
        <f>Calculations!AB152</f>
        <v>0</v>
      </c>
      <c r="V189" s="51">
        <f>Calculations!AC152</f>
        <v>0</v>
      </c>
      <c r="W189" s="51">
        <f>Calculations!AD152</f>
        <v>0</v>
      </c>
      <c r="X189" s="51">
        <f>Calculations!AE152</f>
        <v>0</v>
      </c>
      <c r="Y189" s="51">
        <f>Calculations!R152</f>
        <v>0</v>
      </c>
      <c r="Z189" s="51">
        <f>Calculations!W152</f>
        <v>0</v>
      </c>
      <c r="AA189" s="51">
        <f>Calculations!AG152</f>
        <v>0</v>
      </c>
      <c r="AB189" s="51">
        <f>Calculations!AH152</f>
        <v>0</v>
      </c>
      <c r="AC189" s="35" t="s">
        <v>68</v>
      </c>
      <c r="AD189" s="22" t="s">
        <v>57</v>
      </c>
      <c r="AE189" s="21" t="s">
        <v>70</v>
      </c>
      <c r="AF189" s="27" t="s">
        <v>71</v>
      </c>
      <c r="AG189" s="27" t="s">
        <v>72</v>
      </c>
    </row>
    <row r="190" spans="2:33" ht="38.25" x14ac:dyDescent="0.2">
      <c r="B190" s="32" t="str">
        <f>Calculations!A153</f>
        <v>CWaC_0199</v>
      </c>
      <c r="C190" s="32" t="str">
        <f>Calculations!B153</f>
        <v>WIW/0053</v>
      </c>
      <c r="D190" s="21" t="str">
        <f>Calculations!C153</f>
        <v>Land at 1 Nat Lane, Winsford</v>
      </c>
      <c r="E190" s="11" t="str">
        <f>Calculations!D153</f>
        <v>Employment</v>
      </c>
      <c r="F190" s="50">
        <f>Calculations!E153</f>
        <v>0.59238069959999995</v>
      </c>
      <c r="G190" s="50">
        <f>Calculations!I153</f>
        <v>0.59238069959999995</v>
      </c>
      <c r="H190" s="50">
        <f>Calculations!M153</f>
        <v>100</v>
      </c>
      <c r="I190" s="50">
        <f>Calculations!H153</f>
        <v>0</v>
      </c>
      <c r="J190" s="50">
        <f>Calculations!L153</f>
        <v>0</v>
      </c>
      <c r="K190" s="50">
        <f>Calculations!G153</f>
        <v>0</v>
      </c>
      <c r="L190" s="50">
        <f>Calculations!K153</f>
        <v>0</v>
      </c>
      <c r="M190" s="50">
        <f>Calculations!F153</f>
        <v>0</v>
      </c>
      <c r="N190" s="50">
        <f>Calculations!J153</f>
        <v>0</v>
      </c>
      <c r="O190" s="50">
        <f>Calculations!R153</f>
        <v>0.190721471</v>
      </c>
      <c r="P190" s="50">
        <f>Calculations!W153</f>
        <v>32.195760450801835</v>
      </c>
      <c r="Q190" s="50">
        <f>Calculations!P153</f>
        <v>8.3800294499999997E-2</v>
      </c>
      <c r="R190" s="50">
        <f>Calculations!U153</f>
        <v>14.14635800197161</v>
      </c>
      <c r="S190" s="50">
        <f>Calculations!N153</f>
        <v>2.2969520899999998E-2</v>
      </c>
      <c r="T190" s="50">
        <f>Calculations!S153</f>
        <v>3.8774931248620983</v>
      </c>
      <c r="U190" s="51">
        <f>Calculations!AB153</f>
        <v>0</v>
      </c>
      <c r="V190" s="51">
        <f>Calculations!AC153</f>
        <v>0</v>
      </c>
      <c r="W190" s="51">
        <f>Calculations!AD153</f>
        <v>0</v>
      </c>
      <c r="X190" s="51">
        <f>Calculations!AE153</f>
        <v>0</v>
      </c>
      <c r="Y190" s="51">
        <f>Calculations!R153</f>
        <v>0.190721471</v>
      </c>
      <c r="Z190" s="51">
        <f>Calculations!W153</f>
        <v>32.195760450801835</v>
      </c>
      <c r="AA190" s="51">
        <f>Calculations!AG153</f>
        <v>0</v>
      </c>
      <c r="AB190" s="51">
        <f>Calculations!AH153</f>
        <v>0</v>
      </c>
      <c r="AC190" s="35" t="s">
        <v>56</v>
      </c>
      <c r="AD190" s="22" t="s">
        <v>66</v>
      </c>
      <c r="AE190" s="21" t="s">
        <v>58</v>
      </c>
      <c r="AF190" s="27" t="s">
        <v>77</v>
      </c>
      <c r="AG190" s="27" t="s">
        <v>60</v>
      </c>
    </row>
    <row r="191" spans="2:33" ht="38.25" x14ac:dyDescent="0.2">
      <c r="B191" s="32" t="str">
        <f>Calculations!A154</f>
        <v>CWaC_0200</v>
      </c>
      <c r="C191" s="32" t="str">
        <f>Calculations!B154</f>
        <v>n/a</v>
      </c>
      <c r="D191" s="21" t="str">
        <f>Calculations!C154</f>
        <v>Land and buildings at 25 Dierden Street, Winsford</v>
      </c>
      <c r="E191" s="11" t="str">
        <f>Calculations!D154</f>
        <v>Housing</v>
      </c>
      <c r="F191" s="50">
        <f>Calculations!E154</f>
        <v>0.14935868350000001</v>
      </c>
      <c r="G191" s="50">
        <f>Calculations!I154</f>
        <v>0.14935868350000001</v>
      </c>
      <c r="H191" s="50">
        <f>Calculations!M154</f>
        <v>100</v>
      </c>
      <c r="I191" s="50">
        <f>Calculations!H154</f>
        <v>0</v>
      </c>
      <c r="J191" s="50">
        <f>Calculations!L154</f>
        <v>0</v>
      </c>
      <c r="K191" s="50">
        <f>Calculations!G154</f>
        <v>0</v>
      </c>
      <c r="L191" s="50">
        <f>Calculations!K154</f>
        <v>0</v>
      </c>
      <c r="M191" s="50">
        <f>Calculations!F154</f>
        <v>0</v>
      </c>
      <c r="N191" s="50">
        <f>Calculations!J154</f>
        <v>0</v>
      </c>
      <c r="O191" s="50">
        <f>Calculations!R154</f>
        <v>1.05810943E-2</v>
      </c>
      <c r="P191" s="50">
        <f>Calculations!W154</f>
        <v>7.0843516105308995</v>
      </c>
      <c r="Q191" s="50">
        <f>Calculations!P154</f>
        <v>0</v>
      </c>
      <c r="R191" s="50">
        <f>Calculations!U154</f>
        <v>0</v>
      </c>
      <c r="S191" s="50">
        <f>Calculations!N154</f>
        <v>0</v>
      </c>
      <c r="T191" s="50">
        <f>Calculations!S154</f>
        <v>0</v>
      </c>
      <c r="U191" s="51">
        <f>Calculations!AB154</f>
        <v>0</v>
      </c>
      <c r="V191" s="51">
        <f>Calculations!AC154</f>
        <v>0</v>
      </c>
      <c r="W191" s="51">
        <f>Calculations!AD154</f>
        <v>0</v>
      </c>
      <c r="X191" s="51">
        <f>Calculations!AE154</f>
        <v>0</v>
      </c>
      <c r="Y191" s="51">
        <f>Calculations!R154</f>
        <v>1.05810943E-2</v>
      </c>
      <c r="Z191" s="51">
        <f>Calculations!W154</f>
        <v>7.0843516105308995</v>
      </c>
      <c r="AA191" s="51">
        <f>Calculations!AG154</f>
        <v>0</v>
      </c>
      <c r="AB191" s="51">
        <f>Calculations!AH154</f>
        <v>0</v>
      </c>
      <c r="AC191" s="35" t="s">
        <v>68</v>
      </c>
      <c r="AD191" s="22" t="s">
        <v>57</v>
      </c>
      <c r="AE191" s="21" t="s">
        <v>58</v>
      </c>
      <c r="AF191" s="27" t="s">
        <v>75</v>
      </c>
      <c r="AG191" s="27" t="s">
        <v>60</v>
      </c>
    </row>
    <row r="192" spans="2:33" ht="38.25" x14ac:dyDescent="0.2">
      <c r="B192" s="32" t="str">
        <f>Calculations!A155</f>
        <v>CWaC_0201</v>
      </c>
      <c r="C192" s="32" t="str">
        <f>Calculations!B155</f>
        <v>n/a</v>
      </c>
      <c r="D192" s="21" t="str">
        <f>Calculations!C155</f>
        <v>Car park off Queensway, Winsford</v>
      </c>
      <c r="E192" s="11" t="str">
        <f>Calculations!D155</f>
        <v>Housing</v>
      </c>
      <c r="F192" s="50">
        <f>Calculations!E155</f>
        <v>0.2470742813</v>
      </c>
      <c r="G192" s="50">
        <f>Calculations!I155</f>
        <v>0.2470742813</v>
      </c>
      <c r="H192" s="50">
        <f>Calculations!M155</f>
        <v>100</v>
      </c>
      <c r="I192" s="50">
        <f>Calculations!H155</f>
        <v>0</v>
      </c>
      <c r="J192" s="50">
        <f>Calculations!L155</f>
        <v>0</v>
      </c>
      <c r="K192" s="50">
        <f>Calculations!G155</f>
        <v>0</v>
      </c>
      <c r="L192" s="50">
        <f>Calculations!K155</f>
        <v>0</v>
      </c>
      <c r="M192" s="50">
        <f>Calculations!F155</f>
        <v>0</v>
      </c>
      <c r="N192" s="50">
        <f>Calculations!J155</f>
        <v>0</v>
      </c>
      <c r="O192" s="50">
        <f>Calculations!R155</f>
        <v>0.1298237317</v>
      </c>
      <c r="P192" s="50">
        <f>Calculations!W155</f>
        <v>52.544413371121678</v>
      </c>
      <c r="Q192" s="50">
        <f>Calculations!P155</f>
        <v>2.7907933400000001E-2</v>
      </c>
      <c r="R192" s="50">
        <f>Calculations!U155</f>
        <v>11.29536156218296</v>
      </c>
      <c r="S192" s="50">
        <f>Calculations!N155</f>
        <v>4.2806935999999997E-3</v>
      </c>
      <c r="T192" s="50">
        <f>Calculations!S155</f>
        <v>1.7325532942873725</v>
      </c>
      <c r="U192" s="51">
        <f>Calculations!AB155</f>
        <v>0</v>
      </c>
      <c r="V192" s="51">
        <f>Calculations!AC155</f>
        <v>0</v>
      </c>
      <c r="W192" s="51">
        <f>Calculations!AD155</f>
        <v>0</v>
      </c>
      <c r="X192" s="51">
        <f>Calculations!AE155</f>
        <v>0</v>
      </c>
      <c r="Y192" s="51">
        <f>Calculations!R155</f>
        <v>0.1298237317</v>
      </c>
      <c r="Z192" s="51">
        <f>Calculations!W155</f>
        <v>52.544413371121678</v>
      </c>
      <c r="AA192" s="51">
        <f>Calculations!AG155</f>
        <v>0</v>
      </c>
      <c r="AB192" s="51">
        <f>Calculations!AH155</f>
        <v>0</v>
      </c>
      <c r="AC192" s="35" t="s">
        <v>68</v>
      </c>
      <c r="AD192" s="22" t="s">
        <v>57</v>
      </c>
      <c r="AE192" s="21" t="s">
        <v>58</v>
      </c>
      <c r="AF192" s="27" t="s">
        <v>69</v>
      </c>
      <c r="AG192" s="27" t="s">
        <v>60</v>
      </c>
    </row>
    <row r="193" spans="2:33" ht="38.25" x14ac:dyDescent="0.2">
      <c r="B193" s="32" t="str">
        <f>Calculations!A156</f>
        <v>CWaC_0202</v>
      </c>
      <c r="C193" s="32" t="str">
        <f>Calculations!B156</f>
        <v>WID/0033</v>
      </c>
      <c r="D193" s="21" t="str">
        <f>Calculations!C156</f>
        <v>Weaver Street Depot, Winsford</v>
      </c>
      <c r="E193" s="11" t="str">
        <f>Calculations!D156</f>
        <v>Housing</v>
      </c>
      <c r="F193" s="50">
        <f>Calculations!E156</f>
        <v>2.6952223961000001</v>
      </c>
      <c r="G193" s="50">
        <f>Calculations!I156</f>
        <v>2.6952223961000001</v>
      </c>
      <c r="H193" s="50">
        <f>Calculations!M156</f>
        <v>100</v>
      </c>
      <c r="I193" s="50">
        <f>Calculations!H156</f>
        <v>0</v>
      </c>
      <c r="J193" s="50">
        <f>Calculations!L156</f>
        <v>0</v>
      </c>
      <c r="K193" s="50">
        <f>Calculations!G156</f>
        <v>0</v>
      </c>
      <c r="L193" s="50">
        <f>Calculations!K156</f>
        <v>0</v>
      </c>
      <c r="M193" s="50">
        <f>Calculations!F156</f>
        <v>0</v>
      </c>
      <c r="N193" s="50">
        <f>Calculations!J156</f>
        <v>0</v>
      </c>
      <c r="O193" s="50">
        <f>Calculations!R156</f>
        <v>7.5470504600000002E-2</v>
      </c>
      <c r="P193" s="50">
        <f>Calculations!W156</f>
        <v>2.8001587070961635</v>
      </c>
      <c r="Q193" s="50">
        <f>Calculations!P156</f>
        <v>4.8923625200000001E-2</v>
      </c>
      <c r="R193" s="50">
        <f>Calculations!U156</f>
        <v>1.8151980805291883</v>
      </c>
      <c r="S193" s="50">
        <f>Calculations!N156</f>
        <v>1.0575428899999999E-2</v>
      </c>
      <c r="T193" s="50">
        <f>Calculations!S156</f>
        <v>0.39237685599907068</v>
      </c>
      <c r="U193" s="51">
        <f>Calculations!AB156</f>
        <v>0</v>
      </c>
      <c r="V193" s="51">
        <f>Calculations!AC156</f>
        <v>0</v>
      </c>
      <c r="W193" s="51">
        <f>Calculations!AD156</f>
        <v>0</v>
      </c>
      <c r="X193" s="51">
        <f>Calculations!AE156</f>
        <v>0</v>
      </c>
      <c r="Y193" s="51">
        <f>Calculations!R156</f>
        <v>7.5470504600000002E-2</v>
      </c>
      <c r="Z193" s="51">
        <f>Calculations!W156</f>
        <v>2.8001587070961635</v>
      </c>
      <c r="AA193" s="51">
        <f>Calculations!AG156</f>
        <v>0</v>
      </c>
      <c r="AB193" s="51">
        <f>Calculations!AH156</f>
        <v>0</v>
      </c>
      <c r="AC193" s="35" t="s">
        <v>68</v>
      </c>
      <c r="AD193" s="22" t="s">
        <v>57</v>
      </c>
      <c r="AE193" s="21" t="s">
        <v>58</v>
      </c>
      <c r="AF193" s="27" t="s">
        <v>69</v>
      </c>
      <c r="AG193" s="27" t="s">
        <v>60</v>
      </c>
    </row>
    <row r="194" spans="2:33" ht="38.25" x14ac:dyDescent="0.2">
      <c r="B194" s="32" t="str">
        <f>Calculations!A157</f>
        <v>CWaC_0204</v>
      </c>
      <c r="C194" s="32" t="str">
        <f>Calculations!B157</f>
        <v>WIG/0031</v>
      </c>
      <c r="D194" s="21" t="str">
        <f>Calculations!C157</f>
        <v>Land to rear of 22-32 Lodge Drive, Winsford</v>
      </c>
      <c r="E194" s="11" t="str">
        <f>Calculations!D157</f>
        <v>Housing</v>
      </c>
      <c r="F194" s="50">
        <f>Calculations!E157</f>
        <v>0.22933037210000001</v>
      </c>
      <c r="G194" s="50">
        <f>Calculations!I157</f>
        <v>0.22933037210000001</v>
      </c>
      <c r="H194" s="50">
        <f>Calculations!M157</f>
        <v>100</v>
      </c>
      <c r="I194" s="50">
        <f>Calculations!H157</f>
        <v>0</v>
      </c>
      <c r="J194" s="50">
        <f>Calculations!L157</f>
        <v>0</v>
      </c>
      <c r="K194" s="50">
        <f>Calculations!G157</f>
        <v>0</v>
      </c>
      <c r="L194" s="50">
        <f>Calculations!K157</f>
        <v>0</v>
      </c>
      <c r="M194" s="50">
        <f>Calculations!F157</f>
        <v>0</v>
      </c>
      <c r="N194" s="50">
        <f>Calculations!J157</f>
        <v>0</v>
      </c>
      <c r="O194" s="50">
        <f>Calculations!R157</f>
        <v>1.40107802E-2</v>
      </c>
      <c r="P194" s="50">
        <f>Calculations!W157</f>
        <v>6.1094307185315024</v>
      </c>
      <c r="Q194" s="50">
        <f>Calculations!P157</f>
        <v>0</v>
      </c>
      <c r="R194" s="50">
        <f>Calculations!U157</f>
        <v>0</v>
      </c>
      <c r="S194" s="50">
        <f>Calculations!N157</f>
        <v>0</v>
      </c>
      <c r="T194" s="50">
        <f>Calculations!S157</f>
        <v>0</v>
      </c>
      <c r="U194" s="51">
        <f>Calculations!AB157</f>
        <v>0</v>
      </c>
      <c r="V194" s="51">
        <f>Calculations!AC157</f>
        <v>0</v>
      </c>
      <c r="W194" s="51">
        <f>Calculations!AD157</f>
        <v>0</v>
      </c>
      <c r="X194" s="51">
        <f>Calculations!AE157</f>
        <v>0</v>
      </c>
      <c r="Y194" s="51">
        <f>Calculations!R157</f>
        <v>1.40107802E-2</v>
      </c>
      <c r="Z194" s="51">
        <f>Calculations!W157</f>
        <v>6.1094307185315024</v>
      </c>
      <c r="AA194" s="51">
        <f>Calculations!AG157</f>
        <v>0</v>
      </c>
      <c r="AB194" s="51">
        <f>Calculations!AH157</f>
        <v>0</v>
      </c>
      <c r="AC194" s="35" t="s">
        <v>68</v>
      </c>
      <c r="AD194" s="22" t="s">
        <v>57</v>
      </c>
      <c r="AE194" s="21" t="s">
        <v>58</v>
      </c>
      <c r="AF194" s="27" t="s">
        <v>75</v>
      </c>
      <c r="AG194" s="27" t="s">
        <v>60</v>
      </c>
    </row>
    <row r="195" spans="2:33" ht="38.25" x14ac:dyDescent="0.2">
      <c r="B195" s="32" t="str">
        <f>Calculations!A158</f>
        <v>CWaC_0205</v>
      </c>
      <c r="C195" s="32" t="str">
        <f>Calculations!B158</f>
        <v>WID/0005</v>
      </c>
      <c r="D195" s="21" t="str">
        <f>Calculations!C158</f>
        <v>Rear of 33-39 Cherry Crescent, Winsford</v>
      </c>
      <c r="E195" s="11" t="str">
        <f>Calculations!D158</f>
        <v>Housing</v>
      </c>
      <c r="F195" s="50">
        <f>Calculations!E158</f>
        <v>0.13175012720000001</v>
      </c>
      <c r="G195" s="50">
        <f>Calculations!I158</f>
        <v>0.13175012720000001</v>
      </c>
      <c r="H195" s="50">
        <f>Calculations!M158</f>
        <v>100</v>
      </c>
      <c r="I195" s="50">
        <f>Calculations!H158</f>
        <v>0</v>
      </c>
      <c r="J195" s="50">
        <f>Calculations!L158</f>
        <v>0</v>
      </c>
      <c r="K195" s="50">
        <f>Calculations!G158</f>
        <v>0</v>
      </c>
      <c r="L195" s="50">
        <f>Calculations!K158</f>
        <v>0</v>
      </c>
      <c r="M195" s="50">
        <f>Calculations!F158</f>
        <v>0</v>
      </c>
      <c r="N195" s="50">
        <f>Calculations!J158</f>
        <v>0</v>
      </c>
      <c r="O195" s="50">
        <f>Calculations!R158</f>
        <v>5.1756939999999998E-4</v>
      </c>
      <c r="P195" s="50">
        <f>Calculations!W158</f>
        <v>0.39284167006102139</v>
      </c>
      <c r="Q195" s="50">
        <f>Calculations!P158</f>
        <v>0</v>
      </c>
      <c r="R195" s="50">
        <f>Calculations!U158</f>
        <v>0</v>
      </c>
      <c r="S195" s="50">
        <f>Calculations!N158</f>
        <v>0</v>
      </c>
      <c r="T195" s="50">
        <f>Calculations!S158</f>
        <v>0</v>
      </c>
      <c r="U195" s="51">
        <f>Calculations!AB158</f>
        <v>0</v>
      </c>
      <c r="V195" s="51">
        <f>Calculations!AC158</f>
        <v>0</v>
      </c>
      <c r="W195" s="51">
        <f>Calculations!AD158</f>
        <v>0</v>
      </c>
      <c r="X195" s="51">
        <f>Calculations!AE158</f>
        <v>0</v>
      </c>
      <c r="Y195" s="51">
        <f>Calculations!R158</f>
        <v>5.1756939999999998E-4</v>
      </c>
      <c r="Z195" s="51">
        <f>Calculations!W158</f>
        <v>0.39284167006102139</v>
      </c>
      <c r="AA195" s="51">
        <f>Calculations!AG158</f>
        <v>0</v>
      </c>
      <c r="AB195" s="51">
        <f>Calculations!AH158</f>
        <v>0</v>
      </c>
      <c r="AC195" s="35" t="s">
        <v>74</v>
      </c>
      <c r="AD195" s="22" t="s">
        <v>57</v>
      </c>
      <c r="AE195" s="21" t="s">
        <v>58</v>
      </c>
      <c r="AF195" s="27" t="s">
        <v>75</v>
      </c>
      <c r="AG195" s="27" t="s">
        <v>60</v>
      </c>
    </row>
    <row r="196" spans="2:33" x14ac:dyDescent="0.2">
      <c r="B196" s="32" t="str">
        <f>Calculations!A159</f>
        <v>CWaC_0206</v>
      </c>
      <c r="C196" s="32" t="str">
        <f>Calculations!B159</f>
        <v>WID/0021</v>
      </c>
      <c r="D196" s="21" t="str">
        <f>Calculations!C159</f>
        <v>Rear of 53-55 Swanlow Lane, Winsford</v>
      </c>
      <c r="E196" s="11" t="str">
        <f>Calculations!D159</f>
        <v>Housing</v>
      </c>
      <c r="F196" s="50">
        <f>Calculations!E159</f>
        <v>0.2284479844</v>
      </c>
      <c r="G196" s="50">
        <f>Calculations!I159</f>
        <v>0.2284479844</v>
      </c>
      <c r="H196" s="50">
        <f>Calculations!M159</f>
        <v>100</v>
      </c>
      <c r="I196" s="50">
        <f>Calculations!H159</f>
        <v>0</v>
      </c>
      <c r="J196" s="50">
        <f>Calculations!L159</f>
        <v>0</v>
      </c>
      <c r="K196" s="50">
        <f>Calculations!G159</f>
        <v>0</v>
      </c>
      <c r="L196" s="50">
        <f>Calculations!K159</f>
        <v>0</v>
      </c>
      <c r="M196" s="50">
        <f>Calculations!F159</f>
        <v>0</v>
      </c>
      <c r="N196" s="50">
        <f>Calculations!J159</f>
        <v>0</v>
      </c>
      <c r="O196" s="50">
        <f>Calculations!R159</f>
        <v>0</v>
      </c>
      <c r="P196" s="50">
        <f>Calculations!W159</f>
        <v>0</v>
      </c>
      <c r="Q196" s="50">
        <f>Calculations!P159</f>
        <v>0</v>
      </c>
      <c r="R196" s="50">
        <f>Calculations!U159</f>
        <v>0</v>
      </c>
      <c r="S196" s="50">
        <f>Calculations!N159</f>
        <v>0</v>
      </c>
      <c r="T196" s="50">
        <f>Calculations!S159</f>
        <v>0</v>
      </c>
      <c r="U196" s="51">
        <f>Calculations!AB159</f>
        <v>0</v>
      </c>
      <c r="V196" s="51">
        <f>Calculations!AC159</f>
        <v>0</v>
      </c>
      <c r="W196" s="51">
        <f>Calculations!AD159</f>
        <v>0</v>
      </c>
      <c r="X196" s="51">
        <f>Calculations!AE159</f>
        <v>0</v>
      </c>
      <c r="Y196" s="51">
        <f>Calculations!R159</f>
        <v>0</v>
      </c>
      <c r="Z196" s="51">
        <f>Calculations!W159</f>
        <v>0</v>
      </c>
      <c r="AA196" s="51">
        <f>Calculations!AG159</f>
        <v>0</v>
      </c>
      <c r="AB196" s="51">
        <f>Calculations!AH159</f>
        <v>0</v>
      </c>
      <c r="AC196" s="35" t="s">
        <v>74</v>
      </c>
      <c r="AD196" s="22" t="s">
        <v>57</v>
      </c>
      <c r="AE196" s="21" t="s">
        <v>70</v>
      </c>
      <c r="AF196" s="27" t="s">
        <v>71</v>
      </c>
      <c r="AG196" s="27" t="s">
        <v>72</v>
      </c>
    </row>
    <row r="197" spans="2:33" ht="38.25" x14ac:dyDescent="0.2">
      <c r="B197" s="32" t="str">
        <f>Calculations!A160</f>
        <v>CWaC_0207</v>
      </c>
      <c r="C197" s="32" t="str">
        <f>Calculations!B160</f>
        <v>WOV/0087,0118</v>
      </c>
      <c r="D197" s="21" t="str">
        <f>Calculations!C160</f>
        <v>Rear of George and Dragon PH / 81-83 Delamere Street, Winsford</v>
      </c>
      <c r="E197" s="11" t="str">
        <f>Calculations!D160</f>
        <v>Housing</v>
      </c>
      <c r="F197" s="50">
        <f>Calculations!E160</f>
        <v>0.27768399119999998</v>
      </c>
      <c r="G197" s="50">
        <f>Calculations!I160</f>
        <v>0.27768399119999998</v>
      </c>
      <c r="H197" s="50">
        <f>Calculations!M160</f>
        <v>100</v>
      </c>
      <c r="I197" s="50">
        <f>Calculations!H160</f>
        <v>0</v>
      </c>
      <c r="J197" s="50">
        <f>Calculations!L160</f>
        <v>0</v>
      </c>
      <c r="K197" s="50">
        <f>Calculations!G160</f>
        <v>0</v>
      </c>
      <c r="L197" s="50">
        <f>Calculations!K160</f>
        <v>0</v>
      </c>
      <c r="M197" s="50">
        <f>Calculations!F160</f>
        <v>0</v>
      </c>
      <c r="N197" s="50">
        <f>Calculations!J160</f>
        <v>0</v>
      </c>
      <c r="O197" s="50">
        <f>Calculations!R160</f>
        <v>1.1679290199999999E-2</v>
      </c>
      <c r="P197" s="50">
        <f>Calculations!W160</f>
        <v>4.20596453887328</v>
      </c>
      <c r="Q197" s="50">
        <f>Calculations!P160</f>
        <v>0</v>
      </c>
      <c r="R197" s="50">
        <f>Calculations!U160</f>
        <v>0</v>
      </c>
      <c r="S197" s="50">
        <f>Calculations!N160</f>
        <v>0</v>
      </c>
      <c r="T197" s="50">
        <f>Calculations!S160</f>
        <v>0</v>
      </c>
      <c r="U197" s="51">
        <f>Calculations!AB160</f>
        <v>0</v>
      </c>
      <c r="V197" s="51">
        <f>Calculations!AC160</f>
        <v>0</v>
      </c>
      <c r="W197" s="51">
        <f>Calculations!AD160</f>
        <v>0</v>
      </c>
      <c r="X197" s="51">
        <f>Calculations!AE160</f>
        <v>0</v>
      </c>
      <c r="Y197" s="51">
        <f>Calculations!R160</f>
        <v>1.1679290199999999E-2</v>
      </c>
      <c r="Z197" s="51">
        <f>Calculations!W160</f>
        <v>4.20596453887328</v>
      </c>
      <c r="AA197" s="51">
        <f>Calculations!AG160</f>
        <v>0</v>
      </c>
      <c r="AB197" s="51">
        <f>Calculations!AH160</f>
        <v>0</v>
      </c>
      <c r="AC197" s="35" t="s">
        <v>74</v>
      </c>
      <c r="AD197" s="22" t="s">
        <v>57</v>
      </c>
      <c r="AE197" s="21" t="s">
        <v>58</v>
      </c>
      <c r="AF197" s="27" t="s">
        <v>75</v>
      </c>
      <c r="AG197" s="27" t="s">
        <v>60</v>
      </c>
    </row>
    <row r="198" spans="2:33" ht="38.25" x14ac:dyDescent="0.2">
      <c r="B198" s="32" t="str">
        <f>Calculations!A161</f>
        <v>CWaC_0208</v>
      </c>
      <c r="C198" s="32" t="str">
        <f>Calculations!B161</f>
        <v>n/a</v>
      </c>
      <c r="D198" s="21" t="str">
        <f>Calculations!C161</f>
        <v>Land between 134-140 Delamere Street, Winsford</v>
      </c>
      <c r="E198" s="11" t="str">
        <f>Calculations!D161</f>
        <v>Housing</v>
      </c>
      <c r="F198" s="50">
        <f>Calculations!E161</f>
        <v>0.1216130102</v>
      </c>
      <c r="G198" s="50">
        <f>Calculations!I161</f>
        <v>0.1216130102</v>
      </c>
      <c r="H198" s="50">
        <f>Calculations!M161</f>
        <v>100</v>
      </c>
      <c r="I198" s="50">
        <f>Calculations!H161</f>
        <v>0</v>
      </c>
      <c r="J198" s="50">
        <f>Calculations!L161</f>
        <v>0</v>
      </c>
      <c r="K198" s="50">
        <f>Calculations!G161</f>
        <v>0</v>
      </c>
      <c r="L198" s="50">
        <f>Calculations!K161</f>
        <v>0</v>
      </c>
      <c r="M198" s="50">
        <f>Calculations!F161</f>
        <v>0</v>
      </c>
      <c r="N198" s="50">
        <f>Calculations!J161</f>
        <v>0</v>
      </c>
      <c r="O198" s="50">
        <f>Calculations!R161</f>
        <v>9.5143500699999994E-2</v>
      </c>
      <c r="P198" s="50">
        <f>Calculations!W161</f>
        <v>78.234639980977946</v>
      </c>
      <c r="Q198" s="50">
        <f>Calculations!P161</f>
        <v>5.6527741499999999E-2</v>
      </c>
      <c r="R198" s="50">
        <f>Calculations!U161</f>
        <v>46.4816563680454</v>
      </c>
      <c r="S198" s="50">
        <f>Calculations!N161</f>
        <v>3.7665294299999999E-2</v>
      </c>
      <c r="T198" s="50">
        <f>Calculations!S161</f>
        <v>30.97143491313728</v>
      </c>
      <c r="U198" s="51">
        <f>Calculations!AB161</f>
        <v>0</v>
      </c>
      <c r="V198" s="51">
        <f>Calculations!AC161</f>
        <v>0</v>
      </c>
      <c r="W198" s="51">
        <f>Calculations!AD161</f>
        <v>0</v>
      </c>
      <c r="X198" s="51">
        <f>Calculations!AE161</f>
        <v>0</v>
      </c>
      <c r="Y198" s="51">
        <f>Calculations!R161</f>
        <v>9.5143500699999994E-2</v>
      </c>
      <c r="Z198" s="51">
        <f>Calculations!W161</f>
        <v>78.234639980977946</v>
      </c>
      <c r="AA198" s="51">
        <f>Calculations!AG161</f>
        <v>0</v>
      </c>
      <c r="AB198" s="51">
        <f>Calculations!AH161</f>
        <v>0</v>
      </c>
      <c r="AC198" s="35" t="s">
        <v>74</v>
      </c>
      <c r="AD198" s="22" t="s">
        <v>57</v>
      </c>
      <c r="AE198" s="21" t="s">
        <v>58</v>
      </c>
      <c r="AF198" s="27" t="s">
        <v>69</v>
      </c>
      <c r="AG198" s="27" t="s">
        <v>60</v>
      </c>
    </row>
    <row r="199" spans="2:33" ht="38.25" x14ac:dyDescent="0.2">
      <c r="B199" s="32" t="str">
        <f>Calculations!A162</f>
        <v>CWaC_0209</v>
      </c>
      <c r="C199" s="32" t="str">
        <f>Calculations!B162</f>
        <v>n/a</v>
      </c>
      <c r="D199" s="21" t="str">
        <f>Calculations!C162</f>
        <v>Land to rear of Premier Park, Winsford</v>
      </c>
      <c r="E199" s="11" t="str">
        <f>Calculations!D162</f>
        <v>Employment</v>
      </c>
      <c r="F199" s="50">
        <f>Calculations!E162</f>
        <v>0.8346258111</v>
      </c>
      <c r="G199" s="50">
        <f>Calculations!I162</f>
        <v>0.8346258111</v>
      </c>
      <c r="H199" s="50">
        <f>Calculations!M162</f>
        <v>100</v>
      </c>
      <c r="I199" s="50">
        <f>Calculations!H162</f>
        <v>0</v>
      </c>
      <c r="J199" s="50">
        <f>Calculations!L162</f>
        <v>0</v>
      </c>
      <c r="K199" s="50">
        <f>Calculations!G162</f>
        <v>0</v>
      </c>
      <c r="L199" s="50">
        <f>Calculations!K162</f>
        <v>0</v>
      </c>
      <c r="M199" s="50">
        <f>Calculations!F162</f>
        <v>0</v>
      </c>
      <c r="N199" s="50">
        <f>Calculations!J162</f>
        <v>0</v>
      </c>
      <c r="O199" s="50">
        <f>Calculations!R162</f>
        <v>4.8155070100000003E-2</v>
      </c>
      <c r="P199" s="50">
        <f>Calculations!W162</f>
        <v>5.7696598235482011</v>
      </c>
      <c r="Q199" s="50">
        <f>Calculations!P162</f>
        <v>1.9102596600000001E-2</v>
      </c>
      <c r="R199" s="50">
        <f>Calculations!U162</f>
        <v>2.2887617835378973</v>
      </c>
      <c r="S199" s="50">
        <f>Calculations!N162</f>
        <v>1.61626494E-2</v>
      </c>
      <c r="T199" s="50">
        <f>Calculations!S162</f>
        <v>1.9365144457608303</v>
      </c>
      <c r="U199" s="51">
        <f>Calculations!AB162</f>
        <v>0</v>
      </c>
      <c r="V199" s="51">
        <f>Calculations!AC162</f>
        <v>0</v>
      </c>
      <c r="W199" s="51">
        <f>Calculations!AD162</f>
        <v>0</v>
      </c>
      <c r="X199" s="51">
        <f>Calculations!AE162</f>
        <v>0</v>
      </c>
      <c r="Y199" s="51">
        <f>Calculations!R162</f>
        <v>4.8155070100000003E-2</v>
      </c>
      <c r="Z199" s="51">
        <f>Calculations!W162</f>
        <v>5.7696598235482011</v>
      </c>
      <c r="AA199" s="51">
        <f>Calculations!AG162</f>
        <v>0</v>
      </c>
      <c r="AB199" s="51">
        <f>Calculations!AH162</f>
        <v>0</v>
      </c>
      <c r="AC199" s="35" t="s">
        <v>68</v>
      </c>
      <c r="AD199" s="22" t="s">
        <v>66</v>
      </c>
      <c r="AE199" s="21" t="s">
        <v>58</v>
      </c>
      <c r="AF199" s="27" t="s">
        <v>69</v>
      </c>
      <c r="AG199" s="27" t="s">
        <v>60</v>
      </c>
    </row>
    <row r="200" spans="2:33" ht="38.25" x14ac:dyDescent="0.2">
      <c r="B200" s="32" t="str">
        <f>Calculations!A163</f>
        <v>CWaC_0210</v>
      </c>
      <c r="C200" s="32" t="str">
        <f>Calculations!B163</f>
        <v>WIW/0012i</v>
      </c>
      <c r="D200" s="21" t="str">
        <f>Calculations!C163</f>
        <v>(Site 1, Plot 5) Land West of Road One (South Bostock Road), Winsford</v>
      </c>
      <c r="E200" s="11" t="str">
        <f>Calculations!D163</f>
        <v>Employment</v>
      </c>
      <c r="F200" s="50">
        <f>Calculations!E163</f>
        <v>2.4088699498000001</v>
      </c>
      <c r="G200" s="50">
        <f>Calculations!I163</f>
        <v>2.4088699498000001</v>
      </c>
      <c r="H200" s="50">
        <f>Calculations!M163</f>
        <v>100</v>
      </c>
      <c r="I200" s="50">
        <f>Calculations!H163</f>
        <v>0</v>
      </c>
      <c r="J200" s="50">
        <f>Calculations!L163</f>
        <v>0</v>
      </c>
      <c r="K200" s="50">
        <f>Calculations!G163</f>
        <v>0</v>
      </c>
      <c r="L200" s="50">
        <f>Calculations!K163</f>
        <v>0</v>
      </c>
      <c r="M200" s="50">
        <f>Calculations!F163</f>
        <v>0</v>
      </c>
      <c r="N200" s="50">
        <f>Calculations!J163</f>
        <v>0</v>
      </c>
      <c r="O200" s="50">
        <f>Calculations!R163</f>
        <v>0.1568388771</v>
      </c>
      <c r="P200" s="50">
        <f>Calculations!W163</f>
        <v>6.5108901837154702</v>
      </c>
      <c r="Q200" s="50">
        <f>Calculations!P163</f>
        <v>4.0385749900000004E-2</v>
      </c>
      <c r="R200" s="50">
        <f>Calculations!U163</f>
        <v>1.676543389291443</v>
      </c>
      <c r="S200" s="50">
        <f>Calculations!N163</f>
        <v>1.4811402600000001E-2</v>
      </c>
      <c r="T200" s="50">
        <f>Calculations!S163</f>
        <v>0.61486933328342352</v>
      </c>
      <c r="U200" s="51">
        <f>Calculations!AB163</f>
        <v>0</v>
      </c>
      <c r="V200" s="51">
        <f>Calculations!AC163</f>
        <v>0</v>
      </c>
      <c r="W200" s="51">
        <f>Calculations!AD163</f>
        <v>0</v>
      </c>
      <c r="X200" s="51">
        <f>Calculations!AE163</f>
        <v>0</v>
      </c>
      <c r="Y200" s="51">
        <f>Calculations!R163</f>
        <v>0.1568388771</v>
      </c>
      <c r="Z200" s="51">
        <f>Calculations!W163</f>
        <v>6.5108901837154702</v>
      </c>
      <c r="AA200" s="51">
        <f>Calculations!AG163</f>
        <v>0</v>
      </c>
      <c r="AB200" s="51">
        <f>Calculations!AH163</f>
        <v>0</v>
      </c>
      <c r="AC200" s="35" t="s">
        <v>68</v>
      </c>
      <c r="AD200" s="22" t="s">
        <v>66</v>
      </c>
      <c r="AE200" s="21" t="s">
        <v>58</v>
      </c>
      <c r="AF200" s="27" t="s">
        <v>69</v>
      </c>
      <c r="AG200" s="27" t="s">
        <v>60</v>
      </c>
    </row>
    <row r="201" spans="2:33" ht="38.25" x14ac:dyDescent="0.2">
      <c r="B201" s="32" t="str">
        <f>Calculations!A164</f>
        <v>CWaC_0211</v>
      </c>
      <c r="C201" s="32" t="str">
        <f>Calculations!B164</f>
        <v>WIW/0012h</v>
      </c>
      <c r="D201" s="21" t="str">
        <f>Calculations!C164</f>
        <v>(Site 1, Plot 4) Land West of Road One (South Bostock Road), Winsford</v>
      </c>
      <c r="E201" s="11" t="str">
        <f>Calculations!D164</f>
        <v>Employment</v>
      </c>
      <c r="F201" s="50">
        <f>Calculations!E164</f>
        <v>0.72918425360000005</v>
      </c>
      <c r="G201" s="50">
        <f>Calculations!I164</f>
        <v>0.72918425360000005</v>
      </c>
      <c r="H201" s="50">
        <f>Calculations!M164</f>
        <v>100</v>
      </c>
      <c r="I201" s="50">
        <f>Calculations!H164</f>
        <v>0</v>
      </c>
      <c r="J201" s="50">
        <f>Calculations!L164</f>
        <v>0</v>
      </c>
      <c r="K201" s="50">
        <f>Calculations!G164</f>
        <v>0</v>
      </c>
      <c r="L201" s="50">
        <f>Calculations!K164</f>
        <v>0</v>
      </c>
      <c r="M201" s="50">
        <f>Calculations!F164</f>
        <v>0</v>
      </c>
      <c r="N201" s="50">
        <f>Calculations!J164</f>
        <v>0</v>
      </c>
      <c r="O201" s="50">
        <f>Calculations!R164</f>
        <v>6.9253330599999996E-2</v>
      </c>
      <c r="P201" s="50">
        <f>Calculations!W164</f>
        <v>9.4973705559458601</v>
      </c>
      <c r="Q201" s="50">
        <f>Calculations!P164</f>
        <v>2.7220962100000003E-2</v>
      </c>
      <c r="R201" s="50">
        <f>Calculations!U164</f>
        <v>3.7330704778126327</v>
      </c>
      <c r="S201" s="50">
        <f>Calculations!N164</f>
        <v>1.64126388E-2</v>
      </c>
      <c r="T201" s="50">
        <f>Calculations!S164</f>
        <v>2.2508218902109323</v>
      </c>
      <c r="U201" s="51">
        <f>Calculations!AB164</f>
        <v>0</v>
      </c>
      <c r="V201" s="51">
        <f>Calculations!AC164</f>
        <v>0</v>
      </c>
      <c r="W201" s="51">
        <f>Calculations!AD164</f>
        <v>0</v>
      </c>
      <c r="X201" s="51">
        <f>Calculations!AE164</f>
        <v>0</v>
      </c>
      <c r="Y201" s="51">
        <f>Calculations!R164</f>
        <v>6.9253330599999996E-2</v>
      </c>
      <c r="Z201" s="51">
        <f>Calculations!W164</f>
        <v>9.4973705559458601</v>
      </c>
      <c r="AA201" s="51">
        <f>Calculations!AG164</f>
        <v>0</v>
      </c>
      <c r="AB201" s="51">
        <f>Calculations!AH164</f>
        <v>0</v>
      </c>
      <c r="AC201" s="35" t="s">
        <v>68</v>
      </c>
      <c r="AD201" s="22" t="s">
        <v>66</v>
      </c>
      <c r="AE201" s="21" t="s">
        <v>58</v>
      </c>
      <c r="AF201" s="27" t="s">
        <v>69</v>
      </c>
      <c r="AG201" s="27" t="s">
        <v>60</v>
      </c>
    </row>
    <row r="202" spans="2:33" ht="38.25" x14ac:dyDescent="0.2">
      <c r="B202" s="32" t="str">
        <f>Calculations!A165</f>
        <v>CWaC_0212</v>
      </c>
      <c r="C202" s="32" t="str">
        <f>Calculations!B165</f>
        <v>WIW/0012c</v>
      </c>
      <c r="D202" s="21" t="str">
        <f>Calculations!C165</f>
        <v>(Site 1 mitigation) Land West of Road One (South Bostock Road), Winsford</v>
      </c>
      <c r="E202" s="11" t="str">
        <f>Calculations!D165</f>
        <v>Environment</v>
      </c>
      <c r="F202" s="50">
        <f>Calculations!E165</f>
        <v>2.7554065042999998</v>
      </c>
      <c r="G202" s="50">
        <f>Calculations!I165</f>
        <v>2.7554065042999998</v>
      </c>
      <c r="H202" s="50">
        <f>Calculations!M165</f>
        <v>100</v>
      </c>
      <c r="I202" s="50">
        <f>Calculations!H165</f>
        <v>0</v>
      </c>
      <c r="J202" s="50">
        <f>Calculations!L165</f>
        <v>0</v>
      </c>
      <c r="K202" s="50">
        <f>Calculations!G165</f>
        <v>0</v>
      </c>
      <c r="L202" s="50">
        <f>Calculations!K165</f>
        <v>0</v>
      </c>
      <c r="M202" s="50">
        <f>Calculations!F165</f>
        <v>0</v>
      </c>
      <c r="N202" s="50">
        <f>Calculations!J165</f>
        <v>0</v>
      </c>
      <c r="O202" s="50">
        <f>Calculations!R165</f>
        <v>0.69566688770000007</v>
      </c>
      <c r="P202" s="50">
        <f>Calculations!W165</f>
        <v>25.247341421832477</v>
      </c>
      <c r="Q202" s="50">
        <f>Calculations!P165</f>
        <v>0.41690347529999999</v>
      </c>
      <c r="R202" s="50">
        <f>Calculations!U165</f>
        <v>15.130380023760331</v>
      </c>
      <c r="S202" s="50">
        <f>Calculations!N165</f>
        <v>0.29981158879999997</v>
      </c>
      <c r="T202" s="50">
        <f>Calculations!S165</f>
        <v>10.880847828882001</v>
      </c>
      <c r="U202" s="51">
        <f>Calculations!AB165</f>
        <v>0</v>
      </c>
      <c r="V202" s="51">
        <f>Calculations!AC165</f>
        <v>0</v>
      </c>
      <c r="W202" s="51">
        <f>Calculations!AD165</f>
        <v>0</v>
      </c>
      <c r="X202" s="51">
        <f>Calculations!AE165</f>
        <v>0</v>
      </c>
      <c r="Y202" s="51">
        <f>Calculations!R165</f>
        <v>0.69566688770000007</v>
      </c>
      <c r="Z202" s="51">
        <f>Calculations!W165</f>
        <v>25.247341421832477</v>
      </c>
      <c r="AA202" s="51">
        <f>Calculations!AG165</f>
        <v>0</v>
      </c>
      <c r="AB202" s="51">
        <f>Calculations!AH165</f>
        <v>0</v>
      </c>
      <c r="AC202" s="35" t="s">
        <v>68</v>
      </c>
      <c r="AD202" s="22" t="s">
        <v>87</v>
      </c>
      <c r="AE202" s="21" t="s">
        <v>58</v>
      </c>
      <c r="AF202" s="27" t="s">
        <v>69</v>
      </c>
      <c r="AG202" s="27" t="s">
        <v>60</v>
      </c>
    </row>
    <row r="203" spans="2:33" x14ac:dyDescent="0.2">
      <c r="B203" s="32" t="str">
        <f>Calculations!A166</f>
        <v>CWaC_0213</v>
      </c>
      <c r="C203" s="32" t="str">
        <f>Calculations!B166</f>
        <v>n/a</v>
      </c>
      <c r="D203" s="21" t="str">
        <f>Calculations!C166</f>
        <v>Halcyon, Rilshaw Lane, Winsford</v>
      </c>
      <c r="E203" s="11" t="str">
        <f>Calculations!D166</f>
        <v>Housing</v>
      </c>
      <c r="F203" s="50">
        <f>Calculations!E166</f>
        <v>0.4806642559</v>
      </c>
      <c r="G203" s="50">
        <f>Calculations!I166</f>
        <v>0.4806642559</v>
      </c>
      <c r="H203" s="50">
        <f>Calculations!M166</f>
        <v>100</v>
      </c>
      <c r="I203" s="50">
        <f>Calculations!H166</f>
        <v>0</v>
      </c>
      <c r="J203" s="50">
        <f>Calculations!L166</f>
        <v>0</v>
      </c>
      <c r="K203" s="50">
        <f>Calculations!G166</f>
        <v>0</v>
      </c>
      <c r="L203" s="50">
        <f>Calculations!K166</f>
        <v>0</v>
      </c>
      <c r="M203" s="50">
        <f>Calculations!F166</f>
        <v>0</v>
      </c>
      <c r="N203" s="50">
        <f>Calculations!J166</f>
        <v>0</v>
      </c>
      <c r="O203" s="50">
        <f>Calculations!R166</f>
        <v>0</v>
      </c>
      <c r="P203" s="50">
        <f>Calculations!W166</f>
        <v>0</v>
      </c>
      <c r="Q203" s="50">
        <f>Calculations!P166</f>
        <v>0</v>
      </c>
      <c r="R203" s="50">
        <f>Calculations!U166</f>
        <v>0</v>
      </c>
      <c r="S203" s="50">
        <f>Calculations!N166</f>
        <v>0</v>
      </c>
      <c r="T203" s="50">
        <f>Calculations!S166</f>
        <v>0</v>
      </c>
      <c r="U203" s="51">
        <f>Calculations!AB166</f>
        <v>0</v>
      </c>
      <c r="V203" s="51">
        <f>Calculations!AC166</f>
        <v>0</v>
      </c>
      <c r="W203" s="51">
        <f>Calculations!AD166</f>
        <v>0</v>
      </c>
      <c r="X203" s="51">
        <f>Calculations!AE166</f>
        <v>0</v>
      </c>
      <c r="Y203" s="51">
        <f>Calculations!R166</f>
        <v>0</v>
      </c>
      <c r="Z203" s="51">
        <f>Calculations!W166</f>
        <v>0</v>
      </c>
      <c r="AA203" s="51">
        <f>Calculations!AG166</f>
        <v>0</v>
      </c>
      <c r="AB203" s="51">
        <f>Calculations!AH166</f>
        <v>0</v>
      </c>
      <c r="AC203" s="35" t="s">
        <v>68</v>
      </c>
      <c r="AD203" s="22" t="s">
        <v>57</v>
      </c>
      <c r="AE203" s="21" t="s">
        <v>70</v>
      </c>
      <c r="AF203" s="27" t="s">
        <v>71</v>
      </c>
      <c r="AG203" s="27" t="s">
        <v>72</v>
      </c>
    </row>
    <row r="204" spans="2:33" ht="38.25" x14ac:dyDescent="0.2">
      <c r="B204" s="32" t="str">
        <f>Calculations!A167</f>
        <v>CWaC_0214</v>
      </c>
      <c r="C204" s="32" t="str">
        <f>Calculations!B167</f>
        <v>WOV/0090</v>
      </c>
      <c r="D204" s="21" t="str">
        <f>Calculations!C167</f>
        <v>Land adjacent St John's Drive, Winsford</v>
      </c>
      <c r="E204" s="11" t="str">
        <f>Calculations!D167</f>
        <v>Housing</v>
      </c>
      <c r="F204" s="50">
        <f>Calculations!E167</f>
        <v>0.41636450400000002</v>
      </c>
      <c r="G204" s="50">
        <f>Calculations!I167</f>
        <v>0.41636450400000002</v>
      </c>
      <c r="H204" s="50">
        <f>Calculations!M167</f>
        <v>100</v>
      </c>
      <c r="I204" s="50">
        <f>Calculations!H167</f>
        <v>0</v>
      </c>
      <c r="J204" s="50">
        <f>Calculations!L167</f>
        <v>0</v>
      </c>
      <c r="K204" s="50">
        <f>Calculations!G167</f>
        <v>0</v>
      </c>
      <c r="L204" s="50">
        <f>Calculations!K167</f>
        <v>0</v>
      </c>
      <c r="M204" s="50">
        <f>Calculations!F167</f>
        <v>0</v>
      </c>
      <c r="N204" s="50">
        <f>Calculations!J167</f>
        <v>0</v>
      </c>
      <c r="O204" s="50">
        <f>Calculations!R167</f>
        <v>0.1062546399</v>
      </c>
      <c r="P204" s="50">
        <f>Calculations!W167</f>
        <v>25.519620159551355</v>
      </c>
      <c r="Q204" s="50">
        <f>Calculations!P167</f>
        <v>5.4474122099999994E-2</v>
      </c>
      <c r="R204" s="50">
        <f>Calculations!U167</f>
        <v>13.083277171004951</v>
      </c>
      <c r="S204" s="50">
        <f>Calculations!N167</f>
        <v>4.2860339999999997E-2</v>
      </c>
      <c r="T204" s="50">
        <f>Calculations!S167</f>
        <v>10.293946671304139</v>
      </c>
      <c r="U204" s="51">
        <f>Calculations!AB167</f>
        <v>0</v>
      </c>
      <c r="V204" s="51">
        <f>Calculations!AC167</f>
        <v>0</v>
      </c>
      <c r="W204" s="51">
        <f>Calculations!AD167</f>
        <v>0</v>
      </c>
      <c r="X204" s="51">
        <f>Calculations!AE167</f>
        <v>0</v>
      </c>
      <c r="Y204" s="51">
        <f>Calculations!R167</f>
        <v>0.1062546399</v>
      </c>
      <c r="Z204" s="51">
        <f>Calculations!W167</f>
        <v>25.519620159551355</v>
      </c>
      <c r="AA204" s="51">
        <f>Calculations!AG167</f>
        <v>0</v>
      </c>
      <c r="AB204" s="51">
        <f>Calculations!AH167</f>
        <v>0</v>
      </c>
      <c r="AC204" s="35" t="s">
        <v>68</v>
      </c>
      <c r="AD204" s="22" t="s">
        <v>57</v>
      </c>
      <c r="AE204" s="21" t="s">
        <v>58</v>
      </c>
      <c r="AF204" s="27" t="s">
        <v>69</v>
      </c>
      <c r="AG204" s="27" t="s">
        <v>60</v>
      </c>
    </row>
    <row r="205" spans="2:33" ht="38.25" x14ac:dyDescent="0.2">
      <c r="B205" s="32" t="str">
        <f>Calculations!A168</f>
        <v>CWaC_0215</v>
      </c>
      <c r="C205" s="32" t="str">
        <f>Calculations!B168</f>
        <v>WID/0008</v>
      </c>
      <c r="D205" s="21" t="str">
        <f>Calculations!C168</f>
        <v>Winsford Shopping Centre, Dene's Drive, Winsford</v>
      </c>
      <c r="E205" s="11" t="str">
        <f>Calculations!D168</f>
        <v>Housing</v>
      </c>
      <c r="F205" s="50">
        <f>Calculations!E168</f>
        <v>3.1543018475000002</v>
      </c>
      <c r="G205" s="50">
        <f>Calculations!I168</f>
        <v>3.1543018475000002</v>
      </c>
      <c r="H205" s="50">
        <f>Calculations!M168</f>
        <v>100</v>
      </c>
      <c r="I205" s="50">
        <f>Calculations!H168</f>
        <v>0</v>
      </c>
      <c r="J205" s="50">
        <f>Calculations!L168</f>
        <v>0</v>
      </c>
      <c r="K205" s="50">
        <f>Calculations!G168</f>
        <v>0</v>
      </c>
      <c r="L205" s="50">
        <f>Calculations!K168</f>
        <v>0</v>
      </c>
      <c r="M205" s="50">
        <f>Calculations!F168</f>
        <v>0</v>
      </c>
      <c r="N205" s="50">
        <f>Calculations!J168</f>
        <v>0</v>
      </c>
      <c r="O205" s="50">
        <f>Calculations!R168</f>
        <v>1.0252534593</v>
      </c>
      <c r="P205" s="50">
        <f>Calculations!W168</f>
        <v>32.50334016424533</v>
      </c>
      <c r="Q205" s="50">
        <f>Calculations!P168</f>
        <v>0.57764470700000004</v>
      </c>
      <c r="R205" s="50">
        <f>Calculations!U168</f>
        <v>18.312917879366015</v>
      </c>
      <c r="S205" s="50">
        <f>Calculations!N168</f>
        <v>0.29590126820000001</v>
      </c>
      <c r="T205" s="50">
        <f>Calculations!S168</f>
        <v>9.3808799064211943</v>
      </c>
      <c r="U205" s="51">
        <f>Calculations!AB168</f>
        <v>0</v>
      </c>
      <c r="V205" s="51">
        <f>Calculations!AC168</f>
        <v>0</v>
      </c>
      <c r="W205" s="51">
        <f>Calculations!AD168</f>
        <v>0</v>
      </c>
      <c r="X205" s="51">
        <f>Calculations!AE168</f>
        <v>0</v>
      </c>
      <c r="Y205" s="51">
        <f>Calculations!R168</f>
        <v>1.0252534593</v>
      </c>
      <c r="Z205" s="51">
        <f>Calculations!W168</f>
        <v>32.50334016424533</v>
      </c>
      <c r="AA205" s="51">
        <f>Calculations!AG168</f>
        <v>0</v>
      </c>
      <c r="AB205" s="51">
        <f>Calculations!AH168</f>
        <v>0</v>
      </c>
      <c r="AC205" s="35" t="s">
        <v>68</v>
      </c>
      <c r="AD205" s="22" t="s">
        <v>57</v>
      </c>
      <c r="AE205" s="21" t="s">
        <v>58</v>
      </c>
      <c r="AF205" s="27" t="s">
        <v>69</v>
      </c>
      <c r="AG205" s="27" t="s">
        <v>60</v>
      </c>
    </row>
    <row r="206" spans="2:33" ht="38.25" x14ac:dyDescent="0.2">
      <c r="B206" s="32" t="str">
        <f>Calculations!A169</f>
        <v>CWaC_0217</v>
      </c>
      <c r="C206" s="32" t="str">
        <f>Calculations!B169</f>
        <v>WIG/0023</v>
      </c>
      <c r="D206" s="21" t="str">
        <f>Calculations!C169</f>
        <v>Land south-east of A54, Winsford Bypass, adjacent to Winsford Railway Station</v>
      </c>
      <c r="E206" s="11" t="str">
        <f>Calculations!D169</f>
        <v>Housing</v>
      </c>
      <c r="F206" s="50">
        <f>Calculations!E169</f>
        <v>2.1942096323000002</v>
      </c>
      <c r="G206" s="50">
        <f>Calculations!I169</f>
        <v>2.1942096323000002</v>
      </c>
      <c r="H206" s="50">
        <f>Calculations!M169</f>
        <v>100</v>
      </c>
      <c r="I206" s="50">
        <f>Calculations!H169</f>
        <v>0</v>
      </c>
      <c r="J206" s="50">
        <f>Calculations!L169</f>
        <v>0</v>
      </c>
      <c r="K206" s="50">
        <f>Calculations!G169</f>
        <v>0</v>
      </c>
      <c r="L206" s="50">
        <f>Calculations!K169</f>
        <v>0</v>
      </c>
      <c r="M206" s="50">
        <f>Calculations!F169</f>
        <v>0</v>
      </c>
      <c r="N206" s="50">
        <f>Calculations!J169</f>
        <v>0</v>
      </c>
      <c r="O206" s="50">
        <f>Calculations!R169</f>
        <v>1.410337E-2</v>
      </c>
      <c r="P206" s="50">
        <f>Calculations!W169</f>
        <v>0.64275399179688486</v>
      </c>
      <c r="Q206" s="50">
        <f>Calculations!P169</f>
        <v>9.775789E-3</v>
      </c>
      <c r="R206" s="50">
        <f>Calculations!U169</f>
        <v>0.44552666509593641</v>
      </c>
      <c r="S206" s="50">
        <f>Calculations!N169</f>
        <v>2.5279681999999999E-3</v>
      </c>
      <c r="T206" s="50">
        <f>Calculations!S169</f>
        <v>0.11521087879603142</v>
      </c>
      <c r="U206" s="51">
        <f>Calculations!AB169</f>
        <v>0</v>
      </c>
      <c r="V206" s="51">
        <f>Calculations!AC169</f>
        <v>0</v>
      </c>
      <c r="W206" s="51">
        <f>Calculations!AD169</f>
        <v>0</v>
      </c>
      <c r="X206" s="51">
        <f>Calculations!AE169</f>
        <v>0</v>
      </c>
      <c r="Y206" s="51">
        <f>Calculations!R169</f>
        <v>1.410337E-2</v>
      </c>
      <c r="Z206" s="51">
        <f>Calculations!W169</f>
        <v>0.64275399179688486</v>
      </c>
      <c r="AA206" s="51">
        <f>Calculations!AG169</f>
        <v>0</v>
      </c>
      <c r="AB206" s="51">
        <f>Calculations!AH169</f>
        <v>0</v>
      </c>
      <c r="AC206" s="35" t="s">
        <v>68</v>
      </c>
      <c r="AD206" s="22" t="s">
        <v>57</v>
      </c>
      <c r="AE206" s="21" t="s">
        <v>58</v>
      </c>
      <c r="AF206" s="27" t="s">
        <v>69</v>
      </c>
      <c r="AG206" s="27" t="s">
        <v>60</v>
      </c>
    </row>
    <row r="207" spans="2:33" ht="38.25" x14ac:dyDescent="0.2">
      <c r="B207" s="32" t="str">
        <f>Calculations!A170</f>
        <v>CWaC_0218</v>
      </c>
      <c r="C207" s="32" t="str">
        <f>Calculations!B170</f>
        <v>WIG/0024</v>
      </c>
      <c r="D207" s="21" t="str">
        <f>Calculations!C170</f>
        <v>Land south of Middlewich Road, adjacent Winsford Railway Station</v>
      </c>
      <c r="E207" s="11" t="str">
        <f>Calculations!D170</f>
        <v>Housing</v>
      </c>
      <c r="F207" s="50">
        <f>Calculations!E170</f>
        <v>0.85223486999999998</v>
      </c>
      <c r="G207" s="50">
        <f>Calculations!I170</f>
        <v>0.85223486999999998</v>
      </c>
      <c r="H207" s="50">
        <f>Calculations!M170</f>
        <v>100</v>
      </c>
      <c r="I207" s="50">
        <f>Calculations!H170</f>
        <v>0</v>
      </c>
      <c r="J207" s="50">
        <f>Calculations!L170</f>
        <v>0</v>
      </c>
      <c r="K207" s="50">
        <f>Calculations!G170</f>
        <v>0</v>
      </c>
      <c r="L207" s="50">
        <f>Calculations!K170</f>
        <v>0</v>
      </c>
      <c r="M207" s="50">
        <f>Calculations!F170</f>
        <v>0</v>
      </c>
      <c r="N207" s="50">
        <f>Calculations!J170</f>
        <v>0</v>
      </c>
      <c r="O207" s="50">
        <f>Calculations!R170</f>
        <v>8.0398387500000001E-2</v>
      </c>
      <c r="P207" s="50">
        <f>Calculations!W170</f>
        <v>9.4338298431745713</v>
      </c>
      <c r="Q207" s="50">
        <f>Calculations!P170</f>
        <v>4.7040299000000001E-2</v>
      </c>
      <c r="R207" s="50">
        <f>Calculations!U170</f>
        <v>5.5196402606713342</v>
      </c>
      <c r="S207" s="50">
        <f>Calculations!N170</f>
        <v>3.5873121600000002E-2</v>
      </c>
      <c r="T207" s="50">
        <f>Calculations!S170</f>
        <v>4.2092999081344802</v>
      </c>
      <c r="U207" s="51">
        <f>Calculations!AB170</f>
        <v>0</v>
      </c>
      <c r="V207" s="51">
        <f>Calculations!AC170</f>
        <v>0</v>
      </c>
      <c r="W207" s="51">
        <f>Calculations!AD170</f>
        <v>0</v>
      </c>
      <c r="X207" s="51">
        <f>Calculations!AE170</f>
        <v>0</v>
      </c>
      <c r="Y207" s="51">
        <f>Calculations!R170</f>
        <v>8.0398387500000001E-2</v>
      </c>
      <c r="Z207" s="51">
        <f>Calculations!W170</f>
        <v>9.4338298431745713</v>
      </c>
      <c r="AA207" s="51">
        <f>Calculations!AG170</f>
        <v>0</v>
      </c>
      <c r="AB207" s="51">
        <f>Calculations!AH170</f>
        <v>0</v>
      </c>
      <c r="AC207" s="35" t="s">
        <v>68</v>
      </c>
      <c r="AD207" s="22" t="s">
        <v>57</v>
      </c>
      <c r="AE207" s="21" t="s">
        <v>58</v>
      </c>
      <c r="AF207" s="27" t="s">
        <v>69</v>
      </c>
      <c r="AG207" s="27" t="s">
        <v>60</v>
      </c>
    </row>
    <row r="208" spans="2:33" x14ac:dyDescent="0.2">
      <c r="B208" s="32" t="str">
        <f>Calculations!A171</f>
        <v>CWaC_0220</v>
      </c>
      <c r="C208" s="32" t="str">
        <f>Calculations!B171</f>
        <v>WOV/0065</v>
      </c>
      <c r="D208" s="21" t="str">
        <f>Calculations!C171</f>
        <v>Land and buildings off Sadler Road, Winsford</v>
      </c>
      <c r="E208" s="11" t="str">
        <f>Calculations!D171</f>
        <v>Housing</v>
      </c>
      <c r="F208" s="50">
        <f>Calculations!E171</f>
        <v>0.57265466249999997</v>
      </c>
      <c r="G208" s="50">
        <f>Calculations!I171</f>
        <v>0.57265466249999997</v>
      </c>
      <c r="H208" s="50">
        <f>Calculations!M171</f>
        <v>100</v>
      </c>
      <c r="I208" s="50">
        <f>Calculations!H171</f>
        <v>0</v>
      </c>
      <c r="J208" s="50">
        <f>Calculations!L171</f>
        <v>0</v>
      </c>
      <c r="K208" s="50">
        <f>Calculations!G171</f>
        <v>0</v>
      </c>
      <c r="L208" s="50">
        <f>Calculations!K171</f>
        <v>0</v>
      </c>
      <c r="M208" s="50">
        <f>Calculations!F171</f>
        <v>0</v>
      </c>
      <c r="N208" s="50">
        <f>Calculations!J171</f>
        <v>0</v>
      </c>
      <c r="O208" s="50">
        <f>Calculations!R171</f>
        <v>0</v>
      </c>
      <c r="P208" s="50">
        <f>Calculations!W171</f>
        <v>0</v>
      </c>
      <c r="Q208" s="50">
        <f>Calculations!P171</f>
        <v>0</v>
      </c>
      <c r="R208" s="50">
        <f>Calculations!U171</f>
        <v>0</v>
      </c>
      <c r="S208" s="50">
        <f>Calculations!N171</f>
        <v>0</v>
      </c>
      <c r="T208" s="50">
        <f>Calculations!S171</f>
        <v>0</v>
      </c>
      <c r="U208" s="51">
        <f>Calculations!AB171</f>
        <v>0</v>
      </c>
      <c r="V208" s="51">
        <f>Calculations!AC171</f>
        <v>0</v>
      </c>
      <c r="W208" s="51">
        <f>Calculations!AD171</f>
        <v>0</v>
      </c>
      <c r="X208" s="51">
        <f>Calculations!AE171</f>
        <v>0</v>
      </c>
      <c r="Y208" s="51">
        <f>Calculations!R171</f>
        <v>0</v>
      </c>
      <c r="Z208" s="51">
        <f>Calculations!W171</f>
        <v>0</v>
      </c>
      <c r="AA208" s="51">
        <f>Calculations!AG171</f>
        <v>0</v>
      </c>
      <c r="AB208" s="51">
        <f>Calculations!AH171</f>
        <v>0</v>
      </c>
      <c r="AC208" s="35" t="s">
        <v>68</v>
      </c>
      <c r="AD208" s="22" t="s">
        <v>57</v>
      </c>
      <c r="AE208" s="21" t="s">
        <v>70</v>
      </c>
      <c r="AF208" s="27" t="s">
        <v>71</v>
      </c>
      <c r="AG208" s="27" t="s">
        <v>72</v>
      </c>
    </row>
    <row r="209" spans="2:33" ht="38.25" x14ac:dyDescent="0.2">
      <c r="B209" s="32" t="str">
        <f>Calculations!A172</f>
        <v>CWaC_0221</v>
      </c>
      <c r="C209" s="32" t="str">
        <f>Calculations!B172</f>
        <v>WOV/0066</v>
      </c>
      <c r="D209" s="21" t="str">
        <f>Calculations!C172</f>
        <v>Land north of Winsford Police Station, Sadler Close, Winsford</v>
      </c>
      <c r="E209" s="11" t="str">
        <f>Calculations!D172</f>
        <v>Housing</v>
      </c>
      <c r="F209" s="50">
        <f>Calculations!E172</f>
        <v>0.406172859</v>
      </c>
      <c r="G209" s="50">
        <f>Calculations!I172</f>
        <v>0.406172859</v>
      </c>
      <c r="H209" s="50">
        <f>Calculations!M172</f>
        <v>100</v>
      </c>
      <c r="I209" s="50">
        <f>Calculations!H172</f>
        <v>0</v>
      </c>
      <c r="J209" s="50">
        <f>Calculations!L172</f>
        <v>0</v>
      </c>
      <c r="K209" s="50">
        <f>Calculations!G172</f>
        <v>0</v>
      </c>
      <c r="L209" s="50">
        <f>Calculations!K172</f>
        <v>0</v>
      </c>
      <c r="M209" s="50">
        <f>Calculations!F172</f>
        <v>0</v>
      </c>
      <c r="N209" s="50">
        <f>Calculations!J172</f>
        <v>0</v>
      </c>
      <c r="O209" s="50">
        <f>Calculations!R172</f>
        <v>8.4214392599999993E-2</v>
      </c>
      <c r="P209" s="50">
        <f>Calculations!W172</f>
        <v>20.733633657191259</v>
      </c>
      <c r="Q209" s="50">
        <f>Calculations!P172</f>
        <v>5.8094517999999998E-2</v>
      </c>
      <c r="R209" s="50">
        <f>Calculations!U172</f>
        <v>14.302904960963922</v>
      </c>
      <c r="S209" s="50">
        <f>Calculations!N172</f>
        <v>4.2313793199999998E-2</v>
      </c>
      <c r="T209" s="50">
        <f>Calculations!S172</f>
        <v>10.417681108525274</v>
      </c>
      <c r="U209" s="51">
        <f>Calculations!AB172</f>
        <v>0</v>
      </c>
      <c r="V209" s="51">
        <f>Calculations!AC172</f>
        <v>0</v>
      </c>
      <c r="W209" s="51">
        <f>Calculations!AD172</f>
        <v>0</v>
      </c>
      <c r="X209" s="51">
        <f>Calculations!AE172</f>
        <v>0</v>
      </c>
      <c r="Y209" s="51">
        <f>Calculations!R172</f>
        <v>8.4214392599999993E-2</v>
      </c>
      <c r="Z209" s="51">
        <f>Calculations!W172</f>
        <v>20.733633657191259</v>
      </c>
      <c r="AA209" s="51">
        <f>Calculations!AG172</f>
        <v>0</v>
      </c>
      <c r="AB209" s="51">
        <f>Calculations!AH172</f>
        <v>0</v>
      </c>
      <c r="AC209" s="35" t="s">
        <v>68</v>
      </c>
      <c r="AD209" s="22" t="s">
        <v>57</v>
      </c>
      <c r="AE209" s="21" t="s">
        <v>58</v>
      </c>
      <c r="AF209" s="27" t="s">
        <v>69</v>
      </c>
      <c r="AG209" s="27" t="s">
        <v>60</v>
      </c>
    </row>
    <row r="210" spans="2:33" ht="38.25" x14ac:dyDescent="0.2">
      <c r="B210" s="32" t="str">
        <f>Calculations!A173</f>
        <v>CWaC_0222</v>
      </c>
      <c r="C210" s="32" t="str">
        <f>Calculations!B173</f>
        <v>WOV/0067</v>
      </c>
      <c r="D210" s="21" t="str">
        <f>Calculations!C173</f>
        <v>Land east of Hawkshead Way, Winsford</v>
      </c>
      <c r="E210" s="11" t="str">
        <f>Calculations!D173</f>
        <v>Housing</v>
      </c>
      <c r="F210" s="50">
        <f>Calculations!E173</f>
        <v>3.0998698719000002</v>
      </c>
      <c r="G210" s="50">
        <f>Calculations!I173</f>
        <v>3.0998698719000002</v>
      </c>
      <c r="H210" s="50">
        <f>Calculations!M173</f>
        <v>100</v>
      </c>
      <c r="I210" s="50">
        <f>Calculations!H173</f>
        <v>0</v>
      </c>
      <c r="J210" s="50">
        <f>Calculations!L173</f>
        <v>0</v>
      </c>
      <c r="K210" s="50">
        <f>Calculations!G173</f>
        <v>0</v>
      </c>
      <c r="L210" s="50">
        <f>Calculations!K173</f>
        <v>0</v>
      </c>
      <c r="M210" s="50">
        <f>Calculations!F173</f>
        <v>0</v>
      </c>
      <c r="N210" s="50">
        <f>Calculations!J173</f>
        <v>0</v>
      </c>
      <c r="O210" s="50">
        <f>Calculations!R173</f>
        <v>3.6213369000000002E-2</v>
      </c>
      <c r="P210" s="50">
        <f>Calculations!W173</f>
        <v>1.1682222317869033</v>
      </c>
      <c r="Q210" s="50">
        <f>Calculations!P173</f>
        <v>2.0015350100000003E-2</v>
      </c>
      <c r="R210" s="50">
        <f>Calculations!U173</f>
        <v>0.64568355857247695</v>
      </c>
      <c r="S210" s="50">
        <f>Calculations!N173</f>
        <v>1.7613508100000001E-2</v>
      </c>
      <c r="T210" s="50">
        <f>Calculations!S173</f>
        <v>0.56820153193089273</v>
      </c>
      <c r="U210" s="51">
        <f>Calculations!AB173</f>
        <v>0</v>
      </c>
      <c r="V210" s="51">
        <f>Calculations!AC173</f>
        <v>0</v>
      </c>
      <c r="W210" s="51">
        <f>Calculations!AD173</f>
        <v>0</v>
      </c>
      <c r="X210" s="51">
        <f>Calculations!AE173</f>
        <v>0</v>
      </c>
      <c r="Y210" s="51">
        <f>Calculations!R173</f>
        <v>3.6213369000000002E-2</v>
      </c>
      <c r="Z210" s="51">
        <f>Calculations!W173</f>
        <v>1.1682222317869033</v>
      </c>
      <c r="AA210" s="51">
        <f>Calculations!AG173</f>
        <v>0</v>
      </c>
      <c r="AB210" s="51">
        <f>Calculations!AH173</f>
        <v>0</v>
      </c>
      <c r="AC210" s="35" t="s">
        <v>68</v>
      </c>
      <c r="AD210" s="22" t="s">
        <v>57</v>
      </c>
      <c r="AE210" s="21" t="s">
        <v>58</v>
      </c>
      <c r="AF210" s="27" t="s">
        <v>69</v>
      </c>
      <c r="AG210" s="27" t="s">
        <v>60</v>
      </c>
    </row>
    <row r="211" spans="2:33" ht="38.25" x14ac:dyDescent="0.2">
      <c r="B211" s="32" t="str">
        <f>Calculations!A174</f>
        <v>CWaC_0223</v>
      </c>
      <c r="C211" s="32" t="str">
        <f>Calculations!B174</f>
        <v>WOV/0068</v>
      </c>
      <c r="D211" s="21" t="str">
        <f>Calculations!C174</f>
        <v>Verdin playing fields, Roehurst Lane / Bradford Road, Winsford</v>
      </c>
      <c r="E211" s="11" t="str">
        <f>Calculations!D174</f>
        <v>Housing</v>
      </c>
      <c r="F211" s="50">
        <f>Calculations!E174</f>
        <v>8.8643007867999994</v>
      </c>
      <c r="G211" s="50">
        <f>Calculations!I174</f>
        <v>8.8643007867999994</v>
      </c>
      <c r="H211" s="50">
        <f>Calculations!M174</f>
        <v>100</v>
      </c>
      <c r="I211" s="50">
        <f>Calculations!H174</f>
        <v>0</v>
      </c>
      <c r="J211" s="50">
        <f>Calculations!L174</f>
        <v>0</v>
      </c>
      <c r="K211" s="50">
        <f>Calculations!G174</f>
        <v>0</v>
      </c>
      <c r="L211" s="50">
        <f>Calculations!K174</f>
        <v>0</v>
      </c>
      <c r="M211" s="50">
        <f>Calculations!F174</f>
        <v>0</v>
      </c>
      <c r="N211" s="50">
        <f>Calculations!J174</f>
        <v>0</v>
      </c>
      <c r="O211" s="50">
        <f>Calculations!R174</f>
        <v>0.53320509179999998</v>
      </c>
      <c r="P211" s="50">
        <f>Calculations!W174</f>
        <v>6.0151962870439366</v>
      </c>
      <c r="Q211" s="50">
        <f>Calculations!P174</f>
        <v>0.25225414300000004</v>
      </c>
      <c r="R211" s="50">
        <f>Calculations!U174</f>
        <v>2.845730859851197</v>
      </c>
      <c r="S211" s="50">
        <f>Calculations!N174</f>
        <v>0.18360141360000001</v>
      </c>
      <c r="T211" s="50">
        <f>Calculations!S174</f>
        <v>2.0712453019803254</v>
      </c>
      <c r="U211" s="51">
        <f>Calculations!AB174</f>
        <v>0</v>
      </c>
      <c r="V211" s="51">
        <f>Calculations!AC174</f>
        <v>0</v>
      </c>
      <c r="W211" s="51">
        <f>Calculations!AD174</f>
        <v>0</v>
      </c>
      <c r="X211" s="51">
        <f>Calculations!AE174</f>
        <v>0</v>
      </c>
      <c r="Y211" s="51">
        <f>Calculations!R174</f>
        <v>0.53320509179999998</v>
      </c>
      <c r="Z211" s="51">
        <f>Calculations!W174</f>
        <v>6.0151962870439366</v>
      </c>
      <c r="AA211" s="51">
        <f>Calculations!AG174</f>
        <v>0</v>
      </c>
      <c r="AB211" s="51">
        <f>Calculations!AH174</f>
        <v>0</v>
      </c>
      <c r="AC211" s="35" t="s">
        <v>68</v>
      </c>
      <c r="AD211" s="22" t="s">
        <v>57</v>
      </c>
      <c r="AE211" s="21" t="s">
        <v>58</v>
      </c>
      <c r="AF211" s="27" t="s">
        <v>69</v>
      </c>
      <c r="AG211" s="27" t="s">
        <v>60</v>
      </c>
    </row>
    <row r="212" spans="2:33" ht="51" x14ac:dyDescent="0.2">
      <c r="B212" s="32" t="str">
        <f>Calculations!A175</f>
        <v>CWaC_0224</v>
      </c>
      <c r="C212" s="32" t="str">
        <f>Calculations!B175</f>
        <v>WOV/0069</v>
      </c>
      <c r="D212" s="21" t="str">
        <f>Calculations!C175</f>
        <v>Land at New Road, Winsford</v>
      </c>
      <c r="E212" s="11" t="str">
        <f>Calculations!D175</f>
        <v>Housing</v>
      </c>
      <c r="F212" s="50">
        <f>Calculations!E175</f>
        <v>0.81657082920000001</v>
      </c>
      <c r="G212" s="50">
        <f>Calculations!I175</f>
        <v>0.81657082920000001</v>
      </c>
      <c r="H212" s="50">
        <f>Calculations!M175</f>
        <v>100</v>
      </c>
      <c r="I212" s="50">
        <f>Calculations!H175</f>
        <v>0</v>
      </c>
      <c r="J212" s="50">
        <f>Calculations!L175</f>
        <v>0</v>
      </c>
      <c r="K212" s="50">
        <f>Calculations!G175</f>
        <v>0</v>
      </c>
      <c r="L212" s="50">
        <f>Calculations!K175</f>
        <v>0</v>
      </c>
      <c r="M212" s="50">
        <f>Calculations!F175</f>
        <v>0</v>
      </c>
      <c r="N212" s="50">
        <f>Calculations!J175</f>
        <v>0</v>
      </c>
      <c r="O212" s="50">
        <f>Calculations!R175</f>
        <v>3.4049748099999999E-2</v>
      </c>
      <c r="P212" s="50">
        <f>Calculations!W175</f>
        <v>4.1698462500012115</v>
      </c>
      <c r="Q212" s="50">
        <f>Calculations!P175</f>
        <v>2.6480892300000003E-2</v>
      </c>
      <c r="R212" s="50">
        <f>Calculations!U175</f>
        <v>3.2429388061711082</v>
      </c>
      <c r="S212" s="50">
        <f>Calculations!N175</f>
        <v>1.36258269E-2</v>
      </c>
      <c r="T212" s="50">
        <f>Calculations!S175</f>
        <v>1.668664421107146</v>
      </c>
      <c r="U212" s="51">
        <f>Calculations!AB175</f>
        <v>0</v>
      </c>
      <c r="V212" s="51">
        <f>Calculations!AC175</f>
        <v>0</v>
      </c>
      <c r="W212" s="51">
        <f>Calculations!AD175</f>
        <v>0.126699171</v>
      </c>
      <c r="X212" s="51">
        <f>Calculations!AE175</f>
        <v>15.516005038304886</v>
      </c>
      <c r="Y212" s="51">
        <f>Calculations!R175</f>
        <v>3.4049748099999999E-2</v>
      </c>
      <c r="Z212" s="51">
        <f>Calculations!W175</f>
        <v>4.1698462500012115</v>
      </c>
      <c r="AA212" s="51">
        <f>Calculations!AG175</f>
        <v>0</v>
      </c>
      <c r="AB212" s="51">
        <f>Calculations!AH175</f>
        <v>0</v>
      </c>
      <c r="AC212" s="35" t="s">
        <v>68</v>
      </c>
      <c r="AD212" s="22" t="s">
        <v>57</v>
      </c>
      <c r="AE212" s="21" t="s">
        <v>58</v>
      </c>
      <c r="AF212" s="27" t="s">
        <v>82</v>
      </c>
      <c r="AG212" s="27" t="s">
        <v>83</v>
      </c>
    </row>
    <row r="213" spans="2:33" ht="51" x14ac:dyDescent="0.2">
      <c r="B213" s="32" t="str">
        <f>Calculations!A176</f>
        <v>CWaC_0225</v>
      </c>
      <c r="C213" s="32" t="str">
        <f>Calculations!B176</f>
        <v>WOV/0070</v>
      </c>
      <c r="D213" s="21" t="str">
        <f>Calculations!C176</f>
        <v>Car park off Church Street, Winsford</v>
      </c>
      <c r="E213" s="11" t="str">
        <f>Calculations!D176</f>
        <v>Housing</v>
      </c>
      <c r="F213" s="50">
        <f>Calculations!E176</f>
        <v>0.83439683580000001</v>
      </c>
      <c r="G213" s="50">
        <f>Calculations!I176</f>
        <v>0.83439683580000001</v>
      </c>
      <c r="H213" s="50">
        <f>Calculations!M176</f>
        <v>100</v>
      </c>
      <c r="I213" s="50">
        <f>Calculations!H176</f>
        <v>0</v>
      </c>
      <c r="J213" s="50">
        <f>Calculations!L176</f>
        <v>0</v>
      </c>
      <c r="K213" s="50">
        <f>Calculations!G176</f>
        <v>0</v>
      </c>
      <c r="L213" s="50">
        <f>Calculations!K176</f>
        <v>0</v>
      </c>
      <c r="M213" s="50">
        <f>Calculations!F176</f>
        <v>0</v>
      </c>
      <c r="N213" s="50">
        <f>Calculations!J176</f>
        <v>0</v>
      </c>
      <c r="O213" s="50">
        <f>Calculations!R176</f>
        <v>8.150241820000001E-2</v>
      </c>
      <c r="P213" s="50">
        <f>Calculations!W176</f>
        <v>9.7678244575145605</v>
      </c>
      <c r="Q213" s="50">
        <f>Calculations!P176</f>
        <v>4.56341735E-2</v>
      </c>
      <c r="R213" s="50">
        <f>Calculations!U176</f>
        <v>5.4691211114489695</v>
      </c>
      <c r="S213" s="50">
        <f>Calculations!N176</f>
        <v>3.0526105E-3</v>
      </c>
      <c r="T213" s="50">
        <f>Calculations!S176</f>
        <v>0.36584636578507984</v>
      </c>
      <c r="U213" s="51">
        <f>Calculations!AB176</f>
        <v>0</v>
      </c>
      <c r="V213" s="51">
        <f>Calculations!AC176</f>
        <v>0</v>
      </c>
      <c r="W213" s="51">
        <f>Calculations!AD176</f>
        <v>0.1934190221</v>
      </c>
      <c r="X213" s="51">
        <f>Calculations!AE176</f>
        <v>23.180699374842956</v>
      </c>
      <c r="Y213" s="51">
        <f>Calculations!R176</f>
        <v>8.150241820000001E-2</v>
      </c>
      <c r="Z213" s="51">
        <f>Calculations!W176</f>
        <v>9.7678244575145605</v>
      </c>
      <c r="AA213" s="51">
        <f>Calculations!AG176</f>
        <v>0</v>
      </c>
      <c r="AB213" s="51">
        <f>Calculations!AH176</f>
        <v>0</v>
      </c>
      <c r="AC213" s="35" t="s">
        <v>68</v>
      </c>
      <c r="AD213" s="22" t="s">
        <v>57</v>
      </c>
      <c r="AE213" s="21" t="s">
        <v>58</v>
      </c>
      <c r="AF213" s="27" t="s">
        <v>82</v>
      </c>
      <c r="AG213" s="27" t="s">
        <v>83</v>
      </c>
    </row>
    <row r="214" spans="2:33" ht="38.25" x14ac:dyDescent="0.2">
      <c r="B214" s="32" t="str">
        <f>Calculations!A177</f>
        <v>CWaC_0226</v>
      </c>
      <c r="C214" s="32" t="str">
        <f>Calculations!B177</f>
        <v>WOV/0071</v>
      </c>
      <c r="D214" s="21" t="str">
        <f>Calculations!C177</f>
        <v>Land at Manchester House Carpets, 56 High Street, Winsford</v>
      </c>
      <c r="E214" s="11" t="str">
        <f>Calculations!D177</f>
        <v>Housing</v>
      </c>
      <c r="F214" s="50">
        <f>Calculations!E177</f>
        <v>0.12860551419999999</v>
      </c>
      <c r="G214" s="50">
        <f>Calculations!I177</f>
        <v>0.12860551419999999</v>
      </c>
      <c r="H214" s="50">
        <f>Calculations!M177</f>
        <v>100</v>
      </c>
      <c r="I214" s="50">
        <f>Calculations!H177</f>
        <v>0</v>
      </c>
      <c r="J214" s="50">
        <f>Calculations!L177</f>
        <v>0</v>
      </c>
      <c r="K214" s="50">
        <f>Calculations!G177</f>
        <v>0</v>
      </c>
      <c r="L214" s="50">
        <f>Calculations!K177</f>
        <v>0</v>
      </c>
      <c r="M214" s="50">
        <f>Calculations!F177</f>
        <v>0</v>
      </c>
      <c r="N214" s="50">
        <f>Calculations!J177</f>
        <v>0</v>
      </c>
      <c r="O214" s="50">
        <f>Calculations!R177</f>
        <v>6.5168013600000005E-2</v>
      </c>
      <c r="P214" s="50">
        <f>Calculations!W177</f>
        <v>50.672798911759266</v>
      </c>
      <c r="Q214" s="50">
        <f>Calculations!P177</f>
        <v>0</v>
      </c>
      <c r="R214" s="50">
        <f>Calculations!U177</f>
        <v>0</v>
      </c>
      <c r="S214" s="50">
        <f>Calculations!N177</f>
        <v>0</v>
      </c>
      <c r="T214" s="50">
        <f>Calculations!S177</f>
        <v>0</v>
      </c>
      <c r="U214" s="51">
        <f>Calculations!AB177</f>
        <v>0</v>
      </c>
      <c r="V214" s="51">
        <f>Calculations!AC177</f>
        <v>0</v>
      </c>
      <c r="W214" s="51">
        <f>Calculations!AD177</f>
        <v>0</v>
      </c>
      <c r="X214" s="51">
        <f>Calculations!AE177</f>
        <v>0</v>
      </c>
      <c r="Y214" s="51">
        <f>Calculations!R177</f>
        <v>6.5168013600000005E-2</v>
      </c>
      <c r="Z214" s="51">
        <f>Calculations!W177</f>
        <v>50.672798911759266</v>
      </c>
      <c r="AA214" s="51">
        <f>Calculations!AG177</f>
        <v>0</v>
      </c>
      <c r="AB214" s="51">
        <f>Calculations!AH177</f>
        <v>0</v>
      </c>
      <c r="AC214" s="35" t="s">
        <v>68</v>
      </c>
      <c r="AD214" s="22" t="s">
        <v>57</v>
      </c>
      <c r="AE214" s="21" t="s">
        <v>58</v>
      </c>
      <c r="AF214" s="27" t="s">
        <v>75</v>
      </c>
      <c r="AG214" s="27" t="s">
        <v>60</v>
      </c>
    </row>
    <row r="215" spans="2:33" ht="38.25" x14ac:dyDescent="0.2">
      <c r="B215" s="32" t="str">
        <f>Calculations!A178</f>
        <v>CWaC_0227</v>
      </c>
      <c r="C215" s="32" t="str">
        <f>Calculations!B178</f>
        <v>WID/0013</v>
      </c>
      <c r="D215" s="21" t="str">
        <f>Calculations!C178</f>
        <v>Car park adjacent Queens Arms, Dene Street, Winsford</v>
      </c>
      <c r="E215" s="11" t="str">
        <f>Calculations!D178</f>
        <v>Housing</v>
      </c>
      <c r="F215" s="50">
        <f>Calculations!E178</f>
        <v>1.0232850127999999</v>
      </c>
      <c r="G215" s="50">
        <f>Calculations!I178</f>
        <v>1.0232850127999999</v>
      </c>
      <c r="H215" s="50">
        <f>Calculations!M178</f>
        <v>100</v>
      </c>
      <c r="I215" s="50">
        <f>Calculations!H178</f>
        <v>0</v>
      </c>
      <c r="J215" s="50">
        <f>Calculations!L178</f>
        <v>0</v>
      </c>
      <c r="K215" s="50">
        <f>Calculations!G178</f>
        <v>0</v>
      </c>
      <c r="L215" s="50">
        <f>Calculations!K178</f>
        <v>0</v>
      </c>
      <c r="M215" s="50">
        <f>Calculations!F178</f>
        <v>0</v>
      </c>
      <c r="N215" s="50">
        <f>Calculations!J178</f>
        <v>0</v>
      </c>
      <c r="O215" s="50">
        <f>Calculations!R178</f>
        <v>1.0407978700000001E-2</v>
      </c>
      <c r="P215" s="50">
        <f>Calculations!W178</f>
        <v>1.0171143493561778</v>
      </c>
      <c r="Q215" s="50">
        <f>Calculations!P178</f>
        <v>0</v>
      </c>
      <c r="R215" s="50">
        <f>Calculations!U178</f>
        <v>0</v>
      </c>
      <c r="S215" s="50">
        <f>Calculations!N178</f>
        <v>0</v>
      </c>
      <c r="T215" s="50">
        <f>Calculations!S178</f>
        <v>0</v>
      </c>
      <c r="U215" s="51">
        <f>Calculations!AB178</f>
        <v>0</v>
      </c>
      <c r="V215" s="51">
        <f>Calculations!AC178</f>
        <v>0</v>
      </c>
      <c r="W215" s="51">
        <f>Calculations!AD178</f>
        <v>0</v>
      </c>
      <c r="X215" s="51">
        <f>Calculations!AE178</f>
        <v>0</v>
      </c>
      <c r="Y215" s="51">
        <f>Calculations!R178</f>
        <v>1.0407978700000001E-2</v>
      </c>
      <c r="Z215" s="51">
        <f>Calculations!W178</f>
        <v>1.0171143493561778</v>
      </c>
      <c r="AA215" s="51">
        <f>Calculations!AG178</f>
        <v>0</v>
      </c>
      <c r="AB215" s="51">
        <f>Calculations!AH178</f>
        <v>0</v>
      </c>
      <c r="AC215" s="35" t="s">
        <v>68</v>
      </c>
      <c r="AD215" s="22" t="s">
        <v>57</v>
      </c>
      <c r="AE215" s="21" t="s">
        <v>58</v>
      </c>
      <c r="AF215" s="27" t="s">
        <v>75</v>
      </c>
      <c r="AG215" s="27" t="s">
        <v>60</v>
      </c>
    </row>
    <row r="216" spans="2:33" ht="38.25" x14ac:dyDescent="0.2">
      <c r="B216" s="32" t="str">
        <f>Calculations!A179</f>
        <v>CWaC_0228</v>
      </c>
      <c r="C216" s="32" t="str">
        <f>Calculations!B179</f>
        <v>WID/0014</v>
      </c>
      <c r="D216" s="21" t="str">
        <f>Calculations!C179</f>
        <v>Former Civic Hall, High Street, Winsford</v>
      </c>
      <c r="E216" s="11" t="str">
        <f>Calculations!D179</f>
        <v>Mixed Use</v>
      </c>
      <c r="F216" s="50">
        <f>Calculations!E179</f>
        <v>0.25264333010000001</v>
      </c>
      <c r="G216" s="50">
        <f>Calculations!I179</f>
        <v>0.25264333010000001</v>
      </c>
      <c r="H216" s="50">
        <f>Calculations!M179</f>
        <v>100</v>
      </c>
      <c r="I216" s="50">
        <f>Calculations!H179</f>
        <v>0</v>
      </c>
      <c r="J216" s="50">
        <f>Calculations!L179</f>
        <v>0</v>
      </c>
      <c r="K216" s="50">
        <f>Calculations!G179</f>
        <v>0</v>
      </c>
      <c r="L216" s="50">
        <f>Calculations!K179</f>
        <v>0</v>
      </c>
      <c r="M216" s="50">
        <f>Calculations!F179</f>
        <v>0</v>
      </c>
      <c r="N216" s="50">
        <f>Calculations!J179</f>
        <v>0</v>
      </c>
      <c r="O216" s="50">
        <f>Calculations!R179</f>
        <v>5.2963269999999995E-4</v>
      </c>
      <c r="P216" s="50">
        <f>Calculations!W179</f>
        <v>0.20963652584470105</v>
      </c>
      <c r="Q216" s="50">
        <f>Calculations!P179</f>
        <v>0</v>
      </c>
      <c r="R216" s="50">
        <f>Calculations!U179</f>
        <v>0</v>
      </c>
      <c r="S216" s="50">
        <f>Calculations!N179</f>
        <v>0</v>
      </c>
      <c r="T216" s="50">
        <f>Calculations!S179</f>
        <v>0</v>
      </c>
      <c r="U216" s="51">
        <f>Calculations!AB179</f>
        <v>0</v>
      </c>
      <c r="V216" s="51">
        <f>Calculations!AC179</f>
        <v>0</v>
      </c>
      <c r="W216" s="51">
        <f>Calculations!AD179</f>
        <v>0</v>
      </c>
      <c r="X216" s="51">
        <f>Calculations!AE179</f>
        <v>0</v>
      </c>
      <c r="Y216" s="51">
        <f>Calculations!R179</f>
        <v>5.2963269999999995E-4</v>
      </c>
      <c r="Z216" s="51">
        <f>Calculations!W179</f>
        <v>0.20963652584470105</v>
      </c>
      <c r="AA216" s="51">
        <f>Calculations!AG179</f>
        <v>0</v>
      </c>
      <c r="AB216" s="51">
        <f>Calculations!AH179</f>
        <v>0</v>
      </c>
      <c r="AC216" s="35" t="s">
        <v>68</v>
      </c>
      <c r="AD216" s="22" t="s">
        <v>57</v>
      </c>
      <c r="AE216" s="21" t="s">
        <v>58</v>
      </c>
      <c r="AF216" s="27" t="s">
        <v>75</v>
      </c>
      <c r="AG216" s="27" t="s">
        <v>60</v>
      </c>
    </row>
    <row r="217" spans="2:33" ht="38.25" x14ac:dyDescent="0.2">
      <c r="B217" s="32" t="str">
        <f>Calculations!A180</f>
        <v>CWaC_0229</v>
      </c>
      <c r="C217" s="32" t="str">
        <f>Calculations!B180</f>
        <v>WID/0016</v>
      </c>
      <c r="D217" s="21" t="str">
        <f>Calculations!C180</f>
        <v>Winsford Library and Dingle Recreation Centre, High Street, Winsford</v>
      </c>
      <c r="E217" s="11" t="str">
        <f>Calculations!D180</f>
        <v>Housing</v>
      </c>
      <c r="F217" s="50">
        <f>Calculations!E180</f>
        <v>0.26348651109999999</v>
      </c>
      <c r="G217" s="50">
        <f>Calculations!I180</f>
        <v>0.26348651109999999</v>
      </c>
      <c r="H217" s="50">
        <f>Calculations!M180</f>
        <v>100</v>
      </c>
      <c r="I217" s="50">
        <f>Calculations!H180</f>
        <v>0</v>
      </c>
      <c r="J217" s="50">
        <f>Calculations!L180</f>
        <v>0</v>
      </c>
      <c r="K217" s="50">
        <f>Calculations!G180</f>
        <v>0</v>
      </c>
      <c r="L217" s="50">
        <f>Calculations!K180</f>
        <v>0</v>
      </c>
      <c r="M217" s="50">
        <f>Calculations!F180</f>
        <v>0</v>
      </c>
      <c r="N217" s="50">
        <f>Calculations!J180</f>
        <v>0</v>
      </c>
      <c r="O217" s="50">
        <f>Calculations!R180</f>
        <v>9.6575231000000008E-3</v>
      </c>
      <c r="P217" s="50">
        <f>Calculations!W180</f>
        <v>3.6652817860321965</v>
      </c>
      <c r="Q217" s="50">
        <f>Calculations!P180</f>
        <v>5.9578004000000002E-3</v>
      </c>
      <c r="R217" s="50">
        <f>Calculations!U180</f>
        <v>2.2611405703948391</v>
      </c>
      <c r="S217" s="50">
        <f>Calculations!N180</f>
        <v>0</v>
      </c>
      <c r="T217" s="50">
        <f>Calculations!S180</f>
        <v>0</v>
      </c>
      <c r="U217" s="51">
        <f>Calculations!AB180</f>
        <v>0</v>
      </c>
      <c r="V217" s="51">
        <f>Calculations!AC180</f>
        <v>0</v>
      </c>
      <c r="W217" s="51">
        <f>Calculations!AD180</f>
        <v>0</v>
      </c>
      <c r="X217" s="51">
        <f>Calculations!AE180</f>
        <v>0</v>
      </c>
      <c r="Y217" s="51">
        <f>Calculations!R180</f>
        <v>9.6575231000000008E-3</v>
      </c>
      <c r="Z217" s="51">
        <f>Calculations!W180</f>
        <v>3.6652817860321965</v>
      </c>
      <c r="AA217" s="51">
        <f>Calculations!AG180</f>
        <v>0</v>
      </c>
      <c r="AB217" s="51">
        <f>Calculations!AH180</f>
        <v>0</v>
      </c>
      <c r="AC217" s="35" t="s">
        <v>68</v>
      </c>
      <c r="AD217" s="22" t="s">
        <v>57</v>
      </c>
      <c r="AE217" s="21" t="s">
        <v>58</v>
      </c>
      <c r="AF217" s="27" t="s">
        <v>69</v>
      </c>
      <c r="AG217" s="27" t="s">
        <v>60</v>
      </c>
    </row>
    <row r="218" spans="2:33" ht="38.25" x14ac:dyDescent="0.2">
      <c r="B218" s="32" t="str">
        <f>Calculations!A181</f>
        <v>CWaC_0230</v>
      </c>
      <c r="C218" s="32" t="str">
        <f>Calculations!B181</f>
        <v>WID/0017</v>
      </c>
      <c r="D218" s="21" t="str">
        <f>Calculations!C181</f>
        <v>44 Dingle Lane, and Job Centre High Street, Winsford</v>
      </c>
      <c r="E218" s="11" t="str">
        <f>Calculations!D181</f>
        <v>Housing</v>
      </c>
      <c r="F218" s="50">
        <f>Calculations!E181</f>
        <v>0.26620476370000001</v>
      </c>
      <c r="G218" s="50">
        <f>Calculations!I181</f>
        <v>0.26620476370000001</v>
      </c>
      <c r="H218" s="50">
        <f>Calculations!M181</f>
        <v>100</v>
      </c>
      <c r="I218" s="50">
        <f>Calculations!H181</f>
        <v>0</v>
      </c>
      <c r="J218" s="50">
        <f>Calculations!L181</f>
        <v>0</v>
      </c>
      <c r="K218" s="50">
        <f>Calculations!G181</f>
        <v>0</v>
      </c>
      <c r="L218" s="50">
        <f>Calculations!K181</f>
        <v>0</v>
      </c>
      <c r="M218" s="50">
        <f>Calculations!F181</f>
        <v>0</v>
      </c>
      <c r="N218" s="50">
        <f>Calculations!J181</f>
        <v>0</v>
      </c>
      <c r="O218" s="50">
        <f>Calculations!R181</f>
        <v>9.4608036199999995E-2</v>
      </c>
      <c r="P218" s="50">
        <f>Calculations!W181</f>
        <v>35.539572953179274</v>
      </c>
      <c r="Q218" s="50">
        <f>Calculations!P181</f>
        <v>2.5540252199999999E-2</v>
      </c>
      <c r="R218" s="50">
        <f>Calculations!U181</f>
        <v>9.5942130580287568</v>
      </c>
      <c r="S218" s="50">
        <f>Calculations!N181</f>
        <v>4.2045470000000003E-3</v>
      </c>
      <c r="T218" s="50">
        <f>Calculations!S181</f>
        <v>1.5794409316950926</v>
      </c>
      <c r="U218" s="51">
        <f>Calculations!AB181</f>
        <v>0</v>
      </c>
      <c r="V218" s="51">
        <f>Calculations!AC181</f>
        <v>0</v>
      </c>
      <c r="W218" s="51">
        <f>Calculations!AD181</f>
        <v>0</v>
      </c>
      <c r="X218" s="51">
        <f>Calculations!AE181</f>
        <v>0</v>
      </c>
      <c r="Y218" s="51">
        <f>Calculations!R181</f>
        <v>9.4608036199999995E-2</v>
      </c>
      <c r="Z218" s="51">
        <f>Calculations!W181</f>
        <v>35.539572953179274</v>
      </c>
      <c r="AA218" s="51">
        <f>Calculations!AG181</f>
        <v>0</v>
      </c>
      <c r="AB218" s="51">
        <f>Calculations!AH181</f>
        <v>0</v>
      </c>
      <c r="AC218" s="35" t="s">
        <v>68</v>
      </c>
      <c r="AD218" s="22" t="s">
        <v>57</v>
      </c>
      <c r="AE218" s="21" t="s">
        <v>58</v>
      </c>
      <c r="AF218" s="27" t="s">
        <v>69</v>
      </c>
      <c r="AG218" s="27" t="s">
        <v>60</v>
      </c>
    </row>
    <row r="219" spans="2:33" ht="63.75" x14ac:dyDescent="0.2">
      <c r="B219" s="32" t="str">
        <f>Calculations!A182</f>
        <v>CWaC_0231</v>
      </c>
      <c r="C219" s="32" t="str">
        <f>Calculations!B182</f>
        <v>WOV/0073</v>
      </c>
      <c r="D219" s="21" t="str">
        <f>Calculations!C182</f>
        <v>Land at Wharton Road roundabout (former Greedy Pig), New Road, Winsford</v>
      </c>
      <c r="E219" s="11" t="str">
        <f>Calculations!D182</f>
        <v>Housing</v>
      </c>
      <c r="F219" s="50">
        <f>Calculations!E182</f>
        <v>1.1031988268999999</v>
      </c>
      <c r="G219" s="50">
        <f>Calculations!I182</f>
        <v>1.0601273417647972</v>
      </c>
      <c r="H219" s="50">
        <f>Calculations!M182</f>
        <v>96.095764055856179</v>
      </c>
      <c r="I219" s="50">
        <f>Calculations!H182</f>
        <v>9.5345377999999995E-3</v>
      </c>
      <c r="J219" s="50">
        <f>Calculations!L182</f>
        <v>0.86426286608662817</v>
      </c>
      <c r="K219" s="50">
        <f>Calculations!G182</f>
        <v>5.8566421E-3</v>
      </c>
      <c r="L219" s="50">
        <f>Calculations!K182</f>
        <v>0.53087820229624649</v>
      </c>
      <c r="M219" s="50">
        <f>Calculations!F182</f>
        <v>2.7680305235202901E-2</v>
      </c>
      <c r="N219" s="50">
        <f>Calculations!J182</f>
        <v>2.5090948757609581</v>
      </c>
      <c r="O219" s="50">
        <f>Calculations!R182</f>
        <v>0.19169333259999999</v>
      </c>
      <c r="P219" s="50">
        <f>Calculations!W182</f>
        <v>17.376136370509045</v>
      </c>
      <c r="Q219" s="50">
        <f>Calculations!P182</f>
        <v>3.8658164699999997E-2</v>
      </c>
      <c r="R219" s="50">
        <f>Calculations!U182</f>
        <v>3.5041883436941133</v>
      </c>
      <c r="S219" s="50">
        <f>Calculations!N182</f>
        <v>4.4679754999999996E-3</v>
      </c>
      <c r="T219" s="50">
        <f>Calculations!S182</f>
        <v>0.40500183566683595</v>
      </c>
      <c r="U219" s="51">
        <f>Calculations!AB182</f>
        <v>1.5073685999999999E-2</v>
      </c>
      <c r="V219" s="51">
        <f>Calculations!AC182</f>
        <v>1.3663616777364795</v>
      </c>
      <c r="W219" s="51">
        <f>Calculations!AD182</f>
        <v>1.0070498466</v>
      </c>
      <c r="X219" s="51">
        <f>Calculations!AE182</f>
        <v>91.284528413597059</v>
      </c>
      <c r="Y219" s="51">
        <f>Calculations!R182</f>
        <v>0.19169333259999999</v>
      </c>
      <c r="Z219" s="51">
        <f>Calculations!W182</f>
        <v>17.376136370509045</v>
      </c>
      <c r="AA219" s="51">
        <f>Calculations!AG182</f>
        <v>0</v>
      </c>
      <c r="AB219" s="51">
        <f>Calculations!AH182</f>
        <v>0</v>
      </c>
      <c r="AC219" s="35" t="s">
        <v>68</v>
      </c>
      <c r="AD219" s="22" t="s">
        <v>57</v>
      </c>
      <c r="AE219" s="21" t="s">
        <v>79</v>
      </c>
      <c r="AF219" s="27" t="s">
        <v>80</v>
      </c>
      <c r="AG219" s="27" t="s">
        <v>81</v>
      </c>
    </row>
    <row r="220" spans="2:33" ht="38.25" x14ac:dyDescent="0.2">
      <c r="B220" s="32" t="str">
        <f>Calculations!A183</f>
        <v>CWaC_0233</v>
      </c>
      <c r="C220" s="32" t="str">
        <f>Calculations!B183</f>
        <v>WIG/0029</v>
      </c>
      <c r="D220" s="21" t="str">
        <f>Calculations!C183</f>
        <v>Former coal yard site, Station Road, Winsford</v>
      </c>
      <c r="E220" s="11" t="str">
        <f>Calculations!D183</f>
        <v>Housing</v>
      </c>
      <c r="F220" s="50">
        <f>Calculations!E183</f>
        <v>0.21646776979999999</v>
      </c>
      <c r="G220" s="50">
        <f>Calculations!I183</f>
        <v>0.21646776979999999</v>
      </c>
      <c r="H220" s="50">
        <f>Calculations!M183</f>
        <v>100</v>
      </c>
      <c r="I220" s="50">
        <f>Calculations!H183</f>
        <v>0</v>
      </c>
      <c r="J220" s="50">
        <f>Calculations!L183</f>
        <v>0</v>
      </c>
      <c r="K220" s="50">
        <f>Calculations!G183</f>
        <v>0</v>
      </c>
      <c r="L220" s="50">
        <f>Calculations!K183</f>
        <v>0</v>
      </c>
      <c r="M220" s="50">
        <f>Calculations!F183</f>
        <v>0</v>
      </c>
      <c r="N220" s="50">
        <f>Calculations!J183</f>
        <v>0</v>
      </c>
      <c r="O220" s="50">
        <f>Calculations!R183</f>
        <v>9.9510000000000001E-6</v>
      </c>
      <c r="P220" s="50">
        <f>Calculations!W183</f>
        <v>4.5969892003756398E-3</v>
      </c>
      <c r="Q220" s="50">
        <f>Calculations!P183</f>
        <v>0</v>
      </c>
      <c r="R220" s="50">
        <f>Calculations!U183</f>
        <v>0</v>
      </c>
      <c r="S220" s="50">
        <f>Calculations!N183</f>
        <v>0</v>
      </c>
      <c r="T220" s="50">
        <f>Calculations!S183</f>
        <v>0</v>
      </c>
      <c r="U220" s="51">
        <f>Calculations!AB183</f>
        <v>0</v>
      </c>
      <c r="V220" s="51">
        <f>Calculations!AC183</f>
        <v>0</v>
      </c>
      <c r="W220" s="51">
        <f>Calculations!AD183</f>
        <v>0</v>
      </c>
      <c r="X220" s="51">
        <f>Calculations!AE183</f>
        <v>0</v>
      </c>
      <c r="Y220" s="51">
        <f>Calculations!R183</f>
        <v>9.9510000000000001E-6</v>
      </c>
      <c r="Z220" s="51">
        <f>Calculations!W183</f>
        <v>4.5969892003756398E-3</v>
      </c>
      <c r="AA220" s="51">
        <f>Calculations!AG183</f>
        <v>0</v>
      </c>
      <c r="AB220" s="51">
        <f>Calculations!AH183</f>
        <v>0</v>
      </c>
      <c r="AC220" s="35" t="s">
        <v>68</v>
      </c>
      <c r="AD220" s="22" t="s">
        <v>57</v>
      </c>
      <c r="AE220" s="21" t="s">
        <v>58</v>
      </c>
      <c r="AF220" s="27" t="s">
        <v>75</v>
      </c>
      <c r="AG220" s="27" t="s">
        <v>60</v>
      </c>
    </row>
    <row r="221" spans="2:33" x14ac:dyDescent="0.2">
      <c r="B221" s="32" t="str">
        <f>Calculations!A184</f>
        <v>CWaC_0234</v>
      </c>
      <c r="C221" s="32" t="str">
        <f>Calculations!B184</f>
        <v>WOV/0077A</v>
      </c>
      <c r="D221" s="21" t="str">
        <f>Calculations!C184</f>
        <v>Land adjacent 52 High Street, Winsford</v>
      </c>
      <c r="E221" s="11" t="str">
        <f>Calculations!D184</f>
        <v>Housing</v>
      </c>
      <c r="F221" s="50">
        <f>Calculations!E184</f>
        <v>0.10933133289999999</v>
      </c>
      <c r="G221" s="50">
        <f>Calculations!I184</f>
        <v>0.10933133289999999</v>
      </c>
      <c r="H221" s="50">
        <f>Calculations!M184</f>
        <v>100</v>
      </c>
      <c r="I221" s="50">
        <f>Calculations!H184</f>
        <v>0</v>
      </c>
      <c r="J221" s="50">
        <f>Calculations!L184</f>
        <v>0</v>
      </c>
      <c r="K221" s="50">
        <f>Calculations!G184</f>
        <v>0</v>
      </c>
      <c r="L221" s="50">
        <f>Calculations!K184</f>
        <v>0</v>
      </c>
      <c r="M221" s="50">
        <f>Calculations!F184</f>
        <v>0</v>
      </c>
      <c r="N221" s="50">
        <f>Calculations!J184</f>
        <v>0</v>
      </c>
      <c r="O221" s="50">
        <f>Calculations!R184</f>
        <v>0</v>
      </c>
      <c r="P221" s="50">
        <f>Calculations!W184</f>
        <v>0</v>
      </c>
      <c r="Q221" s="50">
        <f>Calculations!P184</f>
        <v>0</v>
      </c>
      <c r="R221" s="50">
        <f>Calculations!U184</f>
        <v>0</v>
      </c>
      <c r="S221" s="50">
        <f>Calculations!N184</f>
        <v>0</v>
      </c>
      <c r="T221" s="50">
        <f>Calculations!S184</f>
        <v>0</v>
      </c>
      <c r="U221" s="51">
        <f>Calculations!AB184</f>
        <v>0</v>
      </c>
      <c r="V221" s="51">
        <f>Calculations!AC184</f>
        <v>0</v>
      </c>
      <c r="W221" s="51">
        <f>Calculations!AD184</f>
        <v>0</v>
      </c>
      <c r="X221" s="51">
        <f>Calculations!AE184</f>
        <v>0</v>
      </c>
      <c r="Y221" s="51">
        <f>Calculations!R184</f>
        <v>0</v>
      </c>
      <c r="Z221" s="51">
        <f>Calculations!W184</f>
        <v>0</v>
      </c>
      <c r="AA221" s="51">
        <f>Calculations!AG184</f>
        <v>0</v>
      </c>
      <c r="AB221" s="51">
        <f>Calculations!AH184</f>
        <v>0</v>
      </c>
      <c r="AC221" s="35" t="s">
        <v>68</v>
      </c>
      <c r="AD221" s="22" t="s">
        <v>57</v>
      </c>
      <c r="AE221" s="21" t="s">
        <v>70</v>
      </c>
      <c r="AF221" s="27" t="s">
        <v>71</v>
      </c>
      <c r="AG221" s="27" t="s">
        <v>72</v>
      </c>
    </row>
    <row r="222" spans="2:33" ht="63.75" x14ac:dyDescent="0.2">
      <c r="B222" s="32" t="str">
        <f>Calculations!A185</f>
        <v>CWaC_0235</v>
      </c>
      <c r="C222" s="32" t="str">
        <f>Calculations!B185</f>
        <v>WIW/0026</v>
      </c>
      <c r="D222" s="21" t="str">
        <f>Calculations!C185</f>
        <v>Land to rear of Red Lion Pub, High Street, Winsford</v>
      </c>
      <c r="E222" s="11" t="str">
        <f>Calculations!D185</f>
        <v>Housing</v>
      </c>
      <c r="F222" s="50">
        <f>Calculations!E185</f>
        <v>0.81176752860000001</v>
      </c>
      <c r="G222" s="50">
        <f>Calculations!I185</f>
        <v>0.7266765896045333</v>
      </c>
      <c r="H222" s="50">
        <f>Calculations!M185</f>
        <v>89.51781932664673</v>
      </c>
      <c r="I222" s="50">
        <f>Calculations!H185</f>
        <v>3.77608184E-2</v>
      </c>
      <c r="J222" s="50">
        <f>Calculations!L185</f>
        <v>4.6516788451890285</v>
      </c>
      <c r="K222" s="50">
        <f>Calculations!G185</f>
        <v>3.0998843500000001E-2</v>
      </c>
      <c r="L222" s="50">
        <f>Calculations!K185</f>
        <v>3.8186848337554951</v>
      </c>
      <c r="M222" s="50">
        <f>Calculations!F185</f>
        <v>1.6331277095466699E-2</v>
      </c>
      <c r="N222" s="50">
        <f>Calculations!J185</f>
        <v>2.0118169944087487</v>
      </c>
      <c r="O222" s="50">
        <f>Calculations!R185</f>
        <v>0</v>
      </c>
      <c r="P222" s="50">
        <f>Calculations!W185</f>
        <v>0</v>
      </c>
      <c r="Q222" s="50">
        <f>Calculations!P185</f>
        <v>0</v>
      </c>
      <c r="R222" s="50">
        <f>Calculations!U185</f>
        <v>0</v>
      </c>
      <c r="S222" s="50">
        <f>Calculations!N185</f>
        <v>0</v>
      </c>
      <c r="T222" s="50">
        <f>Calculations!S185</f>
        <v>0</v>
      </c>
      <c r="U222" s="51">
        <f>Calculations!AB185</f>
        <v>6.8759660099999995E-2</v>
      </c>
      <c r="V222" s="51">
        <f>Calculations!AC185</f>
        <v>8.4703634572061635</v>
      </c>
      <c r="W222" s="51">
        <f>Calculations!AD185</f>
        <v>0.62869227480000001</v>
      </c>
      <c r="X222" s="51">
        <f>Calculations!AE185</f>
        <v>77.44732976499597</v>
      </c>
      <c r="Y222" s="51">
        <f>Calculations!R185</f>
        <v>0</v>
      </c>
      <c r="Z222" s="51">
        <f>Calculations!W185</f>
        <v>0</v>
      </c>
      <c r="AA222" s="51">
        <f>Calculations!AG185</f>
        <v>0</v>
      </c>
      <c r="AB222" s="51">
        <f>Calculations!AH185</f>
        <v>0</v>
      </c>
      <c r="AC222" s="35" t="s">
        <v>68</v>
      </c>
      <c r="AD222" s="22" t="s">
        <v>57</v>
      </c>
      <c r="AE222" s="21" t="s">
        <v>79</v>
      </c>
      <c r="AF222" s="27" t="s">
        <v>80</v>
      </c>
      <c r="AG222" s="27" t="s">
        <v>81</v>
      </c>
    </row>
    <row r="223" spans="2:33" ht="63.75" x14ac:dyDescent="0.2">
      <c r="B223" s="32" t="str">
        <f>Calculations!A186</f>
        <v>CWaC_0236</v>
      </c>
      <c r="C223" s="32" t="str">
        <f>Calculations!B186</f>
        <v>WIW/0031</v>
      </c>
      <c r="D223" s="21" t="str">
        <f>Calculations!C186</f>
        <v>Meadow Island, Bradford Road, Winsford</v>
      </c>
      <c r="E223" s="11" t="str">
        <f>Calculations!D186</f>
        <v>Housing</v>
      </c>
      <c r="F223" s="50">
        <f>Calculations!E186</f>
        <v>2.4381220783000002</v>
      </c>
      <c r="G223" s="50">
        <f>Calculations!I186</f>
        <v>1.9675044465444769</v>
      </c>
      <c r="H223" s="50">
        <f>Calculations!M186</f>
        <v>80.697536192130897</v>
      </c>
      <c r="I223" s="50">
        <f>Calculations!H186</f>
        <v>0.27858507500000002</v>
      </c>
      <c r="J223" s="50">
        <f>Calculations!L186</f>
        <v>11.426215179276243</v>
      </c>
      <c r="K223" s="50">
        <f>Calculations!G186</f>
        <v>3.7338020800000003E-2</v>
      </c>
      <c r="L223" s="50">
        <f>Calculations!K186</f>
        <v>1.5314254004062926</v>
      </c>
      <c r="M223" s="50">
        <f>Calculations!F186</f>
        <v>0.15469453595552299</v>
      </c>
      <c r="N223" s="50">
        <f>Calculations!J186</f>
        <v>6.3448232281865469</v>
      </c>
      <c r="O223" s="50">
        <f>Calculations!R186</f>
        <v>0.3523860057</v>
      </c>
      <c r="P223" s="50">
        <f>Calculations!W186</f>
        <v>14.453173154713561</v>
      </c>
      <c r="Q223" s="50">
        <f>Calculations!P186</f>
        <v>0.2141605221</v>
      </c>
      <c r="R223" s="50">
        <f>Calculations!U186</f>
        <v>8.7838309658934364</v>
      </c>
      <c r="S223" s="50">
        <f>Calculations!N186</f>
        <v>0.17366470589999999</v>
      </c>
      <c r="T223" s="50">
        <f>Calculations!S186</f>
        <v>7.1228880393507232</v>
      </c>
      <c r="U223" s="51">
        <f>Calculations!AB186</f>
        <v>0.31592309689999998</v>
      </c>
      <c r="V223" s="51">
        <f>Calculations!AC186</f>
        <v>12.957640624799224</v>
      </c>
      <c r="W223" s="51">
        <f>Calculations!AD186</f>
        <v>1.9675044442</v>
      </c>
      <c r="X223" s="51">
        <f>Calculations!AE186</f>
        <v>80.697536095971785</v>
      </c>
      <c r="Y223" s="51">
        <f>Calculations!R186</f>
        <v>0.3523860057</v>
      </c>
      <c r="Z223" s="51">
        <f>Calculations!W186</f>
        <v>14.453173154713561</v>
      </c>
      <c r="AA223" s="51">
        <f>Calculations!AG186</f>
        <v>0</v>
      </c>
      <c r="AB223" s="51">
        <f>Calculations!AH186</f>
        <v>0</v>
      </c>
      <c r="AC223" s="35" t="s">
        <v>68</v>
      </c>
      <c r="AD223" s="22" t="s">
        <v>57</v>
      </c>
      <c r="AE223" s="21" t="s">
        <v>79</v>
      </c>
      <c r="AF223" s="27" t="s">
        <v>80</v>
      </c>
      <c r="AG223" s="27" t="s">
        <v>81</v>
      </c>
    </row>
    <row r="224" spans="2:33" ht="38.25" x14ac:dyDescent="0.2">
      <c r="B224" s="32" t="str">
        <f>Calculations!A187</f>
        <v>CWaC_0237</v>
      </c>
      <c r="C224" s="32" t="str">
        <f>Calculations!B187</f>
        <v>WIG/0033</v>
      </c>
      <c r="D224" s="21" t="str">
        <f>Calculations!C187</f>
        <v>Land off Middlewich Road (rear of 107-155),  Winsford</v>
      </c>
      <c r="E224" s="11" t="str">
        <f>Calculations!D187</f>
        <v>Housing</v>
      </c>
      <c r="F224" s="50">
        <f>Calculations!E187</f>
        <v>1.027586925</v>
      </c>
      <c r="G224" s="50">
        <f>Calculations!I187</f>
        <v>1.027586925</v>
      </c>
      <c r="H224" s="50">
        <f>Calculations!M187</f>
        <v>100</v>
      </c>
      <c r="I224" s="50">
        <f>Calculations!H187</f>
        <v>0</v>
      </c>
      <c r="J224" s="50">
        <f>Calculations!L187</f>
        <v>0</v>
      </c>
      <c r="K224" s="50">
        <f>Calculations!G187</f>
        <v>0</v>
      </c>
      <c r="L224" s="50">
        <f>Calculations!K187</f>
        <v>0</v>
      </c>
      <c r="M224" s="50">
        <f>Calculations!F187</f>
        <v>0</v>
      </c>
      <c r="N224" s="50">
        <f>Calculations!J187</f>
        <v>0</v>
      </c>
      <c r="O224" s="50">
        <f>Calculations!R187</f>
        <v>0.62826439519999999</v>
      </c>
      <c r="P224" s="50">
        <f>Calculations!W187</f>
        <v>61.139780967921517</v>
      </c>
      <c r="Q224" s="50">
        <f>Calculations!P187</f>
        <v>0.35803754739999999</v>
      </c>
      <c r="R224" s="50">
        <f>Calculations!U187</f>
        <v>34.84255576724081</v>
      </c>
      <c r="S224" s="50">
        <f>Calculations!N187</f>
        <v>0.21628226149999999</v>
      </c>
      <c r="T224" s="50">
        <f>Calculations!S187</f>
        <v>21.047587920603405</v>
      </c>
      <c r="U224" s="51">
        <f>Calculations!AB187</f>
        <v>0</v>
      </c>
      <c r="V224" s="51">
        <f>Calculations!AC187</f>
        <v>0</v>
      </c>
      <c r="W224" s="51">
        <f>Calculations!AD187</f>
        <v>0</v>
      </c>
      <c r="X224" s="51">
        <f>Calculations!AE187</f>
        <v>0</v>
      </c>
      <c r="Y224" s="51">
        <f>Calculations!R187</f>
        <v>0.62826439519999999</v>
      </c>
      <c r="Z224" s="51">
        <f>Calculations!W187</f>
        <v>61.139780967921517</v>
      </c>
      <c r="AA224" s="51">
        <f>Calculations!AG187</f>
        <v>0</v>
      </c>
      <c r="AB224" s="51">
        <f>Calculations!AH187</f>
        <v>0</v>
      </c>
      <c r="AC224" s="35" t="s">
        <v>68</v>
      </c>
      <c r="AD224" s="22" t="s">
        <v>57</v>
      </c>
      <c r="AE224" s="21" t="s">
        <v>58</v>
      </c>
      <c r="AF224" s="27" t="s">
        <v>69</v>
      </c>
      <c r="AG224" s="27" t="s">
        <v>60</v>
      </c>
    </row>
    <row r="225" spans="2:33" ht="38.25" x14ac:dyDescent="0.2">
      <c r="B225" s="32" t="str">
        <f>Calculations!A188</f>
        <v>CWaC_0238</v>
      </c>
      <c r="C225" s="32" t="str">
        <f>Calculations!B188</f>
        <v>WIG/0034</v>
      </c>
      <c r="D225" s="21" t="str">
        <f>Calculations!C188</f>
        <v>Land west of Clive Lane, south of Lyndene, Winsford</v>
      </c>
      <c r="E225" s="11" t="str">
        <f>Calculations!D188</f>
        <v>Housing</v>
      </c>
      <c r="F225" s="50">
        <f>Calculations!E188</f>
        <v>0.64442470439999999</v>
      </c>
      <c r="G225" s="50">
        <f>Calculations!I188</f>
        <v>0.64442470439999999</v>
      </c>
      <c r="H225" s="50">
        <f>Calculations!M188</f>
        <v>100</v>
      </c>
      <c r="I225" s="50">
        <f>Calculations!H188</f>
        <v>0</v>
      </c>
      <c r="J225" s="50">
        <f>Calculations!L188</f>
        <v>0</v>
      </c>
      <c r="K225" s="50">
        <f>Calculations!G188</f>
        <v>0</v>
      </c>
      <c r="L225" s="50">
        <f>Calculations!K188</f>
        <v>0</v>
      </c>
      <c r="M225" s="50">
        <f>Calculations!F188</f>
        <v>0</v>
      </c>
      <c r="N225" s="50">
        <f>Calculations!J188</f>
        <v>0</v>
      </c>
      <c r="O225" s="50">
        <f>Calculations!R188</f>
        <v>0.11190264670000001</v>
      </c>
      <c r="P225" s="50">
        <f>Calculations!W188</f>
        <v>17.364735699291419</v>
      </c>
      <c r="Q225" s="50">
        <f>Calculations!P188</f>
        <v>8.7148428100000008E-2</v>
      </c>
      <c r="R225" s="50">
        <f>Calculations!U188</f>
        <v>13.523446184630783</v>
      </c>
      <c r="S225" s="50">
        <f>Calculations!N188</f>
        <v>7.4939339100000002E-2</v>
      </c>
      <c r="T225" s="50">
        <f>Calculations!S188</f>
        <v>11.628874341459836</v>
      </c>
      <c r="U225" s="51">
        <f>Calculations!AB188</f>
        <v>0</v>
      </c>
      <c r="V225" s="51">
        <f>Calculations!AC188</f>
        <v>0</v>
      </c>
      <c r="W225" s="51">
        <f>Calculations!AD188</f>
        <v>0</v>
      </c>
      <c r="X225" s="51">
        <f>Calculations!AE188</f>
        <v>0</v>
      </c>
      <c r="Y225" s="51">
        <f>Calculations!R188</f>
        <v>0.11190264670000001</v>
      </c>
      <c r="Z225" s="51">
        <f>Calculations!W188</f>
        <v>17.364735699291419</v>
      </c>
      <c r="AA225" s="51">
        <f>Calculations!AG188</f>
        <v>0</v>
      </c>
      <c r="AB225" s="51">
        <f>Calculations!AH188</f>
        <v>0</v>
      </c>
      <c r="AC225" s="35" t="s">
        <v>68</v>
      </c>
      <c r="AD225" s="22" t="s">
        <v>57</v>
      </c>
      <c r="AE225" s="21" t="s">
        <v>58</v>
      </c>
      <c r="AF225" s="27" t="s">
        <v>69</v>
      </c>
      <c r="AG225" s="27" t="s">
        <v>60</v>
      </c>
    </row>
    <row r="226" spans="2:33" ht="38.25" x14ac:dyDescent="0.2">
      <c r="B226" s="32" t="str">
        <f>Calculations!A189</f>
        <v>CWaC_0240_1</v>
      </c>
      <c r="C226" s="32" t="str">
        <f>Calculations!B189</f>
        <v>WOV/0151</v>
      </c>
      <c r="D226" s="21" t="str">
        <f>Calculations!C189</f>
        <v>Land at Whitfield Court, Winsford</v>
      </c>
      <c r="E226" s="11" t="str">
        <f>Calculations!D189</f>
        <v>Housing</v>
      </c>
      <c r="F226" s="50">
        <f>Calculations!E189</f>
        <v>3.9899584699999997E-2</v>
      </c>
      <c r="G226" s="50">
        <f>Calculations!I189</f>
        <v>3.9899584699999997E-2</v>
      </c>
      <c r="H226" s="50">
        <f>Calculations!M189</f>
        <v>100</v>
      </c>
      <c r="I226" s="50">
        <f>Calculations!H189</f>
        <v>0</v>
      </c>
      <c r="J226" s="50">
        <f>Calculations!L189</f>
        <v>0</v>
      </c>
      <c r="K226" s="50">
        <f>Calculations!G189</f>
        <v>0</v>
      </c>
      <c r="L226" s="50">
        <f>Calculations!K189</f>
        <v>0</v>
      </c>
      <c r="M226" s="50">
        <f>Calculations!F189</f>
        <v>0</v>
      </c>
      <c r="N226" s="50">
        <f>Calculations!J189</f>
        <v>0</v>
      </c>
      <c r="O226" s="50">
        <f>Calculations!R189</f>
        <v>1.6950137999999998E-3</v>
      </c>
      <c r="P226" s="50">
        <f>Calculations!W189</f>
        <v>4.2481991046889265</v>
      </c>
      <c r="Q226" s="50">
        <f>Calculations!P189</f>
        <v>6.8081100000000002E-4</v>
      </c>
      <c r="R226" s="50">
        <f>Calculations!U189</f>
        <v>1.7063109932570302</v>
      </c>
      <c r="S226" s="50">
        <f>Calculations!N189</f>
        <v>0</v>
      </c>
      <c r="T226" s="50">
        <f>Calculations!S189</f>
        <v>0</v>
      </c>
      <c r="U226" s="51">
        <f>Calculations!AB189</f>
        <v>0</v>
      </c>
      <c r="V226" s="51">
        <f>Calculations!AC189</f>
        <v>0</v>
      </c>
      <c r="W226" s="51">
        <f>Calculations!AD189</f>
        <v>0</v>
      </c>
      <c r="X226" s="51">
        <f>Calculations!AE189</f>
        <v>0</v>
      </c>
      <c r="Y226" s="51">
        <f>Calculations!R189</f>
        <v>1.6950137999999998E-3</v>
      </c>
      <c r="Z226" s="51">
        <f>Calculations!W189</f>
        <v>4.2481991046889265</v>
      </c>
      <c r="AA226" s="51">
        <f>Calculations!AG189</f>
        <v>0</v>
      </c>
      <c r="AB226" s="51">
        <f>Calculations!AH189</f>
        <v>0</v>
      </c>
      <c r="AC226" s="35" t="s">
        <v>74</v>
      </c>
      <c r="AD226" s="22" t="s">
        <v>57</v>
      </c>
      <c r="AE226" s="21" t="s">
        <v>58</v>
      </c>
      <c r="AF226" s="27" t="s">
        <v>69</v>
      </c>
      <c r="AG226" s="27" t="s">
        <v>60</v>
      </c>
    </row>
    <row r="227" spans="2:33" ht="38.25" x14ac:dyDescent="0.2">
      <c r="B227" s="32" t="str">
        <f>Calculations!A190</f>
        <v>CWaC_0240_2</v>
      </c>
      <c r="C227" s="32" t="str">
        <f>Calculations!B190</f>
        <v>WOV/0088</v>
      </c>
      <c r="D227" s="21" t="str">
        <f>Calculations!C190</f>
        <v>Land to rear of Woodford Lane, Winsford</v>
      </c>
      <c r="E227" s="11" t="str">
        <f>Calculations!D190</f>
        <v>Housing</v>
      </c>
      <c r="F227" s="50">
        <f>Calculations!E190</f>
        <v>0.109108222</v>
      </c>
      <c r="G227" s="50">
        <f>Calculations!I190</f>
        <v>0.109108222</v>
      </c>
      <c r="H227" s="50">
        <f>Calculations!M190</f>
        <v>100</v>
      </c>
      <c r="I227" s="50">
        <f>Calculations!H190</f>
        <v>0</v>
      </c>
      <c r="J227" s="50">
        <f>Calculations!L190</f>
        <v>0</v>
      </c>
      <c r="K227" s="50">
        <f>Calculations!G190</f>
        <v>0</v>
      </c>
      <c r="L227" s="50">
        <f>Calculations!K190</f>
        <v>0</v>
      </c>
      <c r="M227" s="50">
        <f>Calculations!F190</f>
        <v>0</v>
      </c>
      <c r="N227" s="50">
        <f>Calculations!J190</f>
        <v>0</v>
      </c>
      <c r="O227" s="50">
        <f>Calculations!R190</f>
        <v>4.0375721699999999E-2</v>
      </c>
      <c r="P227" s="50">
        <f>Calculations!W190</f>
        <v>37.005205437221768</v>
      </c>
      <c r="Q227" s="50">
        <f>Calculations!P190</f>
        <v>6.7718575000000007E-3</v>
      </c>
      <c r="R227" s="50">
        <f>Calculations!U190</f>
        <v>6.2065510516705151</v>
      </c>
      <c r="S227" s="50">
        <f>Calculations!N190</f>
        <v>2.2353452000000002E-3</v>
      </c>
      <c r="T227" s="50">
        <f>Calculations!S190</f>
        <v>2.0487412946752994</v>
      </c>
      <c r="U227" s="51">
        <f>Calculations!AB190</f>
        <v>0</v>
      </c>
      <c r="V227" s="51">
        <f>Calculations!AC190</f>
        <v>0</v>
      </c>
      <c r="W227" s="51">
        <f>Calculations!AD190</f>
        <v>0</v>
      </c>
      <c r="X227" s="51">
        <f>Calculations!AE190</f>
        <v>0</v>
      </c>
      <c r="Y227" s="51">
        <f>Calculations!R190</f>
        <v>4.0375721699999999E-2</v>
      </c>
      <c r="Z227" s="51">
        <f>Calculations!W190</f>
        <v>37.005205437221768</v>
      </c>
      <c r="AA227" s="51">
        <f>Calculations!AG190</f>
        <v>0</v>
      </c>
      <c r="AB227" s="51">
        <f>Calculations!AH190</f>
        <v>0</v>
      </c>
      <c r="AC227" s="35" t="s">
        <v>74</v>
      </c>
      <c r="AD227" s="22" t="s">
        <v>57</v>
      </c>
      <c r="AE227" s="21" t="s">
        <v>58</v>
      </c>
      <c r="AF227" s="27" t="s">
        <v>69</v>
      </c>
      <c r="AG227" s="27" t="s">
        <v>60</v>
      </c>
    </row>
    <row r="228" spans="2:33" ht="38.25" x14ac:dyDescent="0.2">
      <c r="B228" s="32" t="str">
        <f>Calculations!A191</f>
        <v>CWaC_0241</v>
      </c>
      <c r="C228" s="32" t="str">
        <f>Calculations!B191</f>
        <v>WID/0020</v>
      </c>
      <c r="D228" s="21" t="str">
        <f>Calculations!C191</f>
        <v>Land to rear of Weaver Street, off Winington Street, Winsford</v>
      </c>
      <c r="E228" s="11" t="str">
        <f>Calculations!D191</f>
        <v>Housing</v>
      </c>
      <c r="F228" s="50">
        <f>Calculations!E191</f>
        <v>0.36310003480000003</v>
      </c>
      <c r="G228" s="50">
        <f>Calculations!I191</f>
        <v>0.36310003480000003</v>
      </c>
      <c r="H228" s="50">
        <f>Calculations!M191</f>
        <v>100</v>
      </c>
      <c r="I228" s="50">
        <f>Calculations!H191</f>
        <v>0</v>
      </c>
      <c r="J228" s="50">
        <f>Calculations!L191</f>
        <v>0</v>
      </c>
      <c r="K228" s="50">
        <f>Calculations!G191</f>
        <v>0</v>
      </c>
      <c r="L228" s="50">
        <f>Calculations!K191</f>
        <v>0</v>
      </c>
      <c r="M228" s="50">
        <f>Calculations!F191</f>
        <v>0</v>
      </c>
      <c r="N228" s="50">
        <f>Calculations!J191</f>
        <v>0</v>
      </c>
      <c r="O228" s="50">
        <f>Calculations!R191</f>
        <v>1.8113048E-3</v>
      </c>
      <c r="P228" s="50">
        <f>Calculations!W191</f>
        <v>0.4988445679983724</v>
      </c>
      <c r="Q228" s="50">
        <f>Calculations!P191</f>
        <v>0</v>
      </c>
      <c r="R228" s="50">
        <f>Calculations!U191</f>
        <v>0</v>
      </c>
      <c r="S228" s="50">
        <f>Calculations!N191</f>
        <v>0</v>
      </c>
      <c r="T228" s="50">
        <f>Calculations!S191</f>
        <v>0</v>
      </c>
      <c r="U228" s="51">
        <f>Calculations!AB191</f>
        <v>0</v>
      </c>
      <c r="V228" s="51">
        <f>Calculations!AC191</f>
        <v>0</v>
      </c>
      <c r="W228" s="51">
        <f>Calculations!AD191</f>
        <v>0</v>
      </c>
      <c r="X228" s="51">
        <f>Calculations!AE191</f>
        <v>0</v>
      </c>
      <c r="Y228" s="51">
        <f>Calculations!R191</f>
        <v>1.8113048E-3</v>
      </c>
      <c r="Z228" s="51">
        <f>Calculations!W191</f>
        <v>0.4988445679983724</v>
      </c>
      <c r="AA228" s="51">
        <f>Calculations!AG191</f>
        <v>0</v>
      </c>
      <c r="AB228" s="51">
        <f>Calculations!AH191</f>
        <v>0</v>
      </c>
      <c r="AC228" s="35" t="s">
        <v>68</v>
      </c>
      <c r="AD228" s="22" t="s">
        <v>57</v>
      </c>
      <c r="AE228" s="21" t="s">
        <v>58</v>
      </c>
      <c r="AF228" s="27" t="s">
        <v>75</v>
      </c>
      <c r="AG228" s="27" t="s">
        <v>60</v>
      </c>
    </row>
    <row r="229" spans="2:33" ht="38.25" x14ac:dyDescent="0.2">
      <c r="B229" s="32" t="str">
        <f>Calculations!A192</f>
        <v>CWaC_0243</v>
      </c>
      <c r="C229" s="32" t="str">
        <f>Calculations!B192</f>
        <v>WIW/0002</v>
      </c>
      <c r="D229" s="21" t="str">
        <f>Calculations!C192</f>
        <v>Land adjacent 123 Wharton Road, Winsford</v>
      </c>
      <c r="E229" s="11" t="str">
        <f>Calculations!D192</f>
        <v>Housing</v>
      </c>
      <c r="F229" s="50">
        <f>Calculations!E192</f>
        <v>4.0561856100000002E-2</v>
      </c>
      <c r="G229" s="50">
        <f>Calculations!I192</f>
        <v>4.0561856100000002E-2</v>
      </c>
      <c r="H229" s="50">
        <f>Calculations!M192</f>
        <v>100</v>
      </c>
      <c r="I229" s="50">
        <f>Calculations!H192</f>
        <v>0</v>
      </c>
      <c r="J229" s="50">
        <f>Calculations!L192</f>
        <v>0</v>
      </c>
      <c r="K229" s="50">
        <f>Calculations!G192</f>
        <v>0</v>
      </c>
      <c r="L229" s="50">
        <f>Calculations!K192</f>
        <v>0</v>
      </c>
      <c r="M229" s="50">
        <f>Calculations!F192</f>
        <v>0</v>
      </c>
      <c r="N229" s="50">
        <f>Calculations!J192</f>
        <v>0</v>
      </c>
      <c r="O229" s="50">
        <f>Calculations!R192</f>
        <v>4.0561863500000003E-2</v>
      </c>
      <c r="P229" s="50">
        <f>Calculations!W192</f>
        <v>100.00001824374107</v>
      </c>
      <c r="Q229" s="50">
        <f>Calculations!P192</f>
        <v>4.0561863500000003E-2</v>
      </c>
      <c r="R229" s="50">
        <f>Calculations!U192</f>
        <v>100.00001824374107</v>
      </c>
      <c r="S229" s="50">
        <f>Calculations!N192</f>
        <v>3.7763299E-2</v>
      </c>
      <c r="T229" s="50">
        <f>Calculations!S192</f>
        <v>93.100520121415258</v>
      </c>
      <c r="U229" s="51">
        <f>Calculations!AB192</f>
        <v>0</v>
      </c>
      <c r="V229" s="51">
        <f>Calculations!AC192</f>
        <v>0</v>
      </c>
      <c r="W229" s="51">
        <f>Calculations!AD192</f>
        <v>0</v>
      </c>
      <c r="X229" s="51">
        <f>Calculations!AE192</f>
        <v>0</v>
      </c>
      <c r="Y229" s="51">
        <f>Calculations!R192</f>
        <v>4.0561863500000003E-2</v>
      </c>
      <c r="Z229" s="51">
        <f>Calculations!W192</f>
        <v>100.00001824374107</v>
      </c>
      <c r="AA229" s="51">
        <f>Calculations!AG192</f>
        <v>0</v>
      </c>
      <c r="AB229" s="51">
        <f>Calculations!AH192</f>
        <v>0</v>
      </c>
      <c r="AC229" s="35" t="s">
        <v>68</v>
      </c>
      <c r="AD229" s="22" t="s">
        <v>57</v>
      </c>
      <c r="AE229" s="21" t="s">
        <v>58</v>
      </c>
      <c r="AF229" s="27" t="s">
        <v>69</v>
      </c>
      <c r="AG229" s="27" t="s">
        <v>60</v>
      </c>
    </row>
    <row r="230" spans="2:33" ht="38.25" x14ac:dyDescent="0.2">
      <c r="B230" s="32" t="str">
        <f>Calculations!A193</f>
        <v>CWaC_0244</v>
      </c>
      <c r="C230" s="32" t="str">
        <f>Calculations!B193</f>
        <v>WIW/0003</v>
      </c>
      <c r="D230" s="21" t="str">
        <f>Calculations!C193</f>
        <v>Securicor Ltd, Wharton Road, Winsford</v>
      </c>
      <c r="E230" s="11" t="str">
        <f>Calculations!D193</f>
        <v>Housing</v>
      </c>
      <c r="F230" s="50">
        <f>Calculations!E193</f>
        <v>0.3425104303</v>
      </c>
      <c r="G230" s="50">
        <f>Calculations!I193</f>
        <v>0.3425104303</v>
      </c>
      <c r="H230" s="50">
        <f>Calculations!M193</f>
        <v>100</v>
      </c>
      <c r="I230" s="50">
        <f>Calculations!H193</f>
        <v>0</v>
      </c>
      <c r="J230" s="50">
        <f>Calculations!L193</f>
        <v>0</v>
      </c>
      <c r="K230" s="50">
        <f>Calculations!G193</f>
        <v>0</v>
      </c>
      <c r="L230" s="50">
        <f>Calculations!K193</f>
        <v>0</v>
      </c>
      <c r="M230" s="50">
        <f>Calculations!F193</f>
        <v>0</v>
      </c>
      <c r="N230" s="50">
        <f>Calculations!J193</f>
        <v>0</v>
      </c>
      <c r="O230" s="50">
        <f>Calculations!R193</f>
        <v>0.3374186408</v>
      </c>
      <c r="P230" s="50">
        <f>Calculations!W193</f>
        <v>98.513391403718657</v>
      </c>
      <c r="Q230" s="50">
        <f>Calculations!P193</f>
        <v>0.2819110225</v>
      </c>
      <c r="R230" s="50">
        <f>Calculations!U193</f>
        <v>82.307281052164797</v>
      </c>
      <c r="S230" s="50">
        <f>Calculations!N193</f>
        <v>9.5273285499999999E-2</v>
      </c>
      <c r="T230" s="50">
        <f>Calculations!S193</f>
        <v>27.81617056641209</v>
      </c>
      <c r="U230" s="51">
        <f>Calculations!AB193</f>
        <v>0</v>
      </c>
      <c r="V230" s="51">
        <f>Calculations!AC193</f>
        <v>0</v>
      </c>
      <c r="W230" s="51">
        <f>Calculations!AD193</f>
        <v>0</v>
      </c>
      <c r="X230" s="51">
        <f>Calculations!AE193</f>
        <v>0</v>
      </c>
      <c r="Y230" s="51">
        <f>Calculations!R193</f>
        <v>0.3374186408</v>
      </c>
      <c r="Z230" s="51">
        <f>Calculations!W193</f>
        <v>98.513391403718657</v>
      </c>
      <c r="AA230" s="51">
        <f>Calculations!AG193</f>
        <v>0</v>
      </c>
      <c r="AB230" s="51">
        <f>Calculations!AH193</f>
        <v>0</v>
      </c>
      <c r="AC230" s="35" t="s">
        <v>68</v>
      </c>
      <c r="AD230" s="22" t="s">
        <v>57</v>
      </c>
      <c r="AE230" s="21" t="s">
        <v>58</v>
      </c>
      <c r="AF230" s="27" t="s">
        <v>69</v>
      </c>
      <c r="AG230" s="27" t="s">
        <v>60</v>
      </c>
    </row>
    <row r="231" spans="2:33" ht="38.25" x14ac:dyDescent="0.2">
      <c r="B231" s="32" t="str">
        <f>Calculations!A194</f>
        <v>CWaC_0246</v>
      </c>
      <c r="C231" s="32" t="str">
        <f>Calculations!B194</f>
        <v>WIG/0009</v>
      </c>
      <c r="D231" s="21" t="str">
        <f>Calculations!C194</f>
        <v>Station Quarter, Land north of  Rilshaw Lane (Phase 1), Winsford</v>
      </c>
      <c r="E231" s="11" t="str">
        <f>Calculations!D194</f>
        <v>Housing</v>
      </c>
      <c r="F231" s="50">
        <f>Calculations!E194</f>
        <v>9.5044098419999994</v>
      </c>
      <c r="G231" s="50">
        <f>Calculations!I194</f>
        <v>9.5044098419999994</v>
      </c>
      <c r="H231" s="50">
        <f>Calculations!M194</f>
        <v>100</v>
      </c>
      <c r="I231" s="50">
        <f>Calculations!H194</f>
        <v>0</v>
      </c>
      <c r="J231" s="50">
        <f>Calculations!L194</f>
        <v>0</v>
      </c>
      <c r="K231" s="50">
        <f>Calculations!G194</f>
        <v>0</v>
      </c>
      <c r="L231" s="50">
        <f>Calculations!K194</f>
        <v>0</v>
      </c>
      <c r="M231" s="50">
        <f>Calculations!F194</f>
        <v>0</v>
      </c>
      <c r="N231" s="50">
        <f>Calculations!J194</f>
        <v>0</v>
      </c>
      <c r="O231" s="50">
        <f>Calculations!R194</f>
        <v>0.21348123460000001</v>
      </c>
      <c r="P231" s="50">
        <f>Calculations!W194</f>
        <v>2.2461282515051715</v>
      </c>
      <c r="Q231" s="50">
        <f>Calculations!P194</f>
        <v>9.8444865800000003E-2</v>
      </c>
      <c r="R231" s="50">
        <f>Calculations!U194</f>
        <v>1.0357809420735626</v>
      </c>
      <c r="S231" s="50">
        <f>Calculations!N194</f>
        <v>5.4908267300000001E-2</v>
      </c>
      <c r="T231" s="50">
        <f>Calculations!S194</f>
        <v>0.57771358993127897</v>
      </c>
      <c r="U231" s="51">
        <f>Calculations!AB194</f>
        <v>0</v>
      </c>
      <c r="V231" s="51">
        <f>Calculations!AC194</f>
        <v>0</v>
      </c>
      <c r="W231" s="51">
        <f>Calculations!AD194</f>
        <v>0</v>
      </c>
      <c r="X231" s="51">
        <f>Calculations!AE194</f>
        <v>0</v>
      </c>
      <c r="Y231" s="51">
        <f>Calculations!R194</f>
        <v>0.21348123460000001</v>
      </c>
      <c r="Z231" s="51">
        <f>Calculations!W194</f>
        <v>2.2461282515051715</v>
      </c>
      <c r="AA231" s="51">
        <f>Calculations!AG194</f>
        <v>0</v>
      </c>
      <c r="AB231" s="51">
        <f>Calculations!AH194</f>
        <v>0</v>
      </c>
      <c r="AC231" s="35" t="s">
        <v>68</v>
      </c>
      <c r="AD231" s="22" t="s">
        <v>57</v>
      </c>
      <c r="AE231" s="21" t="s">
        <v>58</v>
      </c>
      <c r="AF231" s="27" t="s">
        <v>69</v>
      </c>
      <c r="AG231" s="27" t="s">
        <v>60</v>
      </c>
    </row>
    <row r="232" spans="2:33" ht="63.75" x14ac:dyDescent="0.2">
      <c r="B232" s="32" t="str">
        <f>Calculations!A195</f>
        <v>CWaC_0247</v>
      </c>
      <c r="C232" s="32" t="str">
        <f>Calculations!B195</f>
        <v>WIG/0010</v>
      </c>
      <c r="D232" s="21" t="str">
        <f>Calculations!C195</f>
        <v>Caravan Park, Rilshaw Lane, Winsford</v>
      </c>
      <c r="E232" s="11" t="str">
        <f>Calculations!D195</f>
        <v>Housing</v>
      </c>
      <c r="F232" s="50">
        <f>Calculations!E195</f>
        <v>0.34880493559999998</v>
      </c>
      <c r="G232" s="50">
        <f>Calculations!I195</f>
        <v>0.34817074987129232</v>
      </c>
      <c r="H232" s="50">
        <f>Calculations!M195</f>
        <v>99.818183269793252</v>
      </c>
      <c r="I232" s="50">
        <f>Calculations!H195</f>
        <v>0</v>
      </c>
      <c r="J232" s="50">
        <f>Calculations!L195</f>
        <v>0</v>
      </c>
      <c r="K232" s="50">
        <f>Calculations!G195</f>
        <v>2.9542940000000002E-4</v>
      </c>
      <c r="L232" s="50">
        <f>Calculations!K195</f>
        <v>8.469759738113064E-2</v>
      </c>
      <c r="M232" s="50">
        <f>Calculations!F195</f>
        <v>3.3875632870767702E-4</v>
      </c>
      <c r="N232" s="50">
        <f>Calculations!J195</f>
        <v>9.7119132825618501E-2</v>
      </c>
      <c r="O232" s="50">
        <f>Calculations!R195</f>
        <v>2.9772159999999997E-4</v>
      </c>
      <c r="P232" s="50">
        <f>Calculations!W195</f>
        <v>8.5354755513385006E-2</v>
      </c>
      <c r="Q232" s="50">
        <f>Calculations!P195</f>
        <v>1.6397199999999999E-5</v>
      </c>
      <c r="R232" s="50">
        <f>Calculations!U195</f>
        <v>4.7009655903504366E-3</v>
      </c>
      <c r="S232" s="50">
        <f>Calculations!N195</f>
        <v>0</v>
      </c>
      <c r="T232" s="50">
        <f>Calculations!S195</f>
        <v>0</v>
      </c>
      <c r="U232" s="51">
        <f>Calculations!AB195</f>
        <v>2.9542959999999998E-4</v>
      </c>
      <c r="V232" s="51">
        <f>Calculations!AC195</f>
        <v>8.4697654719768825E-2</v>
      </c>
      <c r="W232" s="51">
        <f>Calculations!AD195</f>
        <v>2.084895E-4</v>
      </c>
      <c r="X232" s="51">
        <f>Calculations!AE195</f>
        <v>5.9772520030820342E-2</v>
      </c>
      <c r="Y232" s="51">
        <f>Calculations!R195</f>
        <v>2.9772159999999997E-4</v>
      </c>
      <c r="Z232" s="51">
        <f>Calculations!W195</f>
        <v>8.5354755513385006E-2</v>
      </c>
      <c r="AA232" s="51">
        <f>Calculations!AG195</f>
        <v>0</v>
      </c>
      <c r="AB232" s="51">
        <f>Calculations!AH195</f>
        <v>0</v>
      </c>
      <c r="AC232" s="35" t="s">
        <v>68</v>
      </c>
      <c r="AD232" s="22" t="s">
        <v>57</v>
      </c>
      <c r="AE232" s="21" t="s">
        <v>79</v>
      </c>
      <c r="AF232" s="27" t="s">
        <v>80</v>
      </c>
      <c r="AG232" s="27" t="s">
        <v>81</v>
      </c>
    </row>
    <row r="233" spans="2:33" ht="38.25" x14ac:dyDescent="0.2">
      <c r="B233" s="32" t="str">
        <f>Calculations!A196</f>
        <v>CWaC_0248</v>
      </c>
      <c r="C233" s="32" t="str">
        <f>Calculations!B196</f>
        <v>WIG/0011</v>
      </c>
      <c r="D233" s="21" t="str">
        <f>Calculations!C196</f>
        <v>476 Rookery Rise, Station Road, Winsford</v>
      </c>
      <c r="E233" s="11" t="str">
        <f>Calculations!D196</f>
        <v>Housing</v>
      </c>
      <c r="F233" s="50">
        <f>Calculations!E196</f>
        <v>0.4917435007</v>
      </c>
      <c r="G233" s="50">
        <f>Calculations!I196</f>
        <v>0.4917435007</v>
      </c>
      <c r="H233" s="50">
        <f>Calculations!M196</f>
        <v>100</v>
      </c>
      <c r="I233" s="50">
        <f>Calculations!H196</f>
        <v>0</v>
      </c>
      <c r="J233" s="50">
        <f>Calculations!L196</f>
        <v>0</v>
      </c>
      <c r="K233" s="50">
        <f>Calculations!G196</f>
        <v>0</v>
      </c>
      <c r="L233" s="50">
        <f>Calculations!K196</f>
        <v>0</v>
      </c>
      <c r="M233" s="50">
        <f>Calculations!F196</f>
        <v>0</v>
      </c>
      <c r="N233" s="50">
        <f>Calculations!J196</f>
        <v>0</v>
      </c>
      <c r="O233" s="50">
        <f>Calculations!R196</f>
        <v>0.13448252420000001</v>
      </c>
      <c r="P233" s="50">
        <f>Calculations!W196</f>
        <v>27.348104043787725</v>
      </c>
      <c r="Q233" s="50">
        <f>Calculations!P196</f>
        <v>6.9098271399999994E-2</v>
      </c>
      <c r="R233" s="50">
        <f>Calculations!U196</f>
        <v>14.051689814230015</v>
      </c>
      <c r="S233" s="50">
        <f>Calculations!N196</f>
        <v>2.87682797E-2</v>
      </c>
      <c r="T233" s="50">
        <f>Calculations!S196</f>
        <v>5.8502612966003964</v>
      </c>
      <c r="U233" s="51">
        <f>Calculations!AB196</f>
        <v>0</v>
      </c>
      <c r="V233" s="51">
        <f>Calculations!AC196</f>
        <v>0</v>
      </c>
      <c r="W233" s="51">
        <f>Calculations!AD196</f>
        <v>0</v>
      </c>
      <c r="X233" s="51">
        <f>Calculations!AE196</f>
        <v>0</v>
      </c>
      <c r="Y233" s="51">
        <f>Calculations!R196</f>
        <v>0.13448252420000001</v>
      </c>
      <c r="Z233" s="51">
        <f>Calculations!W196</f>
        <v>27.348104043787725</v>
      </c>
      <c r="AA233" s="51">
        <f>Calculations!AG196</f>
        <v>0</v>
      </c>
      <c r="AB233" s="51">
        <f>Calculations!AH196</f>
        <v>0</v>
      </c>
      <c r="AC233" s="35" t="s">
        <v>68</v>
      </c>
      <c r="AD233" s="22" t="s">
        <v>57</v>
      </c>
      <c r="AE233" s="21" t="s">
        <v>58</v>
      </c>
      <c r="AF233" s="27" t="s">
        <v>69</v>
      </c>
      <c r="AG233" s="27" t="s">
        <v>60</v>
      </c>
    </row>
    <row r="234" spans="2:33" x14ac:dyDescent="0.2">
      <c r="B234" s="32" t="str">
        <f>Calculations!A197</f>
        <v>CWaC_0249</v>
      </c>
      <c r="C234" s="32" t="str">
        <f>Calculations!B197</f>
        <v>WOV/0024</v>
      </c>
      <c r="D234" s="21" t="str">
        <f>Calculations!C197</f>
        <v>Land at 1 Priory Close, Winsford</v>
      </c>
      <c r="E234" s="11" t="str">
        <f>Calculations!D197</f>
        <v>Housing</v>
      </c>
      <c r="F234" s="50">
        <f>Calculations!E197</f>
        <v>4.4941137800000003E-2</v>
      </c>
      <c r="G234" s="50">
        <f>Calculations!I197</f>
        <v>4.4941137800000003E-2</v>
      </c>
      <c r="H234" s="50">
        <f>Calculations!M197</f>
        <v>100</v>
      </c>
      <c r="I234" s="50">
        <f>Calculations!H197</f>
        <v>0</v>
      </c>
      <c r="J234" s="50">
        <f>Calculations!L197</f>
        <v>0</v>
      </c>
      <c r="K234" s="50">
        <f>Calculations!G197</f>
        <v>0</v>
      </c>
      <c r="L234" s="50">
        <f>Calculations!K197</f>
        <v>0</v>
      </c>
      <c r="M234" s="50">
        <f>Calculations!F197</f>
        <v>0</v>
      </c>
      <c r="N234" s="50">
        <f>Calculations!J197</f>
        <v>0</v>
      </c>
      <c r="O234" s="50">
        <f>Calculations!R197</f>
        <v>0</v>
      </c>
      <c r="P234" s="50">
        <f>Calculations!W197</f>
        <v>0</v>
      </c>
      <c r="Q234" s="50">
        <f>Calculations!P197</f>
        <v>0</v>
      </c>
      <c r="R234" s="50">
        <f>Calculations!U197</f>
        <v>0</v>
      </c>
      <c r="S234" s="50">
        <f>Calculations!N197</f>
        <v>0</v>
      </c>
      <c r="T234" s="50">
        <f>Calculations!S197</f>
        <v>0</v>
      </c>
      <c r="U234" s="51">
        <f>Calculations!AB197</f>
        <v>0</v>
      </c>
      <c r="V234" s="51">
        <f>Calculations!AC197</f>
        <v>0</v>
      </c>
      <c r="W234" s="51">
        <f>Calculations!AD197</f>
        <v>0</v>
      </c>
      <c r="X234" s="51">
        <f>Calculations!AE197</f>
        <v>0</v>
      </c>
      <c r="Y234" s="51">
        <f>Calculations!R197</f>
        <v>0</v>
      </c>
      <c r="Z234" s="51">
        <f>Calculations!W197</f>
        <v>0</v>
      </c>
      <c r="AA234" s="51">
        <f>Calculations!AG197</f>
        <v>0</v>
      </c>
      <c r="AB234" s="51">
        <f>Calculations!AH197</f>
        <v>0</v>
      </c>
      <c r="AC234" s="35" t="s">
        <v>68</v>
      </c>
      <c r="AD234" s="22" t="s">
        <v>57</v>
      </c>
      <c r="AE234" s="21" t="s">
        <v>70</v>
      </c>
      <c r="AF234" s="27" t="s">
        <v>71</v>
      </c>
      <c r="AG234" s="27" t="s">
        <v>72</v>
      </c>
    </row>
    <row r="235" spans="2:33" x14ac:dyDescent="0.2">
      <c r="B235" s="32" t="str">
        <f>Calculations!A198</f>
        <v>CWaC_0250</v>
      </c>
      <c r="C235" s="32" t="str">
        <f>Calculations!B198</f>
        <v>WOV/0029</v>
      </c>
      <c r="D235" s="21" t="str">
        <f>Calculations!C198</f>
        <v>5 Grange Lane, Winsford</v>
      </c>
      <c r="E235" s="11" t="str">
        <f>Calculations!D198</f>
        <v>Housing</v>
      </c>
      <c r="F235" s="50">
        <f>Calculations!E198</f>
        <v>4.3850720599999997E-2</v>
      </c>
      <c r="G235" s="50">
        <f>Calculations!I198</f>
        <v>4.3850720599999997E-2</v>
      </c>
      <c r="H235" s="50">
        <f>Calculations!M198</f>
        <v>100</v>
      </c>
      <c r="I235" s="50">
        <f>Calculations!H198</f>
        <v>0</v>
      </c>
      <c r="J235" s="50">
        <f>Calculations!L198</f>
        <v>0</v>
      </c>
      <c r="K235" s="50">
        <f>Calculations!G198</f>
        <v>0</v>
      </c>
      <c r="L235" s="50">
        <f>Calculations!K198</f>
        <v>0</v>
      </c>
      <c r="M235" s="50">
        <f>Calculations!F198</f>
        <v>0</v>
      </c>
      <c r="N235" s="50">
        <f>Calculations!J198</f>
        <v>0</v>
      </c>
      <c r="O235" s="50">
        <f>Calculations!R198</f>
        <v>0</v>
      </c>
      <c r="P235" s="50">
        <f>Calculations!W198</f>
        <v>0</v>
      </c>
      <c r="Q235" s="50">
        <f>Calculations!P198</f>
        <v>0</v>
      </c>
      <c r="R235" s="50">
        <f>Calculations!U198</f>
        <v>0</v>
      </c>
      <c r="S235" s="50">
        <f>Calculations!N198</f>
        <v>0</v>
      </c>
      <c r="T235" s="50">
        <f>Calculations!S198</f>
        <v>0</v>
      </c>
      <c r="U235" s="51">
        <f>Calculations!AB198</f>
        <v>0</v>
      </c>
      <c r="V235" s="51">
        <f>Calculations!AC198</f>
        <v>0</v>
      </c>
      <c r="W235" s="51">
        <f>Calculations!AD198</f>
        <v>0</v>
      </c>
      <c r="X235" s="51">
        <f>Calculations!AE198</f>
        <v>0</v>
      </c>
      <c r="Y235" s="51">
        <f>Calculations!R198</f>
        <v>0</v>
      </c>
      <c r="Z235" s="51">
        <f>Calculations!W198</f>
        <v>0</v>
      </c>
      <c r="AA235" s="51">
        <f>Calculations!AG198</f>
        <v>0</v>
      </c>
      <c r="AB235" s="51">
        <f>Calculations!AH198</f>
        <v>0</v>
      </c>
      <c r="AC235" s="35" t="s">
        <v>68</v>
      </c>
      <c r="AD235" s="22" t="s">
        <v>57</v>
      </c>
      <c r="AE235" s="21" t="s">
        <v>70</v>
      </c>
      <c r="AF235" s="27" t="s">
        <v>71</v>
      </c>
      <c r="AG235" s="27" t="s">
        <v>72</v>
      </c>
    </row>
    <row r="236" spans="2:33" ht="38.25" x14ac:dyDescent="0.2">
      <c r="B236" s="32" t="str">
        <f>Calculations!A199</f>
        <v>CWaC_0251</v>
      </c>
      <c r="C236" s="32" t="str">
        <f>Calculations!B199</f>
        <v>WID/0009</v>
      </c>
      <c r="D236" s="21" t="str">
        <f>Calculations!C199</f>
        <v>Land at Springbank Crescent, Winsford</v>
      </c>
      <c r="E236" s="11" t="str">
        <f>Calculations!D199</f>
        <v>Housing</v>
      </c>
      <c r="F236" s="50">
        <f>Calculations!E199</f>
        <v>0.32410990109999999</v>
      </c>
      <c r="G236" s="50">
        <f>Calculations!I199</f>
        <v>0.32410990109999999</v>
      </c>
      <c r="H236" s="50">
        <f>Calculations!M199</f>
        <v>100</v>
      </c>
      <c r="I236" s="50">
        <f>Calculations!H199</f>
        <v>0</v>
      </c>
      <c r="J236" s="50">
        <f>Calculations!L199</f>
        <v>0</v>
      </c>
      <c r="K236" s="50">
        <f>Calculations!G199</f>
        <v>0</v>
      </c>
      <c r="L236" s="50">
        <f>Calculations!K199</f>
        <v>0</v>
      </c>
      <c r="M236" s="50">
        <f>Calculations!F199</f>
        <v>0</v>
      </c>
      <c r="N236" s="50">
        <f>Calculations!J199</f>
        <v>0</v>
      </c>
      <c r="O236" s="50">
        <f>Calculations!R199</f>
        <v>0.13375032809999998</v>
      </c>
      <c r="P236" s="50">
        <f>Calculations!W199</f>
        <v>41.266967669319371</v>
      </c>
      <c r="Q236" s="50">
        <f>Calculations!P199</f>
        <v>0.1005378047</v>
      </c>
      <c r="R236" s="50">
        <f>Calculations!U199</f>
        <v>31.019664736801833</v>
      </c>
      <c r="S236" s="50">
        <f>Calculations!N199</f>
        <v>8.5389340899999999E-2</v>
      </c>
      <c r="T236" s="50">
        <f>Calculations!S199</f>
        <v>26.34579832649241</v>
      </c>
      <c r="U236" s="51">
        <f>Calculations!AB199</f>
        <v>0</v>
      </c>
      <c r="V236" s="51">
        <f>Calculations!AC199</f>
        <v>0</v>
      </c>
      <c r="W236" s="51">
        <f>Calculations!AD199</f>
        <v>0</v>
      </c>
      <c r="X236" s="51">
        <f>Calculations!AE199</f>
        <v>0</v>
      </c>
      <c r="Y236" s="51">
        <f>Calculations!R199</f>
        <v>0.13375032809999998</v>
      </c>
      <c r="Z236" s="51">
        <f>Calculations!W199</f>
        <v>41.266967669319371</v>
      </c>
      <c r="AA236" s="51">
        <f>Calculations!AG199</f>
        <v>0</v>
      </c>
      <c r="AB236" s="51">
        <f>Calculations!AH199</f>
        <v>0</v>
      </c>
      <c r="AC236" s="35" t="s">
        <v>74</v>
      </c>
      <c r="AD236" s="22" t="s">
        <v>57</v>
      </c>
      <c r="AE236" s="21" t="s">
        <v>58</v>
      </c>
      <c r="AF236" s="27" t="s">
        <v>69</v>
      </c>
      <c r="AG236" s="27" t="s">
        <v>60</v>
      </c>
    </row>
    <row r="237" spans="2:33" ht="38.25" x14ac:dyDescent="0.2">
      <c r="B237" s="32" t="str">
        <f>Calculations!A200</f>
        <v>CWaC_0252</v>
      </c>
      <c r="C237" s="32" t="str">
        <f>Calculations!B200</f>
        <v>WIG/0015</v>
      </c>
      <c r="D237" s="21" t="str">
        <f>Calculations!C200</f>
        <v>Land at Brighton Belle Public House, Station Road, Winsford</v>
      </c>
      <c r="E237" s="11" t="str">
        <f>Calculations!D200</f>
        <v>Mixed Use</v>
      </c>
      <c r="F237" s="50">
        <f>Calculations!E200</f>
        <v>0.52934707739999998</v>
      </c>
      <c r="G237" s="50">
        <f>Calculations!I200</f>
        <v>0.52934707739999998</v>
      </c>
      <c r="H237" s="50">
        <f>Calculations!M200</f>
        <v>100</v>
      </c>
      <c r="I237" s="50">
        <f>Calculations!H200</f>
        <v>0</v>
      </c>
      <c r="J237" s="50">
        <f>Calculations!L200</f>
        <v>0</v>
      </c>
      <c r="K237" s="50">
        <f>Calculations!G200</f>
        <v>0</v>
      </c>
      <c r="L237" s="50">
        <f>Calculations!K200</f>
        <v>0</v>
      </c>
      <c r="M237" s="50">
        <f>Calculations!F200</f>
        <v>0</v>
      </c>
      <c r="N237" s="50">
        <f>Calculations!J200</f>
        <v>0</v>
      </c>
      <c r="O237" s="50">
        <f>Calculations!R200</f>
        <v>4.9683203400000001E-2</v>
      </c>
      <c r="P237" s="50">
        <f>Calculations!W200</f>
        <v>9.3857519047860904</v>
      </c>
      <c r="Q237" s="50">
        <f>Calculations!P200</f>
        <v>9.1283740999999995E-3</v>
      </c>
      <c r="R237" s="50">
        <f>Calculations!U200</f>
        <v>1.724459147830935</v>
      </c>
      <c r="S237" s="50">
        <f>Calculations!N200</f>
        <v>0</v>
      </c>
      <c r="T237" s="50">
        <f>Calculations!S200</f>
        <v>0</v>
      </c>
      <c r="U237" s="51">
        <f>Calculations!AB200</f>
        <v>0</v>
      </c>
      <c r="V237" s="51">
        <f>Calculations!AC200</f>
        <v>0</v>
      </c>
      <c r="W237" s="51">
        <f>Calculations!AD200</f>
        <v>0</v>
      </c>
      <c r="X237" s="51">
        <f>Calculations!AE200</f>
        <v>0</v>
      </c>
      <c r="Y237" s="51">
        <f>Calculations!R200</f>
        <v>4.9683203400000001E-2</v>
      </c>
      <c r="Z237" s="51">
        <f>Calculations!W200</f>
        <v>9.3857519047860904</v>
      </c>
      <c r="AA237" s="51">
        <f>Calculations!AG200</f>
        <v>0</v>
      </c>
      <c r="AB237" s="51">
        <f>Calculations!AH200</f>
        <v>0</v>
      </c>
      <c r="AC237" s="35" t="s">
        <v>68</v>
      </c>
      <c r="AD237" s="22" t="s">
        <v>57</v>
      </c>
      <c r="AE237" s="21" t="s">
        <v>58</v>
      </c>
      <c r="AF237" s="27" t="s">
        <v>69</v>
      </c>
      <c r="AG237" s="27" t="s">
        <v>60</v>
      </c>
    </row>
    <row r="238" spans="2:33" ht="38.25" x14ac:dyDescent="0.2">
      <c r="B238" s="32" t="str">
        <f>Calculations!A201</f>
        <v>CWaC_0253</v>
      </c>
      <c r="C238" s="32" t="str">
        <f>Calculations!B201</f>
        <v>WIW/0015</v>
      </c>
      <c r="D238" s="21" t="str">
        <f>Calculations!C201</f>
        <v>S Cooper and Sons Ltd, Nat Lane, Winsford</v>
      </c>
      <c r="E238" s="11" t="str">
        <f>Calculations!D201</f>
        <v>Housing</v>
      </c>
      <c r="F238" s="50">
        <f>Calculations!E201</f>
        <v>4.9393204287000003</v>
      </c>
      <c r="G238" s="50">
        <f>Calculations!I201</f>
        <v>4.9393204287000003</v>
      </c>
      <c r="H238" s="50">
        <f>Calculations!M201</f>
        <v>100</v>
      </c>
      <c r="I238" s="50">
        <f>Calculations!H201</f>
        <v>0</v>
      </c>
      <c r="J238" s="50">
        <f>Calculations!L201</f>
        <v>0</v>
      </c>
      <c r="K238" s="50">
        <f>Calculations!G201</f>
        <v>0</v>
      </c>
      <c r="L238" s="50">
        <f>Calculations!K201</f>
        <v>0</v>
      </c>
      <c r="M238" s="50">
        <f>Calculations!F201</f>
        <v>0</v>
      </c>
      <c r="N238" s="50">
        <f>Calculations!J201</f>
        <v>0</v>
      </c>
      <c r="O238" s="50">
        <f>Calculations!R201</f>
        <v>0.50581387460000005</v>
      </c>
      <c r="P238" s="50">
        <f>Calculations!W201</f>
        <v>10.240556001610271</v>
      </c>
      <c r="Q238" s="50">
        <f>Calculations!P201</f>
        <v>0.18651593030000002</v>
      </c>
      <c r="R238" s="50">
        <f>Calculations!U201</f>
        <v>3.7761455850534871</v>
      </c>
      <c r="S238" s="50">
        <f>Calculations!N201</f>
        <v>2.8627420000000001E-2</v>
      </c>
      <c r="T238" s="50">
        <f>Calculations!S201</f>
        <v>0.57958215939301927</v>
      </c>
      <c r="U238" s="51">
        <f>Calculations!AB201</f>
        <v>0</v>
      </c>
      <c r="V238" s="51">
        <f>Calculations!AC201</f>
        <v>0</v>
      </c>
      <c r="W238" s="51">
        <f>Calculations!AD201</f>
        <v>0</v>
      </c>
      <c r="X238" s="51">
        <f>Calculations!AE201</f>
        <v>0</v>
      </c>
      <c r="Y238" s="51">
        <f>Calculations!R201</f>
        <v>0.50581387460000005</v>
      </c>
      <c r="Z238" s="51">
        <f>Calculations!W201</f>
        <v>10.240556001610271</v>
      </c>
      <c r="AA238" s="51">
        <f>Calculations!AG201</f>
        <v>0</v>
      </c>
      <c r="AB238" s="51">
        <f>Calculations!AH201</f>
        <v>0</v>
      </c>
      <c r="AC238" s="35" t="s">
        <v>68</v>
      </c>
      <c r="AD238" s="22" t="s">
        <v>57</v>
      </c>
      <c r="AE238" s="21" t="s">
        <v>58</v>
      </c>
      <c r="AF238" s="27" t="s">
        <v>69</v>
      </c>
      <c r="AG238" s="27" t="s">
        <v>60</v>
      </c>
    </row>
    <row r="239" spans="2:33" ht="38.25" x14ac:dyDescent="0.2">
      <c r="B239" s="32" t="str">
        <f>Calculations!A202</f>
        <v>CWaC_0254</v>
      </c>
      <c r="C239" s="32" t="str">
        <f>Calculations!B202</f>
        <v>WIW/0019</v>
      </c>
      <c r="D239" s="21" t="str">
        <f>Calculations!C202</f>
        <v>Wharton Industrial Estate, Wharton Road (Repossessions UK Ltd), Winsford</v>
      </c>
      <c r="E239" s="11" t="str">
        <f>Calculations!D202</f>
        <v>Housing</v>
      </c>
      <c r="F239" s="50">
        <f>Calculations!E202</f>
        <v>4.0696284816999997</v>
      </c>
      <c r="G239" s="50">
        <f>Calculations!I202</f>
        <v>4.0696284816999997</v>
      </c>
      <c r="H239" s="50">
        <f>Calculations!M202</f>
        <v>100</v>
      </c>
      <c r="I239" s="50">
        <f>Calculations!H202</f>
        <v>0</v>
      </c>
      <c r="J239" s="50">
        <f>Calculations!L202</f>
        <v>0</v>
      </c>
      <c r="K239" s="50">
        <f>Calculations!G202</f>
        <v>0</v>
      </c>
      <c r="L239" s="50">
        <f>Calculations!K202</f>
        <v>0</v>
      </c>
      <c r="M239" s="50">
        <f>Calculations!F202</f>
        <v>0</v>
      </c>
      <c r="N239" s="50">
        <f>Calculations!J202</f>
        <v>0</v>
      </c>
      <c r="O239" s="50">
        <f>Calculations!R202</f>
        <v>1.1961997947</v>
      </c>
      <c r="P239" s="50">
        <f>Calculations!W202</f>
        <v>29.393341433474372</v>
      </c>
      <c r="Q239" s="50">
        <f>Calculations!P202</f>
        <v>0.5073058479</v>
      </c>
      <c r="R239" s="50">
        <f>Calculations!U202</f>
        <v>12.4656550390586</v>
      </c>
      <c r="S239" s="50">
        <f>Calculations!N202</f>
        <v>0.2156057807</v>
      </c>
      <c r="T239" s="50">
        <f>Calculations!S202</f>
        <v>5.2979229349686321</v>
      </c>
      <c r="U239" s="51">
        <f>Calculations!AB202</f>
        <v>0</v>
      </c>
      <c r="V239" s="51">
        <f>Calculations!AC202</f>
        <v>0</v>
      </c>
      <c r="W239" s="51">
        <f>Calculations!AD202</f>
        <v>0</v>
      </c>
      <c r="X239" s="51">
        <f>Calculations!AE202</f>
        <v>0</v>
      </c>
      <c r="Y239" s="51">
        <f>Calculations!R202</f>
        <v>1.1961997947</v>
      </c>
      <c r="Z239" s="51">
        <f>Calculations!W202</f>
        <v>29.393341433474372</v>
      </c>
      <c r="AA239" s="51">
        <f>Calculations!AG202</f>
        <v>0</v>
      </c>
      <c r="AB239" s="51">
        <f>Calculations!AH202</f>
        <v>0</v>
      </c>
      <c r="AC239" s="35" t="s">
        <v>56</v>
      </c>
      <c r="AD239" s="22" t="s">
        <v>57</v>
      </c>
      <c r="AE239" s="21" t="s">
        <v>58</v>
      </c>
      <c r="AF239" s="27" t="s">
        <v>77</v>
      </c>
      <c r="AG239" s="27" t="s">
        <v>60</v>
      </c>
    </row>
    <row r="240" spans="2:33" ht="38.25" x14ac:dyDescent="0.2">
      <c r="B240" s="32" t="str">
        <f>Calculations!A203</f>
        <v>CWaC_0255</v>
      </c>
      <c r="C240" s="32" t="str">
        <f>Calculations!B203</f>
        <v>WIS/0021</v>
      </c>
      <c r="D240" s="21" t="str">
        <f>Calculations!C203</f>
        <v>Land at Church Hill Farm, Swanlow Lane, Winsford</v>
      </c>
      <c r="E240" s="11" t="str">
        <f>Calculations!D203</f>
        <v>Housing</v>
      </c>
      <c r="F240" s="50">
        <f>Calculations!E203</f>
        <v>0.24592667039999999</v>
      </c>
      <c r="G240" s="50">
        <f>Calculations!I203</f>
        <v>0.24592667039999999</v>
      </c>
      <c r="H240" s="50">
        <f>Calculations!M203</f>
        <v>100</v>
      </c>
      <c r="I240" s="50">
        <f>Calculations!H203</f>
        <v>0</v>
      </c>
      <c r="J240" s="50">
        <f>Calculations!L203</f>
        <v>0</v>
      </c>
      <c r="K240" s="50">
        <f>Calculations!G203</f>
        <v>0</v>
      </c>
      <c r="L240" s="50">
        <f>Calculations!K203</f>
        <v>0</v>
      </c>
      <c r="M240" s="50">
        <f>Calculations!F203</f>
        <v>0</v>
      </c>
      <c r="N240" s="50">
        <f>Calculations!J203</f>
        <v>0</v>
      </c>
      <c r="O240" s="50">
        <f>Calculations!R203</f>
        <v>5.5004634500000003E-2</v>
      </c>
      <c r="P240" s="50">
        <f>Calculations!W203</f>
        <v>22.366274634034163</v>
      </c>
      <c r="Q240" s="50">
        <f>Calculations!P203</f>
        <v>1.6945790000000001E-4</v>
      </c>
      <c r="R240" s="50">
        <f>Calculations!U203</f>
        <v>6.8905865201353139E-2</v>
      </c>
      <c r="S240" s="50">
        <f>Calculations!N203</f>
        <v>0</v>
      </c>
      <c r="T240" s="50">
        <f>Calculations!S203</f>
        <v>0</v>
      </c>
      <c r="U240" s="51">
        <f>Calculations!AB203</f>
        <v>0</v>
      </c>
      <c r="V240" s="51">
        <f>Calculations!AC203</f>
        <v>0</v>
      </c>
      <c r="W240" s="51">
        <f>Calculations!AD203</f>
        <v>0</v>
      </c>
      <c r="X240" s="51">
        <f>Calculations!AE203</f>
        <v>0</v>
      </c>
      <c r="Y240" s="51">
        <f>Calculations!R203</f>
        <v>5.5004634500000003E-2</v>
      </c>
      <c r="Z240" s="51">
        <f>Calculations!W203</f>
        <v>22.366274634034163</v>
      </c>
      <c r="AA240" s="51">
        <f>Calculations!AG203</f>
        <v>0</v>
      </c>
      <c r="AB240" s="51">
        <f>Calculations!AH203</f>
        <v>0</v>
      </c>
      <c r="AC240" s="35" t="s">
        <v>68</v>
      </c>
      <c r="AD240" s="22" t="s">
        <v>57</v>
      </c>
      <c r="AE240" s="21" t="s">
        <v>58</v>
      </c>
      <c r="AF240" s="27" t="s">
        <v>69</v>
      </c>
      <c r="AG240" s="27" t="s">
        <v>60</v>
      </c>
    </row>
    <row r="241" spans="2:33" ht="38.25" x14ac:dyDescent="0.2">
      <c r="B241" s="32" t="str">
        <f>Calculations!A204</f>
        <v>CWaC_0256</v>
      </c>
      <c r="C241" s="32" t="str">
        <f>Calculations!B204</f>
        <v>WIG/0037</v>
      </c>
      <c r="D241" s="21" t="str">
        <f>Calculations!C204</f>
        <v>Land north of  Rilshaw Lane, Winsford</v>
      </c>
      <c r="E241" s="11" t="str">
        <f>Calculations!D204</f>
        <v>Housing</v>
      </c>
      <c r="F241" s="50">
        <f>Calculations!E204</f>
        <v>2.1257403533999999</v>
      </c>
      <c r="G241" s="50">
        <f>Calculations!I204</f>
        <v>2.1257403533999999</v>
      </c>
      <c r="H241" s="50">
        <f>Calculations!M204</f>
        <v>100</v>
      </c>
      <c r="I241" s="50">
        <f>Calculations!H204</f>
        <v>0</v>
      </c>
      <c r="J241" s="50">
        <f>Calculations!L204</f>
        <v>0</v>
      </c>
      <c r="K241" s="50">
        <f>Calculations!G204</f>
        <v>0</v>
      </c>
      <c r="L241" s="50">
        <f>Calculations!K204</f>
        <v>0</v>
      </c>
      <c r="M241" s="50">
        <f>Calculations!F204</f>
        <v>0</v>
      </c>
      <c r="N241" s="50">
        <f>Calculations!J204</f>
        <v>0</v>
      </c>
      <c r="O241" s="50">
        <f>Calculations!R204</f>
        <v>5.1419834099999999E-2</v>
      </c>
      <c r="P241" s="50">
        <f>Calculations!W204</f>
        <v>2.4189141452650564</v>
      </c>
      <c r="Q241" s="50">
        <f>Calculations!P204</f>
        <v>0</v>
      </c>
      <c r="R241" s="50">
        <f>Calculations!U204</f>
        <v>0</v>
      </c>
      <c r="S241" s="50">
        <f>Calculations!N204</f>
        <v>0</v>
      </c>
      <c r="T241" s="50">
        <f>Calculations!S204</f>
        <v>0</v>
      </c>
      <c r="U241" s="51">
        <f>Calculations!AB204</f>
        <v>0</v>
      </c>
      <c r="V241" s="51">
        <f>Calculations!AC204</f>
        <v>0</v>
      </c>
      <c r="W241" s="51">
        <f>Calculations!AD204</f>
        <v>0</v>
      </c>
      <c r="X241" s="51">
        <f>Calculations!AE204</f>
        <v>0</v>
      </c>
      <c r="Y241" s="51">
        <f>Calculations!R204</f>
        <v>5.1419834099999999E-2</v>
      </c>
      <c r="Z241" s="51">
        <f>Calculations!W204</f>
        <v>2.4189141452650564</v>
      </c>
      <c r="AA241" s="51">
        <f>Calculations!AG204</f>
        <v>0</v>
      </c>
      <c r="AB241" s="51">
        <f>Calculations!AH204</f>
        <v>0</v>
      </c>
      <c r="AC241" s="35" t="s">
        <v>68</v>
      </c>
      <c r="AD241" s="22" t="s">
        <v>57</v>
      </c>
      <c r="AE241" s="21" t="s">
        <v>58</v>
      </c>
      <c r="AF241" s="27" t="s">
        <v>75</v>
      </c>
      <c r="AG241" s="27" t="s">
        <v>60</v>
      </c>
    </row>
    <row r="242" spans="2:33" ht="51" x14ac:dyDescent="0.2">
      <c r="B242" s="32" t="str">
        <f>Calculations!A205</f>
        <v>CWaC_0257</v>
      </c>
      <c r="C242" s="32" t="str">
        <f>Calculations!B205</f>
        <v>WOV/0105</v>
      </c>
      <c r="D242" s="21" t="str">
        <f>Calculations!C205</f>
        <v>Verdin - Playing fields, Grange Lane, Winsford</v>
      </c>
      <c r="E242" s="11" t="str">
        <f>Calculations!D205</f>
        <v>Sport and Recreation</v>
      </c>
      <c r="F242" s="50">
        <f>Calculations!E205</f>
        <v>8.8399492096000003</v>
      </c>
      <c r="G242" s="50">
        <f>Calculations!I205</f>
        <v>8.8399492096000003</v>
      </c>
      <c r="H242" s="50">
        <f>Calculations!M205</f>
        <v>100</v>
      </c>
      <c r="I242" s="50">
        <f>Calculations!H205</f>
        <v>0</v>
      </c>
      <c r="J242" s="50">
        <f>Calculations!L205</f>
        <v>0</v>
      </c>
      <c r="K242" s="50">
        <f>Calculations!G205</f>
        <v>0</v>
      </c>
      <c r="L242" s="50">
        <f>Calculations!K205</f>
        <v>0</v>
      </c>
      <c r="M242" s="50">
        <f>Calculations!F205</f>
        <v>0</v>
      </c>
      <c r="N242" s="50">
        <f>Calculations!J205</f>
        <v>0</v>
      </c>
      <c r="O242" s="50">
        <f>Calculations!R205</f>
        <v>1.5808727146000001</v>
      </c>
      <c r="P242" s="50">
        <f>Calculations!W205</f>
        <v>17.88327825326423</v>
      </c>
      <c r="Q242" s="50">
        <f>Calculations!P205</f>
        <v>0.70755250060000008</v>
      </c>
      <c r="R242" s="50">
        <f>Calculations!U205</f>
        <v>8.0040335506861595</v>
      </c>
      <c r="S242" s="50">
        <f>Calculations!N205</f>
        <v>0.34688080500000001</v>
      </c>
      <c r="T242" s="50">
        <f>Calculations!S205</f>
        <v>3.9240135522870956</v>
      </c>
      <c r="U242" s="51">
        <f>Calculations!AB205</f>
        <v>0</v>
      </c>
      <c r="V242" s="51">
        <f>Calculations!AC205</f>
        <v>0</v>
      </c>
      <c r="W242" s="51">
        <f>Calculations!AD205</f>
        <v>0.74033670259999995</v>
      </c>
      <c r="X242" s="51">
        <f>Calculations!AE205</f>
        <v>8.3748976950683129</v>
      </c>
      <c r="Y242" s="51">
        <f>Calculations!R205</f>
        <v>1.5808727146000001</v>
      </c>
      <c r="Z242" s="51">
        <f>Calculations!W205</f>
        <v>17.88327825326423</v>
      </c>
      <c r="AA242" s="51">
        <f>Calculations!AG205</f>
        <v>0</v>
      </c>
      <c r="AB242" s="51">
        <f>Calculations!AH205</f>
        <v>0</v>
      </c>
      <c r="AC242" s="35" t="s">
        <v>68</v>
      </c>
      <c r="AD242" s="22" t="s">
        <v>66</v>
      </c>
      <c r="AE242" s="21" t="s">
        <v>58</v>
      </c>
      <c r="AF242" s="27" t="s">
        <v>82</v>
      </c>
      <c r="AG242" s="27" t="s">
        <v>83</v>
      </c>
    </row>
    <row r="243" spans="2:33" ht="38.25" x14ac:dyDescent="0.2">
      <c r="B243" s="32" t="str">
        <f>Calculations!A206</f>
        <v>CWaC_0258</v>
      </c>
      <c r="C243" s="32" t="str">
        <f>Calculations!B206</f>
        <v>WID/0027</v>
      </c>
      <c r="D243" s="21" t="str">
        <f>Calculations!C206</f>
        <v>Former Drill Hall, Dingle Lane, Winsford</v>
      </c>
      <c r="E243" s="11" t="str">
        <f>Calculations!D206</f>
        <v>Housing</v>
      </c>
      <c r="F243" s="50">
        <f>Calculations!E206</f>
        <v>0.22477756970000001</v>
      </c>
      <c r="G243" s="50">
        <f>Calculations!I206</f>
        <v>0.22477756970000001</v>
      </c>
      <c r="H243" s="50">
        <f>Calculations!M206</f>
        <v>100</v>
      </c>
      <c r="I243" s="50">
        <f>Calculations!H206</f>
        <v>0</v>
      </c>
      <c r="J243" s="50">
        <f>Calculations!L206</f>
        <v>0</v>
      </c>
      <c r="K243" s="50">
        <f>Calculations!G206</f>
        <v>0</v>
      </c>
      <c r="L243" s="50">
        <f>Calculations!K206</f>
        <v>0</v>
      </c>
      <c r="M243" s="50">
        <f>Calculations!F206</f>
        <v>0</v>
      </c>
      <c r="N243" s="50">
        <f>Calculations!J206</f>
        <v>0</v>
      </c>
      <c r="O243" s="50">
        <f>Calculations!R206</f>
        <v>1.28098282E-2</v>
      </c>
      <c r="P243" s="50">
        <f>Calculations!W206</f>
        <v>5.6988907821615262</v>
      </c>
      <c r="Q243" s="50">
        <f>Calculations!P206</f>
        <v>0</v>
      </c>
      <c r="R243" s="50">
        <f>Calculations!U206</f>
        <v>0</v>
      </c>
      <c r="S243" s="50">
        <f>Calculations!N206</f>
        <v>0</v>
      </c>
      <c r="T243" s="50">
        <f>Calculations!S206</f>
        <v>0</v>
      </c>
      <c r="U243" s="51">
        <f>Calculations!AB206</f>
        <v>0</v>
      </c>
      <c r="V243" s="51">
        <f>Calculations!AC206</f>
        <v>0</v>
      </c>
      <c r="W243" s="51">
        <f>Calculations!AD206</f>
        <v>0</v>
      </c>
      <c r="X243" s="51">
        <f>Calculations!AE206</f>
        <v>0</v>
      </c>
      <c r="Y243" s="51">
        <f>Calculations!R206</f>
        <v>1.28098282E-2</v>
      </c>
      <c r="Z243" s="51">
        <f>Calculations!W206</f>
        <v>5.6988907821615262</v>
      </c>
      <c r="AA243" s="51">
        <f>Calculations!AG206</f>
        <v>0</v>
      </c>
      <c r="AB243" s="51">
        <f>Calculations!AH206</f>
        <v>0</v>
      </c>
      <c r="AC243" s="35" t="s">
        <v>68</v>
      </c>
      <c r="AD243" s="22" t="s">
        <v>57</v>
      </c>
      <c r="AE243" s="21" t="s">
        <v>58</v>
      </c>
      <c r="AF243" s="27" t="s">
        <v>75</v>
      </c>
      <c r="AG243" s="27" t="s">
        <v>60</v>
      </c>
    </row>
    <row r="244" spans="2:33" x14ac:dyDescent="0.2">
      <c r="B244" s="32" t="str">
        <f>Calculations!A207</f>
        <v>CWaC_0261</v>
      </c>
      <c r="C244" s="32" t="str">
        <f>Calculations!B207</f>
        <v>WOV/0127A</v>
      </c>
      <c r="D244" s="21" t="str">
        <f>Calculations!C207</f>
        <v>99 Chester Road, Winsford</v>
      </c>
      <c r="E244" s="11" t="str">
        <f>Calculations!D207</f>
        <v>Housing</v>
      </c>
      <c r="F244" s="50">
        <f>Calculations!E207</f>
        <v>8.3840258900000006E-2</v>
      </c>
      <c r="G244" s="50">
        <f>Calculations!I207</f>
        <v>8.3840258900000006E-2</v>
      </c>
      <c r="H244" s="50">
        <f>Calculations!M207</f>
        <v>100</v>
      </c>
      <c r="I244" s="50">
        <f>Calculations!H207</f>
        <v>0</v>
      </c>
      <c r="J244" s="50">
        <f>Calculations!L207</f>
        <v>0</v>
      </c>
      <c r="K244" s="50">
        <f>Calculations!G207</f>
        <v>0</v>
      </c>
      <c r="L244" s="50">
        <f>Calculations!K207</f>
        <v>0</v>
      </c>
      <c r="M244" s="50">
        <f>Calculations!F207</f>
        <v>0</v>
      </c>
      <c r="N244" s="50">
        <f>Calculations!J207</f>
        <v>0</v>
      </c>
      <c r="O244" s="50">
        <f>Calculations!R207</f>
        <v>0</v>
      </c>
      <c r="P244" s="50">
        <f>Calculations!W207</f>
        <v>0</v>
      </c>
      <c r="Q244" s="50">
        <f>Calculations!P207</f>
        <v>0</v>
      </c>
      <c r="R244" s="50">
        <f>Calculations!U207</f>
        <v>0</v>
      </c>
      <c r="S244" s="50">
        <f>Calculations!N207</f>
        <v>0</v>
      </c>
      <c r="T244" s="50">
        <f>Calculations!S207</f>
        <v>0</v>
      </c>
      <c r="U244" s="51">
        <f>Calculations!AB207</f>
        <v>0</v>
      </c>
      <c r="V244" s="51">
        <f>Calculations!AC207</f>
        <v>0</v>
      </c>
      <c r="W244" s="51">
        <f>Calculations!AD207</f>
        <v>0</v>
      </c>
      <c r="X244" s="51">
        <f>Calculations!AE207</f>
        <v>0</v>
      </c>
      <c r="Y244" s="51">
        <f>Calculations!R207</f>
        <v>0</v>
      </c>
      <c r="Z244" s="51">
        <f>Calculations!W207</f>
        <v>0</v>
      </c>
      <c r="AA244" s="51">
        <f>Calculations!AG207</f>
        <v>0</v>
      </c>
      <c r="AB244" s="51">
        <f>Calculations!AH207</f>
        <v>0</v>
      </c>
      <c r="AC244" s="35" t="s">
        <v>68</v>
      </c>
      <c r="AD244" s="22" t="s">
        <v>57</v>
      </c>
      <c r="AE244" s="21" t="s">
        <v>70</v>
      </c>
      <c r="AF244" s="27" t="s">
        <v>71</v>
      </c>
      <c r="AG244" s="27" t="s">
        <v>72</v>
      </c>
    </row>
    <row r="245" spans="2:33" ht="38.25" x14ac:dyDescent="0.2">
      <c r="B245" s="32" t="str">
        <f>Calculations!A208</f>
        <v>CWaC_0262</v>
      </c>
      <c r="C245" s="32" t="str">
        <f>Calculations!B208</f>
        <v>WIS/0028</v>
      </c>
      <c r="D245" s="21" t="str">
        <f>Calculations!C208</f>
        <v>72 Swanlow Lane, Winsford</v>
      </c>
      <c r="E245" s="11" t="str">
        <f>Calculations!D208</f>
        <v>Housing</v>
      </c>
      <c r="F245" s="50">
        <f>Calculations!E208</f>
        <v>4.8047916000000003E-2</v>
      </c>
      <c r="G245" s="50">
        <f>Calculations!I208</f>
        <v>4.8047916000000003E-2</v>
      </c>
      <c r="H245" s="50">
        <f>Calculations!M208</f>
        <v>100</v>
      </c>
      <c r="I245" s="50">
        <f>Calculations!H208</f>
        <v>0</v>
      </c>
      <c r="J245" s="50">
        <f>Calculations!L208</f>
        <v>0</v>
      </c>
      <c r="K245" s="50">
        <f>Calculations!G208</f>
        <v>0</v>
      </c>
      <c r="L245" s="50">
        <f>Calculations!K208</f>
        <v>0</v>
      </c>
      <c r="M245" s="50">
        <f>Calculations!F208</f>
        <v>0</v>
      </c>
      <c r="N245" s="50">
        <f>Calculations!J208</f>
        <v>0</v>
      </c>
      <c r="O245" s="50">
        <f>Calculations!R208</f>
        <v>2.5708729E-2</v>
      </c>
      <c r="P245" s="50">
        <f>Calculations!W208</f>
        <v>53.50643928032175</v>
      </c>
      <c r="Q245" s="50">
        <f>Calculations!P208</f>
        <v>5.8272112999999993E-3</v>
      </c>
      <c r="R245" s="50">
        <f>Calculations!U208</f>
        <v>12.127916848672477</v>
      </c>
      <c r="S245" s="50">
        <f>Calculations!N208</f>
        <v>3.7415185999999999E-3</v>
      </c>
      <c r="T245" s="50">
        <f>Calculations!S208</f>
        <v>7.7870569870293647</v>
      </c>
      <c r="U245" s="51">
        <f>Calculations!AB208</f>
        <v>0</v>
      </c>
      <c r="V245" s="51">
        <f>Calculations!AC208</f>
        <v>0</v>
      </c>
      <c r="W245" s="51">
        <f>Calculations!AD208</f>
        <v>0</v>
      </c>
      <c r="X245" s="51">
        <f>Calculations!AE208</f>
        <v>0</v>
      </c>
      <c r="Y245" s="51">
        <f>Calculations!R208</f>
        <v>2.5708729E-2</v>
      </c>
      <c r="Z245" s="51">
        <f>Calculations!W208</f>
        <v>53.50643928032175</v>
      </c>
      <c r="AA245" s="51">
        <f>Calculations!AG208</f>
        <v>0</v>
      </c>
      <c r="AB245" s="51">
        <f>Calculations!AH208</f>
        <v>0</v>
      </c>
      <c r="AC245" s="35" t="s">
        <v>74</v>
      </c>
      <c r="AD245" s="22" t="s">
        <v>57</v>
      </c>
      <c r="AE245" s="21" t="s">
        <v>58</v>
      </c>
      <c r="AF245" s="27" t="s">
        <v>69</v>
      </c>
      <c r="AG245" s="27" t="s">
        <v>60</v>
      </c>
    </row>
    <row r="246" spans="2:33" ht="38.25" x14ac:dyDescent="0.2">
      <c r="B246" s="32" t="str">
        <f>Calculations!A209</f>
        <v>CWaC_0264</v>
      </c>
      <c r="C246" s="32" t="str">
        <f>Calculations!B209</f>
        <v>WIG/0052</v>
      </c>
      <c r="D246" s="21" t="str">
        <f>Calculations!C209</f>
        <v>2-4 Ribble Place, Winsford</v>
      </c>
      <c r="E246" s="11" t="str">
        <f>Calculations!D209</f>
        <v>Housing</v>
      </c>
      <c r="F246" s="50">
        <f>Calculations!E209</f>
        <v>6.9089996999999997E-3</v>
      </c>
      <c r="G246" s="50">
        <f>Calculations!I209</f>
        <v>6.9089996999999997E-3</v>
      </c>
      <c r="H246" s="50">
        <f>Calculations!M209</f>
        <v>100</v>
      </c>
      <c r="I246" s="50">
        <f>Calculations!H209</f>
        <v>0</v>
      </c>
      <c r="J246" s="50">
        <f>Calculations!L209</f>
        <v>0</v>
      </c>
      <c r="K246" s="50">
        <f>Calculations!G209</f>
        <v>0</v>
      </c>
      <c r="L246" s="50">
        <f>Calculations!K209</f>
        <v>0</v>
      </c>
      <c r="M246" s="50">
        <f>Calculations!F209</f>
        <v>0</v>
      </c>
      <c r="N246" s="50">
        <f>Calculations!J209</f>
        <v>0</v>
      </c>
      <c r="O246" s="50">
        <f>Calculations!R209</f>
        <v>6.9090004999999999E-3</v>
      </c>
      <c r="P246" s="50">
        <f>Calculations!W209</f>
        <v>100.00001157910023</v>
      </c>
      <c r="Q246" s="50">
        <f>Calculations!P209</f>
        <v>6.9090004999999999E-3</v>
      </c>
      <c r="R246" s="50">
        <f>Calculations!U209</f>
        <v>100.00001157910023</v>
      </c>
      <c r="S246" s="50">
        <f>Calculations!N209</f>
        <v>2.4336025000000002E-3</v>
      </c>
      <c r="T246" s="50">
        <f>Calculations!S209</f>
        <v>35.223659077594114</v>
      </c>
      <c r="U246" s="51">
        <f>Calculations!AB209</f>
        <v>0</v>
      </c>
      <c r="V246" s="51">
        <f>Calculations!AC209</f>
        <v>0</v>
      </c>
      <c r="W246" s="51">
        <f>Calculations!AD209</f>
        <v>0</v>
      </c>
      <c r="X246" s="51">
        <f>Calculations!AE209</f>
        <v>0</v>
      </c>
      <c r="Y246" s="51">
        <f>Calculations!R209</f>
        <v>6.9090004999999999E-3</v>
      </c>
      <c r="Z246" s="51">
        <f>Calculations!W209</f>
        <v>100.00001157910023</v>
      </c>
      <c r="AA246" s="51">
        <f>Calculations!AG209</f>
        <v>0</v>
      </c>
      <c r="AB246" s="51">
        <f>Calculations!AH209</f>
        <v>0</v>
      </c>
      <c r="AC246" s="35" t="s">
        <v>68</v>
      </c>
      <c r="AD246" s="22" t="s">
        <v>57</v>
      </c>
      <c r="AE246" s="21" t="s">
        <v>58</v>
      </c>
      <c r="AF246" s="27" t="s">
        <v>69</v>
      </c>
      <c r="AG246" s="27" t="s">
        <v>60</v>
      </c>
    </row>
    <row r="247" spans="2:33" x14ac:dyDescent="0.2">
      <c r="B247" s="32" t="str">
        <f>Calculations!A210</f>
        <v>CWaC_0265</v>
      </c>
      <c r="C247" s="32" t="str">
        <f>Calculations!B210</f>
        <v>WOV/0132</v>
      </c>
      <c r="D247" s="21" t="str">
        <f>Calculations!C210</f>
        <v>128A High Street, Winsford</v>
      </c>
      <c r="E247" s="11" t="str">
        <f>Calculations!D210</f>
        <v>Housing</v>
      </c>
      <c r="F247" s="50">
        <f>Calculations!E210</f>
        <v>1.0324071299999999E-2</v>
      </c>
      <c r="G247" s="50">
        <f>Calculations!I210</f>
        <v>1.0324071299999999E-2</v>
      </c>
      <c r="H247" s="50">
        <f>Calculations!M210</f>
        <v>100</v>
      </c>
      <c r="I247" s="50">
        <f>Calculations!H210</f>
        <v>0</v>
      </c>
      <c r="J247" s="50">
        <f>Calculations!L210</f>
        <v>0</v>
      </c>
      <c r="K247" s="50">
        <f>Calculations!G210</f>
        <v>0</v>
      </c>
      <c r="L247" s="50">
        <f>Calculations!K210</f>
        <v>0</v>
      </c>
      <c r="M247" s="50">
        <f>Calculations!F210</f>
        <v>0</v>
      </c>
      <c r="N247" s="50">
        <f>Calculations!J210</f>
        <v>0</v>
      </c>
      <c r="O247" s="50">
        <f>Calculations!R210</f>
        <v>0</v>
      </c>
      <c r="P247" s="50">
        <f>Calculations!W210</f>
        <v>0</v>
      </c>
      <c r="Q247" s="50">
        <f>Calculations!P210</f>
        <v>0</v>
      </c>
      <c r="R247" s="50">
        <f>Calculations!U210</f>
        <v>0</v>
      </c>
      <c r="S247" s="50">
        <f>Calculations!N210</f>
        <v>0</v>
      </c>
      <c r="T247" s="50">
        <f>Calculations!S210</f>
        <v>0</v>
      </c>
      <c r="U247" s="51">
        <f>Calculations!AB210</f>
        <v>0</v>
      </c>
      <c r="V247" s="51">
        <f>Calculations!AC210</f>
        <v>0</v>
      </c>
      <c r="W247" s="51">
        <f>Calculations!AD210</f>
        <v>0</v>
      </c>
      <c r="X247" s="51">
        <f>Calculations!AE210</f>
        <v>0</v>
      </c>
      <c r="Y247" s="51">
        <f>Calculations!R210</f>
        <v>0</v>
      </c>
      <c r="Z247" s="51">
        <f>Calculations!W210</f>
        <v>0</v>
      </c>
      <c r="AA247" s="51">
        <f>Calculations!AG210</f>
        <v>0</v>
      </c>
      <c r="AB247" s="51">
        <f>Calculations!AH210</f>
        <v>0</v>
      </c>
      <c r="AC247" s="35" t="s">
        <v>68</v>
      </c>
      <c r="AD247" s="22" t="s">
        <v>57</v>
      </c>
      <c r="AE247" s="21" t="s">
        <v>70</v>
      </c>
      <c r="AF247" s="27" t="s">
        <v>71</v>
      </c>
      <c r="AG247" s="27" t="s">
        <v>72</v>
      </c>
    </row>
    <row r="248" spans="2:33" ht="38.25" x14ac:dyDescent="0.2">
      <c r="B248" s="32" t="str">
        <f>Calculations!A211</f>
        <v>CWaC_0267</v>
      </c>
      <c r="C248" s="32" t="str">
        <f>Calculations!B211</f>
        <v>WIG/0055</v>
      </c>
      <c r="D248" s="21" t="str">
        <f>Calculations!C211</f>
        <v>376A High Street, Winsford</v>
      </c>
      <c r="E248" s="11" t="str">
        <f>Calculations!D211</f>
        <v>Housing</v>
      </c>
      <c r="F248" s="50">
        <f>Calculations!E211</f>
        <v>0.1445250418</v>
      </c>
      <c r="G248" s="50">
        <f>Calculations!I211</f>
        <v>0.1445250418</v>
      </c>
      <c r="H248" s="50">
        <f>Calculations!M211</f>
        <v>100</v>
      </c>
      <c r="I248" s="50">
        <f>Calculations!H211</f>
        <v>0</v>
      </c>
      <c r="J248" s="50">
        <f>Calculations!L211</f>
        <v>0</v>
      </c>
      <c r="K248" s="50">
        <f>Calculations!G211</f>
        <v>0</v>
      </c>
      <c r="L248" s="50">
        <f>Calculations!K211</f>
        <v>0</v>
      </c>
      <c r="M248" s="50">
        <f>Calculations!F211</f>
        <v>0</v>
      </c>
      <c r="N248" s="50">
        <f>Calculations!J211</f>
        <v>0</v>
      </c>
      <c r="O248" s="50">
        <f>Calculations!R211</f>
        <v>3.1645619E-2</v>
      </c>
      <c r="P248" s="50">
        <f>Calculations!W211</f>
        <v>21.89628773385347</v>
      </c>
      <c r="Q248" s="50">
        <f>Calculations!P211</f>
        <v>1.43817718E-2</v>
      </c>
      <c r="R248" s="50">
        <f>Calculations!U211</f>
        <v>9.9510587375592099</v>
      </c>
      <c r="S248" s="50">
        <f>Calculations!N211</f>
        <v>7.3532036999999998E-3</v>
      </c>
      <c r="T248" s="50">
        <f>Calculations!S211</f>
        <v>5.087840562728001</v>
      </c>
      <c r="U248" s="51">
        <f>Calculations!AB211</f>
        <v>0</v>
      </c>
      <c r="V248" s="51">
        <f>Calculations!AC211</f>
        <v>0</v>
      </c>
      <c r="W248" s="51">
        <f>Calculations!AD211</f>
        <v>0</v>
      </c>
      <c r="X248" s="51">
        <f>Calculations!AE211</f>
        <v>0</v>
      </c>
      <c r="Y248" s="51">
        <f>Calculations!R211</f>
        <v>3.1645619E-2</v>
      </c>
      <c r="Z248" s="51">
        <f>Calculations!W211</f>
        <v>21.89628773385347</v>
      </c>
      <c r="AA248" s="51">
        <f>Calculations!AG211</f>
        <v>0</v>
      </c>
      <c r="AB248" s="51">
        <f>Calculations!AH211</f>
        <v>0</v>
      </c>
      <c r="AC248" s="35" t="s">
        <v>68</v>
      </c>
      <c r="AD248" s="22" t="s">
        <v>57</v>
      </c>
      <c r="AE248" s="21" t="s">
        <v>58</v>
      </c>
      <c r="AF248" s="27" t="s">
        <v>69</v>
      </c>
      <c r="AG248" s="27" t="s">
        <v>60</v>
      </c>
    </row>
    <row r="249" spans="2:33" x14ac:dyDescent="0.2">
      <c r="B249" s="32" t="str">
        <f>Calculations!A212</f>
        <v>CWaC_0268</v>
      </c>
      <c r="C249" s="32" t="str">
        <f>Calculations!B212</f>
        <v>WOV/0134</v>
      </c>
      <c r="D249" s="21" t="str">
        <f>Calculations!C212</f>
        <v>Harlede, Whitby's Lane, Winsford</v>
      </c>
      <c r="E249" s="11" t="str">
        <f>Calculations!D212</f>
        <v>Housing</v>
      </c>
      <c r="F249" s="50">
        <f>Calculations!E212</f>
        <v>6.19604874E-2</v>
      </c>
      <c r="G249" s="50">
        <f>Calculations!I212</f>
        <v>6.19604874E-2</v>
      </c>
      <c r="H249" s="50">
        <f>Calculations!M212</f>
        <v>100</v>
      </c>
      <c r="I249" s="50">
        <f>Calculations!H212</f>
        <v>0</v>
      </c>
      <c r="J249" s="50">
        <f>Calculations!L212</f>
        <v>0</v>
      </c>
      <c r="K249" s="50">
        <f>Calculations!G212</f>
        <v>0</v>
      </c>
      <c r="L249" s="50">
        <f>Calculations!K212</f>
        <v>0</v>
      </c>
      <c r="M249" s="50">
        <f>Calculations!F212</f>
        <v>0</v>
      </c>
      <c r="N249" s="50">
        <f>Calculations!J212</f>
        <v>0</v>
      </c>
      <c r="O249" s="50">
        <f>Calculations!R212</f>
        <v>0</v>
      </c>
      <c r="P249" s="50">
        <f>Calculations!W212</f>
        <v>0</v>
      </c>
      <c r="Q249" s="50">
        <f>Calculations!P212</f>
        <v>0</v>
      </c>
      <c r="R249" s="50">
        <f>Calculations!U212</f>
        <v>0</v>
      </c>
      <c r="S249" s="50">
        <f>Calculations!N212</f>
        <v>0</v>
      </c>
      <c r="T249" s="50">
        <f>Calculations!S212</f>
        <v>0</v>
      </c>
      <c r="U249" s="51">
        <f>Calculations!AB212</f>
        <v>0</v>
      </c>
      <c r="V249" s="51">
        <f>Calculations!AC212</f>
        <v>0</v>
      </c>
      <c r="W249" s="51">
        <f>Calculations!AD212</f>
        <v>0</v>
      </c>
      <c r="X249" s="51">
        <f>Calculations!AE212</f>
        <v>0</v>
      </c>
      <c r="Y249" s="51">
        <f>Calculations!R212</f>
        <v>0</v>
      </c>
      <c r="Z249" s="51">
        <f>Calculations!W212</f>
        <v>0</v>
      </c>
      <c r="AA249" s="51">
        <f>Calculations!AG212</f>
        <v>0</v>
      </c>
      <c r="AB249" s="51">
        <f>Calculations!AH212</f>
        <v>0</v>
      </c>
      <c r="AC249" s="35" t="s">
        <v>74</v>
      </c>
      <c r="AD249" s="22" t="s">
        <v>57</v>
      </c>
      <c r="AE249" s="21" t="s">
        <v>70</v>
      </c>
      <c r="AF249" s="27" t="s">
        <v>71</v>
      </c>
      <c r="AG249" s="27" t="s">
        <v>72</v>
      </c>
    </row>
    <row r="250" spans="2:33" ht="38.25" x14ac:dyDescent="0.2">
      <c r="B250" s="32" t="str">
        <f>Calculations!A213</f>
        <v>CWaC_0269</v>
      </c>
      <c r="C250" s="32" t="str">
        <f>Calculations!B213</f>
        <v>WOV/0136B</v>
      </c>
      <c r="D250" s="21" t="str">
        <f>Calculations!C213</f>
        <v>Land adjacent 46 Delamere Street, Winsford</v>
      </c>
      <c r="E250" s="11" t="str">
        <f>Calculations!D213</f>
        <v>Housing</v>
      </c>
      <c r="F250" s="50">
        <f>Calculations!E213</f>
        <v>0.2081336996</v>
      </c>
      <c r="G250" s="50">
        <f>Calculations!I213</f>
        <v>0.2081336996</v>
      </c>
      <c r="H250" s="50">
        <f>Calculations!M213</f>
        <v>100</v>
      </c>
      <c r="I250" s="50">
        <f>Calculations!H213</f>
        <v>0</v>
      </c>
      <c r="J250" s="50">
        <f>Calculations!L213</f>
        <v>0</v>
      </c>
      <c r="K250" s="50">
        <f>Calculations!G213</f>
        <v>0</v>
      </c>
      <c r="L250" s="50">
        <f>Calculations!K213</f>
        <v>0</v>
      </c>
      <c r="M250" s="50">
        <f>Calculations!F213</f>
        <v>0</v>
      </c>
      <c r="N250" s="50">
        <f>Calculations!J213</f>
        <v>0</v>
      </c>
      <c r="O250" s="50">
        <f>Calculations!R213</f>
        <v>2.6440323999999999E-3</v>
      </c>
      <c r="P250" s="50">
        <f>Calculations!W213</f>
        <v>1.2703528573611151</v>
      </c>
      <c r="Q250" s="50">
        <f>Calculations!P213</f>
        <v>0</v>
      </c>
      <c r="R250" s="50">
        <f>Calculations!U213</f>
        <v>0</v>
      </c>
      <c r="S250" s="50">
        <f>Calculations!N213</f>
        <v>0</v>
      </c>
      <c r="T250" s="50">
        <f>Calculations!S213</f>
        <v>0</v>
      </c>
      <c r="U250" s="51">
        <f>Calculations!AB213</f>
        <v>0</v>
      </c>
      <c r="V250" s="51">
        <f>Calculations!AC213</f>
        <v>0</v>
      </c>
      <c r="W250" s="51">
        <f>Calculations!AD213</f>
        <v>0</v>
      </c>
      <c r="X250" s="51">
        <f>Calculations!AE213</f>
        <v>0</v>
      </c>
      <c r="Y250" s="51">
        <f>Calculations!R213</f>
        <v>2.6440323999999999E-3</v>
      </c>
      <c r="Z250" s="51">
        <f>Calculations!W213</f>
        <v>1.2703528573611151</v>
      </c>
      <c r="AA250" s="51">
        <f>Calculations!AG213</f>
        <v>0</v>
      </c>
      <c r="AB250" s="51">
        <f>Calculations!AH213</f>
        <v>0</v>
      </c>
      <c r="AC250" s="35" t="s">
        <v>74</v>
      </c>
      <c r="AD250" s="22" t="s">
        <v>57</v>
      </c>
      <c r="AE250" s="21" t="s">
        <v>58</v>
      </c>
      <c r="AF250" s="27" t="s">
        <v>75</v>
      </c>
      <c r="AG250" s="27" t="s">
        <v>60</v>
      </c>
    </row>
    <row r="251" spans="2:33" ht="38.25" x14ac:dyDescent="0.2">
      <c r="B251" s="32" t="str">
        <f>Calculations!A214</f>
        <v>CWaC_0270</v>
      </c>
      <c r="C251" s="32" t="str">
        <f>Calculations!B214</f>
        <v>WOV/0137</v>
      </c>
      <c r="D251" s="21" t="str">
        <f>Calculations!C214</f>
        <v>Liquid Lounge, New Road, Winsford</v>
      </c>
      <c r="E251" s="11" t="str">
        <f>Calculations!D214</f>
        <v>Housing</v>
      </c>
      <c r="F251" s="50">
        <f>Calculations!E214</f>
        <v>0.11354458019999999</v>
      </c>
      <c r="G251" s="50">
        <f>Calculations!I214</f>
        <v>0.11354458019999999</v>
      </c>
      <c r="H251" s="50">
        <f>Calculations!M214</f>
        <v>100</v>
      </c>
      <c r="I251" s="50">
        <f>Calculations!H214</f>
        <v>0</v>
      </c>
      <c r="J251" s="50">
        <f>Calculations!L214</f>
        <v>0</v>
      </c>
      <c r="K251" s="50">
        <f>Calculations!G214</f>
        <v>0</v>
      </c>
      <c r="L251" s="50">
        <f>Calculations!K214</f>
        <v>0</v>
      </c>
      <c r="M251" s="50">
        <f>Calculations!F214</f>
        <v>0</v>
      </c>
      <c r="N251" s="50">
        <f>Calculations!J214</f>
        <v>0</v>
      </c>
      <c r="O251" s="50">
        <f>Calculations!R214</f>
        <v>1.4506452E-3</v>
      </c>
      <c r="P251" s="50">
        <f>Calculations!W214</f>
        <v>1.2775996859073333</v>
      </c>
      <c r="Q251" s="50">
        <f>Calculations!P214</f>
        <v>7.0638329999999998E-4</v>
      </c>
      <c r="R251" s="50">
        <f>Calculations!U214</f>
        <v>0.62211978656820122</v>
      </c>
      <c r="S251" s="50">
        <f>Calculations!N214</f>
        <v>5.1678830000000001E-4</v>
      </c>
      <c r="T251" s="50">
        <f>Calculations!S214</f>
        <v>0.45514131902175992</v>
      </c>
      <c r="U251" s="51">
        <f>Calculations!AB214</f>
        <v>0</v>
      </c>
      <c r="V251" s="51">
        <f>Calculations!AC214</f>
        <v>0</v>
      </c>
      <c r="W251" s="51">
        <f>Calculations!AD214</f>
        <v>0</v>
      </c>
      <c r="X251" s="51">
        <f>Calculations!AE214</f>
        <v>0</v>
      </c>
      <c r="Y251" s="51">
        <f>Calculations!R214</f>
        <v>1.4506452E-3</v>
      </c>
      <c r="Z251" s="51">
        <f>Calculations!W214</f>
        <v>1.2775996859073333</v>
      </c>
      <c r="AA251" s="51">
        <f>Calculations!AG214</f>
        <v>0</v>
      </c>
      <c r="AB251" s="51">
        <f>Calculations!AH214</f>
        <v>0</v>
      </c>
      <c r="AC251" s="35" t="s">
        <v>68</v>
      </c>
      <c r="AD251" s="22" t="s">
        <v>57</v>
      </c>
      <c r="AE251" s="21" t="s">
        <v>58</v>
      </c>
      <c r="AF251" s="27" t="s">
        <v>69</v>
      </c>
      <c r="AG251" s="27" t="s">
        <v>60</v>
      </c>
    </row>
    <row r="252" spans="2:33" x14ac:dyDescent="0.2">
      <c r="B252" s="32" t="str">
        <f>Calculations!A215</f>
        <v>CWaC_0271</v>
      </c>
      <c r="C252" s="32" t="str">
        <f>Calculations!B215</f>
        <v>WID/0030</v>
      </c>
      <c r="D252" s="21" t="str">
        <f>Calculations!C215</f>
        <v>Land adjacent 150 Dingle Lane, Winsford</v>
      </c>
      <c r="E252" s="11" t="str">
        <f>Calculations!D215</f>
        <v>Housing</v>
      </c>
      <c r="F252" s="50">
        <f>Calculations!E215</f>
        <v>2.4316899600000001E-2</v>
      </c>
      <c r="G252" s="50">
        <f>Calculations!I215</f>
        <v>2.4316899600000001E-2</v>
      </c>
      <c r="H252" s="50">
        <f>Calculations!M215</f>
        <v>100</v>
      </c>
      <c r="I252" s="50">
        <f>Calculations!H215</f>
        <v>0</v>
      </c>
      <c r="J252" s="50">
        <f>Calculations!L215</f>
        <v>0</v>
      </c>
      <c r="K252" s="50">
        <f>Calculations!G215</f>
        <v>0</v>
      </c>
      <c r="L252" s="50">
        <f>Calculations!K215</f>
        <v>0</v>
      </c>
      <c r="M252" s="50">
        <f>Calculations!F215</f>
        <v>0</v>
      </c>
      <c r="N252" s="50">
        <f>Calculations!J215</f>
        <v>0</v>
      </c>
      <c r="O252" s="50">
        <f>Calculations!R215</f>
        <v>0</v>
      </c>
      <c r="P252" s="50">
        <f>Calculations!W215</f>
        <v>0</v>
      </c>
      <c r="Q252" s="50">
        <f>Calculations!P215</f>
        <v>0</v>
      </c>
      <c r="R252" s="50">
        <f>Calculations!U215</f>
        <v>0</v>
      </c>
      <c r="S252" s="50">
        <f>Calculations!N215</f>
        <v>0</v>
      </c>
      <c r="T252" s="50">
        <f>Calculations!S215</f>
        <v>0</v>
      </c>
      <c r="U252" s="51">
        <f>Calculations!AB215</f>
        <v>0</v>
      </c>
      <c r="V252" s="51">
        <f>Calculations!AC215</f>
        <v>0</v>
      </c>
      <c r="W252" s="51">
        <f>Calculations!AD215</f>
        <v>0</v>
      </c>
      <c r="X252" s="51">
        <f>Calculations!AE215</f>
        <v>0</v>
      </c>
      <c r="Y252" s="51">
        <f>Calculations!R215</f>
        <v>0</v>
      </c>
      <c r="Z252" s="51">
        <f>Calculations!W215</f>
        <v>0</v>
      </c>
      <c r="AA252" s="51">
        <f>Calculations!AG215</f>
        <v>0</v>
      </c>
      <c r="AB252" s="51">
        <f>Calculations!AH215</f>
        <v>0</v>
      </c>
      <c r="AC252" s="35" t="s">
        <v>68</v>
      </c>
      <c r="AD252" s="22" t="s">
        <v>57</v>
      </c>
      <c r="AE252" s="21" t="s">
        <v>70</v>
      </c>
      <c r="AF252" s="27" t="s">
        <v>71</v>
      </c>
      <c r="AG252" s="27" t="s">
        <v>72</v>
      </c>
    </row>
    <row r="253" spans="2:33" ht="38.25" x14ac:dyDescent="0.2">
      <c r="B253" s="32" t="str">
        <f>Calculations!A216</f>
        <v>CWaC_0273_1</v>
      </c>
      <c r="C253" s="32" t="str">
        <f>Calculations!B216</f>
        <v>WIW/0022g</v>
      </c>
      <c r="D253" s="21" t="str">
        <f>Calculations!C216</f>
        <v>Land east of Road One, Winsford</v>
      </c>
      <c r="E253" s="11" t="str">
        <f>Calculations!D216</f>
        <v>Employment</v>
      </c>
      <c r="F253" s="50">
        <f>Calculations!E216</f>
        <v>1.7147229364000001</v>
      </c>
      <c r="G253" s="50">
        <f>Calculations!I216</f>
        <v>1.7147229364000001</v>
      </c>
      <c r="H253" s="50">
        <f>Calculations!M216</f>
        <v>100</v>
      </c>
      <c r="I253" s="50">
        <f>Calculations!H216</f>
        <v>0</v>
      </c>
      <c r="J253" s="50">
        <f>Calculations!L216</f>
        <v>0</v>
      </c>
      <c r="K253" s="50">
        <f>Calculations!G216</f>
        <v>0</v>
      </c>
      <c r="L253" s="50">
        <f>Calculations!K216</f>
        <v>0</v>
      </c>
      <c r="M253" s="50">
        <f>Calculations!F216</f>
        <v>0</v>
      </c>
      <c r="N253" s="50">
        <f>Calculations!J216</f>
        <v>0</v>
      </c>
      <c r="O253" s="50">
        <f>Calculations!R216</f>
        <v>0.24769469349999998</v>
      </c>
      <c r="P253" s="50">
        <f>Calculations!W216</f>
        <v>14.445172933886695</v>
      </c>
      <c r="Q253" s="50">
        <f>Calculations!P216</f>
        <v>0.13546721849999999</v>
      </c>
      <c r="R253" s="50">
        <f>Calculations!U216</f>
        <v>7.900239486176619</v>
      </c>
      <c r="S253" s="50">
        <f>Calculations!N216</f>
        <v>0.1056767681</v>
      </c>
      <c r="T253" s="50">
        <f>Calculations!S216</f>
        <v>6.1629063131251174</v>
      </c>
      <c r="U253" s="51">
        <f>Calculations!AB216</f>
        <v>0</v>
      </c>
      <c r="V253" s="51">
        <f>Calculations!AC216</f>
        <v>0</v>
      </c>
      <c r="W253" s="51">
        <f>Calculations!AD216</f>
        <v>0</v>
      </c>
      <c r="X253" s="51">
        <f>Calculations!AE216</f>
        <v>0</v>
      </c>
      <c r="Y253" s="51">
        <f>Calculations!R216</f>
        <v>0.24769469349999998</v>
      </c>
      <c r="Z253" s="51">
        <f>Calculations!W216</f>
        <v>14.445172933886695</v>
      </c>
      <c r="AA253" s="51">
        <f>Calculations!AG216</f>
        <v>0</v>
      </c>
      <c r="AB253" s="51">
        <f>Calculations!AH216</f>
        <v>0</v>
      </c>
      <c r="AC253" s="35" t="s">
        <v>68</v>
      </c>
      <c r="AD253" s="22" t="s">
        <v>66</v>
      </c>
      <c r="AE253" s="21" t="s">
        <v>58</v>
      </c>
      <c r="AF253" s="27" t="s">
        <v>69</v>
      </c>
      <c r="AG253" s="27" t="s">
        <v>60</v>
      </c>
    </row>
    <row r="254" spans="2:33" ht="38.25" x14ac:dyDescent="0.2">
      <c r="B254" s="32" t="str">
        <f>Calculations!A217</f>
        <v>CWaC_0273_2</v>
      </c>
      <c r="C254" s="32" t="str">
        <f>Calculations!B217</f>
        <v>WIW/0022d</v>
      </c>
      <c r="D254" s="21" t="str">
        <f>Calculations!C217</f>
        <v>Land east of Road One, Winsford</v>
      </c>
      <c r="E254" s="11" t="str">
        <f>Calculations!D217</f>
        <v>Employment</v>
      </c>
      <c r="F254" s="50">
        <f>Calculations!E217</f>
        <v>1.1559630318</v>
      </c>
      <c r="G254" s="50">
        <f>Calculations!I217</f>
        <v>1.1559630318</v>
      </c>
      <c r="H254" s="50">
        <f>Calculations!M217</f>
        <v>100</v>
      </c>
      <c r="I254" s="50">
        <f>Calculations!H217</f>
        <v>0</v>
      </c>
      <c r="J254" s="50">
        <f>Calculations!L217</f>
        <v>0</v>
      </c>
      <c r="K254" s="50">
        <f>Calculations!G217</f>
        <v>0</v>
      </c>
      <c r="L254" s="50">
        <f>Calculations!K217</f>
        <v>0</v>
      </c>
      <c r="M254" s="50">
        <f>Calculations!F217</f>
        <v>0</v>
      </c>
      <c r="N254" s="50">
        <f>Calculations!J217</f>
        <v>0</v>
      </c>
      <c r="O254" s="50">
        <f>Calculations!R217</f>
        <v>9.6933935700000001E-2</v>
      </c>
      <c r="P254" s="50">
        <f>Calculations!W217</f>
        <v>8.3855567205345629</v>
      </c>
      <c r="Q254" s="50">
        <f>Calculations!P217</f>
        <v>8.643848400000001E-3</v>
      </c>
      <c r="R254" s="50">
        <f>Calculations!U217</f>
        <v>0.74776166384320186</v>
      </c>
      <c r="S254" s="50">
        <f>Calculations!N217</f>
        <v>1.6059147E-3</v>
      </c>
      <c r="T254" s="50">
        <f>Calculations!S217</f>
        <v>0.13892439946797958</v>
      </c>
      <c r="U254" s="51">
        <f>Calculations!AB217</f>
        <v>0</v>
      </c>
      <c r="V254" s="51">
        <f>Calculations!AC217</f>
        <v>0</v>
      </c>
      <c r="W254" s="51">
        <f>Calculations!AD217</f>
        <v>0</v>
      </c>
      <c r="X254" s="51">
        <f>Calculations!AE217</f>
        <v>0</v>
      </c>
      <c r="Y254" s="51">
        <f>Calculations!R217</f>
        <v>9.6933935700000001E-2</v>
      </c>
      <c r="Z254" s="51">
        <f>Calculations!W217</f>
        <v>8.3855567205345629</v>
      </c>
      <c r="AA254" s="51">
        <f>Calculations!AG217</f>
        <v>0</v>
      </c>
      <c r="AB254" s="51">
        <f>Calculations!AH217</f>
        <v>0</v>
      </c>
      <c r="AC254" s="35" t="s">
        <v>68</v>
      </c>
      <c r="AD254" s="22" t="s">
        <v>66</v>
      </c>
      <c r="AE254" s="21" t="s">
        <v>58</v>
      </c>
      <c r="AF254" s="27" t="s">
        <v>69</v>
      </c>
      <c r="AG254" s="27" t="s">
        <v>60</v>
      </c>
    </row>
    <row r="255" spans="2:33" ht="25.5" x14ac:dyDescent="0.2">
      <c r="B255" s="32" t="str">
        <f>Calculations!A218</f>
        <v>CWaC_0274</v>
      </c>
      <c r="C255" s="32" t="str">
        <f>Calculations!B218</f>
        <v>WIW/0022e</v>
      </c>
      <c r="D255" s="21" t="str">
        <f>Calculations!C218</f>
        <v>Land east of Road One, Winsford</v>
      </c>
      <c r="E255" s="11" t="str">
        <f>Calculations!D218</f>
        <v>Employment</v>
      </c>
      <c r="F255" s="50">
        <f>Calculations!E218</f>
        <v>1.3063116221</v>
      </c>
      <c r="G255" s="50">
        <f>Calculations!I218</f>
        <v>1.3063116221</v>
      </c>
      <c r="H255" s="50">
        <f>Calculations!M218</f>
        <v>100</v>
      </c>
      <c r="I255" s="50">
        <f>Calculations!H218</f>
        <v>0</v>
      </c>
      <c r="J255" s="50">
        <f>Calculations!L218</f>
        <v>0</v>
      </c>
      <c r="K255" s="50">
        <f>Calculations!G218</f>
        <v>0</v>
      </c>
      <c r="L255" s="50">
        <f>Calculations!K218</f>
        <v>0</v>
      </c>
      <c r="M255" s="50">
        <f>Calculations!F218</f>
        <v>0</v>
      </c>
      <c r="N255" s="50">
        <f>Calculations!J218</f>
        <v>0</v>
      </c>
      <c r="O255" s="50">
        <f>Calculations!R218</f>
        <v>0</v>
      </c>
      <c r="P255" s="50">
        <f>Calculations!W218</f>
        <v>0</v>
      </c>
      <c r="Q255" s="50">
        <f>Calculations!P218</f>
        <v>0</v>
      </c>
      <c r="R255" s="50">
        <f>Calculations!U218</f>
        <v>0</v>
      </c>
      <c r="S255" s="50">
        <f>Calculations!N218</f>
        <v>0</v>
      </c>
      <c r="T255" s="50">
        <f>Calculations!S218</f>
        <v>0</v>
      </c>
      <c r="U255" s="51">
        <f>Calculations!AB218</f>
        <v>0</v>
      </c>
      <c r="V255" s="51">
        <f>Calculations!AC218</f>
        <v>0</v>
      </c>
      <c r="W255" s="51">
        <f>Calculations!AD218</f>
        <v>0</v>
      </c>
      <c r="X255" s="51">
        <f>Calculations!AE218</f>
        <v>0</v>
      </c>
      <c r="Y255" s="51">
        <f>Calculations!R218</f>
        <v>0</v>
      </c>
      <c r="Z255" s="51">
        <f>Calculations!W218</f>
        <v>0</v>
      </c>
      <c r="AA255" s="51">
        <f>Calculations!AG218</f>
        <v>0</v>
      </c>
      <c r="AB255" s="51">
        <f>Calculations!AH218</f>
        <v>0</v>
      </c>
      <c r="AC255" s="35" t="s">
        <v>68</v>
      </c>
      <c r="AD255" s="22" t="s">
        <v>66</v>
      </c>
      <c r="AE255" s="21" t="s">
        <v>62</v>
      </c>
      <c r="AF255" s="27" t="s">
        <v>73</v>
      </c>
      <c r="AG255" s="27" t="s">
        <v>64</v>
      </c>
    </row>
    <row r="256" spans="2:33" ht="38.25" x14ac:dyDescent="0.2">
      <c r="B256" s="32" t="str">
        <f>Calculations!A219</f>
        <v>CWaC_0275</v>
      </c>
      <c r="C256" s="32" t="str">
        <f>Calculations!B219</f>
        <v>WIW/0022f</v>
      </c>
      <c r="D256" s="21" t="str">
        <f>Calculations!C219</f>
        <v>Land east of Road One, Winsford</v>
      </c>
      <c r="E256" s="11" t="str">
        <f>Calculations!D219</f>
        <v>Employment</v>
      </c>
      <c r="F256" s="50">
        <f>Calculations!E219</f>
        <v>2.8564323404</v>
      </c>
      <c r="G256" s="50">
        <f>Calculations!I219</f>
        <v>2.8564323404</v>
      </c>
      <c r="H256" s="50">
        <f>Calculations!M219</f>
        <v>100</v>
      </c>
      <c r="I256" s="50">
        <f>Calculations!H219</f>
        <v>0</v>
      </c>
      <c r="J256" s="50">
        <f>Calculations!L219</f>
        <v>0</v>
      </c>
      <c r="K256" s="50">
        <f>Calculations!G219</f>
        <v>0</v>
      </c>
      <c r="L256" s="50">
        <f>Calculations!K219</f>
        <v>0</v>
      </c>
      <c r="M256" s="50">
        <f>Calculations!F219</f>
        <v>0</v>
      </c>
      <c r="N256" s="50">
        <f>Calculations!J219</f>
        <v>0</v>
      </c>
      <c r="O256" s="50">
        <f>Calculations!R219</f>
        <v>0.4927247568</v>
      </c>
      <c r="P256" s="50">
        <f>Calculations!W219</f>
        <v>17.249656147325421</v>
      </c>
      <c r="Q256" s="50">
        <f>Calculations!P219</f>
        <v>0.21800278670000001</v>
      </c>
      <c r="R256" s="50">
        <f>Calculations!U219</f>
        <v>7.6319954656959261</v>
      </c>
      <c r="S256" s="50">
        <f>Calculations!N219</f>
        <v>0.1415278304</v>
      </c>
      <c r="T256" s="50">
        <f>Calculations!S219</f>
        <v>4.9547062046000079</v>
      </c>
      <c r="U256" s="51">
        <f>Calculations!AB219</f>
        <v>0</v>
      </c>
      <c r="V256" s="51">
        <f>Calculations!AC219</f>
        <v>0</v>
      </c>
      <c r="W256" s="51">
        <f>Calculations!AD219</f>
        <v>0</v>
      </c>
      <c r="X256" s="51">
        <f>Calculations!AE219</f>
        <v>0</v>
      </c>
      <c r="Y256" s="51">
        <f>Calculations!R219</f>
        <v>0.4927247568</v>
      </c>
      <c r="Z256" s="51">
        <f>Calculations!W219</f>
        <v>17.249656147325421</v>
      </c>
      <c r="AA256" s="51">
        <f>Calculations!AG219</f>
        <v>0</v>
      </c>
      <c r="AB256" s="51">
        <f>Calculations!AH219</f>
        <v>0</v>
      </c>
      <c r="AC256" s="35" t="s">
        <v>68</v>
      </c>
      <c r="AD256" s="22" t="s">
        <v>66</v>
      </c>
      <c r="AE256" s="21" t="s">
        <v>58</v>
      </c>
      <c r="AF256" s="27" t="s">
        <v>69</v>
      </c>
      <c r="AG256" s="27" t="s">
        <v>60</v>
      </c>
    </row>
    <row r="257" spans="1:33" ht="38.25" x14ac:dyDescent="0.2">
      <c r="B257" s="32" t="str">
        <f>Calculations!A220</f>
        <v>CWaC_0276</v>
      </c>
      <c r="C257" s="32" t="str">
        <f>Calculations!B220</f>
        <v>WIW/0022c</v>
      </c>
      <c r="D257" s="21" t="str">
        <f>Calculations!C220</f>
        <v>(Phase 2, Plot 1) Land east of Road One, Winsford</v>
      </c>
      <c r="E257" s="11" t="str">
        <f>Calculations!D220</f>
        <v>Employment</v>
      </c>
      <c r="F257" s="50">
        <f>Calculations!E220</f>
        <v>3.0760028017000001</v>
      </c>
      <c r="G257" s="50">
        <f>Calculations!I220</f>
        <v>3.0760028017000001</v>
      </c>
      <c r="H257" s="50">
        <f>Calculations!M220</f>
        <v>100</v>
      </c>
      <c r="I257" s="50">
        <f>Calculations!H220</f>
        <v>0</v>
      </c>
      <c r="J257" s="50">
        <f>Calculations!L220</f>
        <v>0</v>
      </c>
      <c r="K257" s="50">
        <f>Calculations!G220</f>
        <v>0</v>
      </c>
      <c r="L257" s="50">
        <f>Calculations!K220</f>
        <v>0</v>
      </c>
      <c r="M257" s="50">
        <f>Calculations!F220</f>
        <v>0</v>
      </c>
      <c r="N257" s="50">
        <f>Calculations!J220</f>
        <v>0</v>
      </c>
      <c r="O257" s="50">
        <f>Calculations!R220</f>
        <v>1.09412595E-2</v>
      </c>
      <c r="P257" s="50">
        <f>Calculations!W220</f>
        <v>0.35569731906463625</v>
      </c>
      <c r="Q257" s="50">
        <f>Calculations!P220</f>
        <v>9.8106000000000006E-6</v>
      </c>
      <c r="R257" s="50">
        <f>Calculations!U220</f>
        <v>3.1893989155595115E-4</v>
      </c>
      <c r="S257" s="50">
        <f>Calculations!N220</f>
        <v>0</v>
      </c>
      <c r="T257" s="50">
        <f>Calculations!S220</f>
        <v>0</v>
      </c>
      <c r="U257" s="51">
        <f>Calculations!AB220</f>
        <v>0</v>
      </c>
      <c r="V257" s="51">
        <f>Calculations!AC220</f>
        <v>0</v>
      </c>
      <c r="W257" s="51">
        <f>Calculations!AD220</f>
        <v>0</v>
      </c>
      <c r="X257" s="51">
        <f>Calculations!AE220</f>
        <v>0</v>
      </c>
      <c r="Y257" s="51">
        <f>Calculations!R220</f>
        <v>1.09412595E-2</v>
      </c>
      <c r="Z257" s="51">
        <f>Calculations!W220</f>
        <v>0.35569731906463625</v>
      </c>
      <c r="AA257" s="51">
        <f>Calculations!AG220</f>
        <v>0</v>
      </c>
      <c r="AB257" s="51">
        <f>Calculations!AH220</f>
        <v>0</v>
      </c>
      <c r="AC257" s="35" t="s">
        <v>68</v>
      </c>
      <c r="AD257" s="22" t="s">
        <v>66</v>
      </c>
      <c r="AE257" s="21" t="s">
        <v>58</v>
      </c>
      <c r="AF257" s="27" t="s">
        <v>75</v>
      </c>
      <c r="AG257" s="27" t="s">
        <v>60</v>
      </c>
    </row>
    <row r="258" spans="1:33" ht="38.25" x14ac:dyDescent="0.2">
      <c r="B258" s="32" t="str">
        <f>Calculations!A221</f>
        <v>CWaC_0277</v>
      </c>
      <c r="C258" s="32" t="str">
        <f>Calculations!B221</f>
        <v>WIW/0012a</v>
      </c>
      <c r="D258" s="21" t="str">
        <f>Calculations!C221</f>
        <v>Land west of Road One (South Bostock Road)</v>
      </c>
      <c r="E258" s="11" t="str">
        <f>Calculations!D221</f>
        <v>Employment</v>
      </c>
      <c r="F258" s="50">
        <f>Calculations!E221</f>
        <v>2.3706355132999999</v>
      </c>
      <c r="G258" s="50">
        <f>Calculations!I221</f>
        <v>2.3706355132999999</v>
      </c>
      <c r="H258" s="50">
        <f>Calculations!M221</f>
        <v>100</v>
      </c>
      <c r="I258" s="50">
        <f>Calculations!H221</f>
        <v>0</v>
      </c>
      <c r="J258" s="50">
        <f>Calculations!L221</f>
        <v>0</v>
      </c>
      <c r="K258" s="50">
        <f>Calculations!G221</f>
        <v>0</v>
      </c>
      <c r="L258" s="50">
        <f>Calculations!K221</f>
        <v>0</v>
      </c>
      <c r="M258" s="50">
        <f>Calculations!F221</f>
        <v>0</v>
      </c>
      <c r="N258" s="50">
        <f>Calculations!J221</f>
        <v>0</v>
      </c>
      <c r="O258" s="50">
        <f>Calculations!R221</f>
        <v>0.15094543729999998</v>
      </c>
      <c r="P258" s="50">
        <f>Calculations!W221</f>
        <v>6.3672984080913873</v>
      </c>
      <c r="Q258" s="50">
        <f>Calculations!P221</f>
        <v>0.10430534499999999</v>
      </c>
      <c r="R258" s="50">
        <f>Calculations!U221</f>
        <v>4.3998895829753106</v>
      </c>
      <c r="S258" s="50">
        <f>Calculations!N221</f>
        <v>8.84521328E-2</v>
      </c>
      <c r="T258" s="50">
        <f>Calculations!S221</f>
        <v>3.7311569958247954</v>
      </c>
      <c r="U258" s="51">
        <f>Calculations!AB221</f>
        <v>0</v>
      </c>
      <c r="V258" s="51">
        <f>Calculations!AC221</f>
        <v>0</v>
      </c>
      <c r="W258" s="51">
        <f>Calculations!AD221</f>
        <v>0</v>
      </c>
      <c r="X258" s="51">
        <f>Calculations!AE221</f>
        <v>0</v>
      </c>
      <c r="Y258" s="51">
        <f>Calculations!R221</f>
        <v>0.15094543729999998</v>
      </c>
      <c r="Z258" s="51">
        <f>Calculations!W221</f>
        <v>6.3672984080913873</v>
      </c>
      <c r="AA258" s="51">
        <f>Calculations!AG221</f>
        <v>0</v>
      </c>
      <c r="AB258" s="51">
        <f>Calculations!AH221</f>
        <v>0</v>
      </c>
      <c r="AC258" s="35" t="s">
        <v>68</v>
      </c>
      <c r="AD258" s="22" t="s">
        <v>66</v>
      </c>
      <c r="AE258" s="21" t="s">
        <v>58</v>
      </c>
      <c r="AF258" s="27" t="s">
        <v>69</v>
      </c>
      <c r="AG258" s="27" t="s">
        <v>60</v>
      </c>
    </row>
    <row r="259" spans="1:33" ht="38.25" x14ac:dyDescent="0.2">
      <c r="B259" s="32" t="str">
        <f>Calculations!A222</f>
        <v>CWaC_0278</v>
      </c>
      <c r="C259" s="32" t="str">
        <f>Calculations!B222</f>
        <v>WOV/0041</v>
      </c>
      <c r="D259" s="21" t="str">
        <f>Calculations!C222</f>
        <v>Land at Woodford Park Industrial Estate, Winsford</v>
      </c>
      <c r="E259" s="11" t="str">
        <f>Calculations!D222</f>
        <v>Employment</v>
      </c>
      <c r="F259" s="50">
        <f>Calculations!E222</f>
        <v>1.4984213913</v>
      </c>
      <c r="G259" s="50">
        <f>Calculations!I222</f>
        <v>1.4984213913</v>
      </c>
      <c r="H259" s="50">
        <f>Calculations!M222</f>
        <v>100</v>
      </c>
      <c r="I259" s="50">
        <f>Calculations!H222</f>
        <v>0</v>
      </c>
      <c r="J259" s="50">
        <f>Calculations!L222</f>
        <v>0</v>
      </c>
      <c r="K259" s="50">
        <f>Calculations!G222</f>
        <v>0</v>
      </c>
      <c r="L259" s="50">
        <f>Calculations!K222</f>
        <v>0</v>
      </c>
      <c r="M259" s="50">
        <f>Calculations!F222</f>
        <v>0</v>
      </c>
      <c r="N259" s="50">
        <f>Calculations!J222</f>
        <v>0</v>
      </c>
      <c r="O259" s="50">
        <f>Calculations!R222</f>
        <v>0.32467837669999999</v>
      </c>
      <c r="P259" s="50">
        <f>Calculations!W222</f>
        <v>21.668028672382718</v>
      </c>
      <c r="Q259" s="50">
        <f>Calculations!P222</f>
        <v>0.18415269989999999</v>
      </c>
      <c r="R259" s="50">
        <f>Calculations!U222</f>
        <v>12.289780496275005</v>
      </c>
      <c r="S259" s="50">
        <f>Calculations!N222</f>
        <v>0.14239263539999999</v>
      </c>
      <c r="T259" s="50">
        <f>Calculations!S222</f>
        <v>9.5028432073078601</v>
      </c>
      <c r="U259" s="51">
        <f>Calculations!AB222</f>
        <v>0</v>
      </c>
      <c r="V259" s="51">
        <f>Calculations!AC222</f>
        <v>0</v>
      </c>
      <c r="W259" s="51">
        <f>Calculations!AD222</f>
        <v>0</v>
      </c>
      <c r="X259" s="51">
        <f>Calculations!AE222</f>
        <v>0</v>
      </c>
      <c r="Y259" s="51">
        <f>Calculations!R222</f>
        <v>0.32467837669999999</v>
      </c>
      <c r="Z259" s="51">
        <f>Calculations!W222</f>
        <v>21.668028672382718</v>
      </c>
      <c r="AA259" s="51">
        <f>Calculations!AG222</f>
        <v>0</v>
      </c>
      <c r="AB259" s="51">
        <f>Calculations!AH222</f>
        <v>0</v>
      </c>
      <c r="AC259" s="35" t="s">
        <v>68</v>
      </c>
      <c r="AD259" s="22" t="s">
        <v>66</v>
      </c>
      <c r="AE259" s="21" t="s">
        <v>58</v>
      </c>
      <c r="AF259" s="27" t="s">
        <v>69</v>
      </c>
      <c r="AG259" s="27" t="s">
        <v>60</v>
      </c>
    </row>
    <row r="260" spans="1:33" ht="25.5" x14ac:dyDescent="0.2">
      <c r="B260" s="32" t="str">
        <f>Calculations!A223</f>
        <v>CWaC_0279</v>
      </c>
      <c r="C260" s="32" t="str">
        <f>Calculations!B223</f>
        <v>WOV/0077B</v>
      </c>
      <c r="D260" s="21" t="str">
        <f>Calculations!C223</f>
        <v>Pimletts and adjacent car park, Church Street / High Street, Winsford</v>
      </c>
      <c r="E260" s="11" t="str">
        <f>Calculations!D223</f>
        <v>Housing</v>
      </c>
      <c r="F260" s="50">
        <f>Calculations!E223</f>
        <v>7.5607869899999999E-2</v>
      </c>
      <c r="G260" s="50">
        <f>Calculations!I223</f>
        <v>7.5607869899999999E-2</v>
      </c>
      <c r="H260" s="50">
        <f>Calculations!M223</f>
        <v>100</v>
      </c>
      <c r="I260" s="50">
        <f>Calculations!H223</f>
        <v>0</v>
      </c>
      <c r="J260" s="50">
        <f>Calculations!L223</f>
        <v>0</v>
      </c>
      <c r="K260" s="50">
        <f>Calculations!G223</f>
        <v>0</v>
      </c>
      <c r="L260" s="50">
        <f>Calculations!K223</f>
        <v>0</v>
      </c>
      <c r="M260" s="50">
        <f>Calculations!F223</f>
        <v>0</v>
      </c>
      <c r="N260" s="50">
        <f>Calculations!J223</f>
        <v>0</v>
      </c>
      <c r="O260" s="50">
        <f>Calculations!R223</f>
        <v>0</v>
      </c>
      <c r="P260" s="50">
        <f>Calculations!W223</f>
        <v>0</v>
      </c>
      <c r="Q260" s="50">
        <f>Calculations!P223</f>
        <v>0</v>
      </c>
      <c r="R260" s="50">
        <f>Calculations!U223</f>
        <v>0</v>
      </c>
      <c r="S260" s="50">
        <f>Calculations!N223</f>
        <v>0</v>
      </c>
      <c r="T260" s="50">
        <f>Calculations!S223</f>
        <v>0</v>
      </c>
      <c r="U260" s="51">
        <f>Calculations!AB223</f>
        <v>0</v>
      </c>
      <c r="V260" s="51">
        <f>Calculations!AC223</f>
        <v>0</v>
      </c>
      <c r="W260" s="51">
        <f>Calculations!AD223</f>
        <v>0</v>
      </c>
      <c r="X260" s="51">
        <f>Calculations!AE223</f>
        <v>0</v>
      </c>
      <c r="Y260" s="51">
        <f>Calculations!R223</f>
        <v>0</v>
      </c>
      <c r="Z260" s="51">
        <f>Calculations!W223</f>
        <v>0</v>
      </c>
      <c r="AA260" s="51">
        <f>Calculations!AG223</f>
        <v>0</v>
      </c>
      <c r="AB260" s="51">
        <f>Calculations!AH223</f>
        <v>0</v>
      </c>
      <c r="AC260" s="35" t="s">
        <v>68</v>
      </c>
      <c r="AD260" s="22" t="s">
        <v>57</v>
      </c>
      <c r="AE260" s="21" t="s">
        <v>70</v>
      </c>
      <c r="AF260" s="27" t="s">
        <v>71</v>
      </c>
      <c r="AG260" s="27" t="s">
        <v>72</v>
      </c>
    </row>
    <row r="261" spans="1:33" ht="51" x14ac:dyDescent="0.2">
      <c r="B261" s="32" t="str">
        <f>Calculations!A224</f>
        <v>CWaC_0280</v>
      </c>
      <c r="C261" s="32" t="str">
        <f>Calculations!B224</f>
        <v>WOV/0038</v>
      </c>
      <c r="D261" s="21" t="str">
        <f>Calculations!C224</f>
        <v>Land north of former Richmond Packaging site, New Road, Winsford</v>
      </c>
      <c r="E261" s="11" t="str">
        <f>Calculations!D224</f>
        <v>Housing</v>
      </c>
      <c r="F261" s="50">
        <f>Calculations!E224</f>
        <v>0.21389969</v>
      </c>
      <c r="G261" s="50">
        <f>Calculations!I224</f>
        <v>0.21389969</v>
      </c>
      <c r="H261" s="50">
        <f>Calculations!M224</f>
        <v>100</v>
      </c>
      <c r="I261" s="50">
        <f>Calculations!H224</f>
        <v>0</v>
      </c>
      <c r="J261" s="50">
        <f>Calculations!L224</f>
        <v>0</v>
      </c>
      <c r="K261" s="50">
        <f>Calculations!G224</f>
        <v>0</v>
      </c>
      <c r="L261" s="50">
        <f>Calculations!K224</f>
        <v>0</v>
      </c>
      <c r="M261" s="50">
        <f>Calculations!F224</f>
        <v>0</v>
      </c>
      <c r="N261" s="50">
        <f>Calculations!J224</f>
        <v>0</v>
      </c>
      <c r="O261" s="50">
        <f>Calculations!R224</f>
        <v>0</v>
      </c>
      <c r="P261" s="50">
        <f>Calculations!W224</f>
        <v>0</v>
      </c>
      <c r="Q261" s="50">
        <f>Calculations!P224</f>
        <v>0</v>
      </c>
      <c r="R261" s="50">
        <f>Calculations!U224</f>
        <v>0</v>
      </c>
      <c r="S261" s="50">
        <f>Calculations!N224</f>
        <v>0</v>
      </c>
      <c r="T261" s="50">
        <f>Calculations!S224</f>
        <v>0</v>
      </c>
      <c r="U261" s="51">
        <f>Calculations!AB224</f>
        <v>0</v>
      </c>
      <c r="V261" s="51">
        <f>Calculations!AC224</f>
        <v>0</v>
      </c>
      <c r="W261" s="51">
        <f>Calculations!AD224</f>
        <v>0.1341708969</v>
      </c>
      <c r="X261" s="51">
        <f>Calculations!AE224</f>
        <v>62.726082912976644</v>
      </c>
      <c r="Y261" s="51">
        <f>Calculations!R224</f>
        <v>0</v>
      </c>
      <c r="Z261" s="51">
        <f>Calculations!W224</f>
        <v>0</v>
      </c>
      <c r="AA261" s="51">
        <f>Calculations!AG224</f>
        <v>0</v>
      </c>
      <c r="AB261" s="51">
        <f>Calculations!AH224</f>
        <v>0</v>
      </c>
      <c r="AC261" s="35" t="s">
        <v>68</v>
      </c>
      <c r="AD261" s="22" t="s">
        <v>57</v>
      </c>
      <c r="AE261" s="21" t="s">
        <v>58</v>
      </c>
      <c r="AF261" s="27" t="s">
        <v>82</v>
      </c>
      <c r="AG261" s="27" t="s">
        <v>83</v>
      </c>
    </row>
    <row r="262" spans="1:33" ht="38.25" x14ac:dyDescent="0.2">
      <c r="B262" s="32" t="str">
        <f>Calculations!A225</f>
        <v>CWaC_0281</v>
      </c>
      <c r="C262" s="32" t="str">
        <f>Calculations!B225</f>
        <v>WOV/0080</v>
      </c>
      <c r="D262" s="21" t="str">
        <f>Calculations!C225</f>
        <v>Land at Shepherds Fold, off Willow Close, Winsford</v>
      </c>
      <c r="E262" s="11" t="str">
        <f>Calculations!D225</f>
        <v>Housing</v>
      </c>
      <c r="F262" s="50">
        <f>Calculations!E225</f>
        <v>4.3582201313000004</v>
      </c>
      <c r="G262" s="50">
        <f>Calculations!I225</f>
        <v>4.3582201313000004</v>
      </c>
      <c r="H262" s="50">
        <f>Calculations!M225</f>
        <v>100</v>
      </c>
      <c r="I262" s="50">
        <f>Calculations!H225</f>
        <v>0</v>
      </c>
      <c r="J262" s="50">
        <f>Calculations!L225</f>
        <v>0</v>
      </c>
      <c r="K262" s="50">
        <f>Calculations!G225</f>
        <v>0</v>
      </c>
      <c r="L262" s="50">
        <f>Calculations!K225</f>
        <v>0</v>
      </c>
      <c r="M262" s="50">
        <f>Calculations!F225</f>
        <v>0</v>
      </c>
      <c r="N262" s="50">
        <f>Calculations!J225</f>
        <v>0</v>
      </c>
      <c r="O262" s="50">
        <f>Calculations!R225</f>
        <v>0.52871568209999997</v>
      </c>
      <c r="P262" s="50">
        <f>Calculations!W225</f>
        <v>12.131458856399963</v>
      </c>
      <c r="Q262" s="50">
        <f>Calculations!P225</f>
        <v>0.34918543959999998</v>
      </c>
      <c r="R262" s="50">
        <f>Calculations!U225</f>
        <v>8.0121111160083256</v>
      </c>
      <c r="S262" s="50">
        <f>Calculations!N225</f>
        <v>0.25655242039999998</v>
      </c>
      <c r="T262" s="50">
        <f>Calculations!S225</f>
        <v>5.8866329068025696</v>
      </c>
      <c r="U262" s="51">
        <f>Calculations!AB225</f>
        <v>0</v>
      </c>
      <c r="V262" s="51">
        <f>Calculations!AC225</f>
        <v>0</v>
      </c>
      <c r="W262" s="51">
        <f>Calculations!AD225</f>
        <v>0</v>
      </c>
      <c r="X262" s="51">
        <f>Calculations!AE225</f>
        <v>0</v>
      </c>
      <c r="Y262" s="51">
        <f>Calculations!R225</f>
        <v>0.52871568209999997</v>
      </c>
      <c r="Z262" s="51">
        <f>Calculations!W225</f>
        <v>12.131458856399963</v>
      </c>
      <c r="AA262" s="51">
        <f>Calculations!AG225</f>
        <v>0</v>
      </c>
      <c r="AB262" s="51">
        <f>Calculations!AH225</f>
        <v>0</v>
      </c>
      <c r="AC262" s="35" t="s">
        <v>68</v>
      </c>
      <c r="AD262" s="22" t="s">
        <v>57</v>
      </c>
      <c r="AE262" s="21" t="s">
        <v>58</v>
      </c>
      <c r="AF262" s="27" t="s">
        <v>69</v>
      </c>
      <c r="AG262" s="27" t="s">
        <v>60</v>
      </c>
    </row>
    <row r="263" spans="1:33" ht="38.25" x14ac:dyDescent="0.2">
      <c r="A263" s="12" t="s">
        <v>5417</v>
      </c>
      <c r="B263" s="32" t="str">
        <f>Calculations!A226</f>
        <v>CWaC_0282</v>
      </c>
      <c r="C263" s="32" t="str">
        <f>Calculations!B226</f>
        <v>n/a</v>
      </c>
      <c r="D263" s="21" t="str">
        <f>Calculations!C226</f>
        <v>Land at West Winds, Salterswall, Winsford</v>
      </c>
      <c r="E263" s="11" t="str">
        <f>Calculations!D226</f>
        <v>Housing</v>
      </c>
      <c r="F263" s="50">
        <f>Calculations!E226</f>
        <v>1.639016574</v>
      </c>
      <c r="G263" s="50">
        <f>Calculations!I226</f>
        <v>1.639016574</v>
      </c>
      <c r="H263" s="50">
        <f>Calculations!M226</f>
        <v>100</v>
      </c>
      <c r="I263" s="50">
        <f>Calculations!H226</f>
        <v>0</v>
      </c>
      <c r="J263" s="50">
        <f>Calculations!L226</f>
        <v>0</v>
      </c>
      <c r="K263" s="50">
        <f>Calculations!G226</f>
        <v>0</v>
      </c>
      <c r="L263" s="50">
        <f>Calculations!K226</f>
        <v>0</v>
      </c>
      <c r="M263" s="50">
        <f>Calculations!F226</f>
        <v>0</v>
      </c>
      <c r="N263" s="50">
        <f>Calculations!J226</f>
        <v>0</v>
      </c>
      <c r="O263" s="50">
        <f>Calculations!R226</f>
        <v>0</v>
      </c>
      <c r="P263" s="50">
        <f>Calculations!W226</f>
        <v>0</v>
      </c>
      <c r="Q263" s="50">
        <f>Calculations!P226</f>
        <v>0</v>
      </c>
      <c r="R263" s="50">
        <f>Calculations!U226</f>
        <v>0</v>
      </c>
      <c r="S263" s="50">
        <f>Calculations!N226</f>
        <v>0</v>
      </c>
      <c r="T263" s="50">
        <f>Calculations!S226</f>
        <v>0</v>
      </c>
      <c r="U263" s="51">
        <f>Calculations!AB226</f>
        <v>0</v>
      </c>
      <c r="V263" s="51">
        <f>Calculations!AC226</f>
        <v>0</v>
      </c>
      <c r="W263" s="51">
        <f>Calculations!AD226</f>
        <v>0</v>
      </c>
      <c r="X263" s="51">
        <f>Calculations!AE226</f>
        <v>0</v>
      </c>
      <c r="Y263" s="51">
        <f>Calculations!R226</f>
        <v>0</v>
      </c>
      <c r="Z263" s="51">
        <f>Calculations!W226</f>
        <v>0</v>
      </c>
      <c r="AA263" s="51">
        <f>Calculations!AG226</f>
        <v>0</v>
      </c>
      <c r="AB263" s="51">
        <f>Calculations!AH226</f>
        <v>0</v>
      </c>
      <c r="AC263" s="35" t="s">
        <v>61</v>
      </c>
      <c r="AD263" s="22" t="s">
        <v>57</v>
      </c>
      <c r="AE263" s="21" t="s">
        <v>62</v>
      </c>
      <c r="AF263" s="27" t="s">
        <v>63</v>
      </c>
      <c r="AG263" s="27" t="s">
        <v>64</v>
      </c>
    </row>
    <row r="264" spans="1:33" ht="38.25" x14ac:dyDescent="0.2">
      <c r="B264" s="32" t="str">
        <f>Calculations!A227</f>
        <v>CWaC_0283</v>
      </c>
      <c r="C264" s="32" t="str">
        <f>Calculations!B227</f>
        <v>WIG/0020</v>
      </c>
      <c r="D264" s="21" t="str">
        <f>Calculations!C227</f>
        <v>Land at Clive Farm, off Middlewich Road, Winsford</v>
      </c>
      <c r="E264" s="11" t="str">
        <f>Calculations!D227</f>
        <v>Housing</v>
      </c>
      <c r="F264" s="50">
        <f>Calculations!E227</f>
        <v>5.5266066976000001</v>
      </c>
      <c r="G264" s="50">
        <f>Calculations!I227</f>
        <v>5.5266066976000001</v>
      </c>
      <c r="H264" s="50">
        <f>Calculations!M227</f>
        <v>100</v>
      </c>
      <c r="I264" s="50">
        <f>Calculations!H227</f>
        <v>0</v>
      </c>
      <c r="J264" s="50">
        <f>Calculations!L227</f>
        <v>0</v>
      </c>
      <c r="K264" s="50">
        <f>Calculations!G227</f>
        <v>0</v>
      </c>
      <c r="L264" s="50">
        <f>Calculations!K227</f>
        <v>0</v>
      </c>
      <c r="M264" s="50">
        <f>Calculations!F227</f>
        <v>0</v>
      </c>
      <c r="N264" s="50">
        <f>Calculations!J227</f>
        <v>0</v>
      </c>
      <c r="O264" s="50">
        <f>Calculations!R227</f>
        <v>1.4310719839999999</v>
      </c>
      <c r="P264" s="50">
        <f>Calculations!W227</f>
        <v>25.894225196474739</v>
      </c>
      <c r="Q264" s="50">
        <f>Calculations!P227</f>
        <v>0.77839563740000006</v>
      </c>
      <c r="R264" s="50">
        <f>Calculations!U227</f>
        <v>14.084512974987499</v>
      </c>
      <c r="S264" s="50">
        <f>Calculations!N227</f>
        <v>0.48879546000000001</v>
      </c>
      <c r="T264" s="50">
        <f>Calculations!S227</f>
        <v>8.8444046545281712</v>
      </c>
      <c r="U264" s="51">
        <f>Calculations!AB227</f>
        <v>0</v>
      </c>
      <c r="V264" s="51">
        <f>Calculations!AC227</f>
        <v>0</v>
      </c>
      <c r="W264" s="51">
        <f>Calculations!AD227</f>
        <v>0</v>
      </c>
      <c r="X264" s="51">
        <f>Calculations!AE227</f>
        <v>0</v>
      </c>
      <c r="Y264" s="51">
        <f>Calculations!R227</f>
        <v>1.4310719839999999</v>
      </c>
      <c r="Z264" s="51">
        <f>Calculations!W227</f>
        <v>25.894225196474739</v>
      </c>
      <c r="AA264" s="51">
        <f>Calculations!AG227</f>
        <v>0</v>
      </c>
      <c r="AB264" s="51">
        <f>Calculations!AH227</f>
        <v>0</v>
      </c>
      <c r="AC264" s="35" t="s">
        <v>68</v>
      </c>
      <c r="AD264" s="22" t="s">
        <v>57</v>
      </c>
      <c r="AE264" s="21" t="s">
        <v>58</v>
      </c>
      <c r="AF264" s="27" t="s">
        <v>69</v>
      </c>
      <c r="AG264" s="27" t="s">
        <v>60</v>
      </c>
    </row>
    <row r="265" spans="1:33" ht="38.25" x14ac:dyDescent="0.2">
      <c r="B265" s="32" t="str">
        <f>Calculations!A228</f>
        <v>CWaC_0284</v>
      </c>
      <c r="C265" s="32" t="str">
        <f>Calculations!B228</f>
        <v>WOV/0044 (Part)</v>
      </c>
      <c r="D265" s="21" t="str">
        <f>Calculations!C228</f>
        <v>Land at Littler Lane, Winsford</v>
      </c>
      <c r="E265" s="11" t="str">
        <f>Calculations!D228</f>
        <v>Mixed Use</v>
      </c>
      <c r="F265" s="50">
        <f>Calculations!E228</f>
        <v>5.0395880196</v>
      </c>
      <c r="G265" s="50">
        <f>Calculations!I228</f>
        <v>5.0395880196</v>
      </c>
      <c r="H265" s="50">
        <f>Calculations!M228</f>
        <v>100</v>
      </c>
      <c r="I265" s="50">
        <f>Calculations!H228</f>
        <v>0</v>
      </c>
      <c r="J265" s="50">
        <f>Calculations!L228</f>
        <v>0</v>
      </c>
      <c r="K265" s="50">
        <f>Calculations!G228</f>
        <v>0</v>
      </c>
      <c r="L265" s="50">
        <f>Calculations!K228</f>
        <v>0</v>
      </c>
      <c r="M265" s="50">
        <f>Calculations!F228</f>
        <v>0</v>
      </c>
      <c r="N265" s="50">
        <f>Calculations!J228</f>
        <v>0</v>
      </c>
      <c r="O265" s="50">
        <f>Calculations!R228</f>
        <v>1.3232948988000002</v>
      </c>
      <c r="P265" s="50">
        <f>Calculations!W228</f>
        <v>26.257997551653677</v>
      </c>
      <c r="Q265" s="50">
        <f>Calculations!P228</f>
        <v>0.76386349040000012</v>
      </c>
      <c r="R265" s="50">
        <f>Calculations!U228</f>
        <v>15.157260621883713</v>
      </c>
      <c r="S265" s="50">
        <f>Calculations!N228</f>
        <v>0.50367106790000005</v>
      </c>
      <c r="T265" s="50">
        <f>Calculations!S228</f>
        <v>9.9942905241682265</v>
      </c>
      <c r="U265" s="51">
        <f>Calculations!AB228</f>
        <v>0</v>
      </c>
      <c r="V265" s="51">
        <f>Calculations!AC228</f>
        <v>0</v>
      </c>
      <c r="W265" s="51">
        <f>Calculations!AD228</f>
        <v>0</v>
      </c>
      <c r="X265" s="51">
        <f>Calculations!AE228</f>
        <v>0</v>
      </c>
      <c r="Y265" s="51">
        <f>Calculations!R228</f>
        <v>1.3232948988000002</v>
      </c>
      <c r="Z265" s="51">
        <f>Calculations!W228</f>
        <v>26.257997551653677</v>
      </c>
      <c r="AA265" s="51">
        <f>Calculations!AG228</f>
        <v>0</v>
      </c>
      <c r="AB265" s="51">
        <f>Calculations!AH228</f>
        <v>0</v>
      </c>
      <c r="AC265" s="35" t="s">
        <v>68</v>
      </c>
      <c r="AD265" s="22" t="s">
        <v>57</v>
      </c>
      <c r="AE265" s="21" t="s">
        <v>58</v>
      </c>
      <c r="AF265" s="27" t="s">
        <v>69</v>
      </c>
      <c r="AG265" s="27" t="s">
        <v>60</v>
      </c>
    </row>
    <row r="266" spans="1:33" ht="38.25" x14ac:dyDescent="0.2">
      <c r="B266" s="32" t="str">
        <f>Calculations!A229</f>
        <v>CWaC_0285</v>
      </c>
      <c r="C266" s="32" t="str">
        <f>Calculations!B229</f>
        <v>n/a</v>
      </c>
      <c r="D266" s="21" t="str">
        <f>Calculations!C229</f>
        <v>Land at St Chads, Over, Winsford</v>
      </c>
      <c r="E266" s="11" t="str">
        <f>Calculations!D229</f>
        <v>Housing</v>
      </c>
      <c r="F266" s="50">
        <f>Calculations!E229</f>
        <v>2.6844053041999998</v>
      </c>
      <c r="G266" s="50">
        <f>Calculations!I229</f>
        <v>2.6844053041999998</v>
      </c>
      <c r="H266" s="50">
        <f>Calculations!M229</f>
        <v>100</v>
      </c>
      <c r="I266" s="50">
        <f>Calculations!H229</f>
        <v>0</v>
      </c>
      <c r="J266" s="50">
        <f>Calculations!L229</f>
        <v>0</v>
      </c>
      <c r="K266" s="50">
        <f>Calculations!G229</f>
        <v>0</v>
      </c>
      <c r="L266" s="50">
        <f>Calculations!K229</f>
        <v>0</v>
      </c>
      <c r="M266" s="50">
        <f>Calculations!F229</f>
        <v>0</v>
      </c>
      <c r="N266" s="50">
        <f>Calculations!J229</f>
        <v>0</v>
      </c>
      <c r="O266" s="50">
        <f>Calculations!R229</f>
        <v>0.19769088099999998</v>
      </c>
      <c r="P266" s="50">
        <f>Calculations!W229</f>
        <v>7.3644199961419519</v>
      </c>
      <c r="Q266" s="50">
        <f>Calculations!P229</f>
        <v>0.1217976194</v>
      </c>
      <c r="R266" s="50">
        <f>Calculations!U229</f>
        <v>4.5372291289037605</v>
      </c>
      <c r="S266" s="50">
        <f>Calculations!N229</f>
        <v>6.0642345399999999E-2</v>
      </c>
      <c r="T266" s="50">
        <f>Calculations!S229</f>
        <v>2.2590607053681295</v>
      </c>
      <c r="U266" s="51">
        <f>Calculations!AB229</f>
        <v>0</v>
      </c>
      <c r="V266" s="51">
        <f>Calculations!AC229</f>
        <v>0</v>
      </c>
      <c r="W266" s="51">
        <f>Calculations!AD229</f>
        <v>0</v>
      </c>
      <c r="X266" s="51">
        <f>Calculations!AE229</f>
        <v>0</v>
      </c>
      <c r="Y266" s="51">
        <f>Calculations!R229</f>
        <v>0.19769088099999998</v>
      </c>
      <c r="Z266" s="51">
        <f>Calculations!W229</f>
        <v>7.3644199961419519</v>
      </c>
      <c r="AA266" s="51">
        <f>Calculations!AG229</f>
        <v>0</v>
      </c>
      <c r="AB266" s="51">
        <f>Calculations!AH229</f>
        <v>0</v>
      </c>
      <c r="AC266" s="35" t="s">
        <v>74</v>
      </c>
      <c r="AD266" s="22" t="s">
        <v>57</v>
      </c>
      <c r="AE266" s="21" t="s">
        <v>58</v>
      </c>
      <c r="AF266" s="27" t="s">
        <v>69</v>
      </c>
      <c r="AG266" s="27" t="s">
        <v>60</v>
      </c>
    </row>
    <row r="267" spans="1:33" x14ac:dyDescent="0.2">
      <c r="B267" s="32" t="str">
        <f>Calculations!A230</f>
        <v>CWaC_0286</v>
      </c>
      <c r="C267" s="32" t="str">
        <f>Calculations!B230</f>
        <v>n/a</v>
      </c>
      <c r="D267" s="21" t="str">
        <f>Calculations!C230</f>
        <v>7 St Georges Road, Winsford</v>
      </c>
      <c r="E267" s="11" t="str">
        <f>Calculations!D230</f>
        <v>Housing</v>
      </c>
      <c r="F267" s="50">
        <f>Calculations!E230</f>
        <v>2.0978319400000001E-2</v>
      </c>
      <c r="G267" s="50">
        <f>Calculations!I230</f>
        <v>2.0978319400000001E-2</v>
      </c>
      <c r="H267" s="50">
        <f>Calculations!M230</f>
        <v>100</v>
      </c>
      <c r="I267" s="50">
        <f>Calculations!H230</f>
        <v>0</v>
      </c>
      <c r="J267" s="50">
        <f>Calculations!L230</f>
        <v>0</v>
      </c>
      <c r="K267" s="50">
        <f>Calculations!G230</f>
        <v>0</v>
      </c>
      <c r="L267" s="50">
        <f>Calculations!K230</f>
        <v>0</v>
      </c>
      <c r="M267" s="50">
        <f>Calculations!F230</f>
        <v>0</v>
      </c>
      <c r="N267" s="50">
        <f>Calculations!J230</f>
        <v>0</v>
      </c>
      <c r="O267" s="50">
        <f>Calculations!R230</f>
        <v>0</v>
      </c>
      <c r="P267" s="50">
        <f>Calculations!W230</f>
        <v>0</v>
      </c>
      <c r="Q267" s="50">
        <f>Calculations!P230</f>
        <v>0</v>
      </c>
      <c r="R267" s="50">
        <f>Calculations!U230</f>
        <v>0</v>
      </c>
      <c r="S267" s="50">
        <f>Calculations!N230</f>
        <v>0</v>
      </c>
      <c r="T267" s="50">
        <f>Calculations!S230</f>
        <v>0</v>
      </c>
      <c r="U267" s="51">
        <f>Calculations!AB230</f>
        <v>0</v>
      </c>
      <c r="V267" s="51">
        <f>Calculations!AC230</f>
        <v>0</v>
      </c>
      <c r="W267" s="51">
        <f>Calculations!AD230</f>
        <v>0</v>
      </c>
      <c r="X267" s="51">
        <f>Calculations!AE230</f>
        <v>0</v>
      </c>
      <c r="Y267" s="51">
        <f>Calculations!R230</f>
        <v>0</v>
      </c>
      <c r="Z267" s="51">
        <f>Calculations!W230</f>
        <v>0</v>
      </c>
      <c r="AA267" s="51">
        <f>Calculations!AG230</f>
        <v>0</v>
      </c>
      <c r="AB267" s="51">
        <f>Calculations!AH230</f>
        <v>0</v>
      </c>
      <c r="AC267" s="35" t="s">
        <v>74</v>
      </c>
      <c r="AD267" s="22" t="s">
        <v>57</v>
      </c>
      <c r="AE267" s="21" t="s">
        <v>70</v>
      </c>
      <c r="AF267" s="27" t="s">
        <v>71</v>
      </c>
      <c r="AG267" s="27" t="s">
        <v>72</v>
      </c>
    </row>
    <row r="268" spans="1:33" ht="38.25" x14ac:dyDescent="0.2">
      <c r="B268" s="32" t="str">
        <f>Calculations!A231</f>
        <v>CWaC_0287</v>
      </c>
      <c r="C268" s="32" t="str">
        <f>Calculations!B231</f>
        <v>n/a</v>
      </c>
      <c r="D268" s="21" t="str">
        <f>Calculations!C231</f>
        <v>41 Delamere Street, Winsford</v>
      </c>
      <c r="E268" s="11" t="str">
        <f>Calculations!D231</f>
        <v>Housing</v>
      </c>
      <c r="F268" s="50">
        <f>Calculations!E231</f>
        <v>0.1029374257</v>
      </c>
      <c r="G268" s="50">
        <f>Calculations!I231</f>
        <v>0.1029374257</v>
      </c>
      <c r="H268" s="50">
        <f>Calculations!M231</f>
        <v>100</v>
      </c>
      <c r="I268" s="50">
        <f>Calculations!H231</f>
        <v>0</v>
      </c>
      <c r="J268" s="50">
        <f>Calculations!L231</f>
        <v>0</v>
      </c>
      <c r="K268" s="50">
        <f>Calculations!G231</f>
        <v>0</v>
      </c>
      <c r="L268" s="50">
        <f>Calculations!K231</f>
        <v>0</v>
      </c>
      <c r="M268" s="50">
        <f>Calculations!F231</f>
        <v>0</v>
      </c>
      <c r="N268" s="50">
        <f>Calculations!J231</f>
        <v>0</v>
      </c>
      <c r="O268" s="50">
        <f>Calculations!R231</f>
        <v>1.6482597E-3</v>
      </c>
      <c r="P268" s="50">
        <f>Calculations!W231</f>
        <v>1.6012249080365335</v>
      </c>
      <c r="Q268" s="50">
        <f>Calculations!P231</f>
        <v>6.3869860000000003E-4</v>
      </c>
      <c r="R268" s="50">
        <f>Calculations!U231</f>
        <v>0.62047267614931234</v>
      </c>
      <c r="S268" s="50">
        <f>Calculations!N231</f>
        <v>6.369972E-4</v>
      </c>
      <c r="T268" s="50">
        <f>Calculations!S231</f>
        <v>0.61881982735459062</v>
      </c>
      <c r="U268" s="51">
        <f>Calculations!AB231</f>
        <v>0</v>
      </c>
      <c r="V268" s="51">
        <f>Calculations!AC231</f>
        <v>0</v>
      </c>
      <c r="W268" s="51">
        <f>Calculations!AD231</f>
        <v>0</v>
      </c>
      <c r="X268" s="51">
        <f>Calculations!AE231</f>
        <v>0</v>
      </c>
      <c r="Y268" s="51">
        <f>Calculations!R231</f>
        <v>1.6482597E-3</v>
      </c>
      <c r="Z268" s="51">
        <f>Calculations!W231</f>
        <v>1.6012249080365335</v>
      </c>
      <c r="AA268" s="51">
        <f>Calculations!AG231</f>
        <v>0</v>
      </c>
      <c r="AB268" s="51">
        <f>Calculations!AH231</f>
        <v>0</v>
      </c>
      <c r="AC268" s="35" t="s">
        <v>74</v>
      </c>
      <c r="AD268" s="22" t="s">
        <v>57</v>
      </c>
      <c r="AE268" s="21" t="s">
        <v>58</v>
      </c>
      <c r="AF268" s="27" t="s">
        <v>69</v>
      </c>
      <c r="AG268" s="27" t="s">
        <v>60</v>
      </c>
    </row>
    <row r="269" spans="1:33" x14ac:dyDescent="0.2">
      <c r="B269" s="32" t="str">
        <f>Calculations!A232</f>
        <v>CWaC_0288</v>
      </c>
      <c r="C269" s="32" t="str">
        <f>Calculations!B232</f>
        <v>n/a</v>
      </c>
      <c r="D269" s="21" t="str">
        <f>Calculations!C232</f>
        <v>Land at Grid Ref 364385 365482 Russell Road, Winsford</v>
      </c>
      <c r="E269" s="11" t="str">
        <f>Calculations!D232</f>
        <v>Housing</v>
      </c>
      <c r="F269" s="50">
        <f>Calculations!E232</f>
        <v>3.3372230000000003E-2</v>
      </c>
      <c r="G269" s="50">
        <f>Calculations!I232</f>
        <v>3.3372230000000003E-2</v>
      </c>
      <c r="H269" s="50">
        <f>Calculations!M232</f>
        <v>100</v>
      </c>
      <c r="I269" s="50">
        <f>Calculations!H232</f>
        <v>0</v>
      </c>
      <c r="J269" s="50">
        <f>Calculations!L232</f>
        <v>0</v>
      </c>
      <c r="K269" s="50">
        <f>Calculations!G232</f>
        <v>0</v>
      </c>
      <c r="L269" s="50">
        <f>Calculations!K232</f>
        <v>0</v>
      </c>
      <c r="M269" s="50">
        <f>Calculations!F232</f>
        <v>0</v>
      </c>
      <c r="N269" s="50">
        <f>Calculations!J232</f>
        <v>0</v>
      </c>
      <c r="O269" s="50">
        <f>Calculations!R232</f>
        <v>0</v>
      </c>
      <c r="P269" s="50">
        <f>Calculations!W232</f>
        <v>0</v>
      </c>
      <c r="Q269" s="50">
        <f>Calculations!P232</f>
        <v>0</v>
      </c>
      <c r="R269" s="50">
        <f>Calculations!U232</f>
        <v>0</v>
      </c>
      <c r="S269" s="50">
        <f>Calculations!N232</f>
        <v>0</v>
      </c>
      <c r="T269" s="50">
        <f>Calculations!S232</f>
        <v>0</v>
      </c>
      <c r="U269" s="51">
        <f>Calculations!AB232</f>
        <v>0</v>
      </c>
      <c r="V269" s="51">
        <f>Calculations!AC232</f>
        <v>0</v>
      </c>
      <c r="W269" s="51">
        <f>Calculations!AD232</f>
        <v>0</v>
      </c>
      <c r="X269" s="51">
        <f>Calculations!AE232</f>
        <v>0</v>
      </c>
      <c r="Y269" s="51">
        <f>Calculations!R232</f>
        <v>0</v>
      </c>
      <c r="Z269" s="51">
        <f>Calculations!W232</f>
        <v>0</v>
      </c>
      <c r="AA269" s="51">
        <f>Calculations!AG232</f>
        <v>0</v>
      </c>
      <c r="AB269" s="51">
        <f>Calculations!AH232</f>
        <v>0</v>
      </c>
      <c r="AC269" s="35" t="s">
        <v>74</v>
      </c>
      <c r="AD269" s="22" t="s">
        <v>57</v>
      </c>
      <c r="AE269" s="21" t="s">
        <v>70</v>
      </c>
      <c r="AF269" s="27" t="s">
        <v>71</v>
      </c>
      <c r="AG269" s="27" t="s">
        <v>72</v>
      </c>
    </row>
    <row r="270" spans="1:33" x14ac:dyDescent="0.2">
      <c r="B270" s="32" t="str">
        <f>Calculations!A233</f>
        <v>CWaC_0289</v>
      </c>
      <c r="C270" s="32" t="str">
        <f>Calculations!B233</f>
        <v>WID/0032</v>
      </c>
      <c r="D270" s="21" t="str">
        <f>Calculations!C233</f>
        <v>Land at 6 Gladstone Street Winsford</v>
      </c>
      <c r="E270" s="11" t="str">
        <f>Calculations!D233</f>
        <v>Housing</v>
      </c>
      <c r="F270" s="50">
        <f>Calculations!E233</f>
        <v>2.27604837E-2</v>
      </c>
      <c r="G270" s="50">
        <f>Calculations!I233</f>
        <v>2.27604837E-2</v>
      </c>
      <c r="H270" s="50">
        <f>Calculations!M233</f>
        <v>100</v>
      </c>
      <c r="I270" s="50">
        <f>Calculations!H233</f>
        <v>0</v>
      </c>
      <c r="J270" s="50">
        <f>Calculations!L233</f>
        <v>0</v>
      </c>
      <c r="K270" s="50">
        <f>Calculations!G233</f>
        <v>0</v>
      </c>
      <c r="L270" s="50">
        <f>Calculations!K233</f>
        <v>0</v>
      </c>
      <c r="M270" s="50">
        <f>Calculations!F233</f>
        <v>0</v>
      </c>
      <c r="N270" s="50">
        <f>Calculations!J233</f>
        <v>0</v>
      </c>
      <c r="O270" s="50">
        <f>Calculations!R233</f>
        <v>0</v>
      </c>
      <c r="P270" s="50">
        <f>Calculations!W233</f>
        <v>0</v>
      </c>
      <c r="Q270" s="50">
        <f>Calculations!P233</f>
        <v>0</v>
      </c>
      <c r="R270" s="50">
        <f>Calculations!U233</f>
        <v>0</v>
      </c>
      <c r="S270" s="50">
        <f>Calculations!N233</f>
        <v>0</v>
      </c>
      <c r="T270" s="50">
        <f>Calculations!S233</f>
        <v>0</v>
      </c>
      <c r="U270" s="51">
        <f>Calculations!AB233</f>
        <v>0</v>
      </c>
      <c r="V270" s="51">
        <f>Calculations!AC233</f>
        <v>0</v>
      </c>
      <c r="W270" s="51">
        <f>Calculations!AD233</f>
        <v>0</v>
      </c>
      <c r="X270" s="51">
        <f>Calculations!AE233</f>
        <v>0</v>
      </c>
      <c r="Y270" s="51">
        <f>Calculations!R233</f>
        <v>0</v>
      </c>
      <c r="Z270" s="51">
        <f>Calculations!W233</f>
        <v>0</v>
      </c>
      <c r="AA270" s="51">
        <f>Calculations!AG233</f>
        <v>0</v>
      </c>
      <c r="AB270" s="51">
        <f>Calculations!AH233</f>
        <v>0</v>
      </c>
      <c r="AC270" s="35" t="s">
        <v>68</v>
      </c>
      <c r="AD270" s="22" t="s">
        <v>57</v>
      </c>
      <c r="AE270" s="21" t="s">
        <v>70</v>
      </c>
      <c r="AF270" s="27" t="s">
        <v>71</v>
      </c>
      <c r="AG270" s="27" t="s">
        <v>72</v>
      </c>
    </row>
    <row r="271" spans="1:33" ht="38.25" x14ac:dyDescent="0.2">
      <c r="B271" s="32" t="str">
        <f>Calculations!A234</f>
        <v>CWaC_0290</v>
      </c>
      <c r="C271" s="32" t="str">
        <f>Calculations!B234</f>
        <v>n/a</v>
      </c>
      <c r="D271" s="21" t="str">
        <f>Calculations!C234</f>
        <v>Road Five, Winsford Industrial Estate</v>
      </c>
      <c r="E271" s="11" t="str">
        <f>Calculations!D234</f>
        <v>Employment</v>
      </c>
      <c r="F271" s="50">
        <f>Calculations!E234</f>
        <v>1.4948075414999999</v>
      </c>
      <c r="G271" s="50">
        <f>Calculations!I234</f>
        <v>1.4948075414999999</v>
      </c>
      <c r="H271" s="50">
        <f>Calculations!M234</f>
        <v>100</v>
      </c>
      <c r="I271" s="50">
        <f>Calculations!H234</f>
        <v>0</v>
      </c>
      <c r="J271" s="50">
        <f>Calculations!L234</f>
        <v>0</v>
      </c>
      <c r="K271" s="50">
        <f>Calculations!G234</f>
        <v>0</v>
      </c>
      <c r="L271" s="50">
        <f>Calculations!K234</f>
        <v>0</v>
      </c>
      <c r="M271" s="50">
        <f>Calculations!F234</f>
        <v>0</v>
      </c>
      <c r="N271" s="50">
        <f>Calculations!J234</f>
        <v>0</v>
      </c>
      <c r="O271" s="50">
        <f>Calculations!R234</f>
        <v>0.6693286369</v>
      </c>
      <c r="P271" s="50">
        <f>Calculations!W234</f>
        <v>44.776910626791881</v>
      </c>
      <c r="Q271" s="50">
        <f>Calculations!P234</f>
        <v>0.50679090029999996</v>
      </c>
      <c r="R271" s="50">
        <f>Calculations!U234</f>
        <v>33.903421425841124</v>
      </c>
      <c r="S271" s="50">
        <f>Calculations!N234</f>
        <v>5.8044772699999997E-2</v>
      </c>
      <c r="T271" s="50">
        <f>Calculations!S234</f>
        <v>3.8830933808210255</v>
      </c>
      <c r="U271" s="51">
        <f>Calculations!AB234</f>
        <v>0</v>
      </c>
      <c r="V271" s="51">
        <f>Calculations!AC234</f>
        <v>0</v>
      </c>
      <c r="W271" s="51">
        <f>Calculations!AD234</f>
        <v>0</v>
      </c>
      <c r="X271" s="51">
        <f>Calculations!AE234</f>
        <v>0</v>
      </c>
      <c r="Y271" s="51">
        <f>Calculations!R234</f>
        <v>0.6693286369</v>
      </c>
      <c r="Z271" s="51">
        <f>Calculations!W234</f>
        <v>44.776910626791881</v>
      </c>
      <c r="AA271" s="51">
        <f>Calculations!AG234</f>
        <v>0</v>
      </c>
      <c r="AB271" s="51">
        <f>Calculations!AH234</f>
        <v>0</v>
      </c>
      <c r="AC271" s="35" t="s">
        <v>68</v>
      </c>
      <c r="AD271" s="22" t="s">
        <v>66</v>
      </c>
      <c r="AE271" s="21" t="s">
        <v>58</v>
      </c>
      <c r="AF271" s="27" t="s">
        <v>69</v>
      </c>
      <c r="AG271" s="27" t="s">
        <v>60</v>
      </c>
    </row>
    <row r="272" spans="1:33" ht="38.25" x14ac:dyDescent="0.2">
      <c r="B272" s="32" t="str">
        <f>Calculations!A235</f>
        <v>CWaC_0291</v>
      </c>
      <c r="C272" s="32" t="str">
        <f>Calculations!B235</f>
        <v>n/a</v>
      </c>
      <c r="D272" s="21" t="str">
        <f>Calculations!C235</f>
        <v>MC1 Road Five, Winsford</v>
      </c>
      <c r="E272" s="11" t="str">
        <f>Calculations!D235</f>
        <v>Employment</v>
      </c>
      <c r="F272" s="50">
        <f>Calculations!E235</f>
        <v>1.209568652</v>
      </c>
      <c r="G272" s="50">
        <f>Calculations!I235</f>
        <v>1.209568652</v>
      </c>
      <c r="H272" s="50">
        <f>Calculations!M235</f>
        <v>100</v>
      </c>
      <c r="I272" s="50">
        <f>Calculations!H235</f>
        <v>0</v>
      </c>
      <c r="J272" s="50">
        <f>Calculations!L235</f>
        <v>0</v>
      </c>
      <c r="K272" s="50">
        <f>Calculations!G235</f>
        <v>0</v>
      </c>
      <c r="L272" s="50">
        <f>Calculations!K235</f>
        <v>0</v>
      </c>
      <c r="M272" s="50">
        <f>Calculations!F235</f>
        <v>0</v>
      </c>
      <c r="N272" s="50">
        <f>Calculations!J235</f>
        <v>0</v>
      </c>
      <c r="O272" s="50">
        <f>Calculations!R235</f>
        <v>0.35026103269999997</v>
      </c>
      <c r="P272" s="50">
        <f>Calculations!W235</f>
        <v>28.957515732641522</v>
      </c>
      <c r="Q272" s="50">
        <f>Calculations!P235</f>
        <v>0.18420279149999999</v>
      </c>
      <c r="R272" s="50">
        <f>Calculations!U235</f>
        <v>15.228800051607157</v>
      </c>
      <c r="S272" s="50">
        <f>Calculations!N235</f>
        <v>1.52248599E-2</v>
      </c>
      <c r="T272" s="50">
        <f>Calculations!S235</f>
        <v>1.2587015937314487</v>
      </c>
      <c r="U272" s="51">
        <f>Calculations!AB235</f>
        <v>0</v>
      </c>
      <c r="V272" s="51">
        <f>Calculations!AC235</f>
        <v>0</v>
      </c>
      <c r="W272" s="51">
        <f>Calculations!AD235</f>
        <v>0</v>
      </c>
      <c r="X272" s="51">
        <f>Calculations!AE235</f>
        <v>0</v>
      </c>
      <c r="Y272" s="51">
        <f>Calculations!R235</f>
        <v>0.35026103269999997</v>
      </c>
      <c r="Z272" s="51">
        <f>Calculations!W235</f>
        <v>28.957515732641522</v>
      </c>
      <c r="AA272" s="51">
        <f>Calculations!AG235</f>
        <v>0</v>
      </c>
      <c r="AB272" s="51">
        <f>Calculations!AH235</f>
        <v>0</v>
      </c>
      <c r="AC272" s="35" t="s">
        <v>68</v>
      </c>
      <c r="AD272" s="22" t="s">
        <v>66</v>
      </c>
      <c r="AE272" s="21" t="s">
        <v>58</v>
      </c>
      <c r="AF272" s="27" t="s">
        <v>69</v>
      </c>
      <c r="AG272" s="27" t="s">
        <v>60</v>
      </c>
    </row>
    <row r="273" spans="2:33" ht="38.25" x14ac:dyDescent="0.2">
      <c r="B273" s="32" t="str">
        <f>Calculations!A236</f>
        <v>CWaC_0292</v>
      </c>
      <c r="C273" s="32" t="str">
        <f>Calculations!B236</f>
        <v>WOV/0108</v>
      </c>
      <c r="D273" s="21" t="str">
        <f>Calculations!C236</f>
        <v>38 Chester Road, Winsford</v>
      </c>
      <c r="E273" s="11" t="str">
        <f>Calculations!D236</f>
        <v>Employment</v>
      </c>
      <c r="F273" s="50">
        <f>Calculations!E236</f>
        <v>0.15120277400000001</v>
      </c>
      <c r="G273" s="50">
        <f>Calculations!I236</f>
        <v>0.15120277400000001</v>
      </c>
      <c r="H273" s="50">
        <f>Calculations!M236</f>
        <v>100</v>
      </c>
      <c r="I273" s="50">
        <f>Calculations!H236</f>
        <v>0</v>
      </c>
      <c r="J273" s="50">
        <f>Calculations!L236</f>
        <v>0</v>
      </c>
      <c r="K273" s="50">
        <f>Calculations!G236</f>
        <v>0</v>
      </c>
      <c r="L273" s="50">
        <f>Calculations!K236</f>
        <v>0</v>
      </c>
      <c r="M273" s="50">
        <f>Calculations!F236</f>
        <v>0</v>
      </c>
      <c r="N273" s="50">
        <f>Calculations!J236</f>
        <v>0</v>
      </c>
      <c r="O273" s="50">
        <f>Calculations!R236</f>
        <v>1.062499E-4</v>
      </c>
      <c r="P273" s="50">
        <f>Calculations!W236</f>
        <v>7.0269808674277359E-2</v>
      </c>
      <c r="Q273" s="50">
        <f>Calculations!P236</f>
        <v>0</v>
      </c>
      <c r="R273" s="50">
        <f>Calculations!U236</f>
        <v>0</v>
      </c>
      <c r="S273" s="50">
        <f>Calculations!N236</f>
        <v>0</v>
      </c>
      <c r="T273" s="50">
        <f>Calculations!S236</f>
        <v>0</v>
      </c>
      <c r="U273" s="51">
        <f>Calculations!AB236</f>
        <v>0</v>
      </c>
      <c r="V273" s="51">
        <f>Calculations!AC236</f>
        <v>0</v>
      </c>
      <c r="W273" s="51">
        <f>Calculations!AD236</f>
        <v>0</v>
      </c>
      <c r="X273" s="51">
        <f>Calculations!AE236</f>
        <v>0</v>
      </c>
      <c r="Y273" s="51">
        <f>Calculations!R236</f>
        <v>1.062499E-4</v>
      </c>
      <c r="Z273" s="51">
        <f>Calculations!W236</f>
        <v>7.0269808674277359E-2</v>
      </c>
      <c r="AA273" s="51">
        <f>Calculations!AG236</f>
        <v>0</v>
      </c>
      <c r="AB273" s="51">
        <f>Calculations!AH236</f>
        <v>0</v>
      </c>
      <c r="AC273" s="35" t="s">
        <v>68</v>
      </c>
      <c r="AD273" s="22" t="s">
        <v>66</v>
      </c>
      <c r="AE273" s="21" t="s">
        <v>58</v>
      </c>
      <c r="AF273" s="27" t="s">
        <v>75</v>
      </c>
      <c r="AG273" s="27" t="s">
        <v>60</v>
      </c>
    </row>
    <row r="274" spans="2:33" ht="38.25" x14ac:dyDescent="0.2">
      <c r="B274" s="32" t="str">
        <f>Calculations!A237</f>
        <v>CWaC_0293</v>
      </c>
      <c r="C274" s="32" t="str">
        <f>Calculations!B237</f>
        <v>n/a</v>
      </c>
      <c r="D274" s="21" t="str">
        <f>Calculations!C237</f>
        <v>Units at Nat Lane Business Park, Nat Lane, Winsford</v>
      </c>
      <c r="E274" s="11" t="str">
        <f>Calculations!D237</f>
        <v>Employment</v>
      </c>
      <c r="F274" s="50">
        <f>Calculations!E237</f>
        <v>0.50181170850000001</v>
      </c>
      <c r="G274" s="50">
        <f>Calculations!I237</f>
        <v>0.50181170850000001</v>
      </c>
      <c r="H274" s="50">
        <f>Calculations!M237</f>
        <v>100</v>
      </c>
      <c r="I274" s="50">
        <f>Calculations!H237</f>
        <v>0</v>
      </c>
      <c r="J274" s="50">
        <f>Calculations!L237</f>
        <v>0</v>
      </c>
      <c r="K274" s="50">
        <f>Calculations!G237</f>
        <v>0</v>
      </c>
      <c r="L274" s="50">
        <f>Calculations!K237</f>
        <v>0</v>
      </c>
      <c r="M274" s="50">
        <f>Calculations!F237</f>
        <v>0</v>
      </c>
      <c r="N274" s="50">
        <f>Calculations!J237</f>
        <v>0</v>
      </c>
      <c r="O274" s="50">
        <f>Calculations!R237</f>
        <v>4.2306481999999999E-2</v>
      </c>
      <c r="P274" s="50">
        <f>Calculations!W237</f>
        <v>8.4307482833473966</v>
      </c>
      <c r="Q274" s="50">
        <f>Calculations!P237</f>
        <v>2.4226670000000001E-4</v>
      </c>
      <c r="R274" s="50">
        <f>Calculations!U237</f>
        <v>4.8278407198623585E-2</v>
      </c>
      <c r="S274" s="50">
        <f>Calculations!N237</f>
        <v>0</v>
      </c>
      <c r="T274" s="50">
        <f>Calculations!S237</f>
        <v>0</v>
      </c>
      <c r="U274" s="51">
        <f>Calculations!AB237</f>
        <v>0</v>
      </c>
      <c r="V274" s="51">
        <f>Calculations!AC237</f>
        <v>0</v>
      </c>
      <c r="W274" s="51">
        <f>Calculations!AD237</f>
        <v>0</v>
      </c>
      <c r="X274" s="51">
        <f>Calculations!AE237</f>
        <v>0</v>
      </c>
      <c r="Y274" s="51">
        <f>Calculations!R237</f>
        <v>4.2306481999999999E-2</v>
      </c>
      <c r="Z274" s="51">
        <f>Calculations!W237</f>
        <v>8.4307482833473966</v>
      </c>
      <c r="AA274" s="51">
        <f>Calculations!AG237</f>
        <v>0</v>
      </c>
      <c r="AB274" s="51">
        <f>Calculations!AH237</f>
        <v>0</v>
      </c>
      <c r="AC274" s="35" t="s">
        <v>68</v>
      </c>
      <c r="AD274" s="22" t="s">
        <v>66</v>
      </c>
      <c r="AE274" s="21" t="s">
        <v>58</v>
      </c>
      <c r="AF274" s="27" t="s">
        <v>69</v>
      </c>
      <c r="AG274" s="27" t="s">
        <v>60</v>
      </c>
    </row>
    <row r="275" spans="2:33" ht="38.25" x14ac:dyDescent="0.2">
      <c r="B275" s="32" t="str">
        <f>Calculations!A238</f>
        <v>CWaC_0294</v>
      </c>
      <c r="C275" s="32" t="str">
        <f>Calculations!B238</f>
        <v>WOV/0003</v>
      </c>
      <c r="D275" s="21" t="str">
        <f>Calculations!C238</f>
        <v>70 High Street, Winsford</v>
      </c>
      <c r="E275" s="11" t="str">
        <f>Calculations!D238</f>
        <v>Retail</v>
      </c>
      <c r="F275" s="50">
        <f>Calculations!E238</f>
        <v>1.3324385100000001E-2</v>
      </c>
      <c r="G275" s="50">
        <f>Calculations!I238</f>
        <v>1.3324385100000001E-2</v>
      </c>
      <c r="H275" s="50">
        <f>Calculations!M238</f>
        <v>100</v>
      </c>
      <c r="I275" s="50">
        <f>Calculations!H238</f>
        <v>0</v>
      </c>
      <c r="J275" s="50">
        <f>Calculations!L238</f>
        <v>0</v>
      </c>
      <c r="K275" s="50">
        <f>Calculations!G238</f>
        <v>0</v>
      </c>
      <c r="L275" s="50">
        <f>Calculations!K238</f>
        <v>0</v>
      </c>
      <c r="M275" s="50">
        <f>Calculations!F238</f>
        <v>0</v>
      </c>
      <c r="N275" s="50">
        <f>Calculations!J238</f>
        <v>0</v>
      </c>
      <c r="O275" s="50">
        <f>Calculations!R238</f>
        <v>1.23021882E-2</v>
      </c>
      <c r="P275" s="50">
        <f>Calculations!W238</f>
        <v>92.32837468799967</v>
      </c>
      <c r="Q275" s="50">
        <f>Calculations!P238</f>
        <v>1.0770849999999999E-4</v>
      </c>
      <c r="R275" s="50">
        <f>Calculations!U238</f>
        <v>0.80835625202696959</v>
      </c>
      <c r="S275" s="50">
        <f>Calculations!N238</f>
        <v>8.5717399999999994E-5</v>
      </c>
      <c r="T275" s="50">
        <f>Calculations!S238</f>
        <v>0.64331223810095373</v>
      </c>
      <c r="U275" s="51">
        <f>Calculations!AB238</f>
        <v>0</v>
      </c>
      <c r="V275" s="51">
        <f>Calculations!AC238</f>
        <v>0</v>
      </c>
      <c r="W275" s="51">
        <f>Calculations!AD238</f>
        <v>0</v>
      </c>
      <c r="X275" s="51">
        <f>Calculations!AE238</f>
        <v>0</v>
      </c>
      <c r="Y275" s="51">
        <f>Calculations!R238</f>
        <v>1.23021882E-2</v>
      </c>
      <c r="Z275" s="51">
        <f>Calculations!W238</f>
        <v>92.32837468799967</v>
      </c>
      <c r="AA275" s="51">
        <f>Calculations!AG238</f>
        <v>0</v>
      </c>
      <c r="AB275" s="51">
        <f>Calculations!AH238</f>
        <v>0</v>
      </c>
      <c r="AC275" s="35" t="s">
        <v>68</v>
      </c>
      <c r="AD275" s="22" t="s">
        <v>66</v>
      </c>
      <c r="AE275" s="21" t="s">
        <v>58</v>
      </c>
      <c r="AF275" s="27" t="s">
        <v>69</v>
      </c>
      <c r="AG275" s="27" t="s">
        <v>60</v>
      </c>
    </row>
    <row r="276" spans="2:33" ht="38.25" x14ac:dyDescent="0.2">
      <c r="B276" s="32" t="str">
        <f>Calculations!A239</f>
        <v>CWaC_0295_1</v>
      </c>
      <c r="C276" s="32" t="str">
        <f>Calculations!B239</f>
        <v>WIW/0012f</v>
      </c>
      <c r="D276" s="21" t="str">
        <f>Calculations!C239</f>
        <v>Land west of Road One (South Bostock Road)</v>
      </c>
      <c r="E276" s="11" t="str">
        <f>Calculations!D239</f>
        <v>Employment</v>
      </c>
      <c r="F276" s="50">
        <f>Calculations!E239</f>
        <v>0.39690399780000002</v>
      </c>
      <c r="G276" s="50">
        <f>Calculations!I239</f>
        <v>0.39690399780000002</v>
      </c>
      <c r="H276" s="50">
        <f>Calculations!M239</f>
        <v>100</v>
      </c>
      <c r="I276" s="50">
        <f>Calculations!H239</f>
        <v>0</v>
      </c>
      <c r="J276" s="50">
        <f>Calculations!L239</f>
        <v>0</v>
      </c>
      <c r="K276" s="50">
        <f>Calculations!G239</f>
        <v>0</v>
      </c>
      <c r="L276" s="50">
        <f>Calculations!K239</f>
        <v>0</v>
      </c>
      <c r="M276" s="50">
        <f>Calculations!F239</f>
        <v>0</v>
      </c>
      <c r="N276" s="50">
        <f>Calculations!J239</f>
        <v>0</v>
      </c>
      <c r="O276" s="50">
        <f>Calculations!R239</f>
        <v>1.0808322800000001E-2</v>
      </c>
      <c r="P276" s="50">
        <f>Calculations!W239</f>
        <v>2.7231579575689526</v>
      </c>
      <c r="Q276" s="50">
        <f>Calculations!P239</f>
        <v>0</v>
      </c>
      <c r="R276" s="50">
        <f>Calculations!U239</f>
        <v>0</v>
      </c>
      <c r="S276" s="50">
        <f>Calculations!N239</f>
        <v>0</v>
      </c>
      <c r="T276" s="50">
        <f>Calculations!S239</f>
        <v>0</v>
      </c>
      <c r="U276" s="51">
        <f>Calculations!AB239</f>
        <v>0</v>
      </c>
      <c r="V276" s="51">
        <f>Calculations!AC239</f>
        <v>0</v>
      </c>
      <c r="W276" s="51">
        <f>Calculations!AD239</f>
        <v>0</v>
      </c>
      <c r="X276" s="51">
        <f>Calculations!AE239</f>
        <v>0</v>
      </c>
      <c r="Y276" s="51">
        <f>Calculations!R239</f>
        <v>1.0808322800000001E-2</v>
      </c>
      <c r="Z276" s="51">
        <f>Calculations!W239</f>
        <v>2.7231579575689526</v>
      </c>
      <c r="AA276" s="51">
        <f>Calculations!AG239</f>
        <v>0</v>
      </c>
      <c r="AB276" s="51">
        <f>Calculations!AH239</f>
        <v>0</v>
      </c>
      <c r="AC276" s="35" t="s">
        <v>68</v>
      </c>
      <c r="AD276" s="22" t="s">
        <v>66</v>
      </c>
      <c r="AE276" s="21" t="s">
        <v>58</v>
      </c>
      <c r="AF276" s="27" t="s">
        <v>75</v>
      </c>
      <c r="AG276" s="27" t="s">
        <v>60</v>
      </c>
    </row>
    <row r="277" spans="2:33" ht="38.25" x14ac:dyDescent="0.2">
      <c r="B277" s="32" t="str">
        <f>Calculations!A240</f>
        <v>CWaC_0295_2</v>
      </c>
      <c r="C277" s="32" t="str">
        <f>Calculations!B240</f>
        <v>WIW/0012f</v>
      </c>
      <c r="D277" s="21" t="str">
        <f>Calculations!C240</f>
        <v>Land west of Road One (South Bostock Road)</v>
      </c>
      <c r="E277" s="11" t="str">
        <f>Calculations!D240</f>
        <v>Employment</v>
      </c>
      <c r="F277" s="50">
        <f>Calculations!E240</f>
        <v>0.51195846010000001</v>
      </c>
      <c r="G277" s="50">
        <f>Calculations!I240</f>
        <v>0.51195846010000001</v>
      </c>
      <c r="H277" s="50">
        <f>Calculations!M240</f>
        <v>100</v>
      </c>
      <c r="I277" s="50">
        <f>Calculations!H240</f>
        <v>0</v>
      </c>
      <c r="J277" s="50">
        <f>Calculations!L240</f>
        <v>0</v>
      </c>
      <c r="K277" s="50">
        <f>Calculations!G240</f>
        <v>0</v>
      </c>
      <c r="L277" s="50">
        <f>Calculations!K240</f>
        <v>0</v>
      </c>
      <c r="M277" s="50">
        <f>Calculations!F240</f>
        <v>0</v>
      </c>
      <c r="N277" s="50">
        <f>Calculations!J240</f>
        <v>0</v>
      </c>
      <c r="O277" s="50">
        <f>Calculations!R240</f>
        <v>7.0220583400000008E-2</v>
      </c>
      <c r="P277" s="50">
        <f>Calculations!W240</f>
        <v>13.716070516010994</v>
      </c>
      <c r="Q277" s="50">
        <f>Calculations!P240</f>
        <v>1.2982741500000001E-2</v>
      </c>
      <c r="R277" s="50">
        <f>Calculations!U240</f>
        <v>2.5358974432152372</v>
      </c>
      <c r="S277" s="50">
        <f>Calculations!N240</f>
        <v>0</v>
      </c>
      <c r="T277" s="50">
        <f>Calculations!S240</f>
        <v>0</v>
      </c>
      <c r="U277" s="51">
        <f>Calculations!AB240</f>
        <v>0</v>
      </c>
      <c r="V277" s="51">
        <f>Calculations!AC240</f>
        <v>0</v>
      </c>
      <c r="W277" s="51">
        <f>Calculations!AD240</f>
        <v>0</v>
      </c>
      <c r="X277" s="51">
        <f>Calculations!AE240</f>
        <v>0</v>
      </c>
      <c r="Y277" s="51">
        <f>Calculations!R240</f>
        <v>7.0220583400000008E-2</v>
      </c>
      <c r="Z277" s="51">
        <f>Calculations!W240</f>
        <v>13.716070516010994</v>
      </c>
      <c r="AA277" s="51">
        <f>Calculations!AG240</f>
        <v>0</v>
      </c>
      <c r="AB277" s="51">
        <f>Calculations!AH240</f>
        <v>0</v>
      </c>
      <c r="AC277" s="35" t="s">
        <v>68</v>
      </c>
      <c r="AD277" s="22" t="s">
        <v>66</v>
      </c>
      <c r="AE277" s="21" t="s">
        <v>58</v>
      </c>
      <c r="AF277" s="27" t="s">
        <v>69</v>
      </c>
      <c r="AG277" s="27" t="s">
        <v>60</v>
      </c>
    </row>
    <row r="278" spans="2:33" ht="38.25" x14ac:dyDescent="0.2">
      <c r="B278" s="32" t="str">
        <f>Calculations!A241</f>
        <v>CWaC_0296</v>
      </c>
      <c r="C278" s="32" t="str">
        <f>Calculations!B241</f>
        <v>WIW/0042</v>
      </c>
      <c r="D278" s="21" t="str">
        <f>Calculations!C241</f>
        <v>Nat Lane Retail Park, Nat Lane, Winsford</v>
      </c>
      <c r="E278" s="11" t="str">
        <f>Calculations!D241</f>
        <v>Retail</v>
      </c>
      <c r="F278" s="50">
        <f>Calculations!E241</f>
        <v>0.68348370940000003</v>
      </c>
      <c r="G278" s="50">
        <f>Calculations!I241</f>
        <v>0.68348370940000003</v>
      </c>
      <c r="H278" s="50">
        <f>Calculations!M241</f>
        <v>100</v>
      </c>
      <c r="I278" s="50">
        <f>Calculations!H241</f>
        <v>0</v>
      </c>
      <c r="J278" s="50">
        <f>Calculations!L241</f>
        <v>0</v>
      </c>
      <c r="K278" s="50">
        <f>Calculations!G241</f>
        <v>0</v>
      </c>
      <c r="L278" s="50">
        <f>Calculations!K241</f>
        <v>0</v>
      </c>
      <c r="M278" s="50">
        <f>Calculations!F241</f>
        <v>0</v>
      </c>
      <c r="N278" s="50">
        <f>Calculations!J241</f>
        <v>0</v>
      </c>
      <c r="O278" s="50">
        <f>Calculations!R241</f>
        <v>0.21337342179999999</v>
      </c>
      <c r="P278" s="50">
        <f>Calculations!W241</f>
        <v>31.218508775770388</v>
      </c>
      <c r="Q278" s="50">
        <f>Calculations!P241</f>
        <v>7.0951765700000002E-2</v>
      </c>
      <c r="R278" s="50">
        <f>Calculations!U241</f>
        <v>10.380900777033208</v>
      </c>
      <c r="S278" s="50">
        <f>Calculations!N241</f>
        <v>2.9693276599999999E-2</v>
      </c>
      <c r="T278" s="50">
        <f>Calculations!S241</f>
        <v>4.344401511203011</v>
      </c>
      <c r="U278" s="51">
        <f>Calculations!AB241</f>
        <v>0</v>
      </c>
      <c r="V278" s="51">
        <f>Calculations!AC241</f>
        <v>0</v>
      </c>
      <c r="W278" s="51">
        <f>Calculations!AD241</f>
        <v>0</v>
      </c>
      <c r="X278" s="51">
        <f>Calculations!AE241</f>
        <v>0</v>
      </c>
      <c r="Y278" s="51">
        <f>Calculations!R241</f>
        <v>0.21337342179999999</v>
      </c>
      <c r="Z278" s="51">
        <f>Calculations!W241</f>
        <v>31.218508775770388</v>
      </c>
      <c r="AA278" s="51">
        <f>Calculations!AG241</f>
        <v>0</v>
      </c>
      <c r="AB278" s="51">
        <f>Calculations!AH241</f>
        <v>0</v>
      </c>
      <c r="AC278" s="35" t="s">
        <v>56</v>
      </c>
      <c r="AD278" s="22" t="s">
        <v>66</v>
      </c>
      <c r="AE278" s="21" t="s">
        <v>58</v>
      </c>
      <c r="AF278" s="27" t="s">
        <v>77</v>
      </c>
      <c r="AG278" s="27" t="s">
        <v>60</v>
      </c>
    </row>
    <row r="279" spans="2:33" ht="25.5" x14ac:dyDescent="0.2">
      <c r="B279" s="32" t="str">
        <f>Calculations!A242</f>
        <v>CWaC_0297</v>
      </c>
      <c r="C279" s="32" t="str">
        <f>Calculations!B242</f>
        <v>WIW/0012e</v>
      </c>
      <c r="D279" s="21" t="str">
        <f>Calculations!C242</f>
        <v>(Site 1, Plot 1a) Land West of Road One (South Bostock Road), Winsford</v>
      </c>
      <c r="E279" s="11" t="str">
        <f>Calculations!D242</f>
        <v>Employment</v>
      </c>
      <c r="F279" s="50">
        <f>Calculations!E242</f>
        <v>0.19580508560000001</v>
      </c>
      <c r="G279" s="50">
        <f>Calculations!I242</f>
        <v>0.19580508560000001</v>
      </c>
      <c r="H279" s="50">
        <f>Calculations!M242</f>
        <v>100</v>
      </c>
      <c r="I279" s="50">
        <f>Calculations!H242</f>
        <v>0</v>
      </c>
      <c r="J279" s="50">
        <f>Calculations!L242</f>
        <v>0</v>
      </c>
      <c r="K279" s="50">
        <f>Calculations!G242</f>
        <v>0</v>
      </c>
      <c r="L279" s="50">
        <f>Calculations!K242</f>
        <v>0</v>
      </c>
      <c r="M279" s="50">
        <f>Calculations!F242</f>
        <v>0</v>
      </c>
      <c r="N279" s="50">
        <f>Calculations!J242</f>
        <v>0</v>
      </c>
      <c r="O279" s="50">
        <f>Calculations!R242</f>
        <v>0</v>
      </c>
      <c r="P279" s="50">
        <f>Calculations!W242</f>
        <v>0</v>
      </c>
      <c r="Q279" s="50">
        <f>Calculations!P242</f>
        <v>0</v>
      </c>
      <c r="R279" s="50">
        <f>Calculations!U242</f>
        <v>0</v>
      </c>
      <c r="S279" s="50">
        <f>Calculations!N242</f>
        <v>0</v>
      </c>
      <c r="T279" s="50">
        <f>Calculations!S242</f>
        <v>0</v>
      </c>
      <c r="U279" s="51">
        <f>Calculations!AB242</f>
        <v>0</v>
      </c>
      <c r="V279" s="51">
        <f>Calculations!AC242</f>
        <v>0</v>
      </c>
      <c r="W279" s="51">
        <f>Calculations!AD242</f>
        <v>0</v>
      </c>
      <c r="X279" s="51">
        <f>Calculations!AE242</f>
        <v>0</v>
      </c>
      <c r="Y279" s="51">
        <f>Calculations!R242</f>
        <v>0</v>
      </c>
      <c r="Z279" s="51">
        <f>Calculations!W242</f>
        <v>0</v>
      </c>
      <c r="AA279" s="51">
        <f>Calculations!AG242</f>
        <v>0</v>
      </c>
      <c r="AB279" s="51">
        <f>Calculations!AH242</f>
        <v>0</v>
      </c>
      <c r="AC279" s="35" t="s">
        <v>68</v>
      </c>
      <c r="AD279" s="22" t="s">
        <v>66</v>
      </c>
      <c r="AE279" s="21" t="s">
        <v>70</v>
      </c>
      <c r="AF279" s="27" t="s">
        <v>71</v>
      </c>
      <c r="AG279" s="27" t="s">
        <v>72</v>
      </c>
    </row>
    <row r="280" spans="2:33" ht="38.25" x14ac:dyDescent="0.2">
      <c r="B280" s="32" t="str">
        <f>Calculations!A243</f>
        <v>CWaC_0298</v>
      </c>
      <c r="C280" s="32" t="str">
        <f>Calculations!B243</f>
        <v>WOV/0126</v>
      </c>
      <c r="D280" s="21" t="str">
        <f>Calculations!C243</f>
        <v>95-101 Delamere Street, Winsford</v>
      </c>
      <c r="E280" s="11" t="str">
        <f>Calculations!D243</f>
        <v>Retail</v>
      </c>
      <c r="F280" s="50">
        <f>Calculations!E243</f>
        <v>7.6355873000000005E-2</v>
      </c>
      <c r="G280" s="50">
        <f>Calculations!I243</f>
        <v>7.6355873000000005E-2</v>
      </c>
      <c r="H280" s="50">
        <f>Calculations!M243</f>
        <v>100</v>
      </c>
      <c r="I280" s="50">
        <f>Calculations!H243</f>
        <v>0</v>
      </c>
      <c r="J280" s="50">
        <f>Calculations!L243</f>
        <v>0</v>
      </c>
      <c r="K280" s="50">
        <f>Calculations!G243</f>
        <v>0</v>
      </c>
      <c r="L280" s="50">
        <f>Calculations!K243</f>
        <v>0</v>
      </c>
      <c r="M280" s="50">
        <f>Calculations!F243</f>
        <v>0</v>
      </c>
      <c r="N280" s="50">
        <f>Calculations!J243</f>
        <v>0</v>
      </c>
      <c r="O280" s="50">
        <f>Calculations!R243</f>
        <v>2.7867962000000003E-3</v>
      </c>
      <c r="P280" s="50">
        <f>Calculations!W243</f>
        <v>3.6497470207694436</v>
      </c>
      <c r="Q280" s="50">
        <f>Calculations!P243</f>
        <v>1.3296884E-3</v>
      </c>
      <c r="R280" s="50">
        <f>Calculations!U243</f>
        <v>1.7414356587868491</v>
      </c>
      <c r="S280" s="50">
        <f>Calculations!N243</f>
        <v>1.0874761E-3</v>
      </c>
      <c r="T280" s="50">
        <f>Calculations!S243</f>
        <v>1.4242206359162444</v>
      </c>
      <c r="U280" s="51">
        <f>Calculations!AB243</f>
        <v>0</v>
      </c>
      <c r="V280" s="51">
        <f>Calculations!AC243</f>
        <v>0</v>
      </c>
      <c r="W280" s="51">
        <f>Calculations!AD243</f>
        <v>0</v>
      </c>
      <c r="X280" s="51">
        <f>Calculations!AE243</f>
        <v>0</v>
      </c>
      <c r="Y280" s="51">
        <f>Calculations!R243</f>
        <v>2.7867962000000003E-3</v>
      </c>
      <c r="Z280" s="51">
        <f>Calculations!W243</f>
        <v>3.6497470207694436</v>
      </c>
      <c r="AA280" s="51">
        <f>Calculations!AG243</f>
        <v>0</v>
      </c>
      <c r="AB280" s="51">
        <f>Calculations!AH243</f>
        <v>0</v>
      </c>
      <c r="AC280" s="35" t="s">
        <v>74</v>
      </c>
      <c r="AD280" s="22" t="s">
        <v>66</v>
      </c>
      <c r="AE280" s="21" t="s">
        <v>58</v>
      </c>
      <c r="AF280" s="27" t="s">
        <v>69</v>
      </c>
      <c r="AG280" s="27" t="s">
        <v>60</v>
      </c>
    </row>
    <row r="281" spans="2:33" ht="38.25" x14ac:dyDescent="0.2">
      <c r="B281" s="32" t="str">
        <f>Calculations!A244</f>
        <v>CWaC_0299</v>
      </c>
      <c r="C281" s="32" t="str">
        <f>Calculations!B244</f>
        <v>WIG/0033 part</v>
      </c>
      <c r="D281" s="21" t="str">
        <f>Calculations!C244</f>
        <v>Rear of 115 to 145 Middlewich Road, Winsford</v>
      </c>
      <c r="E281" s="11" t="str">
        <f>Calculations!D244</f>
        <v>Housing</v>
      </c>
      <c r="F281" s="50">
        <f>Calculations!E244</f>
        <v>0.68705924429999998</v>
      </c>
      <c r="G281" s="50">
        <f>Calculations!I244</f>
        <v>0.68705924429999998</v>
      </c>
      <c r="H281" s="50">
        <f>Calculations!M244</f>
        <v>100</v>
      </c>
      <c r="I281" s="50">
        <f>Calculations!H244</f>
        <v>0</v>
      </c>
      <c r="J281" s="50">
        <f>Calculations!L244</f>
        <v>0</v>
      </c>
      <c r="K281" s="50">
        <f>Calculations!G244</f>
        <v>0</v>
      </c>
      <c r="L281" s="50">
        <f>Calculations!K244</f>
        <v>0</v>
      </c>
      <c r="M281" s="50">
        <f>Calculations!F244</f>
        <v>0</v>
      </c>
      <c r="N281" s="50">
        <f>Calculations!J244</f>
        <v>0</v>
      </c>
      <c r="O281" s="50">
        <f>Calculations!R244</f>
        <v>0.28887330230000002</v>
      </c>
      <c r="P281" s="50">
        <f>Calculations!W244</f>
        <v>42.044889825231046</v>
      </c>
      <c r="Q281" s="50">
        <f>Calculations!P244</f>
        <v>0.1758551445</v>
      </c>
      <c r="R281" s="50">
        <f>Calculations!U244</f>
        <v>25.595339260614619</v>
      </c>
      <c r="S281" s="50">
        <f>Calculations!N244</f>
        <v>0.122910979</v>
      </c>
      <c r="T281" s="50">
        <f>Calculations!S244</f>
        <v>17.889429480746745</v>
      </c>
      <c r="U281" s="51">
        <f>Calculations!AB244</f>
        <v>0</v>
      </c>
      <c r="V281" s="51">
        <f>Calculations!AC244</f>
        <v>0</v>
      </c>
      <c r="W281" s="51">
        <f>Calculations!AD244</f>
        <v>0</v>
      </c>
      <c r="X281" s="51">
        <f>Calculations!AE244</f>
        <v>0</v>
      </c>
      <c r="Y281" s="51">
        <f>Calculations!R244</f>
        <v>0.28887330230000002</v>
      </c>
      <c r="Z281" s="51">
        <f>Calculations!W244</f>
        <v>42.044889825231046</v>
      </c>
      <c r="AA281" s="51">
        <f>Calculations!AG244</f>
        <v>0</v>
      </c>
      <c r="AB281" s="51">
        <f>Calculations!AH244</f>
        <v>0</v>
      </c>
      <c r="AC281" s="35" t="s">
        <v>68</v>
      </c>
      <c r="AD281" s="22" t="s">
        <v>57</v>
      </c>
      <c r="AE281" s="21" t="s">
        <v>58</v>
      </c>
      <c r="AF281" s="27" t="s">
        <v>69</v>
      </c>
      <c r="AG281" s="27" t="s">
        <v>60</v>
      </c>
    </row>
    <row r="282" spans="2:33" ht="38.25" x14ac:dyDescent="0.2">
      <c r="B282" s="32" t="str">
        <f>Calculations!A245</f>
        <v>CWaC_0301</v>
      </c>
      <c r="C282" s="32" t="str">
        <f>Calculations!B245</f>
        <v>WIW/0012g</v>
      </c>
      <c r="D282" s="21" t="str">
        <f>Calculations!C245</f>
        <v>Site 1, Plot 3, Land West of Road One (South Bostock Road)</v>
      </c>
      <c r="E282" s="11" t="str">
        <f>Calculations!D245</f>
        <v>Employment</v>
      </c>
      <c r="F282" s="50">
        <f>Calculations!E245</f>
        <v>0.74168702399999997</v>
      </c>
      <c r="G282" s="50">
        <f>Calculations!I245</f>
        <v>0.74168702399999997</v>
      </c>
      <c r="H282" s="50">
        <f>Calculations!M245</f>
        <v>100</v>
      </c>
      <c r="I282" s="50">
        <f>Calculations!H245</f>
        <v>0</v>
      </c>
      <c r="J282" s="50">
        <f>Calculations!L245</f>
        <v>0</v>
      </c>
      <c r="K282" s="50">
        <f>Calculations!G245</f>
        <v>0</v>
      </c>
      <c r="L282" s="50">
        <f>Calculations!K245</f>
        <v>0</v>
      </c>
      <c r="M282" s="50">
        <f>Calculations!F245</f>
        <v>0</v>
      </c>
      <c r="N282" s="50">
        <f>Calculations!J245</f>
        <v>0</v>
      </c>
      <c r="O282" s="50">
        <f>Calculations!R245</f>
        <v>9.8028609599999983E-2</v>
      </c>
      <c r="P282" s="50">
        <f>Calculations!W245</f>
        <v>13.216977839428937</v>
      </c>
      <c r="Q282" s="50">
        <f>Calculations!P245</f>
        <v>6.939002159999999E-2</v>
      </c>
      <c r="R282" s="50">
        <f>Calculations!U245</f>
        <v>9.3557011724125818</v>
      </c>
      <c r="S282" s="50">
        <f>Calculations!N245</f>
        <v>6.3667783399999997E-2</v>
      </c>
      <c r="T282" s="50">
        <f>Calculations!S245</f>
        <v>8.5841846142369622</v>
      </c>
      <c r="U282" s="51">
        <f>Calculations!AB245</f>
        <v>0</v>
      </c>
      <c r="V282" s="51">
        <f>Calculations!AC245</f>
        <v>0</v>
      </c>
      <c r="W282" s="51">
        <f>Calculations!AD245</f>
        <v>0</v>
      </c>
      <c r="X282" s="51">
        <f>Calculations!AE245</f>
        <v>0</v>
      </c>
      <c r="Y282" s="51">
        <f>Calculations!R245</f>
        <v>9.8028609599999983E-2</v>
      </c>
      <c r="Z282" s="51">
        <f>Calculations!W245</f>
        <v>13.216977839428937</v>
      </c>
      <c r="AA282" s="51">
        <f>Calculations!AG245</f>
        <v>0</v>
      </c>
      <c r="AB282" s="51">
        <f>Calculations!AH245</f>
        <v>0</v>
      </c>
      <c r="AC282" s="35" t="s">
        <v>68</v>
      </c>
      <c r="AD282" s="22" t="s">
        <v>66</v>
      </c>
      <c r="AE282" s="21" t="s">
        <v>58</v>
      </c>
      <c r="AF282" s="27" t="s">
        <v>69</v>
      </c>
      <c r="AG282" s="27" t="s">
        <v>60</v>
      </c>
    </row>
    <row r="283" spans="2:33" ht="38.25" x14ac:dyDescent="0.2">
      <c r="B283" s="32" t="str">
        <f>Calculations!A246</f>
        <v>CWaC_0303</v>
      </c>
      <c r="C283" s="32" t="str">
        <f>Calculations!B246</f>
        <v>WIG/0058</v>
      </c>
      <c r="D283" s="21" t="str">
        <f>Calculations!C246</f>
        <v>Land Adjacent 16 Dierden Street, Winsford</v>
      </c>
      <c r="E283" s="11" t="str">
        <f>Calculations!D246</f>
        <v>Housing</v>
      </c>
      <c r="F283" s="50">
        <f>Calculations!E246</f>
        <v>1.99849754E-2</v>
      </c>
      <c r="G283" s="50">
        <f>Calculations!I246</f>
        <v>1.99849754E-2</v>
      </c>
      <c r="H283" s="50">
        <f>Calculations!M246</f>
        <v>100</v>
      </c>
      <c r="I283" s="50">
        <f>Calculations!H246</f>
        <v>0</v>
      </c>
      <c r="J283" s="50">
        <f>Calculations!L246</f>
        <v>0</v>
      </c>
      <c r="K283" s="50">
        <f>Calculations!G246</f>
        <v>0</v>
      </c>
      <c r="L283" s="50">
        <f>Calculations!K246</f>
        <v>0</v>
      </c>
      <c r="M283" s="50">
        <f>Calculations!F246</f>
        <v>0</v>
      </c>
      <c r="N283" s="50">
        <f>Calculations!J246</f>
        <v>0</v>
      </c>
      <c r="O283" s="50">
        <f>Calculations!R246</f>
        <v>8.5714210000000001E-4</v>
      </c>
      <c r="P283" s="50">
        <f>Calculations!W246</f>
        <v>4.2889324747430013</v>
      </c>
      <c r="Q283" s="50">
        <f>Calculations!P246</f>
        <v>7.6166310000000002E-4</v>
      </c>
      <c r="R283" s="50">
        <f>Calculations!U246</f>
        <v>3.8111785716784023</v>
      </c>
      <c r="S283" s="50">
        <f>Calculations!N246</f>
        <v>0</v>
      </c>
      <c r="T283" s="50">
        <f>Calculations!S246</f>
        <v>0</v>
      </c>
      <c r="U283" s="51">
        <f>Calculations!AB246</f>
        <v>0</v>
      </c>
      <c r="V283" s="51">
        <f>Calculations!AC246</f>
        <v>0</v>
      </c>
      <c r="W283" s="51">
        <f>Calculations!AD246</f>
        <v>0</v>
      </c>
      <c r="X283" s="51">
        <f>Calculations!AE246</f>
        <v>0</v>
      </c>
      <c r="Y283" s="51">
        <f>Calculations!R246</f>
        <v>8.5714210000000001E-4</v>
      </c>
      <c r="Z283" s="51">
        <f>Calculations!W246</f>
        <v>4.2889324747430013</v>
      </c>
      <c r="AA283" s="51">
        <f>Calculations!AG246</f>
        <v>0</v>
      </c>
      <c r="AB283" s="51">
        <f>Calculations!AH246</f>
        <v>0</v>
      </c>
      <c r="AC283" s="35" t="s">
        <v>68</v>
      </c>
      <c r="AD283" s="22" t="s">
        <v>57</v>
      </c>
      <c r="AE283" s="21" t="s">
        <v>58</v>
      </c>
      <c r="AF283" s="27" t="s">
        <v>69</v>
      </c>
      <c r="AG283" s="27" t="s">
        <v>60</v>
      </c>
    </row>
    <row r="284" spans="2:33" x14ac:dyDescent="0.2">
      <c r="B284" s="32" t="str">
        <f>Calculations!A247</f>
        <v>CWaC_0305</v>
      </c>
      <c r="C284" s="32" t="str">
        <f>Calculations!B247</f>
        <v>WOV/0139</v>
      </c>
      <c r="D284" s="21" t="str">
        <f>Calculations!C247</f>
        <v>374-376 High Street, Winsford</v>
      </c>
      <c r="E284" s="11" t="str">
        <f>Calculations!D247</f>
        <v>Services/Community</v>
      </c>
      <c r="F284" s="50">
        <f>Calculations!E247</f>
        <v>1.88703663E-2</v>
      </c>
      <c r="G284" s="50">
        <f>Calculations!I247</f>
        <v>1.88703663E-2</v>
      </c>
      <c r="H284" s="50">
        <f>Calculations!M247</f>
        <v>100</v>
      </c>
      <c r="I284" s="50">
        <f>Calculations!H247</f>
        <v>0</v>
      </c>
      <c r="J284" s="50">
        <f>Calculations!L247</f>
        <v>0</v>
      </c>
      <c r="K284" s="50">
        <f>Calculations!G247</f>
        <v>0</v>
      </c>
      <c r="L284" s="50">
        <f>Calculations!K247</f>
        <v>0</v>
      </c>
      <c r="M284" s="50">
        <f>Calculations!F247</f>
        <v>0</v>
      </c>
      <c r="N284" s="50">
        <f>Calculations!J247</f>
        <v>0</v>
      </c>
      <c r="O284" s="50">
        <f>Calculations!R247</f>
        <v>0</v>
      </c>
      <c r="P284" s="50">
        <f>Calculations!W247</f>
        <v>0</v>
      </c>
      <c r="Q284" s="50">
        <f>Calculations!P247</f>
        <v>0</v>
      </c>
      <c r="R284" s="50">
        <f>Calculations!U247</f>
        <v>0</v>
      </c>
      <c r="S284" s="50">
        <f>Calculations!N247</f>
        <v>0</v>
      </c>
      <c r="T284" s="50">
        <f>Calculations!S247</f>
        <v>0</v>
      </c>
      <c r="U284" s="51">
        <f>Calculations!AB247</f>
        <v>0</v>
      </c>
      <c r="V284" s="51">
        <f>Calculations!AC247</f>
        <v>0</v>
      </c>
      <c r="W284" s="51">
        <f>Calculations!AD247</f>
        <v>0</v>
      </c>
      <c r="X284" s="51">
        <f>Calculations!AE247</f>
        <v>0</v>
      </c>
      <c r="Y284" s="51">
        <f>Calculations!R247</f>
        <v>0</v>
      </c>
      <c r="Z284" s="51">
        <f>Calculations!W247</f>
        <v>0</v>
      </c>
      <c r="AA284" s="51">
        <f>Calculations!AG247</f>
        <v>0</v>
      </c>
      <c r="AB284" s="51">
        <f>Calculations!AH247</f>
        <v>0</v>
      </c>
      <c r="AC284" s="35" t="s">
        <v>68</v>
      </c>
      <c r="AD284" s="22" t="s">
        <v>66</v>
      </c>
      <c r="AE284" s="21" t="s">
        <v>70</v>
      </c>
      <c r="AF284" s="27" t="s">
        <v>71</v>
      </c>
      <c r="AG284" s="27" t="s">
        <v>72</v>
      </c>
    </row>
    <row r="285" spans="2:33" ht="38.25" x14ac:dyDescent="0.2">
      <c r="B285" s="32" t="str">
        <f>Calculations!A248</f>
        <v>CWaC_0306</v>
      </c>
      <c r="C285" s="32" t="str">
        <f>Calculations!B248</f>
        <v>n/a</v>
      </c>
      <c r="D285" s="21" t="str">
        <f>Calculations!C248</f>
        <v>MC1 Road Five, Winsford</v>
      </c>
      <c r="E285" s="11" t="str">
        <f>Calculations!D248</f>
        <v>Employment</v>
      </c>
      <c r="F285" s="50">
        <f>Calculations!E248</f>
        <v>1.5879506523</v>
      </c>
      <c r="G285" s="50">
        <f>Calculations!I248</f>
        <v>1.5879506523</v>
      </c>
      <c r="H285" s="50">
        <f>Calculations!M248</f>
        <v>100</v>
      </c>
      <c r="I285" s="50">
        <f>Calculations!H248</f>
        <v>0</v>
      </c>
      <c r="J285" s="50">
        <f>Calculations!L248</f>
        <v>0</v>
      </c>
      <c r="K285" s="50">
        <f>Calculations!G248</f>
        <v>0</v>
      </c>
      <c r="L285" s="50">
        <f>Calculations!K248</f>
        <v>0</v>
      </c>
      <c r="M285" s="50">
        <f>Calculations!F248</f>
        <v>0</v>
      </c>
      <c r="N285" s="50">
        <f>Calculations!J248</f>
        <v>0</v>
      </c>
      <c r="O285" s="50">
        <f>Calculations!R248</f>
        <v>0.96299871450000007</v>
      </c>
      <c r="P285" s="50">
        <f>Calculations!W248</f>
        <v>60.644120968443524</v>
      </c>
      <c r="Q285" s="50">
        <f>Calculations!P248</f>
        <v>0.2237310515</v>
      </c>
      <c r="R285" s="50">
        <f>Calculations!U248</f>
        <v>14.08929497752</v>
      </c>
      <c r="S285" s="50">
        <f>Calculations!N248</f>
        <v>9.4944210299999998E-2</v>
      </c>
      <c r="T285" s="50">
        <f>Calculations!S248</f>
        <v>5.9790403538348036</v>
      </c>
      <c r="U285" s="51">
        <f>Calculations!AB248</f>
        <v>0</v>
      </c>
      <c r="V285" s="51">
        <f>Calculations!AC248</f>
        <v>0</v>
      </c>
      <c r="W285" s="51">
        <f>Calculations!AD248</f>
        <v>0</v>
      </c>
      <c r="X285" s="51">
        <f>Calculations!AE248</f>
        <v>0</v>
      </c>
      <c r="Y285" s="51">
        <f>Calculations!R248</f>
        <v>0.96299871450000007</v>
      </c>
      <c r="Z285" s="51">
        <f>Calculations!W248</f>
        <v>60.644120968443524</v>
      </c>
      <c r="AA285" s="51">
        <f>Calculations!AG248</f>
        <v>0</v>
      </c>
      <c r="AB285" s="51">
        <f>Calculations!AH248</f>
        <v>0</v>
      </c>
      <c r="AC285" s="35" t="s">
        <v>68</v>
      </c>
      <c r="AD285" s="22" t="s">
        <v>66</v>
      </c>
      <c r="AE285" s="21" t="s">
        <v>58</v>
      </c>
      <c r="AF285" s="27" t="s">
        <v>69</v>
      </c>
      <c r="AG285" s="27" t="s">
        <v>60</v>
      </c>
    </row>
    <row r="286" spans="2:33" ht="38.25" x14ac:dyDescent="0.2">
      <c r="B286" s="32" t="str">
        <f>Calculations!A249</f>
        <v>CWaC_0307</v>
      </c>
      <c r="C286" s="32" t="str">
        <f>Calculations!B249</f>
        <v>WIW/0057</v>
      </c>
      <c r="D286" s="21" t="str">
        <f>Calculations!C249</f>
        <v>Henkel Ltd, Road Five, Winsford</v>
      </c>
      <c r="E286" s="11" t="str">
        <f>Calculations!D249</f>
        <v>Employment</v>
      </c>
      <c r="F286" s="50">
        <f>Calculations!E249</f>
        <v>2.8549987962999999</v>
      </c>
      <c r="G286" s="50">
        <f>Calculations!I249</f>
        <v>2.8549987962999999</v>
      </c>
      <c r="H286" s="50">
        <f>Calculations!M249</f>
        <v>100</v>
      </c>
      <c r="I286" s="50">
        <f>Calculations!H249</f>
        <v>0</v>
      </c>
      <c r="J286" s="50">
        <f>Calculations!L249</f>
        <v>0</v>
      </c>
      <c r="K286" s="50">
        <f>Calculations!G249</f>
        <v>0</v>
      </c>
      <c r="L286" s="50">
        <f>Calculations!K249</f>
        <v>0</v>
      </c>
      <c r="M286" s="50">
        <f>Calculations!F249</f>
        <v>0</v>
      </c>
      <c r="N286" s="50">
        <f>Calculations!J249</f>
        <v>0</v>
      </c>
      <c r="O286" s="50">
        <f>Calculations!R249</f>
        <v>1.2787126887</v>
      </c>
      <c r="P286" s="50">
        <f>Calculations!W249</f>
        <v>44.788554389486137</v>
      </c>
      <c r="Q286" s="50">
        <f>Calculations!P249</f>
        <v>0.94623037389999998</v>
      </c>
      <c r="R286" s="50">
        <f>Calculations!U249</f>
        <v>33.142934250140087</v>
      </c>
      <c r="S286" s="50">
        <f>Calculations!N249</f>
        <v>0.20889684689999999</v>
      </c>
      <c r="T286" s="50">
        <f>Calculations!S249</f>
        <v>7.3168803843533858</v>
      </c>
      <c r="U286" s="51">
        <f>Calculations!AB249</f>
        <v>0</v>
      </c>
      <c r="V286" s="51">
        <f>Calculations!AC249</f>
        <v>0</v>
      </c>
      <c r="W286" s="51">
        <f>Calculations!AD249</f>
        <v>0</v>
      </c>
      <c r="X286" s="51">
        <f>Calculations!AE249</f>
        <v>0</v>
      </c>
      <c r="Y286" s="51">
        <f>Calculations!R249</f>
        <v>1.2787126887</v>
      </c>
      <c r="Z286" s="51">
        <f>Calculations!W249</f>
        <v>44.788554389486137</v>
      </c>
      <c r="AA286" s="51">
        <f>Calculations!AG249</f>
        <v>0</v>
      </c>
      <c r="AB286" s="51">
        <f>Calculations!AH249</f>
        <v>0</v>
      </c>
      <c r="AC286" s="35" t="s">
        <v>68</v>
      </c>
      <c r="AD286" s="22" t="s">
        <v>66</v>
      </c>
      <c r="AE286" s="21" t="s">
        <v>58</v>
      </c>
      <c r="AF286" s="27" t="s">
        <v>69</v>
      </c>
      <c r="AG286" s="27" t="s">
        <v>60</v>
      </c>
    </row>
    <row r="287" spans="2:33" x14ac:dyDescent="0.2">
      <c r="B287" s="32" t="str">
        <f>Calculations!A250</f>
        <v>CWaC_0308</v>
      </c>
      <c r="C287" s="32" t="str">
        <f>Calculations!B250</f>
        <v>WOV/0117</v>
      </c>
      <c r="D287" s="21" t="str">
        <f>Calculations!C250</f>
        <v>148-148B High Street, Winsford</v>
      </c>
      <c r="E287" s="11" t="str">
        <f>Calculations!D250</f>
        <v>Housing</v>
      </c>
      <c r="F287" s="50">
        <f>Calculations!E250</f>
        <v>0.15179018399999999</v>
      </c>
      <c r="G287" s="50">
        <f>Calculations!I250</f>
        <v>0.15179018399999999</v>
      </c>
      <c r="H287" s="50">
        <f>Calculations!M250</f>
        <v>100</v>
      </c>
      <c r="I287" s="50">
        <f>Calculations!H250</f>
        <v>0</v>
      </c>
      <c r="J287" s="50">
        <f>Calculations!L250</f>
        <v>0</v>
      </c>
      <c r="K287" s="50">
        <f>Calculations!G250</f>
        <v>0</v>
      </c>
      <c r="L287" s="50">
        <f>Calculations!K250</f>
        <v>0</v>
      </c>
      <c r="M287" s="50">
        <f>Calculations!F250</f>
        <v>0</v>
      </c>
      <c r="N287" s="50">
        <f>Calculations!J250</f>
        <v>0</v>
      </c>
      <c r="O287" s="50">
        <f>Calculations!R250</f>
        <v>0</v>
      </c>
      <c r="P287" s="50">
        <f>Calculations!W250</f>
        <v>0</v>
      </c>
      <c r="Q287" s="50">
        <f>Calculations!P250</f>
        <v>0</v>
      </c>
      <c r="R287" s="50">
        <f>Calculations!U250</f>
        <v>0</v>
      </c>
      <c r="S287" s="50">
        <f>Calculations!N250</f>
        <v>0</v>
      </c>
      <c r="T287" s="50">
        <f>Calculations!S250</f>
        <v>0</v>
      </c>
      <c r="U287" s="51">
        <f>Calculations!AB250</f>
        <v>0</v>
      </c>
      <c r="V287" s="51">
        <f>Calculations!AC250</f>
        <v>0</v>
      </c>
      <c r="W287" s="51">
        <f>Calculations!AD250</f>
        <v>0</v>
      </c>
      <c r="X287" s="51">
        <f>Calculations!AE250</f>
        <v>0</v>
      </c>
      <c r="Y287" s="51">
        <f>Calculations!R250</f>
        <v>0</v>
      </c>
      <c r="Z287" s="51">
        <f>Calculations!W250</f>
        <v>0</v>
      </c>
      <c r="AA287" s="51">
        <f>Calculations!AG250</f>
        <v>0</v>
      </c>
      <c r="AB287" s="51">
        <f>Calculations!AH250</f>
        <v>0</v>
      </c>
      <c r="AC287" s="35" t="s">
        <v>68</v>
      </c>
      <c r="AD287" s="22" t="s">
        <v>57</v>
      </c>
      <c r="AE287" s="21" t="s">
        <v>70</v>
      </c>
      <c r="AF287" s="27" t="s">
        <v>71</v>
      </c>
      <c r="AG287" s="27" t="s">
        <v>72</v>
      </c>
    </row>
    <row r="288" spans="2:33" ht="38.25" x14ac:dyDescent="0.2">
      <c r="B288" s="32" t="str">
        <f>Calculations!A251</f>
        <v>CWaC_0310</v>
      </c>
      <c r="C288" s="32" t="str">
        <f>Calculations!B251</f>
        <v>WIW/0044b, 0013</v>
      </c>
      <c r="D288" s="21" t="str">
        <f>Calculations!C251</f>
        <v>Land off Road 5 (adj and rear of Henkel UK Operations), Winsford Industrial Estate, Winsford</v>
      </c>
      <c r="E288" s="11" t="str">
        <f>Calculations!D251</f>
        <v>Employment</v>
      </c>
      <c r="F288" s="50">
        <f>Calculations!E251</f>
        <v>2.0336733405</v>
      </c>
      <c r="G288" s="50">
        <f>Calculations!I251</f>
        <v>2.0336733405</v>
      </c>
      <c r="H288" s="50">
        <f>Calculations!M251</f>
        <v>100</v>
      </c>
      <c r="I288" s="50">
        <f>Calculations!H251</f>
        <v>0</v>
      </c>
      <c r="J288" s="50">
        <f>Calculations!L251</f>
        <v>0</v>
      </c>
      <c r="K288" s="50">
        <f>Calculations!G251</f>
        <v>0</v>
      </c>
      <c r="L288" s="50">
        <f>Calculations!K251</f>
        <v>0</v>
      </c>
      <c r="M288" s="50">
        <f>Calculations!F251</f>
        <v>0</v>
      </c>
      <c r="N288" s="50">
        <f>Calculations!J251</f>
        <v>0</v>
      </c>
      <c r="O288" s="50">
        <f>Calculations!R251</f>
        <v>0.62755904709999988</v>
      </c>
      <c r="P288" s="50">
        <f>Calculations!W251</f>
        <v>30.858399655556674</v>
      </c>
      <c r="Q288" s="50">
        <f>Calculations!P251</f>
        <v>0.33010093399999996</v>
      </c>
      <c r="R288" s="50">
        <f>Calculations!U251</f>
        <v>16.231757943920393</v>
      </c>
      <c r="S288" s="50">
        <f>Calculations!N251</f>
        <v>0.13249113779999999</v>
      </c>
      <c r="T288" s="50">
        <f>Calculations!S251</f>
        <v>6.5148682023547426</v>
      </c>
      <c r="U288" s="51">
        <f>Calculations!AB251</f>
        <v>0</v>
      </c>
      <c r="V288" s="51">
        <f>Calculations!AC251</f>
        <v>0</v>
      </c>
      <c r="W288" s="51">
        <f>Calculations!AD251</f>
        <v>0</v>
      </c>
      <c r="X288" s="51">
        <f>Calculations!AE251</f>
        <v>0</v>
      </c>
      <c r="Y288" s="51">
        <f>Calculations!R251</f>
        <v>0.62755904709999988</v>
      </c>
      <c r="Z288" s="51">
        <f>Calculations!W251</f>
        <v>30.858399655556674</v>
      </c>
      <c r="AA288" s="51">
        <f>Calculations!AG251</f>
        <v>0</v>
      </c>
      <c r="AB288" s="51">
        <f>Calculations!AH251</f>
        <v>0</v>
      </c>
      <c r="AC288" s="35" t="s">
        <v>68</v>
      </c>
      <c r="AD288" s="22" t="s">
        <v>66</v>
      </c>
      <c r="AE288" s="21" t="s">
        <v>58</v>
      </c>
      <c r="AF288" s="27" t="s">
        <v>69</v>
      </c>
      <c r="AG288" s="27" t="s">
        <v>60</v>
      </c>
    </row>
    <row r="289" spans="2:33" ht="38.25" x14ac:dyDescent="0.2">
      <c r="B289" s="32" t="str">
        <f>Calculations!A252</f>
        <v>CWaC_0314</v>
      </c>
      <c r="C289" s="32" t="str">
        <f>Calculations!B252</f>
        <v>WIS/0012 part</v>
      </c>
      <c r="D289" s="21" t="str">
        <f>Calculations!C252</f>
        <v>Land adjacent 615 Swanlow Lane, Winsford</v>
      </c>
      <c r="E289" s="11" t="str">
        <f>Calculations!D252</f>
        <v>Housing</v>
      </c>
      <c r="F289" s="50">
        <f>Calculations!E252</f>
        <v>7.6006844800000001E-2</v>
      </c>
      <c r="G289" s="50">
        <f>Calculations!I252</f>
        <v>7.6006844800000001E-2</v>
      </c>
      <c r="H289" s="50">
        <f>Calculations!M252</f>
        <v>100</v>
      </c>
      <c r="I289" s="50">
        <f>Calculations!H252</f>
        <v>0</v>
      </c>
      <c r="J289" s="50">
        <f>Calculations!L252</f>
        <v>0</v>
      </c>
      <c r="K289" s="50">
        <f>Calculations!G252</f>
        <v>0</v>
      </c>
      <c r="L289" s="50">
        <f>Calculations!K252</f>
        <v>0</v>
      </c>
      <c r="M289" s="50">
        <f>Calculations!F252</f>
        <v>0</v>
      </c>
      <c r="N289" s="50">
        <f>Calculations!J252</f>
        <v>0</v>
      </c>
      <c r="O289" s="50">
        <f>Calculations!R252</f>
        <v>3.1745969999999999E-4</v>
      </c>
      <c r="P289" s="50">
        <f>Calculations!W252</f>
        <v>0.41767251467331007</v>
      </c>
      <c r="Q289" s="50">
        <f>Calculations!P252</f>
        <v>1.064955E-4</v>
      </c>
      <c r="R289" s="50">
        <f>Calculations!U252</f>
        <v>0.14011303887199381</v>
      </c>
      <c r="S289" s="50">
        <f>Calculations!N252</f>
        <v>0</v>
      </c>
      <c r="T289" s="50">
        <f>Calculations!S252</f>
        <v>0</v>
      </c>
      <c r="U289" s="51">
        <f>Calculations!AB252</f>
        <v>0</v>
      </c>
      <c r="V289" s="51">
        <f>Calculations!AC252</f>
        <v>0</v>
      </c>
      <c r="W289" s="51">
        <f>Calculations!AD252</f>
        <v>0</v>
      </c>
      <c r="X289" s="51">
        <f>Calculations!AE252</f>
        <v>0</v>
      </c>
      <c r="Y289" s="51">
        <f>Calculations!R252</f>
        <v>3.1745969999999999E-4</v>
      </c>
      <c r="Z289" s="51">
        <f>Calculations!W252</f>
        <v>0.41767251467331007</v>
      </c>
      <c r="AA289" s="51">
        <f>Calculations!AG252</f>
        <v>0</v>
      </c>
      <c r="AB289" s="51">
        <f>Calculations!AH252</f>
        <v>0</v>
      </c>
      <c r="AC289" s="35" t="s">
        <v>68</v>
      </c>
      <c r="AD289" s="22" t="s">
        <v>57</v>
      </c>
      <c r="AE289" s="21" t="s">
        <v>58</v>
      </c>
      <c r="AF289" s="27" t="s">
        <v>69</v>
      </c>
      <c r="AG289" s="27" t="s">
        <v>60</v>
      </c>
    </row>
    <row r="290" spans="2:33" ht="63.75" x14ac:dyDescent="0.2">
      <c r="B290" s="32" t="str">
        <f>Calculations!A253</f>
        <v>CWaC_0316</v>
      </c>
      <c r="C290" s="32" t="str">
        <f>Calculations!B253</f>
        <v>n/a</v>
      </c>
      <c r="D290" s="21" t="str">
        <f>Calculations!C253</f>
        <v>Land at Dairy House Farm, Holmes Chapel Road, Sproston</v>
      </c>
      <c r="E290" s="11" t="str">
        <f>Calculations!D253</f>
        <v>Mixed Use</v>
      </c>
      <c r="F290" s="50">
        <f>Calculations!E253</f>
        <v>41.535305947799998</v>
      </c>
      <c r="G290" s="50">
        <f>Calculations!I253</f>
        <v>40.902405640811772</v>
      </c>
      <c r="H290" s="50">
        <f>Calculations!M253</f>
        <v>98.476235355570438</v>
      </c>
      <c r="I290" s="50">
        <f>Calculations!H253</f>
        <v>7.1576533799999995E-2</v>
      </c>
      <c r="J290" s="50">
        <f>Calculations!L253</f>
        <v>0.17232696898863506</v>
      </c>
      <c r="K290" s="50">
        <f>Calculations!G253</f>
        <v>2.60271184E-2</v>
      </c>
      <c r="L290" s="50">
        <f>Calculations!K253</f>
        <v>6.2662637980107572E-2</v>
      </c>
      <c r="M290" s="50">
        <f>Calculations!F253</f>
        <v>0.53529665478822297</v>
      </c>
      <c r="N290" s="50">
        <f>Calculations!J253</f>
        <v>1.2887750374608136</v>
      </c>
      <c r="O290" s="50">
        <f>Calculations!R253</f>
        <v>2.2030113562999998</v>
      </c>
      <c r="P290" s="50">
        <f>Calculations!W253</f>
        <v>5.3039487877341296</v>
      </c>
      <c r="Q290" s="50">
        <f>Calculations!P253</f>
        <v>0.96012633089999999</v>
      </c>
      <c r="R290" s="50">
        <f>Calculations!U253</f>
        <v>2.3115908478118601</v>
      </c>
      <c r="S290" s="50">
        <f>Calculations!N253</f>
        <v>0.67525844209999997</v>
      </c>
      <c r="T290" s="50">
        <f>Calculations!S253</f>
        <v>1.6257456799490997</v>
      </c>
      <c r="U290" s="51">
        <f>Calculations!AB253</f>
        <v>6.3314876500000006E-2</v>
      </c>
      <c r="V290" s="51">
        <f>Calculations!AC253</f>
        <v>0.15243628295304182</v>
      </c>
      <c r="W290" s="51">
        <f>Calculations!AD253</f>
        <v>7.1922468000000003E-2</v>
      </c>
      <c r="X290" s="51">
        <f>Calculations!AE253</f>
        <v>0.17315983681542985</v>
      </c>
      <c r="Y290" s="51">
        <f>Calculations!R253</f>
        <v>2.2030113562999998</v>
      </c>
      <c r="Z290" s="51">
        <f>Calculations!W253</f>
        <v>5.3039487877341296</v>
      </c>
      <c r="AA290" s="51">
        <f>Calculations!AG253</f>
        <v>0</v>
      </c>
      <c r="AB290" s="51">
        <f>Calculations!AH253</f>
        <v>0</v>
      </c>
      <c r="AC290" s="35" t="s">
        <v>65</v>
      </c>
      <c r="AD290" s="22" t="s">
        <v>57</v>
      </c>
      <c r="AE290" s="21" t="s">
        <v>79</v>
      </c>
      <c r="AF290" s="27" t="s">
        <v>85</v>
      </c>
      <c r="AG290" s="27" t="s">
        <v>81</v>
      </c>
    </row>
    <row r="291" spans="2:33" x14ac:dyDescent="0.2">
      <c r="B291" s="32" t="str">
        <f>Calculations!A254</f>
        <v>CWaC_0317</v>
      </c>
      <c r="C291" s="32" t="str">
        <f>Calculations!B254</f>
        <v>SHA/0034A</v>
      </c>
      <c r="D291" s="21" t="str">
        <f>Calculations!C254</f>
        <v>Parkside Farm, Brereton Lane, Sproston, Northwich</v>
      </c>
      <c r="E291" s="11" t="str">
        <f>Calculations!D254</f>
        <v>Housing</v>
      </c>
      <c r="F291" s="50">
        <f>Calculations!E254</f>
        <v>3.4317326400000001E-2</v>
      </c>
      <c r="G291" s="50">
        <f>Calculations!I254</f>
        <v>3.4317326400000001E-2</v>
      </c>
      <c r="H291" s="50">
        <f>Calculations!M254</f>
        <v>100</v>
      </c>
      <c r="I291" s="50">
        <f>Calculations!H254</f>
        <v>0</v>
      </c>
      <c r="J291" s="50">
        <f>Calculations!L254</f>
        <v>0</v>
      </c>
      <c r="K291" s="50">
        <f>Calculations!G254</f>
        <v>0</v>
      </c>
      <c r="L291" s="50">
        <f>Calculations!K254</f>
        <v>0</v>
      </c>
      <c r="M291" s="50">
        <f>Calculations!F254</f>
        <v>0</v>
      </c>
      <c r="N291" s="50">
        <f>Calculations!J254</f>
        <v>0</v>
      </c>
      <c r="O291" s="50">
        <f>Calculations!R254</f>
        <v>0</v>
      </c>
      <c r="P291" s="50">
        <f>Calculations!W254</f>
        <v>0</v>
      </c>
      <c r="Q291" s="50">
        <f>Calculations!P254</f>
        <v>0</v>
      </c>
      <c r="R291" s="50">
        <f>Calculations!U254</f>
        <v>0</v>
      </c>
      <c r="S291" s="50">
        <f>Calculations!N254</f>
        <v>0</v>
      </c>
      <c r="T291" s="50">
        <f>Calculations!S254</f>
        <v>0</v>
      </c>
      <c r="U291" s="51">
        <f>Calculations!AB254</f>
        <v>0</v>
      </c>
      <c r="V291" s="51">
        <f>Calculations!AC254</f>
        <v>0</v>
      </c>
      <c r="W291" s="51">
        <f>Calculations!AD254</f>
        <v>0</v>
      </c>
      <c r="X291" s="51">
        <f>Calculations!AE254</f>
        <v>0</v>
      </c>
      <c r="Y291" s="51">
        <f>Calculations!R254</f>
        <v>0</v>
      </c>
      <c r="Z291" s="51">
        <f>Calculations!W254</f>
        <v>0</v>
      </c>
      <c r="AA291" s="51">
        <f>Calculations!AG254</f>
        <v>0</v>
      </c>
      <c r="AB291" s="51">
        <f>Calculations!AH254</f>
        <v>0</v>
      </c>
      <c r="AC291" s="35" t="s">
        <v>68</v>
      </c>
      <c r="AD291" s="22" t="s">
        <v>57</v>
      </c>
      <c r="AE291" s="21" t="s">
        <v>70</v>
      </c>
      <c r="AF291" s="27" t="s">
        <v>71</v>
      </c>
      <c r="AG291" s="27" t="s">
        <v>72</v>
      </c>
    </row>
    <row r="292" spans="2:33" ht="38.25" x14ac:dyDescent="0.2">
      <c r="B292" s="32" t="str">
        <f>Calculations!A255</f>
        <v>CWaC_0319</v>
      </c>
      <c r="C292" s="32" t="str">
        <f>Calculations!B255</f>
        <v>RUD/0018B</v>
      </c>
      <c r="D292" s="21" t="str">
        <f>Calculations!C255</f>
        <v>Land at Canal Walk, Rudheath, Northwich</v>
      </c>
      <c r="E292" s="11" t="str">
        <f>Calculations!D255</f>
        <v>Housing</v>
      </c>
      <c r="F292" s="50">
        <f>Calculations!E255</f>
        <v>0.22117931960000001</v>
      </c>
      <c r="G292" s="50">
        <f>Calculations!I255</f>
        <v>0.22117931960000001</v>
      </c>
      <c r="H292" s="50">
        <f>Calculations!M255</f>
        <v>100</v>
      </c>
      <c r="I292" s="50">
        <f>Calculations!H255</f>
        <v>0</v>
      </c>
      <c r="J292" s="50">
        <f>Calculations!L255</f>
        <v>0</v>
      </c>
      <c r="K292" s="50">
        <f>Calculations!G255</f>
        <v>0</v>
      </c>
      <c r="L292" s="50">
        <f>Calculations!K255</f>
        <v>0</v>
      </c>
      <c r="M292" s="50">
        <f>Calculations!F255</f>
        <v>0</v>
      </c>
      <c r="N292" s="50">
        <f>Calculations!J255</f>
        <v>0</v>
      </c>
      <c r="O292" s="50">
        <f>Calculations!R255</f>
        <v>7.64233458E-2</v>
      </c>
      <c r="P292" s="50">
        <f>Calculations!W255</f>
        <v>34.552663394665764</v>
      </c>
      <c r="Q292" s="50">
        <f>Calculations!P255</f>
        <v>3.7630712900000002E-2</v>
      </c>
      <c r="R292" s="50">
        <f>Calculations!U255</f>
        <v>17.013666995655228</v>
      </c>
      <c r="S292" s="50">
        <f>Calculations!N255</f>
        <v>2.9477474900000002E-2</v>
      </c>
      <c r="T292" s="50">
        <f>Calculations!S255</f>
        <v>13.327410064064599</v>
      </c>
      <c r="U292" s="51">
        <f>Calculations!AB255</f>
        <v>0</v>
      </c>
      <c r="V292" s="51">
        <f>Calculations!AC255</f>
        <v>0</v>
      </c>
      <c r="W292" s="51">
        <f>Calculations!AD255</f>
        <v>0</v>
      </c>
      <c r="X292" s="51">
        <f>Calculations!AE255</f>
        <v>0</v>
      </c>
      <c r="Y292" s="51">
        <f>Calculations!R255</f>
        <v>7.64233458E-2</v>
      </c>
      <c r="Z292" s="51">
        <f>Calculations!W255</f>
        <v>34.552663394665764</v>
      </c>
      <c r="AA292" s="51">
        <f>Calculations!AG255</f>
        <v>0</v>
      </c>
      <c r="AB292" s="51">
        <f>Calculations!AH255</f>
        <v>0</v>
      </c>
      <c r="AC292" s="35" t="s">
        <v>68</v>
      </c>
      <c r="AD292" s="22" t="s">
        <v>57</v>
      </c>
      <c r="AE292" s="21" t="s">
        <v>58</v>
      </c>
      <c r="AF292" s="27" t="s">
        <v>69</v>
      </c>
      <c r="AG292" s="27" t="s">
        <v>60</v>
      </c>
    </row>
    <row r="293" spans="2:33" ht="38.25" x14ac:dyDescent="0.2">
      <c r="B293" s="32" t="str">
        <f>Calculations!A256</f>
        <v>CWaC_0320</v>
      </c>
      <c r="C293" s="32" t="str">
        <f>Calculations!B256</f>
        <v>RUD/0018A</v>
      </c>
      <c r="D293" s="21" t="str">
        <f>Calculations!C256</f>
        <v>1 Canal Walk, Rudheath, Northwich</v>
      </c>
      <c r="E293" s="11" t="str">
        <f>Calculations!D256</f>
        <v>Housing</v>
      </c>
      <c r="F293" s="50">
        <f>Calculations!E256</f>
        <v>0.17990278870000001</v>
      </c>
      <c r="G293" s="50">
        <f>Calculations!I256</f>
        <v>0.17990278870000001</v>
      </c>
      <c r="H293" s="50">
        <f>Calculations!M256</f>
        <v>100</v>
      </c>
      <c r="I293" s="50">
        <f>Calculations!H256</f>
        <v>0</v>
      </c>
      <c r="J293" s="50">
        <f>Calculations!L256</f>
        <v>0</v>
      </c>
      <c r="K293" s="50">
        <f>Calculations!G256</f>
        <v>0</v>
      </c>
      <c r="L293" s="50">
        <f>Calculations!K256</f>
        <v>0</v>
      </c>
      <c r="M293" s="50">
        <f>Calculations!F256</f>
        <v>0</v>
      </c>
      <c r="N293" s="50">
        <f>Calculations!J256</f>
        <v>0</v>
      </c>
      <c r="O293" s="50">
        <f>Calculations!R256</f>
        <v>3.8889373300000002E-2</v>
      </c>
      <c r="P293" s="50">
        <f>Calculations!W256</f>
        <v>21.616881862154258</v>
      </c>
      <c r="Q293" s="50">
        <f>Calculations!P256</f>
        <v>1.1621699999999999E-5</v>
      </c>
      <c r="R293" s="50">
        <f>Calculations!U256</f>
        <v>6.4599887994954679E-3</v>
      </c>
      <c r="S293" s="50">
        <f>Calculations!N256</f>
        <v>0</v>
      </c>
      <c r="T293" s="50">
        <f>Calculations!S256</f>
        <v>0</v>
      </c>
      <c r="U293" s="51">
        <f>Calculations!AB256</f>
        <v>0</v>
      </c>
      <c r="V293" s="51">
        <f>Calculations!AC256</f>
        <v>0</v>
      </c>
      <c r="W293" s="51">
        <f>Calculations!AD256</f>
        <v>0</v>
      </c>
      <c r="X293" s="51">
        <f>Calculations!AE256</f>
        <v>0</v>
      </c>
      <c r="Y293" s="51">
        <f>Calculations!R256</f>
        <v>3.8889373300000002E-2</v>
      </c>
      <c r="Z293" s="51">
        <f>Calculations!W256</f>
        <v>21.616881862154258</v>
      </c>
      <c r="AA293" s="51">
        <f>Calculations!AG256</f>
        <v>0</v>
      </c>
      <c r="AB293" s="51">
        <f>Calculations!AH256</f>
        <v>0</v>
      </c>
      <c r="AC293" s="35" t="s">
        <v>68</v>
      </c>
      <c r="AD293" s="22" t="s">
        <v>57</v>
      </c>
      <c r="AE293" s="21" t="s">
        <v>58</v>
      </c>
      <c r="AF293" s="27" t="s">
        <v>75</v>
      </c>
      <c r="AG293" s="27" t="s">
        <v>60</v>
      </c>
    </row>
    <row r="294" spans="2:33" ht="38.25" x14ac:dyDescent="0.2">
      <c r="B294" s="32" t="str">
        <f>Calculations!A257</f>
        <v>CWaC_0321</v>
      </c>
      <c r="C294" s="32" t="str">
        <f>Calculations!B257</f>
        <v>RUD/0026</v>
      </c>
      <c r="D294" s="21" t="str">
        <f>Calculations!C257</f>
        <v>Land off Griffiths Road, Rudheath, Northwich</v>
      </c>
      <c r="E294" s="11" t="str">
        <f>Calculations!D257</f>
        <v>Housing</v>
      </c>
      <c r="F294" s="50">
        <f>Calculations!E257</f>
        <v>0.16250473339999999</v>
      </c>
      <c r="G294" s="50">
        <f>Calculations!I257</f>
        <v>0.16250473339999999</v>
      </c>
      <c r="H294" s="50">
        <f>Calculations!M257</f>
        <v>100</v>
      </c>
      <c r="I294" s="50">
        <f>Calculations!H257</f>
        <v>0</v>
      </c>
      <c r="J294" s="50">
        <f>Calculations!L257</f>
        <v>0</v>
      </c>
      <c r="K294" s="50">
        <f>Calculations!G257</f>
        <v>0</v>
      </c>
      <c r="L294" s="50">
        <f>Calculations!K257</f>
        <v>0</v>
      </c>
      <c r="M294" s="50">
        <f>Calculations!F257</f>
        <v>0</v>
      </c>
      <c r="N294" s="50">
        <f>Calculations!J257</f>
        <v>0</v>
      </c>
      <c r="O294" s="50">
        <f>Calculations!R257</f>
        <v>6.2694598699999993E-2</v>
      </c>
      <c r="P294" s="50">
        <f>Calculations!W257</f>
        <v>38.580167720825294</v>
      </c>
      <c r="Q294" s="50">
        <f>Calculations!P257</f>
        <v>3.4448988999999999E-2</v>
      </c>
      <c r="R294" s="50">
        <f>Calculations!U257</f>
        <v>21.198760355616816</v>
      </c>
      <c r="S294" s="50">
        <f>Calculations!N257</f>
        <v>2.56437E-5</v>
      </c>
      <c r="T294" s="50">
        <f>Calculations!S257</f>
        <v>1.5780278803866524E-2</v>
      </c>
      <c r="U294" s="51">
        <f>Calculations!AB257</f>
        <v>0</v>
      </c>
      <c r="V294" s="51">
        <f>Calculations!AC257</f>
        <v>0</v>
      </c>
      <c r="W294" s="51">
        <f>Calculations!AD257</f>
        <v>0</v>
      </c>
      <c r="X294" s="51">
        <f>Calculations!AE257</f>
        <v>0</v>
      </c>
      <c r="Y294" s="51">
        <f>Calculations!R257</f>
        <v>6.2694598699999993E-2</v>
      </c>
      <c r="Z294" s="51">
        <f>Calculations!W257</f>
        <v>38.580167720825294</v>
      </c>
      <c r="AA294" s="51">
        <f>Calculations!AG257</f>
        <v>0</v>
      </c>
      <c r="AB294" s="51">
        <f>Calculations!AH257</f>
        <v>0</v>
      </c>
      <c r="AC294" s="35" t="s">
        <v>68</v>
      </c>
      <c r="AD294" s="22" t="s">
        <v>57</v>
      </c>
      <c r="AE294" s="21" t="s">
        <v>58</v>
      </c>
      <c r="AF294" s="27" t="s">
        <v>69</v>
      </c>
      <c r="AG294" s="27" t="s">
        <v>60</v>
      </c>
    </row>
    <row r="295" spans="2:33" ht="38.25" x14ac:dyDescent="0.2">
      <c r="B295" s="32" t="str">
        <f>Calculations!A258</f>
        <v>CWaC_0322</v>
      </c>
      <c r="C295" s="32" t="str">
        <f>Calculations!B258</f>
        <v>RUD/0030</v>
      </c>
      <c r="D295" s="21" t="str">
        <f>Calculations!C258</f>
        <v>Land at Griffiths Road, Lostock Gralam, Northwich</v>
      </c>
      <c r="E295" s="11" t="str">
        <f>Calculations!D258</f>
        <v>Housing</v>
      </c>
      <c r="F295" s="50">
        <f>Calculations!E258</f>
        <v>2.3147319100000001E-2</v>
      </c>
      <c r="G295" s="50">
        <f>Calculations!I258</f>
        <v>2.3147319100000001E-2</v>
      </c>
      <c r="H295" s="50">
        <f>Calculations!M258</f>
        <v>100</v>
      </c>
      <c r="I295" s="50">
        <f>Calculations!H258</f>
        <v>0</v>
      </c>
      <c r="J295" s="50">
        <f>Calculations!L258</f>
        <v>0</v>
      </c>
      <c r="K295" s="50">
        <f>Calculations!G258</f>
        <v>0</v>
      </c>
      <c r="L295" s="50">
        <f>Calculations!K258</f>
        <v>0</v>
      </c>
      <c r="M295" s="50">
        <f>Calculations!F258</f>
        <v>0</v>
      </c>
      <c r="N295" s="50">
        <f>Calculations!J258</f>
        <v>0</v>
      </c>
      <c r="O295" s="50">
        <f>Calculations!R258</f>
        <v>4.1578795000000003E-3</v>
      </c>
      <c r="P295" s="50">
        <f>Calculations!W258</f>
        <v>17.962682771327934</v>
      </c>
      <c r="Q295" s="50">
        <f>Calculations!P258</f>
        <v>0</v>
      </c>
      <c r="R295" s="50">
        <f>Calculations!U258</f>
        <v>0</v>
      </c>
      <c r="S295" s="50">
        <f>Calculations!N258</f>
        <v>0</v>
      </c>
      <c r="T295" s="50">
        <f>Calculations!S258</f>
        <v>0</v>
      </c>
      <c r="U295" s="51">
        <f>Calculations!AB258</f>
        <v>0</v>
      </c>
      <c r="V295" s="51">
        <f>Calculations!AC258</f>
        <v>0</v>
      </c>
      <c r="W295" s="51">
        <f>Calculations!AD258</f>
        <v>0</v>
      </c>
      <c r="X295" s="51">
        <f>Calculations!AE258</f>
        <v>0</v>
      </c>
      <c r="Y295" s="51">
        <f>Calculations!R258</f>
        <v>4.1578795000000003E-3</v>
      </c>
      <c r="Z295" s="51">
        <f>Calculations!W258</f>
        <v>17.962682771327934</v>
      </c>
      <c r="AA295" s="51">
        <f>Calculations!AG258</f>
        <v>0</v>
      </c>
      <c r="AB295" s="51">
        <f>Calculations!AH258</f>
        <v>0</v>
      </c>
      <c r="AC295" s="35" t="s">
        <v>68</v>
      </c>
      <c r="AD295" s="22" t="s">
        <v>57</v>
      </c>
      <c r="AE295" s="21" t="s">
        <v>58</v>
      </c>
      <c r="AF295" s="27" t="s">
        <v>75</v>
      </c>
      <c r="AG295" s="27" t="s">
        <v>60</v>
      </c>
    </row>
    <row r="296" spans="2:33" ht="38.25" x14ac:dyDescent="0.2">
      <c r="B296" s="32" t="str">
        <f>Calculations!A259</f>
        <v>CWaC_0323</v>
      </c>
      <c r="C296" s="32" t="str">
        <f>Calculations!B259</f>
        <v>RUD/0020</v>
      </c>
      <c r="D296" s="21" t="str">
        <f>Calculations!C259</f>
        <v>Land off Griffiths Road,  Rudheath</v>
      </c>
      <c r="E296" s="11" t="str">
        <f>Calculations!D259</f>
        <v>Employment</v>
      </c>
      <c r="F296" s="50">
        <f>Calculations!E259</f>
        <v>0.2212157803</v>
      </c>
      <c r="G296" s="50">
        <f>Calculations!I259</f>
        <v>0.2212157803</v>
      </c>
      <c r="H296" s="50">
        <f>Calculations!M259</f>
        <v>100</v>
      </c>
      <c r="I296" s="50">
        <f>Calculations!H259</f>
        <v>0</v>
      </c>
      <c r="J296" s="50">
        <f>Calculations!L259</f>
        <v>0</v>
      </c>
      <c r="K296" s="50">
        <f>Calculations!G259</f>
        <v>0</v>
      </c>
      <c r="L296" s="50">
        <f>Calculations!K259</f>
        <v>0</v>
      </c>
      <c r="M296" s="50">
        <f>Calculations!F259</f>
        <v>0</v>
      </c>
      <c r="N296" s="50">
        <f>Calculations!J259</f>
        <v>0</v>
      </c>
      <c r="O296" s="50">
        <f>Calculations!R259</f>
        <v>1.16489222E-2</v>
      </c>
      <c r="P296" s="50">
        <f>Calculations!W259</f>
        <v>5.2658640284171447</v>
      </c>
      <c r="Q296" s="50">
        <f>Calculations!P259</f>
        <v>6.8195271999999998E-3</v>
      </c>
      <c r="R296" s="50">
        <f>Calculations!U259</f>
        <v>3.0827489751191135</v>
      </c>
      <c r="S296" s="50">
        <f>Calculations!N259</f>
        <v>4.2566859000000004E-3</v>
      </c>
      <c r="T296" s="50">
        <f>Calculations!S259</f>
        <v>1.9242234411249188</v>
      </c>
      <c r="U296" s="51">
        <f>Calculations!AB259</f>
        <v>0</v>
      </c>
      <c r="V296" s="51">
        <f>Calculations!AC259</f>
        <v>0</v>
      </c>
      <c r="W296" s="51">
        <f>Calculations!AD259</f>
        <v>0</v>
      </c>
      <c r="X296" s="51">
        <f>Calculations!AE259</f>
        <v>0</v>
      </c>
      <c r="Y296" s="51">
        <f>Calculations!R259</f>
        <v>1.16489222E-2</v>
      </c>
      <c r="Z296" s="51">
        <f>Calculations!W259</f>
        <v>5.2658640284171447</v>
      </c>
      <c r="AA296" s="51">
        <f>Calculations!AG259</f>
        <v>0</v>
      </c>
      <c r="AB296" s="51">
        <f>Calculations!AH259</f>
        <v>0</v>
      </c>
      <c r="AC296" s="35" t="s">
        <v>68</v>
      </c>
      <c r="AD296" s="22" t="s">
        <v>66</v>
      </c>
      <c r="AE296" s="21" t="s">
        <v>58</v>
      </c>
      <c r="AF296" s="27" t="s">
        <v>69</v>
      </c>
      <c r="AG296" s="27" t="s">
        <v>60</v>
      </c>
    </row>
    <row r="297" spans="2:33" ht="38.25" x14ac:dyDescent="0.2">
      <c r="B297" s="32" t="str">
        <f>Calculations!A260</f>
        <v>CWaC_0324</v>
      </c>
      <c r="C297" s="32" t="str">
        <f>Calculations!B260</f>
        <v>RUD/0019 part</v>
      </c>
      <c r="D297" s="21" t="str">
        <f>Calculations!C260</f>
        <v>Land off Griffiths Road,  Rudheath</v>
      </c>
      <c r="E297" s="11" t="str">
        <f>Calculations!D260</f>
        <v>Housing</v>
      </c>
      <c r="F297" s="50">
        <f>Calculations!E260</f>
        <v>2.0602162860000002</v>
      </c>
      <c r="G297" s="50">
        <f>Calculations!I260</f>
        <v>2.0602162860000002</v>
      </c>
      <c r="H297" s="50">
        <f>Calculations!M260</f>
        <v>100</v>
      </c>
      <c r="I297" s="50">
        <f>Calculations!H260</f>
        <v>0</v>
      </c>
      <c r="J297" s="50">
        <f>Calculations!L260</f>
        <v>0</v>
      </c>
      <c r="K297" s="50">
        <f>Calculations!G260</f>
        <v>0</v>
      </c>
      <c r="L297" s="50">
        <f>Calculations!K260</f>
        <v>0</v>
      </c>
      <c r="M297" s="50">
        <f>Calculations!F260</f>
        <v>0</v>
      </c>
      <c r="N297" s="50">
        <f>Calculations!J260</f>
        <v>0</v>
      </c>
      <c r="O297" s="50">
        <f>Calculations!R260</f>
        <v>0.49231940190000001</v>
      </c>
      <c r="P297" s="50">
        <f>Calculations!W260</f>
        <v>23.896491123068422</v>
      </c>
      <c r="Q297" s="50">
        <f>Calculations!P260</f>
        <v>0.33238219740000002</v>
      </c>
      <c r="R297" s="50">
        <f>Calculations!U260</f>
        <v>16.133364232613388</v>
      </c>
      <c r="S297" s="50">
        <f>Calculations!N260</f>
        <v>0.22747478660000001</v>
      </c>
      <c r="T297" s="50">
        <f>Calculations!S260</f>
        <v>11.041306106828824</v>
      </c>
      <c r="U297" s="51">
        <f>Calculations!AB260</f>
        <v>0</v>
      </c>
      <c r="V297" s="51">
        <f>Calculations!AC260</f>
        <v>0</v>
      </c>
      <c r="W297" s="51">
        <f>Calculations!AD260</f>
        <v>0</v>
      </c>
      <c r="X297" s="51">
        <f>Calculations!AE260</f>
        <v>0</v>
      </c>
      <c r="Y297" s="51">
        <f>Calculations!R260</f>
        <v>0.49231940190000001</v>
      </c>
      <c r="Z297" s="51">
        <f>Calculations!W260</f>
        <v>23.896491123068422</v>
      </c>
      <c r="AA297" s="51">
        <f>Calculations!AG260</f>
        <v>0</v>
      </c>
      <c r="AB297" s="51">
        <f>Calculations!AH260</f>
        <v>0</v>
      </c>
      <c r="AC297" s="35" t="s">
        <v>68</v>
      </c>
      <c r="AD297" s="22" t="s">
        <v>57</v>
      </c>
      <c r="AE297" s="21" t="s">
        <v>58</v>
      </c>
      <c r="AF297" s="27" t="s">
        <v>69</v>
      </c>
      <c r="AG297" s="27" t="s">
        <v>60</v>
      </c>
    </row>
    <row r="298" spans="2:33" ht="38.25" x14ac:dyDescent="0.2">
      <c r="B298" s="32" t="str">
        <f>Calculations!A261</f>
        <v>CWaC_0325</v>
      </c>
      <c r="C298" s="32" t="str">
        <f>Calculations!B261</f>
        <v>n/a</v>
      </c>
      <c r="D298" s="21" t="str">
        <f>Calculations!C261</f>
        <v>Land north of Middlewich Road, Northwich</v>
      </c>
      <c r="E298" s="11" t="str">
        <f>Calculations!D261</f>
        <v>Housing</v>
      </c>
      <c r="F298" s="50">
        <f>Calculations!E261</f>
        <v>1.8522535796999999</v>
      </c>
      <c r="G298" s="50">
        <f>Calculations!I261</f>
        <v>1.8522535796999999</v>
      </c>
      <c r="H298" s="50">
        <f>Calculations!M261</f>
        <v>100</v>
      </c>
      <c r="I298" s="50">
        <f>Calculations!H261</f>
        <v>0</v>
      </c>
      <c r="J298" s="50">
        <f>Calculations!L261</f>
        <v>0</v>
      </c>
      <c r="K298" s="50">
        <f>Calculations!G261</f>
        <v>0</v>
      </c>
      <c r="L298" s="50">
        <f>Calculations!K261</f>
        <v>0</v>
      </c>
      <c r="M298" s="50">
        <f>Calculations!F261</f>
        <v>0</v>
      </c>
      <c r="N298" s="50">
        <f>Calculations!J261</f>
        <v>0</v>
      </c>
      <c r="O298" s="50">
        <f>Calculations!R261</f>
        <v>0.88680570530000002</v>
      </c>
      <c r="P298" s="50">
        <f>Calculations!W261</f>
        <v>47.877121956683247</v>
      </c>
      <c r="Q298" s="50">
        <f>Calculations!P261</f>
        <v>0.53915086769999998</v>
      </c>
      <c r="R298" s="50">
        <f>Calculations!U261</f>
        <v>29.107832405286725</v>
      </c>
      <c r="S298" s="50">
        <f>Calculations!N261</f>
        <v>0.35684059880000002</v>
      </c>
      <c r="T298" s="50">
        <f>Calculations!S261</f>
        <v>19.265213074000144</v>
      </c>
      <c r="U298" s="51">
        <f>Calculations!AB261</f>
        <v>0</v>
      </c>
      <c r="V298" s="51">
        <f>Calculations!AC261</f>
        <v>0</v>
      </c>
      <c r="W298" s="51">
        <f>Calculations!AD261</f>
        <v>0</v>
      </c>
      <c r="X298" s="51">
        <f>Calculations!AE261</f>
        <v>0</v>
      </c>
      <c r="Y298" s="51">
        <f>Calculations!R261</f>
        <v>0.88680570530000002</v>
      </c>
      <c r="Z298" s="51">
        <f>Calculations!W261</f>
        <v>47.877121956683247</v>
      </c>
      <c r="AA298" s="51">
        <f>Calculations!AG261</f>
        <v>0</v>
      </c>
      <c r="AB298" s="51">
        <f>Calculations!AH261</f>
        <v>0</v>
      </c>
      <c r="AC298" s="35" t="s">
        <v>68</v>
      </c>
      <c r="AD298" s="22" t="s">
        <v>57</v>
      </c>
      <c r="AE298" s="21" t="s">
        <v>58</v>
      </c>
      <c r="AF298" s="27" t="s">
        <v>69</v>
      </c>
      <c r="AG298" s="27" t="s">
        <v>60</v>
      </c>
    </row>
    <row r="299" spans="2:33" ht="38.25" x14ac:dyDescent="0.2">
      <c r="B299" s="32" t="str">
        <f>Calculations!A262</f>
        <v>CWaC_0326</v>
      </c>
      <c r="C299" s="32" t="str">
        <f>Calculations!B262</f>
        <v>RUD/0043</v>
      </c>
      <c r="D299" s="21" t="str">
        <f>Calculations!C262</f>
        <v>Sherwood House, Gadbrook Park, Northwicn</v>
      </c>
      <c r="E299" s="11" t="str">
        <f>Calculations!D262</f>
        <v>Employment</v>
      </c>
      <c r="F299" s="50">
        <f>Calculations!E262</f>
        <v>0.38311620130000001</v>
      </c>
      <c r="G299" s="50">
        <f>Calculations!I262</f>
        <v>0.38311620130000001</v>
      </c>
      <c r="H299" s="50">
        <f>Calculations!M262</f>
        <v>100</v>
      </c>
      <c r="I299" s="50">
        <f>Calculations!H262</f>
        <v>0</v>
      </c>
      <c r="J299" s="50">
        <f>Calculations!L262</f>
        <v>0</v>
      </c>
      <c r="K299" s="50">
        <f>Calculations!G262</f>
        <v>0</v>
      </c>
      <c r="L299" s="50">
        <f>Calculations!K262</f>
        <v>0</v>
      </c>
      <c r="M299" s="50">
        <f>Calculations!F262</f>
        <v>0</v>
      </c>
      <c r="N299" s="50">
        <f>Calculations!J262</f>
        <v>0</v>
      </c>
      <c r="O299" s="50">
        <f>Calculations!R262</f>
        <v>0.1126280341</v>
      </c>
      <c r="P299" s="50">
        <f>Calculations!W262</f>
        <v>29.397878167988612</v>
      </c>
      <c r="Q299" s="50">
        <f>Calculations!P262</f>
        <v>2.3618232900000001E-2</v>
      </c>
      <c r="R299" s="50">
        <f>Calculations!U262</f>
        <v>6.1647700671122729</v>
      </c>
      <c r="S299" s="50">
        <f>Calculations!N262</f>
        <v>0</v>
      </c>
      <c r="T299" s="50">
        <f>Calculations!S262</f>
        <v>0</v>
      </c>
      <c r="U299" s="51">
        <f>Calculations!AB262</f>
        <v>0</v>
      </c>
      <c r="V299" s="51">
        <f>Calculations!AC262</f>
        <v>0</v>
      </c>
      <c r="W299" s="51">
        <f>Calculations!AD262</f>
        <v>0</v>
      </c>
      <c r="X299" s="51">
        <f>Calculations!AE262</f>
        <v>0</v>
      </c>
      <c r="Y299" s="51">
        <f>Calculations!R262</f>
        <v>0.1126280341</v>
      </c>
      <c r="Z299" s="51">
        <f>Calculations!W262</f>
        <v>29.397878167988612</v>
      </c>
      <c r="AA299" s="51">
        <f>Calculations!AG262</f>
        <v>0</v>
      </c>
      <c r="AB299" s="51">
        <f>Calculations!AH262</f>
        <v>0</v>
      </c>
      <c r="AC299" s="35" t="s">
        <v>68</v>
      </c>
      <c r="AD299" s="22" t="s">
        <v>66</v>
      </c>
      <c r="AE299" s="21" t="s">
        <v>58</v>
      </c>
      <c r="AF299" s="27" t="s">
        <v>69</v>
      </c>
      <c r="AG299" s="27" t="s">
        <v>60</v>
      </c>
    </row>
    <row r="300" spans="2:33" ht="51" x14ac:dyDescent="0.2">
      <c r="B300" s="32" t="str">
        <f>Calculations!A263</f>
        <v>CWaC_0327</v>
      </c>
      <c r="C300" s="32" t="str">
        <f>Calculations!B263</f>
        <v>n/a</v>
      </c>
      <c r="D300" s="21" t="str">
        <f>Calculations!C263</f>
        <v>Richmond House, Gadbrook Park, Northwich</v>
      </c>
      <c r="E300" s="11" t="str">
        <f>Calculations!D263</f>
        <v>Employment</v>
      </c>
      <c r="F300" s="50">
        <f>Calculations!E263</f>
        <v>0.44225368700000001</v>
      </c>
      <c r="G300" s="50">
        <f>Calculations!I263</f>
        <v>0.42754664450000002</v>
      </c>
      <c r="H300" s="50">
        <f>Calculations!M263</f>
        <v>96.674523484526659</v>
      </c>
      <c r="I300" s="50">
        <f>Calculations!H263</f>
        <v>9.3483505999999994E-3</v>
      </c>
      <c r="J300" s="50">
        <f>Calculations!L263</f>
        <v>2.1137982282101357</v>
      </c>
      <c r="K300" s="50">
        <f>Calculations!G263</f>
        <v>5.3586919000000004E-3</v>
      </c>
      <c r="L300" s="50">
        <f>Calculations!K263</f>
        <v>1.2116782872632106</v>
      </c>
      <c r="M300" s="50">
        <f>Calculations!F263</f>
        <v>0</v>
      </c>
      <c r="N300" s="50">
        <f>Calculations!J263</f>
        <v>0</v>
      </c>
      <c r="O300" s="50">
        <f>Calculations!R263</f>
        <v>4.3114179799999999E-2</v>
      </c>
      <c r="P300" s="50">
        <f>Calculations!W263</f>
        <v>9.7487440053834984</v>
      </c>
      <c r="Q300" s="50">
        <f>Calculations!P263</f>
        <v>1.7818191900000002E-2</v>
      </c>
      <c r="R300" s="50">
        <f>Calculations!U263</f>
        <v>4.0289527083128656</v>
      </c>
      <c r="S300" s="50">
        <f>Calculations!N263</f>
        <v>2.9230849999999997E-4</v>
      </c>
      <c r="T300" s="50">
        <f>Calculations!S263</f>
        <v>6.609520928651974E-2</v>
      </c>
      <c r="U300" s="51">
        <f>Calculations!AB263</f>
        <v>0</v>
      </c>
      <c r="V300" s="51">
        <f>Calculations!AC263</f>
        <v>0</v>
      </c>
      <c r="W300" s="51">
        <f>Calculations!AD263</f>
        <v>5.0989999999999998E-6</v>
      </c>
      <c r="X300" s="51">
        <f>Calculations!AE263</f>
        <v>1.1529581662933653E-3</v>
      </c>
      <c r="Y300" s="51">
        <f>Calculations!R263</f>
        <v>4.3114179799999999E-2</v>
      </c>
      <c r="Z300" s="51">
        <f>Calculations!W263</f>
        <v>9.7487440053834984</v>
      </c>
      <c r="AA300" s="51">
        <f>Calculations!AG263</f>
        <v>0</v>
      </c>
      <c r="AB300" s="51">
        <f>Calculations!AH263</f>
        <v>0</v>
      </c>
      <c r="AC300" s="35" t="s">
        <v>68</v>
      </c>
      <c r="AD300" s="22" t="s">
        <v>66</v>
      </c>
      <c r="AE300" s="21" t="s">
        <v>58</v>
      </c>
      <c r="AF300" s="27" t="s">
        <v>88</v>
      </c>
      <c r="AG300" s="27" t="s">
        <v>89</v>
      </c>
    </row>
    <row r="301" spans="2:33" ht="38.25" x14ac:dyDescent="0.2">
      <c r="B301" s="32" t="str">
        <f>Calculations!A264</f>
        <v>CWaC_0329</v>
      </c>
      <c r="C301" s="32" t="str">
        <f>Calculations!B264</f>
        <v>n/a</v>
      </c>
      <c r="D301" s="21" t="str">
        <f>Calculations!C264</f>
        <v>Woodlands House, Gadbrook Park, Northwich</v>
      </c>
      <c r="E301" s="11" t="str">
        <f>Calculations!D264</f>
        <v>Employment</v>
      </c>
      <c r="F301" s="50">
        <f>Calculations!E264</f>
        <v>0.1459449059</v>
      </c>
      <c r="G301" s="50">
        <f>Calculations!I264</f>
        <v>0.1459449059</v>
      </c>
      <c r="H301" s="50">
        <f>Calculations!M264</f>
        <v>100</v>
      </c>
      <c r="I301" s="50">
        <f>Calculations!H264</f>
        <v>0</v>
      </c>
      <c r="J301" s="50">
        <f>Calculations!L264</f>
        <v>0</v>
      </c>
      <c r="K301" s="50">
        <f>Calculations!G264</f>
        <v>0</v>
      </c>
      <c r="L301" s="50">
        <f>Calculations!K264</f>
        <v>0</v>
      </c>
      <c r="M301" s="50">
        <f>Calculations!F264</f>
        <v>0</v>
      </c>
      <c r="N301" s="50">
        <f>Calculations!J264</f>
        <v>0</v>
      </c>
      <c r="O301" s="50">
        <f>Calculations!R264</f>
        <v>2.30552833E-2</v>
      </c>
      <c r="P301" s="50">
        <f>Calculations!W264</f>
        <v>15.797251132422019</v>
      </c>
      <c r="Q301" s="50">
        <f>Calculations!P264</f>
        <v>1.8461212800000001E-2</v>
      </c>
      <c r="R301" s="50">
        <f>Calculations!U264</f>
        <v>12.649439654063322</v>
      </c>
      <c r="S301" s="50">
        <f>Calculations!N264</f>
        <v>4.3028218999999999E-3</v>
      </c>
      <c r="T301" s="50">
        <f>Calculations!S264</f>
        <v>2.9482508303155512</v>
      </c>
      <c r="U301" s="51">
        <f>Calculations!AB264</f>
        <v>0</v>
      </c>
      <c r="V301" s="51">
        <f>Calculations!AC264</f>
        <v>0</v>
      </c>
      <c r="W301" s="51">
        <f>Calculations!AD264</f>
        <v>0</v>
      </c>
      <c r="X301" s="51">
        <f>Calculations!AE264</f>
        <v>0</v>
      </c>
      <c r="Y301" s="51">
        <f>Calculations!R264</f>
        <v>2.30552833E-2</v>
      </c>
      <c r="Z301" s="51">
        <f>Calculations!W264</f>
        <v>15.797251132422019</v>
      </c>
      <c r="AA301" s="51">
        <f>Calculations!AG264</f>
        <v>0</v>
      </c>
      <c r="AB301" s="51">
        <f>Calculations!AH264</f>
        <v>0</v>
      </c>
      <c r="AC301" s="35" t="s">
        <v>68</v>
      </c>
      <c r="AD301" s="22" t="s">
        <v>66</v>
      </c>
      <c r="AE301" s="21" t="s">
        <v>58</v>
      </c>
      <c r="AF301" s="27" t="s">
        <v>69</v>
      </c>
      <c r="AG301" s="27" t="s">
        <v>60</v>
      </c>
    </row>
    <row r="302" spans="2:33" ht="63.75" x14ac:dyDescent="0.2">
      <c r="B302" s="32" t="str">
        <f>Calculations!A265</f>
        <v>CWaC_0330</v>
      </c>
      <c r="C302" s="32" t="str">
        <f>Calculations!B265</f>
        <v>n/a</v>
      </c>
      <c r="D302" s="21" t="str">
        <f>Calculations!C265</f>
        <v>Hartford House, Rudheath Way, Gadbrook Park, Northwich</v>
      </c>
      <c r="E302" s="11" t="str">
        <f>Calculations!D265</f>
        <v>Employment</v>
      </c>
      <c r="F302" s="50">
        <f>Calculations!E265</f>
        <v>0.1623214083</v>
      </c>
      <c r="G302" s="50">
        <f>Calculations!I265</f>
        <v>0.1614280821846609</v>
      </c>
      <c r="H302" s="50">
        <f>Calculations!M265</f>
        <v>99.449656009829539</v>
      </c>
      <c r="I302" s="50">
        <f>Calculations!H265</f>
        <v>6.6853810000000002E-4</v>
      </c>
      <c r="J302" s="50">
        <f>Calculations!L265</f>
        <v>0.41186070710058026</v>
      </c>
      <c r="K302" s="50">
        <f>Calculations!G265</f>
        <v>1.9026279999999999E-4</v>
      </c>
      <c r="L302" s="50">
        <f>Calculations!K265</f>
        <v>0.11721362079877913</v>
      </c>
      <c r="M302" s="50">
        <f>Calculations!F265</f>
        <v>3.45252153390902E-5</v>
      </c>
      <c r="N302" s="50">
        <f>Calculations!J265</f>
        <v>2.1269662271091942E-2</v>
      </c>
      <c r="O302" s="50">
        <f>Calculations!R265</f>
        <v>6.6651478E-3</v>
      </c>
      <c r="P302" s="50">
        <f>Calculations!W265</f>
        <v>4.1061421717593607</v>
      </c>
      <c r="Q302" s="50">
        <f>Calculations!P265</f>
        <v>2.2478799999999999E-4</v>
      </c>
      <c r="R302" s="50">
        <f>Calculations!U265</f>
        <v>0.13848327362004534</v>
      </c>
      <c r="S302" s="50">
        <f>Calculations!N265</f>
        <v>3.4525199999999999E-5</v>
      </c>
      <c r="T302" s="50">
        <f>Calculations!S265</f>
        <v>2.1269652821266211E-2</v>
      </c>
      <c r="U302" s="51">
        <f>Calculations!AB265</f>
        <v>1.413E-7</v>
      </c>
      <c r="V302" s="51">
        <f>Calculations!AC265</f>
        <v>8.7049515821629306E-5</v>
      </c>
      <c r="W302" s="51">
        <f>Calculations!AD265</f>
        <v>1.1739000000000001E-6</v>
      </c>
      <c r="X302" s="51">
        <f>Calculations!AE265</f>
        <v>7.2319480978776118E-4</v>
      </c>
      <c r="Y302" s="51">
        <f>Calculations!R265</f>
        <v>6.6651478E-3</v>
      </c>
      <c r="Z302" s="51">
        <f>Calculations!W265</f>
        <v>4.1061421717593607</v>
      </c>
      <c r="AA302" s="51">
        <f>Calculations!AG265</f>
        <v>0</v>
      </c>
      <c r="AB302" s="51">
        <f>Calculations!AH265</f>
        <v>0</v>
      </c>
      <c r="AC302" s="35" t="s">
        <v>68</v>
      </c>
      <c r="AD302" s="22" t="s">
        <v>66</v>
      </c>
      <c r="AE302" s="21" t="s">
        <v>79</v>
      </c>
      <c r="AF302" s="27" t="s">
        <v>80</v>
      </c>
      <c r="AG302" s="27" t="s">
        <v>81</v>
      </c>
    </row>
    <row r="303" spans="2:33" ht="38.25" x14ac:dyDescent="0.2">
      <c r="B303" s="32" t="str">
        <f>Calculations!A266</f>
        <v>CWaC_0331</v>
      </c>
      <c r="C303" s="32" t="str">
        <f>Calculations!B266</f>
        <v>n/a</v>
      </c>
      <c r="D303" s="21" t="str">
        <f>Calculations!C266</f>
        <v>The Stables, Gadbrook Park, Northwich</v>
      </c>
      <c r="E303" s="11" t="str">
        <f>Calculations!D266</f>
        <v>Employment</v>
      </c>
      <c r="F303" s="50">
        <f>Calculations!E266</f>
        <v>0.42395039239999999</v>
      </c>
      <c r="G303" s="50">
        <f>Calculations!I266</f>
        <v>0.42395039239999999</v>
      </c>
      <c r="H303" s="50">
        <f>Calculations!M266</f>
        <v>100</v>
      </c>
      <c r="I303" s="50">
        <f>Calculations!H266</f>
        <v>0</v>
      </c>
      <c r="J303" s="50">
        <f>Calculations!L266</f>
        <v>0</v>
      </c>
      <c r="K303" s="50">
        <f>Calculations!G266</f>
        <v>0</v>
      </c>
      <c r="L303" s="50">
        <f>Calculations!K266</f>
        <v>0</v>
      </c>
      <c r="M303" s="50">
        <f>Calculations!F266</f>
        <v>0</v>
      </c>
      <c r="N303" s="50">
        <f>Calculations!J266</f>
        <v>0</v>
      </c>
      <c r="O303" s="50">
        <f>Calculations!R266</f>
        <v>0.114484291</v>
      </c>
      <c r="P303" s="50">
        <f>Calculations!W266</f>
        <v>27.004171490890688</v>
      </c>
      <c r="Q303" s="50">
        <f>Calculations!P266</f>
        <v>4.5635225299999999E-2</v>
      </c>
      <c r="R303" s="50">
        <f>Calculations!U266</f>
        <v>10.764284246007458</v>
      </c>
      <c r="S303" s="50">
        <f>Calculations!N266</f>
        <v>0</v>
      </c>
      <c r="T303" s="50">
        <f>Calculations!S266</f>
        <v>0</v>
      </c>
      <c r="U303" s="51">
        <f>Calculations!AB266</f>
        <v>0</v>
      </c>
      <c r="V303" s="51">
        <f>Calculations!AC266</f>
        <v>0</v>
      </c>
      <c r="W303" s="51">
        <f>Calculations!AD266</f>
        <v>0</v>
      </c>
      <c r="X303" s="51">
        <f>Calculations!AE266</f>
        <v>0</v>
      </c>
      <c r="Y303" s="51">
        <f>Calculations!R266</f>
        <v>0.114484291</v>
      </c>
      <c r="Z303" s="51">
        <f>Calculations!W266</f>
        <v>27.004171490890688</v>
      </c>
      <c r="AA303" s="51">
        <f>Calculations!AG266</f>
        <v>0</v>
      </c>
      <c r="AB303" s="51">
        <f>Calculations!AH266</f>
        <v>0</v>
      </c>
      <c r="AC303" s="35" t="s">
        <v>68</v>
      </c>
      <c r="AD303" s="22" t="s">
        <v>66</v>
      </c>
      <c r="AE303" s="21" t="s">
        <v>58</v>
      </c>
      <c r="AF303" s="27" t="s">
        <v>69</v>
      </c>
      <c r="AG303" s="27" t="s">
        <v>60</v>
      </c>
    </row>
    <row r="304" spans="2:33" ht="38.25" x14ac:dyDescent="0.2">
      <c r="B304" s="32" t="str">
        <f>Calculations!A267</f>
        <v>CWaC_0332</v>
      </c>
      <c r="C304" s="32" t="str">
        <f>Calculations!B267</f>
        <v>RUD/0010</v>
      </c>
      <c r="D304" s="21" t="str">
        <f>Calculations!C267</f>
        <v>Land at Gadbrook Employment Park, Rudheath</v>
      </c>
      <c r="E304" s="11" t="str">
        <f>Calculations!D267</f>
        <v>Employment</v>
      </c>
      <c r="F304" s="50">
        <f>Calculations!E267</f>
        <v>0.80674514900000005</v>
      </c>
      <c r="G304" s="50">
        <f>Calculations!I267</f>
        <v>0.80674514900000005</v>
      </c>
      <c r="H304" s="50">
        <f>Calculations!M267</f>
        <v>100</v>
      </c>
      <c r="I304" s="50">
        <f>Calculations!H267</f>
        <v>0</v>
      </c>
      <c r="J304" s="50">
        <f>Calculations!L267</f>
        <v>0</v>
      </c>
      <c r="K304" s="50">
        <f>Calculations!G267</f>
        <v>0</v>
      </c>
      <c r="L304" s="50">
        <f>Calculations!K267</f>
        <v>0</v>
      </c>
      <c r="M304" s="50">
        <f>Calculations!F267</f>
        <v>0</v>
      </c>
      <c r="N304" s="50">
        <f>Calculations!J267</f>
        <v>0</v>
      </c>
      <c r="O304" s="50">
        <f>Calculations!R267</f>
        <v>3.5128129999999999E-4</v>
      </c>
      <c r="P304" s="50">
        <f>Calculations!W267</f>
        <v>4.3543032199875049E-2</v>
      </c>
      <c r="Q304" s="50">
        <f>Calculations!P267</f>
        <v>6.313E-7</v>
      </c>
      <c r="R304" s="50">
        <f>Calculations!U267</f>
        <v>7.8252717203509319E-5</v>
      </c>
      <c r="S304" s="50">
        <f>Calculations!N267</f>
        <v>0</v>
      </c>
      <c r="T304" s="50">
        <f>Calculations!S267</f>
        <v>0</v>
      </c>
      <c r="U304" s="51">
        <f>Calculations!AB267</f>
        <v>0</v>
      </c>
      <c r="V304" s="51">
        <f>Calculations!AC267</f>
        <v>0</v>
      </c>
      <c r="W304" s="51">
        <f>Calculations!AD267</f>
        <v>0</v>
      </c>
      <c r="X304" s="51">
        <f>Calculations!AE267</f>
        <v>0</v>
      </c>
      <c r="Y304" s="51">
        <f>Calculations!R267</f>
        <v>3.5128129999999999E-4</v>
      </c>
      <c r="Z304" s="51">
        <f>Calculations!W267</f>
        <v>4.3543032199875049E-2</v>
      </c>
      <c r="AA304" s="51">
        <f>Calculations!AG267</f>
        <v>0</v>
      </c>
      <c r="AB304" s="51">
        <f>Calculations!AH267</f>
        <v>0</v>
      </c>
      <c r="AC304" s="35" t="s">
        <v>68</v>
      </c>
      <c r="AD304" s="22" t="s">
        <v>66</v>
      </c>
      <c r="AE304" s="21" t="s">
        <v>58</v>
      </c>
      <c r="AF304" s="27" t="s">
        <v>75</v>
      </c>
      <c r="AG304" s="27" t="s">
        <v>60</v>
      </c>
    </row>
    <row r="305" spans="2:33" ht="51" x14ac:dyDescent="0.2">
      <c r="B305" s="32" t="str">
        <f>Calculations!A268</f>
        <v>CWaC_0333</v>
      </c>
      <c r="C305" s="32" t="str">
        <f>Calculations!B268</f>
        <v>RUD/0040</v>
      </c>
      <c r="D305" s="21" t="str">
        <f>Calculations!C268</f>
        <v>Charnwood House, Gadbrook Road, Rudheath, Northwich</v>
      </c>
      <c r="E305" s="11" t="str">
        <f>Calculations!D268</f>
        <v>Employment</v>
      </c>
      <c r="F305" s="50">
        <f>Calculations!E268</f>
        <v>0.42766774689999998</v>
      </c>
      <c r="G305" s="50">
        <f>Calculations!I268</f>
        <v>0.42766774689999998</v>
      </c>
      <c r="H305" s="50">
        <f>Calculations!M268</f>
        <v>100</v>
      </c>
      <c r="I305" s="50">
        <f>Calculations!H268</f>
        <v>0</v>
      </c>
      <c r="J305" s="50">
        <f>Calculations!L268</f>
        <v>0</v>
      </c>
      <c r="K305" s="50">
        <f>Calculations!G268</f>
        <v>0</v>
      </c>
      <c r="L305" s="50">
        <f>Calculations!K268</f>
        <v>0</v>
      </c>
      <c r="M305" s="50">
        <f>Calculations!F268</f>
        <v>0</v>
      </c>
      <c r="N305" s="50">
        <f>Calculations!J268</f>
        <v>0</v>
      </c>
      <c r="O305" s="50">
        <f>Calculations!R268</f>
        <v>2.4660210000000002E-2</v>
      </c>
      <c r="P305" s="50">
        <f>Calculations!W268</f>
        <v>5.7662075708894198</v>
      </c>
      <c r="Q305" s="50">
        <f>Calculations!P268</f>
        <v>1.7613597000000002E-2</v>
      </c>
      <c r="R305" s="50">
        <f>Calculations!U268</f>
        <v>4.1185235799693176</v>
      </c>
      <c r="S305" s="50">
        <f>Calculations!N268</f>
        <v>1.16089617E-2</v>
      </c>
      <c r="T305" s="50">
        <f>Calculations!S268</f>
        <v>2.7144814599999476</v>
      </c>
      <c r="U305" s="51">
        <f>Calculations!AB268</f>
        <v>0</v>
      </c>
      <c r="V305" s="51">
        <f>Calculations!AC268</f>
        <v>0</v>
      </c>
      <c r="W305" s="51">
        <f>Calculations!AD268</f>
        <v>1.0550780000000001E-4</v>
      </c>
      <c r="X305" s="51">
        <f>Calculations!AE268</f>
        <v>2.4670506664293889E-2</v>
      </c>
      <c r="Y305" s="51">
        <f>Calculations!R268</f>
        <v>2.4660210000000002E-2</v>
      </c>
      <c r="Z305" s="51">
        <f>Calculations!W268</f>
        <v>5.7662075708894198</v>
      </c>
      <c r="AA305" s="51">
        <f>Calculations!AG268</f>
        <v>0</v>
      </c>
      <c r="AB305" s="51">
        <f>Calculations!AH268</f>
        <v>0</v>
      </c>
      <c r="AC305" s="35" t="s">
        <v>68</v>
      </c>
      <c r="AD305" s="22" t="s">
        <v>66</v>
      </c>
      <c r="AE305" s="21" t="s">
        <v>58</v>
      </c>
      <c r="AF305" s="27" t="s">
        <v>82</v>
      </c>
      <c r="AG305" s="27" t="s">
        <v>83</v>
      </c>
    </row>
    <row r="306" spans="2:33" ht="38.25" x14ac:dyDescent="0.2">
      <c r="B306" s="32" t="str">
        <f>Calculations!A269</f>
        <v>CWaC_0334</v>
      </c>
      <c r="C306" s="32" t="str">
        <f>Calculations!B269</f>
        <v>RUD/0010a</v>
      </c>
      <c r="D306" s="21" t="str">
        <f>Calculations!C269</f>
        <v>Land at Gadbrook Park, Rudheath, Northwich</v>
      </c>
      <c r="E306" s="11" t="str">
        <f>Calculations!D269</f>
        <v>Employment</v>
      </c>
      <c r="F306" s="50">
        <f>Calculations!E269</f>
        <v>0.32220829740000001</v>
      </c>
      <c r="G306" s="50">
        <f>Calculations!I269</f>
        <v>0.32220829740000001</v>
      </c>
      <c r="H306" s="50">
        <f>Calculations!M269</f>
        <v>100</v>
      </c>
      <c r="I306" s="50">
        <f>Calculations!H269</f>
        <v>0</v>
      </c>
      <c r="J306" s="50">
        <f>Calculations!L269</f>
        <v>0</v>
      </c>
      <c r="K306" s="50">
        <f>Calculations!G269</f>
        <v>0</v>
      </c>
      <c r="L306" s="50">
        <f>Calculations!K269</f>
        <v>0</v>
      </c>
      <c r="M306" s="50">
        <f>Calculations!F269</f>
        <v>0</v>
      </c>
      <c r="N306" s="50">
        <f>Calculations!J269</f>
        <v>0</v>
      </c>
      <c r="O306" s="50">
        <f>Calculations!R269</f>
        <v>1.8812505100000002E-2</v>
      </c>
      <c r="P306" s="50">
        <f>Calculations!W269</f>
        <v>5.8386159673118341</v>
      </c>
      <c r="Q306" s="50">
        <f>Calculations!P269</f>
        <v>3.6007614000000002E-3</v>
      </c>
      <c r="R306" s="50">
        <f>Calculations!U269</f>
        <v>1.1175259697083146</v>
      </c>
      <c r="S306" s="50">
        <f>Calculations!N269</f>
        <v>0</v>
      </c>
      <c r="T306" s="50">
        <f>Calculations!S269</f>
        <v>0</v>
      </c>
      <c r="U306" s="51">
        <f>Calculations!AB269</f>
        <v>0</v>
      </c>
      <c r="V306" s="51">
        <f>Calculations!AC269</f>
        <v>0</v>
      </c>
      <c r="W306" s="51">
        <f>Calculations!AD269</f>
        <v>0</v>
      </c>
      <c r="X306" s="51">
        <f>Calculations!AE269</f>
        <v>0</v>
      </c>
      <c r="Y306" s="51">
        <f>Calculations!R269</f>
        <v>1.8812505100000002E-2</v>
      </c>
      <c r="Z306" s="51">
        <f>Calculations!W269</f>
        <v>5.8386159673118341</v>
      </c>
      <c r="AA306" s="51">
        <f>Calculations!AG269</f>
        <v>0</v>
      </c>
      <c r="AB306" s="51">
        <f>Calculations!AH269</f>
        <v>0</v>
      </c>
      <c r="AC306" s="35" t="s">
        <v>68</v>
      </c>
      <c r="AD306" s="22" t="s">
        <v>66</v>
      </c>
      <c r="AE306" s="21" t="s">
        <v>58</v>
      </c>
      <c r="AF306" s="27" t="s">
        <v>69</v>
      </c>
      <c r="AG306" s="27" t="s">
        <v>60</v>
      </c>
    </row>
    <row r="307" spans="2:33" ht="38.25" x14ac:dyDescent="0.2">
      <c r="B307" s="32" t="str">
        <f>Calculations!A270</f>
        <v>CWaC_0335</v>
      </c>
      <c r="C307" s="32" t="str">
        <f>Calculations!B270</f>
        <v>n/a</v>
      </c>
      <c r="D307" s="21" t="str">
        <f>Calculations!C270</f>
        <v>Land to rear of 40, Bridge Lane, Frodsham</v>
      </c>
      <c r="E307" s="11" t="str">
        <f>Calculations!D270</f>
        <v>Housing</v>
      </c>
      <c r="F307" s="50">
        <f>Calculations!E270</f>
        <v>0.3019570714</v>
      </c>
      <c r="G307" s="50">
        <f>Calculations!I270</f>
        <v>0.3019570714</v>
      </c>
      <c r="H307" s="50">
        <f>Calculations!M270</f>
        <v>100</v>
      </c>
      <c r="I307" s="50">
        <f>Calculations!H270</f>
        <v>0</v>
      </c>
      <c r="J307" s="50">
        <f>Calculations!L270</f>
        <v>0</v>
      </c>
      <c r="K307" s="50">
        <f>Calculations!G270</f>
        <v>0</v>
      </c>
      <c r="L307" s="50">
        <f>Calculations!K270</f>
        <v>0</v>
      </c>
      <c r="M307" s="50">
        <f>Calculations!F270</f>
        <v>0</v>
      </c>
      <c r="N307" s="50">
        <f>Calculations!J270</f>
        <v>0</v>
      </c>
      <c r="O307" s="50">
        <f>Calculations!R270</f>
        <v>2.0202602399999998E-2</v>
      </c>
      <c r="P307" s="50">
        <f>Calculations!W270</f>
        <v>6.6905544905215288</v>
      </c>
      <c r="Q307" s="50">
        <f>Calculations!P270</f>
        <v>1.32098032E-2</v>
      </c>
      <c r="R307" s="50">
        <f>Calculations!U270</f>
        <v>4.3747288774373772</v>
      </c>
      <c r="S307" s="50">
        <f>Calculations!N270</f>
        <v>0</v>
      </c>
      <c r="T307" s="50">
        <f>Calculations!S270</f>
        <v>0</v>
      </c>
      <c r="U307" s="51">
        <f>Calculations!AB270</f>
        <v>0</v>
      </c>
      <c r="V307" s="51">
        <f>Calculations!AC270</f>
        <v>0</v>
      </c>
      <c r="W307" s="51">
        <f>Calculations!AD270</f>
        <v>0</v>
      </c>
      <c r="X307" s="51">
        <f>Calculations!AE270</f>
        <v>0</v>
      </c>
      <c r="Y307" s="51">
        <f>Calculations!R270</f>
        <v>2.0202602399999998E-2</v>
      </c>
      <c r="Z307" s="51">
        <f>Calculations!W270</f>
        <v>6.6905544905215288</v>
      </c>
      <c r="AA307" s="51">
        <f>Calculations!AG270</f>
        <v>0</v>
      </c>
      <c r="AB307" s="51">
        <f>Calculations!AH270</f>
        <v>0</v>
      </c>
      <c r="AC307" s="35" t="s">
        <v>68</v>
      </c>
      <c r="AD307" s="22" t="s">
        <v>57</v>
      </c>
      <c r="AE307" s="21" t="s">
        <v>58</v>
      </c>
      <c r="AF307" s="27" t="s">
        <v>69</v>
      </c>
      <c r="AG307" s="27" t="s">
        <v>60</v>
      </c>
    </row>
    <row r="308" spans="2:33" ht="38.25" x14ac:dyDescent="0.2">
      <c r="B308" s="32" t="str">
        <f>Calculations!A271</f>
        <v>CWaC_0336</v>
      </c>
      <c r="C308" s="32" t="str">
        <f>Calculations!B271</f>
        <v>FRO/0088 part</v>
      </c>
      <c r="D308" s="21" t="str">
        <f>Calculations!C271</f>
        <v>Land off Clifton Cresent, Frodsham</v>
      </c>
      <c r="E308" s="11" t="str">
        <f>Calculations!D271</f>
        <v>Housing</v>
      </c>
      <c r="F308" s="50">
        <f>Calculations!E271</f>
        <v>0.2605460933</v>
      </c>
      <c r="G308" s="50">
        <f>Calculations!I271</f>
        <v>0.2605460933</v>
      </c>
      <c r="H308" s="50">
        <f>Calculations!M271</f>
        <v>100</v>
      </c>
      <c r="I308" s="50">
        <f>Calculations!H271</f>
        <v>0</v>
      </c>
      <c r="J308" s="50">
        <f>Calculations!L271</f>
        <v>0</v>
      </c>
      <c r="K308" s="50">
        <f>Calculations!G271</f>
        <v>0</v>
      </c>
      <c r="L308" s="50">
        <f>Calculations!K271</f>
        <v>0</v>
      </c>
      <c r="M308" s="50">
        <f>Calculations!F271</f>
        <v>0</v>
      </c>
      <c r="N308" s="50">
        <f>Calculations!J271</f>
        <v>0</v>
      </c>
      <c r="O308" s="50">
        <f>Calculations!R271</f>
        <v>1.0248643599999999E-2</v>
      </c>
      <c r="P308" s="50">
        <f>Calculations!W271</f>
        <v>3.9335241876758547</v>
      </c>
      <c r="Q308" s="50">
        <f>Calculations!P271</f>
        <v>0</v>
      </c>
      <c r="R308" s="50">
        <f>Calculations!U271</f>
        <v>0</v>
      </c>
      <c r="S308" s="50">
        <f>Calculations!N271</f>
        <v>0</v>
      </c>
      <c r="T308" s="50">
        <f>Calculations!S271</f>
        <v>0</v>
      </c>
      <c r="U308" s="51">
        <f>Calculations!AB271</f>
        <v>0</v>
      </c>
      <c r="V308" s="51">
        <f>Calculations!AC271</f>
        <v>0</v>
      </c>
      <c r="W308" s="51">
        <f>Calculations!AD271</f>
        <v>0</v>
      </c>
      <c r="X308" s="51">
        <f>Calculations!AE271</f>
        <v>0</v>
      </c>
      <c r="Y308" s="51">
        <f>Calculations!R271</f>
        <v>1.0248643599999999E-2</v>
      </c>
      <c r="Z308" s="51">
        <f>Calculations!W271</f>
        <v>3.9335241876758547</v>
      </c>
      <c r="AA308" s="51">
        <f>Calculations!AG271</f>
        <v>0</v>
      </c>
      <c r="AB308" s="51">
        <f>Calculations!AH271</f>
        <v>0</v>
      </c>
      <c r="AC308" s="35" t="s">
        <v>68</v>
      </c>
      <c r="AD308" s="22" t="s">
        <v>57</v>
      </c>
      <c r="AE308" s="21" t="s">
        <v>58</v>
      </c>
      <c r="AF308" s="27" t="s">
        <v>75</v>
      </c>
      <c r="AG308" s="27" t="s">
        <v>60</v>
      </c>
    </row>
    <row r="309" spans="2:33" ht="38.25" x14ac:dyDescent="0.2">
      <c r="B309" s="32" t="str">
        <f>Calculations!A272</f>
        <v>CWaC_0337</v>
      </c>
      <c r="C309" s="32" t="str">
        <f>Calculations!B272</f>
        <v>n/a</v>
      </c>
      <c r="D309" s="21" t="str">
        <f>Calculations!C272</f>
        <v>Land at Frodsham Health Centre, Princeway, Frodsham</v>
      </c>
      <c r="E309" s="11" t="str">
        <f>Calculations!D272</f>
        <v>Housing</v>
      </c>
      <c r="F309" s="50">
        <f>Calculations!E272</f>
        <v>0.82553888890000005</v>
      </c>
      <c r="G309" s="50">
        <f>Calculations!I272</f>
        <v>0.82553888890000005</v>
      </c>
      <c r="H309" s="50">
        <f>Calculations!M272</f>
        <v>100</v>
      </c>
      <c r="I309" s="50">
        <f>Calculations!H272</f>
        <v>0</v>
      </c>
      <c r="J309" s="50">
        <f>Calculations!L272</f>
        <v>0</v>
      </c>
      <c r="K309" s="50">
        <f>Calculations!G272</f>
        <v>0</v>
      </c>
      <c r="L309" s="50">
        <f>Calculations!K272</f>
        <v>0</v>
      </c>
      <c r="M309" s="50">
        <f>Calculations!F272</f>
        <v>0</v>
      </c>
      <c r="N309" s="50">
        <f>Calculations!J272</f>
        <v>0</v>
      </c>
      <c r="O309" s="50">
        <f>Calculations!R272</f>
        <v>4.5734006899999999E-2</v>
      </c>
      <c r="P309" s="50">
        <f>Calculations!W272</f>
        <v>5.5398973343265352</v>
      </c>
      <c r="Q309" s="50">
        <f>Calculations!P272</f>
        <v>2.6500802099999998E-2</v>
      </c>
      <c r="R309" s="50">
        <f>Calculations!U272</f>
        <v>3.2101215892217185</v>
      </c>
      <c r="S309" s="50">
        <f>Calculations!N272</f>
        <v>1.16085922E-2</v>
      </c>
      <c r="T309" s="50">
        <f>Calculations!S272</f>
        <v>1.4061835676170289</v>
      </c>
      <c r="U309" s="51">
        <f>Calculations!AB272</f>
        <v>0</v>
      </c>
      <c r="V309" s="51">
        <f>Calculations!AC272</f>
        <v>0</v>
      </c>
      <c r="W309" s="51">
        <f>Calculations!AD272</f>
        <v>0</v>
      </c>
      <c r="X309" s="51">
        <f>Calculations!AE272</f>
        <v>0</v>
      </c>
      <c r="Y309" s="51">
        <f>Calculations!R272</f>
        <v>4.5734006899999999E-2</v>
      </c>
      <c r="Z309" s="51">
        <f>Calculations!W272</f>
        <v>5.5398973343265352</v>
      </c>
      <c r="AA309" s="51">
        <f>Calculations!AG272</f>
        <v>0</v>
      </c>
      <c r="AB309" s="51">
        <f>Calculations!AH272</f>
        <v>0</v>
      </c>
      <c r="AC309" s="35" t="s">
        <v>65</v>
      </c>
      <c r="AD309" s="22" t="s">
        <v>57</v>
      </c>
      <c r="AE309" s="21" t="s">
        <v>58</v>
      </c>
      <c r="AF309" s="27" t="s">
        <v>67</v>
      </c>
      <c r="AG309" s="27" t="s">
        <v>60</v>
      </c>
    </row>
    <row r="310" spans="2:33" ht="38.25" x14ac:dyDescent="0.2">
      <c r="B310" s="32" t="str">
        <f>Calculations!A273</f>
        <v>CWaC_0338</v>
      </c>
      <c r="C310" s="32" t="str">
        <f>Calculations!B273</f>
        <v>FRO/0030 part</v>
      </c>
      <c r="D310" s="21" t="str">
        <f>Calculations!C273</f>
        <v>Adj Goods Shed, railway station car park, Frodsham</v>
      </c>
      <c r="E310" s="11" t="str">
        <f>Calculations!D273</f>
        <v>Waste</v>
      </c>
      <c r="F310" s="50">
        <f>Calculations!E273</f>
        <v>3.7119820400000003E-2</v>
      </c>
      <c r="G310" s="50">
        <f>Calculations!I273</f>
        <v>3.7119820400000003E-2</v>
      </c>
      <c r="H310" s="50">
        <f>Calculations!M273</f>
        <v>100</v>
      </c>
      <c r="I310" s="50">
        <f>Calculations!H273</f>
        <v>0</v>
      </c>
      <c r="J310" s="50">
        <f>Calculations!L273</f>
        <v>0</v>
      </c>
      <c r="K310" s="50">
        <f>Calculations!G273</f>
        <v>0</v>
      </c>
      <c r="L310" s="50">
        <f>Calculations!K273</f>
        <v>0</v>
      </c>
      <c r="M310" s="50">
        <f>Calculations!F273</f>
        <v>0</v>
      </c>
      <c r="N310" s="50">
        <f>Calculations!J273</f>
        <v>0</v>
      </c>
      <c r="O310" s="50">
        <f>Calculations!R273</f>
        <v>3.52302289E-2</v>
      </c>
      <c r="P310" s="50">
        <f>Calculations!W273</f>
        <v>94.909481027553682</v>
      </c>
      <c r="Q310" s="50">
        <f>Calculations!P273</f>
        <v>2.8874458700000001E-2</v>
      </c>
      <c r="R310" s="50">
        <f>Calculations!U273</f>
        <v>77.787172429314879</v>
      </c>
      <c r="S310" s="50">
        <f>Calculations!N273</f>
        <v>1.7909406700000002E-2</v>
      </c>
      <c r="T310" s="50">
        <f>Calculations!S273</f>
        <v>48.247557523203966</v>
      </c>
      <c r="U310" s="51">
        <f>Calculations!AB273</f>
        <v>0</v>
      </c>
      <c r="V310" s="51">
        <f>Calculations!AC273</f>
        <v>0</v>
      </c>
      <c r="W310" s="51">
        <f>Calculations!AD273</f>
        <v>0</v>
      </c>
      <c r="X310" s="51">
        <f>Calculations!AE273</f>
        <v>0</v>
      </c>
      <c r="Y310" s="51">
        <f>Calculations!R273</f>
        <v>3.52302289E-2</v>
      </c>
      <c r="Z310" s="51">
        <f>Calculations!W273</f>
        <v>94.909481027553682</v>
      </c>
      <c r="AA310" s="51">
        <f>Calculations!AG273</f>
        <v>0</v>
      </c>
      <c r="AB310" s="51">
        <f>Calculations!AH273</f>
        <v>0</v>
      </c>
      <c r="AC310" s="35" t="s">
        <v>61</v>
      </c>
      <c r="AD310" s="22" t="s">
        <v>57</v>
      </c>
      <c r="AE310" s="21" t="s">
        <v>58</v>
      </c>
      <c r="AF310" s="27" t="s">
        <v>67</v>
      </c>
      <c r="AG310" s="27" t="s">
        <v>60</v>
      </c>
    </row>
    <row r="311" spans="2:33" ht="38.25" x14ac:dyDescent="0.2">
      <c r="B311" s="32" t="str">
        <f>Calculations!A274</f>
        <v>CWaC_0339</v>
      </c>
      <c r="C311" s="32" t="str">
        <f>Calculations!B274</f>
        <v>FRO/0030 part</v>
      </c>
      <c r="D311" s="21" t="str">
        <f>Calculations!C274</f>
        <v>Household Waste Site, Church Street, Frodsham</v>
      </c>
      <c r="E311" s="11" t="str">
        <f>Calculations!D274</f>
        <v>Waste</v>
      </c>
      <c r="F311" s="50">
        <f>Calculations!E274</f>
        <v>7.0654037700000005E-2</v>
      </c>
      <c r="G311" s="50">
        <f>Calculations!I274</f>
        <v>7.0654037700000005E-2</v>
      </c>
      <c r="H311" s="50">
        <f>Calculations!M274</f>
        <v>100</v>
      </c>
      <c r="I311" s="50">
        <f>Calculations!H274</f>
        <v>0</v>
      </c>
      <c r="J311" s="50">
        <f>Calculations!L274</f>
        <v>0</v>
      </c>
      <c r="K311" s="50">
        <f>Calculations!G274</f>
        <v>0</v>
      </c>
      <c r="L311" s="50">
        <f>Calculations!K274</f>
        <v>0</v>
      </c>
      <c r="M311" s="50">
        <f>Calculations!F274</f>
        <v>0</v>
      </c>
      <c r="N311" s="50">
        <f>Calculations!J274</f>
        <v>0</v>
      </c>
      <c r="O311" s="50">
        <f>Calculations!R274</f>
        <v>0</v>
      </c>
      <c r="P311" s="50">
        <f>Calculations!W274</f>
        <v>0</v>
      </c>
      <c r="Q311" s="50">
        <f>Calculations!P274</f>
        <v>0</v>
      </c>
      <c r="R311" s="50">
        <f>Calculations!U274</f>
        <v>0</v>
      </c>
      <c r="S311" s="50">
        <f>Calculations!N274</f>
        <v>0</v>
      </c>
      <c r="T311" s="50">
        <f>Calculations!S274</f>
        <v>0</v>
      </c>
      <c r="U311" s="51">
        <f>Calculations!AB274</f>
        <v>0</v>
      </c>
      <c r="V311" s="51">
        <f>Calculations!AC274</f>
        <v>0</v>
      </c>
      <c r="W311" s="51">
        <f>Calculations!AD274</f>
        <v>0</v>
      </c>
      <c r="X311" s="51">
        <f>Calculations!AE274</f>
        <v>0</v>
      </c>
      <c r="Y311" s="51">
        <f>Calculations!R274</f>
        <v>0</v>
      </c>
      <c r="Z311" s="51">
        <f>Calculations!W274</f>
        <v>0</v>
      </c>
      <c r="AA311" s="51">
        <f>Calculations!AG274</f>
        <v>0</v>
      </c>
      <c r="AB311" s="51">
        <f>Calculations!AH274</f>
        <v>0</v>
      </c>
      <c r="AC311" s="35" t="s">
        <v>61</v>
      </c>
      <c r="AD311" s="22" t="s">
        <v>57</v>
      </c>
      <c r="AE311" s="21" t="s">
        <v>62</v>
      </c>
      <c r="AF311" s="27" t="s">
        <v>63</v>
      </c>
      <c r="AG311" s="27" t="s">
        <v>64</v>
      </c>
    </row>
    <row r="312" spans="2:33" ht="51" x14ac:dyDescent="0.2">
      <c r="B312" s="32" t="str">
        <f>Calculations!A275</f>
        <v>CWaC_0340</v>
      </c>
      <c r="C312" s="32" t="str">
        <f>Calculations!B275</f>
        <v>FRO/0038</v>
      </c>
      <c r="D312" s="21" t="str">
        <f>Calculations!C275</f>
        <v>Land off Greenfield Lane, Frodsham</v>
      </c>
      <c r="E312" s="11" t="str">
        <f>Calculations!D275</f>
        <v>Housing</v>
      </c>
      <c r="F312" s="50">
        <f>Calculations!E275</f>
        <v>0.371443776</v>
      </c>
      <c r="G312" s="50">
        <f>Calculations!I275</f>
        <v>0.371443776</v>
      </c>
      <c r="H312" s="50">
        <f>Calculations!M275</f>
        <v>100</v>
      </c>
      <c r="I312" s="50">
        <f>Calculations!H275</f>
        <v>0</v>
      </c>
      <c r="J312" s="50">
        <f>Calculations!L275</f>
        <v>0</v>
      </c>
      <c r="K312" s="50">
        <f>Calculations!G275</f>
        <v>0</v>
      </c>
      <c r="L312" s="50">
        <f>Calculations!K275</f>
        <v>0</v>
      </c>
      <c r="M312" s="50">
        <f>Calculations!F275</f>
        <v>0</v>
      </c>
      <c r="N312" s="50">
        <f>Calculations!J275</f>
        <v>0</v>
      </c>
      <c r="O312" s="50">
        <f>Calculations!R275</f>
        <v>4.3484698600000003E-2</v>
      </c>
      <c r="P312" s="50">
        <f>Calculations!W275</f>
        <v>11.706939625769905</v>
      </c>
      <c r="Q312" s="50">
        <f>Calculations!P275</f>
        <v>0</v>
      </c>
      <c r="R312" s="50">
        <f>Calculations!U275</f>
        <v>0</v>
      </c>
      <c r="S312" s="50">
        <f>Calculations!N275</f>
        <v>0</v>
      </c>
      <c r="T312" s="50">
        <f>Calculations!S275</f>
        <v>0</v>
      </c>
      <c r="U312" s="51">
        <f>Calculations!AB275</f>
        <v>0</v>
      </c>
      <c r="V312" s="51">
        <f>Calculations!AC275</f>
        <v>0</v>
      </c>
      <c r="W312" s="51">
        <f>Calculations!AD275</f>
        <v>3.9245826099999999E-2</v>
      </c>
      <c r="X312" s="51">
        <f>Calculations!AE275</f>
        <v>10.565751436901181</v>
      </c>
      <c r="Y312" s="51">
        <f>Calculations!R275</f>
        <v>4.3484698600000003E-2</v>
      </c>
      <c r="Z312" s="51">
        <f>Calculations!W275</f>
        <v>11.706939625769905</v>
      </c>
      <c r="AA312" s="51">
        <f>Calculations!AG275</f>
        <v>0</v>
      </c>
      <c r="AB312" s="51">
        <f>Calculations!AH275</f>
        <v>0</v>
      </c>
      <c r="AC312" s="35" t="s">
        <v>65</v>
      </c>
      <c r="AD312" s="22" t="s">
        <v>57</v>
      </c>
      <c r="AE312" s="21" t="s">
        <v>58</v>
      </c>
      <c r="AF312" s="27" t="s">
        <v>90</v>
      </c>
      <c r="AG312" s="27" t="s">
        <v>83</v>
      </c>
    </row>
    <row r="313" spans="2:33" ht="51" x14ac:dyDescent="0.2">
      <c r="B313" s="32" t="str">
        <f>Calculations!A276</f>
        <v>CWaC_0341</v>
      </c>
      <c r="C313" s="32" t="str">
        <f>Calculations!B276</f>
        <v>FRO/0002</v>
      </c>
      <c r="D313" s="21" t="str">
        <f>Calculations!C276</f>
        <v>Land at Chapelfields, Frodsham</v>
      </c>
      <c r="E313" s="11" t="str">
        <f>Calculations!D276</f>
        <v>Housing</v>
      </c>
      <c r="F313" s="50">
        <f>Calculations!E276</f>
        <v>1.2603736367</v>
      </c>
      <c r="G313" s="50">
        <f>Calculations!I276</f>
        <v>1.2603736367</v>
      </c>
      <c r="H313" s="50">
        <f>Calculations!M276</f>
        <v>100</v>
      </c>
      <c r="I313" s="50">
        <f>Calculations!H276</f>
        <v>0</v>
      </c>
      <c r="J313" s="50">
        <f>Calculations!L276</f>
        <v>0</v>
      </c>
      <c r="K313" s="50">
        <f>Calculations!G276</f>
        <v>0</v>
      </c>
      <c r="L313" s="50">
        <f>Calculations!K276</f>
        <v>0</v>
      </c>
      <c r="M313" s="50">
        <f>Calculations!F276</f>
        <v>0</v>
      </c>
      <c r="N313" s="50">
        <f>Calculations!J276</f>
        <v>0</v>
      </c>
      <c r="O313" s="50">
        <f>Calculations!R276</f>
        <v>0.3582273205</v>
      </c>
      <c r="P313" s="50">
        <f>Calculations!W276</f>
        <v>28.422311453446159</v>
      </c>
      <c r="Q313" s="50">
        <f>Calculations!P276</f>
        <v>6.6531860799999995E-2</v>
      </c>
      <c r="R313" s="50">
        <f>Calculations!U276</f>
        <v>5.278741070322484</v>
      </c>
      <c r="S313" s="50">
        <f>Calculations!N276</f>
        <v>2.5488966700000001E-2</v>
      </c>
      <c r="T313" s="50">
        <f>Calculations!S276</f>
        <v>2.0223341680437734</v>
      </c>
      <c r="U313" s="51">
        <f>Calculations!AB276</f>
        <v>0</v>
      </c>
      <c r="V313" s="51">
        <f>Calculations!AC276</f>
        <v>0</v>
      </c>
      <c r="W313" s="51">
        <f>Calculations!AD276</f>
        <v>1.1696258888</v>
      </c>
      <c r="X313" s="51">
        <f>Calculations!AE276</f>
        <v>92.799932872477214</v>
      </c>
      <c r="Y313" s="51">
        <f>Calculations!R276</f>
        <v>0.3582273205</v>
      </c>
      <c r="Z313" s="51">
        <f>Calculations!W276</f>
        <v>28.422311453446159</v>
      </c>
      <c r="AA313" s="51">
        <f>Calculations!AG276</f>
        <v>0</v>
      </c>
      <c r="AB313" s="51">
        <f>Calculations!AH276</f>
        <v>0</v>
      </c>
      <c r="AC313" s="35" t="s">
        <v>65</v>
      </c>
      <c r="AD313" s="22" t="s">
        <v>57</v>
      </c>
      <c r="AE313" s="21" t="s">
        <v>58</v>
      </c>
      <c r="AF313" s="27" t="s">
        <v>90</v>
      </c>
      <c r="AG313" s="27" t="s">
        <v>83</v>
      </c>
    </row>
    <row r="314" spans="2:33" ht="38.25" x14ac:dyDescent="0.2">
      <c r="B314" s="32" t="str">
        <f>Calculations!A277</f>
        <v>CWaC_0342</v>
      </c>
      <c r="C314" s="32" t="str">
        <f>Calculations!B277</f>
        <v>FRO/0023</v>
      </c>
      <c r="D314" s="21" t="str">
        <f>Calculations!C277</f>
        <v>Hill View House, 63 Main Street, Frodsham</v>
      </c>
      <c r="E314" s="11" t="str">
        <f>Calculations!D277</f>
        <v>Housing</v>
      </c>
      <c r="F314" s="50">
        <f>Calculations!E277</f>
        <v>1.8807335800000002E-2</v>
      </c>
      <c r="G314" s="50">
        <f>Calculations!I277</f>
        <v>1.8807335800000002E-2</v>
      </c>
      <c r="H314" s="50">
        <f>Calculations!M277</f>
        <v>100</v>
      </c>
      <c r="I314" s="50">
        <f>Calculations!H277</f>
        <v>0</v>
      </c>
      <c r="J314" s="50">
        <f>Calculations!L277</f>
        <v>0</v>
      </c>
      <c r="K314" s="50">
        <f>Calculations!G277</f>
        <v>0</v>
      </c>
      <c r="L314" s="50">
        <f>Calculations!K277</f>
        <v>0</v>
      </c>
      <c r="M314" s="50">
        <f>Calculations!F277</f>
        <v>0</v>
      </c>
      <c r="N314" s="50">
        <f>Calculations!J277</f>
        <v>0</v>
      </c>
      <c r="O314" s="50">
        <f>Calculations!R277</f>
        <v>1.8715937399999997E-2</v>
      </c>
      <c r="P314" s="50">
        <f>Calculations!W277</f>
        <v>99.514027925209874</v>
      </c>
      <c r="Q314" s="50">
        <f>Calculations!P277</f>
        <v>1.185222E-4</v>
      </c>
      <c r="R314" s="50">
        <f>Calculations!U277</f>
        <v>0.63019133204395694</v>
      </c>
      <c r="S314" s="50">
        <f>Calculations!N277</f>
        <v>0</v>
      </c>
      <c r="T314" s="50">
        <f>Calculations!S277</f>
        <v>0</v>
      </c>
      <c r="U314" s="51">
        <f>Calculations!AB277</f>
        <v>0</v>
      </c>
      <c r="V314" s="51">
        <f>Calculations!AC277</f>
        <v>0</v>
      </c>
      <c r="W314" s="51">
        <f>Calculations!AD277</f>
        <v>0</v>
      </c>
      <c r="X314" s="51">
        <f>Calculations!AE277</f>
        <v>0</v>
      </c>
      <c r="Y314" s="51">
        <f>Calculations!R277</f>
        <v>1.8715937399999997E-2</v>
      </c>
      <c r="Z314" s="51">
        <f>Calculations!W277</f>
        <v>99.514027925209874</v>
      </c>
      <c r="AA314" s="51">
        <f>Calculations!AG277</f>
        <v>0</v>
      </c>
      <c r="AB314" s="51">
        <f>Calculations!AH277</f>
        <v>0</v>
      </c>
      <c r="AC314" s="35" t="s">
        <v>65</v>
      </c>
      <c r="AD314" s="22" t="s">
        <v>57</v>
      </c>
      <c r="AE314" s="21" t="s">
        <v>58</v>
      </c>
      <c r="AF314" s="27" t="s">
        <v>67</v>
      </c>
      <c r="AG314" s="27" t="s">
        <v>60</v>
      </c>
    </row>
    <row r="315" spans="2:33" ht="38.25" x14ac:dyDescent="0.2">
      <c r="B315" s="32" t="str">
        <f>Calculations!A278</f>
        <v>CWaC_0343</v>
      </c>
      <c r="C315" s="32" t="str">
        <f>Calculations!B278</f>
        <v>FRO/0024</v>
      </c>
      <c r="D315" s="21" t="str">
        <f>Calculations!C278</f>
        <v>Former Post Office, St Hilda's Drive, Frodsham</v>
      </c>
      <c r="E315" s="11" t="str">
        <f>Calculations!D278</f>
        <v>Housing</v>
      </c>
      <c r="F315" s="50">
        <f>Calculations!E278</f>
        <v>1.58589744E-2</v>
      </c>
      <c r="G315" s="50">
        <f>Calculations!I278</f>
        <v>1.58589744E-2</v>
      </c>
      <c r="H315" s="50">
        <f>Calculations!M278</f>
        <v>100</v>
      </c>
      <c r="I315" s="50">
        <f>Calculations!H278</f>
        <v>0</v>
      </c>
      <c r="J315" s="50">
        <f>Calculations!L278</f>
        <v>0</v>
      </c>
      <c r="K315" s="50">
        <f>Calculations!G278</f>
        <v>0</v>
      </c>
      <c r="L315" s="50">
        <f>Calculations!K278</f>
        <v>0</v>
      </c>
      <c r="M315" s="50">
        <f>Calculations!F278</f>
        <v>0</v>
      </c>
      <c r="N315" s="50">
        <f>Calculations!J278</f>
        <v>0</v>
      </c>
      <c r="O315" s="50">
        <f>Calculations!R278</f>
        <v>0</v>
      </c>
      <c r="P315" s="50">
        <f>Calculations!W278</f>
        <v>0</v>
      </c>
      <c r="Q315" s="50">
        <f>Calculations!P278</f>
        <v>0</v>
      </c>
      <c r="R315" s="50">
        <f>Calculations!U278</f>
        <v>0</v>
      </c>
      <c r="S315" s="50">
        <f>Calculations!N278</f>
        <v>0</v>
      </c>
      <c r="T315" s="50">
        <f>Calculations!S278</f>
        <v>0</v>
      </c>
      <c r="U315" s="51">
        <f>Calculations!AB278</f>
        <v>0</v>
      </c>
      <c r="V315" s="51">
        <f>Calculations!AC278</f>
        <v>0</v>
      </c>
      <c r="W315" s="51">
        <f>Calculations!AD278</f>
        <v>0</v>
      </c>
      <c r="X315" s="51">
        <f>Calculations!AE278</f>
        <v>0</v>
      </c>
      <c r="Y315" s="51">
        <f>Calculations!R278</f>
        <v>0</v>
      </c>
      <c r="Z315" s="51">
        <f>Calculations!W278</f>
        <v>0</v>
      </c>
      <c r="AA315" s="51">
        <f>Calculations!AG278</f>
        <v>0</v>
      </c>
      <c r="AB315" s="51">
        <f>Calculations!AH278</f>
        <v>0</v>
      </c>
      <c r="AC315" s="35" t="s">
        <v>61</v>
      </c>
      <c r="AD315" s="22" t="s">
        <v>57</v>
      </c>
      <c r="AE315" s="21" t="s">
        <v>62</v>
      </c>
      <c r="AF315" s="27" t="s">
        <v>63</v>
      </c>
      <c r="AG315" s="27" t="s">
        <v>64</v>
      </c>
    </row>
    <row r="316" spans="2:33" ht="38.25" x14ac:dyDescent="0.2">
      <c r="B316" s="32" t="str">
        <f>Calculations!A279</f>
        <v>CWaC_0344</v>
      </c>
      <c r="C316" s="32" t="str">
        <f>Calculations!B279</f>
        <v>FRO/0070</v>
      </c>
      <c r="D316" s="21" t="str">
        <f>Calculations!C279</f>
        <v>123B Main Street, Frodsham</v>
      </c>
      <c r="E316" s="11" t="str">
        <f>Calculations!D279</f>
        <v>Housing</v>
      </c>
      <c r="F316" s="50">
        <f>Calculations!E279</f>
        <v>1.9264265499999999E-2</v>
      </c>
      <c r="G316" s="50">
        <f>Calculations!I279</f>
        <v>1.9264265499999999E-2</v>
      </c>
      <c r="H316" s="50">
        <f>Calculations!M279</f>
        <v>100</v>
      </c>
      <c r="I316" s="50">
        <f>Calculations!H279</f>
        <v>0</v>
      </c>
      <c r="J316" s="50">
        <f>Calculations!L279</f>
        <v>0</v>
      </c>
      <c r="K316" s="50">
        <f>Calculations!G279</f>
        <v>0</v>
      </c>
      <c r="L316" s="50">
        <f>Calculations!K279</f>
        <v>0</v>
      </c>
      <c r="M316" s="50">
        <f>Calculations!F279</f>
        <v>0</v>
      </c>
      <c r="N316" s="50">
        <f>Calculations!J279</f>
        <v>0</v>
      </c>
      <c r="O316" s="50">
        <f>Calculations!R279</f>
        <v>4.8195629000000002E-3</v>
      </c>
      <c r="P316" s="50">
        <f>Calculations!W279</f>
        <v>25.018150315671267</v>
      </c>
      <c r="Q316" s="50">
        <f>Calculations!P279</f>
        <v>0</v>
      </c>
      <c r="R316" s="50">
        <f>Calculations!U279</f>
        <v>0</v>
      </c>
      <c r="S316" s="50">
        <f>Calculations!N279</f>
        <v>0</v>
      </c>
      <c r="T316" s="50">
        <f>Calculations!S279</f>
        <v>0</v>
      </c>
      <c r="U316" s="51">
        <f>Calculations!AB279</f>
        <v>0</v>
      </c>
      <c r="V316" s="51">
        <f>Calculations!AC279</f>
        <v>0</v>
      </c>
      <c r="W316" s="51">
        <f>Calculations!AD279</f>
        <v>0</v>
      </c>
      <c r="X316" s="51">
        <f>Calculations!AE279</f>
        <v>0</v>
      </c>
      <c r="Y316" s="51">
        <f>Calculations!R279</f>
        <v>4.8195629000000002E-3</v>
      </c>
      <c r="Z316" s="51">
        <f>Calculations!W279</f>
        <v>25.018150315671267</v>
      </c>
      <c r="AA316" s="51">
        <f>Calculations!AG279</f>
        <v>0</v>
      </c>
      <c r="AB316" s="51">
        <f>Calculations!AH279</f>
        <v>0</v>
      </c>
      <c r="AC316" s="35" t="s">
        <v>65</v>
      </c>
      <c r="AD316" s="22" t="s">
        <v>57</v>
      </c>
      <c r="AE316" s="21" t="s">
        <v>58</v>
      </c>
      <c r="AF316" s="27" t="s">
        <v>59</v>
      </c>
      <c r="AG316" s="27" t="s">
        <v>60</v>
      </c>
    </row>
    <row r="317" spans="2:33" ht="38.25" x14ac:dyDescent="0.2">
      <c r="B317" s="32" t="str">
        <f>Calculations!A280</f>
        <v>CWaC_0346</v>
      </c>
      <c r="C317" s="32" t="str">
        <f>Calculations!B280</f>
        <v>FRO/0037</v>
      </c>
      <c r="D317" s="21" t="str">
        <f>Calculations!C280</f>
        <v>3 - 15 Bridge Lane, Frodsham</v>
      </c>
      <c r="E317" s="11" t="str">
        <f>Calculations!D280</f>
        <v>Housing</v>
      </c>
      <c r="F317" s="50">
        <f>Calculations!E280</f>
        <v>0.20245328030000001</v>
      </c>
      <c r="G317" s="50">
        <f>Calculations!I280</f>
        <v>0.20245328030000001</v>
      </c>
      <c r="H317" s="50">
        <f>Calculations!M280</f>
        <v>100</v>
      </c>
      <c r="I317" s="50">
        <f>Calculations!H280</f>
        <v>0</v>
      </c>
      <c r="J317" s="50">
        <f>Calculations!L280</f>
        <v>0</v>
      </c>
      <c r="K317" s="50">
        <f>Calculations!G280</f>
        <v>0</v>
      </c>
      <c r="L317" s="50">
        <f>Calculations!K280</f>
        <v>0</v>
      </c>
      <c r="M317" s="50">
        <f>Calculations!F280</f>
        <v>0</v>
      </c>
      <c r="N317" s="50">
        <f>Calculations!J280</f>
        <v>0</v>
      </c>
      <c r="O317" s="50">
        <f>Calculations!R280</f>
        <v>1.7212763499999999E-2</v>
      </c>
      <c r="P317" s="50">
        <f>Calculations!W280</f>
        <v>8.5020916798649662</v>
      </c>
      <c r="Q317" s="50">
        <f>Calculations!P280</f>
        <v>0</v>
      </c>
      <c r="R317" s="50">
        <f>Calculations!U280</f>
        <v>0</v>
      </c>
      <c r="S317" s="50">
        <f>Calculations!N280</f>
        <v>0</v>
      </c>
      <c r="T317" s="50">
        <f>Calculations!S280</f>
        <v>0</v>
      </c>
      <c r="U317" s="51">
        <f>Calculations!AB280</f>
        <v>0</v>
      </c>
      <c r="V317" s="51">
        <f>Calculations!AC280</f>
        <v>0</v>
      </c>
      <c r="W317" s="51">
        <f>Calculations!AD280</f>
        <v>0</v>
      </c>
      <c r="X317" s="51">
        <f>Calculations!AE280</f>
        <v>0</v>
      </c>
      <c r="Y317" s="51">
        <f>Calculations!R280</f>
        <v>1.7212763499999999E-2</v>
      </c>
      <c r="Z317" s="51">
        <f>Calculations!W280</f>
        <v>8.5020916798649662</v>
      </c>
      <c r="AA317" s="51">
        <f>Calculations!AG280</f>
        <v>0</v>
      </c>
      <c r="AB317" s="51">
        <f>Calculations!AH280</f>
        <v>0</v>
      </c>
      <c r="AC317" s="35" t="s">
        <v>68</v>
      </c>
      <c r="AD317" s="22" t="s">
        <v>57</v>
      </c>
      <c r="AE317" s="21" t="s">
        <v>58</v>
      </c>
      <c r="AF317" s="27" t="s">
        <v>75</v>
      </c>
      <c r="AG317" s="27" t="s">
        <v>60</v>
      </c>
    </row>
    <row r="318" spans="2:33" ht="38.25" x14ac:dyDescent="0.2">
      <c r="B318" s="32" t="str">
        <f>Calculations!A281</f>
        <v>CWaC_0347</v>
      </c>
      <c r="C318" s="32" t="str">
        <f>Calculations!B281</f>
        <v>FRO/0083</v>
      </c>
      <c r="D318" s="21" t="str">
        <f>Calculations!C281</f>
        <v>12 Volunteer Street, Frodsham</v>
      </c>
      <c r="E318" s="11" t="str">
        <f>Calculations!D281</f>
        <v>Housing</v>
      </c>
      <c r="F318" s="50">
        <f>Calculations!E281</f>
        <v>5.8817823700000001E-2</v>
      </c>
      <c r="G318" s="50">
        <f>Calculations!I281</f>
        <v>5.8817823700000001E-2</v>
      </c>
      <c r="H318" s="50">
        <f>Calculations!M281</f>
        <v>100</v>
      </c>
      <c r="I318" s="50">
        <f>Calculations!H281</f>
        <v>0</v>
      </c>
      <c r="J318" s="50">
        <f>Calculations!L281</f>
        <v>0</v>
      </c>
      <c r="K318" s="50">
        <f>Calculations!G281</f>
        <v>0</v>
      </c>
      <c r="L318" s="50">
        <f>Calculations!K281</f>
        <v>0</v>
      </c>
      <c r="M318" s="50">
        <f>Calculations!F281</f>
        <v>0</v>
      </c>
      <c r="N318" s="50">
        <f>Calculations!J281</f>
        <v>0</v>
      </c>
      <c r="O318" s="50">
        <f>Calculations!R281</f>
        <v>2.6633395099999999E-2</v>
      </c>
      <c r="P318" s="50">
        <f>Calculations!W281</f>
        <v>45.281163811574345</v>
      </c>
      <c r="Q318" s="50">
        <f>Calculations!P281</f>
        <v>1.4018972399999999E-2</v>
      </c>
      <c r="R318" s="50">
        <f>Calculations!U281</f>
        <v>23.834564963681238</v>
      </c>
      <c r="S318" s="50">
        <f>Calculations!N281</f>
        <v>1.11104723E-2</v>
      </c>
      <c r="T318" s="50">
        <f>Calculations!S281</f>
        <v>18.889635149829591</v>
      </c>
      <c r="U318" s="51">
        <f>Calculations!AB281</f>
        <v>0</v>
      </c>
      <c r="V318" s="51">
        <f>Calculations!AC281</f>
        <v>0</v>
      </c>
      <c r="W318" s="51">
        <f>Calculations!AD281</f>
        <v>0</v>
      </c>
      <c r="X318" s="51">
        <f>Calculations!AE281</f>
        <v>0</v>
      </c>
      <c r="Y318" s="51">
        <f>Calculations!R281</f>
        <v>2.6633395099999999E-2</v>
      </c>
      <c r="Z318" s="51">
        <f>Calculations!W281</f>
        <v>45.281163811574345</v>
      </c>
      <c r="AA318" s="51">
        <f>Calculations!AG281</f>
        <v>0</v>
      </c>
      <c r="AB318" s="51">
        <f>Calculations!AH281</f>
        <v>0</v>
      </c>
      <c r="AC318" s="35" t="s">
        <v>68</v>
      </c>
      <c r="AD318" s="22" t="s">
        <v>57</v>
      </c>
      <c r="AE318" s="21" t="s">
        <v>58</v>
      </c>
      <c r="AF318" s="27" t="s">
        <v>69</v>
      </c>
      <c r="AG318" s="27" t="s">
        <v>60</v>
      </c>
    </row>
    <row r="319" spans="2:33" ht="38.25" x14ac:dyDescent="0.2">
      <c r="B319" s="32" t="str">
        <f>Calculations!A282</f>
        <v>CWaC_0349</v>
      </c>
      <c r="C319" s="32" t="str">
        <f>Calculations!B282</f>
        <v>FRO/0012</v>
      </c>
      <c r="D319" s="21" t="str">
        <f>Calculations!C282</f>
        <v>Rear of 57 Church Street, Frodsham</v>
      </c>
      <c r="E319" s="11" t="str">
        <f>Calculations!D282</f>
        <v>Housing</v>
      </c>
      <c r="F319" s="50">
        <f>Calculations!E282</f>
        <v>7.7946529200000003E-2</v>
      </c>
      <c r="G319" s="50">
        <f>Calculations!I282</f>
        <v>7.7946529200000003E-2</v>
      </c>
      <c r="H319" s="50">
        <f>Calculations!M282</f>
        <v>100</v>
      </c>
      <c r="I319" s="50">
        <f>Calculations!H282</f>
        <v>0</v>
      </c>
      <c r="J319" s="50">
        <f>Calculations!L282</f>
        <v>0</v>
      </c>
      <c r="K319" s="50">
        <f>Calculations!G282</f>
        <v>0</v>
      </c>
      <c r="L319" s="50">
        <f>Calculations!K282</f>
        <v>0</v>
      </c>
      <c r="M319" s="50">
        <f>Calculations!F282</f>
        <v>0</v>
      </c>
      <c r="N319" s="50">
        <f>Calculations!J282</f>
        <v>0</v>
      </c>
      <c r="O319" s="50">
        <f>Calculations!R282</f>
        <v>2.1876219999999999E-4</v>
      </c>
      <c r="P319" s="50">
        <f>Calculations!W282</f>
        <v>0.28065675565705622</v>
      </c>
      <c r="Q319" s="50">
        <f>Calculations!P282</f>
        <v>0</v>
      </c>
      <c r="R319" s="50">
        <f>Calculations!U282</f>
        <v>0</v>
      </c>
      <c r="S319" s="50">
        <f>Calculations!N282</f>
        <v>0</v>
      </c>
      <c r="T319" s="50">
        <f>Calculations!S282</f>
        <v>0</v>
      </c>
      <c r="U319" s="51">
        <f>Calculations!AB282</f>
        <v>0</v>
      </c>
      <c r="V319" s="51">
        <f>Calculations!AC282</f>
        <v>0</v>
      </c>
      <c r="W319" s="51">
        <f>Calculations!AD282</f>
        <v>0</v>
      </c>
      <c r="X319" s="51">
        <f>Calculations!AE282</f>
        <v>0</v>
      </c>
      <c r="Y319" s="51">
        <f>Calculations!R282</f>
        <v>2.1876219999999999E-4</v>
      </c>
      <c r="Z319" s="51">
        <f>Calculations!W282</f>
        <v>0.28065675565705622</v>
      </c>
      <c r="AA319" s="51">
        <f>Calculations!AG282</f>
        <v>0</v>
      </c>
      <c r="AB319" s="51">
        <f>Calculations!AH282</f>
        <v>0</v>
      </c>
      <c r="AC319" s="35" t="s">
        <v>61</v>
      </c>
      <c r="AD319" s="22" t="s">
        <v>57</v>
      </c>
      <c r="AE319" s="21" t="s">
        <v>58</v>
      </c>
      <c r="AF319" s="27" t="s">
        <v>59</v>
      </c>
      <c r="AG319" s="27" t="s">
        <v>60</v>
      </c>
    </row>
    <row r="320" spans="2:33" ht="38.25" x14ac:dyDescent="0.2">
      <c r="B320" s="32" t="str">
        <f>Calculations!A283</f>
        <v>CWaC_0350</v>
      </c>
      <c r="C320" s="32" t="str">
        <f>Calculations!B283</f>
        <v>FRO/0092</v>
      </c>
      <c r="D320" s="21" t="str">
        <f>Calculations!C283</f>
        <v>Land adjacent 25 Howey Lane, Frodsham</v>
      </c>
      <c r="E320" s="11" t="str">
        <f>Calculations!D283</f>
        <v>Housing</v>
      </c>
      <c r="F320" s="50">
        <f>Calculations!E283</f>
        <v>4.2267954000000003E-2</v>
      </c>
      <c r="G320" s="50">
        <f>Calculations!I283</f>
        <v>4.2267954000000003E-2</v>
      </c>
      <c r="H320" s="50">
        <f>Calculations!M283</f>
        <v>100</v>
      </c>
      <c r="I320" s="50">
        <f>Calculations!H283</f>
        <v>0</v>
      </c>
      <c r="J320" s="50">
        <f>Calculations!L283</f>
        <v>0</v>
      </c>
      <c r="K320" s="50">
        <f>Calculations!G283</f>
        <v>0</v>
      </c>
      <c r="L320" s="50">
        <f>Calculations!K283</f>
        <v>0</v>
      </c>
      <c r="M320" s="50">
        <f>Calculations!F283</f>
        <v>0</v>
      </c>
      <c r="N320" s="50">
        <f>Calculations!J283</f>
        <v>0</v>
      </c>
      <c r="O320" s="50">
        <f>Calculations!R283</f>
        <v>0</v>
      </c>
      <c r="P320" s="50">
        <f>Calculations!W283</f>
        <v>0</v>
      </c>
      <c r="Q320" s="50">
        <f>Calculations!P283</f>
        <v>0</v>
      </c>
      <c r="R320" s="50">
        <f>Calculations!U283</f>
        <v>0</v>
      </c>
      <c r="S320" s="50">
        <f>Calculations!N283</f>
        <v>0</v>
      </c>
      <c r="T320" s="50">
        <f>Calculations!S283</f>
        <v>0</v>
      </c>
      <c r="U320" s="51">
        <f>Calculations!AB283</f>
        <v>0</v>
      </c>
      <c r="V320" s="51">
        <f>Calculations!AC283</f>
        <v>0</v>
      </c>
      <c r="W320" s="51">
        <f>Calculations!AD283</f>
        <v>0</v>
      </c>
      <c r="X320" s="51">
        <f>Calculations!AE283</f>
        <v>0</v>
      </c>
      <c r="Y320" s="51">
        <f>Calculations!R283</f>
        <v>0</v>
      </c>
      <c r="Z320" s="51">
        <f>Calculations!W283</f>
        <v>0</v>
      </c>
      <c r="AA320" s="51">
        <f>Calculations!AG283</f>
        <v>0</v>
      </c>
      <c r="AB320" s="51">
        <f>Calculations!AH283</f>
        <v>0</v>
      </c>
      <c r="AC320" s="35" t="s">
        <v>61</v>
      </c>
      <c r="AD320" s="22" t="s">
        <v>57</v>
      </c>
      <c r="AE320" s="21" t="s">
        <v>62</v>
      </c>
      <c r="AF320" s="27" t="s">
        <v>63</v>
      </c>
      <c r="AG320" s="27" t="s">
        <v>64</v>
      </c>
    </row>
    <row r="321" spans="2:33" x14ac:dyDescent="0.2">
      <c r="B321" s="32" t="str">
        <f>Calculations!A284</f>
        <v>CWaC_0351</v>
      </c>
      <c r="C321" s="32" t="str">
        <f>Calculations!B284</f>
        <v>FRO/0105A</v>
      </c>
      <c r="D321" s="21" t="str">
        <f>Calculations!C284</f>
        <v>Fraser House, 8 Bridge Lane, Frodsham</v>
      </c>
      <c r="E321" s="11" t="str">
        <f>Calculations!D284</f>
        <v>Housing</v>
      </c>
      <c r="F321" s="50">
        <f>Calculations!E284</f>
        <v>0.1139317499</v>
      </c>
      <c r="G321" s="50">
        <f>Calculations!I284</f>
        <v>0.1139317499</v>
      </c>
      <c r="H321" s="50">
        <f>Calculations!M284</f>
        <v>100</v>
      </c>
      <c r="I321" s="50">
        <f>Calculations!H284</f>
        <v>0</v>
      </c>
      <c r="J321" s="50">
        <f>Calculations!L284</f>
        <v>0</v>
      </c>
      <c r="K321" s="50">
        <f>Calculations!G284</f>
        <v>0</v>
      </c>
      <c r="L321" s="50">
        <f>Calculations!K284</f>
        <v>0</v>
      </c>
      <c r="M321" s="50">
        <f>Calculations!F284</f>
        <v>0</v>
      </c>
      <c r="N321" s="50">
        <f>Calculations!J284</f>
        <v>0</v>
      </c>
      <c r="O321" s="50">
        <f>Calculations!R284</f>
        <v>0</v>
      </c>
      <c r="P321" s="50">
        <f>Calculations!W284</f>
        <v>0</v>
      </c>
      <c r="Q321" s="50">
        <f>Calculations!P284</f>
        <v>0</v>
      </c>
      <c r="R321" s="50">
        <f>Calculations!U284</f>
        <v>0</v>
      </c>
      <c r="S321" s="50">
        <f>Calculations!N284</f>
        <v>0</v>
      </c>
      <c r="T321" s="50">
        <f>Calculations!S284</f>
        <v>0</v>
      </c>
      <c r="U321" s="51">
        <f>Calculations!AB284</f>
        <v>0</v>
      </c>
      <c r="V321" s="51">
        <f>Calculations!AC284</f>
        <v>0</v>
      </c>
      <c r="W321" s="51">
        <f>Calculations!AD284</f>
        <v>0</v>
      </c>
      <c r="X321" s="51">
        <f>Calculations!AE284</f>
        <v>0</v>
      </c>
      <c r="Y321" s="51">
        <f>Calculations!R284</f>
        <v>0</v>
      </c>
      <c r="Z321" s="51">
        <f>Calculations!W284</f>
        <v>0</v>
      </c>
      <c r="AA321" s="51">
        <f>Calculations!AG284</f>
        <v>0</v>
      </c>
      <c r="AB321" s="51">
        <f>Calculations!AH284</f>
        <v>0</v>
      </c>
      <c r="AC321" s="35" t="s">
        <v>68</v>
      </c>
      <c r="AD321" s="22" t="s">
        <v>57</v>
      </c>
      <c r="AE321" s="21" t="s">
        <v>70</v>
      </c>
      <c r="AF321" s="27" t="s">
        <v>71</v>
      </c>
      <c r="AG321" s="27" t="s">
        <v>72</v>
      </c>
    </row>
    <row r="322" spans="2:33" ht="38.25" x14ac:dyDescent="0.2">
      <c r="B322" s="32" t="str">
        <f>Calculations!A285</f>
        <v>CWaC_0352</v>
      </c>
      <c r="C322" s="32" t="str">
        <f>Calculations!B285</f>
        <v>FRO/0090</v>
      </c>
      <c r="D322" s="21" t="str">
        <f>Calculations!C285</f>
        <v>31 - 33 High Street, Frodsham</v>
      </c>
      <c r="E322" s="11" t="str">
        <f>Calculations!D285</f>
        <v>Retail</v>
      </c>
      <c r="F322" s="50">
        <f>Calculations!E285</f>
        <v>5.2597044000000003E-2</v>
      </c>
      <c r="G322" s="50">
        <f>Calculations!I285</f>
        <v>5.2597044000000003E-2</v>
      </c>
      <c r="H322" s="50">
        <f>Calculations!M285</f>
        <v>100</v>
      </c>
      <c r="I322" s="50">
        <f>Calculations!H285</f>
        <v>0</v>
      </c>
      <c r="J322" s="50">
        <f>Calculations!L285</f>
        <v>0</v>
      </c>
      <c r="K322" s="50">
        <f>Calculations!G285</f>
        <v>0</v>
      </c>
      <c r="L322" s="50">
        <f>Calculations!K285</f>
        <v>0</v>
      </c>
      <c r="M322" s="50">
        <f>Calculations!F285</f>
        <v>0</v>
      </c>
      <c r="N322" s="50">
        <f>Calculations!J285</f>
        <v>0</v>
      </c>
      <c r="O322" s="50">
        <f>Calculations!R285</f>
        <v>8.734665E-4</v>
      </c>
      <c r="P322" s="50">
        <f>Calculations!W285</f>
        <v>1.6606760258238085</v>
      </c>
      <c r="Q322" s="50">
        <f>Calculations!P285</f>
        <v>0</v>
      </c>
      <c r="R322" s="50">
        <f>Calculations!U285</f>
        <v>0</v>
      </c>
      <c r="S322" s="50">
        <f>Calculations!N285</f>
        <v>0</v>
      </c>
      <c r="T322" s="50">
        <f>Calculations!S285</f>
        <v>0</v>
      </c>
      <c r="U322" s="51">
        <f>Calculations!AB285</f>
        <v>0</v>
      </c>
      <c r="V322" s="51">
        <f>Calculations!AC285</f>
        <v>0</v>
      </c>
      <c r="W322" s="51">
        <f>Calculations!AD285</f>
        <v>0</v>
      </c>
      <c r="X322" s="51">
        <f>Calculations!AE285</f>
        <v>0</v>
      </c>
      <c r="Y322" s="51">
        <f>Calculations!R285</f>
        <v>8.734665E-4</v>
      </c>
      <c r="Z322" s="51">
        <f>Calculations!W285</f>
        <v>1.6606760258238085</v>
      </c>
      <c r="AA322" s="51">
        <f>Calculations!AG285</f>
        <v>0</v>
      </c>
      <c r="AB322" s="51">
        <f>Calculations!AH285</f>
        <v>0</v>
      </c>
      <c r="AC322" s="35" t="s">
        <v>61</v>
      </c>
      <c r="AD322" s="22" t="s">
        <v>66</v>
      </c>
      <c r="AE322" s="21" t="s">
        <v>58</v>
      </c>
      <c r="AF322" s="27" t="s">
        <v>59</v>
      </c>
      <c r="AG322" s="27" t="s">
        <v>60</v>
      </c>
    </row>
    <row r="323" spans="2:33" ht="38.25" x14ac:dyDescent="0.2">
      <c r="B323" s="32" t="str">
        <f>Calculations!A286</f>
        <v>CWaC_0353</v>
      </c>
      <c r="C323" s="32" t="str">
        <f>Calculations!B286</f>
        <v>FRO/0094</v>
      </c>
      <c r="D323" s="21" t="str">
        <f>Calculations!C286</f>
        <v>125 Main Street, Frodsham</v>
      </c>
      <c r="E323" s="11" t="str">
        <f>Calculations!D286</f>
        <v>Retail</v>
      </c>
      <c r="F323" s="50">
        <f>Calculations!E286</f>
        <v>1.1085537100000001E-2</v>
      </c>
      <c r="G323" s="50">
        <f>Calculations!I286</f>
        <v>1.1085537100000001E-2</v>
      </c>
      <c r="H323" s="50">
        <f>Calculations!M286</f>
        <v>100</v>
      </c>
      <c r="I323" s="50">
        <f>Calculations!H286</f>
        <v>0</v>
      </c>
      <c r="J323" s="50">
        <f>Calculations!L286</f>
        <v>0</v>
      </c>
      <c r="K323" s="50">
        <f>Calculations!G286</f>
        <v>0</v>
      </c>
      <c r="L323" s="50">
        <f>Calculations!K286</f>
        <v>0</v>
      </c>
      <c r="M323" s="50">
        <f>Calculations!F286</f>
        <v>0</v>
      </c>
      <c r="N323" s="50">
        <f>Calculations!J286</f>
        <v>0</v>
      </c>
      <c r="O323" s="50">
        <f>Calculations!R286</f>
        <v>1.0221113999999999E-3</v>
      </c>
      <c r="P323" s="50">
        <f>Calculations!W286</f>
        <v>9.2202244309840413</v>
      </c>
      <c r="Q323" s="50">
        <f>Calculations!P286</f>
        <v>1.3636160000000001E-4</v>
      </c>
      <c r="R323" s="50">
        <f>Calculations!U286</f>
        <v>1.2300856401445808</v>
      </c>
      <c r="S323" s="50">
        <f>Calculations!N286</f>
        <v>0</v>
      </c>
      <c r="T323" s="50">
        <f>Calculations!S286</f>
        <v>0</v>
      </c>
      <c r="U323" s="51">
        <f>Calculations!AB286</f>
        <v>0</v>
      </c>
      <c r="V323" s="51">
        <f>Calculations!AC286</f>
        <v>0</v>
      </c>
      <c r="W323" s="51">
        <f>Calculations!AD286</f>
        <v>0</v>
      </c>
      <c r="X323" s="51">
        <f>Calculations!AE286</f>
        <v>0</v>
      </c>
      <c r="Y323" s="51">
        <f>Calculations!R286</f>
        <v>1.0221113999999999E-3</v>
      </c>
      <c r="Z323" s="51">
        <f>Calculations!W286</f>
        <v>9.2202244309840413</v>
      </c>
      <c r="AA323" s="51">
        <f>Calculations!AG286</f>
        <v>0</v>
      </c>
      <c r="AB323" s="51">
        <f>Calculations!AH286</f>
        <v>0</v>
      </c>
      <c r="AC323" s="35" t="s">
        <v>65</v>
      </c>
      <c r="AD323" s="22" t="s">
        <v>66</v>
      </c>
      <c r="AE323" s="21" t="s">
        <v>58</v>
      </c>
      <c r="AF323" s="27" t="s">
        <v>67</v>
      </c>
      <c r="AG323" s="27" t="s">
        <v>60</v>
      </c>
    </row>
    <row r="324" spans="2:33" ht="38.25" x14ac:dyDescent="0.2">
      <c r="B324" s="32" t="str">
        <f>Calculations!A287</f>
        <v>CWaC_0354</v>
      </c>
      <c r="C324" s="32" t="str">
        <f>Calculations!B287</f>
        <v>FRO/0095</v>
      </c>
      <c r="D324" s="21" t="str">
        <f>Calculations!C287</f>
        <v>Land adjacent 55 Silverdale Close, Frodsham</v>
      </c>
      <c r="E324" s="11" t="str">
        <f>Calculations!D287</f>
        <v>Housing</v>
      </c>
      <c r="F324" s="50">
        <f>Calculations!E287</f>
        <v>4.5941312900000003E-2</v>
      </c>
      <c r="G324" s="50">
        <f>Calculations!I287</f>
        <v>4.5941312900000003E-2</v>
      </c>
      <c r="H324" s="50">
        <f>Calculations!M287</f>
        <v>100</v>
      </c>
      <c r="I324" s="50">
        <f>Calculations!H287</f>
        <v>0</v>
      </c>
      <c r="J324" s="50">
        <f>Calculations!L287</f>
        <v>0</v>
      </c>
      <c r="K324" s="50">
        <f>Calculations!G287</f>
        <v>0</v>
      </c>
      <c r="L324" s="50">
        <f>Calculations!K287</f>
        <v>0</v>
      </c>
      <c r="M324" s="50">
        <f>Calculations!F287</f>
        <v>0</v>
      </c>
      <c r="N324" s="50">
        <f>Calculations!J287</f>
        <v>0</v>
      </c>
      <c r="O324" s="50">
        <f>Calculations!R287</f>
        <v>1.3100827E-3</v>
      </c>
      <c r="P324" s="50">
        <f>Calculations!W287</f>
        <v>2.8516440155979956</v>
      </c>
      <c r="Q324" s="50">
        <f>Calculations!P287</f>
        <v>0</v>
      </c>
      <c r="R324" s="50">
        <f>Calculations!U287</f>
        <v>0</v>
      </c>
      <c r="S324" s="50">
        <f>Calculations!N287</f>
        <v>0</v>
      </c>
      <c r="T324" s="50">
        <f>Calculations!S287</f>
        <v>0</v>
      </c>
      <c r="U324" s="51">
        <f>Calculations!AB287</f>
        <v>0</v>
      </c>
      <c r="V324" s="51">
        <f>Calculations!AC287</f>
        <v>0</v>
      </c>
      <c r="W324" s="51">
        <f>Calculations!AD287</f>
        <v>0</v>
      </c>
      <c r="X324" s="51">
        <f>Calculations!AE287</f>
        <v>0</v>
      </c>
      <c r="Y324" s="51">
        <f>Calculations!R287</f>
        <v>1.3100827E-3</v>
      </c>
      <c r="Z324" s="51">
        <f>Calculations!W287</f>
        <v>2.8516440155979956</v>
      </c>
      <c r="AA324" s="51">
        <f>Calculations!AG287</f>
        <v>0</v>
      </c>
      <c r="AB324" s="51">
        <f>Calculations!AH287</f>
        <v>0</v>
      </c>
      <c r="AC324" s="35" t="s">
        <v>68</v>
      </c>
      <c r="AD324" s="22" t="s">
        <v>57</v>
      </c>
      <c r="AE324" s="21" t="s">
        <v>58</v>
      </c>
      <c r="AF324" s="27" t="s">
        <v>75</v>
      </c>
      <c r="AG324" s="27" t="s">
        <v>60</v>
      </c>
    </row>
    <row r="325" spans="2:33" ht="38.25" x14ac:dyDescent="0.2">
      <c r="B325" s="32" t="str">
        <f>Calculations!A288</f>
        <v>CWaC_0358</v>
      </c>
      <c r="C325" s="32" t="str">
        <f>Calculations!B288</f>
        <v>FRO/0054</v>
      </c>
      <c r="D325" s="21" t="str">
        <f>Calculations!C288</f>
        <v>Mersey View Club, Overton Hill, Bellemonte Road, Frodsham</v>
      </c>
      <c r="E325" s="11" t="str">
        <f>Calculations!D288</f>
        <v>Housing</v>
      </c>
      <c r="F325" s="50">
        <f>Calculations!E288</f>
        <v>1.3909773497</v>
      </c>
      <c r="G325" s="50">
        <f>Calculations!I288</f>
        <v>1.3909773497</v>
      </c>
      <c r="H325" s="50">
        <f>Calculations!M288</f>
        <v>100</v>
      </c>
      <c r="I325" s="50">
        <f>Calculations!H288</f>
        <v>0</v>
      </c>
      <c r="J325" s="50">
        <f>Calculations!L288</f>
        <v>0</v>
      </c>
      <c r="K325" s="50">
        <f>Calculations!G288</f>
        <v>0</v>
      </c>
      <c r="L325" s="50">
        <f>Calculations!K288</f>
        <v>0</v>
      </c>
      <c r="M325" s="50">
        <f>Calculations!F288</f>
        <v>0</v>
      </c>
      <c r="N325" s="50">
        <f>Calculations!J288</f>
        <v>0</v>
      </c>
      <c r="O325" s="50">
        <f>Calculations!R288</f>
        <v>5.6781960399999998E-2</v>
      </c>
      <c r="P325" s="50">
        <f>Calculations!W288</f>
        <v>4.0821628340854357</v>
      </c>
      <c r="Q325" s="50">
        <f>Calculations!P288</f>
        <v>1.6367081500000002E-2</v>
      </c>
      <c r="R325" s="50">
        <f>Calculations!U288</f>
        <v>1.1766605332236346</v>
      </c>
      <c r="S325" s="50">
        <f>Calculations!N288</f>
        <v>1.2706962E-2</v>
      </c>
      <c r="T325" s="50">
        <f>Calculations!S288</f>
        <v>0.91352760005334255</v>
      </c>
      <c r="U325" s="51">
        <f>Calculations!AB288</f>
        <v>0</v>
      </c>
      <c r="V325" s="51">
        <f>Calculations!AC288</f>
        <v>0</v>
      </c>
      <c r="W325" s="51">
        <f>Calculations!AD288</f>
        <v>0</v>
      </c>
      <c r="X325" s="51">
        <f>Calculations!AE288</f>
        <v>0</v>
      </c>
      <c r="Y325" s="51">
        <f>Calculations!R288</f>
        <v>5.6781960399999998E-2</v>
      </c>
      <c r="Z325" s="51">
        <f>Calculations!W288</f>
        <v>4.0821628340854357</v>
      </c>
      <c r="AA325" s="51">
        <f>Calculations!AG288</f>
        <v>0</v>
      </c>
      <c r="AB325" s="51">
        <f>Calculations!AH288</f>
        <v>0</v>
      </c>
      <c r="AC325" s="35" t="s">
        <v>56</v>
      </c>
      <c r="AD325" s="22" t="s">
        <v>57</v>
      </c>
      <c r="AE325" s="21" t="s">
        <v>58</v>
      </c>
      <c r="AF325" s="27" t="s">
        <v>77</v>
      </c>
      <c r="AG325" s="27" t="s">
        <v>60</v>
      </c>
    </row>
    <row r="326" spans="2:33" ht="38.25" x14ac:dyDescent="0.2">
      <c r="B326" s="32" t="str">
        <f>Calculations!A289</f>
        <v>CWaC_0359</v>
      </c>
      <c r="C326" s="32" t="str">
        <f>Calculations!B289</f>
        <v>FRO/0053A</v>
      </c>
      <c r="D326" s="21" t="str">
        <f>Calculations!C289</f>
        <v>April House, Tarvin Road, Frodsham</v>
      </c>
      <c r="E326" s="11" t="str">
        <f>Calculations!D289</f>
        <v>Housing</v>
      </c>
      <c r="F326" s="50">
        <f>Calculations!E289</f>
        <v>8.4947517299999997E-2</v>
      </c>
      <c r="G326" s="50">
        <f>Calculations!I289</f>
        <v>8.4947517299999997E-2</v>
      </c>
      <c r="H326" s="50">
        <f>Calculations!M289</f>
        <v>100</v>
      </c>
      <c r="I326" s="50">
        <f>Calculations!H289</f>
        <v>0</v>
      </c>
      <c r="J326" s="50">
        <f>Calculations!L289</f>
        <v>0</v>
      </c>
      <c r="K326" s="50">
        <f>Calculations!G289</f>
        <v>0</v>
      </c>
      <c r="L326" s="50">
        <f>Calculations!K289</f>
        <v>0</v>
      </c>
      <c r="M326" s="50">
        <f>Calculations!F289</f>
        <v>0</v>
      </c>
      <c r="N326" s="50">
        <f>Calculations!J289</f>
        <v>0</v>
      </c>
      <c r="O326" s="50">
        <f>Calculations!R289</f>
        <v>0</v>
      </c>
      <c r="P326" s="50">
        <f>Calculations!W289</f>
        <v>0</v>
      </c>
      <c r="Q326" s="50">
        <f>Calculations!P289</f>
        <v>0</v>
      </c>
      <c r="R326" s="50">
        <f>Calculations!U289</f>
        <v>0</v>
      </c>
      <c r="S326" s="50">
        <f>Calculations!N289</f>
        <v>0</v>
      </c>
      <c r="T326" s="50">
        <f>Calculations!S289</f>
        <v>0</v>
      </c>
      <c r="U326" s="51">
        <f>Calculations!AB289</f>
        <v>0</v>
      </c>
      <c r="V326" s="51">
        <f>Calculations!AC289</f>
        <v>0</v>
      </c>
      <c r="W326" s="51">
        <f>Calculations!AD289</f>
        <v>0</v>
      </c>
      <c r="X326" s="51">
        <f>Calculations!AE289</f>
        <v>0</v>
      </c>
      <c r="Y326" s="51">
        <f>Calculations!R289</f>
        <v>0</v>
      </c>
      <c r="Z326" s="51">
        <f>Calculations!W289</f>
        <v>0</v>
      </c>
      <c r="AA326" s="51">
        <f>Calculations!AG289</f>
        <v>0</v>
      </c>
      <c r="AB326" s="51">
        <f>Calculations!AH289</f>
        <v>0</v>
      </c>
      <c r="AC326" s="35" t="s">
        <v>61</v>
      </c>
      <c r="AD326" s="22" t="s">
        <v>57</v>
      </c>
      <c r="AE326" s="21" t="s">
        <v>62</v>
      </c>
      <c r="AF326" s="27" t="s">
        <v>63</v>
      </c>
      <c r="AG326" s="27" t="s">
        <v>64</v>
      </c>
    </row>
    <row r="327" spans="2:33" ht="25.5" x14ac:dyDescent="0.2">
      <c r="B327" s="32" t="str">
        <f>Calculations!A290</f>
        <v>CWaC_0360</v>
      </c>
      <c r="C327" s="32" t="str">
        <f>Calculations!B290</f>
        <v>FRO/0084</v>
      </c>
      <c r="D327" s="21" t="str">
        <f>Calculations!C290</f>
        <v>Land and building at Five Crosses Farm, Watery Lane, Frodsham</v>
      </c>
      <c r="E327" s="11" t="str">
        <f>Calculations!D290</f>
        <v>Housing</v>
      </c>
      <c r="F327" s="50">
        <f>Calculations!E290</f>
        <v>3.5113490400000003E-2</v>
      </c>
      <c r="G327" s="50">
        <f>Calculations!I290</f>
        <v>3.5113490400000003E-2</v>
      </c>
      <c r="H327" s="50">
        <f>Calculations!M290</f>
        <v>100</v>
      </c>
      <c r="I327" s="50">
        <f>Calculations!H290</f>
        <v>0</v>
      </c>
      <c r="J327" s="50">
        <f>Calculations!L290</f>
        <v>0</v>
      </c>
      <c r="K327" s="50">
        <f>Calculations!G290</f>
        <v>0</v>
      </c>
      <c r="L327" s="50">
        <f>Calculations!K290</f>
        <v>0</v>
      </c>
      <c r="M327" s="50">
        <f>Calculations!F290</f>
        <v>0</v>
      </c>
      <c r="N327" s="50">
        <f>Calculations!J290</f>
        <v>0</v>
      </c>
      <c r="O327" s="50">
        <f>Calculations!R290</f>
        <v>0</v>
      </c>
      <c r="P327" s="50">
        <f>Calculations!W290</f>
        <v>0</v>
      </c>
      <c r="Q327" s="50">
        <f>Calculations!P290</f>
        <v>0</v>
      </c>
      <c r="R327" s="50">
        <f>Calculations!U290</f>
        <v>0</v>
      </c>
      <c r="S327" s="50">
        <f>Calculations!N290</f>
        <v>0</v>
      </c>
      <c r="T327" s="50">
        <f>Calculations!S290</f>
        <v>0</v>
      </c>
      <c r="U327" s="51">
        <f>Calculations!AB290</f>
        <v>0</v>
      </c>
      <c r="V327" s="51">
        <f>Calculations!AC290</f>
        <v>0</v>
      </c>
      <c r="W327" s="51">
        <f>Calculations!AD290</f>
        <v>0</v>
      </c>
      <c r="X327" s="51">
        <f>Calculations!AE290</f>
        <v>0</v>
      </c>
      <c r="Y327" s="51">
        <f>Calculations!R290</f>
        <v>0</v>
      </c>
      <c r="Z327" s="51">
        <f>Calculations!W290</f>
        <v>0</v>
      </c>
      <c r="AA327" s="51">
        <f>Calculations!AG290</f>
        <v>0</v>
      </c>
      <c r="AB327" s="51">
        <f>Calculations!AH290</f>
        <v>0</v>
      </c>
      <c r="AC327" s="35" t="s">
        <v>68</v>
      </c>
      <c r="AD327" s="22" t="s">
        <v>57</v>
      </c>
      <c r="AE327" s="21" t="s">
        <v>70</v>
      </c>
      <c r="AF327" s="27" t="s">
        <v>71</v>
      </c>
      <c r="AG327" s="27" t="s">
        <v>72</v>
      </c>
    </row>
    <row r="328" spans="2:33" ht="38.25" x14ac:dyDescent="0.2">
      <c r="B328" s="32" t="str">
        <f>Calculations!A291</f>
        <v>CWaC_0361</v>
      </c>
      <c r="C328" s="32" t="str">
        <f>Calculations!B291</f>
        <v>n/a</v>
      </c>
      <c r="D328" s="21" t="str">
        <f>Calculations!C291</f>
        <v>Foxhill Stables, Tarvin Road, Helsby</v>
      </c>
      <c r="E328" s="11" t="str">
        <f>Calculations!D291</f>
        <v>Housing</v>
      </c>
      <c r="F328" s="50">
        <f>Calculations!E291</f>
        <v>1.9222742223</v>
      </c>
      <c r="G328" s="50">
        <f>Calculations!I291</f>
        <v>1.9222742223</v>
      </c>
      <c r="H328" s="50">
        <f>Calculations!M291</f>
        <v>100</v>
      </c>
      <c r="I328" s="50">
        <f>Calculations!H291</f>
        <v>0</v>
      </c>
      <c r="J328" s="50">
        <f>Calculations!L291</f>
        <v>0</v>
      </c>
      <c r="K328" s="50">
        <f>Calculations!G291</f>
        <v>0</v>
      </c>
      <c r="L328" s="50">
        <f>Calculations!K291</f>
        <v>0</v>
      </c>
      <c r="M328" s="50">
        <f>Calculations!F291</f>
        <v>0</v>
      </c>
      <c r="N328" s="50">
        <f>Calculations!J291</f>
        <v>0</v>
      </c>
      <c r="O328" s="50">
        <f>Calculations!R291</f>
        <v>0</v>
      </c>
      <c r="P328" s="50">
        <f>Calculations!W291</f>
        <v>0</v>
      </c>
      <c r="Q328" s="50">
        <f>Calculations!P291</f>
        <v>0</v>
      </c>
      <c r="R328" s="50">
        <f>Calculations!U291</f>
        <v>0</v>
      </c>
      <c r="S328" s="50">
        <f>Calculations!N291</f>
        <v>0</v>
      </c>
      <c r="T328" s="50">
        <f>Calculations!S291</f>
        <v>0</v>
      </c>
      <c r="U328" s="51">
        <f>Calculations!AB291</f>
        <v>0</v>
      </c>
      <c r="V328" s="51">
        <f>Calculations!AC291</f>
        <v>0</v>
      </c>
      <c r="W328" s="51">
        <f>Calculations!AD291</f>
        <v>0</v>
      </c>
      <c r="X328" s="51">
        <f>Calculations!AE291</f>
        <v>0</v>
      </c>
      <c r="Y328" s="51">
        <f>Calculations!R291</f>
        <v>0</v>
      </c>
      <c r="Z328" s="51">
        <f>Calculations!W291</f>
        <v>0</v>
      </c>
      <c r="AA328" s="51">
        <f>Calculations!AG291</f>
        <v>0</v>
      </c>
      <c r="AB328" s="51">
        <f>Calculations!AH291</f>
        <v>0</v>
      </c>
      <c r="AC328" s="35" t="s">
        <v>61</v>
      </c>
      <c r="AD328" s="22" t="s">
        <v>57</v>
      </c>
      <c r="AE328" s="21" t="s">
        <v>62</v>
      </c>
      <c r="AF328" s="27" t="s">
        <v>63</v>
      </c>
      <c r="AG328" s="27" t="s">
        <v>64</v>
      </c>
    </row>
    <row r="329" spans="2:33" ht="38.25" x14ac:dyDescent="0.2">
      <c r="B329" s="32" t="str">
        <f>Calculations!A292</f>
        <v>CWaC_0362</v>
      </c>
      <c r="C329" s="32" t="str">
        <f>Calculations!B292</f>
        <v>FRO/0019</v>
      </c>
      <c r="D329" s="21" t="str">
        <f>Calculations!C292</f>
        <v>Newton Hall, land to north of Kingsley Green, Kingsley Road, Frodsham</v>
      </c>
      <c r="E329" s="11" t="str">
        <f>Calculations!D292</f>
        <v>Housing</v>
      </c>
      <c r="F329" s="50">
        <f>Calculations!E292</f>
        <v>0.55514574979999998</v>
      </c>
      <c r="G329" s="50">
        <f>Calculations!I292</f>
        <v>0.55514574979999998</v>
      </c>
      <c r="H329" s="50">
        <f>Calculations!M292</f>
        <v>100</v>
      </c>
      <c r="I329" s="50">
        <f>Calculations!H292</f>
        <v>0</v>
      </c>
      <c r="J329" s="50">
        <f>Calculations!L292</f>
        <v>0</v>
      </c>
      <c r="K329" s="50">
        <f>Calculations!G292</f>
        <v>0</v>
      </c>
      <c r="L329" s="50">
        <f>Calculations!K292</f>
        <v>0</v>
      </c>
      <c r="M329" s="50">
        <f>Calculations!F292</f>
        <v>0</v>
      </c>
      <c r="N329" s="50">
        <f>Calculations!J292</f>
        <v>0</v>
      </c>
      <c r="O329" s="50">
        <f>Calculations!R292</f>
        <v>2.4443743699999999E-2</v>
      </c>
      <c r="P329" s="50">
        <f>Calculations!W292</f>
        <v>4.4031218304033208</v>
      </c>
      <c r="Q329" s="50">
        <f>Calculations!P292</f>
        <v>0</v>
      </c>
      <c r="R329" s="50">
        <f>Calculations!U292</f>
        <v>0</v>
      </c>
      <c r="S329" s="50">
        <f>Calculations!N292</f>
        <v>0</v>
      </c>
      <c r="T329" s="50">
        <f>Calculations!S292</f>
        <v>0</v>
      </c>
      <c r="U329" s="51">
        <f>Calculations!AB292</f>
        <v>0</v>
      </c>
      <c r="V329" s="51">
        <f>Calculations!AC292</f>
        <v>0</v>
      </c>
      <c r="W329" s="51">
        <f>Calculations!AD292</f>
        <v>0</v>
      </c>
      <c r="X329" s="51">
        <f>Calculations!AE292</f>
        <v>0</v>
      </c>
      <c r="Y329" s="51">
        <f>Calculations!R292</f>
        <v>2.4443743699999999E-2</v>
      </c>
      <c r="Z329" s="51">
        <f>Calculations!W292</f>
        <v>4.4031218304033208</v>
      </c>
      <c r="AA329" s="51">
        <f>Calculations!AG292</f>
        <v>0</v>
      </c>
      <c r="AB329" s="51">
        <f>Calculations!AH292</f>
        <v>0</v>
      </c>
      <c r="AC329" s="35" t="s">
        <v>68</v>
      </c>
      <c r="AD329" s="22" t="s">
        <v>57</v>
      </c>
      <c r="AE329" s="21" t="s">
        <v>58</v>
      </c>
      <c r="AF329" s="27" t="s">
        <v>75</v>
      </c>
      <c r="AG329" s="27" t="s">
        <v>60</v>
      </c>
    </row>
    <row r="330" spans="2:33" ht="38.25" x14ac:dyDescent="0.2">
      <c r="B330" s="32" t="str">
        <f>Calculations!A293</f>
        <v>CWaC_0363</v>
      </c>
      <c r="C330" s="32" t="str">
        <f>Calculations!B293</f>
        <v>FRO/0029</v>
      </c>
      <c r="D330" s="21" t="str">
        <f>Calculations!C293</f>
        <v>Land at Dig Lane Farm, Dig Lane / Main Street, Frodsham</v>
      </c>
      <c r="E330" s="11" t="str">
        <f>Calculations!D293</f>
        <v>Housing</v>
      </c>
      <c r="F330" s="50">
        <f>Calculations!E293</f>
        <v>4.5274220358999999</v>
      </c>
      <c r="G330" s="50">
        <f>Calculations!I293</f>
        <v>4.5274220358999999</v>
      </c>
      <c r="H330" s="50">
        <f>Calculations!M293</f>
        <v>100</v>
      </c>
      <c r="I330" s="50">
        <f>Calculations!H293</f>
        <v>0</v>
      </c>
      <c r="J330" s="50">
        <f>Calculations!L293</f>
        <v>0</v>
      </c>
      <c r="K330" s="50">
        <f>Calculations!G293</f>
        <v>0</v>
      </c>
      <c r="L330" s="50">
        <f>Calculations!K293</f>
        <v>0</v>
      </c>
      <c r="M330" s="50">
        <f>Calculations!F293</f>
        <v>0</v>
      </c>
      <c r="N330" s="50">
        <f>Calculations!J293</f>
        <v>0</v>
      </c>
      <c r="O330" s="50">
        <f>Calculations!R293</f>
        <v>0.31547620330000004</v>
      </c>
      <c r="P330" s="50">
        <f>Calculations!W293</f>
        <v>6.9681200647619095</v>
      </c>
      <c r="Q330" s="50">
        <f>Calculations!P293</f>
        <v>0.1195371901</v>
      </c>
      <c r="R330" s="50">
        <f>Calculations!U293</f>
        <v>2.6402926246357183</v>
      </c>
      <c r="S330" s="50">
        <f>Calculations!N293</f>
        <v>6.4508112800000003E-2</v>
      </c>
      <c r="T330" s="50">
        <f>Calculations!S293</f>
        <v>1.4248310029081821</v>
      </c>
      <c r="U330" s="51">
        <f>Calculations!AB293</f>
        <v>0</v>
      </c>
      <c r="V330" s="51">
        <f>Calculations!AC293</f>
        <v>0</v>
      </c>
      <c r="W330" s="51">
        <f>Calculations!AD293</f>
        <v>0</v>
      </c>
      <c r="X330" s="51">
        <f>Calculations!AE293</f>
        <v>0</v>
      </c>
      <c r="Y330" s="51">
        <f>Calculations!R293</f>
        <v>0.31547620330000004</v>
      </c>
      <c r="Z330" s="51">
        <f>Calculations!W293</f>
        <v>6.9681200647619095</v>
      </c>
      <c r="AA330" s="51">
        <f>Calculations!AG293</f>
        <v>0</v>
      </c>
      <c r="AB330" s="51">
        <f>Calculations!AH293</f>
        <v>0</v>
      </c>
      <c r="AC330" s="35" t="s">
        <v>65</v>
      </c>
      <c r="AD330" s="22" t="s">
        <v>57</v>
      </c>
      <c r="AE330" s="21" t="s">
        <v>58</v>
      </c>
      <c r="AF330" s="27" t="s">
        <v>67</v>
      </c>
      <c r="AG330" s="27" t="s">
        <v>60</v>
      </c>
    </row>
    <row r="331" spans="2:33" ht="51" x14ac:dyDescent="0.2">
      <c r="B331" s="32" t="str">
        <f>Calculations!A294</f>
        <v>CWaC_0364</v>
      </c>
      <c r="C331" s="32" t="str">
        <f>Calculations!B294</f>
        <v>FRO/0003,0043</v>
      </c>
      <c r="D331" s="21" t="str">
        <f>Calculations!C294</f>
        <v>Land at Ship Street, Frodsham</v>
      </c>
      <c r="E331" s="11" t="str">
        <f>Calculations!D294</f>
        <v>Housing</v>
      </c>
      <c r="F331" s="50">
        <f>Calculations!E294</f>
        <v>4.7062000272000004</v>
      </c>
      <c r="G331" s="50">
        <f>Calculations!I294</f>
        <v>4.7062000272000004</v>
      </c>
      <c r="H331" s="50">
        <f>Calculations!M294</f>
        <v>100</v>
      </c>
      <c r="I331" s="50">
        <f>Calculations!H294</f>
        <v>0</v>
      </c>
      <c r="J331" s="50">
        <f>Calculations!L294</f>
        <v>0</v>
      </c>
      <c r="K331" s="50">
        <f>Calculations!G294</f>
        <v>0</v>
      </c>
      <c r="L331" s="50">
        <f>Calculations!K294</f>
        <v>0</v>
      </c>
      <c r="M331" s="50">
        <f>Calculations!F294</f>
        <v>0</v>
      </c>
      <c r="N331" s="50">
        <f>Calculations!J294</f>
        <v>0</v>
      </c>
      <c r="O331" s="50">
        <f>Calculations!R294</f>
        <v>0.2039905373</v>
      </c>
      <c r="P331" s="50">
        <f>Calculations!W294</f>
        <v>4.3345063133953987</v>
      </c>
      <c r="Q331" s="50">
        <f>Calculations!P294</f>
        <v>7.7014293999999994E-3</v>
      </c>
      <c r="R331" s="50">
        <f>Calculations!U294</f>
        <v>0.16364432781200844</v>
      </c>
      <c r="S331" s="50">
        <f>Calculations!N294</f>
        <v>3.0276151E-3</v>
      </c>
      <c r="T331" s="50">
        <f>Calculations!S294</f>
        <v>6.4332478060889153E-2</v>
      </c>
      <c r="U331" s="51">
        <f>Calculations!AB294</f>
        <v>0</v>
      </c>
      <c r="V331" s="51">
        <f>Calculations!AC294</f>
        <v>0</v>
      </c>
      <c r="W331" s="51">
        <f>Calculations!AD294</f>
        <v>0.95207462350000005</v>
      </c>
      <c r="X331" s="51">
        <f>Calculations!AE294</f>
        <v>20.230220092588077</v>
      </c>
      <c r="Y331" s="51">
        <f>Calculations!R294</f>
        <v>0.2039905373</v>
      </c>
      <c r="Z331" s="51">
        <f>Calculations!W294</f>
        <v>4.3345063133953987</v>
      </c>
      <c r="AA331" s="51">
        <f>Calculations!AG294</f>
        <v>0</v>
      </c>
      <c r="AB331" s="51">
        <f>Calculations!AH294</f>
        <v>0</v>
      </c>
      <c r="AC331" s="35" t="s">
        <v>65</v>
      </c>
      <c r="AD331" s="22" t="s">
        <v>57</v>
      </c>
      <c r="AE331" s="21" t="s">
        <v>58</v>
      </c>
      <c r="AF331" s="27" t="s">
        <v>90</v>
      </c>
      <c r="AG331" s="27" t="s">
        <v>83</v>
      </c>
    </row>
    <row r="332" spans="2:33" x14ac:dyDescent="0.2">
      <c r="B332" s="32" t="str">
        <f>Calculations!A295</f>
        <v>CWaC_0365</v>
      </c>
      <c r="C332" s="32" t="str">
        <f>Calculations!B295</f>
        <v>WEC/0146</v>
      </c>
      <c r="D332" s="21" t="str">
        <f>Calculations!C295</f>
        <v>Naa Croft, Bent Lane, Crowton, Northwich</v>
      </c>
      <c r="E332" s="11" t="str">
        <f>Calculations!D295</f>
        <v>Housing</v>
      </c>
      <c r="F332" s="50">
        <f>Calculations!E295</f>
        <v>1.37839524E-2</v>
      </c>
      <c r="G332" s="50">
        <f>Calculations!I295</f>
        <v>1.37839524E-2</v>
      </c>
      <c r="H332" s="50">
        <f>Calculations!M295</f>
        <v>100</v>
      </c>
      <c r="I332" s="50">
        <f>Calculations!H295</f>
        <v>0</v>
      </c>
      <c r="J332" s="50">
        <f>Calculations!L295</f>
        <v>0</v>
      </c>
      <c r="K332" s="50">
        <f>Calculations!G295</f>
        <v>0</v>
      </c>
      <c r="L332" s="50">
        <f>Calculations!K295</f>
        <v>0</v>
      </c>
      <c r="M332" s="50">
        <f>Calculations!F295</f>
        <v>0</v>
      </c>
      <c r="N332" s="50">
        <f>Calculations!J295</f>
        <v>0</v>
      </c>
      <c r="O332" s="50">
        <f>Calculations!R295</f>
        <v>0</v>
      </c>
      <c r="P332" s="50">
        <f>Calculations!W295</f>
        <v>0</v>
      </c>
      <c r="Q332" s="50">
        <f>Calculations!P295</f>
        <v>0</v>
      </c>
      <c r="R332" s="50">
        <f>Calculations!U295</f>
        <v>0</v>
      </c>
      <c r="S332" s="50">
        <f>Calculations!N295</f>
        <v>0</v>
      </c>
      <c r="T332" s="50">
        <f>Calculations!S295</f>
        <v>0</v>
      </c>
      <c r="U332" s="51">
        <f>Calculations!AB295</f>
        <v>0</v>
      </c>
      <c r="V332" s="51">
        <f>Calculations!AC295</f>
        <v>0</v>
      </c>
      <c r="W332" s="51">
        <f>Calculations!AD295</f>
        <v>0</v>
      </c>
      <c r="X332" s="51">
        <f>Calculations!AE295</f>
        <v>0</v>
      </c>
      <c r="Y332" s="51">
        <f>Calculations!R295</f>
        <v>0</v>
      </c>
      <c r="Z332" s="51">
        <f>Calculations!W295</f>
        <v>0</v>
      </c>
      <c r="AA332" s="51">
        <f>Calculations!AG295</f>
        <v>0</v>
      </c>
      <c r="AB332" s="51">
        <f>Calculations!AH295</f>
        <v>0</v>
      </c>
      <c r="AC332" s="35" t="s">
        <v>68</v>
      </c>
      <c r="AD332" s="22" t="s">
        <v>57</v>
      </c>
      <c r="AE332" s="21" t="s">
        <v>70</v>
      </c>
      <c r="AF332" s="27" t="s">
        <v>71</v>
      </c>
      <c r="AG332" s="27" t="s">
        <v>72</v>
      </c>
    </row>
    <row r="333" spans="2:33" x14ac:dyDescent="0.2">
      <c r="B333" s="32" t="str">
        <f>Calculations!A296</f>
        <v>CWaC_0367</v>
      </c>
      <c r="C333" s="32" t="str">
        <f>Calculations!B296</f>
        <v>WEC/0122</v>
      </c>
      <c r="D333" s="21" t="str">
        <f>Calculations!C296</f>
        <v>Holly Bush Farm, Marsh Lane, Crowton, Northwich</v>
      </c>
      <c r="E333" s="11" t="str">
        <f>Calculations!D296</f>
        <v>Housing</v>
      </c>
      <c r="F333" s="50">
        <f>Calculations!E296</f>
        <v>8.6325239600000006E-2</v>
      </c>
      <c r="G333" s="50">
        <f>Calculations!I296</f>
        <v>8.6325239600000006E-2</v>
      </c>
      <c r="H333" s="50">
        <f>Calculations!M296</f>
        <v>100</v>
      </c>
      <c r="I333" s="50">
        <f>Calculations!H296</f>
        <v>0</v>
      </c>
      <c r="J333" s="50">
        <f>Calculations!L296</f>
        <v>0</v>
      </c>
      <c r="K333" s="50">
        <f>Calculations!G296</f>
        <v>0</v>
      </c>
      <c r="L333" s="50">
        <f>Calculations!K296</f>
        <v>0</v>
      </c>
      <c r="M333" s="50">
        <f>Calculations!F296</f>
        <v>0</v>
      </c>
      <c r="N333" s="50">
        <f>Calculations!J296</f>
        <v>0</v>
      </c>
      <c r="O333" s="50">
        <f>Calculations!R296</f>
        <v>0</v>
      </c>
      <c r="P333" s="50">
        <f>Calculations!W296</f>
        <v>0</v>
      </c>
      <c r="Q333" s="50">
        <f>Calculations!P296</f>
        <v>0</v>
      </c>
      <c r="R333" s="50">
        <f>Calculations!U296</f>
        <v>0</v>
      </c>
      <c r="S333" s="50">
        <f>Calculations!N296</f>
        <v>0</v>
      </c>
      <c r="T333" s="50">
        <f>Calculations!S296</f>
        <v>0</v>
      </c>
      <c r="U333" s="51">
        <f>Calculations!AB296</f>
        <v>0</v>
      </c>
      <c r="V333" s="51">
        <f>Calculations!AC296</f>
        <v>0</v>
      </c>
      <c r="W333" s="51">
        <f>Calculations!AD296</f>
        <v>0</v>
      </c>
      <c r="X333" s="51">
        <f>Calculations!AE296</f>
        <v>0</v>
      </c>
      <c r="Y333" s="51">
        <f>Calculations!R296</f>
        <v>0</v>
      </c>
      <c r="Z333" s="51">
        <f>Calculations!W296</f>
        <v>0</v>
      </c>
      <c r="AA333" s="51">
        <f>Calculations!AG296</f>
        <v>0</v>
      </c>
      <c r="AB333" s="51">
        <f>Calculations!AH296</f>
        <v>0</v>
      </c>
      <c r="AC333" s="35" t="s">
        <v>68</v>
      </c>
      <c r="AD333" s="22" t="s">
        <v>57</v>
      </c>
      <c r="AE333" s="21" t="s">
        <v>70</v>
      </c>
      <c r="AF333" s="27" t="s">
        <v>71</v>
      </c>
      <c r="AG333" s="27" t="s">
        <v>72</v>
      </c>
    </row>
    <row r="334" spans="2:33" ht="38.25" x14ac:dyDescent="0.2">
      <c r="B334" s="32" t="str">
        <f>Calculations!A297</f>
        <v>CWaC_0368</v>
      </c>
      <c r="C334" s="32" t="str">
        <f>Calculations!B297</f>
        <v>WEC/0123</v>
      </c>
      <c r="D334" s="21" t="str">
        <f>Calculations!C297</f>
        <v>Land and building at Crewood Common Road, Crowton, Northwich</v>
      </c>
      <c r="E334" s="11" t="str">
        <f>Calculations!D297</f>
        <v>Housing</v>
      </c>
      <c r="F334" s="50">
        <f>Calculations!E297</f>
        <v>1.4519885856000001</v>
      </c>
      <c r="G334" s="50">
        <f>Calculations!I297</f>
        <v>1.4519885856000001</v>
      </c>
      <c r="H334" s="50">
        <f>Calculations!M297</f>
        <v>100</v>
      </c>
      <c r="I334" s="50">
        <f>Calculations!H297</f>
        <v>0</v>
      </c>
      <c r="J334" s="50">
        <f>Calculations!L297</f>
        <v>0</v>
      </c>
      <c r="K334" s="50">
        <f>Calculations!G297</f>
        <v>0</v>
      </c>
      <c r="L334" s="50">
        <f>Calculations!K297</f>
        <v>0</v>
      </c>
      <c r="M334" s="50">
        <f>Calculations!F297</f>
        <v>0</v>
      </c>
      <c r="N334" s="50">
        <f>Calculations!J297</f>
        <v>0</v>
      </c>
      <c r="O334" s="50">
        <f>Calculations!R297</f>
        <v>5.4458565299999998E-2</v>
      </c>
      <c r="P334" s="50">
        <f>Calculations!W297</f>
        <v>3.750619380902108</v>
      </c>
      <c r="Q334" s="50">
        <f>Calculations!P297</f>
        <v>2.6009997299999997E-2</v>
      </c>
      <c r="R334" s="50">
        <f>Calculations!U297</f>
        <v>1.7913362100744048</v>
      </c>
      <c r="S334" s="50">
        <f>Calculations!N297</f>
        <v>1.9214453199999999E-2</v>
      </c>
      <c r="T334" s="50">
        <f>Calculations!S297</f>
        <v>1.3233198518609621</v>
      </c>
      <c r="U334" s="51">
        <f>Calculations!AB297</f>
        <v>0</v>
      </c>
      <c r="V334" s="51">
        <f>Calculations!AC297</f>
        <v>0</v>
      </c>
      <c r="W334" s="51">
        <f>Calculations!AD297</f>
        <v>0</v>
      </c>
      <c r="X334" s="51">
        <f>Calculations!AE297</f>
        <v>0</v>
      </c>
      <c r="Y334" s="51">
        <f>Calculations!R297</f>
        <v>5.4458565299999998E-2</v>
      </c>
      <c r="Z334" s="51">
        <f>Calculations!W297</f>
        <v>3.750619380902108</v>
      </c>
      <c r="AA334" s="51">
        <f>Calculations!AG297</f>
        <v>0</v>
      </c>
      <c r="AB334" s="51">
        <f>Calculations!AH297</f>
        <v>0</v>
      </c>
      <c r="AC334" s="35" t="s">
        <v>68</v>
      </c>
      <c r="AD334" s="22" t="s">
        <v>57</v>
      </c>
      <c r="AE334" s="21" t="s">
        <v>58</v>
      </c>
      <c r="AF334" s="27" t="s">
        <v>69</v>
      </c>
      <c r="AG334" s="27" t="s">
        <v>60</v>
      </c>
    </row>
    <row r="335" spans="2:33" ht="38.25" x14ac:dyDescent="0.2">
      <c r="B335" s="32" t="str">
        <f>Calculations!A298</f>
        <v>CWaC_0370</v>
      </c>
      <c r="C335" s="32" t="str">
        <f>Calculations!B298</f>
        <v>n/a</v>
      </c>
      <c r="D335" s="21" t="str">
        <f>Calculations!C298</f>
        <v>Land off Norley Lane, Crowton, Northwich</v>
      </c>
      <c r="E335" s="11" t="str">
        <f>Calculations!D298</f>
        <v>Housing</v>
      </c>
      <c r="F335" s="50">
        <f>Calculations!E298</f>
        <v>0.12916728929999999</v>
      </c>
      <c r="G335" s="50">
        <f>Calculations!I298</f>
        <v>0.12916728929999999</v>
      </c>
      <c r="H335" s="50">
        <f>Calculations!M298</f>
        <v>100</v>
      </c>
      <c r="I335" s="50">
        <f>Calculations!H298</f>
        <v>0</v>
      </c>
      <c r="J335" s="50">
        <f>Calculations!L298</f>
        <v>0</v>
      </c>
      <c r="K335" s="50">
        <f>Calculations!G298</f>
        <v>0</v>
      </c>
      <c r="L335" s="50">
        <f>Calculations!K298</f>
        <v>0</v>
      </c>
      <c r="M335" s="50">
        <f>Calculations!F298</f>
        <v>0</v>
      </c>
      <c r="N335" s="50">
        <f>Calculations!J298</f>
        <v>0</v>
      </c>
      <c r="O335" s="50">
        <f>Calculations!R298</f>
        <v>1.2000421399999999E-2</v>
      </c>
      <c r="P335" s="50">
        <f>Calculations!W298</f>
        <v>9.2906040414986091</v>
      </c>
      <c r="Q335" s="50">
        <f>Calculations!P298</f>
        <v>9.3021662999999994E-3</v>
      </c>
      <c r="R335" s="50">
        <f>Calculations!U298</f>
        <v>7.2016424207796703</v>
      </c>
      <c r="S335" s="50">
        <f>Calculations!N298</f>
        <v>8.8576864999999998E-3</v>
      </c>
      <c r="T335" s="50">
        <f>Calculations!S298</f>
        <v>6.8575306859830505</v>
      </c>
      <c r="U335" s="51">
        <f>Calculations!AB298</f>
        <v>0</v>
      </c>
      <c r="V335" s="51">
        <f>Calculations!AC298</f>
        <v>0</v>
      </c>
      <c r="W335" s="51">
        <f>Calculations!AD298</f>
        <v>0</v>
      </c>
      <c r="X335" s="51">
        <f>Calculations!AE298</f>
        <v>0</v>
      </c>
      <c r="Y335" s="51">
        <f>Calculations!R298</f>
        <v>1.2000421399999999E-2</v>
      </c>
      <c r="Z335" s="51">
        <f>Calculations!W298</f>
        <v>9.2906040414986091</v>
      </c>
      <c r="AA335" s="51">
        <f>Calculations!AG298</f>
        <v>0</v>
      </c>
      <c r="AB335" s="51">
        <f>Calculations!AH298</f>
        <v>0</v>
      </c>
      <c r="AC335" s="35" t="s">
        <v>68</v>
      </c>
      <c r="AD335" s="22" t="s">
        <v>57</v>
      </c>
      <c r="AE335" s="21" t="s">
        <v>58</v>
      </c>
      <c r="AF335" s="27" t="s">
        <v>69</v>
      </c>
      <c r="AG335" s="27" t="s">
        <v>60</v>
      </c>
    </row>
    <row r="336" spans="2:33" ht="38.25" x14ac:dyDescent="0.2">
      <c r="B336" s="32" t="str">
        <f>Calculations!A299</f>
        <v>CWaC_0373</v>
      </c>
      <c r="C336" s="32" t="str">
        <f>Calculations!B299</f>
        <v>MAR/0140</v>
      </c>
      <c r="D336" s="21" t="str">
        <f>Calculations!C299</f>
        <v>Union Farm, Northwich Road, Dutton, Northwich</v>
      </c>
      <c r="E336" s="11" t="str">
        <f>Calculations!D299</f>
        <v>Housing</v>
      </c>
      <c r="F336" s="50">
        <f>Calculations!E299</f>
        <v>0.60077262990000002</v>
      </c>
      <c r="G336" s="50">
        <f>Calculations!I299</f>
        <v>0.60077262990000002</v>
      </c>
      <c r="H336" s="50">
        <f>Calculations!M299</f>
        <v>100</v>
      </c>
      <c r="I336" s="50">
        <f>Calculations!H299</f>
        <v>0</v>
      </c>
      <c r="J336" s="50">
        <f>Calculations!L299</f>
        <v>0</v>
      </c>
      <c r="K336" s="50">
        <f>Calculations!G299</f>
        <v>0</v>
      </c>
      <c r="L336" s="50">
        <f>Calculations!K299</f>
        <v>0</v>
      </c>
      <c r="M336" s="50">
        <f>Calculations!F299</f>
        <v>0</v>
      </c>
      <c r="N336" s="50">
        <f>Calculations!J299</f>
        <v>0</v>
      </c>
      <c r="O336" s="50">
        <f>Calculations!R299</f>
        <v>7.7263821E-3</v>
      </c>
      <c r="P336" s="50">
        <f>Calculations!W299</f>
        <v>1.2860742509668048</v>
      </c>
      <c r="Q336" s="50">
        <f>Calculations!P299</f>
        <v>7.3260803999999997E-3</v>
      </c>
      <c r="R336" s="50">
        <f>Calculations!U299</f>
        <v>1.2194431029954613</v>
      </c>
      <c r="S336" s="50">
        <f>Calculations!N299</f>
        <v>7.3260803999999997E-3</v>
      </c>
      <c r="T336" s="50">
        <f>Calculations!S299</f>
        <v>1.2194431029954613</v>
      </c>
      <c r="U336" s="51">
        <f>Calculations!AB299</f>
        <v>0</v>
      </c>
      <c r="V336" s="51">
        <f>Calculations!AC299</f>
        <v>0</v>
      </c>
      <c r="W336" s="51">
        <f>Calculations!AD299</f>
        <v>0</v>
      </c>
      <c r="X336" s="51">
        <f>Calculations!AE299</f>
        <v>0</v>
      </c>
      <c r="Y336" s="51">
        <f>Calculations!R299</f>
        <v>7.7263821E-3</v>
      </c>
      <c r="Z336" s="51">
        <f>Calculations!W299</f>
        <v>1.2860742509668048</v>
      </c>
      <c r="AA336" s="51">
        <f>Calculations!AG299</f>
        <v>0</v>
      </c>
      <c r="AB336" s="51">
        <f>Calculations!AH299</f>
        <v>0</v>
      </c>
      <c r="AC336" s="35" t="s">
        <v>68</v>
      </c>
      <c r="AD336" s="22" t="s">
        <v>57</v>
      </c>
      <c r="AE336" s="21" t="s">
        <v>58</v>
      </c>
      <c r="AF336" s="27" t="s">
        <v>69</v>
      </c>
      <c r="AG336" s="27" t="s">
        <v>60</v>
      </c>
    </row>
    <row r="337" spans="2:33" x14ac:dyDescent="0.2">
      <c r="B337" s="32" t="str">
        <f>Calculations!A300</f>
        <v>CWaC_0374</v>
      </c>
      <c r="C337" s="32" t="str">
        <f>Calculations!B300</f>
        <v>MAR/0143</v>
      </c>
      <c r="D337" s="21" t="str">
        <f>Calculations!C300</f>
        <v>Dutton Lodge Farm, Lodge Lane, Dutton, Northwich</v>
      </c>
      <c r="E337" s="11" t="str">
        <f>Calculations!D300</f>
        <v>Housing</v>
      </c>
      <c r="F337" s="50">
        <f>Calculations!E300</f>
        <v>0.2228760387</v>
      </c>
      <c r="G337" s="50">
        <f>Calculations!I300</f>
        <v>0.2228760387</v>
      </c>
      <c r="H337" s="50">
        <f>Calculations!M300</f>
        <v>100</v>
      </c>
      <c r="I337" s="50">
        <f>Calculations!H300</f>
        <v>0</v>
      </c>
      <c r="J337" s="50">
        <f>Calculations!L300</f>
        <v>0</v>
      </c>
      <c r="K337" s="50">
        <f>Calculations!G300</f>
        <v>0</v>
      </c>
      <c r="L337" s="50">
        <f>Calculations!K300</f>
        <v>0</v>
      </c>
      <c r="M337" s="50">
        <f>Calculations!F300</f>
        <v>0</v>
      </c>
      <c r="N337" s="50">
        <f>Calculations!J300</f>
        <v>0</v>
      </c>
      <c r="O337" s="50">
        <f>Calculations!R300</f>
        <v>0</v>
      </c>
      <c r="P337" s="50">
        <f>Calculations!W300</f>
        <v>0</v>
      </c>
      <c r="Q337" s="50">
        <f>Calculations!P300</f>
        <v>0</v>
      </c>
      <c r="R337" s="50">
        <f>Calculations!U300</f>
        <v>0</v>
      </c>
      <c r="S337" s="50">
        <f>Calculations!N300</f>
        <v>0</v>
      </c>
      <c r="T337" s="50">
        <f>Calculations!S300</f>
        <v>0</v>
      </c>
      <c r="U337" s="51">
        <f>Calculations!AB300</f>
        <v>0</v>
      </c>
      <c r="V337" s="51">
        <f>Calculations!AC300</f>
        <v>0</v>
      </c>
      <c r="W337" s="51">
        <f>Calculations!AD300</f>
        <v>0</v>
      </c>
      <c r="X337" s="51">
        <f>Calculations!AE300</f>
        <v>0</v>
      </c>
      <c r="Y337" s="51">
        <f>Calculations!R300</f>
        <v>0</v>
      </c>
      <c r="Z337" s="51">
        <f>Calculations!W300</f>
        <v>0</v>
      </c>
      <c r="AA337" s="51">
        <f>Calculations!AG300</f>
        <v>0</v>
      </c>
      <c r="AB337" s="51">
        <f>Calculations!AH300</f>
        <v>0</v>
      </c>
      <c r="AC337" s="35" t="s">
        <v>68</v>
      </c>
      <c r="AD337" s="22" t="s">
        <v>57</v>
      </c>
      <c r="AE337" s="21" t="s">
        <v>70</v>
      </c>
      <c r="AF337" s="27" t="s">
        <v>71</v>
      </c>
      <c r="AG337" s="27" t="s">
        <v>72</v>
      </c>
    </row>
    <row r="338" spans="2:33" ht="38.25" x14ac:dyDescent="0.2">
      <c r="B338" s="32" t="str">
        <f>Calculations!A301</f>
        <v>CWaC_0375</v>
      </c>
      <c r="C338" s="32" t="str">
        <f>Calculations!B301</f>
        <v>MAR/0161</v>
      </c>
      <c r="D338" s="21" t="str">
        <f>Calculations!C301</f>
        <v>Dutton Park Farm, Lodge Lane, Dutton, Nothwich</v>
      </c>
      <c r="E338" s="11" t="str">
        <f>Calculations!D301</f>
        <v>Housing</v>
      </c>
      <c r="F338" s="50">
        <f>Calculations!E301</f>
        <v>0.77870864120000005</v>
      </c>
      <c r="G338" s="50">
        <f>Calculations!I301</f>
        <v>0.77870864120000005</v>
      </c>
      <c r="H338" s="50">
        <f>Calculations!M301</f>
        <v>100</v>
      </c>
      <c r="I338" s="50">
        <f>Calculations!H301</f>
        <v>0</v>
      </c>
      <c r="J338" s="50">
        <f>Calculations!L301</f>
        <v>0</v>
      </c>
      <c r="K338" s="50">
        <f>Calculations!G301</f>
        <v>0</v>
      </c>
      <c r="L338" s="50">
        <f>Calculations!K301</f>
        <v>0</v>
      </c>
      <c r="M338" s="50">
        <f>Calculations!F301</f>
        <v>0</v>
      </c>
      <c r="N338" s="50">
        <f>Calculations!J301</f>
        <v>0</v>
      </c>
      <c r="O338" s="50">
        <f>Calculations!R301</f>
        <v>5.6069030500000006E-2</v>
      </c>
      <c r="P338" s="50">
        <f>Calculations!W301</f>
        <v>7.2002579056522231</v>
      </c>
      <c r="Q338" s="50">
        <f>Calculations!P301</f>
        <v>1.6392772900000002E-2</v>
      </c>
      <c r="R338" s="50">
        <f>Calculations!U301</f>
        <v>2.1051227677066131</v>
      </c>
      <c r="S338" s="50">
        <f>Calculations!N301</f>
        <v>5.3083660000000001E-4</v>
      </c>
      <c r="T338" s="50">
        <f>Calculations!S301</f>
        <v>6.8168833876297297E-2</v>
      </c>
      <c r="U338" s="51">
        <f>Calculations!AB301</f>
        <v>0</v>
      </c>
      <c r="V338" s="51">
        <f>Calculations!AC301</f>
        <v>0</v>
      </c>
      <c r="W338" s="51">
        <f>Calculations!AD301</f>
        <v>0</v>
      </c>
      <c r="X338" s="51">
        <f>Calculations!AE301</f>
        <v>0</v>
      </c>
      <c r="Y338" s="51">
        <f>Calculations!R301</f>
        <v>5.6069030500000006E-2</v>
      </c>
      <c r="Z338" s="51">
        <f>Calculations!W301</f>
        <v>7.2002579056522231</v>
      </c>
      <c r="AA338" s="51">
        <f>Calculations!AG301</f>
        <v>0</v>
      </c>
      <c r="AB338" s="51">
        <f>Calculations!AH301</f>
        <v>0</v>
      </c>
      <c r="AC338" s="35" t="s">
        <v>68</v>
      </c>
      <c r="AD338" s="22" t="s">
        <v>57</v>
      </c>
      <c r="AE338" s="21" t="s">
        <v>58</v>
      </c>
      <c r="AF338" s="27" t="s">
        <v>69</v>
      </c>
      <c r="AG338" s="27" t="s">
        <v>60</v>
      </c>
    </row>
    <row r="339" spans="2:33" ht="38.25" x14ac:dyDescent="0.2">
      <c r="B339" s="32" t="str">
        <f>Calculations!A302</f>
        <v>CWaC_0376</v>
      </c>
      <c r="C339" s="32" t="str">
        <f>Calculations!B302</f>
        <v>MAR/0065 part</v>
      </c>
      <c r="D339" s="21" t="str">
        <f>Calculations!C302</f>
        <v>Land off Knutsford Road, Antrobus</v>
      </c>
      <c r="E339" s="11" t="str">
        <f>Calculations!D302</f>
        <v>Housing</v>
      </c>
      <c r="F339" s="50">
        <f>Calculations!E302</f>
        <v>0.50579668749999995</v>
      </c>
      <c r="G339" s="50">
        <f>Calculations!I302</f>
        <v>0.50579668749999995</v>
      </c>
      <c r="H339" s="50">
        <f>Calculations!M302</f>
        <v>100</v>
      </c>
      <c r="I339" s="50">
        <f>Calculations!H302</f>
        <v>0</v>
      </c>
      <c r="J339" s="50">
        <f>Calculations!L302</f>
        <v>0</v>
      </c>
      <c r="K339" s="50">
        <f>Calculations!G302</f>
        <v>0</v>
      </c>
      <c r="L339" s="50">
        <f>Calculations!K302</f>
        <v>0</v>
      </c>
      <c r="M339" s="50">
        <f>Calculations!F302</f>
        <v>0</v>
      </c>
      <c r="N339" s="50">
        <f>Calculations!J302</f>
        <v>0</v>
      </c>
      <c r="O339" s="50">
        <f>Calculations!R302</f>
        <v>4.6396583999999998E-3</v>
      </c>
      <c r="P339" s="50">
        <f>Calculations!W302</f>
        <v>0.91729711061027863</v>
      </c>
      <c r="Q339" s="50">
        <f>Calculations!P302</f>
        <v>0</v>
      </c>
      <c r="R339" s="50">
        <f>Calculations!U302</f>
        <v>0</v>
      </c>
      <c r="S339" s="50">
        <f>Calculations!N302</f>
        <v>0</v>
      </c>
      <c r="T339" s="50">
        <f>Calculations!S302</f>
        <v>0</v>
      </c>
      <c r="U339" s="51">
        <f>Calculations!AB302</f>
        <v>0</v>
      </c>
      <c r="V339" s="51">
        <f>Calculations!AC302</f>
        <v>0</v>
      </c>
      <c r="W339" s="51">
        <f>Calculations!AD302</f>
        <v>0</v>
      </c>
      <c r="X339" s="51">
        <f>Calculations!AE302</f>
        <v>0</v>
      </c>
      <c r="Y339" s="51">
        <f>Calculations!R302</f>
        <v>4.6396583999999998E-3</v>
      </c>
      <c r="Z339" s="51">
        <f>Calculations!W302</f>
        <v>0.91729711061027863</v>
      </c>
      <c r="AA339" s="51">
        <f>Calculations!AG302</f>
        <v>0</v>
      </c>
      <c r="AB339" s="51">
        <f>Calculations!AH302</f>
        <v>0</v>
      </c>
      <c r="AC339" s="35" t="s">
        <v>68</v>
      </c>
      <c r="AD339" s="22" t="s">
        <v>57</v>
      </c>
      <c r="AE339" s="21" t="s">
        <v>58</v>
      </c>
      <c r="AF339" s="27" t="s">
        <v>75</v>
      </c>
      <c r="AG339" s="27" t="s">
        <v>60</v>
      </c>
    </row>
    <row r="340" spans="2:33" x14ac:dyDescent="0.2">
      <c r="B340" s="32" t="str">
        <f>Calculations!A303</f>
        <v>CWaC_0377</v>
      </c>
      <c r="C340" s="32" t="str">
        <f>Calculations!B303</f>
        <v>n/a</v>
      </c>
      <c r="D340" s="21" t="str">
        <f>Calculations!C303</f>
        <v>Church Cottages, Knutsford Road, Antrobus, Northwich</v>
      </c>
      <c r="E340" s="11" t="str">
        <f>Calculations!D303</f>
        <v>Housing</v>
      </c>
      <c r="F340" s="50">
        <f>Calculations!E303</f>
        <v>5.0193295300000003E-2</v>
      </c>
      <c r="G340" s="50">
        <f>Calculations!I303</f>
        <v>5.0193295300000003E-2</v>
      </c>
      <c r="H340" s="50">
        <f>Calculations!M303</f>
        <v>100</v>
      </c>
      <c r="I340" s="50">
        <f>Calculations!H303</f>
        <v>0</v>
      </c>
      <c r="J340" s="50">
        <f>Calculations!L303</f>
        <v>0</v>
      </c>
      <c r="K340" s="50">
        <f>Calculations!G303</f>
        <v>0</v>
      </c>
      <c r="L340" s="50">
        <f>Calculations!K303</f>
        <v>0</v>
      </c>
      <c r="M340" s="50">
        <f>Calculations!F303</f>
        <v>0</v>
      </c>
      <c r="N340" s="50">
        <f>Calculations!J303</f>
        <v>0</v>
      </c>
      <c r="O340" s="50">
        <f>Calculations!R303</f>
        <v>0</v>
      </c>
      <c r="P340" s="50">
        <f>Calculations!W303</f>
        <v>0</v>
      </c>
      <c r="Q340" s="50">
        <f>Calculations!P303</f>
        <v>0</v>
      </c>
      <c r="R340" s="50">
        <f>Calculations!U303</f>
        <v>0</v>
      </c>
      <c r="S340" s="50">
        <f>Calculations!N303</f>
        <v>0</v>
      </c>
      <c r="T340" s="50">
        <f>Calculations!S303</f>
        <v>0</v>
      </c>
      <c r="U340" s="51">
        <f>Calculations!AB303</f>
        <v>0</v>
      </c>
      <c r="V340" s="51">
        <f>Calculations!AC303</f>
        <v>0</v>
      </c>
      <c r="W340" s="51">
        <f>Calculations!AD303</f>
        <v>0</v>
      </c>
      <c r="X340" s="51">
        <f>Calculations!AE303</f>
        <v>0</v>
      </c>
      <c r="Y340" s="51">
        <f>Calculations!R303</f>
        <v>0</v>
      </c>
      <c r="Z340" s="51">
        <f>Calculations!W303</f>
        <v>0</v>
      </c>
      <c r="AA340" s="51">
        <f>Calculations!AG303</f>
        <v>0</v>
      </c>
      <c r="AB340" s="51">
        <f>Calculations!AH303</f>
        <v>0</v>
      </c>
      <c r="AC340" s="35" t="s">
        <v>68</v>
      </c>
      <c r="AD340" s="22" t="s">
        <v>57</v>
      </c>
      <c r="AE340" s="21" t="s">
        <v>70</v>
      </c>
      <c r="AF340" s="27" t="s">
        <v>71</v>
      </c>
      <c r="AG340" s="27" t="s">
        <v>72</v>
      </c>
    </row>
    <row r="341" spans="2:33" ht="38.25" x14ac:dyDescent="0.2">
      <c r="B341" s="32" t="str">
        <f>Calculations!A304</f>
        <v>CWaC_0379</v>
      </c>
      <c r="C341" s="32" t="str">
        <f>Calculations!B304</f>
        <v>MAR/0119</v>
      </c>
      <c r="D341" s="21" t="str">
        <f>Calculations!C304</f>
        <v>Brow Farm, Brow Lane, Antrobus, Northwich</v>
      </c>
      <c r="E341" s="11" t="str">
        <f>Calculations!D304</f>
        <v>Housing</v>
      </c>
      <c r="F341" s="50">
        <f>Calculations!E304</f>
        <v>0.3328685139</v>
      </c>
      <c r="G341" s="50">
        <f>Calculations!I304</f>
        <v>0.3328685139</v>
      </c>
      <c r="H341" s="50">
        <f>Calculations!M304</f>
        <v>100</v>
      </c>
      <c r="I341" s="50">
        <f>Calculations!H304</f>
        <v>0</v>
      </c>
      <c r="J341" s="50">
        <f>Calculations!L304</f>
        <v>0</v>
      </c>
      <c r="K341" s="50">
        <f>Calculations!G304</f>
        <v>0</v>
      </c>
      <c r="L341" s="50">
        <f>Calculations!K304</f>
        <v>0</v>
      </c>
      <c r="M341" s="50">
        <f>Calculations!F304</f>
        <v>0</v>
      </c>
      <c r="N341" s="50">
        <f>Calculations!J304</f>
        <v>0</v>
      </c>
      <c r="O341" s="50">
        <f>Calculations!R304</f>
        <v>0.2615310716</v>
      </c>
      <c r="P341" s="50">
        <f>Calculations!W304</f>
        <v>78.56888251033827</v>
      </c>
      <c r="Q341" s="50">
        <f>Calculations!P304</f>
        <v>4.75111769E-2</v>
      </c>
      <c r="R341" s="50">
        <f>Calculations!U304</f>
        <v>14.273256531037735</v>
      </c>
      <c r="S341" s="50">
        <f>Calculations!N304</f>
        <v>2.29951792E-2</v>
      </c>
      <c r="T341" s="50">
        <f>Calculations!S304</f>
        <v>6.9081869386145023</v>
      </c>
      <c r="U341" s="51">
        <f>Calculations!AB304</f>
        <v>0</v>
      </c>
      <c r="V341" s="51">
        <f>Calculations!AC304</f>
        <v>0</v>
      </c>
      <c r="W341" s="51">
        <f>Calculations!AD304</f>
        <v>0</v>
      </c>
      <c r="X341" s="51">
        <f>Calculations!AE304</f>
        <v>0</v>
      </c>
      <c r="Y341" s="51">
        <f>Calculations!R304</f>
        <v>0.2615310716</v>
      </c>
      <c r="Z341" s="51">
        <f>Calculations!W304</f>
        <v>78.56888251033827</v>
      </c>
      <c r="AA341" s="51">
        <f>Calculations!AG304</f>
        <v>0</v>
      </c>
      <c r="AB341" s="51">
        <f>Calculations!AH304</f>
        <v>0</v>
      </c>
      <c r="AC341" s="35" t="s">
        <v>68</v>
      </c>
      <c r="AD341" s="22" t="s">
        <v>57</v>
      </c>
      <c r="AE341" s="21" t="s">
        <v>58</v>
      </c>
      <c r="AF341" s="27" t="s">
        <v>69</v>
      </c>
      <c r="AG341" s="27" t="s">
        <v>60</v>
      </c>
    </row>
    <row r="342" spans="2:33" x14ac:dyDescent="0.2">
      <c r="B342" s="32" t="str">
        <f>Calculations!A305</f>
        <v>CWaC_0380</v>
      </c>
      <c r="C342" s="32" t="str">
        <f>Calculations!B305</f>
        <v>MAR/0141</v>
      </c>
      <c r="D342" s="21" t="str">
        <f>Calculations!C305</f>
        <v>The Coach House, Gibb Hill, Antrobus, Northwich</v>
      </c>
      <c r="E342" s="11" t="str">
        <f>Calculations!D305</f>
        <v>Housing</v>
      </c>
      <c r="F342" s="50">
        <f>Calculations!E305</f>
        <v>0.16611885060000001</v>
      </c>
      <c r="G342" s="50">
        <f>Calculations!I305</f>
        <v>0.16611885060000001</v>
      </c>
      <c r="H342" s="50">
        <f>Calculations!M305</f>
        <v>100</v>
      </c>
      <c r="I342" s="50">
        <f>Calculations!H305</f>
        <v>0</v>
      </c>
      <c r="J342" s="50">
        <f>Calculations!L305</f>
        <v>0</v>
      </c>
      <c r="K342" s="50">
        <f>Calculations!G305</f>
        <v>0</v>
      </c>
      <c r="L342" s="50">
        <f>Calculations!K305</f>
        <v>0</v>
      </c>
      <c r="M342" s="50">
        <f>Calculations!F305</f>
        <v>0</v>
      </c>
      <c r="N342" s="50">
        <f>Calculations!J305</f>
        <v>0</v>
      </c>
      <c r="O342" s="50">
        <f>Calculations!R305</f>
        <v>0</v>
      </c>
      <c r="P342" s="50">
        <f>Calculations!W305</f>
        <v>0</v>
      </c>
      <c r="Q342" s="50">
        <f>Calculations!P305</f>
        <v>0</v>
      </c>
      <c r="R342" s="50">
        <f>Calculations!U305</f>
        <v>0</v>
      </c>
      <c r="S342" s="50">
        <f>Calculations!N305</f>
        <v>0</v>
      </c>
      <c r="T342" s="50">
        <f>Calculations!S305</f>
        <v>0</v>
      </c>
      <c r="U342" s="51">
        <f>Calculations!AB305</f>
        <v>0</v>
      </c>
      <c r="V342" s="51">
        <f>Calculations!AC305</f>
        <v>0</v>
      </c>
      <c r="W342" s="51">
        <f>Calculations!AD305</f>
        <v>0</v>
      </c>
      <c r="X342" s="51">
        <f>Calculations!AE305</f>
        <v>0</v>
      </c>
      <c r="Y342" s="51">
        <f>Calculations!R305</f>
        <v>0</v>
      </c>
      <c r="Z342" s="51">
        <f>Calculations!W305</f>
        <v>0</v>
      </c>
      <c r="AA342" s="51">
        <f>Calculations!AG305</f>
        <v>0</v>
      </c>
      <c r="AB342" s="51">
        <f>Calculations!AH305</f>
        <v>0</v>
      </c>
      <c r="AC342" s="35" t="s">
        <v>68</v>
      </c>
      <c r="AD342" s="22" t="s">
        <v>57</v>
      </c>
      <c r="AE342" s="21" t="s">
        <v>70</v>
      </c>
      <c r="AF342" s="27" t="s">
        <v>71</v>
      </c>
      <c r="AG342" s="27" t="s">
        <v>72</v>
      </c>
    </row>
    <row r="343" spans="2:33" ht="38.25" x14ac:dyDescent="0.2">
      <c r="B343" s="32" t="str">
        <f>Calculations!A306</f>
        <v>CWaC_0381</v>
      </c>
      <c r="C343" s="32" t="str">
        <f>Calculations!B306</f>
        <v>n/a</v>
      </c>
      <c r="D343" s="21" t="str">
        <f>Calculations!C306</f>
        <v>Land adjacent Foxley Brow Farm, School Lane, Antrobus, Northwich</v>
      </c>
      <c r="E343" s="11" t="str">
        <f>Calculations!D306</f>
        <v>Housing</v>
      </c>
      <c r="F343" s="50">
        <f>Calculations!E306</f>
        <v>5.3969128099999999E-2</v>
      </c>
      <c r="G343" s="50">
        <f>Calculations!I306</f>
        <v>5.3969128099999999E-2</v>
      </c>
      <c r="H343" s="50">
        <f>Calculations!M306</f>
        <v>100</v>
      </c>
      <c r="I343" s="50">
        <f>Calculations!H306</f>
        <v>0</v>
      </c>
      <c r="J343" s="50">
        <f>Calculations!L306</f>
        <v>0</v>
      </c>
      <c r="K343" s="50">
        <f>Calculations!G306</f>
        <v>0</v>
      </c>
      <c r="L343" s="50">
        <f>Calculations!K306</f>
        <v>0</v>
      </c>
      <c r="M343" s="50">
        <f>Calculations!F306</f>
        <v>0</v>
      </c>
      <c r="N343" s="50">
        <f>Calculations!J306</f>
        <v>0</v>
      </c>
      <c r="O343" s="50">
        <f>Calculations!R306</f>
        <v>2.6259299E-2</v>
      </c>
      <c r="P343" s="50">
        <f>Calculations!W306</f>
        <v>48.656148291563746</v>
      </c>
      <c r="Q343" s="50">
        <f>Calculations!P306</f>
        <v>2.0237421199999998E-2</v>
      </c>
      <c r="R343" s="50">
        <f>Calculations!U306</f>
        <v>37.498143684111135</v>
      </c>
      <c r="S343" s="50">
        <f>Calculations!N306</f>
        <v>1.8948844699999998E-2</v>
      </c>
      <c r="T343" s="50">
        <f>Calculations!S306</f>
        <v>35.110525900825138</v>
      </c>
      <c r="U343" s="51">
        <f>Calculations!AB306</f>
        <v>0</v>
      </c>
      <c r="V343" s="51">
        <f>Calculations!AC306</f>
        <v>0</v>
      </c>
      <c r="W343" s="51">
        <f>Calculations!AD306</f>
        <v>0</v>
      </c>
      <c r="X343" s="51">
        <f>Calculations!AE306</f>
        <v>0</v>
      </c>
      <c r="Y343" s="51">
        <f>Calculations!R306</f>
        <v>2.6259299E-2</v>
      </c>
      <c r="Z343" s="51">
        <f>Calculations!W306</f>
        <v>48.656148291563746</v>
      </c>
      <c r="AA343" s="51">
        <f>Calculations!AG306</f>
        <v>0</v>
      </c>
      <c r="AB343" s="51">
        <f>Calculations!AH306</f>
        <v>0</v>
      </c>
      <c r="AC343" s="35" t="s">
        <v>68</v>
      </c>
      <c r="AD343" s="22" t="s">
        <v>57</v>
      </c>
      <c r="AE343" s="21" t="s">
        <v>58</v>
      </c>
      <c r="AF343" s="27" t="s">
        <v>69</v>
      </c>
      <c r="AG343" s="27" t="s">
        <v>60</v>
      </c>
    </row>
    <row r="344" spans="2:33" ht="38.25" x14ac:dyDescent="0.2">
      <c r="B344" s="32" t="str">
        <f>Calculations!A307</f>
        <v>CWaC_0382</v>
      </c>
      <c r="C344" s="32" t="str">
        <f>Calculations!B307</f>
        <v>MAR/0114</v>
      </c>
      <c r="D344" s="21" t="str">
        <f>Calculations!C307</f>
        <v>Brow Farm Brow Lane Antrobus Northwich</v>
      </c>
      <c r="E344" s="11" t="str">
        <f>Calculations!D307</f>
        <v>Retail</v>
      </c>
      <c r="F344" s="50">
        <f>Calculations!E307</f>
        <v>2.29460875E-2</v>
      </c>
      <c r="G344" s="50">
        <f>Calculations!I307</f>
        <v>2.29460875E-2</v>
      </c>
      <c r="H344" s="50">
        <f>Calculations!M307</f>
        <v>100</v>
      </c>
      <c r="I344" s="50">
        <f>Calculations!H307</f>
        <v>0</v>
      </c>
      <c r="J344" s="50">
        <f>Calculations!L307</f>
        <v>0</v>
      </c>
      <c r="K344" s="50">
        <f>Calculations!G307</f>
        <v>0</v>
      </c>
      <c r="L344" s="50">
        <f>Calculations!K307</f>
        <v>0</v>
      </c>
      <c r="M344" s="50">
        <f>Calculations!F307</f>
        <v>0</v>
      </c>
      <c r="N344" s="50">
        <f>Calculations!J307</f>
        <v>0</v>
      </c>
      <c r="O344" s="50">
        <f>Calculations!R307</f>
        <v>3.5998600000000002E-4</v>
      </c>
      <c r="P344" s="50">
        <f>Calculations!W307</f>
        <v>1.5688339025117028</v>
      </c>
      <c r="Q344" s="50">
        <f>Calculations!P307</f>
        <v>3.0888520000000002E-4</v>
      </c>
      <c r="R344" s="50">
        <f>Calculations!U307</f>
        <v>1.3461344989641482</v>
      </c>
      <c r="S344" s="50">
        <f>Calculations!N307</f>
        <v>3.0888520000000002E-4</v>
      </c>
      <c r="T344" s="50">
        <f>Calculations!S307</f>
        <v>1.3461344989641482</v>
      </c>
      <c r="U344" s="51">
        <f>Calculations!AB307</f>
        <v>0</v>
      </c>
      <c r="V344" s="51">
        <f>Calculations!AC307</f>
        <v>0</v>
      </c>
      <c r="W344" s="51">
        <f>Calculations!AD307</f>
        <v>0</v>
      </c>
      <c r="X344" s="51">
        <f>Calculations!AE307</f>
        <v>0</v>
      </c>
      <c r="Y344" s="51">
        <f>Calculations!R307</f>
        <v>3.5998600000000002E-4</v>
      </c>
      <c r="Z344" s="51">
        <f>Calculations!W307</f>
        <v>1.5688339025117028</v>
      </c>
      <c r="AA344" s="51">
        <f>Calculations!AG307</f>
        <v>0</v>
      </c>
      <c r="AB344" s="51">
        <f>Calculations!AH307</f>
        <v>0</v>
      </c>
      <c r="AC344" s="35" t="s">
        <v>68</v>
      </c>
      <c r="AD344" s="22" t="s">
        <v>66</v>
      </c>
      <c r="AE344" s="21" t="s">
        <v>58</v>
      </c>
      <c r="AF344" s="27" t="s">
        <v>69</v>
      </c>
      <c r="AG344" s="27" t="s">
        <v>60</v>
      </c>
    </row>
    <row r="345" spans="2:33" ht="38.25" x14ac:dyDescent="0.2">
      <c r="B345" s="32" t="str">
        <f>Calculations!A308</f>
        <v>CWaC_0385</v>
      </c>
      <c r="C345" s="32" t="str">
        <f>Calculations!B308</f>
        <v>MAL/0159</v>
      </c>
      <c r="D345" s="21" t="str">
        <f>Calculations!C308</f>
        <v>Land and barns at Crabtree Lane, Cuddington, Malpas</v>
      </c>
      <c r="E345" s="11" t="str">
        <f>Calculations!D308</f>
        <v>Housing</v>
      </c>
      <c r="F345" s="50">
        <f>Calculations!E308</f>
        <v>0.25316727989999999</v>
      </c>
      <c r="G345" s="50">
        <f>Calculations!I308</f>
        <v>0.25316727989999999</v>
      </c>
      <c r="H345" s="50">
        <f>Calculations!M308</f>
        <v>100</v>
      </c>
      <c r="I345" s="50">
        <f>Calculations!H308</f>
        <v>0</v>
      </c>
      <c r="J345" s="50">
        <f>Calculations!L308</f>
        <v>0</v>
      </c>
      <c r="K345" s="50">
        <f>Calculations!G308</f>
        <v>0</v>
      </c>
      <c r="L345" s="50">
        <f>Calculations!K308</f>
        <v>0</v>
      </c>
      <c r="M345" s="50">
        <f>Calculations!F308</f>
        <v>0</v>
      </c>
      <c r="N345" s="50">
        <f>Calculations!J308</f>
        <v>0</v>
      </c>
      <c r="O345" s="50">
        <f>Calculations!R308</f>
        <v>0</v>
      </c>
      <c r="P345" s="50">
        <f>Calculations!W308</f>
        <v>0</v>
      </c>
      <c r="Q345" s="50">
        <f>Calculations!P308</f>
        <v>0</v>
      </c>
      <c r="R345" s="50">
        <f>Calculations!U308</f>
        <v>0</v>
      </c>
      <c r="S345" s="50">
        <f>Calculations!N308</f>
        <v>0</v>
      </c>
      <c r="T345" s="50">
        <f>Calculations!S308</f>
        <v>0</v>
      </c>
      <c r="U345" s="51">
        <f>Calculations!AB308</f>
        <v>0</v>
      </c>
      <c r="V345" s="51">
        <f>Calculations!AC308</f>
        <v>0</v>
      </c>
      <c r="W345" s="51">
        <f>Calculations!AD308</f>
        <v>0</v>
      </c>
      <c r="X345" s="51">
        <f>Calculations!AE308</f>
        <v>0</v>
      </c>
      <c r="Y345" s="51">
        <f>Calculations!R308</f>
        <v>0</v>
      </c>
      <c r="Z345" s="51">
        <f>Calculations!W308</f>
        <v>0</v>
      </c>
      <c r="AA345" s="51">
        <f>Calculations!AG308</f>
        <v>0</v>
      </c>
      <c r="AB345" s="51">
        <f>Calculations!AH308</f>
        <v>0</v>
      </c>
      <c r="AC345" s="35" t="s">
        <v>61</v>
      </c>
      <c r="AD345" s="22" t="s">
        <v>57</v>
      </c>
      <c r="AE345" s="21" t="s">
        <v>62</v>
      </c>
      <c r="AF345" s="27" t="s">
        <v>63</v>
      </c>
      <c r="AG345" s="27" t="s">
        <v>64</v>
      </c>
    </row>
    <row r="346" spans="2:33" ht="38.25" x14ac:dyDescent="0.2">
      <c r="B346" s="32" t="str">
        <f>Calculations!A309</f>
        <v>CWaC_0386</v>
      </c>
      <c r="C346" s="32" t="str">
        <f>Calculations!B309</f>
        <v>FAR/0103</v>
      </c>
      <c r="D346" s="21" t="str">
        <f>Calculations!C309</f>
        <v>The Manor (barns), Parr Green Lane, Church Shocklack, Malpas</v>
      </c>
      <c r="E346" s="11" t="str">
        <f>Calculations!D309</f>
        <v>Housing</v>
      </c>
      <c r="F346" s="50">
        <f>Calculations!E309</f>
        <v>0.2588946835</v>
      </c>
      <c r="G346" s="50">
        <f>Calculations!I309</f>
        <v>0.2588946835</v>
      </c>
      <c r="H346" s="50">
        <f>Calculations!M309</f>
        <v>100</v>
      </c>
      <c r="I346" s="50">
        <f>Calculations!H309</f>
        <v>0</v>
      </c>
      <c r="J346" s="50">
        <f>Calculations!L309</f>
        <v>0</v>
      </c>
      <c r="K346" s="50">
        <f>Calculations!G309</f>
        <v>0</v>
      </c>
      <c r="L346" s="50">
        <f>Calculations!K309</f>
        <v>0</v>
      </c>
      <c r="M346" s="50">
        <f>Calculations!F309</f>
        <v>0</v>
      </c>
      <c r="N346" s="50">
        <f>Calculations!J309</f>
        <v>0</v>
      </c>
      <c r="O346" s="50">
        <f>Calculations!R309</f>
        <v>8.6502372300000005E-2</v>
      </c>
      <c r="P346" s="50">
        <f>Calculations!W309</f>
        <v>33.412185654248866</v>
      </c>
      <c r="Q346" s="50">
        <f>Calculations!P309</f>
        <v>7.5673018600000003E-2</v>
      </c>
      <c r="R346" s="50">
        <f>Calculations!U309</f>
        <v>29.229267120118362</v>
      </c>
      <c r="S346" s="50">
        <f>Calculations!N309</f>
        <v>6.5528040699999998E-2</v>
      </c>
      <c r="T346" s="50">
        <f>Calculations!S309</f>
        <v>25.310693836631064</v>
      </c>
      <c r="U346" s="51">
        <f>Calculations!AB309</f>
        <v>0</v>
      </c>
      <c r="V346" s="51">
        <f>Calculations!AC309</f>
        <v>0</v>
      </c>
      <c r="W346" s="51">
        <f>Calculations!AD309</f>
        <v>0</v>
      </c>
      <c r="X346" s="51">
        <f>Calculations!AE309</f>
        <v>0</v>
      </c>
      <c r="Y346" s="51">
        <f>Calculations!R309</f>
        <v>8.6502372300000005E-2</v>
      </c>
      <c r="Z346" s="51">
        <f>Calculations!W309</f>
        <v>33.412185654248866</v>
      </c>
      <c r="AA346" s="51">
        <f>Calculations!AG309</f>
        <v>0</v>
      </c>
      <c r="AB346" s="51">
        <f>Calculations!AH309</f>
        <v>0</v>
      </c>
      <c r="AC346" s="35" t="s">
        <v>68</v>
      </c>
      <c r="AD346" s="22" t="s">
        <v>57</v>
      </c>
      <c r="AE346" s="21" t="s">
        <v>58</v>
      </c>
      <c r="AF346" s="27" t="s">
        <v>69</v>
      </c>
      <c r="AG346" s="27" t="s">
        <v>60</v>
      </c>
    </row>
    <row r="347" spans="2:33" ht="38.25" x14ac:dyDescent="0.2">
      <c r="B347" s="32" t="str">
        <f>Calculations!A310</f>
        <v>CWaC_0388</v>
      </c>
      <c r="C347" s="32" t="str">
        <f>Calculations!B310</f>
        <v>FAR/0107</v>
      </c>
      <c r="D347" s="21" t="str">
        <f>Calculations!C310</f>
        <v>Land at Pursa Farm, Purser Lane, Shocklach Oviatt, Malpas</v>
      </c>
      <c r="E347" s="11" t="str">
        <f>Calculations!D310</f>
        <v>Housing</v>
      </c>
      <c r="F347" s="50">
        <f>Calculations!E310</f>
        <v>0.55860599889999996</v>
      </c>
      <c r="G347" s="50">
        <f>Calculations!I310</f>
        <v>0.55860599889999996</v>
      </c>
      <c r="H347" s="50">
        <f>Calculations!M310</f>
        <v>100</v>
      </c>
      <c r="I347" s="50">
        <f>Calculations!H310</f>
        <v>0</v>
      </c>
      <c r="J347" s="50">
        <f>Calculations!L310</f>
        <v>0</v>
      </c>
      <c r="K347" s="50">
        <f>Calculations!G310</f>
        <v>0</v>
      </c>
      <c r="L347" s="50">
        <f>Calculations!K310</f>
        <v>0</v>
      </c>
      <c r="M347" s="50">
        <f>Calculations!F310</f>
        <v>0</v>
      </c>
      <c r="N347" s="50">
        <f>Calculations!J310</f>
        <v>0</v>
      </c>
      <c r="O347" s="50">
        <f>Calculations!R310</f>
        <v>0.12840537329999999</v>
      </c>
      <c r="P347" s="50">
        <f>Calculations!W310</f>
        <v>22.986751583916799</v>
      </c>
      <c r="Q347" s="50">
        <f>Calculations!P310</f>
        <v>4.83484494E-2</v>
      </c>
      <c r="R347" s="50">
        <f>Calculations!U310</f>
        <v>8.6551969537038929</v>
      </c>
      <c r="S347" s="50">
        <f>Calculations!N310</f>
        <v>7.3022559000000004E-3</v>
      </c>
      <c r="T347" s="50">
        <f>Calculations!S310</f>
        <v>1.3072283352451481</v>
      </c>
      <c r="U347" s="51">
        <f>Calculations!AB310</f>
        <v>0</v>
      </c>
      <c r="V347" s="51">
        <f>Calculations!AC310</f>
        <v>0</v>
      </c>
      <c r="W347" s="51">
        <f>Calculations!AD310</f>
        <v>0</v>
      </c>
      <c r="X347" s="51">
        <f>Calculations!AE310</f>
        <v>0</v>
      </c>
      <c r="Y347" s="51">
        <f>Calculations!R310</f>
        <v>0.12840537329999999</v>
      </c>
      <c r="Z347" s="51">
        <f>Calculations!W310</f>
        <v>22.986751583916799</v>
      </c>
      <c r="AA347" s="51">
        <f>Calculations!AG310</f>
        <v>0</v>
      </c>
      <c r="AB347" s="51">
        <f>Calculations!AH310</f>
        <v>0</v>
      </c>
      <c r="AC347" s="35" t="s">
        <v>68</v>
      </c>
      <c r="AD347" s="22" t="s">
        <v>57</v>
      </c>
      <c r="AE347" s="21" t="s">
        <v>58</v>
      </c>
      <c r="AF347" s="27" t="s">
        <v>69</v>
      </c>
      <c r="AG347" s="27" t="s">
        <v>60</v>
      </c>
    </row>
    <row r="348" spans="2:33" ht="38.25" x14ac:dyDescent="0.2">
      <c r="B348" s="32" t="str">
        <f>Calculations!A311</f>
        <v>CWaC_0389</v>
      </c>
      <c r="C348" s="32" t="str">
        <f>Calculations!B311</f>
        <v>FAR/0064</v>
      </c>
      <c r="D348" s="21" t="str">
        <f>Calculations!C311</f>
        <v>Telephone Exchange, Quarry Hill, Farndon</v>
      </c>
      <c r="E348" s="11" t="str">
        <f>Calculations!D311</f>
        <v>Housing</v>
      </c>
      <c r="F348" s="50">
        <f>Calculations!E311</f>
        <v>0.23836769420000001</v>
      </c>
      <c r="G348" s="50">
        <f>Calculations!I311</f>
        <v>0.23836769420000001</v>
      </c>
      <c r="H348" s="50">
        <f>Calculations!M311</f>
        <v>100</v>
      </c>
      <c r="I348" s="50">
        <f>Calculations!H311</f>
        <v>0</v>
      </c>
      <c r="J348" s="50">
        <f>Calculations!L311</f>
        <v>0</v>
      </c>
      <c r="K348" s="50">
        <f>Calculations!G311</f>
        <v>0</v>
      </c>
      <c r="L348" s="50">
        <f>Calculations!K311</f>
        <v>0</v>
      </c>
      <c r="M348" s="50">
        <f>Calculations!F311</f>
        <v>0</v>
      </c>
      <c r="N348" s="50">
        <f>Calculations!J311</f>
        <v>0</v>
      </c>
      <c r="O348" s="50">
        <f>Calculations!R311</f>
        <v>0</v>
      </c>
      <c r="P348" s="50">
        <f>Calculations!W311</f>
        <v>0</v>
      </c>
      <c r="Q348" s="50">
        <f>Calculations!P311</f>
        <v>0</v>
      </c>
      <c r="R348" s="50">
        <f>Calculations!U311</f>
        <v>0</v>
      </c>
      <c r="S348" s="50">
        <f>Calculations!N311</f>
        <v>0</v>
      </c>
      <c r="T348" s="50">
        <f>Calculations!S311</f>
        <v>0</v>
      </c>
      <c r="U348" s="51">
        <f>Calculations!AB311</f>
        <v>0</v>
      </c>
      <c r="V348" s="51">
        <f>Calculations!AC311</f>
        <v>0</v>
      </c>
      <c r="W348" s="51">
        <f>Calculations!AD311</f>
        <v>0</v>
      </c>
      <c r="X348" s="51">
        <f>Calculations!AE311</f>
        <v>0</v>
      </c>
      <c r="Y348" s="51">
        <f>Calculations!R311</f>
        <v>0</v>
      </c>
      <c r="Z348" s="51">
        <f>Calculations!W311</f>
        <v>0</v>
      </c>
      <c r="AA348" s="51">
        <f>Calculations!AG311</f>
        <v>0</v>
      </c>
      <c r="AB348" s="51">
        <f>Calculations!AH311</f>
        <v>0</v>
      </c>
      <c r="AC348" s="35" t="s">
        <v>61</v>
      </c>
      <c r="AD348" s="22" t="s">
        <v>57</v>
      </c>
      <c r="AE348" s="21" t="s">
        <v>62</v>
      </c>
      <c r="AF348" s="27" t="s">
        <v>63</v>
      </c>
      <c r="AG348" s="27" t="s">
        <v>64</v>
      </c>
    </row>
    <row r="349" spans="2:33" ht="38.25" x14ac:dyDescent="0.2">
      <c r="B349" s="32" t="str">
        <f>Calculations!A312</f>
        <v>CWaC_0393</v>
      </c>
      <c r="C349" s="32" t="str">
        <f>Calculations!B312</f>
        <v>n/a</v>
      </c>
      <c r="D349" s="21" t="str">
        <f>Calculations!C312</f>
        <v>Land off Sibbersfield Lane, Farndon</v>
      </c>
      <c r="E349" s="11" t="str">
        <f>Calculations!D312</f>
        <v>Housing</v>
      </c>
      <c r="F349" s="50">
        <f>Calculations!E312</f>
        <v>15.956112234100001</v>
      </c>
      <c r="G349" s="50">
        <f>Calculations!I312</f>
        <v>15.956112234100001</v>
      </c>
      <c r="H349" s="50">
        <f>Calculations!M312</f>
        <v>100</v>
      </c>
      <c r="I349" s="50">
        <f>Calculations!H312</f>
        <v>0</v>
      </c>
      <c r="J349" s="50">
        <f>Calculations!L312</f>
        <v>0</v>
      </c>
      <c r="K349" s="50">
        <f>Calculations!G312</f>
        <v>0</v>
      </c>
      <c r="L349" s="50">
        <f>Calculations!K312</f>
        <v>0</v>
      </c>
      <c r="M349" s="50">
        <f>Calculations!F312</f>
        <v>0</v>
      </c>
      <c r="N349" s="50">
        <f>Calculations!J312</f>
        <v>0</v>
      </c>
      <c r="O349" s="50">
        <f>Calculations!R312</f>
        <v>0.15788003859999999</v>
      </c>
      <c r="P349" s="50">
        <f>Calculations!W312</f>
        <v>0.98946432742302126</v>
      </c>
      <c r="Q349" s="50">
        <f>Calculations!P312</f>
        <v>0.101272373</v>
      </c>
      <c r="R349" s="50">
        <f>Calculations!U312</f>
        <v>0.63469328564617122</v>
      </c>
      <c r="S349" s="50">
        <f>Calculations!N312</f>
        <v>8.3659786799999997E-2</v>
      </c>
      <c r="T349" s="50">
        <f>Calculations!S312</f>
        <v>0.52431184722560209</v>
      </c>
      <c r="U349" s="51">
        <f>Calculations!AB312</f>
        <v>0</v>
      </c>
      <c r="V349" s="51">
        <f>Calculations!AC312</f>
        <v>0</v>
      </c>
      <c r="W349" s="51">
        <f>Calculations!AD312</f>
        <v>0</v>
      </c>
      <c r="X349" s="51">
        <f>Calculations!AE312</f>
        <v>0</v>
      </c>
      <c r="Y349" s="51">
        <f>Calculations!R312</f>
        <v>0.15788003859999999</v>
      </c>
      <c r="Z349" s="51">
        <f>Calculations!W312</f>
        <v>0.98946432742302126</v>
      </c>
      <c r="AA349" s="51">
        <f>Calculations!AG312</f>
        <v>0</v>
      </c>
      <c r="AB349" s="51">
        <f>Calculations!AH312</f>
        <v>0</v>
      </c>
      <c r="AC349" s="35" t="s">
        <v>61</v>
      </c>
      <c r="AD349" s="22" t="s">
        <v>57</v>
      </c>
      <c r="AE349" s="21" t="s">
        <v>58</v>
      </c>
      <c r="AF349" s="27" t="s">
        <v>67</v>
      </c>
      <c r="AG349" s="27" t="s">
        <v>60</v>
      </c>
    </row>
    <row r="350" spans="2:33" ht="38.25" x14ac:dyDescent="0.2">
      <c r="B350" s="32" t="str">
        <f>Calculations!A313</f>
        <v>CWaC_0394</v>
      </c>
      <c r="C350" s="32" t="str">
        <f>Calculations!B313</f>
        <v>n/a</v>
      </c>
      <c r="D350" s="21" t="str">
        <f>Calculations!C313</f>
        <v>Land at 23 Dee Crescent, Farndon</v>
      </c>
      <c r="E350" s="11" t="str">
        <f>Calculations!D313</f>
        <v>Housing</v>
      </c>
      <c r="F350" s="50">
        <f>Calculations!E313</f>
        <v>0.2543771836</v>
      </c>
      <c r="G350" s="50">
        <f>Calculations!I313</f>
        <v>0.2543771836</v>
      </c>
      <c r="H350" s="50">
        <f>Calculations!M313</f>
        <v>100</v>
      </c>
      <c r="I350" s="50">
        <f>Calculations!H313</f>
        <v>0</v>
      </c>
      <c r="J350" s="50">
        <f>Calculations!L313</f>
        <v>0</v>
      </c>
      <c r="K350" s="50">
        <f>Calculations!G313</f>
        <v>0</v>
      </c>
      <c r="L350" s="50">
        <f>Calculations!K313</f>
        <v>0</v>
      </c>
      <c r="M350" s="50">
        <f>Calculations!F313</f>
        <v>0</v>
      </c>
      <c r="N350" s="50">
        <f>Calculations!J313</f>
        <v>0</v>
      </c>
      <c r="O350" s="50">
        <f>Calculations!R313</f>
        <v>6.77054193E-2</v>
      </c>
      <c r="P350" s="50">
        <f>Calculations!W313</f>
        <v>26.616152573834849</v>
      </c>
      <c r="Q350" s="50">
        <f>Calculations!P313</f>
        <v>3.9313398400000005E-2</v>
      </c>
      <c r="R350" s="50">
        <f>Calculations!U313</f>
        <v>15.454765967461558</v>
      </c>
      <c r="S350" s="50">
        <f>Calculations!N313</f>
        <v>1.9234512400000001E-2</v>
      </c>
      <c r="T350" s="50">
        <f>Calculations!S313</f>
        <v>7.5614141676502156</v>
      </c>
      <c r="U350" s="51">
        <f>Calculations!AB313</f>
        <v>0</v>
      </c>
      <c r="V350" s="51">
        <f>Calculations!AC313</f>
        <v>0</v>
      </c>
      <c r="W350" s="51">
        <f>Calculations!AD313</f>
        <v>0</v>
      </c>
      <c r="X350" s="51">
        <f>Calculations!AE313</f>
        <v>0</v>
      </c>
      <c r="Y350" s="51">
        <f>Calculations!R313</f>
        <v>6.77054193E-2</v>
      </c>
      <c r="Z350" s="51">
        <f>Calculations!W313</f>
        <v>26.616152573834849</v>
      </c>
      <c r="AA350" s="51">
        <f>Calculations!AG313</f>
        <v>0</v>
      </c>
      <c r="AB350" s="51">
        <f>Calculations!AH313</f>
        <v>0</v>
      </c>
      <c r="AC350" s="35" t="s">
        <v>61</v>
      </c>
      <c r="AD350" s="22" t="s">
        <v>57</v>
      </c>
      <c r="AE350" s="21" t="s">
        <v>58</v>
      </c>
      <c r="AF350" s="27" t="s">
        <v>67</v>
      </c>
      <c r="AG350" s="27" t="s">
        <v>60</v>
      </c>
    </row>
    <row r="351" spans="2:33" x14ac:dyDescent="0.2">
      <c r="B351" s="32" t="str">
        <f>Calculations!A314</f>
        <v>CWaC_0396</v>
      </c>
      <c r="C351" s="32" t="str">
        <f>Calculations!B314</f>
        <v>FAR/0114</v>
      </c>
      <c r="D351" s="21" t="str">
        <f>Calculations!C314</f>
        <v>Land south of Dandelions Day Nursery, Farndon</v>
      </c>
      <c r="E351" s="11" t="str">
        <f>Calculations!D314</f>
        <v>Employment</v>
      </c>
      <c r="F351" s="50">
        <f>Calculations!E314</f>
        <v>0.20568313469999999</v>
      </c>
      <c r="G351" s="50">
        <f>Calculations!I314</f>
        <v>0.20568313469999999</v>
      </c>
      <c r="H351" s="50">
        <f>Calculations!M314</f>
        <v>100</v>
      </c>
      <c r="I351" s="50">
        <f>Calculations!H314</f>
        <v>0</v>
      </c>
      <c r="J351" s="50">
        <f>Calculations!L314</f>
        <v>0</v>
      </c>
      <c r="K351" s="50">
        <f>Calculations!G314</f>
        <v>0</v>
      </c>
      <c r="L351" s="50">
        <f>Calculations!K314</f>
        <v>0</v>
      </c>
      <c r="M351" s="50">
        <f>Calculations!F314</f>
        <v>0</v>
      </c>
      <c r="N351" s="50">
        <f>Calculations!J314</f>
        <v>0</v>
      </c>
      <c r="O351" s="50">
        <f>Calculations!R314</f>
        <v>0</v>
      </c>
      <c r="P351" s="50">
        <f>Calculations!W314</f>
        <v>0</v>
      </c>
      <c r="Q351" s="50">
        <f>Calculations!P314</f>
        <v>0</v>
      </c>
      <c r="R351" s="50">
        <f>Calculations!U314</f>
        <v>0</v>
      </c>
      <c r="S351" s="50">
        <f>Calculations!N314</f>
        <v>0</v>
      </c>
      <c r="T351" s="50">
        <f>Calculations!S314</f>
        <v>0</v>
      </c>
      <c r="U351" s="51">
        <f>Calculations!AB314</f>
        <v>0</v>
      </c>
      <c r="V351" s="51">
        <f>Calculations!AC314</f>
        <v>0</v>
      </c>
      <c r="W351" s="51">
        <f>Calculations!AD314</f>
        <v>0</v>
      </c>
      <c r="X351" s="51">
        <f>Calculations!AE314</f>
        <v>0</v>
      </c>
      <c r="Y351" s="51">
        <f>Calculations!R314</f>
        <v>0</v>
      </c>
      <c r="Z351" s="51">
        <f>Calculations!W314</f>
        <v>0</v>
      </c>
      <c r="AA351" s="51">
        <f>Calculations!AG314</f>
        <v>0</v>
      </c>
      <c r="AB351" s="51">
        <f>Calculations!AH314</f>
        <v>0</v>
      </c>
      <c r="AC351" s="35" t="s">
        <v>68</v>
      </c>
      <c r="AD351" s="22" t="s">
        <v>66</v>
      </c>
      <c r="AE351" s="21" t="s">
        <v>70</v>
      </c>
      <c r="AF351" s="27" t="s">
        <v>71</v>
      </c>
      <c r="AG351" s="27" t="s">
        <v>72</v>
      </c>
    </row>
    <row r="352" spans="2:33" ht="63.75" x14ac:dyDescent="0.2">
      <c r="B352" s="32" t="str">
        <f>Calculations!A315</f>
        <v>CWaC_0397</v>
      </c>
      <c r="C352" s="32" t="str">
        <f>Calculations!B315</f>
        <v>n/a</v>
      </c>
      <c r="D352" s="21" t="str">
        <f>Calculations!C315</f>
        <v>Land off Barton Road, Farndon</v>
      </c>
      <c r="E352" s="11" t="str">
        <f>Calculations!D315</f>
        <v>Mixed Use</v>
      </c>
      <c r="F352" s="50">
        <f>Calculations!E315</f>
        <v>3.4151726359999999</v>
      </c>
      <c r="G352" s="50">
        <f>Calculations!I315</f>
        <v>3.2925696368575768</v>
      </c>
      <c r="H352" s="50">
        <f>Calculations!M315</f>
        <v>96.41004973364916</v>
      </c>
      <c r="I352" s="50">
        <f>Calculations!H315</f>
        <v>0</v>
      </c>
      <c r="J352" s="50">
        <f>Calculations!L315</f>
        <v>0</v>
      </c>
      <c r="K352" s="50">
        <f>Calculations!G315</f>
        <v>0</v>
      </c>
      <c r="L352" s="50">
        <f>Calculations!K315</f>
        <v>0</v>
      </c>
      <c r="M352" s="50">
        <f>Calculations!F315</f>
        <v>0.12260299914242299</v>
      </c>
      <c r="N352" s="50">
        <f>Calculations!J315</f>
        <v>3.58995026635084</v>
      </c>
      <c r="O352" s="50">
        <f>Calculations!R315</f>
        <v>1.7847193969999999</v>
      </c>
      <c r="P352" s="50">
        <f>Calculations!W315</f>
        <v>52.258541140407523</v>
      </c>
      <c r="Q352" s="50">
        <f>Calculations!P315</f>
        <v>0.29536976970000001</v>
      </c>
      <c r="R352" s="50">
        <f>Calculations!U315</f>
        <v>8.6487507713797456</v>
      </c>
      <c r="S352" s="50">
        <f>Calculations!N315</f>
        <v>0.1632155002</v>
      </c>
      <c r="T352" s="50">
        <f>Calculations!S315</f>
        <v>4.779128834645535</v>
      </c>
      <c r="U352" s="51">
        <f>Calculations!AB315</f>
        <v>0</v>
      </c>
      <c r="V352" s="51">
        <f>Calculations!AC315</f>
        <v>0</v>
      </c>
      <c r="W352" s="51">
        <f>Calculations!AD315</f>
        <v>0</v>
      </c>
      <c r="X352" s="51">
        <f>Calculations!AE315</f>
        <v>0</v>
      </c>
      <c r="Y352" s="51">
        <f>Calculations!R315</f>
        <v>1.7847193969999999</v>
      </c>
      <c r="Z352" s="51">
        <f>Calculations!W315</f>
        <v>52.258541140407523</v>
      </c>
      <c r="AA352" s="51">
        <f>Calculations!AG315</f>
        <v>0</v>
      </c>
      <c r="AB352" s="51">
        <f>Calculations!AH315</f>
        <v>0</v>
      </c>
      <c r="AC352" s="35" t="s">
        <v>68</v>
      </c>
      <c r="AD352" s="22" t="s">
        <v>57</v>
      </c>
      <c r="AE352" s="21" t="s">
        <v>79</v>
      </c>
      <c r="AF352" s="27" t="s">
        <v>80</v>
      </c>
      <c r="AG352" s="27" t="s">
        <v>81</v>
      </c>
    </row>
    <row r="353" spans="2:33" ht="51" x14ac:dyDescent="0.2">
      <c r="B353" s="32" t="str">
        <f>Calculations!A316</f>
        <v>CWaC_0398</v>
      </c>
      <c r="C353" s="32" t="str">
        <f>Calculations!B316</f>
        <v>n/a</v>
      </c>
      <c r="D353" s="21" t="str">
        <f>Calculations!C316</f>
        <v>Townfield Farm, Townfield Lane, Farndon</v>
      </c>
      <c r="E353" s="11" t="str">
        <f>Calculations!D316</f>
        <v>Leisure and Tourism</v>
      </c>
      <c r="F353" s="50">
        <f>Calculations!E316</f>
        <v>2.0694893448</v>
      </c>
      <c r="G353" s="50">
        <f>Calculations!I316</f>
        <v>2.0694893448</v>
      </c>
      <c r="H353" s="50">
        <f>Calculations!M316</f>
        <v>100</v>
      </c>
      <c r="I353" s="50">
        <f>Calculations!H316</f>
        <v>0</v>
      </c>
      <c r="J353" s="50">
        <f>Calculations!L316</f>
        <v>0</v>
      </c>
      <c r="K353" s="50">
        <f>Calculations!G316</f>
        <v>0</v>
      </c>
      <c r="L353" s="50">
        <f>Calculations!K316</f>
        <v>0</v>
      </c>
      <c r="M353" s="50">
        <f>Calculations!F316</f>
        <v>0</v>
      </c>
      <c r="N353" s="50">
        <f>Calculations!J316</f>
        <v>0</v>
      </c>
      <c r="O353" s="50">
        <f>Calculations!R316</f>
        <v>6.6246358000000005E-3</v>
      </c>
      <c r="P353" s="50">
        <f>Calculations!W316</f>
        <v>0.32010968390079919</v>
      </c>
      <c r="Q353" s="50">
        <f>Calculations!P316</f>
        <v>5.5270153000000002E-3</v>
      </c>
      <c r="R353" s="50">
        <f>Calculations!U316</f>
        <v>0.26707145479573091</v>
      </c>
      <c r="S353" s="50">
        <f>Calculations!N316</f>
        <v>4.2145910000000002E-3</v>
      </c>
      <c r="T353" s="50">
        <f>Calculations!S316</f>
        <v>0.20365366995437742</v>
      </c>
      <c r="U353" s="51">
        <f>Calculations!AB316</f>
        <v>0</v>
      </c>
      <c r="V353" s="51">
        <f>Calculations!AC316</f>
        <v>0</v>
      </c>
      <c r="W353" s="51">
        <f>Calculations!AD316</f>
        <v>8.8003275199999995E-2</v>
      </c>
      <c r="X353" s="51">
        <f>Calculations!AE316</f>
        <v>4.2524149941204366</v>
      </c>
      <c r="Y353" s="51">
        <f>Calculations!R316</f>
        <v>6.6246358000000005E-3</v>
      </c>
      <c r="Z353" s="51">
        <f>Calculations!W316</f>
        <v>0.32010968390079919</v>
      </c>
      <c r="AA353" s="51">
        <f>Calculations!AG316</f>
        <v>0</v>
      </c>
      <c r="AB353" s="51">
        <f>Calculations!AH316</f>
        <v>0</v>
      </c>
      <c r="AC353" s="35" t="s">
        <v>56</v>
      </c>
      <c r="AD353" s="22" t="s">
        <v>66</v>
      </c>
      <c r="AE353" s="21" t="s">
        <v>58</v>
      </c>
      <c r="AF353" s="27" t="s">
        <v>91</v>
      </c>
      <c r="AG353" s="27" t="s">
        <v>83</v>
      </c>
    </row>
    <row r="354" spans="2:33" ht="38.25" x14ac:dyDescent="0.2">
      <c r="B354" s="32" t="str">
        <f>Calculations!A317</f>
        <v>CWaC_0399</v>
      </c>
      <c r="C354" s="32" t="str">
        <f>Calculations!B317</f>
        <v>FAR/0034</v>
      </c>
      <c r="D354" s="21" t="str">
        <f>Calculations!C317</f>
        <v>Extension to Monument Farm Industrial Estate, Churton Road, Farndon, Chester</v>
      </c>
      <c r="E354" s="11" t="str">
        <f>Calculations!D317</f>
        <v>Employment</v>
      </c>
      <c r="F354" s="50">
        <f>Calculations!E317</f>
        <v>1.7309720602000001</v>
      </c>
      <c r="G354" s="50">
        <f>Calculations!I317</f>
        <v>1.7309720602000001</v>
      </c>
      <c r="H354" s="50">
        <f>Calculations!M317</f>
        <v>100</v>
      </c>
      <c r="I354" s="50">
        <f>Calculations!H317</f>
        <v>0</v>
      </c>
      <c r="J354" s="50">
        <f>Calculations!L317</f>
        <v>0</v>
      </c>
      <c r="K354" s="50">
        <f>Calculations!G317</f>
        <v>0</v>
      </c>
      <c r="L354" s="50">
        <f>Calculations!K317</f>
        <v>0</v>
      </c>
      <c r="M354" s="50">
        <f>Calculations!F317</f>
        <v>0</v>
      </c>
      <c r="N354" s="50">
        <f>Calculations!J317</f>
        <v>0</v>
      </c>
      <c r="O354" s="50">
        <f>Calculations!R317</f>
        <v>4.1973468099999994E-2</v>
      </c>
      <c r="P354" s="50">
        <f>Calculations!W317</f>
        <v>2.42484954350738</v>
      </c>
      <c r="Q354" s="50">
        <f>Calculations!P317</f>
        <v>2.3064288499999998E-2</v>
      </c>
      <c r="R354" s="50">
        <f>Calculations!U317</f>
        <v>1.3324471856198017</v>
      </c>
      <c r="S354" s="50">
        <f>Calculations!N317</f>
        <v>1.9461721299999998E-2</v>
      </c>
      <c r="T354" s="50">
        <f>Calculations!S317</f>
        <v>1.1243232486231669</v>
      </c>
      <c r="U354" s="51">
        <f>Calculations!AB317</f>
        <v>0</v>
      </c>
      <c r="V354" s="51">
        <f>Calculations!AC317</f>
        <v>0</v>
      </c>
      <c r="W354" s="51">
        <f>Calculations!AD317</f>
        <v>0</v>
      </c>
      <c r="X354" s="51">
        <f>Calculations!AE317</f>
        <v>0</v>
      </c>
      <c r="Y354" s="51">
        <f>Calculations!R317</f>
        <v>4.1973468099999994E-2</v>
      </c>
      <c r="Z354" s="51">
        <f>Calculations!W317</f>
        <v>2.42484954350738</v>
      </c>
      <c r="AA354" s="51">
        <f>Calculations!AG317</f>
        <v>0</v>
      </c>
      <c r="AB354" s="51">
        <f>Calculations!AH317</f>
        <v>0</v>
      </c>
      <c r="AC354" s="35" t="s">
        <v>68</v>
      </c>
      <c r="AD354" s="22" t="s">
        <v>66</v>
      </c>
      <c r="AE354" s="21" t="s">
        <v>58</v>
      </c>
      <c r="AF354" s="27" t="s">
        <v>69</v>
      </c>
      <c r="AG354" s="27" t="s">
        <v>60</v>
      </c>
    </row>
    <row r="355" spans="2:33" ht="63.75" x14ac:dyDescent="0.2">
      <c r="B355" s="32" t="str">
        <f>Calculations!A318</f>
        <v>CWaC_0400</v>
      </c>
      <c r="C355" s="32" t="str">
        <f>Calculations!B318</f>
        <v>FAR/20,52,66,85</v>
      </c>
      <c r="D355" s="21" t="str">
        <f>Calculations!C318</f>
        <v>Land south of Townfield Lane, Farndon</v>
      </c>
      <c r="E355" s="11" t="str">
        <f>Calculations!D318</f>
        <v>Housing</v>
      </c>
      <c r="F355" s="50">
        <f>Calculations!E318</f>
        <v>7.2352057598000004</v>
      </c>
      <c r="G355" s="50">
        <f>Calculations!I318</f>
        <v>6.9722497509187189</v>
      </c>
      <c r="H355" s="50">
        <f>Calculations!M318</f>
        <v>96.365604274279121</v>
      </c>
      <c r="I355" s="50">
        <f>Calculations!H318</f>
        <v>9.8548522E-3</v>
      </c>
      <c r="J355" s="50">
        <f>Calculations!L318</f>
        <v>0.13620693767626055</v>
      </c>
      <c r="K355" s="50">
        <f>Calculations!G318</f>
        <v>0</v>
      </c>
      <c r="L355" s="50">
        <f>Calculations!K318</f>
        <v>0</v>
      </c>
      <c r="M355" s="50">
        <f>Calculations!F318</f>
        <v>0.25310115668128103</v>
      </c>
      <c r="N355" s="50">
        <f>Calculations!J318</f>
        <v>3.4981887880446036</v>
      </c>
      <c r="O355" s="50">
        <f>Calculations!R318</f>
        <v>0.32289093830000004</v>
      </c>
      <c r="P355" s="50">
        <f>Calculations!W318</f>
        <v>4.4627747851213231</v>
      </c>
      <c r="Q355" s="50">
        <f>Calculations!P318</f>
        <v>0.13854990540000001</v>
      </c>
      <c r="R355" s="50">
        <f>Calculations!U318</f>
        <v>1.9149407770792948</v>
      </c>
      <c r="S355" s="50">
        <f>Calculations!N318</f>
        <v>7.8455882500000004E-2</v>
      </c>
      <c r="T355" s="50">
        <f>Calculations!S318</f>
        <v>1.0843628378326691</v>
      </c>
      <c r="U355" s="51">
        <f>Calculations!AB318</f>
        <v>0</v>
      </c>
      <c r="V355" s="51">
        <f>Calculations!AC318</f>
        <v>0</v>
      </c>
      <c r="W355" s="51">
        <f>Calculations!AD318</f>
        <v>0.17017763659999999</v>
      </c>
      <c r="X355" s="51">
        <f>Calculations!AE318</f>
        <v>2.3520773596451821</v>
      </c>
      <c r="Y355" s="51">
        <f>Calculations!R318</f>
        <v>0.32289093830000004</v>
      </c>
      <c r="Z355" s="51">
        <f>Calculations!W318</f>
        <v>4.4627747851213231</v>
      </c>
      <c r="AA355" s="51">
        <f>Calculations!AG318</f>
        <v>0.55860839230000003</v>
      </c>
      <c r="AB355" s="51">
        <f>Calculations!AH318</f>
        <v>7.7206980816457298</v>
      </c>
      <c r="AC355" s="35" t="s">
        <v>65</v>
      </c>
      <c r="AD355" s="22" t="s">
        <v>57</v>
      </c>
      <c r="AE355" s="21" t="s">
        <v>79</v>
      </c>
      <c r="AF355" s="27" t="s">
        <v>92</v>
      </c>
      <c r="AG355" s="27" t="s">
        <v>81</v>
      </c>
    </row>
    <row r="356" spans="2:33" ht="38.25" x14ac:dyDescent="0.2">
      <c r="B356" s="32" t="str">
        <f>Calculations!A319</f>
        <v>CWaC_0401</v>
      </c>
      <c r="C356" s="32" t="str">
        <f>Calculations!B319</f>
        <v>FAR/0116</v>
      </c>
      <c r="D356" s="21" t="str">
        <f>Calculations!C319</f>
        <v>Marsh House, Marsh House Lane, Kings Marsh, Chester</v>
      </c>
      <c r="E356" s="11" t="str">
        <f>Calculations!D319</f>
        <v>Housing</v>
      </c>
      <c r="F356" s="50">
        <f>Calculations!E319</f>
        <v>2.0120034200000001E-2</v>
      </c>
      <c r="G356" s="50">
        <f>Calculations!I319</f>
        <v>2.0120034200000001E-2</v>
      </c>
      <c r="H356" s="50">
        <f>Calculations!M319</f>
        <v>100</v>
      </c>
      <c r="I356" s="50">
        <f>Calculations!H319</f>
        <v>0</v>
      </c>
      <c r="J356" s="50">
        <f>Calculations!L319</f>
        <v>0</v>
      </c>
      <c r="K356" s="50">
        <f>Calculations!G319</f>
        <v>0</v>
      </c>
      <c r="L356" s="50">
        <f>Calculations!K319</f>
        <v>0</v>
      </c>
      <c r="M356" s="50">
        <f>Calculations!F319</f>
        <v>0</v>
      </c>
      <c r="N356" s="50">
        <f>Calculations!J319</f>
        <v>0</v>
      </c>
      <c r="O356" s="50">
        <f>Calculations!R319</f>
        <v>2.5517046999999999E-3</v>
      </c>
      <c r="P356" s="50">
        <f>Calculations!W319</f>
        <v>12.682407368870177</v>
      </c>
      <c r="Q356" s="50">
        <f>Calculations!P319</f>
        <v>2.5517046999999999E-3</v>
      </c>
      <c r="R356" s="50">
        <f>Calculations!U319</f>
        <v>12.682407368870177</v>
      </c>
      <c r="S356" s="50">
        <f>Calculations!N319</f>
        <v>2.5517046999999999E-3</v>
      </c>
      <c r="T356" s="50">
        <f>Calculations!S319</f>
        <v>12.682407368870177</v>
      </c>
      <c r="U356" s="51">
        <f>Calculations!AB319</f>
        <v>0</v>
      </c>
      <c r="V356" s="51">
        <f>Calculations!AC319</f>
        <v>0</v>
      </c>
      <c r="W356" s="51">
        <f>Calculations!AD319</f>
        <v>0</v>
      </c>
      <c r="X356" s="51">
        <f>Calculations!AE319</f>
        <v>0</v>
      </c>
      <c r="Y356" s="51">
        <f>Calculations!R319</f>
        <v>2.5517046999999999E-3</v>
      </c>
      <c r="Z356" s="51">
        <f>Calculations!W319</f>
        <v>12.682407368870177</v>
      </c>
      <c r="AA356" s="51">
        <f>Calculations!AG319</f>
        <v>0</v>
      </c>
      <c r="AB356" s="51">
        <f>Calculations!AH319</f>
        <v>0</v>
      </c>
      <c r="AC356" s="35" t="s">
        <v>68</v>
      </c>
      <c r="AD356" s="22" t="s">
        <v>57</v>
      </c>
      <c r="AE356" s="21" t="s">
        <v>58</v>
      </c>
      <c r="AF356" s="27" t="s">
        <v>69</v>
      </c>
      <c r="AG356" s="27" t="s">
        <v>60</v>
      </c>
    </row>
    <row r="357" spans="2:33" ht="38.25" x14ac:dyDescent="0.2">
      <c r="B357" s="32" t="str">
        <f>Calculations!A320</f>
        <v>CWaC_0402</v>
      </c>
      <c r="C357" s="32" t="str">
        <f>Calculations!B320</f>
        <v>FAR/0028</v>
      </c>
      <c r="D357" s="21" t="str">
        <f>Calculations!C320</f>
        <v>Land at Farmhouse Cottage, 21 Church Road, Tilston</v>
      </c>
      <c r="E357" s="11" t="str">
        <f>Calculations!D320</f>
        <v>Housing</v>
      </c>
      <c r="F357" s="50">
        <f>Calculations!E320</f>
        <v>6.0046623E-2</v>
      </c>
      <c r="G357" s="50">
        <f>Calculations!I320</f>
        <v>6.0046623E-2</v>
      </c>
      <c r="H357" s="50">
        <f>Calculations!M320</f>
        <v>100</v>
      </c>
      <c r="I357" s="50">
        <f>Calculations!H320</f>
        <v>0</v>
      </c>
      <c r="J357" s="50">
        <f>Calculations!L320</f>
        <v>0</v>
      </c>
      <c r="K357" s="50">
        <f>Calculations!G320</f>
        <v>0</v>
      </c>
      <c r="L357" s="50">
        <f>Calculations!K320</f>
        <v>0</v>
      </c>
      <c r="M357" s="50">
        <f>Calculations!F320</f>
        <v>0</v>
      </c>
      <c r="N357" s="50">
        <f>Calculations!J320</f>
        <v>0</v>
      </c>
      <c r="O357" s="50">
        <f>Calculations!R320</f>
        <v>2.6100849999999998E-3</v>
      </c>
      <c r="P357" s="50">
        <f>Calculations!W320</f>
        <v>4.3467640136898282</v>
      </c>
      <c r="Q357" s="50">
        <f>Calculations!P320</f>
        <v>0</v>
      </c>
      <c r="R357" s="50">
        <f>Calculations!U320</f>
        <v>0</v>
      </c>
      <c r="S357" s="50">
        <f>Calculations!N320</f>
        <v>0</v>
      </c>
      <c r="T357" s="50">
        <f>Calculations!S320</f>
        <v>0</v>
      </c>
      <c r="U357" s="51">
        <f>Calculations!AB320</f>
        <v>0</v>
      </c>
      <c r="V357" s="51">
        <f>Calculations!AC320</f>
        <v>0</v>
      </c>
      <c r="W357" s="51">
        <f>Calculations!AD320</f>
        <v>0</v>
      </c>
      <c r="X357" s="51">
        <f>Calculations!AE320</f>
        <v>0</v>
      </c>
      <c r="Y357" s="51">
        <f>Calculations!R320</f>
        <v>2.6100849999999998E-3</v>
      </c>
      <c r="Z357" s="51">
        <f>Calculations!W320</f>
        <v>4.3467640136898282</v>
      </c>
      <c r="AA357" s="51">
        <f>Calculations!AG320</f>
        <v>0</v>
      </c>
      <c r="AB357" s="51">
        <f>Calculations!AH320</f>
        <v>0</v>
      </c>
      <c r="AC357" s="35" t="s">
        <v>61</v>
      </c>
      <c r="AD357" s="22" t="s">
        <v>57</v>
      </c>
      <c r="AE357" s="21" t="s">
        <v>58</v>
      </c>
      <c r="AF357" s="27" t="s">
        <v>59</v>
      </c>
      <c r="AG357" s="27" t="s">
        <v>60</v>
      </c>
    </row>
    <row r="358" spans="2:33" ht="38.25" x14ac:dyDescent="0.2">
      <c r="B358" s="32" t="str">
        <f>Calculations!A321</f>
        <v>CWaC_0404</v>
      </c>
      <c r="C358" s="32" t="str">
        <f>Calculations!B321</f>
        <v>FAR/0078</v>
      </c>
      <c r="D358" s="21" t="str">
        <f>Calculations!C321</f>
        <v>Blakefield Meadow, Grafton Hall, Stretton Hall Lane/Tilston Road, Stretton, Malpas</v>
      </c>
      <c r="E358" s="11" t="str">
        <f>Calculations!D321</f>
        <v>Housing</v>
      </c>
      <c r="F358" s="50">
        <f>Calculations!E321</f>
        <v>8.8637725234999998</v>
      </c>
      <c r="G358" s="50">
        <f>Calculations!I321</f>
        <v>8.8637725234999998</v>
      </c>
      <c r="H358" s="50">
        <f>Calculations!M321</f>
        <v>100</v>
      </c>
      <c r="I358" s="50">
        <f>Calculations!H321</f>
        <v>0</v>
      </c>
      <c r="J358" s="50">
        <f>Calculations!L321</f>
        <v>0</v>
      </c>
      <c r="K358" s="50">
        <f>Calculations!G321</f>
        <v>0</v>
      </c>
      <c r="L358" s="50">
        <f>Calculations!K321</f>
        <v>0</v>
      </c>
      <c r="M358" s="50">
        <f>Calculations!F321</f>
        <v>0</v>
      </c>
      <c r="N358" s="50">
        <f>Calculations!J321</f>
        <v>0</v>
      </c>
      <c r="O358" s="50">
        <f>Calculations!R321</f>
        <v>1.8592888888000001</v>
      </c>
      <c r="P358" s="50">
        <f>Calculations!W321</f>
        <v>20.9762703619771</v>
      </c>
      <c r="Q358" s="50">
        <f>Calculations!P321</f>
        <v>0.97835183640000012</v>
      </c>
      <c r="R358" s="50">
        <f>Calculations!U321</f>
        <v>11.037646033967516</v>
      </c>
      <c r="S358" s="50">
        <f>Calculations!N321</f>
        <v>0.67772054810000004</v>
      </c>
      <c r="T358" s="50">
        <f>Calculations!S321</f>
        <v>7.6459605241808646</v>
      </c>
      <c r="U358" s="51">
        <f>Calculations!AB321</f>
        <v>0</v>
      </c>
      <c r="V358" s="51">
        <f>Calculations!AC321</f>
        <v>0</v>
      </c>
      <c r="W358" s="51">
        <f>Calculations!AD321</f>
        <v>0</v>
      </c>
      <c r="X358" s="51">
        <f>Calculations!AE321</f>
        <v>0</v>
      </c>
      <c r="Y358" s="51">
        <f>Calculations!R321</f>
        <v>1.8592888888000001</v>
      </c>
      <c r="Z358" s="51">
        <f>Calculations!W321</f>
        <v>20.9762703619771</v>
      </c>
      <c r="AA358" s="51">
        <f>Calculations!AG321</f>
        <v>0</v>
      </c>
      <c r="AB358" s="51">
        <f>Calculations!AH321</f>
        <v>0</v>
      </c>
      <c r="AC358" s="35" t="s">
        <v>61</v>
      </c>
      <c r="AD358" s="22" t="s">
        <v>57</v>
      </c>
      <c r="AE358" s="21" t="s">
        <v>58</v>
      </c>
      <c r="AF358" s="27" t="s">
        <v>67</v>
      </c>
      <c r="AG358" s="27" t="s">
        <v>60</v>
      </c>
    </row>
    <row r="359" spans="2:33" ht="38.25" x14ac:dyDescent="0.2">
      <c r="B359" s="32" t="str">
        <f>Calculations!A322</f>
        <v>CWaC_0405</v>
      </c>
      <c r="C359" s="32" t="str">
        <f>Calculations!B322</f>
        <v>n/a</v>
      </c>
      <c r="D359" s="21" t="str">
        <f>Calculations!C322</f>
        <v>The Stables Duckington Lane, Tilston, Malpas</v>
      </c>
      <c r="E359" s="11" t="str">
        <f>Calculations!D322</f>
        <v>Housing</v>
      </c>
      <c r="F359" s="50">
        <f>Calculations!E322</f>
        <v>0.25226026600000001</v>
      </c>
      <c r="G359" s="50">
        <f>Calculations!I322</f>
        <v>0.25226026600000001</v>
      </c>
      <c r="H359" s="50">
        <f>Calculations!M322</f>
        <v>100</v>
      </c>
      <c r="I359" s="50">
        <f>Calculations!H322</f>
        <v>0</v>
      </c>
      <c r="J359" s="50">
        <f>Calculations!L322</f>
        <v>0</v>
      </c>
      <c r="K359" s="50">
        <f>Calculations!G322</f>
        <v>0</v>
      </c>
      <c r="L359" s="50">
        <f>Calculations!K322</f>
        <v>0</v>
      </c>
      <c r="M359" s="50">
        <f>Calculations!F322</f>
        <v>0</v>
      </c>
      <c r="N359" s="50">
        <f>Calculations!J322</f>
        <v>0</v>
      </c>
      <c r="O359" s="50">
        <f>Calculations!R322</f>
        <v>0</v>
      </c>
      <c r="P359" s="50">
        <f>Calculations!W322</f>
        <v>0</v>
      </c>
      <c r="Q359" s="50">
        <f>Calculations!P322</f>
        <v>0</v>
      </c>
      <c r="R359" s="50">
        <f>Calculations!U322</f>
        <v>0</v>
      </c>
      <c r="S359" s="50">
        <f>Calculations!N322</f>
        <v>0</v>
      </c>
      <c r="T359" s="50">
        <f>Calculations!S322</f>
        <v>0</v>
      </c>
      <c r="U359" s="51">
        <f>Calculations!AB322</f>
        <v>0</v>
      </c>
      <c r="V359" s="51">
        <f>Calculations!AC322</f>
        <v>0</v>
      </c>
      <c r="W359" s="51">
        <f>Calculations!AD322</f>
        <v>0</v>
      </c>
      <c r="X359" s="51">
        <f>Calculations!AE322</f>
        <v>0</v>
      </c>
      <c r="Y359" s="51">
        <f>Calculations!R322</f>
        <v>0</v>
      </c>
      <c r="Z359" s="51">
        <f>Calculations!W322</f>
        <v>0</v>
      </c>
      <c r="AA359" s="51">
        <f>Calculations!AG322</f>
        <v>0</v>
      </c>
      <c r="AB359" s="51">
        <f>Calculations!AH322</f>
        <v>0</v>
      </c>
      <c r="AC359" s="35" t="s">
        <v>65</v>
      </c>
      <c r="AD359" s="22" t="s">
        <v>57</v>
      </c>
      <c r="AE359" s="21" t="s">
        <v>62</v>
      </c>
      <c r="AF359" s="27" t="s">
        <v>63</v>
      </c>
      <c r="AG359" s="27" t="s">
        <v>64</v>
      </c>
    </row>
    <row r="360" spans="2:33" ht="38.25" x14ac:dyDescent="0.2">
      <c r="B360" s="32" t="str">
        <f>Calculations!A323</f>
        <v>CWaC_0406</v>
      </c>
      <c r="C360" s="32" t="str">
        <f>Calculations!B323</f>
        <v>FAR/0102</v>
      </c>
      <c r="D360" s="21" t="str">
        <f>Calculations!C323</f>
        <v>Old Hall Farm, Stretton Hall Lane, Stretton, Malpas</v>
      </c>
      <c r="E360" s="11" t="str">
        <f>Calculations!D323</f>
        <v>Retail</v>
      </c>
      <c r="F360" s="50">
        <f>Calculations!E323</f>
        <v>0.98173524280000002</v>
      </c>
      <c r="G360" s="50">
        <f>Calculations!I323</f>
        <v>0.98173524280000002</v>
      </c>
      <c r="H360" s="50">
        <f>Calculations!M323</f>
        <v>100</v>
      </c>
      <c r="I360" s="50">
        <f>Calculations!H323</f>
        <v>0</v>
      </c>
      <c r="J360" s="50">
        <f>Calculations!L323</f>
        <v>0</v>
      </c>
      <c r="K360" s="50">
        <f>Calculations!G323</f>
        <v>0</v>
      </c>
      <c r="L360" s="50">
        <f>Calculations!K323</f>
        <v>0</v>
      </c>
      <c r="M360" s="50">
        <f>Calculations!F323</f>
        <v>0</v>
      </c>
      <c r="N360" s="50">
        <f>Calculations!J323</f>
        <v>0</v>
      </c>
      <c r="O360" s="50">
        <f>Calculations!R323</f>
        <v>0.4837744887</v>
      </c>
      <c r="P360" s="50">
        <f>Calculations!W323</f>
        <v>49.277490265117741</v>
      </c>
      <c r="Q360" s="50">
        <f>Calculations!P323</f>
        <v>0.28807662010000001</v>
      </c>
      <c r="R360" s="50">
        <f>Calculations!U323</f>
        <v>29.343616032198128</v>
      </c>
      <c r="S360" s="50">
        <f>Calculations!N323</f>
        <v>0.24579159510000001</v>
      </c>
      <c r="T360" s="50">
        <f>Calculations!S323</f>
        <v>25.036444082314858</v>
      </c>
      <c r="U360" s="51">
        <f>Calculations!AB323</f>
        <v>0</v>
      </c>
      <c r="V360" s="51">
        <f>Calculations!AC323</f>
        <v>0</v>
      </c>
      <c r="W360" s="51">
        <f>Calculations!AD323</f>
        <v>0</v>
      </c>
      <c r="X360" s="51">
        <f>Calculations!AE323</f>
        <v>0</v>
      </c>
      <c r="Y360" s="51">
        <f>Calculations!R323</f>
        <v>0.4837744887</v>
      </c>
      <c r="Z360" s="51">
        <f>Calculations!W323</f>
        <v>49.277490265117741</v>
      </c>
      <c r="AA360" s="51">
        <f>Calculations!AG323</f>
        <v>0</v>
      </c>
      <c r="AB360" s="51">
        <f>Calculations!AH323</f>
        <v>0</v>
      </c>
      <c r="AC360" s="35" t="s">
        <v>61</v>
      </c>
      <c r="AD360" s="22" t="s">
        <v>66</v>
      </c>
      <c r="AE360" s="21" t="s">
        <v>58</v>
      </c>
      <c r="AF360" s="27" t="s">
        <v>67</v>
      </c>
      <c r="AG360" s="27" t="s">
        <v>60</v>
      </c>
    </row>
    <row r="361" spans="2:33" ht="38.25" x14ac:dyDescent="0.2">
      <c r="B361" s="32" t="str">
        <f>Calculations!A324</f>
        <v>CWaC_0408</v>
      </c>
      <c r="C361" s="32" t="str">
        <f>Calculations!B324</f>
        <v>FAR/0072</v>
      </c>
      <c r="D361" s="21" t="str">
        <f>Calculations!C324</f>
        <v>Land at Holywell Lane, Clutton</v>
      </c>
      <c r="E361" s="11" t="str">
        <f>Calculations!D324</f>
        <v>Housing</v>
      </c>
      <c r="F361" s="50">
        <f>Calculations!E324</f>
        <v>7.9995186100000004E-2</v>
      </c>
      <c r="G361" s="50">
        <f>Calculations!I324</f>
        <v>7.9995186100000004E-2</v>
      </c>
      <c r="H361" s="50">
        <f>Calculations!M324</f>
        <v>100</v>
      </c>
      <c r="I361" s="50">
        <f>Calculations!H324</f>
        <v>0</v>
      </c>
      <c r="J361" s="50">
        <f>Calculations!L324</f>
        <v>0</v>
      </c>
      <c r="K361" s="50">
        <f>Calculations!G324</f>
        <v>0</v>
      </c>
      <c r="L361" s="50">
        <f>Calculations!K324</f>
        <v>0</v>
      </c>
      <c r="M361" s="50">
        <f>Calculations!F324</f>
        <v>0</v>
      </c>
      <c r="N361" s="50">
        <f>Calculations!J324</f>
        <v>0</v>
      </c>
      <c r="O361" s="50">
        <f>Calculations!R324</f>
        <v>0</v>
      </c>
      <c r="P361" s="50">
        <f>Calculations!W324</f>
        <v>0</v>
      </c>
      <c r="Q361" s="50">
        <f>Calculations!P324</f>
        <v>0</v>
      </c>
      <c r="R361" s="50">
        <f>Calculations!U324</f>
        <v>0</v>
      </c>
      <c r="S361" s="50">
        <f>Calculations!N324</f>
        <v>0</v>
      </c>
      <c r="T361" s="50">
        <f>Calculations!S324</f>
        <v>0</v>
      </c>
      <c r="U361" s="51">
        <f>Calculations!AB324</f>
        <v>0</v>
      </c>
      <c r="V361" s="51">
        <f>Calculations!AC324</f>
        <v>0</v>
      </c>
      <c r="W361" s="51">
        <f>Calculations!AD324</f>
        <v>0</v>
      </c>
      <c r="X361" s="51">
        <f>Calculations!AE324</f>
        <v>0</v>
      </c>
      <c r="Y361" s="51">
        <f>Calculations!R324</f>
        <v>0</v>
      </c>
      <c r="Z361" s="51">
        <f>Calculations!W324</f>
        <v>0</v>
      </c>
      <c r="AA361" s="51">
        <f>Calculations!AG324</f>
        <v>0</v>
      </c>
      <c r="AB361" s="51">
        <f>Calculations!AH324</f>
        <v>0</v>
      </c>
      <c r="AC361" s="35" t="s">
        <v>61</v>
      </c>
      <c r="AD361" s="22" t="s">
        <v>57</v>
      </c>
      <c r="AE361" s="21" t="s">
        <v>62</v>
      </c>
      <c r="AF361" s="27" t="s">
        <v>63</v>
      </c>
      <c r="AG361" s="27" t="s">
        <v>64</v>
      </c>
    </row>
    <row r="362" spans="2:33" ht="38.25" x14ac:dyDescent="0.2">
      <c r="B362" s="32" t="str">
        <f>Calculations!A325</f>
        <v>CWaC_0409</v>
      </c>
      <c r="C362" s="32" t="str">
        <f>Calculations!B325</f>
        <v>FAR/0041 part</v>
      </c>
      <c r="D362" s="21" t="str">
        <f>Calculations!C325</f>
        <v>Land north of Pump Lane, Churton</v>
      </c>
      <c r="E362" s="11" t="str">
        <f>Calculations!D325</f>
        <v>Housing</v>
      </c>
      <c r="F362" s="50">
        <f>Calculations!E325</f>
        <v>1.137645314</v>
      </c>
      <c r="G362" s="50">
        <f>Calculations!I325</f>
        <v>1.137645314</v>
      </c>
      <c r="H362" s="50">
        <f>Calculations!M325</f>
        <v>100</v>
      </c>
      <c r="I362" s="50">
        <f>Calculations!H325</f>
        <v>0</v>
      </c>
      <c r="J362" s="50">
        <f>Calculations!L325</f>
        <v>0</v>
      </c>
      <c r="K362" s="50">
        <f>Calculations!G325</f>
        <v>0</v>
      </c>
      <c r="L362" s="50">
        <f>Calculations!K325</f>
        <v>0</v>
      </c>
      <c r="M362" s="50">
        <f>Calculations!F325</f>
        <v>0</v>
      </c>
      <c r="N362" s="50">
        <f>Calculations!J325</f>
        <v>0</v>
      </c>
      <c r="O362" s="50">
        <f>Calculations!R325</f>
        <v>5.7169770000000005E-4</v>
      </c>
      <c r="P362" s="50">
        <f>Calculations!W325</f>
        <v>5.0252718748507945E-2</v>
      </c>
      <c r="Q362" s="50">
        <f>Calculations!P325</f>
        <v>3.7866780000000001E-4</v>
      </c>
      <c r="R362" s="50">
        <f>Calculations!U325</f>
        <v>3.3285224783161198E-2</v>
      </c>
      <c r="S362" s="50">
        <f>Calculations!N325</f>
        <v>0</v>
      </c>
      <c r="T362" s="50">
        <f>Calculations!S325</f>
        <v>0</v>
      </c>
      <c r="U362" s="51">
        <f>Calculations!AB325</f>
        <v>0</v>
      </c>
      <c r="V362" s="51">
        <f>Calculations!AC325</f>
        <v>0</v>
      </c>
      <c r="W362" s="51">
        <f>Calculations!AD325</f>
        <v>0</v>
      </c>
      <c r="X362" s="51">
        <f>Calculations!AE325</f>
        <v>0</v>
      </c>
      <c r="Y362" s="51">
        <f>Calculations!R325</f>
        <v>5.7169770000000005E-4</v>
      </c>
      <c r="Z362" s="51">
        <f>Calculations!W325</f>
        <v>5.0252718748507945E-2</v>
      </c>
      <c r="AA362" s="51">
        <f>Calculations!AG325</f>
        <v>0</v>
      </c>
      <c r="AB362" s="51">
        <f>Calculations!AH325</f>
        <v>0</v>
      </c>
      <c r="AC362" s="35" t="s">
        <v>61</v>
      </c>
      <c r="AD362" s="22" t="s">
        <v>57</v>
      </c>
      <c r="AE362" s="21" t="s">
        <v>58</v>
      </c>
      <c r="AF362" s="27" t="s">
        <v>67</v>
      </c>
      <c r="AG362" s="27" t="s">
        <v>60</v>
      </c>
    </row>
    <row r="363" spans="2:33" ht="38.25" x14ac:dyDescent="0.2">
      <c r="B363" s="32" t="str">
        <f>Calculations!A326</f>
        <v>CWaC_0410</v>
      </c>
      <c r="C363" s="32" t="str">
        <f>Calculations!B326</f>
        <v>n/a</v>
      </c>
      <c r="D363" s="21" t="str">
        <f>Calculations!C326</f>
        <v>Land at Churton Walled Garden / Land at Churton Football Field, Churton</v>
      </c>
      <c r="E363" s="11" t="str">
        <f>Calculations!D326</f>
        <v>Housing</v>
      </c>
      <c r="F363" s="50">
        <f>Calculations!E326</f>
        <v>3.6490869634999998</v>
      </c>
      <c r="G363" s="50">
        <f>Calculations!I326</f>
        <v>3.6490869634999998</v>
      </c>
      <c r="H363" s="50">
        <f>Calculations!M326</f>
        <v>100</v>
      </c>
      <c r="I363" s="50">
        <f>Calculations!H326</f>
        <v>0</v>
      </c>
      <c r="J363" s="50">
        <f>Calculations!L326</f>
        <v>0</v>
      </c>
      <c r="K363" s="50">
        <f>Calculations!G326</f>
        <v>0</v>
      </c>
      <c r="L363" s="50">
        <f>Calculations!K326</f>
        <v>0</v>
      </c>
      <c r="M363" s="50">
        <f>Calculations!F326</f>
        <v>0</v>
      </c>
      <c r="N363" s="50">
        <f>Calculations!J326</f>
        <v>0</v>
      </c>
      <c r="O363" s="50">
        <f>Calculations!R326</f>
        <v>0</v>
      </c>
      <c r="P363" s="50">
        <f>Calculations!W326</f>
        <v>0</v>
      </c>
      <c r="Q363" s="50">
        <f>Calculations!P326</f>
        <v>0</v>
      </c>
      <c r="R363" s="50">
        <f>Calculations!U326</f>
        <v>0</v>
      </c>
      <c r="S363" s="50">
        <f>Calculations!N326</f>
        <v>0</v>
      </c>
      <c r="T363" s="50">
        <f>Calculations!S326</f>
        <v>0</v>
      </c>
      <c r="U363" s="51">
        <f>Calculations!AB326</f>
        <v>0</v>
      </c>
      <c r="V363" s="51">
        <f>Calculations!AC326</f>
        <v>0</v>
      </c>
      <c r="W363" s="51">
        <f>Calculations!AD326</f>
        <v>0</v>
      </c>
      <c r="X363" s="51">
        <f>Calculations!AE326</f>
        <v>0</v>
      </c>
      <c r="Y363" s="51">
        <f>Calculations!R326</f>
        <v>0</v>
      </c>
      <c r="Z363" s="51">
        <f>Calculations!W326</f>
        <v>0</v>
      </c>
      <c r="AA363" s="51">
        <f>Calculations!AG326</f>
        <v>0</v>
      </c>
      <c r="AB363" s="51">
        <f>Calculations!AH326</f>
        <v>0</v>
      </c>
      <c r="AC363" s="35" t="s">
        <v>61</v>
      </c>
      <c r="AD363" s="22" t="s">
        <v>57</v>
      </c>
      <c r="AE363" s="21" t="s">
        <v>62</v>
      </c>
      <c r="AF363" s="27" t="s">
        <v>63</v>
      </c>
      <c r="AG363" s="27" t="s">
        <v>64</v>
      </c>
    </row>
    <row r="364" spans="2:33" ht="38.25" x14ac:dyDescent="0.2">
      <c r="B364" s="32" t="str">
        <f>Calculations!A327</f>
        <v>CWaC_0411</v>
      </c>
      <c r="C364" s="32" t="str">
        <f>Calculations!B327</f>
        <v>n/a</v>
      </c>
      <c r="D364" s="21" t="str">
        <f>Calculations!C327</f>
        <v>Land at Churton Walled Garden / Land at Churton Football Field, Churton</v>
      </c>
      <c r="E364" s="11" t="str">
        <f>Calculations!D327</f>
        <v>Housing</v>
      </c>
      <c r="F364" s="50">
        <f>Calculations!E327</f>
        <v>3.1059043067999998</v>
      </c>
      <c r="G364" s="50">
        <f>Calculations!I327</f>
        <v>3.1059043067999998</v>
      </c>
      <c r="H364" s="50">
        <f>Calculations!M327</f>
        <v>100</v>
      </c>
      <c r="I364" s="50">
        <f>Calculations!H327</f>
        <v>0</v>
      </c>
      <c r="J364" s="50">
        <f>Calculations!L327</f>
        <v>0</v>
      </c>
      <c r="K364" s="50">
        <f>Calculations!G327</f>
        <v>0</v>
      </c>
      <c r="L364" s="50">
        <f>Calculations!K327</f>
        <v>0</v>
      </c>
      <c r="M364" s="50">
        <f>Calculations!F327</f>
        <v>0</v>
      </c>
      <c r="N364" s="50">
        <f>Calculations!J327</f>
        <v>0</v>
      </c>
      <c r="O364" s="50">
        <f>Calculations!R327</f>
        <v>0</v>
      </c>
      <c r="P364" s="50">
        <f>Calculations!W327</f>
        <v>0</v>
      </c>
      <c r="Q364" s="50">
        <f>Calculations!P327</f>
        <v>0</v>
      </c>
      <c r="R364" s="50">
        <f>Calculations!U327</f>
        <v>0</v>
      </c>
      <c r="S364" s="50">
        <f>Calculations!N327</f>
        <v>0</v>
      </c>
      <c r="T364" s="50">
        <f>Calculations!S327</f>
        <v>0</v>
      </c>
      <c r="U364" s="51">
        <f>Calculations!AB327</f>
        <v>0</v>
      </c>
      <c r="V364" s="51">
        <f>Calculations!AC327</f>
        <v>0</v>
      </c>
      <c r="W364" s="51">
        <f>Calculations!AD327</f>
        <v>0</v>
      </c>
      <c r="X364" s="51">
        <f>Calculations!AE327</f>
        <v>0</v>
      </c>
      <c r="Y364" s="51">
        <f>Calculations!R327</f>
        <v>0</v>
      </c>
      <c r="Z364" s="51">
        <f>Calculations!W327</f>
        <v>0</v>
      </c>
      <c r="AA364" s="51">
        <f>Calculations!AG327</f>
        <v>0</v>
      </c>
      <c r="AB364" s="51">
        <f>Calculations!AH327</f>
        <v>0</v>
      </c>
      <c r="AC364" s="35" t="s">
        <v>61</v>
      </c>
      <c r="AD364" s="22" t="s">
        <v>57</v>
      </c>
      <c r="AE364" s="21" t="s">
        <v>62</v>
      </c>
      <c r="AF364" s="27" t="s">
        <v>63</v>
      </c>
      <c r="AG364" s="27" t="s">
        <v>64</v>
      </c>
    </row>
    <row r="365" spans="2:33" ht="38.25" x14ac:dyDescent="0.2">
      <c r="B365" s="32" t="str">
        <f>Calculations!A328</f>
        <v>CWaC_0413</v>
      </c>
      <c r="C365" s="32" t="str">
        <f>Calculations!B328</f>
        <v>n/a</v>
      </c>
      <c r="D365" s="21" t="str">
        <f>Calculations!C328</f>
        <v>Land at Willow Cabin, Old Lane, Poulton</v>
      </c>
      <c r="E365" s="11" t="str">
        <f>Calculations!D328</f>
        <v>Housing</v>
      </c>
      <c r="F365" s="50">
        <f>Calculations!E328</f>
        <v>1.720602111</v>
      </c>
      <c r="G365" s="50">
        <f>Calculations!I328</f>
        <v>1.720602111</v>
      </c>
      <c r="H365" s="50">
        <f>Calculations!M328</f>
        <v>100</v>
      </c>
      <c r="I365" s="50">
        <f>Calculations!H328</f>
        <v>0</v>
      </c>
      <c r="J365" s="50">
        <f>Calculations!L328</f>
        <v>0</v>
      </c>
      <c r="K365" s="50">
        <f>Calculations!G328</f>
        <v>0</v>
      </c>
      <c r="L365" s="50">
        <f>Calculations!K328</f>
        <v>0</v>
      </c>
      <c r="M365" s="50">
        <f>Calculations!F328</f>
        <v>0</v>
      </c>
      <c r="N365" s="50">
        <f>Calculations!J328</f>
        <v>0</v>
      </c>
      <c r="O365" s="50">
        <f>Calculations!R328</f>
        <v>0.1476589576</v>
      </c>
      <c r="P365" s="50">
        <f>Calculations!W328</f>
        <v>8.5818189258283422</v>
      </c>
      <c r="Q365" s="50">
        <f>Calculations!P328</f>
        <v>4.4755753799999999E-2</v>
      </c>
      <c r="R365" s="50">
        <f>Calculations!U328</f>
        <v>2.6011681325898364</v>
      </c>
      <c r="S365" s="50">
        <f>Calculations!N328</f>
        <v>3.74940141E-2</v>
      </c>
      <c r="T365" s="50">
        <f>Calculations!S328</f>
        <v>2.1791217074706939</v>
      </c>
      <c r="U365" s="51">
        <f>Calculations!AB328</f>
        <v>0</v>
      </c>
      <c r="V365" s="51">
        <f>Calculations!AC328</f>
        <v>0</v>
      </c>
      <c r="W365" s="51">
        <f>Calculations!AD328</f>
        <v>0</v>
      </c>
      <c r="X365" s="51">
        <f>Calculations!AE328</f>
        <v>0</v>
      </c>
      <c r="Y365" s="51">
        <f>Calculations!R328</f>
        <v>0.1476589576</v>
      </c>
      <c r="Z365" s="51">
        <f>Calculations!W328</f>
        <v>8.5818189258283422</v>
      </c>
      <c r="AA365" s="51">
        <f>Calculations!AG328</f>
        <v>0</v>
      </c>
      <c r="AB365" s="51">
        <f>Calculations!AH328</f>
        <v>0</v>
      </c>
      <c r="AC365" s="35" t="s">
        <v>68</v>
      </c>
      <c r="AD365" s="22" t="s">
        <v>57</v>
      </c>
      <c r="AE365" s="21" t="s">
        <v>58</v>
      </c>
      <c r="AF365" s="27" t="s">
        <v>69</v>
      </c>
      <c r="AG365" s="27" t="s">
        <v>60</v>
      </c>
    </row>
    <row r="366" spans="2:33" ht="38.25" x14ac:dyDescent="0.2">
      <c r="B366" s="32" t="str">
        <f>Calculations!A329</f>
        <v>CWaC_0414</v>
      </c>
      <c r="C366" s="32" t="str">
        <f>Calculations!B329</f>
        <v>CHH/0126</v>
      </c>
      <c r="D366" s="21" t="str">
        <f>Calculations!C329</f>
        <v>Aldford House, Bell Meadow Business Park, Park Lane, Chester</v>
      </c>
      <c r="E366" s="11" t="str">
        <f>Calculations!D329</f>
        <v>Retail</v>
      </c>
      <c r="F366" s="50">
        <f>Calculations!E329</f>
        <v>1.4660128200000001E-2</v>
      </c>
      <c r="G366" s="50">
        <f>Calculations!I329</f>
        <v>1.4660128200000001E-2</v>
      </c>
      <c r="H366" s="50">
        <f>Calculations!M329</f>
        <v>100</v>
      </c>
      <c r="I366" s="50">
        <f>Calculations!H329</f>
        <v>0</v>
      </c>
      <c r="J366" s="50">
        <f>Calculations!L329</f>
        <v>0</v>
      </c>
      <c r="K366" s="50">
        <f>Calculations!G329</f>
        <v>0</v>
      </c>
      <c r="L366" s="50">
        <f>Calculations!K329</f>
        <v>0</v>
      </c>
      <c r="M366" s="50">
        <f>Calculations!F329</f>
        <v>0</v>
      </c>
      <c r="N366" s="50">
        <f>Calculations!J329</f>
        <v>0</v>
      </c>
      <c r="O366" s="50">
        <f>Calculations!R329</f>
        <v>1.46601309E-2</v>
      </c>
      <c r="P366" s="50">
        <f>Calculations!W329</f>
        <v>100.00001841730142</v>
      </c>
      <c r="Q366" s="50">
        <f>Calculations!P329</f>
        <v>1.46601309E-2</v>
      </c>
      <c r="R366" s="50">
        <f>Calculations!U329</f>
        <v>100.00001841730142</v>
      </c>
      <c r="S366" s="50">
        <f>Calculations!N329</f>
        <v>1.45204019E-2</v>
      </c>
      <c r="T366" s="50">
        <f>Calculations!S329</f>
        <v>99.046895783626226</v>
      </c>
      <c r="U366" s="51">
        <f>Calculations!AB329</f>
        <v>0</v>
      </c>
      <c r="V366" s="51">
        <f>Calculations!AC329</f>
        <v>0</v>
      </c>
      <c r="W366" s="51">
        <f>Calculations!AD329</f>
        <v>0</v>
      </c>
      <c r="X366" s="51">
        <f>Calculations!AE329</f>
        <v>0</v>
      </c>
      <c r="Y366" s="51">
        <f>Calculations!R329</f>
        <v>1.46601309E-2</v>
      </c>
      <c r="Z366" s="51">
        <f>Calculations!W329</f>
        <v>100.00001841730142</v>
      </c>
      <c r="AA366" s="51">
        <f>Calculations!AG329</f>
        <v>0</v>
      </c>
      <c r="AB366" s="51">
        <f>Calculations!AH329</f>
        <v>0</v>
      </c>
      <c r="AC366" s="35" t="s">
        <v>68</v>
      </c>
      <c r="AD366" s="22" t="s">
        <v>66</v>
      </c>
      <c r="AE366" s="21" t="s">
        <v>58</v>
      </c>
      <c r="AF366" s="27" t="s">
        <v>69</v>
      </c>
      <c r="AG366" s="27" t="s">
        <v>60</v>
      </c>
    </row>
    <row r="367" spans="2:33" ht="38.25" x14ac:dyDescent="0.2">
      <c r="B367" s="32" t="str">
        <f>Calculations!A330</f>
        <v>CWaC_0416</v>
      </c>
      <c r="C367" s="32" t="str">
        <f>Calculations!B330</f>
        <v>FAR/0054</v>
      </c>
      <c r="D367" s="21" t="str">
        <f>Calculations!C330</f>
        <v>Grosvenor Estate Yard, Middle Lane, Aldford, Chester</v>
      </c>
      <c r="E367" s="11" t="str">
        <f>Calculations!D330</f>
        <v>Housing</v>
      </c>
      <c r="F367" s="50">
        <f>Calculations!E330</f>
        <v>0.66178471539999995</v>
      </c>
      <c r="G367" s="50">
        <f>Calculations!I330</f>
        <v>0.66178471539999995</v>
      </c>
      <c r="H367" s="50">
        <f>Calculations!M330</f>
        <v>100</v>
      </c>
      <c r="I367" s="50">
        <f>Calculations!H330</f>
        <v>0</v>
      </c>
      <c r="J367" s="50">
        <f>Calculations!L330</f>
        <v>0</v>
      </c>
      <c r="K367" s="50">
        <f>Calculations!G330</f>
        <v>0</v>
      </c>
      <c r="L367" s="50">
        <f>Calculations!K330</f>
        <v>0</v>
      </c>
      <c r="M367" s="50">
        <f>Calculations!F330</f>
        <v>0</v>
      </c>
      <c r="N367" s="50">
        <f>Calculations!J330</f>
        <v>0</v>
      </c>
      <c r="O367" s="50">
        <f>Calculations!R330</f>
        <v>4.0987703E-2</v>
      </c>
      <c r="P367" s="50">
        <f>Calculations!W330</f>
        <v>6.1935100715080686</v>
      </c>
      <c r="Q367" s="50">
        <f>Calculations!P330</f>
        <v>1.7815966400000001E-2</v>
      </c>
      <c r="R367" s="50">
        <f>Calculations!U330</f>
        <v>2.6921090779849104</v>
      </c>
      <c r="S367" s="50">
        <f>Calculations!N330</f>
        <v>1.02104368E-2</v>
      </c>
      <c r="T367" s="50">
        <f>Calculations!S330</f>
        <v>1.5428637988153815</v>
      </c>
      <c r="U367" s="51">
        <f>Calculations!AB330</f>
        <v>0</v>
      </c>
      <c r="V367" s="51">
        <f>Calculations!AC330</f>
        <v>0</v>
      </c>
      <c r="W367" s="51">
        <f>Calculations!AD330</f>
        <v>0</v>
      </c>
      <c r="X367" s="51">
        <f>Calculations!AE330</f>
        <v>0</v>
      </c>
      <c r="Y367" s="51">
        <f>Calculations!R330</f>
        <v>4.0987703E-2</v>
      </c>
      <c r="Z367" s="51">
        <f>Calculations!W330</f>
        <v>6.1935100715080686</v>
      </c>
      <c r="AA367" s="51">
        <f>Calculations!AG330</f>
        <v>0</v>
      </c>
      <c r="AB367" s="51">
        <f>Calculations!AH330</f>
        <v>0</v>
      </c>
      <c r="AC367" s="35" t="s">
        <v>56</v>
      </c>
      <c r="AD367" s="22" t="s">
        <v>57</v>
      </c>
      <c r="AE367" s="21" t="s">
        <v>58</v>
      </c>
      <c r="AF367" s="27" t="s">
        <v>77</v>
      </c>
      <c r="AG367" s="27" t="s">
        <v>60</v>
      </c>
    </row>
    <row r="368" spans="2:33" ht="38.25" x14ac:dyDescent="0.2">
      <c r="B368" s="32" t="str">
        <f>Calculations!A331</f>
        <v>CWaC_0417</v>
      </c>
      <c r="C368" s="32" t="str">
        <f>Calculations!B331</f>
        <v>n/a</v>
      </c>
      <c r="D368" s="21" t="str">
        <f>Calculations!C331</f>
        <v>1 Lakeside, Chester Business Park, Chester</v>
      </c>
      <c r="E368" s="11" t="str">
        <f>Calculations!D331</f>
        <v>Employment</v>
      </c>
      <c r="F368" s="50">
        <f>Calculations!E331</f>
        <v>3.6878686465000001</v>
      </c>
      <c r="G368" s="50">
        <f>Calculations!I331</f>
        <v>3.6878686465000001</v>
      </c>
      <c r="H368" s="50">
        <f>Calculations!M331</f>
        <v>100</v>
      </c>
      <c r="I368" s="50">
        <f>Calculations!H331</f>
        <v>0</v>
      </c>
      <c r="J368" s="50">
        <f>Calculations!L331</f>
        <v>0</v>
      </c>
      <c r="K368" s="50">
        <f>Calculations!G331</f>
        <v>0</v>
      </c>
      <c r="L368" s="50">
        <f>Calculations!K331</f>
        <v>0</v>
      </c>
      <c r="M368" s="50">
        <f>Calculations!F331</f>
        <v>0</v>
      </c>
      <c r="N368" s="50">
        <f>Calculations!J331</f>
        <v>0</v>
      </c>
      <c r="O368" s="50">
        <f>Calculations!R331</f>
        <v>0.53787262450000006</v>
      </c>
      <c r="P368" s="50">
        <f>Calculations!W331</f>
        <v>14.584918175176121</v>
      </c>
      <c r="Q368" s="50">
        <f>Calculations!P331</f>
        <v>0.29333161340000002</v>
      </c>
      <c r="R368" s="50">
        <f>Calculations!U331</f>
        <v>7.953960444832779</v>
      </c>
      <c r="S368" s="50">
        <f>Calculations!N331</f>
        <v>0.1770407098</v>
      </c>
      <c r="T368" s="50">
        <f>Calculations!S331</f>
        <v>4.80062406691252</v>
      </c>
      <c r="U368" s="51">
        <f>Calculations!AB331</f>
        <v>0</v>
      </c>
      <c r="V368" s="51">
        <f>Calculations!AC331</f>
        <v>0</v>
      </c>
      <c r="W368" s="51">
        <f>Calculations!AD331</f>
        <v>0</v>
      </c>
      <c r="X368" s="51">
        <f>Calculations!AE331</f>
        <v>0</v>
      </c>
      <c r="Y368" s="51">
        <f>Calculations!R331</f>
        <v>0.53787262450000006</v>
      </c>
      <c r="Z368" s="51">
        <f>Calculations!W331</f>
        <v>14.584918175176121</v>
      </c>
      <c r="AA368" s="51">
        <f>Calculations!AG331</f>
        <v>0</v>
      </c>
      <c r="AB368" s="51">
        <f>Calculations!AH331</f>
        <v>0</v>
      </c>
      <c r="AC368" s="35" t="s">
        <v>68</v>
      </c>
      <c r="AD368" s="22" t="s">
        <v>66</v>
      </c>
      <c r="AE368" s="21" t="s">
        <v>58</v>
      </c>
      <c r="AF368" s="27" t="s">
        <v>69</v>
      </c>
      <c r="AG368" s="27" t="s">
        <v>60</v>
      </c>
    </row>
    <row r="369" spans="2:33" ht="38.25" x14ac:dyDescent="0.2">
      <c r="B369" s="32" t="str">
        <f>Calculations!A332</f>
        <v>CWaC_0418</v>
      </c>
      <c r="C369" s="32" t="str">
        <f>Calculations!B332</f>
        <v>CHH/0076a</v>
      </c>
      <c r="D369" s="21" t="str">
        <f>Calculations!C332</f>
        <v>Chester Business Park (Parkside One), Chester</v>
      </c>
      <c r="E369" s="11" t="str">
        <f>Calculations!D332</f>
        <v>Employment</v>
      </c>
      <c r="F369" s="50">
        <f>Calculations!E332</f>
        <v>0.89447517949999999</v>
      </c>
      <c r="G369" s="50">
        <f>Calculations!I332</f>
        <v>0.89447517949999999</v>
      </c>
      <c r="H369" s="50">
        <f>Calculations!M332</f>
        <v>100</v>
      </c>
      <c r="I369" s="50">
        <f>Calculations!H332</f>
        <v>0</v>
      </c>
      <c r="J369" s="50">
        <f>Calculations!L332</f>
        <v>0</v>
      </c>
      <c r="K369" s="50">
        <f>Calculations!G332</f>
        <v>0</v>
      </c>
      <c r="L369" s="50">
        <f>Calculations!K332</f>
        <v>0</v>
      </c>
      <c r="M369" s="50">
        <f>Calculations!F332</f>
        <v>0</v>
      </c>
      <c r="N369" s="50">
        <f>Calculations!J332</f>
        <v>0</v>
      </c>
      <c r="O369" s="50">
        <f>Calculations!R332</f>
        <v>9.56501669E-2</v>
      </c>
      <c r="P369" s="50">
        <f>Calculations!W332</f>
        <v>10.693440029657078</v>
      </c>
      <c r="Q369" s="50">
        <f>Calculations!P332</f>
        <v>3.6983395000000002E-2</v>
      </c>
      <c r="R369" s="50">
        <f>Calculations!U332</f>
        <v>4.134647427631613</v>
      </c>
      <c r="S369" s="50">
        <f>Calculations!N332</f>
        <v>2.88973509E-2</v>
      </c>
      <c r="T369" s="50">
        <f>Calculations!S332</f>
        <v>3.230648715837285</v>
      </c>
      <c r="U369" s="51">
        <f>Calculations!AB332</f>
        <v>0</v>
      </c>
      <c r="V369" s="51">
        <f>Calculations!AC332</f>
        <v>0</v>
      </c>
      <c r="W369" s="51">
        <f>Calculations!AD332</f>
        <v>0</v>
      </c>
      <c r="X369" s="51">
        <f>Calculations!AE332</f>
        <v>0</v>
      </c>
      <c r="Y369" s="51">
        <f>Calculations!R332</f>
        <v>9.56501669E-2</v>
      </c>
      <c r="Z369" s="51">
        <f>Calculations!W332</f>
        <v>10.693440029657078</v>
      </c>
      <c r="AA369" s="51">
        <f>Calculations!AG332</f>
        <v>0</v>
      </c>
      <c r="AB369" s="51">
        <f>Calculations!AH332</f>
        <v>0</v>
      </c>
      <c r="AC369" s="35" t="s">
        <v>68</v>
      </c>
      <c r="AD369" s="22" t="s">
        <v>66</v>
      </c>
      <c r="AE369" s="21" t="s">
        <v>58</v>
      </c>
      <c r="AF369" s="27" t="s">
        <v>69</v>
      </c>
      <c r="AG369" s="27" t="s">
        <v>60</v>
      </c>
    </row>
    <row r="370" spans="2:33" ht="38.25" x14ac:dyDescent="0.2">
      <c r="B370" s="32" t="str">
        <f>Calculations!A333</f>
        <v>CWaC_0419</v>
      </c>
      <c r="C370" s="32" t="str">
        <f>Calculations!B333</f>
        <v>CHH/0076</v>
      </c>
      <c r="D370" s="21" t="str">
        <f>Calculations!C333</f>
        <v>Chester Business Park (Parkside One), Chester</v>
      </c>
      <c r="E370" s="11" t="str">
        <f>Calculations!D333</f>
        <v>Employment</v>
      </c>
      <c r="F370" s="50">
        <f>Calculations!E333</f>
        <v>2.0796220113000001</v>
      </c>
      <c r="G370" s="50">
        <f>Calculations!I333</f>
        <v>2.0796220113000001</v>
      </c>
      <c r="H370" s="50">
        <f>Calculations!M333</f>
        <v>100</v>
      </c>
      <c r="I370" s="50">
        <f>Calculations!H333</f>
        <v>0</v>
      </c>
      <c r="J370" s="50">
        <f>Calculations!L333</f>
        <v>0</v>
      </c>
      <c r="K370" s="50">
        <f>Calculations!G333</f>
        <v>0</v>
      </c>
      <c r="L370" s="50">
        <f>Calculations!K333</f>
        <v>0</v>
      </c>
      <c r="M370" s="50">
        <f>Calculations!F333</f>
        <v>0</v>
      </c>
      <c r="N370" s="50">
        <f>Calculations!J333</f>
        <v>0</v>
      </c>
      <c r="O370" s="50">
        <f>Calculations!R333</f>
        <v>0.40876291419999999</v>
      </c>
      <c r="P370" s="50">
        <f>Calculations!W333</f>
        <v>19.655635109597476</v>
      </c>
      <c r="Q370" s="50">
        <f>Calculations!P333</f>
        <v>0.18052549800000001</v>
      </c>
      <c r="R370" s="50">
        <f>Calculations!U333</f>
        <v>8.6806879817140921</v>
      </c>
      <c r="S370" s="50">
        <f>Calculations!N333</f>
        <v>0.13248891039999999</v>
      </c>
      <c r="T370" s="50">
        <f>Calculations!S333</f>
        <v>6.3708168926900024</v>
      </c>
      <c r="U370" s="51">
        <f>Calculations!AB333</f>
        <v>0</v>
      </c>
      <c r="V370" s="51">
        <f>Calculations!AC333</f>
        <v>0</v>
      </c>
      <c r="W370" s="51">
        <f>Calculations!AD333</f>
        <v>0</v>
      </c>
      <c r="X370" s="51">
        <f>Calculations!AE333</f>
        <v>0</v>
      </c>
      <c r="Y370" s="51">
        <f>Calculations!R333</f>
        <v>0.40876291419999999</v>
      </c>
      <c r="Z370" s="51">
        <f>Calculations!W333</f>
        <v>19.655635109597476</v>
      </c>
      <c r="AA370" s="51">
        <f>Calculations!AG333</f>
        <v>0</v>
      </c>
      <c r="AB370" s="51">
        <f>Calculations!AH333</f>
        <v>0</v>
      </c>
      <c r="AC370" s="35" t="s">
        <v>68</v>
      </c>
      <c r="AD370" s="22" t="s">
        <v>66</v>
      </c>
      <c r="AE370" s="21" t="s">
        <v>58</v>
      </c>
      <c r="AF370" s="27" t="s">
        <v>69</v>
      </c>
      <c r="AG370" s="27" t="s">
        <v>60</v>
      </c>
    </row>
    <row r="371" spans="2:33" ht="25.5" x14ac:dyDescent="0.2">
      <c r="B371" s="32" t="str">
        <f>Calculations!A334</f>
        <v>CWaC_0420</v>
      </c>
      <c r="C371" s="32" t="str">
        <f>Calculations!B334</f>
        <v>TAT/0019</v>
      </c>
      <c r="D371" s="21" t="str">
        <f>Calculations!C334</f>
        <v>Land adjacent Ash Cottage/Yew Mount, Harthill Road, Burwardsley ("Location 1A")</v>
      </c>
      <c r="E371" s="11" t="str">
        <f>Calculations!D334</f>
        <v>Housing</v>
      </c>
      <c r="F371" s="50">
        <f>Calculations!E334</f>
        <v>0.67713284819999997</v>
      </c>
      <c r="G371" s="50">
        <f>Calculations!I334</f>
        <v>0.67713284819999997</v>
      </c>
      <c r="H371" s="50">
        <f>Calculations!M334</f>
        <v>100</v>
      </c>
      <c r="I371" s="50">
        <f>Calculations!H334</f>
        <v>0</v>
      </c>
      <c r="J371" s="50">
        <f>Calculations!L334</f>
        <v>0</v>
      </c>
      <c r="K371" s="50">
        <f>Calculations!G334</f>
        <v>0</v>
      </c>
      <c r="L371" s="50">
        <f>Calculations!K334</f>
        <v>0</v>
      </c>
      <c r="M371" s="50">
        <f>Calculations!F334</f>
        <v>0</v>
      </c>
      <c r="N371" s="50">
        <f>Calculations!J334</f>
        <v>0</v>
      </c>
      <c r="O371" s="50">
        <f>Calculations!R334</f>
        <v>0</v>
      </c>
      <c r="P371" s="50">
        <f>Calculations!W334</f>
        <v>0</v>
      </c>
      <c r="Q371" s="50">
        <f>Calculations!P334</f>
        <v>0</v>
      </c>
      <c r="R371" s="50">
        <f>Calculations!U334</f>
        <v>0</v>
      </c>
      <c r="S371" s="50">
        <f>Calculations!N334</f>
        <v>0</v>
      </c>
      <c r="T371" s="50">
        <f>Calculations!S334</f>
        <v>0</v>
      </c>
      <c r="U371" s="51">
        <f>Calculations!AB334</f>
        <v>0</v>
      </c>
      <c r="V371" s="51">
        <f>Calculations!AC334</f>
        <v>0</v>
      </c>
      <c r="W371" s="51">
        <f>Calculations!AD334</f>
        <v>0</v>
      </c>
      <c r="X371" s="51">
        <f>Calculations!AE334</f>
        <v>0</v>
      </c>
      <c r="Y371" s="51">
        <f>Calculations!R334</f>
        <v>0</v>
      </c>
      <c r="Z371" s="51">
        <f>Calculations!W334</f>
        <v>0</v>
      </c>
      <c r="AA371" s="51">
        <f>Calculations!AG334</f>
        <v>0</v>
      </c>
      <c r="AB371" s="51">
        <f>Calculations!AH334</f>
        <v>0</v>
      </c>
      <c r="AC371" s="35" t="s">
        <v>56</v>
      </c>
      <c r="AD371" s="22" t="s">
        <v>57</v>
      </c>
      <c r="AE371" s="21" t="s">
        <v>62</v>
      </c>
      <c r="AF371" s="27" t="s">
        <v>76</v>
      </c>
      <c r="AG371" s="27" t="s">
        <v>64</v>
      </c>
    </row>
    <row r="372" spans="2:33" ht="25.5" x14ac:dyDescent="0.2">
      <c r="B372" s="32" t="str">
        <f>Calculations!A335</f>
        <v>CWaC_0421</v>
      </c>
      <c r="C372" s="32" t="str">
        <f>Calculations!B335</f>
        <v>TAT/0117</v>
      </c>
      <c r="D372" s="21" t="str">
        <f>Calculations!C335</f>
        <v>Mickerloo Barn, Harthill Road, Burwardsley</v>
      </c>
      <c r="E372" s="11" t="str">
        <f>Calculations!D335</f>
        <v>Housing</v>
      </c>
      <c r="F372" s="50">
        <f>Calculations!E335</f>
        <v>1.7974945900000001E-2</v>
      </c>
      <c r="G372" s="50">
        <f>Calculations!I335</f>
        <v>1.7974945900000001E-2</v>
      </c>
      <c r="H372" s="50">
        <f>Calculations!M335</f>
        <v>100</v>
      </c>
      <c r="I372" s="50">
        <f>Calculations!H335</f>
        <v>0</v>
      </c>
      <c r="J372" s="50">
        <f>Calculations!L335</f>
        <v>0</v>
      </c>
      <c r="K372" s="50">
        <f>Calculations!G335</f>
        <v>0</v>
      </c>
      <c r="L372" s="50">
        <f>Calculations!K335</f>
        <v>0</v>
      </c>
      <c r="M372" s="50">
        <f>Calculations!F335</f>
        <v>0</v>
      </c>
      <c r="N372" s="50">
        <f>Calculations!J335</f>
        <v>0</v>
      </c>
      <c r="O372" s="50">
        <f>Calculations!R335</f>
        <v>0</v>
      </c>
      <c r="P372" s="50">
        <f>Calculations!W335</f>
        <v>0</v>
      </c>
      <c r="Q372" s="50">
        <f>Calculations!P335</f>
        <v>0</v>
      </c>
      <c r="R372" s="50">
        <f>Calculations!U335</f>
        <v>0</v>
      </c>
      <c r="S372" s="50">
        <f>Calculations!N335</f>
        <v>0</v>
      </c>
      <c r="T372" s="50">
        <f>Calculations!S335</f>
        <v>0</v>
      </c>
      <c r="U372" s="51">
        <f>Calculations!AB335</f>
        <v>0</v>
      </c>
      <c r="V372" s="51">
        <f>Calculations!AC335</f>
        <v>0</v>
      </c>
      <c r="W372" s="51">
        <f>Calculations!AD335</f>
        <v>0</v>
      </c>
      <c r="X372" s="51">
        <f>Calculations!AE335</f>
        <v>0</v>
      </c>
      <c r="Y372" s="51">
        <f>Calculations!R335</f>
        <v>0</v>
      </c>
      <c r="Z372" s="51">
        <f>Calculations!W335</f>
        <v>0</v>
      </c>
      <c r="AA372" s="51">
        <f>Calculations!AG335</f>
        <v>0</v>
      </c>
      <c r="AB372" s="51">
        <f>Calculations!AH335</f>
        <v>0</v>
      </c>
      <c r="AC372" s="35" t="s">
        <v>56</v>
      </c>
      <c r="AD372" s="22" t="s">
        <v>57</v>
      </c>
      <c r="AE372" s="21" t="s">
        <v>62</v>
      </c>
      <c r="AF372" s="27" t="s">
        <v>76</v>
      </c>
      <c r="AG372" s="27" t="s">
        <v>64</v>
      </c>
    </row>
    <row r="373" spans="2:33" ht="38.25" x14ac:dyDescent="0.2">
      <c r="B373" s="32" t="str">
        <f>Calculations!A336</f>
        <v>CWaC_0422</v>
      </c>
      <c r="C373" s="32" t="str">
        <f>Calculations!B336</f>
        <v>n/a</v>
      </c>
      <c r="D373" s="21" t="str">
        <f>Calculations!C336</f>
        <v>Land adjacent 1 Mount Pleasant  Kinnerton Road, Dodleston</v>
      </c>
      <c r="E373" s="11" t="str">
        <f>Calculations!D336</f>
        <v>Housing</v>
      </c>
      <c r="F373" s="50">
        <f>Calculations!E336</f>
        <v>6.2989024800000001E-2</v>
      </c>
      <c r="G373" s="50">
        <f>Calculations!I336</f>
        <v>6.2989024800000001E-2</v>
      </c>
      <c r="H373" s="50">
        <f>Calculations!M336</f>
        <v>100</v>
      </c>
      <c r="I373" s="50">
        <f>Calculations!H336</f>
        <v>0</v>
      </c>
      <c r="J373" s="50">
        <f>Calculations!L336</f>
        <v>0</v>
      </c>
      <c r="K373" s="50">
        <f>Calculations!G336</f>
        <v>0</v>
      </c>
      <c r="L373" s="50">
        <f>Calculations!K336</f>
        <v>0</v>
      </c>
      <c r="M373" s="50">
        <f>Calculations!F336</f>
        <v>0</v>
      </c>
      <c r="N373" s="50">
        <f>Calculations!J336</f>
        <v>0</v>
      </c>
      <c r="O373" s="50">
        <f>Calculations!R336</f>
        <v>1.694492E-4</v>
      </c>
      <c r="P373" s="50">
        <f>Calculations!W336</f>
        <v>0.26901384890149943</v>
      </c>
      <c r="Q373" s="50">
        <f>Calculations!P336</f>
        <v>1.694492E-4</v>
      </c>
      <c r="R373" s="50">
        <f>Calculations!U336</f>
        <v>0.26901384890149943</v>
      </c>
      <c r="S373" s="50">
        <f>Calculations!N336</f>
        <v>3.2314699999999997E-5</v>
      </c>
      <c r="T373" s="50">
        <f>Calculations!S336</f>
        <v>5.1302111919662545E-2</v>
      </c>
      <c r="U373" s="51">
        <f>Calculations!AB336</f>
        <v>0</v>
      </c>
      <c r="V373" s="51">
        <f>Calculations!AC336</f>
        <v>0</v>
      </c>
      <c r="W373" s="51">
        <f>Calculations!AD336</f>
        <v>0</v>
      </c>
      <c r="X373" s="51">
        <f>Calculations!AE336</f>
        <v>0</v>
      </c>
      <c r="Y373" s="51">
        <f>Calculations!R336</f>
        <v>1.694492E-4</v>
      </c>
      <c r="Z373" s="51">
        <f>Calculations!W336</f>
        <v>0.26901384890149943</v>
      </c>
      <c r="AA373" s="51">
        <f>Calculations!AG336</f>
        <v>0</v>
      </c>
      <c r="AB373" s="51">
        <f>Calculations!AH336</f>
        <v>0</v>
      </c>
      <c r="AC373" s="35" t="s">
        <v>68</v>
      </c>
      <c r="AD373" s="22" t="s">
        <v>57</v>
      </c>
      <c r="AE373" s="21" t="s">
        <v>58</v>
      </c>
      <c r="AF373" s="27" t="s">
        <v>69</v>
      </c>
      <c r="AG373" s="27" t="s">
        <v>60</v>
      </c>
    </row>
    <row r="374" spans="2:33" ht="38.25" x14ac:dyDescent="0.2">
      <c r="B374" s="32" t="str">
        <f>Calculations!A337</f>
        <v>CWaC_0423</v>
      </c>
      <c r="C374" s="32" t="str">
        <f>Calculations!B337</f>
        <v>HAP/0071</v>
      </c>
      <c r="D374" s="21" t="str">
        <f>Calculations!C337</f>
        <v>Marlston Heyes Cottage, Wrexham Road, Chester</v>
      </c>
      <c r="E374" s="11" t="str">
        <f>Calculations!D337</f>
        <v>Housing</v>
      </c>
      <c r="F374" s="50">
        <f>Calculations!E337</f>
        <v>0.15376091929999999</v>
      </c>
      <c r="G374" s="50">
        <f>Calculations!I337</f>
        <v>0.15376091929999999</v>
      </c>
      <c r="H374" s="50">
        <f>Calculations!M337</f>
        <v>100</v>
      </c>
      <c r="I374" s="50">
        <f>Calculations!H337</f>
        <v>0</v>
      </c>
      <c r="J374" s="50">
        <f>Calculations!L337</f>
        <v>0</v>
      </c>
      <c r="K374" s="50">
        <f>Calculations!G337</f>
        <v>0</v>
      </c>
      <c r="L374" s="50">
        <f>Calculations!K337</f>
        <v>0</v>
      </c>
      <c r="M374" s="50">
        <f>Calculations!F337</f>
        <v>0</v>
      </c>
      <c r="N374" s="50">
        <f>Calculations!J337</f>
        <v>0</v>
      </c>
      <c r="O374" s="50">
        <f>Calculations!R337</f>
        <v>1.88101195E-2</v>
      </c>
      <c r="P374" s="50">
        <f>Calculations!W337</f>
        <v>12.233355254139665</v>
      </c>
      <c r="Q374" s="50">
        <f>Calculations!P337</f>
        <v>6.6527096999999995E-3</v>
      </c>
      <c r="R374" s="50">
        <f>Calculations!U337</f>
        <v>4.3266583799619616</v>
      </c>
      <c r="S374" s="50">
        <f>Calculations!N337</f>
        <v>6.2675283999999998E-3</v>
      </c>
      <c r="T374" s="50">
        <f>Calculations!S337</f>
        <v>4.0761517481379936</v>
      </c>
      <c r="U374" s="51">
        <f>Calculations!AB337</f>
        <v>0</v>
      </c>
      <c r="V374" s="51">
        <f>Calculations!AC337</f>
        <v>0</v>
      </c>
      <c r="W374" s="51">
        <f>Calculations!AD337</f>
        <v>0</v>
      </c>
      <c r="X374" s="51">
        <f>Calculations!AE337</f>
        <v>0</v>
      </c>
      <c r="Y374" s="51">
        <f>Calculations!R337</f>
        <v>1.88101195E-2</v>
      </c>
      <c r="Z374" s="51">
        <f>Calculations!W337</f>
        <v>12.233355254139665</v>
      </c>
      <c r="AA374" s="51">
        <f>Calculations!AG337</f>
        <v>0</v>
      </c>
      <c r="AB374" s="51">
        <f>Calculations!AH337</f>
        <v>0</v>
      </c>
      <c r="AC374" s="35" t="s">
        <v>68</v>
      </c>
      <c r="AD374" s="22" t="s">
        <v>57</v>
      </c>
      <c r="AE374" s="21" t="s">
        <v>58</v>
      </c>
      <c r="AF374" s="27" t="s">
        <v>69</v>
      </c>
      <c r="AG374" s="27" t="s">
        <v>60</v>
      </c>
    </row>
    <row r="375" spans="2:33" ht="38.25" x14ac:dyDescent="0.2">
      <c r="B375" s="32" t="str">
        <f>Calculations!A338</f>
        <v>CWaC_0425</v>
      </c>
      <c r="C375" s="32" t="str">
        <f>Calculations!B338</f>
        <v>n/a</v>
      </c>
      <c r="D375" s="21" t="str">
        <f>Calculations!C338</f>
        <v>Greenfield Cottage, Rough Hill, Marlston Cum Lache, Chester</v>
      </c>
      <c r="E375" s="11" t="str">
        <f>Calculations!D338</f>
        <v>Housing</v>
      </c>
      <c r="F375" s="50">
        <f>Calculations!E338</f>
        <v>3.6735907499999998E-2</v>
      </c>
      <c r="G375" s="50">
        <f>Calculations!I338</f>
        <v>3.6735907499999998E-2</v>
      </c>
      <c r="H375" s="50">
        <f>Calculations!M338</f>
        <v>100</v>
      </c>
      <c r="I375" s="50">
        <f>Calculations!H338</f>
        <v>0</v>
      </c>
      <c r="J375" s="50">
        <f>Calculations!L338</f>
        <v>0</v>
      </c>
      <c r="K375" s="50">
        <f>Calculations!G338</f>
        <v>0</v>
      </c>
      <c r="L375" s="50">
        <f>Calculations!K338</f>
        <v>0</v>
      </c>
      <c r="M375" s="50">
        <f>Calculations!F338</f>
        <v>0</v>
      </c>
      <c r="N375" s="50">
        <f>Calculations!J338</f>
        <v>0</v>
      </c>
      <c r="O375" s="50">
        <f>Calculations!R338</f>
        <v>9.5036999000000007E-3</v>
      </c>
      <c r="P375" s="50">
        <f>Calculations!W338</f>
        <v>25.870328370137585</v>
      </c>
      <c r="Q375" s="50">
        <f>Calculations!P338</f>
        <v>0</v>
      </c>
      <c r="R375" s="50">
        <f>Calculations!U338</f>
        <v>0</v>
      </c>
      <c r="S375" s="50">
        <f>Calculations!N338</f>
        <v>0</v>
      </c>
      <c r="T375" s="50">
        <f>Calculations!S338</f>
        <v>0</v>
      </c>
      <c r="U375" s="51">
        <f>Calculations!AB338</f>
        <v>0</v>
      </c>
      <c r="V375" s="51">
        <f>Calculations!AC338</f>
        <v>0</v>
      </c>
      <c r="W375" s="51">
        <f>Calculations!AD338</f>
        <v>0</v>
      </c>
      <c r="X375" s="51">
        <f>Calculations!AE338</f>
        <v>0</v>
      </c>
      <c r="Y375" s="51">
        <f>Calculations!R338</f>
        <v>9.5036999000000007E-3</v>
      </c>
      <c r="Z375" s="51">
        <f>Calculations!W338</f>
        <v>25.870328370137585</v>
      </c>
      <c r="AA375" s="51">
        <f>Calculations!AG338</f>
        <v>0</v>
      </c>
      <c r="AB375" s="51">
        <f>Calculations!AH338</f>
        <v>0</v>
      </c>
      <c r="AC375" s="35" t="s">
        <v>68</v>
      </c>
      <c r="AD375" s="22" t="s">
        <v>57</v>
      </c>
      <c r="AE375" s="21" t="s">
        <v>58</v>
      </c>
      <c r="AF375" s="27" t="s">
        <v>75</v>
      </c>
      <c r="AG375" s="27" t="s">
        <v>60</v>
      </c>
    </row>
    <row r="376" spans="2:33" ht="38.25" x14ac:dyDescent="0.2">
      <c r="B376" s="32" t="str">
        <f>Calculations!A339</f>
        <v>CWaC_0426</v>
      </c>
      <c r="C376" s="32" t="str">
        <f>Calculations!B339</f>
        <v>CHH/0138a</v>
      </c>
      <c r="D376" s="21" t="str">
        <f>Calculations!C339</f>
        <v>Dodleston Manor, dodleston Lane, Pulford, Chester</v>
      </c>
      <c r="E376" s="11" t="str">
        <f>Calculations!D339</f>
        <v>Employment</v>
      </c>
      <c r="F376" s="50">
        <f>Calculations!E339</f>
        <v>0.36418609019999998</v>
      </c>
      <c r="G376" s="50">
        <f>Calculations!I339</f>
        <v>0.36418609019999998</v>
      </c>
      <c r="H376" s="50">
        <f>Calculations!M339</f>
        <v>100</v>
      </c>
      <c r="I376" s="50">
        <f>Calculations!H339</f>
        <v>0</v>
      </c>
      <c r="J376" s="50">
        <f>Calculations!L339</f>
        <v>0</v>
      </c>
      <c r="K376" s="50">
        <f>Calculations!G339</f>
        <v>0</v>
      </c>
      <c r="L376" s="50">
        <f>Calculations!K339</f>
        <v>0</v>
      </c>
      <c r="M376" s="50">
        <f>Calculations!F339</f>
        <v>0</v>
      </c>
      <c r="N376" s="50">
        <f>Calculations!J339</f>
        <v>0</v>
      </c>
      <c r="O376" s="50">
        <f>Calculations!R339</f>
        <v>1.04072733E-2</v>
      </c>
      <c r="P376" s="50">
        <f>Calculations!W339</f>
        <v>2.8576800652338594</v>
      </c>
      <c r="Q376" s="50">
        <f>Calculations!P339</f>
        <v>0</v>
      </c>
      <c r="R376" s="50">
        <f>Calculations!U339</f>
        <v>0</v>
      </c>
      <c r="S376" s="50">
        <f>Calculations!N339</f>
        <v>0</v>
      </c>
      <c r="T376" s="50">
        <f>Calculations!S339</f>
        <v>0</v>
      </c>
      <c r="U376" s="51">
        <f>Calculations!AB339</f>
        <v>0</v>
      </c>
      <c r="V376" s="51">
        <f>Calculations!AC339</f>
        <v>0</v>
      </c>
      <c r="W376" s="51">
        <f>Calculations!AD339</f>
        <v>0</v>
      </c>
      <c r="X376" s="51">
        <f>Calculations!AE339</f>
        <v>0</v>
      </c>
      <c r="Y376" s="51">
        <f>Calculations!R339</f>
        <v>1.04072733E-2</v>
      </c>
      <c r="Z376" s="51">
        <f>Calculations!W339</f>
        <v>2.8576800652338594</v>
      </c>
      <c r="AA376" s="51">
        <f>Calculations!AG339</f>
        <v>0</v>
      </c>
      <c r="AB376" s="51">
        <f>Calculations!AH339</f>
        <v>0</v>
      </c>
      <c r="AC376" s="35" t="s">
        <v>68</v>
      </c>
      <c r="AD376" s="22" t="s">
        <v>66</v>
      </c>
      <c r="AE376" s="21" t="s">
        <v>58</v>
      </c>
      <c r="AF376" s="27" t="s">
        <v>75</v>
      </c>
      <c r="AG376" s="27" t="s">
        <v>60</v>
      </c>
    </row>
    <row r="377" spans="2:33" x14ac:dyDescent="0.2">
      <c r="B377" s="32" t="str">
        <f>Calculations!A340</f>
        <v>CWaC_0427</v>
      </c>
      <c r="C377" s="32" t="str">
        <f>Calculations!B340</f>
        <v>CHH/0138b</v>
      </c>
      <c r="D377" s="21" t="str">
        <f>Calculations!C340</f>
        <v>Dodleston Manor, Dodleston Lane, Pulford, Chester</v>
      </c>
      <c r="E377" s="11" t="str">
        <f>Calculations!D340</f>
        <v>Employment</v>
      </c>
      <c r="F377" s="50">
        <f>Calculations!E340</f>
        <v>0.13082012330000001</v>
      </c>
      <c r="G377" s="50">
        <f>Calculations!I340</f>
        <v>0.13082012330000001</v>
      </c>
      <c r="H377" s="50">
        <f>Calculations!M340</f>
        <v>100</v>
      </c>
      <c r="I377" s="50">
        <f>Calculations!H340</f>
        <v>0</v>
      </c>
      <c r="J377" s="50">
        <f>Calculations!L340</f>
        <v>0</v>
      </c>
      <c r="K377" s="50">
        <f>Calculations!G340</f>
        <v>0</v>
      </c>
      <c r="L377" s="50">
        <f>Calculations!K340</f>
        <v>0</v>
      </c>
      <c r="M377" s="50">
        <f>Calculations!F340</f>
        <v>0</v>
      </c>
      <c r="N377" s="50">
        <f>Calculations!J340</f>
        <v>0</v>
      </c>
      <c r="O377" s="50">
        <f>Calculations!R340</f>
        <v>0</v>
      </c>
      <c r="P377" s="50">
        <f>Calculations!W340</f>
        <v>0</v>
      </c>
      <c r="Q377" s="50">
        <f>Calculations!P340</f>
        <v>0</v>
      </c>
      <c r="R377" s="50">
        <f>Calculations!U340</f>
        <v>0</v>
      </c>
      <c r="S377" s="50">
        <f>Calculations!N340</f>
        <v>0</v>
      </c>
      <c r="T377" s="50">
        <f>Calculations!S340</f>
        <v>0</v>
      </c>
      <c r="U377" s="51">
        <f>Calculations!AB340</f>
        <v>0</v>
      </c>
      <c r="V377" s="51">
        <f>Calculations!AC340</f>
        <v>0</v>
      </c>
      <c r="W377" s="51">
        <f>Calculations!AD340</f>
        <v>0</v>
      </c>
      <c r="X377" s="51">
        <f>Calculations!AE340</f>
        <v>0</v>
      </c>
      <c r="Y377" s="51">
        <f>Calculations!R340</f>
        <v>0</v>
      </c>
      <c r="Z377" s="51">
        <f>Calculations!W340</f>
        <v>0</v>
      </c>
      <c r="AA377" s="51">
        <f>Calculations!AG340</f>
        <v>0</v>
      </c>
      <c r="AB377" s="51">
        <f>Calculations!AH340</f>
        <v>0</v>
      </c>
      <c r="AC377" s="35" t="s">
        <v>68</v>
      </c>
      <c r="AD377" s="22" t="s">
        <v>66</v>
      </c>
      <c r="AE377" s="21" t="s">
        <v>70</v>
      </c>
      <c r="AF377" s="27" t="s">
        <v>71</v>
      </c>
      <c r="AG377" s="27" t="s">
        <v>72</v>
      </c>
    </row>
    <row r="378" spans="2:33" ht="38.25" x14ac:dyDescent="0.2">
      <c r="B378" s="32" t="str">
        <f>Calculations!A341</f>
        <v>CWaC_0429</v>
      </c>
      <c r="C378" s="32" t="str">
        <f>Calculations!B341</f>
        <v>n/a</v>
      </c>
      <c r="D378" s="21" t="str">
        <f>Calculations!C341</f>
        <v>New Home Farm, Puddington Lane, Puddington</v>
      </c>
      <c r="E378" s="11" t="str">
        <f>Calculations!D341</f>
        <v>Housing</v>
      </c>
      <c r="F378" s="50">
        <f>Calculations!E341</f>
        <v>1.308414967</v>
      </c>
      <c r="G378" s="50">
        <f>Calculations!I341</f>
        <v>1.308414967</v>
      </c>
      <c r="H378" s="50">
        <f>Calculations!M341</f>
        <v>100</v>
      </c>
      <c r="I378" s="50">
        <f>Calculations!H341</f>
        <v>0</v>
      </c>
      <c r="J378" s="50">
        <f>Calculations!L341</f>
        <v>0</v>
      </c>
      <c r="K378" s="50">
        <f>Calculations!G341</f>
        <v>0</v>
      </c>
      <c r="L378" s="50">
        <f>Calculations!K341</f>
        <v>0</v>
      </c>
      <c r="M378" s="50">
        <f>Calculations!F341</f>
        <v>0</v>
      </c>
      <c r="N378" s="50">
        <f>Calculations!J341</f>
        <v>0</v>
      </c>
      <c r="O378" s="50">
        <f>Calculations!R341</f>
        <v>9.2169393200000005E-2</v>
      </c>
      <c r="P378" s="50">
        <f>Calculations!W341</f>
        <v>7.0443548510707306</v>
      </c>
      <c r="Q378" s="50">
        <f>Calculations!P341</f>
        <v>2.4497017000000003E-2</v>
      </c>
      <c r="R378" s="50">
        <f>Calculations!U341</f>
        <v>1.8722666445927323</v>
      </c>
      <c r="S378" s="50">
        <f>Calculations!N341</f>
        <v>1.1146442600000001E-2</v>
      </c>
      <c r="T378" s="50">
        <f>Calculations!S341</f>
        <v>0.8519042414775434</v>
      </c>
      <c r="U378" s="51">
        <f>Calculations!AB341</f>
        <v>0</v>
      </c>
      <c r="V378" s="51">
        <f>Calculations!AC341</f>
        <v>0</v>
      </c>
      <c r="W378" s="51">
        <f>Calculations!AD341</f>
        <v>0</v>
      </c>
      <c r="X378" s="51">
        <f>Calculations!AE341</f>
        <v>0</v>
      </c>
      <c r="Y378" s="51">
        <f>Calculations!R341</f>
        <v>9.2169393200000005E-2</v>
      </c>
      <c r="Z378" s="51">
        <f>Calculations!W341</f>
        <v>7.0443548510707306</v>
      </c>
      <c r="AA378" s="51">
        <f>Calculations!AG341</f>
        <v>0</v>
      </c>
      <c r="AB378" s="51">
        <f>Calculations!AH341</f>
        <v>0</v>
      </c>
      <c r="AC378" s="35" t="s">
        <v>56</v>
      </c>
      <c r="AD378" s="22" t="s">
        <v>57</v>
      </c>
      <c r="AE378" s="21" t="s">
        <v>58</v>
      </c>
      <c r="AF378" s="27" t="s">
        <v>77</v>
      </c>
      <c r="AG378" s="27" t="s">
        <v>60</v>
      </c>
    </row>
    <row r="379" spans="2:33" ht="38.25" x14ac:dyDescent="0.2">
      <c r="B379" s="32" t="str">
        <f>Calculations!A342</f>
        <v>CWaC_0431</v>
      </c>
      <c r="C379" s="32" t="str">
        <f>Calculations!B342</f>
        <v>CHH/0108a</v>
      </c>
      <c r="D379" s="21" t="str">
        <f>Calculations!C342</f>
        <v>Rake and Pikel, Chester Road, Huntington</v>
      </c>
      <c r="E379" s="11" t="str">
        <f>Calculations!D342</f>
        <v>Housing</v>
      </c>
      <c r="F379" s="50">
        <f>Calculations!E342</f>
        <v>0.76603779139999995</v>
      </c>
      <c r="G379" s="50">
        <f>Calculations!I342</f>
        <v>0.76603779139999995</v>
      </c>
      <c r="H379" s="50">
        <f>Calculations!M342</f>
        <v>100</v>
      </c>
      <c r="I379" s="50">
        <f>Calculations!H342</f>
        <v>0</v>
      </c>
      <c r="J379" s="50">
        <f>Calculations!L342</f>
        <v>0</v>
      </c>
      <c r="K379" s="50">
        <f>Calculations!G342</f>
        <v>0</v>
      </c>
      <c r="L379" s="50">
        <f>Calculations!K342</f>
        <v>0</v>
      </c>
      <c r="M379" s="50">
        <f>Calculations!F342</f>
        <v>0</v>
      </c>
      <c r="N379" s="50">
        <f>Calculations!J342</f>
        <v>0</v>
      </c>
      <c r="O379" s="50">
        <f>Calculations!R342</f>
        <v>3.46136654E-2</v>
      </c>
      <c r="P379" s="50">
        <f>Calculations!W342</f>
        <v>4.5185323476979571</v>
      </c>
      <c r="Q379" s="50">
        <f>Calculations!P342</f>
        <v>0</v>
      </c>
      <c r="R379" s="50">
        <f>Calculations!U342</f>
        <v>0</v>
      </c>
      <c r="S379" s="50">
        <f>Calculations!N342</f>
        <v>0</v>
      </c>
      <c r="T379" s="50">
        <f>Calculations!S342</f>
        <v>0</v>
      </c>
      <c r="U379" s="51">
        <f>Calculations!AB342</f>
        <v>0</v>
      </c>
      <c r="V379" s="51">
        <f>Calculations!AC342</f>
        <v>0</v>
      </c>
      <c r="W379" s="51">
        <f>Calculations!AD342</f>
        <v>0</v>
      </c>
      <c r="X379" s="51">
        <f>Calculations!AE342</f>
        <v>0</v>
      </c>
      <c r="Y379" s="51">
        <f>Calculations!R342</f>
        <v>3.46136654E-2</v>
      </c>
      <c r="Z379" s="51">
        <f>Calculations!W342</f>
        <v>4.5185323476979571</v>
      </c>
      <c r="AA379" s="51">
        <f>Calculations!AG342</f>
        <v>0</v>
      </c>
      <c r="AB379" s="51">
        <f>Calculations!AH342</f>
        <v>0</v>
      </c>
      <c r="AC379" s="35" t="s">
        <v>68</v>
      </c>
      <c r="AD379" s="22" t="s">
        <v>57</v>
      </c>
      <c r="AE379" s="21" t="s">
        <v>58</v>
      </c>
      <c r="AF379" s="27" t="s">
        <v>75</v>
      </c>
      <c r="AG379" s="27" t="s">
        <v>60</v>
      </c>
    </row>
    <row r="380" spans="2:33" ht="38.25" x14ac:dyDescent="0.2">
      <c r="B380" s="32" t="str">
        <f>Calculations!A343</f>
        <v>CWaC_0432</v>
      </c>
      <c r="C380" s="32" t="str">
        <f>Calculations!B343</f>
        <v>n/a</v>
      </c>
      <c r="D380" s="21" t="str">
        <f>Calculations!C343</f>
        <v>Former Huntington Primary School, Butterbache Road, Huntington</v>
      </c>
      <c r="E380" s="11" t="str">
        <f>Calculations!D343</f>
        <v>Housing</v>
      </c>
      <c r="F380" s="50">
        <f>Calculations!E343</f>
        <v>0.42825554399999999</v>
      </c>
      <c r="G380" s="50">
        <f>Calculations!I343</f>
        <v>0.42825554399999999</v>
      </c>
      <c r="H380" s="50">
        <f>Calculations!M343</f>
        <v>100</v>
      </c>
      <c r="I380" s="50">
        <f>Calculations!H343</f>
        <v>0</v>
      </c>
      <c r="J380" s="50">
        <f>Calculations!L343</f>
        <v>0</v>
      </c>
      <c r="K380" s="50">
        <f>Calculations!G343</f>
        <v>0</v>
      </c>
      <c r="L380" s="50">
        <f>Calculations!K343</f>
        <v>0</v>
      </c>
      <c r="M380" s="50">
        <f>Calculations!F343</f>
        <v>0</v>
      </c>
      <c r="N380" s="50">
        <f>Calculations!J343</f>
        <v>0</v>
      </c>
      <c r="O380" s="50">
        <f>Calculations!R343</f>
        <v>7.9157254299999993E-2</v>
      </c>
      <c r="P380" s="50">
        <f>Calculations!W343</f>
        <v>18.483649636068691</v>
      </c>
      <c r="Q380" s="50">
        <f>Calculations!P343</f>
        <v>4.7233788299999996E-2</v>
      </c>
      <c r="R380" s="50">
        <f>Calculations!U343</f>
        <v>11.029346604325569</v>
      </c>
      <c r="S380" s="50">
        <f>Calculations!N343</f>
        <v>2.24160352E-2</v>
      </c>
      <c r="T380" s="50">
        <f>Calculations!S343</f>
        <v>5.2342662025176265</v>
      </c>
      <c r="U380" s="51">
        <f>Calculations!AB343</f>
        <v>0</v>
      </c>
      <c r="V380" s="51">
        <f>Calculations!AC343</f>
        <v>0</v>
      </c>
      <c r="W380" s="51">
        <f>Calculations!AD343</f>
        <v>0</v>
      </c>
      <c r="X380" s="51">
        <f>Calculations!AE343</f>
        <v>0</v>
      </c>
      <c r="Y380" s="51">
        <f>Calculations!R343</f>
        <v>7.9157254299999993E-2</v>
      </c>
      <c r="Z380" s="51">
        <f>Calculations!W343</f>
        <v>18.483649636068691</v>
      </c>
      <c r="AA380" s="51">
        <f>Calculations!AG343</f>
        <v>0</v>
      </c>
      <c r="AB380" s="51">
        <f>Calculations!AH343</f>
        <v>0</v>
      </c>
      <c r="AC380" s="35" t="s">
        <v>68</v>
      </c>
      <c r="AD380" s="22" t="s">
        <v>57</v>
      </c>
      <c r="AE380" s="21" t="s">
        <v>58</v>
      </c>
      <c r="AF380" s="27" t="s">
        <v>69</v>
      </c>
      <c r="AG380" s="27" t="s">
        <v>60</v>
      </c>
    </row>
    <row r="381" spans="2:33" ht="38.25" x14ac:dyDescent="0.2">
      <c r="B381" s="32" t="str">
        <f>Calculations!A344</f>
        <v>CWaC_0433</v>
      </c>
      <c r="C381" s="32" t="str">
        <f>Calculations!B344</f>
        <v>n/a</v>
      </c>
      <c r="D381" s="21" t="str">
        <f>Calculations!C344</f>
        <v>Rear of The Firs, Meadow Lane, Huntington</v>
      </c>
      <c r="E381" s="11" t="str">
        <f>Calculations!D344</f>
        <v>Housing</v>
      </c>
      <c r="F381" s="50">
        <f>Calculations!E344</f>
        <v>0.28589493780000003</v>
      </c>
      <c r="G381" s="50">
        <f>Calculations!I344</f>
        <v>0.28589493780000003</v>
      </c>
      <c r="H381" s="50">
        <f>Calculations!M344</f>
        <v>100</v>
      </c>
      <c r="I381" s="50">
        <f>Calculations!H344</f>
        <v>0</v>
      </c>
      <c r="J381" s="50">
        <f>Calculations!L344</f>
        <v>0</v>
      </c>
      <c r="K381" s="50">
        <f>Calculations!G344</f>
        <v>0</v>
      </c>
      <c r="L381" s="50">
        <f>Calculations!K344</f>
        <v>0</v>
      </c>
      <c r="M381" s="50">
        <f>Calculations!F344</f>
        <v>0</v>
      </c>
      <c r="N381" s="50">
        <f>Calculations!J344</f>
        <v>0</v>
      </c>
      <c r="O381" s="50">
        <f>Calculations!R344</f>
        <v>1.89423401E-2</v>
      </c>
      <c r="P381" s="50">
        <f>Calculations!W344</f>
        <v>6.625629766572243</v>
      </c>
      <c r="Q381" s="50">
        <f>Calculations!P344</f>
        <v>0</v>
      </c>
      <c r="R381" s="50">
        <f>Calculations!U344</f>
        <v>0</v>
      </c>
      <c r="S381" s="50">
        <f>Calculations!N344</f>
        <v>0</v>
      </c>
      <c r="T381" s="50">
        <f>Calculations!S344</f>
        <v>0</v>
      </c>
      <c r="U381" s="51">
        <f>Calculations!AB344</f>
        <v>0</v>
      </c>
      <c r="V381" s="51">
        <f>Calculations!AC344</f>
        <v>0</v>
      </c>
      <c r="W381" s="51">
        <f>Calculations!AD344</f>
        <v>0</v>
      </c>
      <c r="X381" s="51">
        <f>Calculations!AE344</f>
        <v>0</v>
      </c>
      <c r="Y381" s="51">
        <f>Calculations!R344</f>
        <v>1.89423401E-2</v>
      </c>
      <c r="Z381" s="51">
        <f>Calculations!W344</f>
        <v>6.625629766572243</v>
      </c>
      <c r="AA381" s="51">
        <f>Calculations!AG344</f>
        <v>0</v>
      </c>
      <c r="AB381" s="51">
        <f>Calculations!AH344</f>
        <v>0</v>
      </c>
      <c r="AC381" s="35" t="s">
        <v>68</v>
      </c>
      <c r="AD381" s="22" t="s">
        <v>57</v>
      </c>
      <c r="AE381" s="21" t="s">
        <v>58</v>
      </c>
      <c r="AF381" s="27" t="s">
        <v>75</v>
      </c>
      <c r="AG381" s="27" t="s">
        <v>60</v>
      </c>
    </row>
    <row r="382" spans="2:33" ht="38.25" x14ac:dyDescent="0.2">
      <c r="B382" s="32" t="str">
        <f>Calculations!A345</f>
        <v>CWaC_0435</v>
      </c>
      <c r="C382" s="32" t="str">
        <f>Calculations!B345</f>
        <v>GRB/0050,0051</v>
      </c>
      <c r="D382" s="21" t="str">
        <f>Calculations!C345</f>
        <v>Land off Dulverton Avenue / Oldfield Drive, Vicars Cross</v>
      </c>
      <c r="E382" s="11" t="str">
        <f>Calculations!D345</f>
        <v>Housing</v>
      </c>
      <c r="F382" s="50">
        <f>Calculations!E345</f>
        <v>0.54651053770000002</v>
      </c>
      <c r="G382" s="50">
        <f>Calculations!I345</f>
        <v>0.54651053770000002</v>
      </c>
      <c r="H382" s="50">
        <f>Calculations!M345</f>
        <v>100</v>
      </c>
      <c r="I382" s="50">
        <f>Calculations!H345</f>
        <v>0</v>
      </c>
      <c r="J382" s="50">
        <f>Calculations!L345</f>
        <v>0</v>
      </c>
      <c r="K382" s="50">
        <f>Calculations!G345</f>
        <v>0</v>
      </c>
      <c r="L382" s="50">
        <f>Calculations!K345</f>
        <v>0</v>
      </c>
      <c r="M382" s="50">
        <f>Calculations!F345</f>
        <v>0</v>
      </c>
      <c r="N382" s="50">
        <f>Calculations!J345</f>
        <v>0</v>
      </c>
      <c r="O382" s="50">
        <f>Calculations!R345</f>
        <v>0</v>
      </c>
      <c r="P382" s="50">
        <f>Calculations!W345</f>
        <v>0</v>
      </c>
      <c r="Q382" s="50">
        <f>Calculations!P345</f>
        <v>0</v>
      </c>
      <c r="R382" s="50">
        <f>Calculations!U345</f>
        <v>0</v>
      </c>
      <c r="S382" s="50">
        <f>Calculations!N345</f>
        <v>0</v>
      </c>
      <c r="T382" s="50">
        <f>Calculations!S345</f>
        <v>0</v>
      </c>
      <c r="U382" s="51">
        <f>Calculations!AB345</f>
        <v>0</v>
      </c>
      <c r="V382" s="51">
        <f>Calculations!AC345</f>
        <v>0</v>
      </c>
      <c r="W382" s="51">
        <f>Calculations!AD345</f>
        <v>0</v>
      </c>
      <c r="X382" s="51">
        <f>Calculations!AE345</f>
        <v>0</v>
      </c>
      <c r="Y382" s="51">
        <f>Calculations!R345</f>
        <v>0</v>
      </c>
      <c r="Z382" s="51">
        <f>Calculations!W345</f>
        <v>0</v>
      </c>
      <c r="AA382" s="51">
        <f>Calculations!AG345</f>
        <v>0</v>
      </c>
      <c r="AB382" s="51">
        <f>Calculations!AH345</f>
        <v>0</v>
      </c>
      <c r="AC382" s="35" t="s">
        <v>61</v>
      </c>
      <c r="AD382" s="22" t="s">
        <v>57</v>
      </c>
      <c r="AE382" s="21" t="s">
        <v>62</v>
      </c>
      <c r="AF382" s="27" t="s">
        <v>63</v>
      </c>
      <c r="AG382" s="27" t="s">
        <v>64</v>
      </c>
    </row>
    <row r="383" spans="2:33" ht="38.25" x14ac:dyDescent="0.2">
      <c r="B383" s="32" t="str">
        <f>Calculations!A346</f>
        <v>CWaC_0436</v>
      </c>
      <c r="C383" s="32" t="str">
        <f>Calculations!B346</f>
        <v>n/a</v>
      </c>
      <c r="D383" s="21" t="str">
        <f>Calculations!C346</f>
        <v>Land to rear of Stamford Court, Tarvin Road, Vicars Cross, Chester</v>
      </c>
      <c r="E383" s="11" t="str">
        <f>Calculations!D346</f>
        <v>Housing</v>
      </c>
      <c r="F383" s="50">
        <f>Calculations!E346</f>
        <v>0.22374155879999999</v>
      </c>
      <c r="G383" s="50">
        <f>Calculations!I346</f>
        <v>0.22374155879999999</v>
      </c>
      <c r="H383" s="50">
        <f>Calculations!M346</f>
        <v>100</v>
      </c>
      <c r="I383" s="50">
        <f>Calculations!H346</f>
        <v>0</v>
      </c>
      <c r="J383" s="50">
        <f>Calculations!L346</f>
        <v>0</v>
      </c>
      <c r="K383" s="50">
        <f>Calculations!G346</f>
        <v>0</v>
      </c>
      <c r="L383" s="50">
        <f>Calculations!K346</f>
        <v>0</v>
      </c>
      <c r="M383" s="50">
        <f>Calculations!F346</f>
        <v>0</v>
      </c>
      <c r="N383" s="50">
        <f>Calculations!J346</f>
        <v>0</v>
      </c>
      <c r="O383" s="50">
        <f>Calculations!R346</f>
        <v>1.12920374E-2</v>
      </c>
      <c r="P383" s="50">
        <f>Calculations!W346</f>
        <v>5.0469110256328475</v>
      </c>
      <c r="Q383" s="50">
        <f>Calculations!P346</f>
        <v>0</v>
      </c>
      <c r="R383" s="50">
        <f>Calculations!U346</f>
        <v>0</v>
      </c>
      <c r="S383" s="50">
        <f>Calculations!N346</f>
        <v>0</v>
      </c>
      <c r="T383" s="50">
        <f>Calculations!S346</f>
        <v>0</v>
      </c>
      <c r="U383" s="51">
        <f>Calculations!AB346</f>
        <v>0</v>
      </c>
      <c r="V383" s="51">
        <f>Calculations!AC346</f>
        <v>0</v>
      </c>
      <c r="W383" s="51">
        <f>Calculations!AD346</f>
        <v>0</v>
      </c>
      <c r="X383" s="51">
        <f>Calculations!AE346</f>
        <v>0</v>
      </c>
      <c r="Y383" s="51">
        <f>Calculations!R346</f>
        <v>1.12920374E-2</v>
      </c>
      <c r="Z383" s="51">
        <f>Calculations!W346</f>
        <v>5.0469110256328475</v>
      </c>
      <c r="AA383" s="51">
        <f>Calculations!AG346</f>
        <v>0</v>
      </c>
      <c r="AB383" s="51">
        <f>Calculations!AH346</f>
        <v>0</v>
      </c>
      <c r="AC383" s="35" t="s">
        <v>61</v>
      </c>
      <c r="AD383" s="22" t="s">
        <v>57</v>
      </c>
      <c r="AE383" s="21" t="s">
        <v>58</v>
      </c>
      <c r="AF383" s="27" t="s">
        <v>59</v>
      </c>
      <c r="AG383" s="27" t="s">
        <v>60</v>
      </c>
    </row>
    <row r="384" spans="2:33" ht="38.25" x14ac:dyDescent="0.2">
      <c r="B384" s="32" t="str">
        <f>Calculations!A347</f>
        <v>CWaC_0437</v>
      </c>
      <c r="C384" s="32" t="str">
        <f>Calculations!B347</f>
        <v>n/a</v>
      </c>
      <c r="D384" s="21" t="str">
        <f>Calculations!C347</f>
        <v>Car park off Oldfield Drive, Great Boughton, Chester</v>
      </c>
      <c r="E384" s="11" t="str">
        <f>Calculations!D347</f>
        <v>Mixed Use</v>
      </c>
      <c r="F384" s="50">
        <f>Calculations!E347</f>
        <v>0.14512659019999999</v>
      </c>
      <c r="G384" s="50">
        <f>Calculations!I347</f>
        <v>0.14512659019999999</v>
      </c>
      <c r="H384" s="50">
        <f>Calculations!M347</f>
        <v>100</v>
      </c>
      <c r="I384" s="50">
        <f>Calculations!H347</f>
        <v>0</v>
      </c>
      <c r="J384" s="50">
        <f>Calculations!L347</f>
        <v>0</v>
      </c>
      <c r="K384" s="50">
        <f>Calculations!G347</f>
        <v>0</v>
      </c>
      <c r="L384" s="50">
        <f>Calculations!K347</f>
        <v>0</v>
      </c>
      <c r="M384" s="50">
        <f>Calculations!F347</f>
        <v>0</v>
      </c>
      <c r="N384" s="50">
        <f>Calculations!J347</f>
        <v>0</v>
      </c>
      <c r="O384" s="50">
        <f>Calculations!R347</f>
        <v>5.9884312999999995E-3</v>
      </c>
      <c r="P384" s="50">
        <f>Calculations!W347</f>
        <v>4.1263501690126523</v>
      </c>
      <c r="Q384" s="50">
        <f>Calculations!P347</f>
        <v>3.0553099999999997E-5</v>
      </c>
      <c r="R384" s="50">
        <f>Calculations!U347</f>
        <v>2.1052723665521633E-2</v>
      </c>
      <c r="S384" s="50">
        <f>Calculations!N347</f>
        <v>0</v>
      </c>
      <c r="T384" s="50">
        <f>Calculations!S347</f>
        <v>0</v>
      </c>
      <c r="U384" s="51">
        <f>Calculations!AB347</f>
        <v>0</v>
      </c>
      <c r="V384" s="51">
        <f>Calculations!AC347</f>
        <v>0</v>
      </c>
      <c r="W384" s="51">
        <f>Calculations!AD347</f>
        <v>0</v>
      </c>
      <c r="X384" s="51">
        <f>Calculations!AE347</f>
        <v>0</v>
      </c>
      <c r="Y384" s="51">
        <f>Calculations!R347</f>
        <v>5.9884312999999995E-3</v>
      </c>
      <c r="Z384" s="51">
        <f>Calculations!W347</f>
        <v>4.1263501690126523</v>
      </c>
      <c r="AA384" s="51">
        <f>Calculations!AG347</f>
        <v>0</v>
      </c>
      <c r="AB384" s="51">
        <f>Calculations!AH347</f>
        <v>0</v>
      </c>
      <c r="AC384" s="35" t="s">
        <v>61</v>
      </c>
      <c r="AD384" s="22" t="s">
        <v>57</v>
      </c>
      <c r="AE384" s="21" t="s">
        <v>58</v>
      </c>
      <c r="AF384" s="27" t="s">
        <v>93</v>
      </c>
      <c r="AG384" s="27" t="s">
        <v>60</v>
      </c>
    </row>
    <row r="385" spans="2:33" ht="38.25" x14ac:dyDescent="0.2">
      <c r="B385" s="32" t="str">
        <f>Calculations!A348</f>
        <v>CWaC_0438</v>
      </c>
      <c r="C385" s="32" t="str">
        <f>Calculations!B348</f>
        <v>n/a</v>
      </c>
      <c r="D385" s="21" t="str">
        <f>Calculations!C348</f>
        <v>Rear 56-66 Melrose Avenue, Vicars Cross, Chester</v>
      </c>
      <c r="E385" s="11" t="str">
        <f>Calculations!D348</f>
        <v>Housing</v>
      </c>
      <c r="F385" s="50">
        <f>Calculations!E348</f>
        <v>6.1915503400000002E-2</v>
      </c>
      <c r="G385" s="50">
        <f>Calculations!I348</f>
        <v>6.1915503400000002E-2</v>
      </c>
      <c r="H385" s="50">
        <f>Calculations!M348</f>
        <v>100</v>
      </c>
      <c r="I385" s="50">
        <f>Calculations!H348</f>
        <v>0</v>
      </c>
      <c r="J385" s="50">
        <f>Calculations!L348</f>
        <v>0</v>
      </c>
      <c r="K385" s="50">
        <f>Calculations!G348</f>
        <v>0</v>
      </c>
      <c r="L385" s="50">
        <f>Calculations!K348</f>
        <v>0</v>
      </c>
      <c r="M385" s="50">
        <f>Calculations!F348</f>
        <v>0</v>
      </c>
      <c r="N385" s="50">
        <f>Calculations!J348</f>
        <v>0</v>
      </c>
      <c r="O385" s="50">
        <f>Calculations!R348</f>
        <v>7.7658300000000007E-4</v>
      </c>
      <c r="P385" s="50">
        <f>Calculations!W348</f>
        <v>1.254262595561809</v>
      </c>
      <c r="Q385" s="50">
        <f>Calculations!P348</f>
        <v>6.6734000000000003E-6</v>
      </c>
      <c r="R385" s="50">
        <f>Calculations!U348</f>
        <v>1.077823749067669E-2</v>
      </c>
      <c r="S385" s="50">
        <f>Calculations!N348</f>
        <v>0</v>
      </c>
      <c r="T385" s="50">
        <f>Calculations!S348</f>
        <v>0</v>
      </c>
      <c r="U385" s="51">
        <f>Calculations!AB348</f>
        <v>0</v>
      </c>
      <c r="V385" s="51">
        <f>Calculations!AC348</f>
        <v>0</v>
      </c>
      <c r="W385" s="51">
        <f>Calculations!AD348</f>
        <v>0</v>
      </c>
      <c r="X385" s="51">
        <f>Calculations!AE348</f>
        <v>0</v>
      </c>
      <c r="Y385" s="51">
        <f>Calculations!R348</f>
        <v>7.7658300000000007E-4</v>
      </c>
      <c r="Z385" s="51">
        <f>Calculations!W348</f>
        <v>1.254262595561809</v>
      </c>
      <c r="AA385" s="51">
        <f>Calculations!AG348</f>
        <v>0</v>
      </c>
      <c r="AB385" s="51">
        <f>Calculations!AH348</f>
        <v>0</v>
      </c>
      <c r="AC385" s="35" t="s">
        <v>68</v>
      </c>
      <c r="AD385" s="22" t="s">
        <v>57</v>
      </c>
      <c r="AE385" s="21" t="s">
        <v>58</v>
      </c>
      <c r="AF385" s="27" t="s">
        <v>75</v>
      </c>
      <c r="AG385" s="27" t="s">
        <v>60</v>
      </c>
    </row>
    <row r="386" spans="2:33" ht="38.25" x14ac:dyDescent="0.2">
      <c r="B386" s="32" t="str">
        <f>Calculations!A349</f>
        <v>CWaC_0439</v>
      </c>
      <c r="C386" s="32" t="str">
        <f>Calculations!B349</f>
        <v>GRB/0069 part</v>
      </c>
      <c r="D386" s="21" t="str">
        <f>Calculations!C349</f>
        <v>Rear of 25-29 Melrose Avenie, Vicars Cross, Chester</v>
      </c>
      <c r="E386" s="11" t="str">
        <f>Calculations!D349</f>
        <v>Housing</v>
      </c>
      <c r="F386" s="50">
        <f>Calculations!E349</f>
        <v>0.1037296932</v>
      </c>
      <c r="G386" s="50">
        <f>Calculations!I349</f>
        <v>0.1037296932</v>
      </c>
      <c r="H386" s="50">
        <f>Calculations!M349</f>
        <v>100</v>
      </c>
      <c r="I386" s="50">
        <f>Calculations!H349</f>
        <v>0</v>
      </c>
      <c r="J386" s="50">
        <f>Calculations!L349</f>
        <v>0</v>
      </c>
      <c r="K386" s="50">
        <f>Calculations!G349</f>
        <v>0</v>
      </c>
      <c r="L386" s="50">
        <f>Calculations!K349</f>
        <v>0</v>
      </c>
      <c r="M386" s="50">
        <f>Calculations!F349</f>
        <v>0</v>
      </c>
      <c r="N386" s="50">
        <f>Calculations!J349</f>
        <v>0</v>
      </c>
      <c r="O386" s="50">
        <f>Calculations!R349</f>
        <v>2.9057429999999997E-3</v>
      </c>
      <c r="P386" s="50">
        <f>Calculations!W349</f>
        <v>2.8012644310028669</v>
      </c>
      <c r="Q386" s="50">
        <f>Calculations!P349</f>
        <v>8.1183600000000002E-4</v>
      </c>
      <c r="R386" s="50">
        <f>Calculations!U349</f>
        <v>0.78264571595204524</v>
      </c>
      <c r="S386" s="50">
        <f>Calculations!N349</f>
        <v>1.6780930000000001E-4</v>
      </c>
      <c r="T386" s="50">
        <f>Calculations!S349</f>
        <v>0.16177556765394926</v>
      </c>
      <c r="U386" s="51">
        <f>Calculations!AB349</f>
        <v>0</v>
      </c>
      <c r="V386" s="51">
        <f>Calculations!AC349</f>
        <v>0</v>
      </c>
      <c r="W386" s="51">
        <f>Calculations!AD349</f>
        <v>0</v>
      </c>
      <c r="X386" s="51">
        <f>Calculations!AE349</f>
        <v>0</v>
      </c>
      <c r="Y386" s="51">
        <f>Calculations!R349</f>
        <v>2.9057429999999997E-3</v>
      </c>
      <c r="Z386" s="51">
        <f>Calculations!W349</f>
        <v>2.8012644310028669</v>
      </c>
      <c r="AA386" s="51">
        <f>Calculations!AG349</f>
        <v>0</v>
      </c>
      <c r="AB386" s="51">
        <f>Calculations!AH349</f>
        <v>0</v>
      </c>
      <c r="AC386" s="35" t="s">
        <v>68</v>
      </c>
      <c r="AD386" s="22" t="s">
        <v>57</v>
      </c>
      <c r="AE386" s="21" t="s">
        <v>58</v>
      </c>
      <c r="AF386" s="27" t="s">
        <v>69</v>
      </c>
      <c r="AG386" s="27" t="s">
        <v>60</v>
      </c>
    </row>
    <row r="387" spans="2:33" ht="38.25" x14ac:dyDescent="0.2">
      <c r="B387" s="32" t="str">
        <f>Calculations!A350</f>
        <v>CWaC_0440</v>
      </c>
      <c r="C387" s="32" t="str">
        <f>Calculations!B350</f>
        <v>n/a</v>
      </c>
      <c r="D387" s="21" t="str">
        <f>Calculations!C350</f>
        <v>Land at Caldy Valley Road (Twirl of Hay Public House), Boughton, Chester</v>
      </c>
      <c r="E387" s="11" t="str">
        <f>Calculations!D350</f>
        <v>Housing</v>
      </c>
      <c r="F387" s="50">
        <f>Calculations!E350</f>
        <v>0.83505973990000004</v>
      </c>
      <c r="G387" s="50">
        <f>Calculations!I350</f>
        <v>0.83505973990000004</v>
      </c>
      <c r="H387" s="50">
        <f>Calculations!M350</f>
        <v>100</v>
      </c>
      <c r="I387" s="50">
        <f>Calculations!H350</f>
        <v>0</v>
      </c>
      <c r="J387" s="50">
        <f>Calculations!L350</f>
        <v>0</v>
      </c>
      <c r="K387" s="50">
        <f>Calculations!G350</f>
        <v>0</v>
      </c>
      <c r="L387" s="50">
        <f>Calculations!K350</f>
        <v>0</v>
      </c>
      <c r="M387" s="50">
        <f>Calculations!F350</f>
        <v>0</v>
      </c>
      <c r="N387" s="50">
        <f>Calculations!J350</f>
        <v>0</v>
      </c>
      <c r="O387" s="50">
        <f>Calculations!R350</f>
        <v>3.19363836E-2</v>
      </c>
      <c r="P387" s="50">
        <f>Calculations!W350</f>
        <v>3.8244429798309332</v>
      </c>
      <c r="Q387" s="50">
        <f>Calculations!P350</f>
        <v>2.4731215799999998E-2</v>
      </c>
      <c r="R387" s="50">
        <f>Calculations!U350</f>
        <v>2.9616103637042315</v>
      </c>
      <c r="S387" s="50">
        <f>Calculations!N350</f>
        <v>2.06655413E-2</v>
      </c>
      <c r="T387" s="50">
        <f>Calculations!S350</f>
        <v>2.4747380711318616</v>
      </c>
      <c r="U387" s="51">
        <f>Calculations!AB350</f>
        <v>0</v>
      </c>
      <c r="V387" s="51">
        <f>Calculations!AC350</f>
        <v>0</v>
      </c>
      <c r="W387" s="51">
        <f>Calculations!AD350</f>
        <v>0</v>
      </c>
      <c r="X387" s="51">
        <f>Calculations!AE350</f>
        <v>0</v>
      </c>
      <c r="Y387" s="51">
        <f>Calculations!R350</f>
        <v>3.19363836E-2</v>
      </c>
      <c r="Z387" s="51">
        <f>Calculations!W350</f>
        <v>3.8244429798309332</v>
      </c>
      <c r="AA387" s="51">
        <f>Calculations!AG350</f>
        <v>0</v>
      </c>
      <c r="AB387" s="51">
        <f>Calculations!AH350</f>
        <v>0</v>
      </c>
      <c r="AC387" s="35" t="s">
        <v>68</v>
      </c>
      <c r="AD387" s="22" t="s">
        <v>57</v>
      </c>
      <c r="AE387" s="21" t="s">
        <v>58</v>
      </c>
      <c r="AF387" s="27" t="s">
        <v>69</v>
      </c>
      <c r="AG387" s="27" t="s">
        <v>60</v>
      </c>
    </row>
    <row r="388" spans="2:33" ht="38.25" x14ac:dyDescent="0.2">
      <c r="B388" s="32" t="str">
        <f>Calculations!A351</f>
        <v>CWaC_0441</v>
      </c>
      <c r="C388" s="32" t="str">
        <f>Calculations!B351</f>
        <v>GRB/0052</v>
      </c>
      <c r="D388" s="21" t="str">
        <f>Calculations!C351</f>
        <v>Land to rear of 69 A-C Dee Banks, Great Boughton</v>
      </c>
      <c r="E388" s="11" t="str">
        <f>Calculations!D351</f>
        <v>Housing</v>
      </c>
      <c r="F388" s="50">
        <f>Calculations!E351</f>
        <v>0.1093775428</v>
      </c>
      <c r="G388" s="50">
        <f>Calculations!I351</f>
        <v>0.1093775428</v>
      </c>
      <c r="H388" s="50">
        <f>Calculations!M351</f>
        <v>100</v>
      </c>
      <c r="I388" s="50">
        <f>Calculations!H351</f>
        <v>0</v>
      </c>
      <c r="J388" s="50">
        <f>Calculations!L351</f>
        <v>0</v>
      </c>
      <c r="K388" s="50">
        <f>Calculations!G351</f>
        <v>0</v>
      </c>
      <c r="L388" s="50">
        <f>Calculations!K351</f>
        <v>0</v>
      </c>
      <c r="M388" s="50">
        <f>Calculations!F351</f>
        <v>0</v>
      </c>
      <c r="N388" s="50">
        <f>Calculations!J351</f>
        <v>0</v>
      </c>
      <c r="O388" s="50">
        <f>Calculations!R351</f>
        <v>9.8341896999999991E-3</v>
      </c>
      <c r="P388" s="50">
        <f>Calculations!W351</f>
        <v>8.9910501262421842</v>
      </c>
      <c r="Q388" s="50">
        <f>Calculations!P351</f>
        <v>1.372007E-4</v>
      </c>
      <c r="R388" s="50">
        <f>Calculations!U351</f>
        <v>0.12543772376645493</v>
      </c>
      <c r="S388" s="50">
        <f>Calculations!N351</f>
        <v>0</v>
      </c>
      <c r="T388" s="50">
        <f>Calculations!S351</f>
        <v>0</v>
      </c>
      <c r="U388" s="51">
        <f>Calculations!AB351</f>
        <v>0</v>
      </c>
      <c r="V388" s="51">
        <f>Calculations!AC351</f>
        <v>0</v>
      </c>
      <c r="W388" s="51">
        <f>Calculations!AD351</f>
        <v>0</v>
      </c>
      <c r="X388" s="51">
        <f>Calculations!AE351</f>
        <v>0</v>
      </c>
      <c r="Y388" s="51">
        <f>Calculations!R351</f>
        <v>9.8341896999999991E-3</v>
      </c>
      <c r="Z388" s="51">
        <f>Calculations!W351</f>
        <v>8.9910501262421842</v>
      </c>
      <c r="AA388" s="51">
        <f>Calculations!AG351</f>
        <v>0</v>
      </c>
      <c r="AB388" s="51">
        <f>Calculations!AH351</f>
        <v>0</v>
      </c>
      <c r="AC388" s="35" t="s">
        <v>68</v>
      </c>
      <c r="AD388" s="22" t="s">
        <v>57</v>
      </c>
      <c r="AE388" s="21" t="s">
        <v>58</v>
      </c>
      <c r="AF388" s="27" t="s">
        <v>69</v>
      </c>
      <c r="AG388" s="27" t="s">
        <v>60</v>
      </c>
    </row>
    <row r="389" spans="2:33" ht="25.5" x14ac:dyDescent="0.2">
      <c r="B389" s="32" t="str">
        <f>Calculations!A352</f>
        <v>CWaC_0444</v>
      </c>
      <c r="C389" s="32" t="str">
        <f>Calculations!B352</f>
        <v>GRB/0041</v>
      </c>
      <c r="D389" s="21" t="str">
        <f>Calculations!C352</f>
        <v>Land at Ring Road/ to rear of 35 - 41 Manor Drive, Boughton, Chester</v>
      </c>
      <c r="E389" s="11" t="str">
        <f>Calculations!D352</f>
        <v>Housing</v>
      </c>
      <c r="F389" s="50">
        <f>Calculations!E352</f>
        <v>0.29842069710000002</v>
      </c>
      <c r="G389" s="50">
        <f>Calculations!I352</f>
        <v>0.29842069710000002</v>
      </c>
      <c r="H389" s="50">
        <f>Calculations!M352</f>
        <v>100</v>
      </c>
      <c r="I389" s="50">
        <f>Calculations!H352</f>
        <v>0</v>
      </c>
      <c r="J389" s="50">
        <f>Calculations!L352</f>
        <v>0</v>
      </c>
      <c r="K389" s="50">
        <f>Calculations!G352</f>
        <v>0</v>
      </c>
      <c r="L389" s="50">
        <f>Calculations!K352</f>
        <v>0</v>
      </c>
      <c r="M389" s="50">
        <f>Calculations!F352</f>
        <v>0</v>
      </c>
      <c r="N389" s="50">
        <f>Calculations!J352</f>
        <v>0</v>
      </c>
      <c r="O389" s="50">
        <f>Calculations!R352</f>
        <v>0</v>
      </c>
      <c r="P389" s="50">
        <f>Calculations!W352</f>
        <v>0</v>
      </c>
      <c r="Q389" s="50">
        <f>Calculations!P352</f>
        <v>0</v>
      </c>
      <c r="R389" s="50">
        <f>Calculations!U352</f>
        <v>0</v>
      </c>
      <c r="S389" s="50">
        <f>Calculations!N352</f>
        <v>0</v>
      </c>
      <c r="T389" s="50">
        <f>Calculations!S352</f>
        <v>0</v>
      </c>
      <c r="U389" s="51">
        <f>Calculations!AB352</f>
        <v>0</v>
      </c>
      <c r="V389" s="51">
        <f>Calculations!AC352</f>
        <v>0</v>
      </c>
      <c r="W389" s="51">
        <f>Calculations!AD352</f>
        <v>0</v>
      </c>
      <c r="X389" s="51">
        <f>Calculations!AE352</f>
        <v>0</v>
      </c>
      <c r="Y389" s="51">
        <f>Calculations!R352</f>
        <v>0</v>
      </c>
      <c r="Z389" s="51">
        <f>Calculations!W352</f>
        <v>0</v>
      </c>
      <c r="AA389" s="51">
        <f>Calculations!AG352</f>
        <v>0</v>
      </c>
      <c r="AB389" s="51">
        <f>Calculations!AH352</f>
        <v>0</v>
      </c>
      <c r="AC389" s="35" t="s">
        <v>68</v>
      </c>
      <c r="AD389" s="22" t="s">
        <v>57</v>
      </c>
      <c r="AE389" s="21" t="s">
        <v>70</v>
      </c>
      <c r="AF389" s="27" t="s">
        <v>71</v>
      </c>
      <c r="AG389" s="27" t="s">
        <v>72</v>
      </c>
    </row>
    <row r="390" spans="2:33" ht="38.25" x14ac:dyDescent="0.2">
      <c r="B390" s="32" t="str">
        <f>Calculations!A353</f>
        <v>CWaC_0447</v>
      </c>
      <c r="C390" s="32" t="str">
        <f>Calculations!B353</f>
        <v>n/a</v>
      </c>
      <c r="D390" s="21" t="str">
        <f>Calculations!C353</f>
        <v>Land at Grid Ref 343060 366744, Shaftesbury Avenue, Great Boughton, Chester</v>
      </c>
      <c r="E390" s="11" t="str">
        <f>Calculations!D353</f>
        <v>Housing</v>
      </c>
      <c r="F390" s="50">
        <f>Calculations!E353</f>
        <v>2.2301948299999999E-2</v>
      </c>
      <c r="G390" s="50">
        <f>Calculations!I353</f>
        <v>2.2301948299999999E-2</v>
      </c>
      <c r="H390" s="50">
        <f>Calculations!M353</f>
        <v>100</v>
      </c>
      <c r="I390" s="50">
        <f>Calculations!H353</f>
        <v>0</v>
      </c>
      <c r="J390" s="50">
        <f>Calculations!L353</f>
        <v>0</v>
      </c>
      <c r="K390" s="50">
        <f>Calculations!G353</f>
        <v>0</v>
      </c>
      <c r="L390" s="50">
        <f>Calculations!K353</f>
        <v>0</v>
      </c>
      <c r="M390" s="50">
        <f>Calculations!F353</f>
        <v>0</v>
      </c>
      <c r="N390" s="50">
        <f>Calculations!J353</f>
        <v>0</v>
      </c>
      <c r="O390" s="50">
        <f>Calculations!R353</f>
        <v>0</v>
      </c>
      <c r="P390" s="50">
        <f>Calculations!W353</f>
        <v>0</v>
      </c>
      <c r="Q390" s="50">
        <f>Calculations!P353</f>
        <v>0</v>
      </c>
      <c r="R390" s="50">
        <f>Calculations!U353</f>
        <v>0</v>
      </c>
      <c r="S390" s="50">
        <f>Calculations!N353</f>
        <v>0</v>
      </c>
      <c r="T390" s="50">
        <f>Calculations!S353</f>
        <v>0</v>
      </c>
      <c r="U390" s="51">
        <f>Calculations!AB353</f>
        <v>0</v>
      </c>
      <c r="V390" s="51">
        <f>Calculations!AC353</f>
        <v>0</v>
      </c>
      <c r="W390" s="51">
        <f>Calculations!AD353</f>
        <v>0</v>
      </c>
      <c r="X390" s="51">
        <f>Calculations!AE353</f>
        <v>0</v>
      </c>
      <c r="Y390" s="51">
        <f>Calculations!R353</f>
        <v>0</v>
      </c>
      <c r="Z390" s="51">
        <f>Calculations!W353</f>
        <v>0</v>
      </c>
      <c r="AA390" s="51">
        <f>Calculations!AG353</f>
        <v>0</v>
      </c>
      <c r="AB390" s="51">
        <f>Calculations!AH353</f>
        <v>0</v>
      </c>
      <c r="AC390" s="35" t="s">
        <v>61</v>
      </c>
      <c r="AD390" s="22" t="s">
        <v>57</v>
      </c>
      <c r="AE390" s="21" t="s">
        <v>62</v>
      </c>
      <c r="AF390" s="27" t="s">
        <v>63</v>
      </c>
      <c r="AG390" s="27" t="s">
        <v>64</v>
      </c>
    </row>
    <row r="391" spans="2:33" x14ac:dyDescent="0.2">
      <c r="B391" s="32" t="str">
        <f>Calculations!A354</f>
        <v>CWaC_0448</v>
      </c>
      <c r="C391" s="32" t="str">
        <f>Calculations!B354</f>
        <v>CHH/0131</v>
      </c>
      <c r="D391" s="21" t="str">
        <f>Calculations!C354</f>
        <v>West Mount (outbuilding), Whitchurch Road, Waverton</v>
      </c>
      <c r="E391" s="11" t="str">
        <f>Calculations!D354</f>
        <v>Housing</v>
      </c>
      <c r="F391" s="50">
        <f>Calculations!E354</f>
        <v>0.1375610548</v>
      </c>
      <c r="G391" s="50">
        <f>Calculations!I354</f>
        <v>0.1375610548</v>
      </c>
      <c r="H391" s="50">
        <f>Calculations!M354</f>
        <v>100</v>
      </c>
      <c r="I391" s="50">
        <f>Calculations!H354</f>
        <v>0</v>
      </c>
      <c r="J391" s="50">
        <f>Calculations!L354</f>
        <v>0</v>
      </c>
      <c r="K391" s="50">
        <f>Calculations!G354</f>
        <v>0</v>
      </c>
      <c r="L391" s="50">
        <f>Calculations!K354</f>
        <v>0</v>
      </c>
      <c r="M391" s="50">
        <f>Calculations!F354</f>
        <v>0</v>
      </c>
      <c r="N391" s="50">
        <f>Calculations!J354</f>
        <v>0</v>
      </c>
      <c r="O391" s="50">
        <f>Calculations!R354</f>
        <v>0</v>
      </c>
      <c r="P391" s="50">
        <f>Calculations!W354</f>
        <v>0</v>
      </c>
      <c r="Q391" s="50">
        <f>Calculations!P354</f>
        <v>0</v>
      </c>
      <c r="R391" s="50">
        <f>Calculations!U354</f>
        <v>0</v>
      </c>
      <c r="S391" s="50">
        <f>Calculations!N354</f>
        <v>0</v>
      </c>
      <c r="T391" s="50">
        <f>Calculations!S354</f>
        <v>0</v>
      </c>
      <c r="U391" s="51">
        <f>Calculations!AB354</f>
        <v>0</v>
      </c>
      <c r="V391" s="51">
        <f>Calculations!AC354</f>
        <v>0</v>
      </c>
      <c r="W391" s="51">
        <f>Calculations!AD354</f>
        <v>0</v>
      </c>
      <c r="X391" s="51">
        <f>Calculations!AE354</f>
        <v>0</v>
      </c>
      <c r="Y391" s="51">
        <f>Calculations!R354</f>
        <v>0</v>
      </c>
      <c r="Z391" s="51">
        <f>Calculations!W354</f>
        <v>0</v>
      </c>
      <c r="AA391" s="51">
        <f>Calculations!AG354</f>
        <v>0</v>
      </c>
      <c r="AB391" s="51">
        <f>Calculations!AH354</f>
        <v>0</v>
      </c>
      <c r="AC391" s="35" t="s">
        <v>68</v>
      </c>
      <c r="AD391" s="22" t="s">
        <v>57</v>
      </c>
      <c r="AE391" s="21" t="s">
        <v>70</v>
      </c>
      <c r="AF391" s="27" t="s">
        <v>71</v>
      </c>
      <c r="AG391" s="27" t="s">
        <v>72</v>
      </c>
    </row>
    <row r="392" spans="2:33" x14ac:dyDescent="0.2">
      <c r="B392" s="32" t="str">
        <f>Calculations!A355</f>
        <v>CWaC_0449</v>
      </c>
      <c r="C392" s="32" t="str">
        <f>Calculations!B355</f>
        <v>CHH/0134</v>
      </c>
      <c r="D392" s="21" t="str">
        <f>Calculations!C355</f>
        <v>8 Waverton Park, Guy Lane, Waverton</v>
      </c>
      <c r="E392" s="11" t="str">
        <f>Calculations!D355</f>
        <v>Housing</v>
      </c>
      <c r="F392" s="50">
        <f>Calculations!E355</f>
        <v>7.0448385999999997E-3</v>
      </c>
      <c r="G392" s="50">
        <f>Calculations!I355</f>
        <v>7.0448385999999997E-3</v>
      </c>
      <c r="H392" s="50">
        <f>Calculations!M355</f>
        <v>100</v>
      </c>
      <c r="I392" s="50">
        <f>Calculations!H355</f>
        <v>0</v>
      </c>
      <c r="J392" s="50">
        <f>Calculations!L355</f>
        <v>0</v>
      </c>
      <c r="K392" s="50">
        <f>Calculations!G355</f>
        <v>0</v>
      </c>
      <c r="L392" s="50">
        <f>Calculations!K355</f>
        <v>0</v>
      </c>
      <c r="M392" s="50">
        <f>Calculations!F355</f>
        <v>0</v>
      </c>
      <c r="N392" s="50">
        <f>Calculations!J355</f>
        <v>0</v>
      </c>
      <c r="O392" s="50">
        <f>Calculations!R355</f>
        <v>0</v>
      </c>
      <c r="P392" s="50">
        <f>Calculations!W355</f>
        <v>0</v>
      </c>
      <c r="Q392" s="50">
        <f>Calculations!P355</f>
        <v>0</v>
      </c>
      <c r="R392" s="50">
        <f>Calculations!U355</f>
        <v>0</v>
      </c>
      <c r="S392" s="50">
        <f>Calculations!N355</f>
        <v>0</v>
      </c>
      <c r="T392" s="50">
        <f>Calculations!S355</f>
        <v>0</v>
      </c>
      <c r="U392" s="51">
        <f>Calculations!AB355</f>
        <v>0</v>
      </c>
      <c r="V392" s="51">
        <f>Calculations!AC355</f>
        <v>0</v>
      </c>
      <c r="W392" s="51">
        <f>Calculations!AD355</f>
        <v>0</v>
      </c>
      <c r="X392" s="51">
        <f>Calculations!AE355</f>
        <v>0</v>
      </c>
      <c r="Y392" s="51">
        <f>Calculations!R355</f>
        <v>0</v>
      </c>
      <c r="Z392" s="51">
        <f>Calculations!W355</f>
        <v>0</v>
      </c>
      <c r="AA392" s="51">
        <f>Calculations!AG355</f>
        <v>0</v>
      </c>
      <c r="AB392" s="51">
        <f>Calculations!AH355</f>
        <v>0</v>
      </c>
      <c r="AC392" s="35" t="s">
        <v>68</v>
      </c>
      <c r="AD392" s="22" t="s">
        <v>57</v>
      </c>
      <c r="AE392" s="21" t="s">
        <v>70</v>
      </c>
      <c r="AF392" s="27" t="s">
        <v>71</v>
      </c>
      <c r="AG392" s="27" t="s">
        <v>72</v>
      </c>
    </row>
    <row r="393" spans="2:33" ht="38.25" x14ac:dyDescent="0.2">
      <c r="B393" s="32" t="str">
        <f>Calculations!A356</f>
        <v>CWaC_0450</v>
      </c>
      <c r="C393" s="32" t="str">
        <f>Calculations!B356</f>
        <v>n/a</v>
      </c>
      <c r="D393" s="21" t="str">
        <f>Calculations!C356</f>
        <v>Land at Common Lane, Waverton</v>
      </c>
      <c r="E393" s="11" t="str">
        <f>Calculations!D356</f>
        <v>Mixed Use</v>
      </c>
      <c r="F393" s="50">
        <f>Calculations!E356</f>
        <v>13.2250859665</v>
      </c>
      <c r="G393" s="50">
        <f>Calculations!I356</f>
        <v>13.2250859665</v>
      </c>
      <c r="H393" s="50">
        <f>Calculations!M356</f>
        <v>100</v>
      </c>
      <c r="I393" s="50">
        <f>Calculations!H356</f>
        <v>0</v>
      </c>
      <c r="J393" s="50">
        <f>Calculations!L356</f>
        <v>0</v>
      </c>
      <c r="K393" s="50">
        <f>Calculations!G356</f>
        <v>0</v>
      </c>
      <c r="L393" s="50">
        <f>Calculations!K356</f>
        <v>0</v>
      </c>
      <c r="M393" s="50">
        <f>Calculations!F356</f>
        <v>0</v>
      </c>
      <c r="N393" s="50">
        <f>Calculations!J356</f>
        <v>0</v>
      </c>
      <c r="O393" s="50">
        <f>Calculations!R356</f>
        <v>1.4573050038000002</v>
      </c>
      <c r="P393" s="50">
        <f>Calculations!W356</f>
        <v>11.019247870988877</v>
      </c>
      <c r="Q393" s="50">
        <f>Calculations!P356</f>
        <v>0.66824431620000002</v>
      </c>
      <c r="R393" s="50">
        <f>Calculations!U356</f>
        <v>5.0528542339362197</v>
      </c>
      <c r="S393" s="50">
        <f>Calculations!N356</f>
        <v>0.45881387489999997</v>
      </c>
      <c r="T393" s="50">
        <f>Calculations!S356</f>
        <v>3.4692695084342384</v>
      </c>
      <c r="U393" s="51">
        <f>Calculations!AB356</f>
        <v>0</v>
      </c>
      <c r="V393" s="51">
        <f>Calculations!AC356</f>
        <v>0</v>
      </c>
      <c r="W393" s="51">
        <f>Calculations!AD356</f>
        <v>0</v>
      </c>
      <c r="X393" s="51">
        <f>Calculations!AE356</f>
        <v>0</v>
      </c>
      <c r="Y393" s="51">
        <f>Calculations!R356</f>
        <v>1.4573050038000002</v>
      </c>
      <c r="Z393" s="51">
        <f>Calculations!W356</f>
        <v>11.019247870988877</v>
      </c>
      <c r="AA393" s="51">
        <f>Calculations!AG356</f>
        <v>0</v>
      </c>
      <c r="AB393" s="51">
        <f>Calculations!AH356</f>
        <v>0</v>
      </c>
      <c r="AC393" s="35" t="s">
        <v>61</v>
      </c>
      <c r="AD393" s="22" t="s">
        <v>57</v>
      </c>
      <c r="AE393" s="21" t="s">
        <v>58</v>
      </c>
      <c r="AF393" s="27" t="s">
        <v>67</v>
      </c>
      <c r="AG393" s="27" t="s">
        <v>60</v>
      </c>
    </row>
    <row r="394" spans="2:33" ht="38.25" x14ac:dyDescent="0.2">
      <c r="B394" s="32" t="str">
        <f>Calculations!A357</f>
        <v>CWaC_0451</v>
      </c>
      <c r="C394" s="32" t="str">
        <f>Calculations!B357</f>
        <v>CHH/0137</v>
      </c>
      <c r="D394" s="21" t="str">
        <f>Calculations!C357</f>
        <v>Post Office, Moor Lane, Waverton</v>
      </c>
      <c r="E394" s="11" t="str">
        <f>Calculations!D357</f>
        <v>Employment</v>
      </c>
      <c r="F394" s="50">
        <f>Calculations!E357</f>
        <v>1.2198365799999999E-2</v>
      </c>
      <c r="G394" s="50">
        <f>Calculations!I357</f>
        <v>1.2198365799999999E-2</v>
      </c>
      <c r="H394" s="50">
        <f>Calculations!M357</f>
        <v>100</v>
      </c>
      <c r="I394" s="50">
        <f>Calculations!H357</f>
        <v>0</v>
      </c>
      <c r="J394" s="50">
        <f>Calculations!L357</f>
        <v>0</v>
      </c>
      <c r="K394" s="50">
        <f>Calculations!G357</f>
        <v>0</v>
      </c>
      <c r="L394" s="50">
        <f>Calculations!K357</f>
        <v>0</v>
      </c>
      <c r="M394" s="50">
        <f>Calculations!F357</f>
        <v>0</v>
      </c>
      <c r="N394" s="50">
        <f>Calculations!J357</f>
        <v>0</v>
      </c>
      <c r="O394" s="50">
        <f>Calculations!R357</f>
        <v>0</v>
      </c>
      <c r="P394" s="50">
        <f>Calculations!W357</f>
        <v>0</v>
      </c>
      <c r="Q394" s="50">
        <f>Calculations!P357</f>
        <v>0</v>
      </c>
      <c r="R394" s="50">
        <f>Calculations!U357</f>
        <v>0</v>
      </c>
      <c r="S394" s="50">
        <f>Calculations!N357</f>
        <v>0</v>
      </c>
      <c r="T394" s="50">
        <f>Calculations!S357</f>
        <v>0</v>
      </c>
      <c r="U394" s="51">
        <f>Calculations!AB357</f>
        <v>0</v>
      </c>
      <c r="V394" s="51">
        <f>Calculations!AC357</f>
        <v>0</v>
      </c>
      <c r="W394" s="51">
        <f>Calculations!AD357</f>
        <v>0</v>
      </c>
      <c r="X394" s="51">
        <f>Calculations!AE357</f>
        <v>0</v>
      </c>
      <c r="Y394" s="51">
        <f>Calculations!R357</f>
        <v>0</v>
      </c>
      <c r="Z394" s="51">
        <f>Calculations!W357</f>
        <v>0</v>
      </c>
      <c r="AA394" s="51">
        <f>Calculations!AG357</f>
        <v>0</v>
      </c>
      <c r="AB394" s="51">
        <f>Calculations!AH357</f>
        <v>0</v>
      </c>
      <c r="AC394" s="35" t="s">
        <v>61</v>
      </c>
      <c r="AD394" s="22" t="s">
        <v>66</v>
      </c>
      <c r="AE394" s="21" t="s">
        <v>62</v>
      </c>
      <c r="AF394" s="27" t="s">
        <v>63</v>
      </c>
      <c r="AG394" s="27" t="s">
        <v>64</v>
      </c>
    </row>
    <row r="395" spans="2:33" ht="38.25" x14ac:dyDescent="0.2">
      <c r="B395" s="32" t="str">
        <f>Calculations!A358</f>
        <v>CWaC_0452</v>
      </c>
      <c r="C395" s="32" t="str">
        <f>Calculations!B358</f>
        <v>CHH/0007</v>
      </c>
      <c r="D395" s="21" t="str">
        <f>Calculations!C358</f>
        <v>White Lane Depot, White Lane, Christleton</v>
      </c>
      <c r="E395" s="11" t="str">
        <f>Calculations!D358</f>
        <v>Housing</v>
      </c>
      <c r="F395" s="50">
        <f>Calculations!E358</f>
        <v>0.26482457860000003</v>
      </c>
      <c r="G395" s="50">
        <f>Calculations!I358</f>
        <v>0.26482457860000003</v>
      </c>
      <c r="H395" s="50">
        <f>Calculations!M358</f>
        <v>100</v>
      </c>
      <c r="I395" s="50">
        <f>Calculations!H358</f>
        <v>0</v>
      </c>
      <c r="J395" s="50">
        <f>Calculations!L358</f>
        <v>0</v>
      </c>
      <c r="K395" s="50">
        <f>Calculations!G358</f>
        <v>0</v>
      </c>
      <c r="L395" s="50">
        <f>Calculations!K358</f>
        <v>0</v>
      </c>
      <c r="M395" s="50">
        <f>Calculations!F358</f>
        <v>0</v>
      </c>
      <c r="N395" s="50">
        <f>Calculations!J358</f>
        <v>0</v>
      </c>
      <c r="O395" s="50">
        <f>Calculations!R358</f>
        <v>8.7390504899999999E-2</v>
      </c>
      <c r="P395" s="50">
        <f>Calculations!W358</f>
        <v>32.999393546471971</v>
      </c>
      <c r="Q395" s="50">
        <f>Calculations!P358</f>
        <v>6.2444918200000005E-2</v>
      </c>
      <c r="R395" s="50">
        <f>Calculations!U358</f>
        <v>23.57972909090093</v>
      </c>
      <c r="S395" s="50">
        <f>Calculations!N358</f>
        <v>3.1222459300000002E-2</v>
      </c>
      <c r="T395" s="50">
        <f>Calculations!S358</f>
        <v>11.789864620972155</v>
      </c>
      <c r="U395" s="51">
        <f>Calculations!AB358</f>
        <v>0</v>
      </c>
      <c r="V395" s="51">
        <f>Calculations!AC358</f>
        <v>0</v>
      </c>
      <c r="W395" s="51">
        <f>Calculations!AD358</f>
        <v>0</v>
      </c>
      <c r="X395" s="51">
        <f>Calculations!AE358</f>
        <v>0</v>
      </c>
      <c r="Y395" s="51">
        <f>Calculations!R358</f>
        <v>8.7390504899999999E-2</v>
      </c>
      <c r="Z395" s="51">
        <f>Calculations!W358</f>
        <v>32.999393546471971</v>
      </c>
      <c r="AA395" s="51">
        <f>Calculations!AG358</f>
        <v>0</v>
      </c>
      <c r="AB395" s="51">
        <f>Calculations!AH358</f>
        <v>0</v>
      </c>
      <c r="AC395" s="35" t="s">
        <v>61</v>
      </c>
      <c r="AD395" s="22" t="s">
        <v>57</v>
      </c>
      <c r="AE395" s="21" t="s">
        <v>58</v>
      </c>
      <c r="AF395" s="27" t="s">
        <v>67</v>
      </c>
      <c r="AG395" s="27" t="s">
        <v>60</v>
      </c>
    </row>
    <row r="396" spans="2:33" ht="38.25" x14ac:dyDescent="0.2">
      <c r="B396" s="32" t="str">
        <f>Calculations!A359</f>
        <v>CWaC_0453</v>
      </c>
      <c r="C396" s="32" t="str">
        <f>Calculations!B359</f>
        <v>CHH/0145</v>
      </c>
      <c r="D396" s="21" t="str">
        <f>Calculations!C359</f>
        <v>Workshop at The Moorings Rowton Bridge Road Christleton Chester</v>
      </c>
      <c r="E396" s="11" t="str">
        <f>Calculations!D359</f>
        <v>Housing</v>
      </c>
      <c r="F396" s="50">
        <f>Calculations!E359</f>
        <v>4.1868475299999999E-2</v>
      </c>
      <c r="G396" s="50">
        <f>Calculations!I359</f>
        <v>4.1868475299999999E-2</v>
      </c>
      <c r="H396" s="50">
        <f>Calculations!M359</f>
        <v>100</v>
      </c>
      <c r="I396" s="50">
        <f>Calculations!H359</f>
        <v>0</v>
      </c>
      <c r="J396" s="50">
        <f>Calculations!L359</f>
        <v>0</v>
      </c>
      <c r="K396" s="50">
        <f>Calculations!G359</f>
        <v>0</v>
      </c>
      <c r="L396" s="50">
        <f>Calculations!K359</f>
        <v>0</v>
      </c>
      <c r="M396" s="50">
        <f>Calculations!F359</f>
        <v>0</v>
      </c>
      <c r="N396" s="50">
        <f>Calculations!J359</f>
        <v>0</v>
      </c>
      <c r="O396" s="50">
        <f>Calculations!R359</f>
        <v>3.3578999999999998E-5</v>
      </c>
      <c r="P396" s="50">
        <f>Calculations!W359</f>
        <v>8.0201153157349395E-2</v>
      </c>
      <c r="Q396" s="50">
        <f>Calculations!P359</f>
        <v>0</v>
      </c>
      <c r="R396" s="50">
        <f>Calculations!U359</f>
        <v>0</v>
      </c>
      <c r="S396" s="50">
        <f>Calculations!N359</f>
        <v>0</v>
      </c>
      <c r="T396" s="50">
        <f>Calculations!S359</f>
        <v>0</v>
      </c>
      <c r="U396" s="51">
        <f>Calculations!AB359</f>
        <v>0</v>
      </c>
      <c r="V396" s="51">
        <f>Calculations!AC359</f>
        <v>0</v>
      </c>
      <c r="W396" s="51">
        <f>Calculations!AD359</f>
        <v>0</v>
      </c>
      <c r="X396" s="51">
        <f>Calculations!AE359</f>
        <v>0</v>
      </c>
      <c r="Y396" s="51">
        <f>Calculations!R359</f>
        <v>3.3578999999999998E-5</v>
      </c>
      <c r="Z396" s="51">
        <f>Calculations!W359</f>
        <v>8.0201153157349395E-2</v>
      </c>
      <c r="AA396" s="51">
        <f>Calculations!AG359</f>
        <v>0</v>
      </c>
      <c r="AB396" s="51">
        <f>Calculations!AH359</f>
        <v>0</v>
      </c>
      <c r="AC396" s="35" t="s">
        <v>68</v>
      </c>
      <c r="AD396" s="22" t="s">
        <v>57</v>
      </c>
      <c r="AE396" s="21" t="s">
        <v>58</v>
      </c>
      <c r="AF396" s="27" t="s">
        <v>75</v>
      </c>
      <c r="AG396" s="27" t="s">
        <v>60</v>
      </c>
    </row>
    <row r="397" spans="2:33" ht="38.25" x14ac:dyDescent="0.2">
      <c r="B397" s="32" t="str">
        <f>Calculations!A360</f>
        <v>CWaC_0455</v>
      </c>
      <c r="C397" s="32" t="str">
        <f>Calculations!B360</f>
        <v>n/a</v>
      </c>
      <c r="D397" s="21" t="str">
        <f>Calculations!C360</f>
        <v>Land adjacent Bridge Drive, Christleton</v>
      </c>
      <c r="E397" s="11" t="str">
        <f>Calculations!D360</f>
        <v>Housing</v>
      </c>
      <c r="F397" s="50">
        <f>Calculations!E360</f>
        <v>0.35422749879999998</v>
      </c>
      <c r="G397" s="50">
        <f>Calculations!I360</f>
        <v>0.35422749879999998</v>
      </c>
      <c r="H397" s="50">
        <f>Calculations!M360</f>
        <v>100</v>
      </c>
      <c r="I397" s="50">
        <f>Calculations!H360</f>
        <v>0</v>
      </c>
      <c r="J397" s="50">
        <f>Calculations!L360</f>
        <v>0</v>
      </c>
      <c r="K397" s="50">
        <f>Calculations!G360</f>
        <v>0</v>
      </c>
      <c r="L397" s="50">
        <f>Calculations!K360</f>
        <v>0</v>
      </c>
      <c r="M397" s="50">
        <f>Calculations!F360</f>
        <v>0</v>
      </c>
      <c r="N397" s="50">
        <f>Calculations!J360</f>
        <v>0</v>
      </c>
      <c r="O397" s="50">
        <f>Calculations!R360</f>
        <v>8.9793093300000001E-2</v>
      </c>
      <c r="P397" s="50">
        <f>Calculations!W360</f>
        <v>25.348990014662299</v>
      </c>
      <c r="Q397" s="50">
        <f>Calculations!P360</f>
        <v>5.4811839200000004E-2</v>
      </c>
      <c r="R397" s="50">
        <f>Calculations!U360</f>
        <v>15.473626238980181</v>
      </c>
      <c r="S397" s="50">
        <f>Calculations!N360</f>
        <v>2.1544730799999998E-2</v>
      </c>
      <c r="T397" s="50">
        <f>Calculations!S360</f>
        <v>6.0821734261134663</v>
      </c>
      <c r="U397" s="51">
        <f>Calculations!AB360</f>
        <v>0</v>
      </c>
      <c r="V397" s="51">
        <f>Calculations!AC360</f>
        <v>0</v>
      </c>
      <c r="W397" s="51">
        <f>Calculations!AD360</f>
        <v>0</v>
      </c>
      <c r="X397" s="51">
        <f>Calculations!AE360</f>
        <v>0</v>
      </c>
      <c r="Y397" s="51">
        <f>Calculations!R360</f>
        <v>8.9793093300000001E-2</v>
      </c>
      <c r="Z397" s="51">
        <f>Calculations!W360</f>
        <v>25.348990014662299</v>
      </c>
      <c r="AA397" s="51">
        <f>Calculations!AG360</f>
        <v>0</v>
      </c>
      <c r="AB397" s="51">
        <f>Calculations!AH360</f>
        <v>0</v>
      </c>
      <c r="AC397" s="35" t="s">
        <v>68</v>
      </c>
      <c r="AD397" s="22" t="s">
        <v>57</v>
      </c>
      <c r="AE397" s="21" t="s">
        <v>58</v>
      </c>
      <c r="AF397" s="27" t="s">
        <v>69</v>
      </c>
      <c r="AG397" s="27" t="s">
        <v>60</v>
      </c>
    </row>
    <row r="398" spans="2:33" ht="63.75" x14ac:dyDescent="0.2">
      <c r="B398" s="32" t="str">
        <f>Calculations!A361</f>
        <v>CWaC_0456</v>
      </c>
      <c r="C398" s="32" t="str">
        <f>Calculations!B361</f>
        <v>CHH/0005 part</v>
      </c>
      <c r="D398" s="21" t="str">
        <f>Calculations!C361</f>
        <v>Land off Pepper Street and Faulkners Lane, Christleton</v>
      </c>
      <c r="E398" s="11" t="str">
        <f>Calculations!D361</f>
        <v>Housing</v>
      </c>
      <c r="F398" s="50">
        <f>Calculations!E361</f>
        <v>3.1934647431999998</v>
      </c>
      <c r="G398" s="50">
        <f>Calculations!I361</f>
        <v>3.1605501722794931</v>
      </c>
      <c r="H398" s="50">
        <f>Calculations!M361</f>
        <v>98.969314723433428</v>
      </c>
      <c r="I398" s="50">
        <f>Calculations!H361</f>
        <v>1.1498337000000001E-2</v>
      </c>
      <c r="J398" s="50">
        <f>Calculations!L361</f>
        <v>0.36005836684071651</v>
      </c>
      <c r="K398" s="50">
        <f>Calculations!G361</f>
        <v>2.7432515000000001E-3</v>
      </c>
      <c r="L398" s="50">
        <f>Calculations!K361</f>
        <v>8.5902044349834741E-2</v>
      </c>
      <c r="M398" s="50">
        <f>Calculations!F361</f>
        <v>1.86729824205067E-2</v>
      </c>
      <c r="N398" s="50">
        <f>Calculations!J361</f>
        <v>0.58472486537601498</v>
      </c>
      <c r="O398" s="50">
        <f>Calculations!R361</f>
        <v>0.1902166938</v>
      </c>
      <c r="P398" s="50">
        <f>Calculations!W361</f>
        <v>5.956436319049323</v>
      </c>
      <c r="Q398" s="50">
        <f>Calculations!P361</f>
        <v>7.0204069899999999E-2</v>
      </c>
      <c r="R398" s="50">
        <f>Calculations!U361</f>
        <v>2.1983668380710619</v>
      </c>
      <c r="S398" s="50">
        <f>Calculations!N361</f>
        <v>4.8233054900000003E-2</v>
      </c>
      <c r="T398" s="50">
        <f>Calculations!S361</f>
        <v>1.5103675405436994</v>
      </c>
      <c r="U398" s="51">
        <f>Calculations!AB361</f>
        <v>1.3017700000000001E-5</v>
      </c>
      <c r="V398" s="51">
        <f>Calculations!AC361</f>
        <v>4.0763562609292067E-4</v>
      </c>
      <c r="W398" s="51">
        <f>Calculations!AD361</f>
        <v>1.03364E-5</v>
      </c>
      <c r="X398" s="51">
        <f>Calculations!AE361</f>
        <v>3.2367352800777901E-4</v>
      </c>
      <c r="Y398" s="51">
        <f>Calculations!R361</f>
        <v>0.1902166938</v>
      </c>
      <c r="Z398" s="51">
        <f>Calculations!W361</f>
        <v>5.956436319049323</v>
      </c>
      <c r="AA398" s="51">
        <f>Calculations!AG361</f>
        <v>0</v>
      </c>
      <c r="AB398" s="51">
        <f>Calculations!AH361</f>
        <v>0</v>
      </c>
      <c r="AC398" s="35" t="s">
        <v>61</v>
      </c>
      <c r="AD398" s="22" t="s">
        <v>57</v>
      </c>
      <c r="AE398" s="21" t="s">
        <v>79</v>
      </c>
      <c r="AF398" s="27" t="s">
        <v>94</v>
      </c>
      <c r="AG398" s="27" t="s">
        <v>81</v>
      </c>
    </row>
    <row r="399" spans="2:33" x14ac:dyDescent="0.2">
      <c r="B399" s="32" t="str">
        <f>Calculations!A362</f>
        <v>CWaC_0457</v>
      </c>
      <c r="C399" s="32" t="str">
        <f>Calculations!B362</f>
        <v>n/a</v>
      </c>
      <c r="D399" s="21" t="str">
        <f>Calculations!C362</f>
        <v>Wychfield House, Plough Lane, Christleton, Chester</v>
      </c>
      <c r="E399" s="11" t="str">
        <f>Calculations!D362</f>
        <v>Housing</v>
      </c>
      <c r="F399" s="50">
        <f>Calculations!E362</f>
        <v>0.1198092546</v>
      </c>
      <c r="G399" s="50">
        <f>Calculations!I362</f>
        <v>0.1198092546</v>
      </c>
      <c r="H399" s="50">
        <f>Calculations!M362</f>
        <v>100</v>
      </c>
      <c r="I399" s="50">
        <f>Calculations!H362</f>
        <v>0</v>
      </c>
      <c r="J399" s="50">
        <f>Calculations!L362</f>
        <v>0</v>
      </c>
      <c r="K399" s="50">
        <f>Calculations!G362</f>
        <v>0</v>
      </c>
      <c r="L399" s="50">
        <f>Calculations!K362</f>
        <v>0</v>
      </c>
      <c r="M399" s="50">
        <f>Calculations!F362</f>
        <v>0</v>
      </c>
      <c r="N399" s="50">
        <f>Calculations!J362</f>
        <v>0</v>
      </c>
      <c r="O399" s="50">
        <f>Calculations!R362</f>
        <v>0</v>
      </c>
      <c r="P399" s="50">
        <f>Calculations!W362</f>
        <v>0</v>
      </c>
      <c r="Q399" s="50">
        <f>Calculations!P362</f>
        <v>0</v>
      </c>
      <c r="R399" s="50">
        <f>Calculations!U362</f>
        <v>0</v>
      </c>
      <c r="S399" s="50">
        <f>Calculations!N362</f>
        <v>0</v>
      </c>
      <c r="T399" s="50">
        <f>Calculations!S362</f>
        <v>0</v>
      </c>
      <c r="U399" s="51">
        <f>Calculations!AB362</f>
        <v>0</v>
      </c>
      <c r="V399" s="51">
        <f>Calculations!AC362</f>
        <v>0</v>
      </c>
      <c r="W399" s="51">
        <f>Calculations!AD362</f>
        <v>0</v>
      </c>
      <c r="X399" s="51">
        <f>Calculations!AE362</f>
        <v>0</v>
      </c>
      <c r="Y399" s="51">
        <f>Calculations!R362</f>
        <v>0</v>
      </c>
      <c r="Z399" s="51">
        <f>Calculations!W362</f>
        <v>0</v>
      </c>
      <c r="AA399" s="51">
        <f>Calculations!AG362</f>
        <v>0</v>
      </c>
      <c r="AB399" s="51">
        <f>Calculations!AH362</f>
        <v>0</v>
      </c>
      <c r="AC399" s="35" t="s">
        <v>68</v>
      </c>
      <c r="AD399" s="22" t="s">
        <v>57</v>
      </c>
      <c r="AE399" s="21" t="s">
        <v>70</v>
      </c>
      <c r="AF399" s="27" t="s">
        <v>71</v>
      </c>
      <c r="AG399" s="27" t="s">
        <v>72</v>
      </c>
    </row>
    <row r="400" spans="2:33" ht="38.25" x14ac:dyDescent="0.2">
      <c r="B400" s="32" t="str">
        <f>Calculations!A363</f>
        <v>CWaC_0458</v>
      </c>
      <c r="C400" s="32" t="str">
        <f>Calculations!B363</f>
        <v>CHH/0144</v>
      </c>
      <c r="D400" s="21" t="str">
        <f>Calculations!C363</f>
        <v>The Walled Garden, Townsend Way, Christleton</v>
      </c>
      <c r="E400" s="11" t="str">
        <f>Calculations!D363</f>
        <v>Housing</v>
      </c>
      <c r="F400" s="50">
        <f>Calculations!E363</f>
        <v>0.4427610153</v>
      </c>
      <c r="G400" s="50">
        <f>Calculations!I363</f>
        <v>0.4427610153</v>
      </c>
      <c r="H400" s="50">
        <f>Calculations!M363</f>
        <v>100</v>
      </c>
      <c r="I400" s="50">
        <f>Calculations!H363</f>
        <v>0</v>
      </c>
      <c r="J400" s="50">
        <f>Calculations!L363</f>
        <v>0</v>
      </c>
      <c r="K400" s="50">
        <f>Calculations!G363</f>
        <v>0</v>
      </c>
      <c r="L400" s="50">
        <f>Calculations!K363</f>
        <v>0</v>
      </c>
      <c r="M400" s="50">
        <f>Calculations!F363</f>
        <v>0</v>
      </c>
      <c r="N400" s="50">
        <f>Calculations!J363</f>
        <v>0</v>
      </c>
      <c r="O400" s="50">
        <f>Calculations!R363</f>
        <v>0</v>
      </c>
      <c r="P400" s="50">
        <f>Calculations!W363</f>
        <v>0</v>
      </c>
      <c r="Q400" s="50">
        <f>Calculations!P363</f>
        <v>0</v>
      </c>
      <c r="R400" s="50">
        <f>Calculations!U363</f>
        <v>0</v>
      </c>
      <c r="S400" s="50">
        <f>Calculations!N363</f>
        <v>0</v>
      </c>
      <c r="T400" s="50">
        <f>Calculations!S363</f>
        <v>0</v>
      </c>
      <c r="U400" s="51">
        <f>Calculations!AB363</f>
        <v>0</v>
      </c>
      <c r="V400" s="51">
        <f>Calculations!AC363</f>
        <v>0</v>
      </c>
      <c r="W400" s="51">
        <f>Calculations!AD363</f>
        <v>0</v>
      </c>
      <c r="X400" s="51">
        <f>Calculations!AE363</f>
        <v>0</v>
      </c>
      <c r="Y400" s="51">
        <f>Calculations!R363</f>
        <v>0</v>
      </c>
      <c r="Z400" s="51">
        <f>Calculations!W363</f>
        <v>0</v>
      </c>
      <c r="AA400" s="51">
        <f>Calculations!AG363</f>
        <v>0</v>
      </c>
      <c r="AB400" s="51">
        <f>Calculations!AH363</f>
        <v>0</v>
      </c>
      <c r="AC400" s="35" t="s">
        <v>61</v>
      </c>
      <c r="AD400" s="22" t="s">
        <v>57</v>
      </c>
      <c r="AE400" s="21" t="s">
        <v>62</v>
      </c>
      <c r="AF400" s="27" t="s">
        <v>63</v>
      </c>
      <c r="AG400" s="27" t="s">
        <v>64</v>
      </c>
    </row>
    <row r="401" spans="2:33" ht="51" x14ac:dyDescent="0.2">
      <c r="B401" s="32" t="str">
        <f>Calculations!A364</f>
        <v>CWaC_0459</v>
      </c>
      <c r="C401" s="32" t="str">
        <f>Calculations!B364</f>
        <v>CHH/0039</v>
      </c>
      <c r="D401" s="21" t="str">
        <f>Calculations!C364</f>
        <v>The Moorings Rowton Bridge Road Christleton Chester</v>
      </c>
      <c r="E401" s="11" t="str">
        <f>Calculations!D364</f>
        <v>Housing</v>
      </c>
      <c r="F401" s="50">
        <f>Calculations!E364</f>
        <v>0.26594989349999998</v>
      </c>
      <c r="G401" s="50">
        <f>Calculations!I364</f>
        <v>0.26508963460000001</v>
      </c>
      <c r="H401" s="50">
        <f>Calculations!M364</f>
        <v>99.676533467008156</v>
      </c>
      <c r="I401" s="50">
        <f>Calculations!H364</f>
        <v>7.927047E-4</v>
      </c>
      <c r="J401" s="50">
        <f>Calculations!L364</f>
        <v>0.29806543238942868</v>
      </c>
      <c r="K401" s="50">
        <f>Calculations!G364</f>
        <v>6.7554199999999998E-5</v>
      </c>
      <c r="L401" s="50">
        <f>Calculations!K364</f>
        <v>2.5401100602433592E-2</v>
      </c>
      <c r="M401" s="50">
        <f>Calculations!F364</f>
        <v>0</v>
      </c>
      <c r="N401" s="50">
        <f>Calculations!J364</f>
        <v>0</v>
      </c>
      <c r="O401" s="50">
        <f>Calculations!R364</f>
        <v>1.3557708999999999E-3</v>
      </c>
      <c r="P401" s="50">
        <f>Calculations!W364</f>
        <v>0.50978433649946175</v>
      </c>
      <c r="Q401" s="50">
        <f>Calculations!P364</f>
        <v>1.6545939999999999E-4</v>
      </c>
      <c r="R401" s="50">
        <f>Calculations!U364</f>
        <v>6.2214501319211843E-2</v>
      </c>
      <c r="S401" s="50">
        <f>Calculations!N364</f>
        <v>0</v>
      </c>
      <c r="T401" s="50">
        <f>Calculations!S364</f>
        <v>0</v>
      </c>
      <c r="U401" s="51">
        <f>Calculations!AB364</f>
        <v>0</v>
      </c>
      <c r="V401" s="51">
        <f>Calculations!AC364</f>
        <v>0</v>
      </c>
      <c r="W401" s="51">
        <f>Calculations!AD364</f>
        <v>1.3696E-6</v>
      </c>
      <c r="X401" s="51">
        <f>Calculations!AE364</f>
        <v>5.1498422577860524E-4</v>
      </c>
      <c r="Y401" s="51">
        <f>Calculations!R364</f>
        <v>1.3557708999999999E-3</v>
      </c>
      <c r="Z401" s="51">
        <f>Calculations!W364</f>
        <v>0.50978433649946175</v>
      </c>
      <c r="AA401" s="51">
        <f>Calculations!AG364</f>
        <v>0</v>
      </c>
      <c r="AB401" s="51">
        <f>Calculations!AH364</f>
        <v>0</v>
      </c>
      <c r="AC401" s="35" t="s">
        <v>68</v>
      </c>
      <c r="AD401" s="22" t="s">
        <v>57</v>
      </c>
      <c r="AE401" s="21" t="s">
        <v>58</v>
      </c>
      <c r="AF401" s="27" t="s">
        <v>95</v>
      </c>
      <c r="AG401" s="27" t="s">
        <v>89</v>
      </c>
    </row>
    <row r="402" spans="2:33" ht="38.25" x14ac:dyDescent="0.2">
      <c r="B402" s="32" t="str">
        <f>Calculations!A365</f>
        <v>CWaC_0461</v>
      </c>
      <c r="C402" s="32" t="str">
        <f>Calculations!B365</f>
        <v>CHH/0116</v>
      </c>
      <c r="D402" s="21" t="str">
        <f>Calculations!C365</f>
        <v>Former Beechmoor Garden Centre, Whitchurch Road, Great Boughto, Chester</v>
      </c>
      <c r="E402" s="11" t="str">
        <f>Calculations!D365</f>
        <v>Housing</v>
      </c>
      <c r="F402" s="50">
        <f>Calculations!E365</f>
        <v>1.60424922</v>
      </c>
      <c r="G402" s="50">
        <f>Calculations!I365</f>
        <v>1.60424922</v>
      </c>
      <c r="H402" s="50">
        <f>Calculations!M365</f>
        <v>100</v>
      </c>
      <c r="I402" s="50">
        <f>Calculations!H365</f>
        <v>0</v>
      </c>
      <c r="J402" s="50">
        <f>Calculations!L365</f>
        <v>0</v>
      </c>
      <c r="K402" s="50">
        <f>Calculations!G365</f>
        <v>0</v>
      </c>
      <c r="L402" s="50">
        <f>Calculations!K365</f>
        <v>0</v>
      </c>
      <c r="M402" s="50">
        <f>Calculations!F365</f>
        <v>0</v>
      </c>
      <c r="N402" s="50">
        <f>Calculations!J365</f>
        <v>0</v>
      </c>
      <c r="O402" s="50">
        <f>Calculations!R365</f>
        <v>0.18953680640000001</v>
      </c>
      <c r="P402" s="50">
        <f>Calculations!W365</f>
        <v>11.814673433345973</v>
      </c>
      <c r="Q402" s="50">
        <f>Calculations!P365</f>
        <v>9.0279023200000003E-2</v>
      </c>
      <c r="R402" s="50">
        <f>Calculations!U365</f>
        <v>5.6274936633598616</v>
      </c>
      <c r="S402" s="50">
        <f>Calculations!N365</f>
        <v>6.1248533299999998E-2</v>
      </c>
      <c r="T402" s="50">
        <f>Calculations!S365</f>
        <v>3.8178939117701418</v>
      </c>
      <c r="U402" s="51">
        <f>Calculations!AB365</f>
        <v>0</v>
      </c>
      <c r="V402" s="51">
        <f>Calculations!AC365</f>
        <v>0</v>
      </c>
      <c r="W402" s="51">
        <f>Calculations!AD365</f>
        <v>0</v>
      </c>
      <c r="X402" s="51">
        <f>Calculations!AE365</f>
        <v>0</v>
      </c>
      <c r="Y402" s="51">
        <f>Calculations!R365</f>
        <v>0.18953680640000001</v>
      </c>
      <c r="Z402" s="51">
        <f>Calculations!W365</f>
        <v>11.814673433345973</v>
      </c>
      <c r="AA402" s="51">
        <f>Calculations!AG365</f>
        <v>0</v>
      </c>
      <c r="AB402" s="51">
        <f>Calculations!AH365</f>
        <v>0</v>
      </c>
      <c r="AC402" s="35" t="s">
        <v>68</v>
      </c>
      <c r="AD402" s="22" t="s">
        <v>57</v>
      </c>
      <c r="AE402" s="21" t="s">
        <v>58</v>
      </c>
      <c r="AF402" s="27" t="s">
        <v>69</v>
      </c>
      <c r="AG402" s="27" t="s">
        <v>60</v>
      </c>
    </row>
    <row r="403" spans="2:33" ht="38.25" x14ac:dyDescent="0.2">
      <c r="B403" s="32" t="str">
        <f>Calculations!A366</f>
        <v>CWaC_0462</v>
      </c>
      <c r="C403" s="32" t="str">
        <f>Calculations!B366</f>
        <v>CHH/0114</v>
      </c>
      <c r="D403" s="21" t="str">
        <f>Calculations!C366</f>
        <v>Land at Whitchurch Road, Chester</v>
      </c>
      <c r="E403" s="11" t="str">
        <f>Calculations!D366</f>
        <v>Housing</v>
      </c>
      <c r="F403" s="50">
        <f>Calculations!E366</f>
        <v>14.5624065205</v>
      </c>
      <c r="G403" s="50">
        <f>Calculations!I366</f>
        <v>14.5624065205</v>
      </c>
      <c r="H403" s="50">
        <f>Calculations!M366</f>
        <v>100</v>
      </c>
      <c r="I403" s="50">
        <f>Calculations!H366</f>
        <v>0</v>
      </c>
      <c r="J403" s="50">
        <f>Calculations!L366</f>
        <v>0</v>
      </c>
      <c r="K403" s="50">
        <f>Calculations!G366</f>
        <v>0</v>
      </c>
      <c r="L403" s="50">
        <f>Calculations!K366</f>
        <v>0</v>
      </c>
      <c r="M403" s="50">
        <f>Calculations!F366</f>
        <v>0</v>
      </c>
      <c r="N403" s="50">
        <f>Calculations!J366</f>
        <v>0</v>
      </c>
      <c r="O403" s="50">
        <f>Calculations!R366</f>
        <v>1.0066301846000001</v>
      </c>
      <c r="P403" s="50">
        <f>Calculations!W366</f>
        <v>6.9125263271762964</v>
      </c>
      <c r="Q403" s="50">
        <f>Calculations!P366</f>
        <v>0.36392092060000003</v>
      </c>
      <c r="R403" s="50">
        <f>Calculations!U366</f>
        <v>2.4990438227891527</v>
      </c>
      <c r="S403" s="50">
        <f>Calculations!N366</f>
        <v>0.22598926</v>
      </c>
      <c r="T403" s="50">
        <f>Calculations!S366</f>
        <v>1.5518675411366052</v>
      </c>
      <c r="U403" s="51">
        <f>Calculations!AB366</f>
        <v>0</v>
      </c>
      <c r="V403" s="51">
        <f>Calculations!AC366</f>
        <v>0</v>
      </c>
      <c r="W403" s="51">
        <f>Calculations!AD366</f>
        <v>0</v>
      </c>
      <c r="X403" s="51">
        <f>Calculations!AE366</f>
        <v>0</v>
      </c>
      <c r="Y403" s="51">
        <f>Calculations!R366</f>
        <v>1.0066301846000001</v>
      </c>
      <c r="Z403" s="51">
        <f>Calculations!W366</f>
        <v>6.9125263271762964</v>
      </c>
      <c r="AA403" s="51">
        <f>Calculations!AG366</f>
        <v>0</v>
      </c>
      <c r="AB403" s="51">
        <f>Calculations!AH366</f>
        <v>0</v>
      </c>
      <c r="AC403" s="35" t="s">
        <v>61</v>
      </c>
      <c r="AD403" s="22" t="s">
        <v>57</v>
      </c>
      <c r="AE403" s="21" t="s">
        <v>58</v>
      </c>
      <c r="AF403" s="27" t="s">
        <v>67</v>
      </c>
      <c r="AG403" s="27" t="s">
        <v>60</v>
      </c>
    </row>
    <row r="404" spans="2:33" ht="38.25" x14ac:dyDescent="0.2">
      <c r="B404" s="32" t="str">
        <f>Calculations!A367</f>
        <v>CWaC_0464</v>
      </c>
      <c r="C404" s="32" t="str">
        <f>Calculations!B367</f>
        <v>n/a</v>
      </c>
      <c r="D404" s="21" t="str">
        <f>Calculations!C367</f>
        <v>Land off Whitchurch Road, Rowton, Chester</v>
      </c>
      <c r="E404" s="11" t="str">
        <f>Calculations!D367</f>
        <v>Housing</v>
      </c>
      <c r="F404" s="50">
        <f>Calculations!E367</f>
        <v>2.2303827484999998</v>
      </c>
      <c r="G404" s="50">
        <f>Calculations!I367</f>
        <v>2.2303827484999998</v>
      </c>
      <c r="H404" s="50">
        <f>Calculations!M367</f>
        <v>100</v>
      </c>
      <c r="I404" s="50">
        <f>Calculations!H367</f>
        <v>0</v>
      </c>
      <c r="J404" s="50">
        <f>Calculations!L367</f>
        <v>0</v>
      </c>
      <c r="K404" s="50">
        <f>Calculations!G367</f>
        <v>0</v>
      </c>
      <c r="L404" s="50">
        <f>Calculations!K367</f>
        <v>0</v>
      </c>
      <c r="M404" s="50">
        <f>Calculations!F367</f>
        <v>0</v>
      </c>
      <c r="N404" s="50">
        <f>Calculations!J367</f>
        <v>0</v>
      </c>
      <c r="O404" s="50">
        <f>Calculations!R367</f>
        <v>1.7523416699999999E-2</v>
      </c>
      <c r="P404" s="50">
        <f>Calculations!W367</f>
        <v>0.78566859037019676</v>
      </c>
      <c r="Q404" s="50">
        <f>Calculations!P367</f>
        <v>5.4091090000000001E-4</v>
      </c>
      <c r="R404" s="50">
        <f>Calculations!U367</f>
        <v>2.4251931663468031E-2</v>
      </c>
      <c r="S404" s="50">
        <f>Calculations!N367</f>
        <v>4.4513030000000001E-4</v>
      </c>
      <c r="T404" s="50">
        <f>Calculations!S367</f>
        <v>1.9957574559763953E-2</v>
      </c>
      <c r="U404" s="51">
        <f>Calculations!AB367</f>
        <v>0</v>
      </c>
      <c r="V404" s="51">
        <f>Calculations!AC367</f>
        <v>0</v>
      </c>
      <c r="W404" s="51">
        <f>Calculations!AD367</f>
        <v>0</v>
      </c>
      <c r="X404" s="51">
        <f>Calculations!AE367</f>
        <v>0</v>
      </c>
      <c r="Y404" s="51">
        <f>Calculations!R367</f>
        <v>1.7523416699999999E-2</v>
      </c>
      <c r="Z404" s="51">
        <f>Calculations!W367</f>
        <v>0.78566859037019676</v>
      </c>
      <c r="AA404" s="51">
        <f>Calculations!AG367</f>
        <v>0</v>
      </c>
      <c r="AB404" s="51">
        <f>Calculations!AH367</f>
        <v>0</v>
      </c>
      <c r="AC404" s="35" t="s">
        <v>61</v>
      </c>
      <c r="AD404" s="22" t="s">
        <v>57</v>
      </c>
      <c r="AE404" s="21" t="s">
        <v>58</v>
      </c>
      <c r="AF404" s="27" t="s">
        <v>67</v>
      </c>
      <c r="AG404" s="27" t="s">
        <v>60</v>
      </c>
    </row>
    <row r="405" spans="2:33" ht="38.25" x14ac:dyDescent="0.2">
      <c r="B405" s="32" t="str">
        <f>Calculations!A368</f>
        <v>CWaC_0465</v>
      </c>
      <c r="C405" s="32" t="str">
        <f>Calculations!B368</f>
        <v>CHH/0023 part</v>
      </c>
      <c r="D405" s="21" t="str">
        <f>Calculations!C368</f>
        <v>Land east of Cheshire Cat, Whitchurch Road, Christleton</v>
      </c>
      <c r="E405" s="11" t="str">
        <f>Calculations!D368</f>
        <v>Housing</v>
      </c>
      <c r="F405" s="50">
        <f>Calculations!E368</f>
        <v>1.2677975204</v>
      </c>
      <c r="G405" s="50">
        <f>Calculations!I368</f>
        <v>1.2677975204</v>
      </c>
      <c r="H405" s="50">
        <f>Calculations!M368</f>
        <v>100</v>
      </c>
      <c r="I405" s="50">
        <f>Calculations!H368</f>
        <v>0</v>
      </c>
      <c r="J405" s="50">
        <f>Calculations!L368</f>
        <v>0</v>
      </c>
      <c r="K405" s="50">
        <f>Calculations!G368</f>
        <v>0</v>
      </c>
      <c r="L405" s="50">
        <f>Calculations!K368</f>
        <v>0</v>
      </c>
      <c r="M405" s="50">
        <f>Calculations!F368</f>
        <v>0</v>
      </c>
      <c r="N405" s="50">
        <f>Calculations!J368</f>
        <v>0</v>
      </c>
      <c r="O405" s="50">
        <f>Calculations!R368</f>
        <v>3.2336199999999997E-5</v>
      </c>
      <c r="P405" s="50">
        <f>Calculations!W368</f>
        <v>2.5505807890993252E-3</v>
      </c>
      <c r="Q405" s="50">
        <f>Calculations!P368</f>
        <v>4.8386999999999999E-6</v>
      </c>
      <c r="R405" s="50">
        <f>Calculations!U368</f>
        <v>3.8166189175644954E-4</v>
      </c>
      <c r="S405" s="50">
        <f>Calculations!N368</f>
        <v>5.4619999999999995E-7</v>
      </c>
      <c r="T405" s="50">
        <f>Calculations!S368</f>
        <v>4.3082589389169148E-5</v>
      </c>
      <c r="U405" s="51">
        <f>Calculations!AB368</f>
        <v>0</v>
      </c>
      <c r="V405" s="51">
        <f>Calculations!AC368</f>
        <v>0</v>
      </c>
      <c r="W405" s="51">
        <f>Calculations!AD368</f>
        <v>0</v>
      </c>
      <c r="X405" s="51">
        <f>Calculations!AE368</f>
        <v>0</v>
      </c>
      <c r="Y405" s="51">
        <f>Calculations!R368</f>
        <v>3.2336199999999997E-5</v>
      </c>
      <c r="Z405" s="51">
        <f>Calculations!W368</f>
        <v>2.5505807890993252E-3</v>
      </c>
      <c r="AA405" s="51">
        <f>Calculations!AG368</f>
        <v>0</v>
      </c>
      <c r="AB405" s="51">
        <f>Calculations!AH368</f>
        <v>0</v>
      </c>
      <c r="AC405" s="35" t="s">
        <v>65</v>
      </c>
      <c r="AD405" s="22" t="s">
        <v>57</v>
      </c>
      <c r="AE405" s="21" t="s">
        <v>58</v>
      </c>
      <c r="AF405" s="27" t="s">
        <v>59</v>
      </c>
      <c r="AG405" s="27" t="s">
        <v>60</v>
      </c>
    </row>
    <row r="406" spans="2:33" ht="38.25" x14ac:dyDescent="0.2">
      <c r="B406" s="32" t="str">
        <f>Calculations!A369</f>
        <v>CWaC_0466</v>
      </c>
      <c r="C406" s="32" t="str">
        <f>Calculations!B369</f>
        <v>CHH/0141</v>
      </c>
      <c r="D406" s="21" t="str">
        <f>Calculations!C369</f>
        <v>Land adjacent Cheshire Cat/Canal Place, Christleton</v>
      </c>
      <c r="E406" s="11" t="str">
        <f>Calculations!D369</f>
        <v>Housing</v>
      </c>
      <c r="F406" s="50">
        <f>Calculations!E369</f>
        <v>0.38987484519999999</v>
      </c>
      <c r="G406" s="50">
        <f>Calculations!I369</f>
        <v>0.38987484519999999</v>
      </c>
      <c r="H406" s="50">
        <f>Calculations!M369</f>
        <v>100</v>
      </c>
      <c r="I406" s="50">
        <f>Calculations!H369</f>
        <v>0</v>
      </c>
      <c r="J406" s="50">
        <f>Calculations!L369</f>
        <v>0</v>
      </c>
      <c r="K406" s="50">
        <f>Calculations!G369</f>
        <v>0</v>
      </c>
      <c r="L406" s="50">
        <f>Calculations!K369</f>
        <v>0</v>
      </c>
      <c r="M406" s="50">
        <f>Calculations!F369</f>
        <v>0</v>
      </c>
      <c r="N406" s="50">
        <f>Calculations!J369</f>
        <v>0</v>
      </c>
      <c r="O406" s="50">
        <f>Calculations!R369</f>
        <v>1.1918428E-2</v>
      </c>
      <c r="P406" s="50">
        <f>Calculations!W369</f>
        <v>3.056988196785567</v>
      </c>
      <c r="Q406" s="50">
        <f>Calculations!P369</f>
        <v>0</v>
      </c>
      <c r="R406" s="50">
        <f>Calculations!U369</f>
        <v>0</v>
      </c>
      <c r="S406" s="50">
        <f>Calculations!N369</f>
        <v>0</v>
      </c>
      <c r="T406" s="50">
        <f>Calculations!S369</f>
        <v>0</v>
      </c>
      <c r="U406" s="51">
        <f>Calculations!AB369</f>
        <v>0</v>
      </c>
      <c r="V406" s="51">
        <f>Calculations!AC369</f>
        <v>0</v>
      </c>
      <c r="W406" s="51">
        <f>Calculations!AD369</f>
        <v>0</v>
      </c>
      <c r="X406" s="51">
        <f>Calculations!AE369</f>
        <v>0</v>
      </c>
      <c r="Y406" s="51">
        <f>Calculations!R369</f>
        <v>1.1918428E-2</v>
      </c>
      <c r="Z406" s="51">
        <f>Calculations!W369</f>
        <v>3.056988196785567</v>
      </c>
      <c r="AA406" s="51">
        <f>Calculations!AG369</f>
        <v>0</v>
      </c>
      <c r="AB406" s="51">
        <f>Calculations!AH369</f>
        <v>0</v>
      </c>
      <c r="AC406" s="35" t="s">
        <v>68</v>
      </c>
      <c r="AD406" s="22" t="s">
        <v>57</v>
      </c>
      <c r="AE406" s="21" t="s">
        <v>58</v>
      </c>
      <c r="AF406" s="27" t="s">
        <v>75</v>
      </c>
      <c r="AG406" s="27" t="s">
        <v>60</v>
      </c>
    </row>
    <row r="407" spans="2:33" ht="38.25" x14ac:dyDescent="0.2">
      <c r="B407" s="32" t="str">
        <f>Calculations!A370</f>
        <v>CWaC_0467</v>
      </c>
      <c r="C407" s="32" t="str">
        <f>Calculations!B370</f>
        <v>n/a</v>
      </c>
      <c r="D407" s="21" t="str">
        <f>Calculations!C370</f>
        <v>Land off Plough Lane, west of Cheshire View, Christleton</v>
      </c>
      <c r="E407" s="11" t="str">
        <f>Calculations!D370</f>
        <v>Housing</v>
      </c>
      <c r="F407" s="50">
        <f>Calculations!E370</f>
        <v>0.1490472796</v>
      </c>
      <c r="G407" s="50">
        <f>Calculations!I370</f>
        <v>0.1490472796</v>
      </c>
      <c r="H407" s="50">
        <f>Calculations!M370</f>
        <v>100</v>
      </c>
      <c r="I407" s="50">
        <f>Calculations!H370</f>
        <v>0</v>
      </c>
      <c r="J407" s="50">
        <f>Calculations!L370</f>
        <v>0</v>
      </c>
      <c r="K407" s="50">
        <f>Calculations!G370</f>
        <v>0</v>
      </c>
      <c r="L407" s="50">
        <f>Calculations!K370</f>
        <v>0</v>
      </c>
      <c r="M407" s="50">
        <f>Calculations!F370</f>
        <v>0</v>
      </c>
      <c r="N407" s="50">
        <f>Calculations!J370</f>
        <v>0</v>
      </c>
      <c r="O407" s="50">
        <f>Calculations!R370</f>
        <v>2.4118430000000002E-4</v>
      </c>
      <c r="P407" s="50">
        <f>Calculations!W370</f>
        <v>0.16181731102189134</v>
      </c>
      <c r="Q407" s="50">
        <f>Calculations!P370</f>
        <v>9.5154000000000004E-5</v>
      </c>
      <c r="R407" s="50">
        <f>Calculations!U370</f>
        <v>6.3841487248452941E-2</v>
      </c>
      <c r="S407" s="50">
        <f>Calculations!N370</f>
        <v>2.1172899999999998E-5</v>
      </c>
      <c r="T407" s="50">
        <f>Calculations!S370</f>
        <v>1.4205492416112504E-2</v>
      </c>
      <c r="U407" s="51">
        <f>Calculations!AB370</f>
        <v>0</v>
      </c>
      <c r="V407" s="51">
        <f>Calculations!AC370</f>
        <v>0</v>
      </c>
      <c r="W407" s="51">
        <f>Calculations!AD370</f>
        <v>0</v>
      </c>
      <c r="X407" s="51">
        <f>Calculations!AE370</f>
        <v>0</v>
      </c>
      <c r="Y407" s="51">
        <f>Calculations!R370</f>
        <v>2.4118430000000002E-4</v>
      </c>
      <c r="Z407" s="51">
        <f>Calculations!W370</f>
        <v>0.16181731102189134</v>
      </c>
      <c r="AA407" s="51">
        <f>Calculations!AG370</f>
        <v>0</v>
      </c>
      <c r="AB407" s="51">
        <f>Calculations!AH370</f>
        <v>0</v>
      </c>
      <c r="AC407" s="35" t="s">
        <v>68</v>
      </c>
      <c r="AD407" s="22" t="s">
        <v>57</v>
      </c>
      <c r="AE407" s="21" t="s">
        <v>58</v>
      </c>
      <c r="AF407" s="27" t="s">
        <v>69</v>
      </c>
      <c r="AG407" s="27" t="s">
        <v>60</v>
      </c>
    </row>
    <row r="408" spans="2:33" ht="38.25" x14ac:dyDescent="0.2">
      <c r="B408" s="32" t="str">
        <f>Calculations!A371</f>
        <v>CWaC_0468</v>
      </c>
      <c r="C408" s="32" t="str">
        <f>Calculations!B371</f>
        <v>n/a</v>
      </c>
      <c r="D408" s="21" t="str">
        <f>Calculations!C371</f>
        <v>Rear of 36-42 Toll Bar Road, Great Boughton, Chester</v>
      </c>
      <c r="E408" s="11" t="str">
        <f>Calculations!D371</f>
        <v>Housing</v>
      </c>
      <c r="F408" s="50">
        <f>Calculations!E371</f>
        <v>0.12711932570000001</v>
      </c>
      <c r="G408" s="50">
        <f>Calculations!I371</f>
        <v>0.12711932570000001</v>
      </c>
      <c r="H408" s="50">
        <f>Calculations!M371</f>
        <v>100</v>
      </c>
      <c r="I408" s="50">
        <f>Calculations!H371</f>
        <v>0</v>
      </c>
      <c r="J408" s="50">
        <f>Calculations!L371</f>
        <v>0</v>
      </c>
      <c r="K408" s="50">
        <f>Calculations!G371</f>
        <v>0</v>
      </c>
      <c r="L408" s="50">
        <f>Calculations!K371</f>
        <v>0</v>
      </c>
      <c r="M408" s="50">
        <f>Calculations!F371</f>
        <v>0</v>
      </c>
      <c r="N408" s="50">
        <f>Calculations!J371</f>
        <v>0</v>
      </c>
      <c r="O408" s="50">
        <f>Calculations!R371</f>
        <v>1.4914053E-2</v>
      </c>
      <c r="P408" s="50">
        <f>Calculations!W371</f>
        <v>11.732325449237338</v>
      </c>
      <c r="Q408" s="50">
        <f>Calculations!P371</f>
        <v>8.1881157E-3</v>
      </c>
      <c r="R408" s="50">
        <f>Calculations!U371</f>
        <v>6.4412831447232879</v>
      </c>
      <c r="S408" s="50">
        <f>Calculations!N371</f>
        <v>4.2133101999999997E-3</v>
      </c>
      <c r="T408" s="50">
        <f>Calculations!S371</f>
        <v>3.3144529179956148</v>
      </c>
      <c r="U408" s="51">
        <f>Calculations!AB371</f>
        <v>0</v>
      </c>
      <c r="V408" s="51">
        <f>Calculations!AC371</f>
        <v>0</v>
      </c>
      <c r="W408" s="51">
        <f>Calculations!AD371</f>
        <v>0</v>
      </c>
      <c r="X408" s="51">
        <f>Calculations!AE371</f>
        <v>0</v>
      </c>
      <c r="Y408" s="51">
        <f>Calculations!R371</f>
        <v>1.4914053E-2</v>
      </c>
      <c r="Z408" s="51">
        <f>Calculations!W371</f>
        <v>11.732325449237338</v>
      </c>
      <c r="AA408" s="51">
        <f>Calculations!AG371</f>
        <v>0</v>
      </c>
      <c r="AB408" s="51">
        <f>Calculations!AH371</f>
        <v>0</v>
      </c>
      <c r="AC408" s="35" t="s">
        <v>61</v>
      </c>
      <c r="AD408" s="22" t="s">
        <v>57</v>
      </c>
      <c r="AE408" s="21" t="s">
        <v>58</v>
      </c>
      <c r="AF408" s="27" t="s">
        <v>67</v>
      </c>
      <c r="AG408" s="27" t="s">
        <v>60</v>
      </c>
    </row>
    <row r="409" spans="2:33" ht="38.25" x14ac:dyDescent="0.2">
      <c r="B409" s="32" t="str">
        <f>Calculations!A372</f>
        <v>CWaC_0469</v>
      </c>
      <c r="C409" s="32" t="str">
        <f>Calculations!B372</f>
        <v>GOR/0006</v>
      </c>
      <c r="D409" s="21" t="str">
        <f>Calculations!C372</f>
        <v>Land off School Lane, Guilden Sutton</v>
      </c>
      <c r="E409" s="11" t="str">
        <f>Calculations!D372</f>
        <v>Housing</v>
      </c>
      <c r="F409" s="50">
        <f>Calculations!E372</f>
        <v>0.41484035289999999</v>
      </c>
      <c r="G409" s="50">
        <f>Calculations!I372</f>
        <v>0.41484035289999999</v>
      </c>
      <c r="H409" s="50">
        <f>Calculations!M372</f>
        <v>100</v>
      </c>
      <c r="I409" s="50">
        <f>Calculations!H372</f>
        <v>0</v>
      </c>
      <c r="J409" s="50">
        <f>Calculations!L372</f>
        <v>0</v>
      </c>
      <c r="K409" s="50">
        <f>Calculations!G372</f>
        <v>0</v>
      </c>
      <c r="L409" s="50">
        <f>Calculations!K372</f>
        <v>0</v>
      </c>
      <c r="M409" s="50">
        <f>Calculations!F372</f>
        <v>0</v>
      </c>
      <c r="N409" s="50">
        <f>Calculations!J372</f>
        <v>0</v>
      </c>
      <c r="O409" s="50">
        <f>Calculations!R372</f>
        <v>1.7932602200000002E-2</v>
      </c>
      <c r="P409" s="50">
        <f>Calculations!W372</f>
        <v>4.3227718987894059</v>
      </c>
      <c r="Q409" s="50">
        <f>Calculations!P372</f>
        <v>0</v>
      </c>
      <c r="R409" s="50">
        <f>Calculations!U372</f>
        <v>0</v>
      </c>
      <c r="S409" s="50">
        <f>Calculations!N372</f>
        <v>0</v>
      </c>
      <c r="T409" s="50">
        <f>Calculations!S372</f>
        <v>0</v>
      </c>
      <c r="U409" s="51">
        <f>Calculations!AB372</f>
        <v>0</v>
      </c>
      <c r="V409" s="51">
        <f>Calculations!AC372</f>
        <v>0</v>
      </c>
      <c r="W409" s="51">
        <f>Calculations!AD372</f>
        <v>0</v>
      </c>
      <c r="X409" s="51">
        <f>Calculations!AE372</f>
        <v>0</v>
      </c>
      <c r="Y409" s="51">
        <f>Calculations!R372</f>
        <v>1.7932602200000002E-2</v>
      </c>
      <c r="Z409" s="51">
        <f>Calculations!W372</f>
        <v>4.3227718987894059</v>
      </c>
      <c r="AA409" s="51">
        <f>Calculations!AG372</f>
        <v>0</v>
      </c>
      <c r="AB409" s="51">
        <f>Calculations!AH372</f>
        <v>0</v>
      </c>
      <c r="AC409" s="35" t="s">
        <v>68</v>
      </c>
      <c r="AD409" s="22" t="s">
        <v>57</v>
      </c>
      <c r="AE409" s="21" t="s">
        <v>58</v>
      </c>
      <c r="AF409" s="27" t="s">
        <v>75</v>
      </c>
      <c r="AG409" s="27" t="s">
        <v>60</v>
      </c>
    </row>
    <row r="410" spans="2:33" ht="38.25" x14ac:dyDescent="0.2">
      <c r="B410" s="32" t="str">
        <f>Calculations!A373</f>
        <v>CWaC_0470</v>
      </c>
      <c r="C410" s="32" t="str">
        <f>Calculations!B373</f>
        <v>GOR/0010</v>
      </c>
      <c r="D410" s="21" t="str">
        <f>Calculations!C373</f>
        <v>School Lane, Guilden Sutton</v>
      </c>
      <c r="E410" s="11" t="str">
        <f>Calculations!D373</f>
        <v>Mixed Use</v>
      </c>
      <c r="F410" s="50">
        <f>Calculations!E373</f>
        <v>2.2742299519000002</v>
      </c>
      <c r="G410" s="50">
        <f>Calculations!I373</f>
        <v>2.2742299519000002</v>
      </c>
      <c r="H410" s="50">
        <f>Calculations!M373</f>
        <v>100</v>
      </c>
      <c r="I410" s="50">
        <f>Calculations!H373</f>
        <v>0</v>
      </c>
      <c r="J410" s="50">
        <f>Calculations!L373</f>
        <v>0</v>
      </c>
      <c r="K410" s="50">
        <f>Calculations!G373</f>
        <v>0</v>
      </c>
      <c r="L410" s="50">
        <f>Calculations!K373</f>
        <v>0</v>
      </c>
      <c r="M410" s="50">
        <f>Calculations!F373</f>
        <v>0</v>
      </c>
      <c r="N410" s="50">
        <f>Calculations!J373</f>
        <v>0</v>
      </c>
      <c r="O410" s="50">
        <f>Calculations!R373</f>
        <v>3.798866E-4</v>
      </c>
      <c r="P410" s="50">
        <f>Calculations!W373</f>
        <v>1.6703966091143271E-2</v>
      </c>
      <c r="Q410" s="50">
        <f>Calculations!P373</f>
        <v>2.5749999999999999E-6</v>
      </c>
      <c r="R410" s="50">
        <f>Calculations!U373</f>
        <v>1.1322513793509413E-4</v>
      </c>
      <c r="S410" s="50">
        <f>Calculations!N373</f>
        <v>0</v>
      </c>
      <c r="T410" s="50">
        <f>Calculations!S373</f>
        <v>0</v>
      </c>
      <c r="U410" s="51">
        <f>Calculations!AB373</f>
        <v>0</v>
      </c>
      <c r="V410" s="51">
        <f>Calculations!AC373</f>
        <v>0</v>
      </c>
      <c r="W410" s="51">
        <f>Calculations!AD373</f>
        <v>0</v>
      </c>
      <c r="X410" s="51">
        <f>Calculations!AE373</f>
        <v>0</v>
      </c>
      <c r="Y410" s="51">
        <f>Calculations!R373</f>
        <v>3.798866E-4</v>
      </c>
      <c r="Z410" s="51">
        <f>Calculations!W373</f>
        <v>1.6703966091143271E-2</v>
      </c>
      <c r="AA410" s="51">
        <f>Calculations!AG373</f>
        <v>0</v>
      </c>
      <c r="AB410" s="51">
        <f>Calculations!AH373</f>
        <v>0</v>
      </c>
      <c r="AC410" s="35" t="s">
        <v>56</v>
      </c>
      <c r="AD410" s="22" t="s">
        <v>57</v>
      </c>
      <c r="AE410" s="21" t="s">
        <v>58</v>
      </c>
      <c r="AF410" s="27" t="s">
        <v>59</v>
      </c>
      <c r="AG410" s="27" t="s">
        <v>60</v>
      </c>
    </row>
    <row r="411" spans="2:33" ht="38.25" x14ac:dyDescent="0.2">
      <c r="B411" s="32" t="str">
        <f>Calculations!A374</f>
        <v>CWaC_0472</v>
      </c>
      <c r="C411" s="32" t="str">
        <f>Calculations!B374</f>
        <v>GOR/189,191,192</v>
      </c>
      <c r="D411" s="21" t="str">
        <f>Calculations!C374</f>
        <v>Land between Hare Lane and A41 Ring Road, Pipers Ash, Chester</v>
      </c>
      <c r="E411" s="11" t="str">
        <f>Calculations!D374</f>
        <v>Housing</v>
      </c>
      <c r="F411" s="50">
        <f>Calculations!E374</f>
        <v>14.9394588735</v>
      </c>
      <c r="G411" s="50">
        <f>Calculations!I374</f>
        <v>14.9394588735</v>
      </c>
      <c r="H411" s="50">
        <f>Calculations!M374</f>
        <v>100</v>
      </c>
      <c r="I411" s="50">
        <f>Calculations!H374</f>
        <v>0</v>
      </c>
      <c r="J411" s="50">
        <f>Calculations!L374</f>
        <v>0</v>
      </c>
      <c r="K411" s="50">
        <f>Calculations!G374</f>
        <v>0</v>
      </c>
      <c r="L411" s="50">
        <f>Calculations!K374</f>
        <v>0</v>
      </c>
      <c r="M411" s="50">
        <f>Calculations!F374</f>
        <v>0</v>
      </c>
      <c r="N411" s="50">
        <f>Calculations!J374</f>
        <v>0</v>
      </c>
      <c r="O411" s="50">
        <f>Calculations!R374</f>
        <v>1.2355452044999999</v>
      </c>
      <c r="P411" s="50">
        <f>Calculations!W374</f>
        <v>8.2703477747218948</v>
      </c>
      <c r="Q411" s="50">
        <f>Calculations!P374</f>
        <v>0.75487365200000001</v>
      </c>
      <c r="R411" s="50">
        <f>Calculations!U374</f>
        <v>5.0528848360030931</v>
      </c>
      <c r="S411" s="50">
        <f>Calculations!N374</f>
        <v>0.62827141019999999</v>
      </c>
      <c r="T411" s="50">
        <f>Calculations!S374</f>
        <v>4.2054495783273929</v>
      </c>
      <c r="U411" s="51">
        <f>Calculations!AB374</f>
        <v>0</v>
      </c>
      <c r="V411" s="51">
        <f>Calculations!AC374</f>
        <v>0</v>
      </c>
      <c r="W411" s="51">
        <f>Calculations!AD374</f>
        <v>0</v>
      </c>
      <c r="X411" s="51">
        <f>Calculations!AE374</f>
        <v>0</v>
      </c>
      <c r="Y411" s="51">
        <f>Calculations!R374</f>
        <v>1.2355452044999999</v>
      </c>
      <c r="Z411" s="51">
        <f>Calculations!W374</f>
        <v>8.2703477747218948</v>
      </c>
      <c r="AA411" s="51">
        <f>Calculations!AG374</f>
        <v>0</v>
      </c>
      <c r="AB411" s="51">
        <f>Calculations!AH374</f>
        <v>0</v>
      </c>
      <c r="AC411" s="35" t="s">
        <v>61</v>
      </c>
      <c r="AD411" s="22" t="s">
        <v>57</v>
      </c>
      <c r="AE411" s="21" t="s">
        <v>58</v>
      </c>
      <c r="AF411" s="27" t="s">
        <v>67</v>
      </c>
      <c r="AG411" s="27" t="s">
        <v>60</v>
      </c>
    </row>
    <row r="412" spans="2:33" ht="38.25" x14ac:dyDescent="0.2">
      <c r="B412" s="32" t="str">
        <f>Calculations!A375</f>
        <v>CWaC_0473</v>
      </c>
      <c r="C412" s="32" t="str">
        <f>Calculations!B375</f>
        <v>n/a</v>
      </c>
      <c r="D412" s="21" t="str">
        <f>Calculations!C375</f>
        <v>Guilden Sutton Lane (Field No's 2678/2872), Guilden Sutton</v>
      </c>
      <c r="E412" s="11" t="str">
        <f>Calculations!D375</f>
        <v>Housing</v>
      </c>
      <c r="F412" s="50">
        <f>Calculations!E375</f>
        <v>2.1994576082999999</v>
      </c>
      <c r="G412" s="50">
        <f>Calculations!I375</f>
        <v>2.1994576082999999</v>
      </c>
      <c r="H412" s="50">
        <f>Calculations!M375</f>
        <v>100</v>
      </c>
      <c r="I412" s="50">
        <f>Calculations!H375</f>
        <v>0</v>
      </c>
      <c r="J412" s="50">
        <f>Calculations!L375</f>
        <v>0</v>
      </c>
      <c r="K412" s="50">
        <f>Calculations!G375</f>
        <v>0</v>
      </c>
      <c r="L412" s="50">
        <f>Calculations!K375</f>
        <v>0</v>
      </c>
      <c r="M412" s="50">
        <f>Calculations!F375</f>
        <v>0</v>
      </c>
      <c r="N412" s="50">
        <f>Calculations!J375</f>
        <v>0</v>
      </c>
      <c r="O412" s="50">
        <f>Calculations!R375</f>
        <v>9.9650253699999997E-2</v>
      </c>
      <c r="P412" s="50">
        <f>Calculations!W375</f>
        <v>4.5306739863480008</v>
      </c>
      <c r="Q412" s="50">
        <f>Calculations!P375</f>
        <v>4.6338767400000001E-2</v>
      </c>
      <c r="R412" s="50">
        <f>Calculations!U375</f>
        <v>2.1068270297701286</v>
      </c>
      <c r="S412" s="50">
        <f>Calculations!N375</f>
        <v>3.33099029E-2</v>
      </c>
      <c r="T412" s="50">
        <f>Calculations!S375</f>
        <v>1.514459872938666</v>
      </c>
      <c r="U412" s="51">
        <f>Calculations!AB375</f>
        <v>0</v>
      </c>
      <c r="V412" s="51">
        <f>Calculations!AC375</f>
        <v>0</v>
      </c>
      <c r="W412" s="51">
        <f>Calculations!AD375</f>
        <v>0</v>
      </c>
      <c r="X412" s="51">
        <f>Calculations!AE375</f>
        <v>0</v>
      </c>
      <c r="Y412" s="51">
        <f>Calculations!R375</f>
        <v>9.9650253699999997E-2</v>
      </c>
      <c r="Z412" s="51">
        <f>Calculations!W375</f>
        <v>4.5306739863480008</v>
      </c>
      <c r="AA412" s="51">
        <f>Calculations!AG375</f>
        <v>0</v>
      </c>
      <c r="AB412" s="51">
        <f>Calculations!AH375</f>
        <v>0</v>
      </c>
      <c r="AC412" s="35" t="s">
        <v>61</v>
      </c>
      <c r="AD412" s="22" t="s">
        <v>57</v>
      </c>
      <c r="AE412" s="21" t="s">
        <v>58</v>
      </c>
      <c r="AF412" s="27" t="s">
        <v>67</v>
      </c>
      <c r="AG412" s="27" t="s">
        <v>60</v>
      </c>
    </row>
    <row r="413" spans="2:33" ht="38.25" x14ac:dyDescent="0.2">
      <c r="B413" s="32" t="str">
        <f>Calculations!A376</f>
        <v>CWaC_0474</v>
      </c>
      <c r="C413" s="32" t="str">
        <f>Calculations!B376</f>
        <v>GOR/0004</v>
      </c>
      <c r="D413" s="21" t="str">
        <f>Calculations!C376</f>
        <v>Land south of Guilden Sutton Lane, east of Willow Cottage, Chester</v>
      </c>
      <c r="E413" s="11" t="str">
        <f>Calculations!D376</f>
        <v>Housing</v>
      </c>
      <c r="F413" s="50">
        <f>Calculations!E376</f>
        <v>3.3263442141000001</v>
      </c>
      <c r="G413" s="50">
        <f>Calculations!I376</f>
        <v>3.3263442141000001</v>
      </c>
      <c r="H413" s="50">
        <f>Calculations!M376</f>
        <v>100</v>
      </c>
      <c r="I413" s="50">
        <f>Calculations!H376</f>
        <v>0</v>
      </c>
      <c r="J413" s="50">
        <f>Calculations!L376</f>
        <v>0</v>
      </c>
      <c r="K413" s="50">
        <f>Calculations!G376</f>
        <v>0</v>
      </c>
      <c r="L413" s="50">
        <f>Calculations!K376</f>
        <v>0</v>
      </c>
      <c r="M413" s="50">
        <f>Calculations!F376</f>
        <v>0</v>
      </c>
      <c r="N413" s="50">
        <f>Calculations!J376</f>
        <v>0</v>
      </c>
      <c r="O413" s="50">
        <f>Calculations!R376</f>
        <v>0.1662758687</v>
      </c>
      <c r="P413" s="50">
        <f>Calculations!W376</f>
        <v>4.9987571338881658</v>
      </c>
      <c r="Q413" s="50">
        <f>Calculations!P376</f>
        <v>5.1636145200000004E-2</v>
      </c>
      <c r="R413" s="50">
        <f>Calculations!U376</f>
        <v>1.5523392011301829</v>
      </c>
      <c r="S413" s="50">
        <f>Calculations!N376</f>
        <v>1.4404992700000001E-2</v>
      </c>
      <c r="T413" s="50">
        <f>Calculations!S376</f>
        <v>0.43305778875616219</v>
      </c>
      <c r="U413" s="51">
        <f>Calculations!AB376</f>
        <v>0</v>
      </c>
      <c r="V413" s="51">
        <f>Calculations!AC376</f>
        <v>0</v>
      </c>
      <c r="W413" s="51">
        <f>Calculations!AD376</f>
        <v>0</v>
      </c>
      <c r="X413" s="51">
        <f>Calculations!AE376</f>
        <v>0</v>
      </c>
      <c r="Y413" s="51">
        <f>Calculations!R376</f>
        <v>0.1662758687</v>
      </c>
      <c r="Z413" s="51">
        <f>Calculations!W376</f>
        <v>4.9987571338881658</v>
      </c>
      <c r="AA413" s="51">
        <f>Calculations!AG376</f>
        <v>0</v>
      </c>
      <c r="AB413" s="51">
        <f>Calculations!AH376</f>
        <v>0</v>
      </c>
      <c r="AC413" s="35" t="s">
        <v>68</v>
      </c>
      <c r="AD413" s="22" t="s">
        <v>57</v>
      </c>
      <c r="AE413" s="21" t="s">
        <v>58</v>
      </c>
      <c r="AF413" s="27" t="s">
        <v>69</v>
      </c>
      <c r="AG413" s="27" t="s">
        <v>60</v>
      </c>
    </row>
    <row r="414" spans="2:33" ht="38.25" x14ac:dyDescent="0.2">
      <c r="B414" s="32" t="str">
        <f>Calculations!A377</f>
        <v>CWaC_0475</v>
      </c>
      <c r="C414" s="32" t="str">
        <f>Calculations!B377</f>
        <v>GOR/0193</v>
      </c>
      <c r="D414" s="21" t="str">
        <f>Calculations!C377</f>
        <v>Land at Hare Lane and Belle Vue Lane, Piper's Ash, Chester</v>
      </c>
      <c r="E414" s="11" t="str">
        <f>Calculations!D377</f>
        <v>Housing</v>
      </c>
      <c r="F414" s="50">
        <f>Calculations!E377</f>
        <v>1.3608482512</v>
      </c>
      <c r="G414" s="50">
        <f>Calculations!I377</f>
        <v>1.3608482512</v>
      </c>
      <c r="H414" s="50">
        <f>Calculations!M377</f>
        <v>100</v>
      </c>
      <c r="I414" s="50">
        <f>Calculations!H377</f>
        <v>0</v>
      </c>
      <c r="J414" s="50">
        <f>Calculations!L377</f>
        <v>0</v>
      </c>
      <c r="K414" s="50">
        <f>Calculations!G377</f>
        <v>0</v>
      </c>
      <c r="L414" s="50">
        <f>Calculations!K377</f>
        <v>0</v>
      </c>
      <c r="M414" s="50">
        <f>Calculations!F377</f>
        <v>0</v>
      </c>
      <c r="N414" s="50">
        <f>Calculations!J377</f>
        <v>0</v>
      </c>
      <c r="O414" s="50">
        <f>Calculations!R377</f>
        <v>5.8549160000000004E-4</v>
      </c>
      <c r="P414" s="50">
        <f>Calculations!W377</f>
        <v>4.3024018253593803E-2</v>
      </c>
      <c r="Q414" s="50">
        <f>Calculations!P377</f>
        <v>0</v>
      </c>
      <c r="R414" s="50">
        <f>Calculations!U377</f>
        <v>0</v>
      </c>
      <c r="S414" s="50">
        <f>Calculations!N377</f>
        <v>0</v>
      </c>
      <c r="T414" s="50">
        <f>Calculations!S377</f>
        <v>0</v>
      </c>
      <c r="U414" s="51">
        <f>Calculations!AB377</f>
        <v>0</v>
      </c>
      <c r="V414" s="51">
        <f>Calculations!AC377</f>
        <v>0</v>
      </c>
      <c r="W414" s="51">
        <f>Calculations!AD377</f>
        <v>0</v>
      </c>
      <c r="X414" s="51">
        <f>Calculations!AE377</f>
        <v>0</v>
      </c>
      <c r="Y414" s="51">
        <f>Calculations!R377</f>
        <v>5.8549160000000004E-4</v>
      </c>
      <c r="Z414" s="51">
        <f>Calculations!W377</f>
        <v>4.3024018253593803E-2</v>
      </c>
      <c r="AA414" s="51">
        <f>Calculations!AG377</f>
        <v>0</v>
      </c>
      <c r="AB414" s="51">
        <f>Calculations!AH377</f>
        <v>0</v>
      </c>
      <c r="AC414" s="35" t="s">
        <v>61</v>
      </c>
      <c r="AD414" s="22" t="s">
        <v>57</v>
      </c>
      <c r="AE414" s="21" t="s">
        <v>58</v>
      </c>
      <c r="AF414" s="27" t="s">
        <v>59</v>
      </c>
      <c r="AG414" s="27" t="s">
        <v>60</v>
      </c>
    </row>
    <row r="415" spans="2:33" ht="38.25" x14ac:dyDescent="0.2">
      <c r="B415" s="32" t="str">
        <f>Calculations!A378</f>
        <v>CWaC_0476</v>
      </c>
      <c r="C415" s="32" t="str">
        <f>Calculations!B378</f>
        <v>n/a</v>
      </c>
      <c r="D415" s="21" t="str">
        <f>Calculations!C378</f>
        <v>Land adjacent Heathfield, off Guilden Sutton Lane, Pipers Ash</v>
      </c>
      <c r="E415" s="11" t="str">
        <f>Calculations!D378</f>
        <v>Housing</v>
      </c>
      <c r="F415" s="50">
        <f>Calculations!E378</f>
        <v>7.2564697600000005E-2</v>
      </c>
      <c r="G415" s="50">
        <f>Calculations!I378</f>
        <v>7.2564697600000005E-2</v>
      </c>
      <c r="H415" s="50">
        <f>Calculations!M378</f>
        <v>100</v>
      </c>
      <c r="I415" s="50">
        <f>Calculations!H378</f>
        <v>0</v>
      </c>
      <c r="J415" s="50">
        <f>Calculations!L378</f>
        <v>0</v>
      </c>
      <c r="K415" s="50">
        <f>Calculations!G378</f>
        <v>0</v>
      </c>
      <c r="L415" s="50">
        <f>Calculations!K378</f>
        <v>0</v>
      </c>
      <c r="M415" s="50">
        <f>Calculations!F378</f>
        <v>0</v>
      </c>
      <c r="N415" s="50">
        <f>Calculations!J378</f>
        <v>0</v>
      </c>
      <c r="O415" s="50">
        <f>Calculations!R378</f>
        <v>4.2251074700000002E-2</v>
      </c>
      <c r="P415" s="50">
        <f>Calculations!W378</f>
        <v>58.225385204388971</v>
      </c>
      <c r="Q415" s="50">
        <f>Calculations!P378</f>
        <v>3.0301354199999998E-2</v>
      </c>
      <c r="R415" s="50">
        <f>Calculations!U378</f>
        <v>41.757707538493207</v>
      </c>
      <c r="S415" s="50">
        <f>Calculations!N378</f>
        <v>2.2090674599999999E-2</v>
      </c>
      <c r="T415" s="50">
        <f>Calculations!S378</f>
        <v>30.442729496057318</v>
      </c>
      <c r="U415" s="51">
        <f>Calculations!AB378</f>
        <v>0</v>
      </c>
      <c r="V415" s="51">
        <f>Calculations!AC378</f>
        <v>0</v>
      </c>
      <c r="W415" s="51">
        <f>Calculations!AD378</f>
        <v>0</v>
      </c>
      <c r="X415" s="51">
        <f>Calculations!AE378</f>
        <v>0</v>
      </c>
      <c r="Y415" s="51">
        <f>Calculations!R378</f>
        <v>4.2251074700000002E-2</v>
      </c>
      <c r="Z415" s="51">
        <f>Calculations!W378</f>
        <v>58.225385204388971</v>
      </c>
      <c r="AA415" s="51">
        <f>Calculations!AG378</f>
        <v>0</v>
      </c>
      <c r="AB415" s="51">
        <f>Calculations!AH378</f>
        <v>0</v>
      </c>
      <c r="AC415" s="35" t="s">
        <v>68</v>
      </c>
      <c r="AD415" s="22" t="s">
        <v>57</v>
      </c>
      <c r="AE415" s="21" t="s">
        <v>58</v>
      </c>
      <c r="AF415" s="27" t="s">
        <v>69</v>
      </c>
      <c r="AG415" s="27" t="s">
        <v>60</v>
      </c>
    </row>
    <row r="416" spans="2:33" ht="25.5" x14ac:dyDescent="0.2">
      <c r="B416" s="32" t="str">
        <f>Calculations!A379</f>
        <v>CWaC_0477</v>
      </c>
      <c r="C416" s="32" t="str">
        <f>Calculations!B379</f>
        <v>SAM/0067</v>
      </c>
      <c r="D416" s="21" t="str">
        <f>Calculations!C379</f>
        <v>Land adjacent Mollington Banastre Hotel, Parkgate Road, Mollington</v>
      </c>
      <c r="E416" s="11" t="str">
        <f>Calculations!D379</f>
        <v>Housing</v>
      </c>
      <c r="F416" s="50">
        <f>Calculations!E379</f>
        <v>0.27229695570000001</v>
      </c>
      <c r="G416" s="50">
        <f>Calculations!I379</f>
        <v>0.27229695570000001</v>
      </c>
      <c r="H416" s="50">
        <f>Calculations!M379</f>
        <v>100</v>
      </c>
      <c r="I416" s="50">
        <f>Calculations!H379</f>
        <v>0</v>
      </c>
      <c r="J416" s="50">
        <f>Calculations!L379</f>
        <v>0</v>
      </c>
      <c r="K416" s="50">
        <f>Calculations!G379</f>
        <v>0</v>
      </c>
      <c r="L416" s="50">
        <f>Calculations!K379</f>
        <v>0</v>
      </c>
      <c r="M416" s="50">
        <f>Calculations!F379</f>
        <v>0</v>
      </c>
      <c r="N416" s="50">
        <f>Calculations!J379</f>
        <v>0</v>
      </c>
      <c r="O416" s="50">
        <f>Calculations!R379</f>
        <v>0</v>
      </c>
      <c r="P416" s="50">
        <f>Calculations!W379</f>
        <v>0</v>
      </c>
      <c r="Q416" s="50">
        <f>Calculations!P379</f>
        <v>0</v>
      </c>
      <c r="R416" s="50">
        <f>Calculations!U379</f>
        <v>0</v>
      </c>
      <c r="S416" s="50">
        <f>Calculations!N379</f>
        <v>0</v>
      </c>
      <c r="T416" s="50">
        <f>Calculations!S379</f>
        <v>0</v>
      </c>
      <c r="U416" s="51">
        <f>Calculations!AB379</f>
        <v>0</v>
      </c>
      <c r="V416" s="51">
        <f>Calculations!AC379</f>
        <v>0</v>
      </c>
      <c r="W416" s="51">
        <f>Calculations!AD379</f>
        <v>0</v>
      </c>
      <c r="X416" s="51">
        <f>Calculations!AE379</f>
        <v>0</v>
      </c>
      <c r="Y416" s="51">
        <f>Calculations!R379</f>
        <v>0</v>
      </c>
      <c r="Z416" s="51">
        <f>Calculations!W379</f>
        <v>0</v>
      </c>
      <c r="AA416" s="51">
        <f>Calculations!AG379</f>
        <v>0</v>
      </c>
      <c r="AB416" s="51">
        <f>Calculations!AH379</f>
        <v>0</v>
      </c>
      <c r="AC416" s="35" t="s">
        <v>68</v>
      </c>
      <c r="AD416" s="22" t="s">
        <v>57</v>
      </c>
      <c r="AE416" s="21" t="s">
        <v>70</v>
      </c>
      <c r="AF416" s="27" t="s">
        <v>71</v>
      </c>
      <c r="AG416" s="27" t="s">
        <v>72</v>
      </c>
    </row>
    <row r="417" spans="2:33" ht="38.25" x14ac:dyDescent="0.2">
      <c r="B417" s="32" t="str">
        <f>Calculations!A380</f>
        <v>CWaC_0478</v>
      </c>
      <c r="C417" s="32" t="str">
        <f>Calculations!B380</f>
        <v>SAM/0125</v>
      </c>
      <c r="D417" s="21" t="str">
        <f>Calculations!C380</f>
        <v>Warren Farm, Townfield Lane, Mollington</v>
      </c>
      <c r="E417" s="11" t="str">
        <f>Calculations!D380</f>
        <v>Housing</v>
      </c>
      <c r="F417" s="50">
        <f>Calculations!E380</f>
        <v>1.7340329668000001</v>
      </c>
      <c r="G417" s="50">
        <f>Calculations!I380</f>
        <v>1.7340329668000001</v>
      </c>
      <c r="H417" s="50">
        <f>Calculations!M380</f>
        <v>100</v>
      </c>
      <c r="I417" s="50">
        <f>Calculations!H380</f>
        <v>0</v>
      </c>
      <c r="J417" s="50">
        <f>Calculations!L380</f>
        <v>0</v>
      </c>
      <c r="K417" s="50">
        <f>Calculations!G380</f>
        <v>0</v>
      </c>
      <c r="L417" s="50">
        <f>Calculations!K380</f>
        <v>0</v>
      </c>
      <c r="M417" s="50">
        <f>Calculations!F380</f>
        <v>0</v>
      </c>
      <c r="N417" s="50">
        <f>Calculations!J380</f>
        <v>0</v>
      </c>
      <c r="O417" s="50">
        <f>Calculations!R380</f>
        <v>0.4551485072</v>
      </c>
      <c r="P417" s="50">
        <f>Calculations!W380</f>
        <v>26.247973130518687</v>
      </c>
      <c r="Q417" s="50">
        <f>Calculations!P380</f>
        <v>0.13409421500000002</v>
      </c>
      <c r="R417" s="50">
        <f>Calculations!U380</f>
        <v>7.7330833708114941</v>
      </c>
      <c r="S417" s="50">
        <f>Calculations!N380</f>
        <v>6.3244433799999999E-2</v>
      </c>
      <c r="T417" s="50">
        <f>Calculations!S380</f>
        <v>3.6472451799294126</v>
      </c>
      <c r="U417" s="51">
        <f>Calculations!AB380</f>
        <v>0</v>
      </c>
      <c r="V417" s="51">
        <f>Calculations!AC380</f>
        <v>0</v>
      </c>
      <c r="W417" s="51">
        <f>Calculations!AD380</f>
        <v>0</v>
      </c>
      <c r="X417" s="51">
        <f>Calculations!AE380</f>
        <v>0</v>
      </c>
      <c r="Y417" s="51">
        <f>Calculations!R380</f>
        <v>0.4551485072</v>
      </c>
      <c r="Z417" s="51">
        <f>Calculations!W380</f>
        <v>26.247973130518687</v>
      </c>
      <c r="AA417" s="51">
        <f>Calculations!AG380</f>
        <v>0</v>
      </c>
      <c r="AB417" s="51">
        <f>Calculations!AH380</f>
        <v>0</v>
      </c>
      <c r="AC417" s="35" t="s">
        <v>68</v>
      </c>
      <c r="AD417" s="22" t="s">
        <v>57</v>
      </c>
      <c r="AE417" s="21" t="s">
        <v>58</v>
      </c>
      <c r="AF417" s="27" t="s">
        <v>69</v>
      </c>
      <c r="AG417" s="27" t="s">
        <v>60</v>
      </c>
    </row>
    <row r="418" spans="2:33" ht="63.75" x14ac:dyDescent="0.2">
      <c r="B418" s="32" t="str">
        <f>Calculations!A381</f>
        <v>CWaC_0479</v>
      </c>
      <c r="C418" s="32" t="str">
        <f>Calculations!B381</f>
        <v>n/a</v>
      </c>
      <c r="D418" s="21" t="str">
        <f>Calculations!C381</f>
        <v>Land at Townfield Lane, Mollington, Chester</v>
      </c>
      <c r="E418" s="11" t="str">
        <f>Calculations!D381</f>
        <v>Housing</v>
      </c>
      <c r="F418" s="50">
        <f>Calculations!E381</f>
        <v>57.530832160999999</v>
      </c>
      <c r="G418" s="50">
        <f>Calculations!I381</f>
        <v>57.523943164883221</v>
      </c>
      <c r="H418" s="50">
        <f>Calculations!M381</f>
        <v>99.988025558021647</v>
      </c>
      <c r="I418" s="50">
        <f>Calculations!H381</f>
        <v>3.0091417000000001E-3</v>
      </c>
      <c r="J418" s="50">
        <f>Calculations!L381</f>
        <v>5.2304852667156261E-3</v>
      </c>
      <c r="K418" s="50">
        <f>Calculations!G381</f>
        <v>1.7363328E-3</v>
      </c>
      <c r="L418" s="50">
        <f>Calculations!K381</f>
        <v>3.018090882365257E-3</v>
      </c>
      <c r="M418" s="50">
        <f>Calculations!F381</f>
        <v>2.1435216167825198E-3</v>
      </c>
      <c r="N418" s="50">
        <f>Calculations!J381</f>
        <v>3.725865829271991E-3</v>
      </c>
      <c r="O418" s="50">
        <f>Calculations!R381</f>
        <v>4.0265703538000004</v>
      </c>
      <c r="P418" s="50">
        <f>Calculations!W381</f>
        <v>6.998978117562503</v>
      </c>
      <c r="Q418" s="50">
        <f>Calculations!P381</f>
        <v>2.4426546653000001</v>
      </c>
      <c r="R418" s="50">
        <f>Calculations!U381</f>
        <v>4.2458184134452157</v>
      </c>
      <c r="S418" s="50">
        <f>Calculations!N381</f>
        <v>1.6521754665999999</v>
      </c>
      <c r="T418" s="50">
        <f>Calculations!S381</f>
        <v>2.8718087407051369</v>
      </c>
      <c r="U418" s="51">
        <f>Calculations!AB381</f>
        <v>1.2478999999999999E-6</v>
      </c>
      <c r="V418" s="51">
        <f>Calculations!AC381</f>
        <v>2.1690977744033887E-6</v>
      </c>
      <c r="W418" s="51">
        <f>Calculations!AD381</f>
        <v>2.3872000000000002E-6</v>
      </c>
      <c r="X418" s="51">
        <f>Calculations!AE381</f>
        <v>4.1494272033462376E-6</v>
      </c>
      <c r="Y418" s="51">
        <f>Calculations!R381</f>
        <v>4.0265703538000004</v>
      </c>
      <c r="Z418" s="51">
        <f>Calculations!W381</f>
        <v>6.998978117562503</v>
      </c>
      <c r="AA418" s="51">
        <f>Calculations!AG381</f>
        <v>0</v>
      </c>
      <c r="AB418" s="51">
        <f>Calculations!AH381</f>
        <v>0</v>
      </c>
      <c r="AC418" s="35" t="s">
        <v>61</v>
      </c>
      <c r="AD418" s="22" t="s">
        <v>57</v>
      </c>
      <c r="AE418" s="21" t="s">
        <v>79</v>
      </c>
      <c r="AF418" s="27" t="s">
        <v>85</v>
      </c>
      <c r="AG418" s="27" t="s">
        <v>81</v>
      </c>
    </row>
    <row r="419" spans="2:33" ht="38.25" x14ac:dyDescent="0.2">
      <c r="B419" s="32" t="str">
        <f>Calculations!A382</f>
        <v>CWaC_0480</v>
      </c>
      <c r="C419" s="32" t="str">
        <f>Calculations!B382</f>
        <v>SAM/0132</v>
      </c>
      <c r="D419" s="21" t="str">
        <f>Calculations!C382</f>
        <v>Former Mollington Grange Golf Club, Townfield Lane, Mollington, Chester</v>
      </c>
      <c r="E419" s="11" t="str">
        <f>Calculations!D382</f>
        <v>Housing</v>
      </c>
      <c r="F419" s="50">
        <f>Calculations!E382</f>
        <v>4.5278716134000003</v>
      </c>
      <c r="G419" s="50">
        <f>Calculations!I382</f>
        <v>4.5278716134000003</v>
      </c>
      <c r="H419" s="50">
        <f>Calculations!M382</f>
        <v>100</v>
      </c>
      <c r="I419" s="50">
        <f>Calculations!H382</f>
        <v>0</v>
      </c>
      <c r="J419" s="50">
        <f>Calculations!L382</f>
        <v>0</v>
      </c>
      <c r="K419" s="50">
        <f>Calculations!G382</f>
        <v>0</v>
      </c>
      <c r="L419" s="50">
        <f>Calculations!K382</f>
        <v>0</v>
      </c>
      <c r="M419" s="50">
        <f>Calculations!F382</f>
        <v>0</v>
      </c>
      <c r="N419" s="50">
        <f>Calculations!J382</f>
        <v>0</v>
      </c>
      <c r="O419" s="50">
        <f>Calculations!R382</f>
        <v>0.61264336060000002</v>
      </c>
      <c r="P419" s="50">
        <f>Calculations!W382</f>
        <v>13.530493196558707</v>
      </c>
      <c r="Q419" s="50">
        <f>Calculations!P382</f>
        <v>0.29833425260000002</v>
      </c>
      <c r="R419" s="50">
        <f>Calculations!U382</f>
        <v>6.5888408080541705</v>
      </c>
      <c r="S419" s="50">
        <f>Calculations!N382</f>
        <v>0.19430128499999999</v>
      </c>
      <c r="T419" s="50">
        <f>Calculations!S382</f>
        <v>4.2912277906682572</v>
      </c>
      <c r="U419" s="51">
        <f>Calculations!AB382</f>
        <v>0</v>
      </c>
      <c r="V419" s="51">
        <f>Calculations!AC382</f>
        <v>0</v>
      </c>
      <c r="W419" s="51">
        <f>Calculations!AD382</f>
        <v>0</v>
      </c>
      <c r="X419" s="51">
        <f>Calculations!AE382</f>
        <v>0</v>
      </c>
      <c r="Y419" s="51">
        <f>Calculations!R382</f>
        <v>0.61264336060000002</v>
      </c>
      <c r="Z419" s="51">
        <f>Calculations!W382</f>
        <v>13.530493196558707</v>
      </c>
      <c r="AA419" s="51">
        <f>Calculations!AG382</f>
        <v>0</v>
      </c>
      <c r="AB419" s="51">
        <f>Calculations!AH382</f>
        <v>0</v>
      </c>
      <c r="AC419" s="35" t="s">
        <v>61</v>
      </c>
      <c r="AD419" s="22" t="s">
        <v>57</v>
      </c>
      <c r="AE419" s="21" t="s">
        <v>58</v>
      </c>
      <c r="AF419" s="27" t="s">
        <v>67</v>
      </c>
      <c r="AG419" s="27" t="s">
        <v>60</v>
      </c>
    </row>
    <row r="420" spans="2:33" ht="38.25" x14ac:dyDescent="0.2">
      <c r="B420" s="32" t="str">
        <f>Calculations!A383</f>
        <v>CWaC_0481</v>
      </c>
      <c r="C420" s="32" t="str">
        <f>Calculations!B383</f>
        <v>UPT/0032</v>
      </c>
      <c r="D420" s="21" t="str">
        <f>Calculations!C383</f>
        <v>Land adjacent 1 Upton Lane, Upton, Chester</v>
      </c>
      <c r="E420" s="11" t="str">
        <f>Calculations!D383</f>
        <v>Housing</v>
      </c>
      <c r="F420" s="50">
        <f>Calculations!E383</f>
        <v>0.14430449079999999</v>
      </c>
      <c r="G420" s="50">
        <f>Calculations!I383</f>
        <v>0.14430449079999999</v>
      </c>
      <c r="H420" s="50">
        <f>Calculations!M383</f>
        <v>100</v>
      </c>
      <c r="I420" s="50">
        <f>Calculations!H383</f>
        <v>0</v>
      </c>
      <c r="J420" s="50">
        <f>Calculations!L383</f>
        <v>0</v>
      </c>
      <c r="K420" s="50">
        <f>Calculations!G383</f>
        <v>0</v>
      </c>
      <c r="L420" s="50">
        <f>Calculations!K383</f>
        <v>0</v>
      </c>
      <c r="M420" s="50">
        <f>Calculations!F383</f>
        <v>0</v>
      </c>
      <c r="N420" s="50">
        <f>Calculations!J383</f>
        <v>0</v>
      </c>
      <c r="O420" s="50">
        <f>Calculations!R383</f>
        <v>3.7114702000000002E-3</v>
      </c>
      <c r="P420" s="50">
        <f>Calculations!W383</f>
        <v>2.5719713776225737</v>
      </c>
      <c r="Q420" s="50">
        <f>Calculations!P383</f>
        <v>0</v>
      </c>
      <c r="R420" s="50">
        <f>Calculations!U383</f>
        <v>0</v>
      </c>
      <c r="S420" s="50">
        <f>Calculations!N383</f>
        <v>0</v>
      </c>
      <c r="T420" s="50">
        <f>Calculations!S383</f>
        <v>0</v>
      </c>
      <c r="U420" s="51">
        <f>Calculations!AB383</f>
        <v>0</v>
      </c>
      <c r="V420" s="51">
        <f>Calculations!AC383</f>
        <v>0</v>
      </c>
      <c r="W420" s="51">
        <f>Calculations!AD383</f>
        <v>0</v>
      </c>
      <c r="X420" s="51">
        <f>Calculations!AE383</f>
        <v>0</v>
      </c>
      <c r="Y420" s="51">
        <f>Calculations!R383</f>
        <v>3.7114702000000002E-3</v>
      </c>
      <c r="Z420" s="51">
        <f>Calculations!W383</f>
        <v>2.5719713776225737</v>
      </c>
      <c r="AA420" s="51">
        <f>Calculations!AG383</f>
        <v>0</v>
      </c>
      <c r="AB420" s="51">
        <f>Calculations!AH383</f>
        <v>0</v>
      </c>
      <c r="AC420" s="35" t="s">
        <v>74</v>
      </c>
      <c r="AD420" s="22" t="s">
        <v>57</v>
      </c>
      <c r="AE420" s="21" t="s">
        <v>58</v>
      </c>
      <c r="AF420" s="27" t="s">
        <v>75</v>
      </c>
      <c r="AG420" s="27" t="s">
        <v>60</v>
      </c>
    </row>
    <row r="421" spans="2:33" ht="38.25" x14ac:dyDescent="0.2">
      <c r="B421" s="32" t="str">
        <f>Calculations!A384</f>
        <v>CWaC_0482</v>
      </c>
      <c r="C421" s="32" t="str">
        <f>Calculations!B384</f>
        <v>UPT/0010</v>
      </c>
      <c r="D421" s="21" t="str">
        <f>Calculations!C384</f>
        <v>Land to rear of Marl Heys, Chester</v>
      </c>
      <c r="E421" s="11" t="str">
        <f>Calculations!D384</f>
        <v>Housing</v>
      </c>
      <c r="F421" s="50">
        <f>Calculations!E384</f>
        <v>0.42130677799999999</v>
      </c>
      <c r="G421" s="50">
        <f>Calculations!I384</f>
        <v>0.42130677799999999</v>
      </c>
      <c r="H421" s="50">
        <f>Calculations!M384</f>
        <v>100</v>
      </c>
      <c r="I421" s="50">
        <f>Calculations!H384</f>
        <v>0</v>
      </c>
      <c r="J421" s="50">
        <f>Calculations!L384</f>
        <v>0</v>
      </c>
      <c r="K421" s="50">
        <f>Calculations!G384</f>
        <v>0</v>
      </c>
      <c r="L421" s="50">
        <f>Calculations!K384</f>
        <v>0</v>
      </c>
      <c r="M421" s="50">
        <f>Calculations!F384</f>
        <v>0</v>
      </c>
      <c r="N421" s="50">
        <f>Calculations!J384</f>
        <v>0</v>
      </c>
      <c r="O421" s="50">
        <f>Calculations!R384</f>
        <v>1.54667235E-2</v>
      </c>
      <c r="P421" s="50">
        <f>Calculations!W384</f>
        <v>3.6711309448717202</v>
      </c>
      <c r="Q421" s="50">
        <f>Calculations!P384</f>
        <v>1.6295492E-3</v>
      </c>
      <c r="R421" s="50">
        <f>Calculations!U384</f>
        <v>0.3867844727625056</v>
      </c>
      <c r="S421" s="50">
        <f>Calculations!N384</f>
        <v>0</v>
      </c>
      <c r="T421" s="50">
        <f>Calculations!S384</f>
        <v>0</v>
      </c>
      <c r="U421" s="51">
        <f>Calculations!AB384</f>
        <v>0</v>
      </c>
      <c r="V421" s="51">
        <f>Calculations!AC384</f>
        <v>0</v>
      </c>
      <c r="W421" s="51">
        <f>Calculations!AD384</f>
        <v>0</v>
      </c>
      <c r="X421" s="51">
        <f>Calculations!AE384</f>
        <v>0</v>
      </c>
      <c r="Y421" s="51">
        <f>Calculations!R384</f>
        <v>1.54667235E-2</v>
      </c>
      <c r="Z421" s="51">
        <f>Calculations!W384</f>
        <v>3.6711309448717202</v>
      </c>
      <c r="AA421" s="51">
        <f>Calculations!AG384</f>
        <v>0</v>
      </c>
      <c r="AB421" s="51">
        <f>Calculations!AH384</f>
        <v>0</v>
      </c>
      <c r="AC421" s="35" t="s">
        <v>68</v>
      </c>
      <c r="AD421" s="22" t="s">
        <v>57</v>
      </c>
      <c r="AE421" s="21" t="s">
        <v>58</v>
      </c>
      <c r="AF421" s="27" t="s">
        <v>69</v>
      </c>
      <c r="AG421" s="27" t="s">
        <v>60</v>
      </c>
    </row>
    <row r="422" spans="2:33" ht="38.25" x14ac:dyDescent="0.2">
      <c r="B422" s="32" t="str">
        <f>Calculations!A385</f>
        <v>CWaC_0483</v>
      </c>
      <c r="C422" s="32" t="str">
        <f>Calculations!B385</f>
        <v>UPT/0036</v>
      </c>
      <c r="D422" s="21" t="str">
        <f>Calculations!C385</f>
        <v>Garage site - Aldford Road, Upton, Chester</v>
      </c>
      <c r="E422" s="11" t="str">
        <f>Calculations!D385</f>
        <v>Housing</v>
      </c>
      <c r="F422" s="50">
        <f>Calculations!E385</f>
        <v>8.2475785400000001E-2</v>
      </c>
      <c r="G422" s="50">
        <f>Calculations!I385</f>
        <v>8.2475785400000001E-2</v>
      </c>
      <c r="H422" s="50">
        <f>Calculations!M385</f>
        <v>100</v>
      </c>
      <c r="I422" s="50">
        <f>Calculations!H385</f>
        <v>0</v>
      </c>
      <c r="J422" s="50">
        <f>Calculations!L385</f>
        <v>0</v>
      </c>
      <c r="K422" s="50">
        <f>Calculations!G385</f>
        <v>0</v>
      </c>
      <c r="L422" s="50">
        <f>Calculations!K385</f>
        <v>0</v>
      </c>
      <c r="M422" s="50">
        <f>Calculations!F385</f>
        <v>0</v>
      </c>
      <c r="N422" s="50">
        <f>Calculations!J385</f>
        <v>0</v>
      </c>
      <c r="O422" s="50">
        <f>Calculations!R385</f>
        <v>1.12786129E-2</v>
      </c>
      <c r="P422" s="50">
        <f>Calculations!W385</f>
        <v>13.675059710313473</v>
      </c>
      <c r="Q422" s="50">
        <f>Calculations!P385</f>
        <v>3.4018399999999999E-5</v>
      </c>
      <c r="R422" s="50">
        <f>Calculations!U385</f>
        <v>4.1246530524097318E-2</v>
      </c>
      <c r="S422" s="50">
        <f>Calculations!N385</f>
        <v>0</v>
      </c>
      <c r="T422" s="50">
        <f>Calculations!S385</f>
        <v>0</v>
      </c>
      <c r="U422" s="51">
        <f>Calculations!AB385</f>
        <v>0</v>
      </c>
      <c r="V422" s="51">
        <f>Calculations!AC385</f>
        <v>0</v>
      </c>
      <c r="W422" s="51">
        <f>Calculations!AD385</f>
        <v>0</v>
      </c>
      <c r="X422" s="51">
        <f>Calculations!AE385</f>
        <v>0</v>
      </c>
      <c r="Y422" s="51">
        <f>Calculations!R385</f>
        <v>1.12786129E-2</v>
      </c>
      <c r="Z422" s="51">
        <f>Calculations!W385</f>
        <v>13.675059710313473</v>
      </c>
      <c r="AA422" s="51">
        <f>Calculations!AG385</f>
        <v>0</v>
      </c>
      <c r="AB422" s="51">
        <f>Calculations!AH385</f>
        <v>0</v>
      </c>
      <c r="AC422" s="35" t="s">
        <v>68</v>
      </c>
      <c r="AD422" s="22" t="s">
        <v>57</v>
      </c>
      <c r="AE422" s="21" t="s">
        <v>58</v>
      </c>
      <c r="AF422" s="27" t="s">
        <v>75</v>
      </c>
      <c r="AG422" s="27" t="s">
        <v>60</v>
      </c>
    </row>
    <row r="423" spans="2:33" ht="38.25" x14ac:dyDescent="0.2">
      <c r="B423" s="32" t="str">
        <f>Calculations!A386</f>
        <v>CWaC_0484</v>
      </c>
      <c r="C423" s="32" t="str">
        <f>Calculations!B386</f>
        <v>UPT/0054 part</v>
      </c>
      <c r="D423" s="21" t="str">
        <f>Calculations!C386</f>
        <v>Upton Clinic, Newhall Road, Upton, Chester</v>
      </c>
      <c r="E423" s="11" t="str">
        <f>Calculations!D386</f>
        <v>Mixed Use</v>
      </c>
      <c r="F423" s="50">
        <f>Calculations!E386</f>
        <v>0.1803374432</v>
      </c>
      <c r="G423" s="50">
        <f>Calculations!I386</f>
        <v>0.1803374432</v>
      </c>
      <c r="H423" s="50">
        <f>Calculations!M386</f>
        <v>100</v>
      </c>
      <c r="I423" s="50">
        <f>Calculations!H386</f>
        <v>0</v>
      </c>
      <c r="J423" s="50">
        <f>Calculations!L386</f>
        <v>0</v>
      </c>
      <c r="K423" s="50">
        <f>Calculations!G386</f>
        <v>0</v>
      </c>
      <c r="L423" s="50">
        <f>Calculations!K386</f>
        <v>0</v>
      </c>
      <c r="M423" s="50">
        <f>Calculations!F386</f>
        <v>0</v>
      </c>
      <c r="N423" s="50">
        <f>Calculations!J386</f>
        <v>0</v>
      </c>
      <c r="O423" s="50">
        <f>Calculations!R386</f>
        <v>0.16591649949999998</v>
      </c>
      <c r="P423" s="50">
        <f>Calculations!W386</f>
        <v>92.003355795608826</v>
      </c>
      <c r="Q423" s="50">
        <f>Calculations!P386</f>
        <v>0.12385461759999999</v>
      </c>
      <c r="R423" s="50">
        <f>Calculations!U386</f>
        <v>68.679368744649025</v>
      </c>
      <c r="S423" s="50">
        <f>Calculations!N386</f>
        <v>7.2451652899999996E-2</v>
      </c>
      <c r="T423" s="50">
        <f>Calculations!S386</f>
        <v>40.175601702220426</v>
      </c>
      <c r="U423" s="51">
        <f>Calculations!AB386</f>
        <v>0</v>
      </c>
      <c r="V423" s="51">
        <f>Calculations!AC386</f>
        <v>0</v>
      </c>
      <c r="W423" s="51">
        <f>Calculations!AD386</f>
        <v>0</v>
      </c>
      <c r="X423" s="51">
        <f>Calculations!AE386</f>
        <v>0</v>
      </c>
      <c r="Y423" s="51">
        <f>Calculations!R386</f>
        <v>0.16591649949999998</v>
      </c>
      <c r="Z423" s="51">
        <f>Calculations!W386</f>
        <v>92.003355795608826</v>
      </c>
      <c r="AA423" s="51">
        <f>Calculations!AG386</f>
        <v>0</v>
      </c>
      <c r="AB423" s="51">
        <f>Calculations!AH386</f>
        <v>0</v>
      </c>
      <c r="AC423" s="35" t="s">
        <v>68</v>
      </c>
      <c r="AD423" s="22" t="s">
        <v>57</v>
      </c>
      <c r="AE423" s="21" t="s">
        <v>58</v>
      </c>
      <c r="AF423" s="27" t="s">
        <v>69</v>
      </c>
      <c r="AG423" s="27" t="s">
        <v>60</v>
      </c>
    </row>
    <row r="424" spans="2:33" x14ac:dyDescent="0.2">
      <c r="B424" s="32" t="str">
        <f>Calculations!A387</f>
        <v>CWaC_0485</v>
      </c>
      <c r="C424" s="32" t="str">
        <f>Calculations!B387</f>
        <v>n/a</v>
      </c>
      <c r="D424" s="21" t="str">
        <f>Calculations!C387</f>
        <v>Garage site - adjacent 102 Aldford Road, Upton, Chester</v>
      </c>
      <c r="E424" s="11" t="str">
        <f>Calculations!D387</f>
        <v>Housing</v>
      </c>
      <c r="F424" s="50">
        <f>Calculations!E387</f>
        <v>3.77948699E-2</v>
      </c>
      <c r="G424" s="50">
        <f>Calculations!I387</f>
        <v>3.77948699E-2</v>
      </c>
      <c r="H424" s="50">
        <f>Calculations!M387</f>
        <v>100</v>
      </c>
      <c r="I424" s="50">
        <f>Calculations!H387</f>
        <v>0</v>
      </c>
      <c r="J424" s="50">
        <f>Calculations!L387</f>
        <v>0</v>
      </c>
      <c r="K424" s="50">
        <f>Calculations!G387</f>
        <v>0</v>
      </c>
      <c r="L424" s="50">
        <f>Calculations!K387</f>
        <v>0</v>
      </c>
      <c r="M424" s="50">
        <f>Calculations!F387</f>
        <v>0</v>
      </c>
      <c r="N424" s="50">
        <f>Calculations!J387</f>
        <v>0</v>
      </c>
      <c r="O424" s="50">
        <f>Calculations!R387</f>
        <v>0</v>
      </c>
      <c r="P424" s="50">
        <f>Calculations!W387</f>
        <v>0</v>
      </c>
      <c r="Q424" s="50">
        <f>Calculations!P387</f>
        <v>0</v>
      </c>
      <c r="R424" s="50">
        <f>Calculations!U387</f>
        <v>0</v>
      </c>
      <c r="S424" s="50">
        <f>Calculations!N387</f>
        <v>0</v>
      </c>
      <c r="T424" s="50">
        <f>Calculations!S387</f>
        <v>0</v>
      </c>
      <c r="U424" s="51">
        <f>Calculations!AB387</f>
        <v>0</v>
      </c>
      <c r="V424" s="51">
        <f>Calculations!AC387</f>
        <v>0</v>
      </c>
      <c r="W424" s="51">
        <f>Calculations!AD387</f>
        <v>0</v>
      </c>
      <c r="X424" s="51">
        <f>Calculations!AE387</f>
        <v>0</v>
      </c>
      <c r="Y424" s="51">
        <f>Calculations!R387</f>
        <v>0</v>
      </c>
      <c r="Z424" s="51">
        <f>Calculations!W387</f>
        <v>0</v>
      </c>
      <c r="AA424" s="51">
        <f>Calculations!AG387</f>
        <v>0</v>
      </c>
      <c r="AB424" s="51">
        <f>Calculations!AH387</f>
        <v>0</v>
      </c>
      <c r="AC424" s="35" t="s">
        <v>68</v>
      </c>
      <c r="AD424" s="22" t="s">
        <v>57</v>
      </c>
      <c r="AE424" s="21" t="s">
        <v>70</v>
      </c>
      <c r="AF424" s="27" t="s">
        <v>71</v>
      </c>
      <c r="AG424" s="27" t="s">
        <v>72</v>
      </c>
    </row>
    <row r="425" spans="2:33" ht="38.25" x14ac:dyDescent="0.2">
      <c r="B425" s="32" t="str">
        <f>Calculations!A388</f>
        <v>CWaC_0486</v>
      </c>
      <c r="C425" s="32" t="str">
        <f>Calculations!B388</f>
        <v>n/a</v>
      </c>
      <c r="D425" s="21" t="str">
        <f>Calculations!C388</f>
        <v>Morrisons overflow carpark, Off Liverpool Road, Bache, Chester</v>
      </c>
      <c r="E425" s="11" t="str">
        <f>Calculations!D388</f>
        <v>Housing</v>
      </c>
      <c r="F425" s="50">
        <f>Calculations!E388</f>
        <v>0.51129198369999995</v>
      </c>
      <c r="G425" s="50">
        <f>Calculations!I388</f>
        <v>0.51129198369999995</v>
      </c>
      <c r="H425" s="50">
        <f>Calculations!M388</f>
        <v>100</v>
      </c>
      <c r="I425" s="50">
        <f>Calculations!H388</f>
        <v>0</v>
      </c>
      <c r="J425" s="50">
        <f>Calculations!L388</f>
        <v>0</v>
      </c>
      <c r="K425" s="50">
        <f>Calculations!G388</f>
        <v>0</v>
      </c>
      <c r="L425" s="50">
        <f>Calculations!K388</f>
        <v>0</v>
      </c>
      <c r="M425" s="50">
        <f>Calculations!F388</f>
        <v>0</v>
      </c>
      <c r="N425" s="50">
        <f>Calculations!J388</f>
        <v>0</v>
      </c>
      <c r="O425" s="50">
        <f>Calculations!R388</f>
        <v>0</v>
      </c>
      <c r="P425" s="50">
        <f>Calculations!W388</f>
        <v>0</v>
      </c>
      <c r="Q425" s="50">
        <f>Calculations!P388</f>
        <v>0</v>
      </c>
      <c r="R425" s="50">
        <f>Calculations!U388</f>
        <v>0</v>
      </c>
      <c r="S425" s="50">
        <f>Calculations!N388</f>
        <v>0</v>
      </c>
      <c r="T425" s="50">
        <f>Calculations!S388</f>
        <v>0</v>
      </c>
      <c r="U425" s="51">
        <f>Calculations!AB388</f>
        <v>0</v>
      </c>
      <c r="V425" s="51">
        <f>Calculations!AC388</f>
        <v>0</v>
      </c>
      <c r="W425" s="51">
        <f>Calculations!AD388</f>
        <v>0</v>
      </c>
      <c r="X425" s="51">
        <f>Calculations!AE388</f>
        <v>0</v>
      </c>
      <c r="Y425" s="51">
        <f>Calculations!R388</f>
        <v>0</v>
      </c>
      <c r="Z425" s="51">
        <f>Calculations!W388</f>
        <v>0</v>
      </c>
      <c r="AA425" s="51">
        <f>Calculations!AG388</f>
        <v>0</v>
      </c>
      <c r="AB425" s="51">
        <f>Calculations!AH388</f>
        <v>0</v>
      </c>
      <c r="AC425" s="35" t="s">
        <v>65</v>
      </c>
      <c r="AD425" s="22" t="s">
        <v>57</v>
      </c>
      <c r="AE425" s="21" t="s">
        <v>62</v>
      </c>
      <c r="AF425" s="27" t="s">
        <v>63</v>
      </c>
      <c r="AG425" s="27" t="s">
        <v>64</v>
      </c>
    </row>
    <row r="426" spans="2:33" ht="38.25" x14ac:dyDescent="0.2">
      <c r="B426" s="32" t="str">
        <f>Calculations!A389</f>
        <v>CWaC_0487</v>
      </c>
      <c r="C426" s="32" t="str">
        <f>Calculations!B389</f>
        <v>UPT/0005b</v>
      </c>
      <c r="D426" s="21" t="str">
        <f>Calculations!C389</f>
        <v>Former Gamekeeper public house, Newhall Road, Chester</v>
      </c>
      <c r="E426" s="11" t="str">
        <f>Calculations!D389</f>
        <v>Housing</v>
      </c>
      <c r="F426" s="50">
        <f>Calculations!E389</f>
        <v>0.14827803489999999</v>
      </c>
      <c r="G426" s="50">
        <f>Calculations!I389</f>
        <v>0.14827803489999999</v>
      </c>
      <c r="H426" s="50">
        <f>Calculations!M389</f>
        <v>100</v>
      </c>
      <c r="I426" s="50">
        <f>Calculations!H389</f>
        <v>0</v>
      </c>
      <c r="J426" s="50">
        <f>Calculations!L389</f>
        <v>0</v>
      </c>
      <c r="K426" s="50">
        <f>Calculations!G389</f>
        <v>0</v>
      </c>
      <c r="L426" s="50">
        <f>Calculations!K389</f>
        <v>0</v>
      </c>
      <c r="M426" s="50">
        <f>Calculations!F389</f>
        <v>0</v>
      </c>
      <c r="N426" s="50">
        <f>Calculations!J389</f>
        <v>0</v>
      </c>
      <c r="O426" s="50">
        <f>Calculations!R389</f>
        <v>1.5851452500000002E-2</v>
      </c>
      <c r="P426" s="50">
        <f>Calculations!W389</f>
        <v>10.690357820489298</v>
      </c>
      <c r="Q426" s="50">
        <f>Calculations!P389</f>
        <v>1.0327152500000001E-2</v>
      </c>
      <c r="R426" s="50">
        <f>Calculations!U389</f>
        <v>6.9647217181996801</v>
      </c>
      <c r="S426" s="50">
        <f>Calculations!N389</f>
        <v>0</v>
      </c>
      <c r="T426" s="50">
        <f>Calculations!S389</f>
        <v>0</v>
      </c>
      <c r="U426" s="51">
        <f>Calculations!AB389</f>
        <v>0</v>
      </c>
      <c r="V426" s="51">
        <f>Calculations!AC389</f>
        <v>0</v>
      </c>
      <c r="W426" s="51">
        <f>Calculations!AD389</f>
        <v>0</v>
      </c>
      <c r="X426" s="51">
        <f>Calculations!AE389</f>
        <v>0</v>
      </c>
      <c r="Y426" s="51">
        <f>Calculations!R389</f>
        <v>1.5851452500000002E-2</v>
      </c>
      <c r="Z426" s="51">
        <f>Calculations!W389</f>
        <v>10.690357820489298</v>
      </c>
      <c r="AA426" s="51">
        <f>Calculations!AG389</f>
        <v>0</v>
      </c>
      <c r="AB426" s="51">
        <f>Calculations!AH389</f>
        <v>0</v>
      </c>
      <c r="AC426" s="35" t="s">
        <v>68</v>
      </c>
      <c r="AD426" s="22" t="s">
        <v>57</v>
      </c>
      <c r="AE426" s="21" t="s">
        <v>58</v>
      </c>
      <c r="AF426" s="27" t="s">
        <v>69</v>
      </c>
      <c r="AG426" s="27" t="s">
        <v>60</v>
      </c>
    </row>
    <row r="427" spans="2:33" ht="38.25" x14ac:dyDescent="0.2">
      <c r="B427" s="32" t="str">
        <f>Calculations!A390</f>
        <v>CWaC_0488</v>
      </c>
      <c r="C427" s="32" t="str">
        <f>Calculations!B390</f>
        <v>UPT/0063</v>
      </c>
      <c r="D427" s="21" t="str">
        <f>Calculations!C390</f>
        <v>Wealstone Residential Home, Wealstone Lane, Upton, Chester</v>
      </c>
      <c r="E427" s="11" t="str">
        <f>Calculations!D390</f>
        <v>Housing</v>
      </c>
      <c r="F427" s="50">
        <f>Calculations!E390</f>
        <v>0.69666515399999995</v>
      </c>
      <c r="G427" s="50">
        <f>Calculations!I390</f>
        <v>0.69666515399999995</v>
      </c>
      <c r="H427" s="50">
        <f>Calculations!M390</f>
        <v>100</v>
      </c>
      <c r="I427" s="50">
        <f>Calculations!H390</f>
        <v>0</v>
      </c>
      <c r="J427" s="50">
        <f>Calculations!L390</f>
        <v>0</v>
      </c>
      <c r="K427" s="50">
        <f>Calculations!G390</f>
        <v>0</v>
      </c>
      <c r="L427" s="50">
        <f>Calculations!K390</f>
        <v>0</v>
      </c>
      <c r="M427" s="50">
        <f>Calculations!F390</f>
        <v>0</v>
      </c>
      <c r="N427" s="50">
        <f>Calculations!J390</f>
        <v>0</v>
      </c>
      <c r="O427" s="50">
        <f>Calculations!R390</f>
        <v>0.2813536781</v>
      </c>
      <c r="P427" s="50">
        <f>Calculations!W390</f>
        <v>40.385783110375009</v>
      </c>
      <c r="Q427" s="50">
        <f>Calculations!P390</f>
        <v>1.7924971800000002E-2</v>
      </c>
      <c r="R427" s="50">
        <f>Calculations!U390</f>
        <v>2.5729680459947337</v>
      </c>
      <c r="S427" s="50">
        <f>Calculations!N390</f>
        <v>1.2408832200000001E-2</v>
      </c>
      <c r="T427" s="50">
        <f>Calculations!S390</f>
        <v>1.781175953577262</v>
      </c>
      <c r="U427" s="51">
        <f>Calculations!AB390</f>
        <v>0</v>
      </c>
      <c r="V427" s="51">
        <f>Calculations!AC390</f>
        <v>0</v>
      </c>
      <c r="W427" s="51">
        <f>Calculations!AD390</f>
        <v>0</v>
      </c>
      <c r="X427" s="51">
        <f>Calculations!AE390</f>
        <v>0</v>
      </c>
      <c r="Y427" s="51">
        <f>Calculations!R390</f>
        <v>0.2813536781</v>
      </c>
      <c r="Z427" s="51">
        <f>Calculations!W390</f>
        <v>40.385783110375009</v>
      </c>
      <c r="AA427" s="51">
        <f>Calculations!AG390</f>
        <v>0</v>
      </c>
      <c r="AB427" s="51">
        <f>Calculations!AH390</f>
        <v>0</v>
      </c>
      <c r="AC427" s="35" t="s">
        <v>68</v>
      </c>
      <c r="AD427" s="22" t="s">
        <v>57</v>
      </c>
      <c r="AE427" s="21" t="s">
        <v>58</v>
      </c>
      <c r="AF427" s="27" t="s">
        <v>69</v>
      </c>
      <c r="AG427" s="27" t="s">
        <v>60</v>
      </c>
    </row>
    <row r="428" spans="2:33" ht="38.25" x14ac:dyDescent="0.2">
      <c r="B428" s="32" t="str">
        <f>Calculations!A391</f>
        <v>CWaC_0489</v>
      </c>
      <c r="C428" s="32" t="str">
        <f>Calculations!B391</f>
        <v>UPT/0064</v>
      </c>
      <c r="D428" s="21" t="str">
        <f>Calculations!C391</f>
        <v>1 Upton Lane, Upton, Chester</v>
      </c>
      <c r="E428" s="11" t="str">
        <f>Calculations!D391</f>
        <v>Housing</v>
      </c>
      <c r="F428" s="50">
        <f>Calculations!E391</f>
        <v>0.1298760863</v>
      </c>
      <c r="G428" s="50">
        <f>Calculations!I391</f>
        <v>0.1298760863</v>
      </c>
      <c r="H428" s="50">
        <f>Calculations!M391</f>
        <v>100</v>
      </c>
      <c r="I428" s="50">
        <f>Calculations!H391</f>
        <v>0</v>
      </c>
      <c r="J428" s="50">
        <f>Calculations!L391</f>
        <v>0</v>
      </c>
      <c r="K428" s="50">
        <f>Calculations!G391</f>
        <v>0</v>
      </c>
      <c r="L428" s="50">
        <f>Calculations!K391</f>
        <v>0</v>
      </c>
      <c r="M428" s="50">
        <f>Calculations!F391</f>
        <v>0</v>
      </c>
      <c r="N428" s="50">
        <f>Calculations!J391</f>
        <v>0</v>
      </c>
      <c r="O428" s="50">
        <f>Calculations!R391</f>
        <v>7.7198799999999993E-4</v>
      </c>
      <c r="P428" s="50">
        <f>Calculations!W391</f>
        <v>0.59440349797482306</v>
      </c>
      <c r="Q428" s="50">
        <f>Calculations!P391</f>
        <v>1.285971E-4</v>
      </c>
      <c r="R428" s="50">
        <f>Calculations!U391</f>
        <v>9.9015225715190031E-2</v>
      </c>
      <c r="S428" s="50">
        <f>Calculations!N391</f>
        <v>0</v>
      </c>
      <c r="T428" s="50">
        <f>Calculations!S391</f>
        <v>0</v>
      </c>
      <c r="U428" s="51">
        <f>Calculations!AB391</f>
        <v>0</v>
      </c>
      <c r="V428" s="51">
        <f>Calculations!AC391</f>
        <v>0</v>
      </c>
      <c r="W428" s="51">
        <f>Calculations!AD391</f>
        <v>0</v>
      </c>
      <c r="X428" s="51">
        <f>Calculations!AE391</f>
        <v>0</v>
      </c>
      <c r="Y428" s="51">
        <f>Calculations!R391</f>
        <v>7.7198799999999993E-4</v>
      </c>
      <c r="Z428" s="51">
        <f>Calculations!W391</f>
        <v>0.59440349797482306</v>
      </c>
      <c r="AA428" s="51">
        <f>Calculations!AG391</f>
        <v>0</v>
      </c>
      <c r="AB428" s="51">
        <f>Calculations!AH391</f>
        <v>0</v>
      </c>
      <c r="AC428" s="35" t="s">
        <v>68</v>
      </c>
      <c r="AD428" s="22" t="s">
        <v>57</v>
      </c>
      <c r="AE428" s="21" t="s">
        <v>58</v>
      </c>
      <c r="AF428" s="27" t="s">
        <v>69</v>
      </c>
      <c r="AG428" s="27" t="s">
        <v>60</v>
      </c>
    </row>
    <row r="429" spans="2:33" ht="25.5" x14ac:dyDescent="0.2">
      <c r="B429" s="32" t="str">
        <f>Calculations!A392</f>
        <v>CWaC_0490</v>
      </c>
      <c r="C429" s="32" t="str">
        <f>Calculations!B392</f>
        <v>UPT/0005A</v>
      </c>
      <c r="D429" s="21" t="str">
        <f>Calculations!C392</f>
        <v>Land at former Gamekeeper public house, Newhall Road, Chester</v>
      </c>
      <c r="E429" s="11" t="str">
        <f>Calculations!D392</f>
        <v>Housing</v>
      </c>
      <c r="F429" s="50">
        <f>Calculations!E392</f>
        <v>0.1406074138</v>
      </c>
      <c r="G429" s="50">
        <f>Calculations!I392</f>
        <v>0.1406074138</v>
      </c>
      <c r="H429" s="50">
        <f>Calculations!M392</f>
        <v>100</v>
      </c>
      <c r="I429" s="50">
        <f>Calculations!H392</f>
        <v>0</v>
      </c>
      <c r="J429" s="50">
        <f>Calculations!L392</f>
        <v>0</v>
      </c>
      <c r="K429" s="50">
        <f>Calculations!G392</f>
        <v>0</v>
      </c>
      <c r="L429" s="50">
        <f>Calculations!K392</f>
        <v>0</v>
      </c>
      <c r="M429" s="50">
        <f>Calculations!F392</f>
        <v>0</v>
      </c>
      <c r="N429" s="50">
        <f>Calculations!J392</f>
        <v>0</v>
      </c>
      <c r="O429" s="50">
        <f>Calculations!R392</f>
        <v>0</v>
      </c>
      <c r="P429" s="50">
        <f>Calculations!W392</f>
        <v>0</v>
      </c>
      <c r="Q429" s="50">
        <f>Calculations!P392</f>
        <v>0</v>
      </c>
      <c r="R429" s="50">
        <f>Calculations!U392</f>
        <v>0</v>
      </c>
      <c r="S429" s="50">
        <f>Calculations!N392</f>
        <v>0</v>
      </c>
      <c r="T429" s="50">
        <f>Calculations!S392</f>
        <v>0</v>
      </c>
      <c r="U429" s="51">
        <f>Calculations!AB392</f>
        <v>0</v>
      </c>
      <c r="V429" s="51">
        <f>Calculations!AC392</f>
        <v>0</v>
      </c>
      <c r="W429" s="51">
        <f>Calculations!AD392</f>
        <v>0</v>
      </c>
      <c r="X429" s="51">
        <f>Calculations!AE392</f>
        <v>0</v>
      </c>
      <c r="Y429" s="51">
        <f>Calculations!R392</f>
        <v>0</v>
      </c>
      <c r="Z429" s="51">
        <f>Calculations!W392</f>
        <v>0</v>
      </c>
      <c r="AA429" s="51">
        <f>Calculations!AG392</f>
        <v>0</v>
      </c>
      <c r="AB429" s="51">
        <f>Calculations!AH392</f>
        <v>0</v>
      </c>
      <c r="AC429" s="35" t="s">
        <v>68</v>
      </c>
      <c r="AD429" s="22" t="s">
        <v>57</v>
      </c>
      <c r="AE429" s="21" t="s">
        <v>70</v>
      </c>
      <c r="AF429" s="27" t="s">
        <v>71</v>
      </c>
      <c r="AG429" s="27" t="s">
        <v>72</v>
      </c>
    </row>
    <row r="430" spans="2:33" ht="38.25" x14ac:dyDescent="0.2">
      <c r="B430" s="32" t="str">
        <f>Calculations!A393</f>
        <v>CWaC_0491</v>
      </c>
      <c r="C430" s="32" t="str">
        <f>Calculations!B393</f>
        <v>UPT/0014</v>
      </c>
      <c r="D430" s="21" t="str">
        <f>Calculations!C393</f>
        <v>Land off Liverpool Road, Upton, Chester</v>
      </c>
      <c r="E430" s="11" t="str">
        <f>Calculations!D393</f>
        <v>Housing</v>
      </c>
      <c r="F430" s="50">
        <f>Calculations!E393</f>
        <v>11.7789205176</v>
      </c>
      <c r="G430" s="50">
        <f>Calculations!I393</f>
        <v>11.7789205176</v>
      </c>
      <c r="H430" s="50">
        <f>Calculations!M393</f>
        <v>100</v>
      </c>
      <c r="I430" s="50">
        <f>Calculations!H393</f>
        <v>0</v>
      </c>
      <c r="J430" s="50">
        <f>Calculations!L393</f>
        <v>0</v>
      </c>
      <c r="K430" s="50">
        <f>Calculations!G393</f>
        <v>0</v>
      </c>
      <c r="L430" s="50">
        <f>Calculations!K393</f>
        <v>0</v>
      </c>
      <c r="M430" s="50">
        <f>Calculations!F393</f>
        <v>0</v>
      </c>
      <c r="N430" s="50">
        <f>Calculations!J393</f>
        <v>0</v>
      </c>
      <c r="O430" s="50">
        <f>Calculations!R393</f>
        <v>1.4621378276999999</v>
      </c>
      <c r="P430" s="50">
        <f>Calculations!W393</f>
        <v>12.413173393226327</v>
      </c>
      <c r="Q430" s="50">
        <f>Calculations!P393</f>
        <v>0.8249838330999999</v>
      </c>
      <c r="R430" s="50">
        <f>Calculations!U393</f>
        <v>7.003900161031849</v>
      </c>
      <c r="S430" s="50">
        <f>Calculations!N393</f>
        <v>0.54210006359999996</v>
      </c>
      <c r="T430" s="50">
        <f>Calculations!S393</f>
        <v>4.6022898515190498</v>
      </c>
      <c r="U430" s="51">
        <f>Calculations!AB393</f>
        <v>0</v>
      </c>
      <c r="V430" s="51">
        <f>Calculations!AC393</f>
        <v>0</v>
      </c>
      <c r="W430" s="51">
        <f>Calculations!AD393</f>
        <v>0</v>
      </c>
      <c r="X430" s="51">
        <f>Calculations!AE393</f>
        <v>0</v>
      </c>
      <c r="Y430" s="51">
        <f>Calculations!R393</f>
        <v>1.4621378276999999</v>
      </c>
      <c r="Z430" s="51">
        <f>Calculations!W393</f>
        <v>12.413173393226327</v>
      </c>
      <c r="AA430" s="51">
        <f>Calculations!AG393</f>
        <v>0</v>
      </c>
      <c r="AB430" s="51">
        <f>Calculations!AH393</f>
        <v>0</v>
      </c>
      <c r="AC430" s="35" t="s">
        <v>61</v>
      </c>
      <c r="AD430" s="22" t="s">
        <v>57</v>
      </c>
      <c r="AE430" s="21" t="s">
        <v>58</v>
      </c>
      <c r="AF430" s="27" t="s">
        <v>67</v>
      </c>
      <c r="AG430" s="27" t="s">
        <v>60</v>
      </c>
    </row>
    <row r="431" spans="2:33" ht="38.25" x14ac:dyDescent="0.2">
      <c r="B431" s="32" t="str">
        <f>Calculations!A394</f>
        <v>CWaC_0492</v>
      </c>
      <c r="C431" s="32" t="str">
        <f>Calculations!B394</f>
        <v>n/a</v>
      </c>
      <c r="D431" s="21" t="str">
        <f>Calculations!C394</f>
        <v>Land at 2 Cotebrook Drive, Upton, Chester</v>
      </c>
      <c r="E431" s="11" t="str">
        <f>Calculations!D394</f>
        <v>Housing</v>
      </c>
      <c r="F431" s="50">
        <f>Calculations!E394</f>
        <v>6.7342041599999999E-2</v>
      </c>
      <c r="G431" s="50">
        <f>Calculations!I394</f>
        <v>6.7342041599999999E-2</v>
      </c>
      <c r="H431" s="50">
        <f>Calculations!M394</f>
        <v>100</v>
      </c>
      <c r="I431" s="50">
        <f>Calculations!H394</f>
        <v>0</v>
      </c>
      <c r="J431" s="50">
        <f>Calculations!L394</f>
        <v>0</v>
      </c>
      <c r="K431" s="50">
        <f>Calculations!G394</f>
        <v>0</v>
      </c>
      <c r="L431" s="50">
        <f>Calculations!K394</f>
        <v>0</v>
      </c>
      <c r="M431" s="50">
        <f>Calculations!F394</f>
        <v>0</v>
      </c>
      <c r="N431" s="50">
        <f>Calculations!J394</f>
        <v>0</v>
      </c>
      <c r="O431" s="50">
        <f>Calculations!R394</f>
        <v>4.2890803800000002E-2</v>
      </c>
      <c r="P431" s="50">
        <f>Calculations!W394</f>
        <v>63.69097636624074</v>
      </c>
      <c r="Q431" s="50">
        <f>Calculations!P394</f>
        <v>2.2307360299999999E-2</v>
      </c>
      <c r="R431" s="50">
        <f>Calculations!U394</f>
        <v>33.12545888124663</v>
      </c>
      <c r="S431" s="50">
        <f>Calculations!N394</f>
        <v>1.1065349999999999E-4</v>
      </c>
      <c r="T431" s="50">
        <f>Calculations!S394</f>
        <v>0.1643156301337915</v>
      </c>
      <c r="U431" s="51">
        <f>Calculations!AB394</f>
        <v>0</v>
      </c>
      <c r="V431" s="51">
        <f>Calculations!AC394</f>
        <v>0</v>
      </c>
      <c r="W431" s="51">
        <f>Calculations!AD394</f>
        <v>0</v>
      </c>
      <c r="X431" s="51">
        <f>Calculations!AE394</f>
        <v>0</v>
      </c>
      <c r="Y431" s="51">
        <f>Calculations!R394</f>
        <v>4.2890803800000002E-2</v>
      </c>
      <c r="Z431" s="51">
        <f>Calculations!W394</f>
        <v>63.69097636624074</v>
      </c>
      <c r="AA431" s="51">
        <f>Calculations!AG394</f>
        <v>0</v>
      </c>
      <c r="AB431" s="51">
        <f>Calculations!AH394</f>
        <v>0</v>
      </c>
      <c r="AC431" s="35" t="s">
        <v>68</v>
      </c>
      <c r="AD431" s="22" t="s">
        <v>57</v>
      </c>
      <c r="AE431" s="21" t="s">
        <v>58</v>
      </c>
      <c r="AF431" s="27" t="s">
        <v>69</v>
      </c>
      <c r="AG431" s="27" t="s">
        <v>60</v>
      </c>
    </row>
    <row r="432" spans="2:33" ht="38.25" x14ac:dyDescent="0.2">
      <c r="B432" s="32" t="str">
        <f>Calculations!A395</f>
        <v>CWaC_0493</v>
      </c>
      <c r="C432" s="32" t="str">
        <f>Calculations!B395</f>
        <v>n/a</v>
      </c>
      <c r="D432" s="21" t="str">
        <f>Calculations!C395</f>
        <v>75 Queens Crescent, Upton, Chester</v>
      </c>
      <c r="E432" s="11" t="str">
        <f>Calculations!D395</f>
        <v>Employment</v>
      </c>
      <c r="F432" s="50">
        <f>Calculations!E395</f>
        <v>3.4517964399999997E-2</v>
      </c>
      <c r="G432" s="50">
        <f>Calculations!I395</f>
        <v>3.4517964399999997E-2</v>
      </c>
      <c r="H432" s="50">
        <f>Calculations!M395</f>
        <v>100</v>
      </c>
      <c r="I432" s="50">
        <f>Calculations!H395</f>
        <v>0</v>
      </c>
      <c r="J432" s="50">
        <f>Calculations!L395</f>
        <v>0</v>
      </c>
      <c r="K432" s="50">
        <f>Calculations!G395</f>
        <v>0</v>
      </c>
      <c r="L432" s="50">
        <f>Calculations!K395</f>
        <v>0</v>
      </c>
      <c r="M432" s="50">
        <f>Calculations!F395</f>
        <v>0</v>
      </c>
      <c r="N432" s="50">
        <f>Calculations!J395</f>
        <v>0</v>
      </c>
      <c r="O432" s="50">
        <f>Calculations!R395</f>
        <v>8.3447609999999994E-4</v>
      </c>
      <c r="P432" s="50">
        <f>Calculations!W395</f>
        <v>2.4175124880770777</v>
      </c>
      <c r="Q432" s="50">
        <f>Calculations!P395</f>
        <v>2.1092200000000001E-5</v>
      </c>
      <c r="R432" s="50">
        <f>Calculations!U395</f>
        <v>6.1104993781151251E-2</v>
      </c>
      <c r="S432" s="50">
        <f>Calculations!N395</f>
        <v>0</v>
      </c>
      <c r="T432" s="50">
        <f>Calculations!S395</f>
        <v>0</v>
      </c>
      <c r="U432" s="51">
        <f>Calculations!AB395</f>
        <v>0</v>
      </c>
      <c r="V432" s="51">
        <f>Calculations!AC395</f>
        <v>0</v>
      </c>
      <c r="W432" s="51">
        <f>Calculations!AD395</f>
        <v>0</v>
      </c>
      <c r="X432" s="51">
        <f>Calculations!AE395</f>
        <v>0</v>
      </c>
      <c r="Y432" s="51">
        <f>Calculations!R395</f>
        <v>8.3447609999999994E-4</v>
      </c>
      <c r="Z432" s="51">
        <f>Calculations!W395</f>
        <v>2.4175124880770777</v>
      </c>
      <c r="AA432" s="51">
        <f>Calculations!AG395</f>
        <v>0</v>
      </c>
      <c r="AB432" s="51">
        <f>Calculations!AH395</f>
        <v>0</v>
      </c>
      <c r="AC432" s="35" t="s">
        <v>68</v>
      </c>
      <c r="AD432" s="22" t="s">
        <v>66</v>
      </c>
      <c r="AE432" s="21" t="s">
        <v>58</v>
      </c>
      <c r="AF432" s="27" t="s">
        <v>69</v>
      </c>
      <c r="AG432" s="27" t="s">
        <v>60</v>
      </c>
    </row>
    <row r="433" spans="2:33" x14ac:dyDescent="0.2">
      <c r="B433" s="32" t="str">
        <f>Calculations!A396</f>
        <v>CWaC_0494</v>
      </c>
      <c r="C433" s="32" t="str">
        <f>Calculations!B396</f>
        <v>n/a</v>
      </c>
      <c r="D433" s="21" t="str">
        <f>Calculations!C396</f>
        <v>1 Dorfold Way, Upton, Chester</v>
      </c>
      <c r="E433" s="11" t="str">
        <f>Calculations!D396</f>
        <v>Housing</v>
      </c>
      <c r="F433" s="50">
        <f>Calculations!E396</f>
        <v>5.21278186E-2</v>
      </c>
      <c r="G433" s="50">
        <f>Calculations!I396</f>
        <v>5.21278186E-2</v>
      </c>
      <c r="H433" s="50">
        <f>Calculations!M396</f>
        <v>100</v>
      </c>
      <c r="I433" s="50">
        <f>Calculations!H396</f>
        <v>0</v>
      </c>
      <c r="J433" s="50">
        <f>Calculations!L396</f>
        <v>0</v>
      </c>
      <c r="K433" s="50">
        <f>Calculations!G396</f>
        <v>0</v>
      </c>
      <c r="L433" s="50">
        <f>Calculations!K396</f>
        <v>0</v>
      </c>
      <c r="M433" s="50">
        <f>Calculations!F396</f>
        <v>0</v>
      </c>
      <c r="N433" s="50">
        <f>Calculations!J396</f>
        <v>0</v>
      </c>
      <c r="O433" s="50">
        <f>Calculations!R396</f>
        <v>0</v>
      </c>
      <c r="P433" s="50">
        <f>Calculations!W396</f>
        <v>0</v>
      </c>
      <c r="Q433" s="50">
        <f>Calculations!P396</f>
        <v>0</v>
      </c>
      <c r="R433" s="50">
        <f>Calculations!U396</f>
        <v>0</v>
      </c>
      <c r="S433" s="50">
        <f>Calculations!N396</f>
        <v>0</v>
      </c>
      <c r="T433" s="50">
        <f>Calculations!S396</f>
        <v>0</v>
      </c>
      <c r="U433" s="51">
        <f>Calculations!AB396</f>
        <v>0</v>
      </c>
      <c r="V433" s="51">
        <f>Calculations!AC396</f>
        <v>0</v>
      </c>
      <c r="W433" s="51">
        <f>Calculations!AD396</f>
        <v>0</v>
      </c>
      <c r="X433" s="51">
        <f>Calculations!AE396</f>
        <v>0</v>
      </c>
      <c r="Y433" s="51">
        <f>Calculations!R396</f>
        <v>0</v>
      </c>
      <c r="Z433" s="51">
        <f>Calculations!W396</f>
        <v>0</v>
      </c>
      <c r="AA433" s="51">
        <f>Calculations!AG396</f>
        <v>0</v>
      </c>
      <c r="AB433" s="51">
        <f>Calculations!AH396</f>
        <v>0</v>
      </c>
      <c r="AC433" s="35" t="s">
        <v>68</v>
      </c>
      <c r="AD433" s="22" t="s">
        <v>57</v>
      </c>
      <c r="AE433" s="21" t="s">
        <v>70</v>
      </c>
      <c r="AF433" s="27" t="s">
        <v>71</v>
      </c>
      <c r="AG433" s="27" t="s">
        <v>72</v>
      </c>
    </row>
    <row r="434" spans="2:33" ht="38.25" x14ac:dyDescent="0.2">
      <c r="B434" s="32" t="str">
        <f>Calculations!A397</f>
        <v>CWaC_0495</v>
      </c>
      <c r="C434" s="32" t="str">
        <f>Calculations!B397</f>
        <v>n/a</v>
      </c>
      <c r="D434" s="21" t="str">
        <f>Calculations!C397</f>
        <v>93 Liverpool Road, Upton, Chester</v>
      </c>
      <c r="E434" s="11" t="str">
        <f>Calculations!D397</f>
        <v>Housing</v>
      </c>
      <c r="F434" s="50">
        <f>Calculations!E397</f>
        <v>6.7723737300000003E-2</v>
      </c>
      <c r="G434" s="50">
        <f>Calculations!I397</f>
        <v>6.7723737300000003E-2</v>
      </c>
      <c r="H434" s="50">
        <f>Calculations!M397</f>
        <v>100</v>
      </c>
      <c r="I434" s="50">
        <f>Calculations!H397</f>
        <v>0</v>
      </c>
      <c r="J434" s="50">
        <f>Calculations!L397</f>
        <v>0</v>
      </c>
      <c r="K434" s="50">
        <f>Calculations!G397</f>
        <v>0</v>
      </c>
      <c r="L434" s="50">
        <f>Calculations!K397</f>
        <v>0</v>
      </c>
      <c r="M434" s="50">
        <f>Calculations!F397</f>
        <v>0</v>
      </c>
      <c r="N434" s="50">
        <f>Calculations!J397</f>
        <v>0</v>
      </c>
      <c r="O434" s="50">
        <f>Calculations!R397</f>
        <v>2.6709937100000001E-2</v>
      </c>
      <c r="P434" s="50">
        <f>Calculations!W397</f>
        <v>39.439549801691172</v>
      </c>
      <c r="Q434" s="50">
        <f>Calculations!P397</f>
        <v>5.4719518999999999E-3</v>
      </c>
      <c r="R434" s="50">
        <f>Calculations!U397</f>
        <v>8.0798138409883649</v>
      </c>
      <c r="S434" s="50">
        <f>Calculations!N397</f>
        <v>0</v>
      </c>
      <c r="T434" s="50">
        <f>Calculations!S397</f>
        <v>0</v>
      </c>
      <c r="U434" s="51">
        <f>Calculations!AB397</f>
        <v>0</v>
      </c>
      <c r="V434" s="51">
        <f>Calculations!AC397</f>
        <v>0</v>
      </c>
      <c r="W434" s="51">
        <f>Calculations!AD397</f>
        <v>0</v>
      </c>
      <c r="X434" s="51">
        <f>Calculations!AE397</f>
        <v>0</v>
      </c>
      <c r="Y434" s="51">
        <f>Calculations!R397</f>
        <v>2.6709937100000001E-2</v>
      </c>
      <c r="Z434" s="51">
        <f>Calculations!W397</f>
        <v>39.439549801691172</v>
      </c>
      <c r="AA434" s="51">
        <f>Calculations!AG397</f>
        <v>0</v>
      </c>
      <c r="AB434" s="51">
        <f>Calculations!AH397</f>
        <v>0</v>
      </c>
      <c r="AC434" s="35" t="s">
        <v>61</v>
      </c>
      <c r="AD434" s="22" t="s">
        <v>57</v>
      </c>
      <c r="AE434" s="21" t="s">
        <v>58</v>
      </c>
      <c r="AF434" s="27" t="s">
        <v>67</v>
      </c>
      <c r="AG434" s="27" t="s">
        <v>60</v>
      </c>
    </row>
    <row r="435" spans="2:33" ht="38.25" x14ac:dyDescent="0.2">
      <c r="B435" s="32" t="str">
        <f>Calculations!A398</f>
        <v>CWaC_0499</v>
      </c>
      <c r="C435" s="32" t="str">
        <f>Calculations!B398</f>
        <v>UPT/0039</v>
      </c>
      <c r="D435" s="21" t="str">
        <f>Calculations!C398</f>
        <v>Land north of 121  Liverpool Road, Moston, Chester</v>
      </c>
      <c r="E435" s="11" t="str">
        <f>Calculations!D398</f>
        <v>Housing</v>
      </c>
      <c r="F435" s="50">
        <f>Calculations!E398</f>
        <v>2.6596345681</v>
      </c>
      <c r="G435" s="50">
        <f>Calculations!I398</f>
        <v>2.6596345681</v>
      </c>
      <c r="H435" s="50">
        <f>Calculations!M398</f>
        <v>100</v>
      </c>
      <c r="I435" s="50">
        <f>Calculations!H398</f>
        <v>0</v>
      </c>
      <c r="J435" s="50">
        <f>Calculations!L398</f>
        <v>0</v>
      </c>
      <c r="K435" s="50">
        <f>Calculations!G398</f>
        <v>0</v>
      </c>
      <c r="L435" s="50">
        <f>Calculations!K398</f>
        <v>0</v>
      </c>
      <c r="M435" s="50">
        <f>Calculations!F398</f>
        <v>0</v>
      </c>
      <c r="N435" s="50">
        <f>Calculations!J398</f>
        <v>0</v>
      </c>
      <c r="O435" s="50">
        <f>Calculations!R398</f>
        <v>8.8934671100000001E-2</v>
      </c>
      <c r="P435" s="50">
        <f>Calculations!W398</f>
        <v>3.3438680699481771</v>
      </c>
      <c r="Q435" s="50">
        <f>Calculations!P398</f>
        <v>1.9145630300000001E-2</v>
      </c>
      <c r="R435" s="50">
        <f>Calculations!U398</f>
        <v>0.71985943218046422</v>
      </c>
      <c r="S435" s="50">
        <f>Calculations!N398</f>
        <v>9.7689217000000005E-3</v>
      </c>
      <c r="T435" s="50">
        <f>Calculations!S398</f>
        <v>0.36730315574815076</v>
      </c>
      <c r="U435" s="51">
        <f>Calculations!AB398</f>
        <v>0</v>
      </c>
      <c r="V435" s="51">
        <f>Calculations!AC398</f>
        <v>0</v>
      </c>
      <c r="W435" s="51">
        <f>Calculations!AD398</f>
        <v>0</v>
      </c>
      <c r="X435" s="51">
        <f>Calculations!AE398</f>
        <v>0</v>
      </c>
      <c r="Y435" s="51">
        <f>Calculations!R398</f>
        <v>8.8934671100000001E-2</v>
      </c>
      <c r="Z435" s="51">
        <f>Calculations!W398</f>
        <v>3.3438680699481771</v>
      </c>
      <c r="AA435" s="51">
        <f>Calculations!AG398</f>
        <v>0</v>
      </c>
      <c r="AB435" s="51">
        <f>Calculations!AH398</f>
        <v>0</v>
      </c>
      <c r="AC435" s="35" t="s">
        <v>61</v>
      </c>
      <c r="AD435" s="22" t="s">
        <v>57</v>
      </c>
      <c r="AE435" s="21" t="s">
        <v>58</v>
      </c>
      <c r="AF435" s="27" t="s">
        <v>67</v>
      </c>
      <c r="AG435" s="27" t="s">
        <v>60</v>
      </c>
    </row>
    <row r="436" spans="2:33" ht="38.25" x14ac:dyDescent="0.2">
      <c r="B436" s="32" t="str">
        <f>Calculations!A399</f>
        <v>CWaC_0501</v>
      </c>
      <c r="C436" s="32" t="str">
        <f>Calculations!B399</f>
        <v>SAM/0096</v>
      </c>
      <c r="D436" s="21" t="str">
        <f>Calculations!C399</f>
        <v>The Kestrels Capenhurst Lane Capenhurst Chester Cheshire</v>
      </c>
      <c r="E436" s="11" t="str">
        <f>Calculations!D399</f>
        <v>Employment</v>
      </c>
      <c r="F436" s="50">
        <f>Calculations!E399</f>
        <v>0.53675905749999997</v>
      </c>
      <c r="G436" s="50">
        <f>Calculations!I399</f>
        <v>0.53675905749999997</v>
      </c>
      <c r="H436" s="50">
        <f>Calculations!M399</f>
        <v>100</v>
      </c>
      <c r="I436" s="50">
        <f>Calculations!H399</f>
        <v>0</v>
      </c>
      <c r="J436" s="50">
        <f>Calculations!L399</f>
        <v>0</v>
      </c>
      <c r="K436" s="50">
        <f>Calculations!G399</f>
        <v>0</v>
      </c>
      <c r="L436" s="50">
        <f>Calculations!K399</f>
        <v>0</v>
      </c>
      <c r="M436" s="50">
        <f>Calculations!F399</f>
        <v>0</v>
      </c>
      <c r="N436" s="50">
        <f>Calculations!J399</f>
        <v>0</v>
      </c>
      <c r="O436" s="50">
        <f>Calculations!R399</f>
        <v>1.28089655E-2</v>
      </c>
      <c r="P436" s="50">
        <f>Calculations!W399</f>
        <v>2.386352930802663</v>
      </c>
      <c r="Q436" s="50">
        <f>Calculations!P399</f>
        <v>1.28089655E-2</v>
      </c>
      <c r="R436" s="50">
        <f>Calculations!U399</f>
        <v>2.386352930802663</v>
      </c>
      <c r="S436" s="50">
        <f>Calculations!N399</f>
        <v>1.12078448E-2</v>
      </c>
      <c r="T436" s="50">
        <f>Calculations!S399</f>
        <v>2.0880588121235384</v>
      </c>
      <c r="U436" s="51">
        <f>Calculations!AB399</f>
        <v>0</v>
      </c>
      <c r="V436" s="51">
        <f>Calculations!AC399</f>
        <v>0</v>
      </c>
      <c r="W436" s="51">
        <f>Calculations!AD399</f>
        <v>0</v>
      </c>
      <c r="X436" s="51">
        <f>Calculations!AE399</f>
        <v>0</v>
      </c>
      <c r="Y436" s="51">
        <f>Calculations!R399</f>
        <v>1.28089655E-2</v>
      </c>
      <c r="Z436" s="51">
        <f>Calculations!W399</f>
        <v>2.386352930802663</v>
      </c>
      <c r="AA436" s="51">
        <f>Calculations!AG399</f>
        <v>0</v>
      </c>
      <c r="AB436" s="51">
        <f>Calculations!AH399</f>
        <v>0</v>
      </c>
      <c r="AC436" s="35" t="s">
        <v>68</v>
      </c>
      <c r="AD436" s="22" t="s">
        <v>66</v>
      </c>
      <c r="AE436" s="21" t="s">
        <v>58</v>
      </c>
      <c r="AF436" s="27" t="s">
        <v>69</v>
      </c>
      <c r="AG436" s="27" t="s">
        <v>60</v>
      </c>
    </row>
    <row r="437" spans="2:33" x14ac:dyDescent="0.2">
      <c r="B437" s="32" t="str">
        <f>Calculations!A400</f>
        <v>CWaC_0502</v>
      </c>
      <c r="C437" s="32" t="str">
        <f>Calculations!B400</f>
        <v>n/a</v>
      </c>
      <c r="D437" s="21" t="str">
        <f>Calculations!C400</f>
        <v>Rear Yard at Meadow Farm, Capenhurst</v>
      </c>
      <c r="E437" s="11" t="str">
        <f>Calculations!D400</f>
        <v>Employment</v>
      </c>
      <c r="F437" s="50">
        <f>Calculations!E400</f>
        <v>0.1041027175</v>
      </c>
      <c r="G437" s="50">
        <f>Calculations!I400</f>
        <v>0.1041027175</v>
      </c>
      <c r="H437" s="50">
        <f>Calculations!M400</f>
        <v>100</v>
      </c>
      <c r="I437" s="50">
        <f>Calculations!H400</f>
        <v>0</v>
      </c>
      <c r="J437" s="50">
        <f>Calculations!L400</f>
        <v>0</v>
      </c>
      <c r="K437" s="50">
        <f>Calculations!G400</f>
        <v>0</v>
      </c>
      <c r="L437" s="50">
        <f>Calculations!K400</f>
        <v>0</v>
      </c>
      <c r="M437" s="50">
        <f>Calculations!F400</f>
        <v>0</v>
      </c>
      <c r="N437" s="50">
        <f>Calculations!J400</f>
        <v>0</v>
      </c>
      <c r="O437" s="50">
        <f>Calculations!R400</f>
        <v>0</v>
      </c>
      <c r="P437" s="50">
        <f>Calculations!W400</f>
        <v>0</v>
      </c>
      <c r="Q437" s="50">
        <f>Calculations!P400</f>
        <v>0</v>
      </c>
      <c r="R437" s="50">
        <f>Calculations!U400</f>
        <v>0</v>
      </c>
      <c r="S437" s="50">
        <f>Calculations!N400</f>
        <v>0</v>
      </c>
      <c r="T437" s="50">
        <f>Calculations!S400</f>
        <v>0</v>
      </c>
      <c r="U437" s="51">
        <f>Calculations!AB400</f>
        <v>0</v>
      </c>
      <c r="V437" s="51">
        <f>Calculations!AC400</f>
        <v>0</v>
      </c>
      <c r="W437" s="51">
        <f>Calculations!AD400</f>
        <v>0</v>
      </c>
      <c r="X437" s="51">
        <f>Calculations!AE400</f>
        <v>0</v>
      </c>
      <c r="Y437" s="51">
        <f>Calculations!R400</f>
        <v>0</v>
      </c>
      <c r="Z437" s="51">
        <f>Calculations!W400</f>
        <v>0</v>
      </c>
      <c r="AA437" s="51">
        <f>Calculations!AG400</f>
        <v>0</v>
      </c>
      <c r="AB437" s="51">
        <f>Calculations!AH400</f>
        <v>0</v>
      </c>
      <c r="AC437" s="35" t="s">
        <v>68</v>
      </c>
      <c r="AD437" s="22" t="s">
        <v>66</v>
      </c>
      <c r="AE437" s="21" t="s">
        <v>70</v>
      </c>
      <c r="AF437" s="27" t="s">
        <v>71</v>
      </c>
      <c r="AG437" s="27" t="s">
        <v>72</v>
      </c>
    </row>
    <row r="438" spans="2:33" ht="38.25" x14ac:dyDescent="0.2">
      <c r="B438" s="32" t="str">
        <f>Calculations!A401</f>
        <v>CWaC_0503</v>
      </c>
      <c r="C438" s="32" t="str">
        <f>Calculations!B401</f>
        <v>SAM/0118</v>
      </c>
      <c r="D438" s="21" t="str">
        <f>Calculations!C401</f>
        <v>Collinge Farm, Rake Lane, Saughall</v>
      </c>
      <c r="E438" s="11" t="str">
        <f>Calculations!D401</f>
        <v>Housing</v>
      </c>
      <c r="F438" s="50">
        <f>Calculations!E401</f>
        <v>0.24547000729999999</v>
      </c>
      <c r="G438" s="50">
        <f>Calculations!I401</f>
        <v>0.24547000729999999</v>
      </c>
      <c r="H438" s="50">
        <f>Calculations!M401</f>
        <v>100</v>
      </c>
      <c r="I438" s="50">
        <f>Calculations!H401</f>
        <v>0</v>
      </c>
      <c r="J438" s="50">
        <f>Calculations!L401</f>
        <v>0</v>
      </c>
      <c r="K438" s="50">
        <f>Calculations!G401</f>
        <v>0</v>
      </c>
      <c r="L438" s="50">
        <f>Calculations!K401</f>
        <v>0</v>
      </c>
      <c r="M438" s="50">
        <f>Calculations!F401</f>
        <v>0</v>
      </c>
      <c r="N438" s="50">
        <f>Calculations!J401</f>
        <v>0</v>
      </c>
      <c r="O438" s="50">
        <f>Calculations!R401</f>
        <v>1.31611273E-2</v>
      </c>
      <c r="P438" s="50">
        <f>Calculations!W401</f>
        <v>5.3616030099820673</v>
      </c>
      <c r="Q438" s="50">
        <f>Calculations!P401</f>
        <v>0</v>
      </c>
      <c r="R438" s="50">
        <f>Calculations!U401</f>
        <v>0</v>
      </c>
      <c r="S438" s="50">
        <f>Calculations!N401</f>
        <v>0</v>
      </c>
      <c r="T438" s="50">
        <f>Calculations!S401</f>
        <v>0</v>
      </c>
      <c r="U438" s="51">
        <f>Calculations!AB401</f>
        <v>0</v>
      </c>
      <c r="V438" s="51">
        <f>Calculations!AC401</f>
        <v>0</v>
      </c>
      <c r="W438" s="51">
        <f>Calculations!AD401</f>
        <v>0</v>
      </c>
      <c r="X438" s="51">
        <f>Calculations!AE401</f>
        <v>0</v>
      </c>
      <c r="Y438" s="51">
        <f>Calculations!R401</f>
        <v>1.31611273E-2</v>
      </c>
      <c r="Z438" s="51">
        <f>Calculations!W401</f>
        <v>5.3616030099820673</v>
      </c>
      <c r="AA438" s="51">
        <f>Calculations!AG401</f>
        <v>0</v>
      </c>
      <c r="AB438" s="51">
        <f>Calculations!AH401</f>
        <v>0</v>
      </c>
      <c r="AC438" s="35" t="s">
        <v>68</v>
      </c>
      <c r="AD438" s="22" t="s">
        <v>57</v>
      </c>
      <c r="AE438" s="21" t="s">
        <v>58</v>
      </c>
      <c r="AF438" s="27" t="s">
        <v>75</v>
      </c>
      <c r="AG438" s="27" t="s">
        <v>60</v>
      </c>
    </row>
    <row r="439" spans="2:33" x14ac:dyDescent="0.2">
      <c r="B439" s="32" t="str">
        <f>Calculations!A402</f>
        <v>CWaC_0504</v>
      </c>
      <c r="C439" s="32" t="str">
        <f>Calculations!B402</f>
        <v>n/a</v>
      </c>
      <c r="D439" s="21" t="str">
        <f>Calculations!C402</f>
        <v>Church Farm, Liverpool Road, Backford</v>
      </c>
      <c r="E439" s="11" t="str">
        <f>Calculations!D402</f>
        <v>Housing</v>
      </c>
      <c r="F439" s="50">
        <f>Calculations!E402</f>
        <v>4.3077935499999997E-2</v>
      </c>
      <c r="G439" s="50">
        <f>Calculations!I402</f>
        <v>4.3077935499999997E-2</v>
      </c>
      <c r="H439" s="50">
        <f>Calculations!M402</f>
        <v>100</v>
      </c>
      <c r="I439" s="50">
        <f>Calculations!H402</f>
        <v>0</v>
      </c>
      <c r="J439" s="50">
        <f>Calculations!L402</f>
        <v>0</v>
      </c>
      <c r="K439" s="50">
        <f>Calculations!G402</f>
        <v>0</v>
      </c>
      <c r="L439" s="50">
        <f>Calculations!K402</f>
        <v>0</v>
      </c>
      <c r="M439" s="50">
        <f>Calculations!F402</f>
        <v>0</v>
      </c>
      <c r="N439" s="50">
        <f>Calculations!J402</f>
        <v>0</v>
      </c>
      <c r="O439" s="50">
        <f>Calculations!R402</f>
        <v>0</v>
      </c>
      <c r="P439" s="50">
        <f>Calculations!W402</f>
        <v>0</v>
      </c>
      <c r="Q439" s="50">
        <f>Calculations!P402</f>
        <v>0</v>
      </c>
      <c r="R439" s="50">
        <f>Calculations!U402</f>
        <v>0</v>
      </c>
      <c r="S439" s="50">
        <f>Calculations!N402</f>
        <v>0</v>
      </c>
      <c r="T439" s="50">
        <f>Calculations!S402</f>
        <v>0</v>
      </c>
      <c r="U439" s="51">
        <f>Calculations!AB402</f>
        <v>0</v>
      </c>
      <c r="V439" s="51">
        <f>Calculations!AC402</f>
        <v>0</v>
      </c>
      <c r="W439" s="51">
        <f>Calculations!AD402</f>
        <v>0</v>
      </c>
      <c r="X439" s="51">
        <f>Calculations!AE402</f>
        <v>0</v>
      </c>
      <c r="Y439" s="51">
        <f>Calculations!R402</f>
        <v>0</v>
      </c>
      <c r="Z439" s="51">
        <f>Calculations!W402</f>
        <v>0</v>
      </c>
      <c r="AA439" s="51">
        <f>Calculations!AG402</f>
        <v>0</v>
      </c>
      <c r="AB439" s="51">
        <f>Calculations!AH402</f>
        <v>0</v>
      </c>
      <c r="AC439" s="35" t="s">
        <v>68</v>
      </c>
      <c r="AD439" s="22" t="s">
        <v>57</v>
      </c>
      <c r="AE439" s="21" t="s">
        <v>70</v>
      </c>
      <c r="AF439" s="27" t="s">
        <v>71</v>
      </c>
      <c r="AG439" s="27" t="s">
        <v>72</v>
      </c>
    </row>
    <row r="440" spans="2:33" ht="63.75" x14ac:dyDescent="0.2">
      <c r="B440" s="32" t="str">
        <f>Calculations!A403</f>
        <v>CWaC_0505</v>
      </c>
      <c r="C440" s="32" t="str">
        <f>Calculations!B403</f>
        <v>SAM/0114</v>
      </c>
      <c r="D440" s="21" t="str">
        <f>Calculations!C403</f>
        <v>Chester Zoo and surrounding Land, Upton, Chester</v>
      </c>
      <c r="E440" s="11" t="str">
        <f>Calculations!D403</f>
        <v>Leisure and Tourism</v>
      </c>
      <c r="F440" s="50">
        <f>Calculations!E403</f>
        <v>231.1333538129</v>
      </c>
      <c r="G440" s="50">
        <f>Calculations!I403</f>
        <v>219.09460027252737</v>
      </c>
      <c r="H440" s="50">
        <f>Calculations!M403</f>
        <v>94.791425234923963</v>
      </c>
      <c r="I440" s="50">
        <f>Calculations!H403</f>
        <v>5.9387603477999997</v>
      </c>
      <c r="J440" s="50">
        <f>Calculations!L403</f>
        <v>2.5694086335143838</v>
      </c>
      <c r="K440" s="50">
        <f>Calculations!G403</f>
        <v>3.7445527717</v>
      </c>
      <c r="L440" s="50">
        <f>Calculations!K403</f>
        <v>1.6200832592647687</v>
      </c>
      <c r="M440" s="50">
        <f>Calculations!F403</f>
        <v>2.3554404208726099</v>
      </c>
      <c r="N440" s="50">
        <f>Calculations!J403</f>
        <v>1.0190828722968792</v>
      </c>
      <c r="O440" s="50">
        <f>Calculations!R403</f>
        <v>28.203934212100002</v>
      </c>
      <c r="P440" s="50">
        <f>Calculations!W403</f>
        <v>12.202450986338729</v>
      </c>
      <c r="Q440" s="50">
        <f>Calculations!P403</f>
        <v>13.270586701499999</v>
      </c>
      <c r="R440" s="50">
        <f>Calculations!U403</f>
        <v>5.7415282055061594</v>
      </c>
      <c r="S440" s="50">
        <f>Calculations!N403</f>
        <v>8.6153375043999993</v>
      </c>
      <c r="T440" s="50">
        <f>Calculations!S403</f>
        <v>3.7274315291483306</v>
      </c>
      <c r="U440" s="51">
        <f>Calculations!AB403</f>
        <v>9.0695631000000006E-3</v>
      </c>
      <c r="V440" s="51">
        <f>Calculations!AC403</f>
        <v>3.9239525366562703E-3</v>
      </c>
      <c r="W440" s="51">
        <f>Calculations!AD403</f>
        <v>8.4718949999999999E-4</v>
      </c>
      <c r="X440" s="51">
        <f>Calculations!AE403</f>
        <v>3.6653710337530555E-4</v>
      </c>
      <c r="Y440" s="51">
        <f>Calculations!R403</f>
        <v>28.203934212100002</v>
      </c>
      <c r="Z440" s="51">
        <f>Calculations!W403</f>
        <v>12.202450986338729</v>
      </c>
      <c r="AA440" s="51">
        <f>Calculations!AG403</f>
        <v>0</v>
      </c>
      <c r="AB440" s="51">
        <f>Calculations!AH403</f>
        <v>0</v>
      </c>
      <c r="AC440" s="35" t="s">
        <v>65</v>
      </c>
      <c r="AD440" s="22" t="s">
        <v>66</v>
      </c>
      <c r="AE440" s="21" t="s">
        <v>79</v>
      </c>
      <c r="AF440" s="27" t="s">
        <v>85</v>
      </c>
      <c r="AG440" s="27" t="s">
        <v>81</v>
      </c>
    </row>
    <row r="441" spans="2:33" x14ac:dyDescent="0.2">
      <c r="B441" s="32" t="str">
        <f>Calculations!A404</f>
        <v>CWaC_0506</v>
      </c>
      <c r="C441" s="32" t="str">
        <f>Calculations!B404</f>
        <v>GOR/0226</v>
      </c>
      <c r="D441" s="21" t="str">
        <f>Calculations!C404</f>
        <v>Lawrence House, Church Lane, Stoak, Chester</v>
      </c>
      <c r="E441" s="11" t="str">
        <f>Calculations!D404</f>
        <v>Housing</v>
      </c>
      <c r="F441" s="50">
        <f>Calculations!E404</f>
        <v>0.23479439739999999</v>
      </c>
      <c r="G441" s="50">
        <f>Calculations!I404</f>
        <v>0.23479439739999999</v>
      </c>
      <c r="H441" s="50">
        <f>Calculations!M404</f>
        <v>100</v>
      </c>
      <c r="I441" s="50">
        <f>Calculations!H404</f>
        <v>0</v>
      </c>
      <c r="J441" s="50">
        <f>Calculations!L404</f>
        <v>0</v>
      </c>
      <c r="K441" s="50">
        <f>Calculations!G404</f>
        <v>0</v>
      </c>
      <c r="L441" s="50">
        <f>Calculations!K404</f>
        <v>0</v>
      </c>
      <c r="M441" s="50">
        <f>Calculations!F404</f>
        <v>0</v>
      </c>
      <c r="N441" s="50">
        <f>Calculations!J404</f>
        <v>0</v>
      </c>
      <c r="O441" s="50">
        <f>Calculations!R404</f>
        <v>0</v>
      </c>
      <c r="P441" s="50">
        <f>Calculations!W404</f>
        <v>0</v>
      </c>
      <c r="Q441" s="50">
        <f>Calculations!P404</f>
        <v>0</v>
      </c>
      <c r="R441" s="50">
        <f>Calculations!U404</f>
        <v>0</v>
      </c>
      <c r="S441" s="50">
        <f>Calculations!N404</f>
        <v>0</v>
      </c>
      <c r="T441" s="50">
        <f>Calculations!S404</f>
        <v>0</v>
      </c>
      <c r="U441" s="51">
        <f>Calculations!AB404</f>
        <v>0</v>
      </c>
      <c r="V441" s="51">
        <f>Calculations!AC404</f>
        <v>0</v>
      </c>
      <c r="W441" s="51">
        <f>Calculations!AD404</f>
        <v>0</v>
      </c>
      <c r="X441" s="51">
        <f>Calculations!AE404</f>
        <v>0</v>
      </c>
      <c r="Y441" s="51">
        <f>Calculations!R404</f>
        <v>0</v>
      </c>
      <c r="Z441" s="51">
        <f>Calculations!W404</f>
        <v>0</v>
      </c>
      <c r="AA441" s="51">
        <f>Calculations!AG404</f>
        <v>0</v>
      </c>
      <c r="AB441" s="51">
        <f>Calculations!AH404</f>
        <v>0</v>
      </c>
      <c r="AC441" s="35" t="s">
        <v>68</v>
      </c>
      <c r="AD441" s="22" t="s">
        <v>57</v>
      </c>
      <c r="AE441" s="21" t="s">
        <v>70</v>
      </c>
      <c r="AF441" s="27" t="s">
        <v>71</v>
      </c>
      <c r="AG441" s="27" t="s">
        <v>72</v>
      </c>
    </row>
    <row r="442" spans="2:33" ht="38.25" x14ac:dyDescent="0.2">
      <c r="B442" s="32" t="str">
        <f>Calculations!A405</f>
        <v>CWaC_0507</v>
      </c>
      <c r="C442" s="32" t="str">
        <f>Calculations!B405</f>
        <v>GOR/0234</v>
      </c>
      <c r="D442" s="21" t="str">
        <f>Calculations!C405</f>
        <v>Land at Bridge Farm, Little Stanney Lane, Stoak, Chester</v>
      </c>
      <c r="E442" s="11" t="str">
        <f>Calculations!D405</f>
        <v>Housing</v>
      </c>
      <c r="F442" s="50">
        <f>Calculations!E405</f>
        <v>0.37006846110000002</v>
      </c>
      <c r="G442" s="50">
        <f>Calculations!I405</f>
        <v>0.37006846110000002</v>
      </c>
      <c r="H442" s="50">
        <f>Calculations!M405</f>
        <v>100</v>
      </c>
      <c r="I442" s="50">
        <f>Calculations!H405</f>
        <v>0</v>
      </c>
      <c r="J442" s="50">
        <f>Calculations!L405</f>
        <v>0</v>
      </c>
      <c r="K442" s="50">
        <f>Calculations!G405</f>
        <v>0</v>
      </c>
      <c r="L442" s="50">
        <f>Calculations!K405</f>
        <v>0</v>
      </c>
      <c r="M442" s="50">
        <f>Calculations!F405</f>
        <v>0</v>
      </c>
      <c r="N442" s="50">
        <f>Calculations!J405</f>
        <v>0</v>
      </c>
      <c r="O442" s="50">
        <f>Calculations!R405</f>
        <v>5.0777710899999995E-2</v>
      </c>
      <c r="P442" s="50">
        <f>Calculations!W405</f>
        <v>13.721166821151728</v>
      </c>
      <c r="Q442" s="50">
        <f>Calculations!P405</f>
        <v>9.6292379000000004E-3</v>
      </c>
      <c r="R442" s="50">
        <f>Calculations!U405</f>
        <v>2.6020152788426851</v>
      </c>
      <c r="S442" s="50">
        <f>Calculations!N405</f>
        <v>4.3860842999999998E-3</v>
      </c>
      <c r="T442" s="50">
        <f>Calculations!S405</f>
        <v>1.1852088899882744</v>
      </c>
      <c r="U442" s="51">
        <f>Calculations!AB405</f>
        <v>0</v>
      </c>
      <c r="V442" s="51">
        <f>Calculations!AC405</f>
        <v>0</v>
      </c>
      <c r="W442" s="51">
        <f>Calculations!AD405</f>
        <v>0</v>
      </c>
      <c r="X442" s="51">
        <f>Calculations!AE405</f>
        <v>0</v>
      </c>
      <c r="Y442" s="51">
        <f>Calculations!R405</f>
        <v>5.0777710899999995E-2</v>
      </c>
      <c r="Z442" s="51">
        <f>Calculations!W405</f>
        <v>13.721166821151728</v>
      </c>
      <c r="AA442" s="51">
        <f>Calculations!AG405</f>
        <v>0</v>
      </c>
      <c r="AB442" s="51">
        <f>Calculations!AH405</f>
        <v>0</v>
      </c>
      <c r="AC442" s="35" t="s">
        <v>68</v>
      </c>
      <c r="AD442" s="22" t="s">
        <v>57</v>
      </c>
      <c r="AE442" s="21" t="s">
        <v>58</v>
      </c>
      <c r="AF442" s="27" t="s">
        <v>69</v>
      </c>
      <c r="AG442" s="27" t="s">
        <v>60</v>
      </c>
    </row>
    <row r="443" spans="2:33" ht="38.25" x14ac:dyDescent="0.2">
      <c r="B443" s="32" t="str">
        <f>Calculations!A406</f>
        <v>CWaC_0508</v>
      </c>
      <c r="C443" s="32" t="str">
        <f>Calculations!B406</f>
        <v>GOR/0110</v>
      </c>
      <c r="D443" s="21" t="str">
        <f>Calculations!C406</f>
        <v>Air Products Ltd New Bridge Road Ellesmere Port</v>
      </c>
      <c r="E443" s="11" t="str">
        <f>Calculations!D406</f>
        <v>Employment</v>
      </c>
      <c r="F443" s="50">
        <f>Calculations!E406</f>
        <v>3.9792065265000001</v>
      </c>
      <c r="G443" s="50">
        <f>Calculations!I406</f>
        <v>3.9792065265000001</v>
      </c>
      <c r="H443" s="50">
        <f>Calculations!M406</f>
        <v>100</v>
      </c>
      <c r="I443" s="50">
        <f>Calculations!H406</f>
        <v>0</v>
      </c>
      <c r="J443" s="50">
        <f>Calculations!L406</f>
        <v>0</v>
      </c>
      <c r="K443" s="50">
        <f>Calculations!G406</f>
        <v>0</v>
      </c>
      <c r="L443" s="50">
        <f>Calculations!K406</f>
        <v>0</v>
      </c>
      <c r="M443" s="50">
        <f>Calculations!F406</f>
        <v>0</v>
      </c>
      <c r="N443" s="50">
        <f>Calculations!J406</f>
        <v>0</v>
      </c>
      <c r="O443" s="50">
        <f>Calculations!R406</f>
        <v>0.95627190559999997</v>
      </c>
      <c r="P443" s="50">
        <f>Calculations!W406</f>
        <v>24.031723390871853</v>
      </c>
      <c r="Q443" s="50">
        <f>Calculations!P406</f>
        <v>0.25470998610000001</v>
      </c>
      <c r="R443" s="50">
        <f>Calculations!U406</f>
        <v>6.4010245360156235</v>
      </c>
      <c r="S443" s="50">
        <f>Calculations!N406</f>
        <v>7.2663339499999993E-2</v>
      </c>
      <c r="T443" s="50">
        <f>Calculations!S406</f>
        <v>1.8260761037681716</v>
      </c>
      <c r="U443" s="51">
        <f>Calculations!AB406</f>
        <v>2.4472038599999999E-2</v>
      </c>
      <c r="V443" s="51">
        <f>Calculations!AC406</f>
        <v>0.61499795089864129</v>
      </c>
      <c r="W443" s="51">
        <f>Calculations!AD406</f>
        <v>2.7817754634999998</v>
      </c>
      <c r="X443" s="51">
        <f>Calculations!AE406</f>
        <v>69.907793048047012</v>
      </c>
      <c r="Y443" s="51">
        <f>Calculations!R406</f>
        <v>0.95627190559999997</v>
      </c>
      <c r="Z443" s="51">
        <f>Calculations!W406</f>
        <v>24.031723390871853</v>
      </c>
      <c r="AA443" s="51">
        <f>Calculations!AG406</f>
        <v>0</v>
      </c>
      <c r="AB443" s="51">
        <f>Calculations!AH406</f>
        <v>0</v>
      </c>
      <c r="AC443" s="35" t="s">
        <v>68</v>
      </c>
      <c r="AD443" s="22" t="s">
        <v>66</v>
      </c>
      <c r="AE443" s="21" t="s">
        <v>58</v>
      </c>
      <c r="AF443" s="27" t="s">
        <v>96</v>
      </c>
      <c r="AG443" s="27" t="s">
        <v>97</v>
      </c>
    </row>
    <row r="444" spans="2:33" ht="38.25" x14ac:dyDescent="0.2">
      <c r="B444" s="32" t="str">
        <f>Calculations!A407</f>
        <v>CWaC_0509</v>
      </c>
      <c r="C444" s="32" t="str">
        <f>Calculations!B407</f>
        <v>n/a</v>
      </c>
      <c r="D444" s="21" t="str">
        <f>Calculations!C407</f>
        <v>Land adjacent Blue Planet Aquarium, Ellesmere Port</v>
      </c>
      <c r="E444" s="11" t="str">
        <f>Calculations!D407</f>
        <v>Employment</v>
      </c>
      <c r="F444" s="50">
        <f>Calculations!E407</f>
        <v>0.55278825519999997</v>
      </c>
      <c r="G444" s="50">
        <f>Calculations!I407</f>
        <v>0.55278825519999997</v>
      </c>
      <c r="H444" s="50">
        <f>Calculations!M407</f>
        <v>100</v>
      </c>
      <c r="I444" s="50">
        <f>Calculations!H407</f>
        <v>0</v>
      </c>
      <c r="J444" s="50">
        <f>Calculations!L407</f>
        <v>0</v>
      </c>
      <c r="K444" s="50">
        <f>Calculations!G407</f>
        <v>0</v>
      </c>
      <c r="L444" s="50">
        <f>Calculations!K407</f>
        <v>0</v>
      </c>
      <c r="M444" s="50">
        <f>Calculations!F407</f>
        <v>0</v>
      </c>
      <c r="N444" s="50">
        <f>Calculations!J407</f>
        <v>0</v>
      </c>
      <c r="O444" s="50">
        <f>Calculations!R407</f>
        <v>3.0460675200000002E-2</v>
      </c>
      <c r="P444" s="50">
        <f>Calculations!W407</f>
        <v>5.5103694612649221</v>
      </c>
      <c r="Q444" s="50">
        <f>Calculations!P407</f>
        <v>1.39525854E-2</v>
      </c>
      <c r="R444" s="50">
        <f>Calculations!U407</f>
        <v>2.5240379600597564</v>
      </c>
      <c r="S444" s="50">
        <f>Calculations!N407</f>
        <v>1.17663612E-2</v>
      </c>
      <c r="T444" s="50">
        <f>Calculations!S407</f>
        <v>2.128547611009374</v>
      </c>
      <c r="U444" s="51">
        <f>Calculations!AB407</f>
        <v>0</v>
      </c>
      <c r="V444" s="51">
        <f>Calculations!AC407</f>
        <v>0</v>
      </c>
      <c r="W444" s="51">
        <f>Calculations!AD407</f>
        <v>0</v>
      </c>
      <c r="X444" s="51">
        <f>Calculations!AE407</f>
        <v>0</v>
      </c>
      <c r="Y444" s="51">
        <f>Calculations!R407</f>
        <v>3.0460675200000002E-2</v>
      </c>
      <c r="Z444" s="51">
        <f>Calculations!W407</f>
        <v>5.5103694612649221</v>
      </c>
      <c r="AA444" s="51">
        <f>Calculations!AG407</f>
        <v>0</v>
      </c>
      <c r="AB444" s="51">
        <f>Calculations!AH407</f>
        <v>0</v>
      </c>
      <c r="AC444" s="35" t="s">
        <v>68</v>
      </c>
      <c r="AD444" s="22" t="s">
        <v>66</v>
      </c>
      <c r="AE444" s="21" t="s">
        <v>58</v>
      </c>
      <c r="AF444" s="27" t="s">
        <v>69</v>
      </c>
      <c r="AG444" s="27" t="s">
        <v>60</v>
      </c>
    </row>
    <row r="445" spans="2:33" ht="38.25" x14ac:dyDescent="0.2">
      <c r="B445" s="32" t="str">
        <f>Calculations!A408</f>
        <v>CWaC_0510</v>
      </c>
      <c r="C445" s="32" t="str">
        <f>Calculations!B408</f>
        <v>GOR/0159</v>
      </c>
      <c r="D445" s="21" t="str">
        <f>Calculations!C408</f>
        <v>Land off Stanney Mill Road North, Ellesmere Port</v>
      </c>
      <c r="E445" s="11" t="str">
        <f>Calculations!D408</f>
        <v>Employment</v>
      </c>
      <c r="F445" s="50">
        <f>Calculations!E408</f>
        <v>0.95045136559999999</v>
      </c>
      <c r="G445" s="50">
        <f>Calculations!I408</f>
        <v>0.95045136559999999</v>
      </c>
      <c r="H445" s="50">
        <f>Calculations!M408</f>
        <v>100</v>
      </c>
      <c r="I445" s="50">
        <f>Calculations!H408</f>
        <v>0</v>
      </c>
      <c r="J445" s="50">
        <f>Calculations!L408</f>
        <v>0</v>
      </c>
      <c r="K445" s="50">
        <f>Calculations!G408</f>
        <v>0</v>
      </c>
      <c r="L445" s="50">
        <f>Calculations!K408</f>
        <v>0</v>
      </c>
      <c r="M445" s="50">
        <f>Calculations!F408</f>
        <v>0</v>
      </c>
      <c r="N445" s="50">
        <f>Calculations!J408</f>
        <v>0</v>
      </c>
      <c r="O445" s="50">
        <f>Calculations!R408</f>
        <v>0.2971698874</v>
      </c>
      <c r="P445" s="50">
        <f>Calculations!W408</f>
        <v>31.266185536216561</v>
      </c>
      <c r="Q445" s="50">
        <f>Calculations!P408</f>
        <v>8.7662567400000002E-2</v>
      </c>
      <c r="R445" s="50">
        <f>Calculations!U408</f>
        <v>9.2232565045198776</v>
      </c>
      <c r="S445" s="50">
        <f>Calculations!N408</f>
        <v>5.4038569299999999E-2</v>
      </c>
      <c r="T445" s="50">
        <f>Calculations!S408</f>
        <v>5.6855691154577475</v>
      </c>
      <c r="U445" s="51">
        <f>Calculations!AB408</f>
        <v>0</v>
      </c>
      <c r="V445" s="51">
        <f>Calculations!AC408</f>
        <v>0</v>
      </c>
      <c r="W445" s="51">
        <f>Calculations!AD408</f>
        <v>0</v>
      </c>
      <c r="X445" s="51">
        <f>Calculations!AE408</f>
        <v>0</v>
      </c>
      <c r="Y445" s="51">
        <f>Calculations!R408</f>
        <v>0.2971698874</v>
      </c>
      <c r="Z445" s="51">
        <f>Calculations!W408</f>
        <v>31.266185536216561</v>
      </c>
      <c r="AA445" s="51">
        <f>Calculations!AG408</f>
        <v>0</v>
      </c>
      <c r="AB445" s="51">
        <f>Calculations!AH408</f>
        <v>0</v>
      </c>
      <c r="AC445" s="35" t="s">
        <v>68</v>
      </c>
      <c r="AD445" s="22" t="s">
        <v>66</v>
      </c>
      <c r="AE445" s="21" t="s">
        <v>58</v>
      </c>
      <c r="AF445" s="27" t="s">
        <v>69</v>
      </c>
      <c r="AG445" s="27" t="s">
        <v>60</v>
      </c>
    </row>
    <row r="446" spans="2:33" ht="38.25" x14ac:dyDescent="0.2">
      <c r="B446" s="32" t="str">
        <f>Calculations!A409</f>
        <v>CWaC_0511</v>
      </c>
      <c r="C446" s="32" t="str">
        <f>Calculations!B409</f>
        <v>WOL/0051</v>
      </c>
      <c r="D446" s="21" t="str">
        <f>Calculations!C409</f>
        <v>33 Coliseum Way Ellesmere Port Cheshire</v>
      </c>
      <c r="E446" s="11" t="str">
        <f>Calculations!D409</f>
        <v>Retail</v>
      </c>
      <c r="F446" s="50">
        <f>Calculations!E409</f>
        <v>2.4989170599999999E-2</v>
      </c>
      <c r="G446" s="50">
        <f>Calculations!I409</f>
        <v>2.4989170599999999E-2</v>
      </c>
      <c r="H446" s="50">
        <f>Calculations!M409</f>
        <v>100</v>
      </c>
      <c r="I446" s="50">
        <f>Calculations!H409</f>
        <v>0</v>
      </c>
      <c r="J446" s="50">
        <f>Calculations!L409</f>
        <v>0</v>
      </c>
      <c r="K446" s="50">
        <f>Calculations!G409</f>
        <v>0</v>
      </c>
      <c r="L446" s="50">
        <f>Calculations!K409</f>
        <v>0</v>
      </c>
      <c r="M446" s="50">
        <f>Calculations!F409</f>
        <v>0</v>
      </c>
      <c r="N446" s="50">
        <f>Calculations!J409</f>
        <v>0</v>
      </c>
      <c r="O446" s="50">
        <f>Calculations!R409</f>
        <v>5.420135E-4</v>
      </c>
      <c r="P446" s="50">
        <f>Calculations!W409</f>
        <v>2.1689935559525932</v>
      </c>
      <c r="Q446" s="50">
        <f>Calculations!P409</f>
        <v>0</v>
      </c>
      <c r="R446" s="50">
        <f>Calculations!U409</f>
        <v>0</v>
      </c>
      <c r="S446" s="50">
        <f>Calculations!N409</f>
        <v>0</v>
      </c>
      <c r="T446" s="50">
        <f>Calculations!S409</f>
        <v>0</v>
      </c>
      <c r="U446" s="51">
        <f>Calculations!AB409</f>
        <v>0</v>
      </c>
      <c r="V446" s="51">
        <f>Calculations!AC409</f>
        <v>0</v>
      </c>
      <c r="W446" s="51">
        <f>Calculations!AD409</f>
        <v>0</v>
      </c>
      <c r="X446" s="51">
        <f>Calculations!AE409</f>
        <v>0</v>
      </c>
      <c r="Y446" s="51">
        <f>Calculations!R409</f>
        <v>5.420135E-4</v>
      </c>
      <c r="Z446" s="51">
        <f>Calculations!W409</f>
        <v>2.1689935559525932</v>
      </c>
      <c r="AA446" s="51">
        <f>Calculations!AG409</f>
        <v>0</v>
      </c>
      <c r="AB446" s="51">
        <f>Calculations!AH409</f>
        <v>0</v>
      </c>
      <c r="AC446" s="35" t="s">
        <v>68</v>
      </c>
      <c r="AD446" s="22" t="s">
        <v>66</v>
      </c>
      <c r="AE446" s="21" t="s">
        <v>58</v>
      </c>
      <c r="AF446" s="27" t="s">
        <v>75</v>
      </c>
      <c r="AG446" s="27" t="s">
        <v>60</v>
      </c>
    </row>
    <row r="447" spans="2:33" ht="63.75" x14ac:dyDescent="0.2">
      <c r="B447" s="32" t="str">
        <f>Calculations!A410</f>
        <v>CWaC_0512</v>
      </c>
      <c r="C447" s="32" t="str">
        <f>Calculations!B410</f>
        <v>GOR/0122</v>
      </c>
      <c r="D447" s="21" t="str">
        <f>Calculations!C410</f>
        <v>Stanney Green North, Ellesmere Port</v>
      </c>
      <c r="E447" s="11" t="str">
        <f>Calculations!D410</f>
        <v>Employment</v>
      </c>
      <c r="F447" s="50">
        <f>Calculations!E410</f>
        <v>5.7893317865</v>
      </c>
      <c r="G447" s="50">
        <f>Calculations!I410</f>
        <v>1.0473257977539063E-7</v>
      </c>
      <c r="H447" s="50">
        <f>Calculations!M410</f>
        <v>1.8090616264145365E-6</v>
      </c>
      <c r="I447" s="50">
        <f>Calculations!H410</f>
        <v>0.16691360350000001</v>
      </c>
      <c r="J447" s="50">
        <f>Calculations!L410</f>
        <v>2.8831238155882124</v>
      </c>
      <c r="K447" s="50">
        <f>Calculations!G410</f>
        <v>2.6124073326000001</v>
      </c>
      <c r="L447" s="50">
        <f>Calculations!K410</f>
        <v>45.124505365054532</v>
      </c>
      <c r="M447" s="50">
        <f>Calculations!F410</f>
        <v>3.0100107456674201</v>
      </c>
      <c r="N447" s="50">
        <f>Calculations!J410</f>
        <v>51.992369010295626</v>
      </c>
      <c r="O447" s="50">
        <f>Calculations!R410</f>
        <v>0.94860135319999994</v>
      </c>
      <c r="P447" s="50">
        <f>Calculations!W410</f>
        <v>16.385334062421851</v>
      </c>
      <c r="Q447" s="50">
        <f>Calculations!P410</f>
        <v>3.8039817300000001E-2</v>
      </c>
      <c r="R447" s="50">
        <f>Calculations!U410</f>
        <v>0.65706749419171506</v>
      </c>
      <c r="S447" s="50">
        <f>Calculations!N410</f>
        <v>1.2308255E-3</v>
      </c>
      <c r="T447" s="50">
        <f>Calculations!S410</f>
        <v>2.126023426175248E-2</v>
      </c>
      <c r="U447" s="51">
        <f>Calculations!AB410</f>
        <v>2.7793210268999999</v>
      </c>
      <c r="V447" s="51">
        <f>Calculations!AC410</f>
        <v>48.007630749044822</v>
      </c>
      <c r="W447" s="51">
        <f>Calculations!AD410</f>
        <v>0</v>
      </c>
      <c r="X447" s="51">
        <f>Calculations!AE410</f>
        <v>0</v>
      </c>
      <c r="Y447" s="51">
        <f>Calculations!R410</f>
        <v>0.94860135319999994</v>
      </c>
      <c r="Z447" s="51">
        <f>Calculations!W410</f>
        <v>16.385334062421851</v>
      </c>
      <c r="AA447" s="51">
        <f>Calculations!AG410</f>
        <v>0</v>
      </c>
      <c r="AB447" s="51">
        <f>Calculations!AH410</f>
        <v>0</v>
      </c>
      <c r="AC447" s="35" t="s">
        <v>68</v>
      </c>
      <c r="AD447" s="22" t="s">
        <v>66</v>
      </c>
      <c r="AE447" s="21" t="s">
        <v>79</v>
      </c>
      <c r="AF447" s="27" t="s">
        <v>84</v>
      </c>
      <c r="AG447" s="27" t="s">
        <v>81</v>
      </c>
    </row>
    <row r="448" spans="2:33" ht="63.75" x14ac:dyDescent="0.2">
      <c r="B448" s="32" t="str">
        <f>Calculations!A411</f>
        <v>CWaC_0513</v>
      </c>
      <c r="C448" s="32" t="str">
        <f>Calculations!B411</f>
        <v>GOR/0127</v>
      </c>
      <c r="D448" s="21" t="str">
        <f>Calculations!C411</f>
        <v>Mill Brook 3, Ellesmere Port</v>
      </c>
      <c r="E448" s="11" t="str">
        <f>Calculations!D411</f>
        <v>Employment</v>
      </c>
      <c r="F448" s="50">
        <f>Calculations!E411</f>
        <v>4.7730037942000001</v>
      </c>
      <c r="G448" s="50">
        <f>Calculations!I411</f>
        <v>-9.3665980180346331E-10</v>
      </c>
      <c r="H448" s="50">
        <f>Calculations!M411</f>
        <v>-1.962411601142371E-8</v>
      </c>
      <c r="I448" s="50">
        <f>Calculations!H411</f>
        <v>1.55778718E-2</v>
      </c>
      <c r="J448" s="50">
        <f>Calculations!L411</f>
        <v>0.32637459494437709</v>
      </c>
      <c r="K448" s="50">
        <f>Calculations!G411</f>
        <v>6.3678845600000006E-2</v>
      </c>
      <c r="L448" s="50">
        <f>Calculations!K411</f>
        <v>1.3341461340839595</v>
      </c>
      <c r="M448" s="50">
        <f>Calculations!F411</f>
        <v>4.6937470777366599</v>
      </c>
      <c r="N448" s="50">
        <f>Calculations!J411</f>
        <v>98.339479290595776</v>
      </c>
      <c r="O448" s="50">
        <f>Calculations!R411</f>
        <v>0.36036923249999997</v>
      </c>
      <c r="P448" s="50">
        <f>Calculations!W411</f>
        <v>7.5501560031841803</v>
      </c>
      <c r="Q448" s="50">
        <f>Calculations!P411</f>
        <v>0.12598936769999999</v>
      </c>
      <c r="R448" s="50">
        <f>Calculations!U411</f>
        <v>2.6396242938901118</v>
      </c>
      <c r="S448" s="50">
        <f>Calculations!N411</f>
        <v>3.0515044700000001E-2</v>
      </c>
      <c r="T448" s="50">
        <f>Calculations!S411</f>
        <v>0.63932580018228558</v>
      </c>
      <c r="U448" s="51">
        <f>Calculations!AB411</f>
        <v>7.9256717199999993E-2</v>
      </c>
      <c r="V448" s="51">
        <f>Calculations!AC411</f>
        <v>1.6605207248381029</v>
      </c>
      <c r="W448" s="51">
        <f>Calculations!AD411</f>
        <v>0</v>
      </c>
      <c r="X448" s="51">
        <f>Calculations!AE411</f>
        <v>0</v>
      </c>
      <c r="Y448" s="51">
        <f>Calculations!R411</f>
        <v>0.36036923249999997</v>
      </c>
      <c r="Z448" s="51">
        <f>Calculations!W411</f>
        <v>7.5501560031841803</v>
      </c>
      <c r="AA448" s="51">
        <f>Calculations!AG411</f>
        <v>0</v>
      </c>
      <c r="AB448" s="51">
        <f>Calculations!AH411</f>
        <v>0</v>
      </c>
      <c r="AC448" s="35" t="s">
        <v>68</v>
      </c>
      <c r="AD448" s="22" t="s">
        <v>66</v>
      </c>
      <c r="AE448" s="21" t="s">
        <v>79</v>
      </c>
      <c r="AF448" s="27" t="s">
        <v>84</v>
      </c>
      <c r="AG448" s="27" t="s">
        <v>81</v>
      </c>
    </row>
    <row r="449" spans="2:33" ht="63.75" x14ac:dyDescent="0.2">
      <c r="B449" s="32" t="str">
        <f>Calculations!A412</f>
        <v>CWaC_0514</v>
      </c>
      <c r="C449" s="32" t="str">
        <f>Calculations!B412</f>
        <v>GOR/0123</v>
      </c>
      <c r="D449" s="21" t="str">
        <f>Calculations!C412</f>
        <v>Stanney Green South, Ellemsere Port</v>
      </c>
      <c r="E449" s="11" t="str">
        <f>Calculations!D412</f>
        <v>Employment</v>
      </c>
      <c r="F449" s="50">
        <f>Calculations!E412</f>
        <v>3.7735311596000001</v>
      </c>
      <c r="G449" s="50">
        <f>Calculations!I412</f>
        <v>1.3979216264503971</v>
      </c>
      <c r="H449" s="50">
        <f>Calculations!M412</f>
        <v>37.045450728398883</v>
      </c>
      <c r="I449" s="50">
        <f>Calculations!H412</f>
        <v>0.63297027480000001</v>
      </c>
      <c r="J449" s="50">
        <f>Calculations!L412</f>
        <v>16.773951188655239</v>
      </c>
      <c r="K449" s="50">
        <f>Calculations!G412</f>
        <v>1.2003591689999999</v>
      </c>
      <c r="L449" s="50">
        <f>Calculations!K412</f>
        <v>31.809971038565372</v>
      </c>
      <c r="M449" s="50">
        <f>Calculations!F412</f>
        <v>0.54228008934960303</v>
      </c>
      <c r="N449" s="50">
        <f>Calculations!J412</f>
        <v>14.370627044380511</v>
      </c>
      <c r="O449" s="50">
        <f>Calculations!R412</f>
        <v>0.2913093102</v>
      </c>
      <c r="P449" s="50">
        <f>Calculations!W412</f>
        <v>7.7198066712367952</v>
      </c>
      <c r="Q449" s="50">
        <f>Calculations!P412</f>
        <v>0.109479838</v>
      </c>
      <c r="R449" s="50">
        <f>Calculations!U412</f>
        <v>2.9012570287508908</v>
      </c>
      <c r="S449" s="50">
        <f>Calculations!N412</f>
        <v>6.4015833699999997E-2</v>
      </c>
      <c r="T449" s="50">
        <f>Calculations!S412</f>
        <v>1.6964437549996478</v>
      </c>
      <c r="U449" s="51">
        <f>Calculations!AB412</f>
        <v>1.880908118</v>
      </c>
      <c r="V449" s="51">
        <f>Calculations!AC412</f>
        <v>49.844775051476695</v>
      </c>
      <c r="W449" s="51">
        <f>Calculations!AD412</f>
        <v>1.266599995</v>
      </c>
      <c r="X449" s="51">
        <f>Calculations!AE412</f>
        <v>33.565377929309626</v>
      </c>
      <c r="Y449" s="51">
        <f>Calculations!R412</f>
        <v>0.2913093102</v>
      </c>
      <c r="Z449" s="51">
        <f>Calculations!W412</f>
        <v>7.7198066712367952</v>
      </c>
      <c r="AA449" s="51">
        <f>Calculations!AG412</f>
        <v>0</v>
      </c>
      <c r="AB449" s="51">
        <f>Calculations!AH412</f>
        <v>0</v>
      </c>
      <c r="AC449" s="35" t="s">
        <v>68</v>
      </c>
      <c r="AD449" s="22" t="s">
        <v>66</v>
      </c>
      <c r="AE449" s="21" t="s">
        <v>79</v>
      </c>
      <c r="AF449" s="27" t="s">
        <v>80</v>
      </c>
      <c r="AG449" s="27" t="s">
        <v>81</v>
      </c>
    </row>
    <row r="450" spans="2:33" ht="63.75" x14ac:dyDescent="0.2">
      <c r="B450" s="32" t="str">
        <f>Calculations!A413</f>
        <v>CWaC_0515</v>
      </c>
      <c r="C450" s="32" t="str">
        <f>Calculations!B413</f>
        <v>GOR/0126</v>
      </c>
      <c r="D450" s="21" t="str">
        <f>Calculations!C413</f>
        <v>Mill Brook 2 Ellesmere Port</v>
      </c>
      <c r="E450" s="11" t="str">
        <f>Calculations!D413</f>
        <v>Employment</v>
      </c>
      <c r="F450" s="50">
        <f>Calculations!E413</f>
        <v>4.8079824093000001</v>
      </c>
      <c r="G450" s="50">
        <f>Calculations!I413</f>
        <v>-4.6560089117519965E-11</v>
      </c>
      <c r="H450" s="50">
        <f>Calculations!M413</f>
        <v>-9.6839141980760081E-10</v>
      </c>
      <c r="I450" s="50">
        <f>Calculations!H413</f>
        <v>0</v>
      </c>
      <c r="J450" s="50">
        <f>Calculations!L413</f>
        <v>0</v>
      </c>
      <c r="K450" s="50">
        <f>Calculations!G413</f>
        <v>0</v>
      </c>
      <c r="L450" s="50">
        <f>Calculations!K413</f>
        <v>0</v>
      </c>
      <c r="M450" s="50">
        <f>Calculations!F413</f>
        <v>4.8079824093465602</v>
      </c>
      <c r="N450" s="50">
        <f>Calculations!J413</f>
        <v>100.00000000096838</v>
      </c>
      <c r="O450" s="50">
        <f>Calculations!R413</f>
        <v>0.43242538590000001</v>
      </c>
      <c r="P450" s="50">
        <f>Calculations!W413</f>
        <v>8.9939053242700471</v>
      </c>
      <c r="Q450" s="50">
        <f>Calculations!P413</f>
        <v>5.9242413700000003E-2</v>
      </c>
      <c r="R450" s="50">
        <f>Calculations!U413</f>
        <v>1.232167854553885</v>
      </c>
      <c r="S450" s="50">
        <f>Calculations!N413</f>
        <v>0</v>
      </c>
      <c r="T450" s="50">
        <f>Calculations!S413</f>
        <v>0</v>
      </c>
      <c r="U450" s="51">
        <f>Calculations!AB413</f>
        <v>0</v>
      </c>
      <c r="V450" s="51">
        <f>Calculations!AC413</f>
        <v>0</v>
      </c>
      <c r="W450" s="51">
        <f>Calculations!AD413</f>
        <v>0</v>
      </c>
      <c r="X450" s="51">
        <f>Calculations!AE413</f>
        <v>0</v>
      </c>
      <c r="Y450" s="51">
        <f>Calculations!R413</f>
        <v>0.43242538590000001</v>
      </c>
      <c r="Z450" s="51">
        <f>Calculations!W413</f>
        <v>8.9939053242700471</v>
      </c>
      <c r="AA450" s="51">
        <f>Calculations!AG413</f>
        <v>0</v>
      </c>
      <c r="AB450" s="51">
        <f>Calculations!AH413</f>
        <v>0</v>
      </c>
      <c r="AC450" s="35" t="s">
        <v>68</v>
      </c>
      <c r="AD450" s="22" t="s">
        <v>66</v>
      </c>
      <c r="AE450" s="21" t="s">
        <v>79</v>
      </c>
      <c r="AF450" s="27" t="s">
        <v>84</v>
      </c>
      <c r="AG450" s="27" t="s">
        <v>81</v>
      </c>
    </row>
    <row r="451" spans="2:33" ht="63.75" x14ac:dyDescent="0.2">
      <c r="B451" s="32" t="str">
        <f>Calculations!A414</f>
        <v>CWaC_0516</v>
      </c>
      <c r="C451" s="32" t="str">
        <f>Calculations!B414</f>
        <v>GOR/0125</v>
      </c>
      <c r="D451" s="21" t="str">
        <f>Calculations!C414</f>
        <v>Mill Brook 1, Ellesmere Port</v>
      </c>
      <c r="E451" s="11" t="str">
        <f>Calculations!D414</f>
        <v>Employment</v>
      </c>
      <c r="F451" s="50">
        <f>Calculations!E414</f>
        <v>5.9166854855000004</v>
      </c>
      <c r="G451" s="50">
        <f>Calculations!I414</f>
        <v>1.7280399333685637E-11</v>
      </c>
      <c r="H451" s="50">
        <f>Calculations!M414</f>
        <v>2.9206215838301103E-10</v>
      </c>
      <c r="I451" s="50">
        <f>Calculations!H414</f>
        <v>0</v>
      </c>
      <c r="J451" s="50">
        <f>Calculations!L414</f>
        <v>0</v>
      </c>
      <c r="K451" s="50">
        <f>Calculations!G414</f>
        <v>0</v>
      </c>
      <c r="L451" s="50">
        <f>Calculations!K414</f>
        <v>0</v>
      </c>
      <c r="M451" s="50">
        <f>Calculations!F414</f>
        <v>5.91668548548272</v>
      </c>
      <c r="N451" s="50">
        <f>Calculations!J414</f>
        <v>99.999999999707939</v>
      </c>
      <c r="O451" s="50">
        <f>Calculations!R414</f>
        <v>0.72001825850000001</v>
      </c>
      <c r="P451" s="50">
        <f>Calculations!W414</f>
        <v>12.169283972665882</v>
      </c>
      <c r="Q451" s="50">
        <f>Calculations!P414</f>
        <v>0.1263062945</v>
      </c>
      <c r="R451" s="50">
        <f>Calculations!U414</f>
        <v>2.1347474833593636</v>
      </c>
      <c r="S451" s="50">
        <f>Calculations!N414</f>
        <v>0</v>
      </c>
      <c r="T451" s="50">
        <f>Calculations!S414</f>
        <v>0</v>
      </c>
      <c r="U451" s="51">
        <f>Calculations!AB414</f>
        <v>0</v>
      </c>
      <c r="V451" s="51">
        <f>Calculations!AC414</f>
        <v>0</v>
      </c>
      <c r="W451" s="51">
        <f>Calculations!AD414</f>
        <v>0</v>
      </c>
      <c r="X451" s="51">
        <f>Calculations!AE414</f>
        <v>0</v>
      </c>
      <c r="Y451" s="51">
        <f>Calculations!R414</f>
        <v>0.72001825850000001</v>
      </c>
      <c r="Z451" s="51">
        <f>Calculations!W414</f>
        <v>12.169283972665882</v>
      </c>
      <c r="AA451" s="51">
        <f>Calculations!AG414</f>
        <v>0</v>
      </c>
      <c r="AB451" s="51">
        <f>Calculations!AH414</f>
        <v>0</v>
      </c>
      <c r="AC451" s="35" t="s">
        <v>68</v>
      </c>
      <c r="AD451" s="22" t="s">
        <v>66</v>
      </c>
      <c r="AE451" s="21" t="s">
        <v>79</v>
      </c>
      <c r="AF451" s="27" t="s">
        <v>84</v>
      </c>
      <c r="AG451" s="27" t="s">
        <v>81</v>
      </c>
    </row>
    <row r="452" spans="2:33" ht="63.75" x14ac:dyDescent="0.2">
      <c r="B452" s="32" t="str">
        <f>Calculations!A415</f>
        <v>CWaC_0517</v>
      </c>
      <c r="C452" s="32" t="str">
        <f>Calculations!B415</f>
        <v>GOR/0124</v>
      </c>
      <c r="D452" s="21" t="str">
        <f>Calculations!C415</f>
        <v>Land at Stanney Mill Lane, Ellesmere Port</v>
      </c>
      <c r="E452" s="11" t="str">
        <f>Calculations!D415</f>
        <v>Employment</v>
      </c>
      <c r="F452" s="50">
        <f>Calculations!E415</f>
        <v>1.1299167616000001</v>
      </c>
      <c r="G452" s="50">
        <f>Calculations!I415</f>
        <v>-4.9191598572306816E-9</v>
      </c>
      <c r="H452" s="50">
        <f>Calculations!M415</f>
        <v>-4.3535595049187391E-7</v>
      </c>
      <c r="I452" s="50">
        <f>Calculations!H415</f>
        <v>0</v>
      </c>
      <c r="J452" s="50">
        <f>Calculations!L415</f>
        <v>0</v>
      </c>
      <c r="K452" s="50">
        <f>Calculations!G415</f>
        <v>0.9232895914</v>
      </c>
      <c r="L452" s="50">
        <f>Calculations!K415</f>
        <v>81.713062658933467</v>
      </c>
      <c r="M452" s="50">
        <f>Calculations!F415</f>
        <v>0.20662717511916001</v>
      </c>
      <c r="N452" s="50">
        <f>Calculations!J415</f>
        <v>18.286937776422484</v>
      </c>
      <c r="O452" s="50">
        <f>Calculations!R415</f>
        <v>0.12656976149999999</v>
      </c>
      <c r="P452" s="50">
        <f>Calculations!W415</f>
        <v>11.201688991742449</v>
      </c>
      <c r="Q452" s="50">
        <f>Calculations!P415</f>
        <v>2.24137768E-2</v>
      </c>
      <c r="R452" s="50">
        <f>Calculations!U415</f>
        <v>1.983666192212366</v>
      </c>
      <c r="S452" s="50">
        <f>Calculations!N415</f>
        <v>5.6191241999999997E-3</v>
      </c>
      <c r="T452" s="50">
        <f>Calculations!S415</f>
        <v>0.49730426089468138</v>
      </c>
      <c r="U452" s="51">
        <f>Calculations!AB415</f>
        <v>0.64562544079999995</v>
      </c>
      <c r="V452" s="51">
        <f>Calculations!AC415</f>
        <v>57.139203766282101</v>
      </c>
      <c r="W452" s="51">
        <f>Calculations!AD415</f>
        <v>0</v>
      </c>
      <c r="X452" s="51">
        <f>Calculations!AE415</f>
        <v>0</v>
      </c>
      <c r="Y452" s="51">
        <f>Calculations!R415</f>
        <v>0.12656976149999999</v>
      </c>
      <c r="Z452" s="51">
        <f>Calculations!W415</f>
        <v>11.201688991742449</v>
      </c>
      <c r="AA452" s="51">
        <f>Calculations!AG415</f>
        <v>0</v>
      </c>
      <c r="AB452" s="51">
        <f>Calculations!AH415</f>
        <v>0</v>
      </c>
      <c r="AC452" s="35" t="s">
        <v>68</v>
      </c>
      <c r="AD452" s="22" t="s">
        <v>66</v>
      </c>
      <c r="AE452" s="21" t="s">
        <v>79</v>
      </c>
      <c r="AF452" s="27" t="s">
        <v>80</v>
      </c>
      <c r="AG452" s="27" t="s">
        <v>81</v>
      </c>
    </row>
    <row r="453" spans="2:33" ht="63.75" x14ac:dyDescent="0.2">
      <c r="B453" s="32" t="str">
        <f>Calculations!A416</f>
        <v>CWaC_0518</v>
      </c>
      <c r="C453" s="32" t="str">
        <f>Calculations!B416</f>
        <v>GOR/0128</v>
      </c>
      <c r="D453" s="21" t="str">
        <f>Calculations!C416</f>
        <v>Little Stanney Woods, Ellesmere Port</v>
      </c>
      <c r="E453" s="11" t="str">
        <f>Calculations!D416</f>
        <v>Employment</v>
      </c>
      <c r="F453" s="50">
        <f>Calculations!E416</f>
        <v>9.5499533926000009</v>
      </c>
      <c r="G453" s="50">
        <f>Calculations!I416</f>
        <v>9.4958997248089059</v>
      </c>
      <c r="H453" s="50">
        <f>Calculations!M416</f>
        <v>99.433990245093966</v>
      </c>
      <c r="I453" s="50">
        <f>Calculations!H416</f>
        <v>3.5288467599999998E-2</v>
      </c>
      <c r="J453" s="50">
        <f>Calculations!L416</f>
        <v>0.3695145531007939</v>
      </c>
      <c r="K453" s="50">
        <f>Calculations!G416</f>
        <v>8.3577661000000004E-3</v>
      </c>
      <c r="L453" s="50">
        <f>Calculations!K416</f>
        <v>8.7516302503384005E-2</v>
      </c>
      <c r="M453" s="50">
        <f>Calculations!F416</f>
        <v>1.0407434091097E-2</v>
      </c>
      <c r="N453" s="50">
        <f>Calculations!J416</f>
        <v>0.10897889930186924</v>
      </c>
      <c r="O453" s="50">
        <f>Calculations!R416</f>
        <v>1.0277988845999999</v>
      </c>
      <c r="P453" s="50">
        <f>Calculations!W416</f>
        <v>10.762344509413138</v>
      </c>
      <c r="Q453" s="50">
        <f>Calculations!P416</f>
        <v>0.78325287069999994</v>
      </c>
      <c r="R453" s="50">
        <f>Calculations!U416</f>
        <v>8.2016407672410345</v>
      </c>
      <c r="S453" s="50">
        <f>Calculations!N416</f>
        <v>0.67848474889999999</v>
      </c>
      <c r="T453" s="50">
        <f>Calculations!S416</f>
        <v>7.1045870174166446</v>
      </c>
      <c r="U453" s="51">
        <f>Calculations!AB416</f>
        <v>4.9037000000000002E-6</v>
      </c>
      <c r="V453" s="51">
        <f>Calculations!AC416</f>
        <v>5.1347894575064038E-5</v>
      </c>
      <c r="W453" s="51">
        <f>Calculations!AD416</f>
        <v>5.7186454283000003</v>
      </c>
      <c r="X453" s="51">
        <f>Calculations!AE416</f>
        <v>59.881396203789052</v>
      </c>
      <c r="Y453" s="51">
        <f>Calculations!R416</f>
        <v>1.0277988845999999</v>
      </c>
      <c r="Z453" s="51">
        <f>Calculations!W416</f>
        <v>10.762344509413138</v>
      </c>
      <c r="AA453" s="51">
        <f>Calculations!AG416</f>
        <v>0</v>
      </c>
      <c r="AB453" s="51">
        <f>Calculations!AH416</f>
        <v>0</v>
      </c>
      <c r="AC453" s="35" t="s">
        <v>68</v>
      </c>
      <c r="AD453" s="22" t="s">
        <v>66</v>
      </c>
      <c r="AE453" s="21" t="s">
        <v>79</v>
      </c>
      <c r="AF453" s="27" t="s">
        <v>80</v>
      </c>
      <c r="AG453" s="27" t="s">
        <v>81</v>
      </c>
    </row>
    <row r="454" spans="2:33" ht="38.25" x14ac:dyDescent="0.2">
      <c r="B454" s="32" t="str">
        <f>Calculations!A417</f>
        <v>CWaC_0520</v>
      </c>
      <c r="C454" s="32" t="str">
        <f>Calculations!B417</f>
        <v>GOR/0070</v>
      </c>
      <c r="D454" s="21" t="str">
        <f>Calculations!C417</f>
        <v>Hill View Farm, Warrington Road, Mickle Trafford, Chester</v>
      </c>
      <c r="E454" s="11" t="str">
        <f>Calculations!D417</f>
        <v>Housing</v>
      </c>
      <c r="F454" s="50">
        <f>Calculations!E417</f>
        <v>8.9619808699999998E-2</v>
      </c>
      <c r="G454" s="50">
        <f>Calculations!I417</f>
        <v>8.9619808699999998E-2</v>
      </c>
      <c r="H454" s="50">
        <f>Calculations!M417</f>
        <v>100</v>
      </c>
      <c r="I454" s="50">
        <f>Calculations!H417</f>
        <v>0</v>
      </c>
      <c r="J454" s="50">
        <f>Calculations!L417</f>
        <v>0</v>
      </c>
      <c r="K454" s="50">
        <f>Calculations!G417</f>
        <v>0</v>
      </c>
      <c r="L454" s="50">
        <f>Calculations!K417</f>
        <v>0</v>
      </c>
      <c r="M454" s="50">
        <f>Calculations!F417</f>
        <v>0</v>
      </c>
      <c r="N454" s="50">
        <f>Calculations!J417</f>
        <v>0</v>
      </c>
      <c r="O454" s="50">
        <f>Calculations!R417</f>
        <v>9.5632599999999996E-5</v>
      </c>
      <c r="P454" s="50">
        <f>Calculations!W417</f>
        <v>0.10670922130633827</v>
      </c>
      <c r="Q454" s="50">
        <f>Calculations!P417</f>
        <v>0</v>
      </c>
      <c r="R454" s="50">
        <f>Calculations!U417</f>
        <v>0</v>
      </c>
      <c r="S454" s="50">
        <f>Calculations!N417</f>
        <v>0</v>
      </c>
      <c r="T454" s="50">
        <f>Calculations!S417</f>
        <v>0</v>
      </c>
      <c r="U454" s="51">
        <f>Calculations!AB417</f>
        <v>0</v>
      </c>
      <c r="V454" s="51">
        <f>Calculations!AC417</f>
        <v>0</v>
      </c>
      <c r="W454" s="51">
        <f>Calculations!AD417</f>
        <v>0</v>
      </c>
      <c r="X454" s="51">
        <f>Calculations!AE417</f>
        <v>0</v>
      </c>
      <c r="Y454" s="51">
        <f>Calculations!R417</f>
        <v>9.5632599999999996E-5</v>
      </c>
      <c r="Z454" s="51">
        <f>Calculations!W417</f>
        <v>0.10670922130633827</v>
      </c>
      <c r="AA454" s="51">
        <f>Calculations!AG417</f>
        <v>0</v>
      </c>
      <c r="AB454" s="51">
        <f>Calculations!AH417</f>
        <v>0</v>
      </c>
      <c r="AC454" s="35" t="s">
        <v>61</v>
      </c>
      <c r="AD454" s="22" t="s">
        <v>57</v>
      </c>
      <c r="AE454" s="21" t="s">
        <v>58</v>
      </c>
      <c r="AF454" s="27" t="s">
        <v>59</v>
      </c>
      <c r="AG454" s="27" t="s">
        <v>60</v>
      </c>
    </row>
    <row r="455" spans="2:33" ht="38.25" x14ac:dyDescent="0.2">
      <c r="B455" s="32" t="str">
        <f>Calculations!A418</f>
        <v>CWaC_0521</v>
      </c>
      <c r="C455" s="32" t="str">
        <f>Calculations!B418</f>
        <v>GOR/0055</v>
      </c>
      <c r="D455" s="21" t="str">
        <f>Calculations!C418</f>
        <v>Bank Farm, land south of School Lane, Mickle Trafford</v>
      </c>
      <c r="E455" s="11" t="str">
        <f>Calculations!D418</f>
        <v>Housing</v>
      </c>
      <c r="F455" s="50">
        <f>Calculations!E418</f>
        <v>6.8474917596999996</v>
      </c>
      <c r="G455" s="50">
        <f>Calculations!I418</f>
        <v>6.8474917596999996</v>
      </c>
      <c r="H455" s="50">
        <f>Calculations!M418</f>
        <v>100</v>
      </c>
      <c r="I455" s="50">
        <f>Calculations!H418</f>
        <v>0</v>
      </c>
      <c r="J455" s="50">
        <f>Calculations!L418</f>
        <v>0</v>
      </c>
      <c r="K455" s="50">
        <f>Calculations!G418</f>
        <v>0</v>
      </c>
      <c r="L455" s="50">
        <f>Calculations!K418</f>
        <v>0</v>
      </c>
      <c r="M455" s="50">
        <f>Calculations!F418</f>
        <v>0</v>
      </c>
      <c r="N455" s="50">
        <f>Calculations!J418</f>
        <v>0</v>
      </c>
      <c r="O455" s="50">
        <f>Calculations!R418</f>
        <v>0.1610168431</v>
      </c>
      <c r="P455" s="50">
        <f>Calculations!W418</f>
        <v>2.3514718783254795</v>
      </c>
      <c r="Q455" s="50">
        <f>Calculations!P418</f>
        <v>8.1846862100000001E-2</v>
      </c>
      <c r="R455" s="50">
        <f>Calculations!U418</f>
        <v>1.1952823745141075</v>
      </c>
      <c r="S455" s="50">
        <f>Calculations!N418</f>
        <v>5.6562367099999997E-2</v>
      </c>
      <c r="T455" s="50">
        <f>Calculations!S418</f>
        <v>0.82603045151350551</v>
      </c>
      <c r="U455" s="51">
        <f>Calculations!AB418</f>
        <v>0</v>
      </c>
      <c r="V455" s="51">
        <f>Calculations!AC418</f>
        <v>0</v>
      </c>
      <c r="W455" s="51">
        <f>Calculations!AD418</f>
        <v>0</v>
      </c>
      <c r="X455" s="51">
        <f>Calculations!AE418</f>
        <v>0</v>
      </c>
      <c r="Y455" s="51">
        <f>Calculations!R418</f>
        <v>0.1610168431</v>
      </c>
      <c r="Z455" s="51">
        <f>Calculations!W418</f>
        <v>2.3514718783254795</v>
      </c>
      <c r="AA455" s="51">
        <f>Calculations!AG418</f>
        <v>0</v>
      </c>
      <c r="AB455" s="51">
        <f>Calculations!AH418</f>
        <v>0</v>
      </c>
      <c r="AC455" s="35" t="s">
        <v>68</v>
      </c>
      <c r="AD455" s="22" t="s">
        <v>57</v>
      </c>
      <c r="AE455" s="21" t="s">
        <v>58</v>
      </c>
      <c r="AF455" s="27" t="s">
        <v>69</v>
      </c>
      <c r="AG455" s="27" t="s">
        <v>60</v>
      </c>
    </row>
    <row r="456" spans="2:33" ht="38.25" x14ac:dyDescent="0.2">
      <c r="B456" s="32" t="str">
        <f>Calculations!A419</f>
        <v>CWaC_0522</v>
      </c>
      <c r="C456" s="32" t="str">
        <f>Calculations!B419</f>
        <v>GOR/0066A</v>
      </c>
      <c r="D456" s="21" t="str">
        <f>Calculations!C419</f>
        <v>Picton Hall Farm, Picton Lane, Picton, Chester</v>
      </c>
      <c r="E456" s="11" t="str">
        <f>Calculations!D419</f>
        <v>Housing</v>
      </c>
      <c r="F456" s="50">
        <f>Calculations!E419</f>
        <v>0.93741988350000005</v>
      </c>
      <c r="G456" s="50">
        <f>Calculations!I419</f>
        <v>0.93741988350000005</v>
      </c>
      <c r="H456" s="50">
        <f>Calculations!M419</f>
        <v>100</v>
      </c>
      <c r="I456" s="50">
        <f>Calculations!H419</f>
        <v>0</v>
      </c>
      <c r="J456" s="50">
        <f>Calculations!L419</f>
        <v>0</v>
      </c>
      <c r="K456" s="50">
        <f>Calculations!G419</f>
        <v>0</v>
      </c>
      <c r="L456" s="50">
        <f>Calculations!K419</f>
        <v>0</v>
      </c>
      <c r="M456" s="50">
        <f>Calculations!F419</f>
        <v>0</v>
      </c>
      <c r="N456" s="50">
        <f>Calculations!J419</f>
        <v>0</v>
      </c>
      <c r="O456" s="50">
        <f>Calculations!R419</f>
        <v>1.2008637900000001E-2</v>
      </c>
      <c r="P456" s="50">
        <f>Calculations!W419</f>
        <v>1.2810308498219518</v>
      </c>
      <c r="Q456" s="50">
        <f>Calculations!P419</f>
        <v>0</v>
      </c>
      <c r="R456" s="50">
        <f>Calculations!U419</f>
        <v>0</v>
      </c>
      <c r="S456" s="50">
        <f>Calculations!N419</f>
        <v>0</v>
      </c>
      <c r="T456" s="50">
        <f>Calculations!S419</f>
        <v>0</v>
      </c>
      <c r="U456" s="51">
        <f>Calculations!AB419</f>
        <v>0</v>
      </c>
      <c r="V456" s="51">
        <f>Calculations!AC419</f>
        <v>0</v>
      </c>
      <c r="W456" s="51">
        <f>Calculations!AD419</f>
        <v>0</v>
      </c>
      <c r="X456" s="51">
        <f>Calculations!AE419</f>
        <v>0</v>
      </c>
      <c r="Y456" s="51">
        <f>Calculations!R419</f>
        <v>1.2008637900000001E-2</v>
      </c>
      <c r="Z456" s="51">
        <f>Calculations!W419</f>
        <v>1.2810308498219518</v>
      </c>
      <c r="AA456" s="51">
        <f>Calculations!AG419</f>
        <v>0</v>
      </c>
      <c r="AB456" s="51">
        <f>Calculations!AH419</f>
        <v>0</v>
      </c>
      <c r="AC456" s="35" t="s">
        <v>68</v>
      </c>
      <c r="AD456" s="22" t="s">
        <v>57</v>
      </c>
      <c r="AE456" s="21" t="s">
        <v>58</v>
      </c>
      <c r="AF456" s="27" t="s">
        <v>75</v>
      </c>
      <c r="AG456" s="27" t="s">
        <v>60</v>
      </c>
    </row>
    <row r="457" spans="2:33" ht="63.75" x14ac:dyDescent="0.2">
      <c r="B457" s="32" t="str">
        <f>Calculations!A420</f>
        <v>CWaC_0523</v>
      </c>
      <c r="C457" s="32" t="str">
        <f>Calculations!B420</f>
        <v>GOR/0068A</v>
      </c>
      <c r="D457" s="21" t="str">
        <f>Calculations!C420</f>
        <v>Land at Mill Brook Farm, Ince Lane, Wimbolds Trafford, Chester</v>
      </c>
      <c r="E457" s="11" t="str">
        <f>Calculations!D420</f>
        <v>Housing</v>
      </c>
      <c r="F457" s="50">
        <f>Calculations!E420</f>
        <v>9.3669566699999998E-2</v>
      </c>
      <c r="G457" s="50">
        <f>Calculations!I420</f>
        <v>4.7613269311239581E-4</v>
      </c>
      <c r="H457" s="50">
        <f>Calculations!M420</f>
        <v>0.50831098070233294</v>
      </c>
      <c r="I457" s="50">
        <f>Calculations!H420</f>
        <v>1.8726032000000001E-3</v>
      </c>
      <c r="J457" s="50">
        <f>Calculations!L420</f>
        <v>1.9991586018514165</v>
      </c>
      <c r="K457" s="50">
        <f>Calculations!G420</f>
        <v>1.2903645E-3</v>
      </c>
      <c r="L457" s="50">
        <f>Calculations!K420</f>
        <v>1.3775706939402337</v>
      </c>
      <c r="M457" s="50">
        <f>Calculations!F420</f>
        <v>9.0030466306887602E-2</v>
      </c>
      <c r="N457" s="50">
        <f>Calculations!J420</f>
        <v>96.114959723506018</v>
      </c>
      <c r="O457" s="50">
        <f>Calculations!R420</f>
        <v>9.2335671099999989E-2</v>
      </c>
      <c r="P457" s="50">
        <f>Calculations!W420</f>
        <v>98.575956260935698</v>
      </c>
      <c r="Q457" s="50">
        <f>Calculations!P420</f>
        <v>8.2019869499999995E-2</v>
      </c>
      <c r="R457" s="50">
        <f>Calculations!U420</f>
        <v>87.562985919096818</v>
      </c>
      <c r="S457" s="50">
        <f>Calculations!N420</f>
        <v>7.8955823699999997E-2</v>
      </c>
      <c r="T457" s="50">
        <f>Calculations!S420</f>
        <v>84.291863922970407</v>
      </c>
      <c r="U457" s="51">
        <f>Calculations!AB420</f>
        <v>2.9624250999999999E-3</v>
      </c>
      <c r="V457" s="51">
        <f>Calculations!AC420</f>
        <v>3.1626335045275704</v>
      </c>
      <c r="W457" s="51">
        <f>Calculations!AD420</f>
        <v>0</v>
      </c>
      <c r="X457" s="51">
        <f>Calculations!AE420</f>
        <v>0</v>
      </c>
      <c r="Y457" s="51">
        <f>Calculations!R420</f>
        <v>9.2335671099999989E-2</v>
      </c>
      <c r="Z457" s="51">
        <f>Calculations!W420</f>
        <v>98.575956260935698</v>
      </c>
      <c r="AA457" s="51">
        <f>Calculations!AG420</f>
        <v>0</v>
      </c>
      <c r="AB457" s="51">
        <f>Calculations!AH420</f>
        <v>0</v>
      </c>
      <c r="AC457" s="35" t="s">
        <v>68</v>
      </c>
      <c r="AD457" s="22" t="s">
        <v>57</v>
      </c>
      <c r="AE457" s="21" t="s">
        <v>79</v>
      </c>
      <c r="AF457" s="27" t="s">
        <v>84</v>
      </c>
      <c r="AG457" s="27" t="s">
        <v>81</v>
      </c>
    </row>
    <row r="458" spans="2:33" ht="38.25" x14ac:dyDescent="0.2">
      <c r="B458" s="32" t="str">
        <f>Calculations!A421</f>
        <v>CWaC_0525</v>
      </c>
      <c r="C458" s="32" t="str">
        <f>Calculations!B421</f>
        <v>GOR/0229</v>
      </c>
      <c r="D458" s="21" t="str">
        <f>Calculations!C421</f>
        <v>Land at Hill Farm, Picton Lane, Picton, Chester</v>
      </c>
      <c r="E458" s="11" t="str">
        <f>Calculations!D421</f>
        <v>Housing</v>
      </c>
      <c r="F458" s="50">
        <f>Calculations!E421</f>
        <v>2.9364375599999999E-2</v>
      </c>
      <c r="G458" s="50">
        <f>Calculations!I421</f>
        <v>2.9364375599999999E-2</v>
      </c>
      <c r="H458" s="50">
        <f>Calculations!M421</f>
        <v>100</v>
      </c>
      <c r="I458" s="50">
        <f>Calculations!H421</f>
        <v>0</v>
      </c>
      <c r="J458" s="50">
        <f>Calculations!L421</f>
        <v>0</v>
      </c>
      <c r="K458" s="50">
        <f>Calculations!G421</f>
        <v>0</v>
      </c>
      <c r="L458" s="50">
        <f>Calculations!K421</f>
        <v>0</v>
      </c>
      <c r="M458" s="50">
        <f>Calculations!F421</f>
        <v>0</v>
      </c>
      <c r="N458" s="50">
        <f>Calculations!J421</f>
        <v>0</v>
      </c>
      <c r="O458" s="50">
        <f>Calculations!R421</f>
        <v>5.13155E-5</v>
      </c>
      <c r="P458" s="50">
        <f>Calculations!W421</f>
        <v>0.17475426925134416</v>
      </c>
      <c r="Q458" s="50">
        <f>Calculations!P421</f>
        <v>0</v>
      </c>
      <c r="R458" s="50">
        <f>Calculations!U421</f>
        <v>0</v>
      </c>
      <c r="S458" s="50">
        <f>Calculations!N421</f>
        <v>0</v>
      </c>
      <c r="T458" s="50">
        <f>Calculations!S421</f>
        <v>0</v>
      </c>
      <c r="U458" s="51">
        <f>Calculations!AB421</f>
        <v>0</v>
      </c>
      <c r="V458" s="51">
        <f>Calculations!AC421</f>
        <v>0</v>
      </c>
      <c r="W458" s="51">
        <f>Calculations!AD421</f>
        <v>0</v>
      </c>
      <c r="X458" s="51">
        <f>Calculations!AE421</f>
        <v>0</v>
      </c>
      <c r="Y458" s="51">
        <f>Calculations!R421</f>
        <v>5.13155E-5</v>
      </c>
      <c r="Z458" s="51">
        <f>Calculations!W421</f>
        <v>0.17475426925134416</v>
      </c>
      <c r="AA458" s="51">
        <f>Calculations!AG421</f>
        <v>0</v>
      </c>
      <c r="AB458" s="51">
        <f>Calculations!AH421</f>
        <v>0</v>
      </c>
      <c r="AC458" s="35" t="s">
        <v>68</v>
      </c>
      <c r="AD458" s="22" t="s">
        <v>57</v>
      </c>
      <c r="AE458" s="21" t="s">
        <v>58</v>
      </c>
      <c r="AF458" s="27" t="s">
        <v>75</v>
      </c>
      <c r="AG458" s="27" t="s">
        <v>60</v>
      </c>
    </row>
    <row r="459" spans="2:33" ht="38.25" x14ac:dyDescent="0.2">
      <c r="B459" s="32" t="str">
        <f>Calculations!A422</f>
        <v>CWaC_0526</v>
      </c>
      <c r="C459" s="32" t="str">
        <f>Calculations!B422</f>
        <v>n/a</v>
      </c>
      <c r="D459" s="21" t="str">
        <f>Calculations!C422</f>
        <v>Greenfield House, Greenfield Crescent, Hoole Village  CH2 3NZ</v>
      </c>
      <c r="E459" s="11" t="str">
        <f>Calculations!D422</f>
        <v>Housing</v>
      </c>
      <c r="F459" s="50">
        <f>Calculations!E422</f>
        <v>7.4632163400000007E-2</v>
      </c>
      <c r="G459" s="50">
        <f>Calculations!I422</f>
        <v>7.4632163400000007E-2</v>
      </c>
      <c r="H459" s="50">
        <f>Calculations!M422</f>
        <v>100</v>
      </c>
      <c r="I459" s="50">
        <f>Calculations!H422</f>
        <v>0</v>
      </c>
      <c r="J459" s="50">
        <f>Calculations!L422</f>
        <v>0</v>
      </c>
      <c r="K459" s="50">
        <f>Calculations!G422</f>
        <v>0</v>
      </c>
      <c r="L459" s="50">
        <f>Calculations!K422</f>
        <v>0</v>
      </c>
      <c r="M459" s="50">
        <f>Calculations!F422</f>
        <v>0</v>
      </c>
      <c r="N459" s="50">
        <f>Calculations!J422</f>
        <v>0</v>
      </c>
      <c r="O459" s="50">
        <f>Calculations!R422</f>
        <v>1.9932021500000001E-2</v>
      </c>
      <c r="P459" s="50">
        <f>Calculations!W422</f>
        <v>26.707012890905958</v>
      </c>
      <c r="Q459" s="50">
        <f>Calculations!P422</f>
        <v>1.0807749700000001E-2</v>
      </c>
      <c r="R459" s="50">
        <f>Calculations!U422</f>
        <v>14.481356572868689</v>
      </c>
      <c r="S459" s="50">
        <f>Calculations!N422</f>
        <v>0</v>
      </c>
      <c r="T459" s="50">
        <f>Calculations!S422</f>
        <v>0</v>
      </c>
      <c r="U459" s="51">
        <f>Calculations!AB422</f>
        <v>0</v>
      </c>
      <c r="V459" s="51">
        <f>Calculations!AC422</f>
        <v>0</v>
      </c>
      <c r="W459" s="51">
        <f>Calculations!AD422</f>
        <v>0</v>
      </c>
      <c r="X459" s="51">
        <f>Calculations!AE422</f>
        <v>0</v>
      </c>
      <c r="Y459" s="51">
        <f>Calculations!R422</f>
        <v>1.9932021500000001E-2</v>
      </c>
      <c r="Z459" s="51">
        <f>Calculations!W422</f>
        <v>26.707012890905958</v>
      </c>
      <c r="AA459" s="51">
        <f>Calculations!AG422</f>
        <v>0</v>
      </c>
      <c r="AB459" s="51">
        <f>Calculations!AH422</f>
        <v>0</v>
      </c>
      <c r="AC459" s="35" t="s">
        <v>61</v>
      </c>
      <c r="AD459" s="22" t="s">
        <v>57</v>
      </c>
      <c r="AE459" s="21" t="s">
        <v>58</v>
      </c>
      <c r="AF459" s="27" t="s">
        <v>67</v>
      </c>
      <c r="AG459" s="27" t="s">
        <v>60</v>
      </c>
    </row>
    <row r="460" spans="2:33" ht="38.25" x14ac:dyDescent="0.2">
      <c r="B460" s="32" t="str">
        <f>Calculations!A423</f>
        <v>CWaC_0527</v>
      </c>
      <c r="C460" s="32" t="str">
        <f>Calculations!B423</f>
        <v>GOR/0040</v>
      </c>
      <c r="D460" s="21" t="str">
        <f>Calculations!C423</f>
        <v>Land adjacent Avalon, Mannings Lane, Chester</v>
      </c>
      <c r="E460" s="11" t="str">
        <f>Calculations!D423</f>
        <v>Housing</v>
      </c>
      <c r="F460" s="50">
        <f>Calculations!E423</f>
        <v>0.34347212529999999</v>
      </c>
      <c r="G460" s="50">
        <f>Calculations!I423</f>
        <v>0.34347212529999999</v>
      </c>
      <c r="H460" s="50">
        <f>Calculations!M423</f>
        <v>100</v>
      </c>
      <c r="I460" s="50">
        <f>Calculations!H423</f>
        <v>0</v>
      </c>
      <c r="J460" s="50">
        <f>Calculations!L423</f>
        <v>0</v>
      </c>
      <c r="K460" s="50">
        <f>Calculations!G423</f>
        <v>0</v>
      </c>
      <c r="L460" s="50">
        <f>Calculations!K423</f>
        <v>0</v>
      </c>
      <c r="M460" s="50">
        <f>Calculations!F423</f>
        <v>0</v>
      </c>
      <c r="N460" s="50">
        <f>Calculations!J423</f>
        <v>0</v>
      </c>
      <c r="O460" s="50">
        <f>Calculations!R423</f>
        <v>4.5220688600000003E-2</v>
      </c>
      <c r="P460" s="50">
        <f>Calculations!W423</f>
        <v>13.165752114673863</v>
      </c>
      <c r="Q460" s="50">
        <f>Calculations!P423</f>
        <v>3.7529969100000005E-2</v>
      </c>
      <c r="R460" s="50">
        <f>Calculations!U423</f>
        <v>10.926641883157208</v>
      </c>
      <c r="S460" s="50">
        <f>Calculations!N423</f>
        <v>2.4016443700000001E-2</v>
      </c>
      <c r="T460" s="50">
        <f>Calculations!S423</f>
        <v>6.9922540814697092</v>
      </c>
      <c r="U460" s="51">
        <f>Calculations!AB423</f>
        <v>0</v>
      </c>
      <c r="V460" s="51">
        <f>Calculations!AC423</f>
        <v>0</v>
      </c>
      <c r="W460" s="51">
        <f>Calculations!AD423</f>
        <v>0</v>
      </c>
      <c r="X460" s="51">
        <f>Calculations!AE423</f>
        <v>0</v>
      </c>
      <c r="Y460" s="51">
        <f>Calculations!R423</f>
        <v>4.5220688600000003E-2</v>
      </c>
      <c r="Z460" s="51">
        <f>Calculations!W423</f>
        <v>13.165752114673863</v>
      </c>
      <c r="AA460" s="51">
        <f>Calculations!AG423</f>
        <v>0</v>
      </c>
      <c r="AB460" s="51">
        <f>Calculations!AH423</f>
        <v>0</v>
      </c>
      <c r="AC460" s="35" t="s">
        <v>68</v>
      </c>
      <c r="AD460" s="22" t="s">
        <v>57</v>
      </c>
      <c r="AE460" s="21" t="s">
        <v>58</v>
      </c>
      <c r="AF460" s="27" t="s">
        <v>69</v>
      </c>
      <c r="AG460" s="27" t="s">
        <v>60</v>
      </c>
    </row>
    <row r="461" spans="2:33" ht="38.25" x14ac:dyDescent="0.2">
      <c r="B461" s="32" t="str">
        <f>Calculations!A424</f>
        <v>CWaC_0528</v>
      </c>
      <c r="C461" s="32" t="str">
        <f>Calculations!B424</f>
        <v>n/a</v>
      </c>
      <c r="D461" s="21" t="str">
        <f>Calculations!C424</f>
        <v>Land between The Gables and Hawthornes, Ince Lane, Wimbolds Trafford</v>
      </c>
      <c r="E461" s="11" t="str">
        <f>Calculations!D424</f>
        <v>Housing</v>
      </c>
      <c r="F461" s="50">
        <f>Calculations!E424</f>
        <v>0.1007051949</v>
      </c>
      <c r="G461" s="50">
        <f>Calculations!I424</f>
        <v>0.1007051949</v>
      </c>
      <c r="H461" s="50">
        <f>Calculations!M424</f>
        <v>100</v>
      </c>
      <c r="I461" s="50">
        <f>Calculations!H424</f>
        <v>0</v>
      </c>
      <c r="J461" s="50">
        <f>Calculations!L424</f>
        <v>0</v>
      </c>
      <c r="K461" s="50">
        <f>Calculations!G424</f>
        <v>0</v>
      </c>
      <c r="L461" s="50">
        <f>Calculations!K424</f>
        <v>0</v>
      </c>
      <c r="M461" s="50">
        <f>Calculations!F424</f>
        <v>0</v>
      </c>
      <c r="N461" s="50">
        <f>Calculations!J424</f>
        <v>0</v>
      </c>
      <c r="O461" s="50">
        <f>Calculations!R424</f>
        <v>5.0106901400000001E-2</v>
      </c>
      <c r="P461" s="50">
        <f>Calculations!W424</f>
        <v>49.756024453113888</v>
      </c>
      <c r="Q461" s="50">
        <f>Calculations!P424</f>
        <v>1.14076317E-2</v>
      </c>
      <c r="R461" s="50">
        <f>Calculations!U424</f>
        <v>11.32774899182485</v>
      </c>
      <c r="S461" s="50">
        <f>Calculations!N424</f>
        <v>6.3990252999999997E-3</v>
      </c>
      <c r="T461" s="50">
        <f>Calculations!S424</f>
        <v>6.3542156949839725</v>
      </c>
      <c r="U461" s="51">
        <f>Calculations!AB424</f>
        <v>0</v>
      </c>
      <c r="V461" s="51">
        <f>Calculations!AC424</f>
        <v>0</v>
      </c>
      <c r="W461" s="51">
        <f>Calculations!AD424</f>
        <v>0</v>
      </c>
      <c r="X461" s="51">
        <f>Calculations!AE424</f>
        <v>0</v>
      </c>
      <c r="Y461" s="51">
        <f>Calculations!R424</f>
        <v>5.0106901400000001E-2</v>
      </c>
      <c r="Z461" s="51">
        <f>Calculations!W424</f>
        <v>49.756024453113888</v>
      </c>
      <c r="AA461" s="51">
        <f>Calculations!AG424</f>
        <v>0</v>
      </c>
      <c r="AB461" s="51">
        <f>Calculations!AH424</f>
        <v>0</v>
      </c>
      <c r="AC461" s="35" t="s">
        <v>61</v>
      </c>
      <c r="AD461" s="22" t="s">
        <v>57</v>
      </c>
      <c r="AE461" s="21" t="s">
        <v>58</v>
      </c>
      <c r="AF461" s="27" t="s">
        <v>67</v>
      </c>
      <c r="AG461" s="27" t="s">
        <v>60</v>
      </c>
    </row>
    <row r="462" spans="2:33" ht="38.25" x14ac:dyDescent="0.2">
      <c r="B462" s="32" t="str">
        <f>Calculations!A425</f>
        <v>CWaC_0529</v>
      </c>
      <c r="C462" s="32" t="str">
        <f>Calculations!B425</f>
        <v>n/a</v>
      </c>
      <c r="D462" s="21" t="str">
        <f>Calculations!C425</f>
        <v>Land north of Warrington Road (A56), Mickle Trafford</v>
      </c>
      <c r="E462" s="11" t="str">
        <f>Calculations!D425</f>
        <v>Housing</v>
      </c>
      <c r="F462" s="50">
        <f>Calculations!E425</f>
        <v>12.2716060778</v>
      </c>
      <c r="G462" s="50">
        <f>Calculations!I425</f>
        <v>12.2716060778</v>
      </c>
      <c r="H462" s="50">
        <f>Calculations!M425</f>
        <v>100</v>
      </c>
      <c r="I462" s="50">
        <f>Calculations!H425</f>
        <v>0</v>
      </c>
      <c r="J462" s="50">
        <f>Calculations!L425</f>
        <v>0</v>
      </c>
      <c r="K462" s="50">
        <f>Calculations!G425</f>
        <v>0</v>
      </c>
      <c r="L462" s="50">
        <f>Calculations!K425</f>
        <v>0</v>
      </c>
      <c r="M462" s="50">
        <f>Calculations!F425</f>
        <v>0</v>
      </c>
      <c r="N462" s="50">
        <f>Calculations!J425</f>
        <v>0</v>
      </c>
      <c r="O462" s="50">
        <f>Calculations!R425</f>
        <v>1.0977035565</v>
      </c>
      <c r="P462" s="50">
        <f>Calculations!W425</f>
        <v>8.9450683923582357</v>
      </c>
      <c r="Q462" s="50">
        <f>Calculations!P425</f>
        <v>0.29562247210000003</v>
      </c>
      <c r="R462" s="50">
        <f>Calculations!U425</f>
        <v>2.4089957763132333</v>
      </c>
      <c r="S462" s="50">
        <f>Calculations!N425</f>
        <v>0.1778941252</v>
      </c>
      <c r="T462" s="50">
        <f>Calculations!S425</f>
        <v>1.4496401210418588</v>
      </c>
      <c r="U462" s="51">
        <f>Calculations!AB425</f>
        <v>0</v>
      </c>
      <c r="V462" s="51">
        <f>Calculations!AC425</f>
        <v>0</v>
      </c>
      <c r="W462" s="51">
        <f>Calculations!AD425</f>
        <v>0</v>
      </c>
      <c r="X462" s="51">
        <f>Calculations!AE425</f>
        <v>0</v>
      </c>
      <c r="Y462" s="51">
        <f>Calculations!R425</f>
        <v>1.0977035565</v>
      </c>
      <c r="Z462" s="51">
        <f>Calculations!W425</f>
        <v>8.9450683923582357</v>
      </c>
      <c r="AA462" s="51">
        <f>Calculations!AG425</f>
        <v>0</v>
      </c>
      <c r="AB462" s="51">
        <f>Calculations!AH425</f>
        <v>0</v>
      </c>
      <c r="AC462" s="35" t="s">
        <v>68</v>
      </c>
      <c r="AD462" s="22" t="s">
        <v>57</v>
      </c>
      <c r="AE462" s="21" t="s">
        <v>58</v>
      </c>
      <c r="AF462" s="27" t="s">
        <v>69</v>
      </c>
      <c r="AG462" s="27" t="s">
        <v>60</v>
      </c>
    </row>
    <row r="463" spans="2:33" ht="38.25" x14ac:dyDescent="0.2">
      <c r="B463" s="32" t="str">
        <f>Calculations!A426</f>
        <v>CWaC_0530</v>
      </c>
      <c r="C463" s="32" t="str">
        <f>Calculations!B426</f>
        <v>GOR/0023</v>
      </c>
      <c r="D463" s="21" t="str">
        <f>Calculations!C426</f>
        <v>Land at Mannings Lane, A56, Chester</v>
      </c>
      <c r="E463" s="11" t="str">
        <f>Calculations!D426</f>
        <v>Transport</v>
      </c>
      <c r="F463" s="50">
        <f>Calculations!E426</f>
        <v>17.764700660100001</v>
      </c>
      <c r="G463" s="50">
        <f>Calculations!I426</f>
        <v>17.764700660100001</v>
      </c>
      <c r="H463" s="50">
        <f>Calculations!M426</f>
        <v>100</v>
      </c>
      <c r="I463" s="50">
        <f>Calculations!H426</f>
        <v>0</v>
      </c>
      <c r="J463" s="50">
        <f>Calculations!L426</f>
        <v>0</v>
      </c>
      <c r="K463" s="50">
        <f>Calculations!G426</f>
        <v>0</v>
      </c>
      <c r="L463" s="50">
        <f>Calculations!K426</f>
        <v>0</v>
      </c>
      <c r="M463" s="50">
        <f>Calculations!F426</f>
        <v>0</v>
      </c>
      <c r="N463" s="50">
        <f>Calculations!J426</f>
        <v>0</v>
      </c>
      <c r="O463" s="50">
        <f>Calculations!R426</f>
        <v>1.5426213254999999</v>
      </c>
      <c r="P463" s="50">
        <f>Calculations!W426</f>
        <v>8.6836325306891844</v>
      </c>
      <c r="Q463" s="50">
        <f>Calculations!P426</f>
        <v>0.95482839939999997</v>
      </c>
      <c r="R463" s="50">
        <f>Calculations!U426</f>
        <v>5.3748634309643641</v>
      </c>
      <c r="S463" s="50">
        <f>Calculations!N426</f>
        <v>0.72758198519999995</v>
      </c>
      <c r="T463" s="50">
        <f>Calculations!S426</f>
        <v>4.095661385582301</v>
      </c>
      <c r="U463" s="51">
        <f>Calculations!AB426</f>
        <v>0</v>
      </c>
      <c r="V463" s="51">
        <f>Calculations!AC426</f>
        <v>0</v>
      </c>
      <c r="W463" s="51">
        <f>Calculations!AD426</f>
        <v>0</v>
      </c>
      <c r="X463" s="51">
        <f>Calculations!AE426</f>
        <v>0</v>
      </c>
      <c r="Y463" s="51">
        <f>Calculations!R426</f>
        <v>1.5426213254999999</v>
      </c>
      <c r="Z463" s="51">
        <f>Calculations!W426</f>
        <v>8.6836325306891844</v>
      </c>
      <c r="AA463" s="51">
        <f>Calculations!AG426</f>
        <v>0</v>
      </c>
      <c r="AB463" s="51">
        <f>Calculations!AH426</f>
        <v>0</v>
      </c>
      <c r="AC463" s="35" t="s">
        <v>61</v>
      </c>
      <c r="AD463" s="22" t="s">
        <v>98</v>
      </c>
      <c r="AE463" s="21" t="s">
        <v>58</v>
      </c>
      <c r="AF463" s="27" t="s">
        <v>67</v>
      </c>
      <c r="AG463" s="27" t="s">
        <v>60</v>
      </c>
    </row>
    <row r="464" spans="2:33" ht="38.25" x14ac:dyDescent="0.2">
      <c r="B464" s="32" t="str">
        <f>Calculations!A427</f>
        <v>CWaC_0531</v>
      </c>
      <c r="C464" s="32" t="str">
        <f>Calculations!B427</f>
        <v>n/a</v>
      </c>
      <c r="D464" s="21" t="str">
        <f>Calculations!C427</f>
        <v>Land at Old Smithy, Fox Covert Lane, Picton</v>
      </c>
      <c r="E464" s="11" t="str">
        <f>Calculations!D427</f>
        <v>Housing</v>
      </c>
      <c r="F464" s="50">
        <f>Calculations!E427</f>
        <v>5.5373749000000002E-3</v>
      </c>
      <c r="G464" s="50">
        <f>Calculations!I427</f>
        <v>5.5373749000000002E-3</v>
      </c>
      <c r="H464" s="50">
        <f>Calculations!M427</f>
        <v>100</v>
      </c>
      <c r="I464" s="50">
        <f>Calculations!H427</f>
        <v>0</v>
      </c>
      <c r="J464" s="50">
        <f>Calculations!L427</f>
        <v>0</v>
      </c>
      <c r="K464" s="50">
        <f>Calculations!G427</f>
        <v>0</v>
      </c>
      <c r="L464" s="50">
        <f>Calculations!K427</f>
        <v>0</v>
      </c>
      <c r="M464" s="50">
        <f>Calculations!F427</f>
        <v>0</v>
      </c>
      <c r="N464" s="50">
        <f>Calculations!J427</f>
        <v>0</v>
      </c>
      <c r="O464" s="50">
        <f>Calculations!R427</f>
        <v>1.267075E-4</v>
      </c>
      <c r="P464" s="50">
        <f>Calculations!W427</f>
        <v>2.2882232517794665</v>
      </c>
      <c r="Q464" s="50">
        <f>Calculations!P427</f>
        <v>1.267075E-4</v>
      </c>
      <c r="R464" s="50">
        <f>Calculations!U427</f>
        <v>2.2882232517794665</v>
      </c>
      <c r="S464" s="50">
        <f>Calculations!N427</f>
        <v>1.95218E-5</v>
      </c>
      <c r="T464" s="50">
        <f>Calculations!S427</f>
        <v>0.35254611350226622</v>
      </c>
      <c r="U464" s="51">
        <f>Calculations!AB427</f>
        <v>0</v>
      </c>
      <c r="V464" s="51">
        <f>Calculations!AC427</f>
        <v>0</v>
      </c>
      <c r="W464" s="51">
        <f>Calculations!AD427</f>
        <v>0</v>
      </c>
      <c r="X464" s="51">
        <f>Calculations!AE427</f>
        <v>0</v>
      </c>
      <c r="Y464" s="51">
        <f>Calculations!R427</f>
        <v>1.267075E-4</v>
      </c>
      <c r="Z464" s="51">
        <f>Calculations!W427</f>
        <v>2.2882232517794665</v>
      </c>
      <c r="AA464" s="51">
        <f>Calculations!AG427</f>
        <v>0</v>
      </c>
      <c r="AB464" s="51">
        <f>Calculations!AH427</f>
        <v>0</v>
      </c>
      <c r="AC464" s="35" t="s">
        <v>68</v>
      </c>
      <c r="AD464" s="22" t="s">
        <v>57</v>
      </c>
      <c r="AE464" s="21" t="s">
        <v>58</v>
      </c>
      <c r="AF464" s="27" t="s">
        <v>69</v>
      </c>
      <c r="AG464" s="27" t="s">
        <v>60</v>
      </c>
    </row>
    <row r="465" spans="2:33" x14ac:dyDescent="0.2">
      <c r="B465" s="32" t="str">
        <f>Calculations!A428</f>
        <v>CWaC_0532</v>
      </c>
      <c r="C465" s="32" t="str">
        <f>Calculations!B428</f>
        <v>n/a</v>
      </c>
      <c r="D465" s="21" t="str">
        <f>Calculations!C428</f>
        <v>Land at Morley Bridge House, Bridge Trafford</v>
      </c>
      <c r="E465" s="11" t="str">
        <f>Calculations!D428</f>
        <v>Employment</v>
      </c>
      <c r="F465" s="50">
        <f>Calculations!E428</f>
        <v>0.1802760545</v>
      </c>
      <c r="G465" s="50">
        <f>Calculations!I428</f>
        <v>0.1802760545</v>
      </c>
      <c r="H465" s="50">
        <f>Calculations!M428</f>
        <v>100</v>
      </c>
      <c r="I465" s="50">
        <f>Calculations!H428</f>
        <v>0</v>
      </c>
      <c r="J465" s="50">
        <f>Calculations!L428</f>
        <v>0</v>
      </c>
      <c r="K465" s="50">
        <f>Calculations!G428</f>
        <v>0</v>
      </c>
      <c r="L465" s="50">
        <f>Calculations!K428</f>
        <v>0</v>
      </c>
      <c r="M465" s="50">
        <f>Calculations!F428</f>
        <v>0</v>
      </c>
      <c r="N465" s="50">
        <f>Calculations!J428</f>
        <v>0</v>
      </c>
      <c r="O465" s="50">
        <f>Calculations!R428</f>
        <v>0</v>
      </c>
      <c r="P465" s="50">
        <f>Calculations!W428</f>
        <v>0</v>
      </c>
      <c r="Q465" s="50">
        <f>Calculations!P428</f>
        <v>0</v>
      </c>
      <c r="R465" s="50">
        <f>Calculations!U428</f>
        <v>0</v>
      </c>
      <c r="S465" s="50">
        <f>Calculations!N428</f>
        <v>0</v>
      </c>
      <c r="T465" s="50">
        <f>Calculations!S428</f>
        <v>0</v>
      </c>
      <c r="U465" s="51">
        <f>Calculations!AB428</f>
        <v>0</v>
      </c>
      <c r="V465" s="51">
        <f>Calculations!AC428</f>
        <v>0</v>
      </c>
      <c r="W465" s="51">
        <f>Calculations!AD428</f>
        <v>0</v>
      </c>
      <c r="X465" s="51">
        <f>Calculations!AE428</f>
        <v>0</v>
      </c>
      <c r="Y465" s="51">
        <f>Calculations!R428</f>
        <v>0</v>
      </c>
      <c r="Z465" s="51">
        <f>Calculations!W428</f>
        <v>0</v>
      </c>
      <c r="AA465" s="51">
        <f>Calculations!AG428</f>
        <v>0</v>
      </c>
      <c r="AB465" s="51">
        <f>Calculations!AH428</f>
        <v>0</v>
      </c>
      <c r="AC465" s="35" t="s">
        <v>68</v>
      </c>
      <c r="AD465" s="22" t="s">
        <v>66</v>
      </c>
      <c r="AE465" s="21" t="s">
        <v>70</v>
      </c>
      <c r="AF465" s="27" t="s">
        <v>71</v>
      </c>
      <c r="AG465" s="27" t="s">
        <v>72</v>
      </c>
    </row>
    <row r="466" spans="2:33" ht="38.25" x14ac:dyDescent="0.2">
      <c r="B466" s="32" t="str">
        <f>Calculations!A429</f>
        <v>CWaC_0534</v>
      </c>
      <c r="C466" s="32" t="str">
        <f>Calculations!B429</f>
        <v>GOR/0170</v>
      </c>
      <c r="D466" s="21" t="str">
        <f>Calculations!C429</f>
        <v>Land off Barnhouse Lane, Great Barrow</v>
      </c>
      <c r="E466" s="11" t="str">
        <f>Calculations!D429</f>
        <v>Housing</v>
      </c>
      <c r="F466" s="50">
        <f>Calculations!E429</f>
        <v>0.79075658699999996</v>
      </c>
      <c r="G466" s="50">
        <f>Calculations!I429</f>
        <v>0.79075658699999996</v>
      </c>
      <c r="H466" s="50">
        <f>Calculations!M429</f>
        <v>100</v>
      </c>
      <c r="I466" s="50">
        <f>Calculations!H429</f>
        <v>0</v>
      </c>
      <c r="J466" s="50">
        <f>Calculations!L429</f>
        <v>0</v>
      </c>
      <c r="K466" s="50">
        <f>Calculations!G429</f>
        <v>0</v>
      </c>
      <c r="L466" s="50">
        <f>Calculations!K429</f>
        <v>0</v>
      </c>
      <c r="M466" s="50">
        <f>Calculations!F429</f>
        <v>0</v>
      </c>
      <c r="N466" s="50">
        <f>Calculations!J429</f>
        <v>0</v>
      </c>
      <c r="O466" s="50">
        <f>Calculations!R429</f>
        <v>6.5058559400000007E-2</v>
      </c>
      <c r="P466" s="50">
        <f>Calculations!W429</f>
        <v>8.2273812788359386</v>
      </c>
      <c r="Q466" s="50">
        <f>Calculations!P429</f>
        <v>1.9095570900000001E-2</v>
      </c>
      <c r="R466" s="50">
        <f>Calculations!U429</f>
        <v>2.4148481611067507</v>
      </c>
      <c r="S466" s="50">
        <f>Calculations!N429</f>
        <v>2.0370797E-3</v>
      </c>
      <c r="T466" s="50">
        <f>Calculations!S429</f>
        <v>0.25761147406034829</v>
      </c>
      <c r="U466" s="51">
        <f>Calculations!AB429</f>
        <v>0</v>
      </c>
      <c r="V466" s="51">
        <f>Calculations!AC429</f>
        <v>0</v>
      </c>
      <c r="W466" s="51">
        <f>Calculations!AD429</f>
        <v>0</v>
      </c>
      <c r="X466" s="51">
        <f>Calculations!AE429</f>
        <v>0</v>
      </c>
      <c r="Y466" s="51">
        <f>Calculations!R429</f>
        <v>6.5058559400000007E-2</v>
      </c>
      <c r="Z466" s="51">
        <f>Calculations!W429</f>
        <v>8.2273812788359386</v>
      </c>
      <c r="AA466" s="51">
        <f>Calculations!AG429</f>
        <v>0</v>
      </c>
      <c r="AB466" s="51">
        <f>Calculations!AH429</f>
        <v>0</v>
      </c>
      <c r="AC466" s="35" t="s">
        <v>56</v>
      </c>
      <c r="AD466" s="22" t="s">
        <v>57</v>
      </c>
      <c r="AE466" s="21" t="s">
        <v>58</v>
      </c>
      <c r="AF466" s="27" t="s">
        <v>77</v>
      </c>
      <c r="AG466" s="27" t="s">
        <v>60</v>
      </c>
    </row>
    <row r="467" spans="2:33" ht="38.25" x14ac:dyDescent="0.2">
      <c r="B467" s="32" t="str">
        <f>Calculations!A430</f>
        <v>CWaC_0535</v>
      </c>
      <c r="C467" s="32" t="str">
        <f>Calculations!B430</f>
        <v>n/a</v>
      </c>
      <c r="D467" s="21" t="str">
        <f>Calculations!C430</f>
        <v>'Nursery Field', junction of Main Street / Barrow Lane, Great Barrow</v>
      </c>
      <c r="E467" s="11" t="str">
        <f>Calculations!D430</f>
        <v>Housing</v>
      </c>
      <c r="F467" s="50">
        <f>Calculations!E430</f>
        <v>0.77246667130000002</v>
      </c>
      <c r="G467" s="50">
        <f>Calculations!I430</f>
        <v>0.77246667130000002</v>
      </c>
      <c r="H467" s="50">
        <f>Calculations!M430</f>
        <v>100</v>
      </c>
      <c r="I467" s="50">
        <f>Calculations!H430</f>
        <v>0</v>
      </c>
      <c r="J467" s="50">
        <f>Calculations!L430</f>
        <v>0</v>
      </c>
      <c r="K467" s="50">
        <f>Calculations!G430</f>
        <v>0</v>
      </c>
      <c r="L467" s="50">
        <f>Calculations!K430</f>
        <v>0</v>
      </c>
      <c r="M467" s="50">
        <f>Calculations!F430</f>
        <v>0</v>
      </c>
      <c r="N467" s="50">
        <f>Calculations!J430</f>
        <v>0</v>
      </c>
      <c r="O467" s="50">
        <f>Calculations!R430</f>
        <v>2.44126E-4</v>
      </c>
      <c r="P467" s="50">
        <f>Calculations!W430</f>
        <v>3.1603434694361034E-2</v>
      </c>
      <c r="Q467" s="50">
        <f>Calculations!P430</f>
        <v>0</v>
      </c>
      <c r="R467" s="50">
        <f>Calculations!U430</f>
        <v>0</v>
      </c>
      <c r="S467" s="50">
        <f>Calculations!N430</f>
        <v>0</v>
      </c>
      <c r="T467" s="50">
        <f>Calculations!S430</f>
        <v>0</v>
      </c>
      <c r="U467" s="51">
        <f>Calculations!AB430</f>
        <v>0</v>
      </c>
      <c r="V467" s="51">
        <f>Calculations!AC430</f>
        <v>0</v>
      </c>
      <c r="W467" s="51">
        <f>Calculations!AD430</f>
        <v>0</v>
      </c>
      <c r="X467" s="51">
        <f>Calculations!AE430</f>
        <v>0</v>
      </c>
      <c r="Y467" s="51">
        <f>Calculations!R430</f>
        <v>2.44126E-4</v>
      </c>
      <c r="Z467" s="51">
        <f>Calculations!W430</f>
        <v>3.1603434694361034E-2</v>
      </c>
      <c r="AA467" s="51">
        <f>Calculations!AG430</f>
        <v>0</v>
      </c>
      <c r="AB467" s="51">
        <f>Calculations!AH430</f>
        <v>0</v>
      </c>
      <c r="AC467" s="35" t="s">
        <v>56</v>
      </c>
      <c r="AD467" s="22" t="s">
        <v>57</v>
      </c>
      <c r="AE467" s="21" t="s">
        <v>58</v>
      </c>
      <c r="AF467" s="27" t="s">
        <v>59</v>
      </c>
      <c r="AG467" s="27" t="s">
        <v>60</v>
      </c>
    </row>
    <row r="468" spans="2:33" ht="63.75" x14ac:dyDescent="0.2">
      <c r="B468" s="32" t="str">
        <f>Calculations!A431</f>
        <v>CWaC_0536</v>
      </c>
      <c r="C468" s="32" t="str">
        <f>Calculations!B431</f>
        <v>GOR/0168</v>
      </c>
      <c r="D468" s="21" t="str">
        <f>Calculations!C431</f>
        <v>Land south of Heath Lane, east of Manor Close, Great Barrow</v>
      </c>
      <c r="E468" s="11" t="str">
        <f>Calculations!D431</f>
        <v>Housing</v>
      </c>
      <c r="F468" s="50">
        <f>Calculations!E431</f>
        <v>4.1627933349999999</v>
      </c>
      <c r="G468" s="50">
        <f>Calculations!I431</f>
        <v>4.1091489454864893</v>
      </c>
      <c r="H468" s="50">
        <f>Calculations!M431</f>
        <v>98.711336710797568</v>
      </c>
      <c r="I468" s="50">
        <f>Calculations!H431</f>
        <v>5.3360355999999996E-3</v>
      </c>
      <c r="J468" s="50">
        <f>Calculations!L431</f>
        <v>0.12818401420833445</v>
      </c>
      <c r="K468" s="50">
        <f>Calculations!G431</f>
        <v>0</v>
      </c>
      <c r="L468" s="50">
        <f>Calculations!K431</f>
        <v>0</v>
      </c>
      <c r="M468" s="50">
        <f>Calculations!F431</f>
        <v>4.8308353913510599E-2</v>
      </c>
      <c r="N468" s="50">
        <f>Calculations!J431</f>
        <v>1.1604792749940971</v>
      </c>
      <c r="O468" s="50">
        <f>Calculations!R431</f>
        <v>0.12577081409999999</v>
      </c>
      <c r="P468" s="50">
        <f>Calculations!W431</f>
        <v>3.0213081452432946</v>
      </c>
      <c r="Q468" s="50">
        <f>Calculations!P431</f>
        <v>1.08989363E-2</v>
      </c>
      <c r="R468" s="50">
        <f>Calculations!U431</f>
        <v>0.26181785697511695</v>
      </c>
      <c r="S468" s="50">
        <f>Calculations!N431</f>
        <v>1.190685E-4</v>
      </c>
      <c r="T468" s="50">
        <f>Calculations!S431</f>
        <v>2.8603029364656176E-3</v>
      </c>
      <c r="U468" s="51">
        <f>Calculations!AB431</f>
        <v>6.84361E-5</v>
      </c>
      <c r="V468" s="51">
        <f>Calculations!AC431</f>
        <v>1.6439946567753405E-3</v>
      </c>
      <c r="W468" s="51">
        <f>Calculations!AD431</f>
        <v>4.1343929699999997E-2</v>
      </c>
      <c r="X468" s="51">
        <f>Calculations!AE431</f>
        <v>0.99317757027205378</v>
      </c>
      <c r="Y468" s="51">
        <f>Calculations!R431</f>
        <v>0.12577081409999999</v>
      </c>
      <c r="Z468" s="51">
        <f>Calculations!W431</f>
        <v>3.0213081452432946</v>
      </c>
      <c r="AA468" s="51">
        <f>Calculations!AG431</f>
        <v>0</v>
      </c>
      <c r="AB468" s="51">
        <f>Calculations!AH431</f>
        <v>0</v>
      </c>
      <c r="AC468" s="35" t="s">
        <v>65</v>
      </c>
      <c r="AD468" s="22" t="s">
        <v>57</v>
      </c>
      <c r="AE468" s="21" t="s">
        <v>79</v>
      </c>
      <c r="AF468" s="27" t="s">
        <v>85</v>
      </c>
      <c r="AG468" s="27" t="s">
        <v>81</v>
      </c>
    </row>
    <row r="469" spans="2:33" ht="38.25" x14ac:dyDescent="0.2">
      <c r="B469" s="32" t="str">
        <f>Calculations!A432</f>
        <v>CWaC_0537</v>
      </c>
      <c r="C469" s="32" t="str">
        <f>Calculations!B432</f>
        <v>GOR/0230</v>
      </c>
      <c r="D469" s="21" t="str">
        <f>Calculations!C432</f>
        <v>Land at Hollowmoor Heath, Barrow, Chester</v>
      </c>
      <c r="E469" s="11" t="str">
        <f>Calculations!D432</f>
        <v>Housing</v>
      </c>
      <c r="F469" s="50">
        <f>Calculations!E432</f>
        <v>4.4204767200000002E-2</v>
      </c>
      <c r="G469" s="50">
        <f>Calculations!I432</f>
        <v>4.4204767200000002E-2</v>
      </c>
      <c r="H469" s="50">
        <f>Calculations!M432</f>
        <v>100</v>
      </c>
      <c r="I469" s="50">
        <f>Calculations!H432</f>
        <v>0</v>
      </c>
      <c r="J469" s="50">
        <f>Calculations!L432</f>
        <v>0</v>
      </c>
      <c r="K469" s="50">
        <f>Calculations!G432</f>
        <v>0</v>
      </c>
      <c r="L469" s="50">
        <f>Calculations!K432</f>
        <v>0</v>
      </c>
      <c r="M469" s="50">
        <f>Calculations!F432</f>
        <v>0</v>
      </c>
      <c r="N469" s="50">
        <f>Calculations!J432</f>
        <v>0</v>
      </c>
      <c r="O469" s="50">
        <f>Calculations!R432</f>
        <v>0</v>
      </c>
      <c r="P469" s="50">
        <f>Calculations!W432</f>
        <v>0</v>
      </c>
      <c r="Q469" s="50">
        <f>Calculations!P432</f>
        <v>0</v>
      </c>
      <c r="R469" s="50">
        <f>Calculations!U432</f>
        <v>0</v>
      </c>
      <c r="S469" s="50">
        <f>Calculations!N432</f>
        <v>0</v>
      </c>
      <c r="T469" s="50">
        <f>Calculations!S432</f>
        <v>0</v>
      </c>
      <c r="U469" s="51">
        <f>Calculations!AB432</f>
        <v>0</v>
      </c>
      <c r="V469" s="51">
        <f>Calculations!AC432</f>
        <v>0</v>
      </c>
      <c r="W469" s="51">
        <f>Calculations!AD432</f>
        <v>0</v>
      </c>
      <c r="X469" s="51">
        <f>Calculations!AE432</f>
        <v>0</v>
      </c>
      <c r="Y469" s="51">
        <f>Calculations!R432</f>
        <v>0</v>
      </c>
      <c r="Z469" s="51">
        <f>Calculations!W432</f>
        <v>0</v>
      </c>
      <c r="AA469" s="51">
        <f>Calculations!AG432</f>
        <v>0</v>
      </c>
      <c r="AB469" s="51">
        <f>Calculations!AH432</f>
        <v>0</v>
      </c>
      <c r="AC469" s="35" t="s">
        <v>65</v>
      </c>
      <c r="AD469" s="22" t="s">
        <v>57</v>
      </c>
      <c r="AE469" s="21" t="s">
        <v>62</v>
      </c>
      <c r="AF469" s="27" t="s">
        <v>63</v>
      </c>
      <c r="AG469" s="27" t="s">
        <v>64</v>
      </c>
    </row>
    <row r="470" spans="2:33" ht="63.75" x14ac:dyDescent="0.2">
      <c r="B470" s="32" t="str">
        <f>Calculations!A433</f>
        <v>CWaC_0539</v>
      </c>
      <c r="C470" s="32" t="str">
        <f>Calculations!B433</f>
        <v>GOR/0173</v>
      </c>
      <c r="D470" s="21" t="str">
        <f>Calculations!C433</f>
        <v>Land off Heath Lane, Barrow</v>
      </c>
      <c r="E470" s="11" t="str">
        <f>Calculations!D433</f>
        <v>Housing</v>
      </c>
      <c r="F470" s="50">
        <f>Calculations!E433</f>
        <v>0.62126933039999999</v>
      </c>
      <c r="G470" s="50">
        <f>Calculations!I433</f>
        <v>0.38572475058060818</v>
      </c>
      <c r="H470" s="50">
        <f>Calculations!M433</f>
        <v>62.086559195230507</v>
      </c>
      <c r="I470" s="50">
        <f>Calculations!H433</f>
        <v>7.4432623000000003E-2</v>
      </c>
      <c r="J470" s="50">
        <f>Calculations!L433</f>
        <v>11.980733533406045</v>
      </c>
      <c r="K470" s="50">
        <f>Calculations!G433</f>
        <v>0.1036756907</v>
      </c>
      <c r="L470" s="50">
        <f>Calculations!K433</f>
        <v>16.687720707740255</v>
      </c>
      <c r="M470" s="50">
        <f>Calculations!F433</f>
        <v>5.7436266119391802E-2</v>
      </c>
      <c r="N470" s="50">
        <f>Calculations!J433</f>
        <v>9.2449865636231969</v>
      </c>
      <c r="O470" s="50">
        <f>Calculations!R433</f>
        <v>6.0619322400000002E-2</v>
      </c>
      <c r="P470" s="50">
        <f>Calculations!W433</f>
        <v>9.7573338057699814</v>
      </c>
      <c r="Q470" s="50">
        <f>Calculations!P433</f>
        <v>4.2289367000000001E-2</v>
      </c>
      <c r="R470" s="50">
        <f>Calculations!U433</f>
        <v>6.8069297695368753</v>
      </c>
      <c r="S470" s="50">
        <f>Calculations!N433</f>
        <v>2.7694226700000001E-2</v>
      </c>
      <c r="T470" s="50">
        <f>Calculations!S433</f>
        <v>4.4576845089341948</v>
      </c>
      <c r="U470" s="51">
        <f>Calculations!AB433</f>
        <v>0.12689264080000001</v>
      </c>
      <c r="V470" s="51">
        <f>Calculations!AC433</f>
        <v>20.42473925411722</v>
      </c>
      <c r="W470" s="51">
        <f>Calculations!AD433</f>
        <v>0.1272308368</v>
      </c>
      <c r="X470" s="51">
        <f>Calculations!AE433</f>
        <v>20.479175548241422</v>
      </c>
      <c r="Y470" s="51">
        <f>Calculations!R433</f>
        <v>6.0619322400000002E-2</v>
      </c>
      <c r="Z470" s="51">
        <f>Calculations!W433</f>
        <v>9.7573338057699814</v>
      </c>
      <c r="AA470" s="51">
        <f>Calculations!AG433</f>
        <v>0</v>
      </c>
      <c r="AB470" s="51">
        <f>Calculations!AH433</f>
        <v>0</v>
      </c>
      <c r="AC470" s="35" t="s">
        <v>65</v>
      </c>
      <c r="AD470" s="22" t="s">
        <v>57</v>
      </c>
      <c r="AE470" s="21" t="s">
        <v>79</v>
      </c>
      <c r="AF470" s="27" t="s">
        <v>85</v>
      </c>
      <c r="AG470" s="27" t="s">
        <v>81</v>
      </c>
    </row>
    <row r="471" spans="2:33" ht="38.25" x14ac:dyDescent="0.2">
      <c r="B471" s="32" t="str">
        <f>Calculations!A434</f>
        <v>CWaC_0540</v>
      </c>
      <c r="C471" s="32" t="str">
        <f>Calculations!B434</f>
        <v>GOR/0169</v>
      </c>
      <c r="D471" s="21" t="str">
        <f>Calculations!C434</f>
        <v>Barrowmore Ltd, Barnhouse Lane, Great Barrow</v>
      </c>
      <c r="E471" s="11" t="str">
        <f>Calculations!D434</f>
        <v>Housing</v>
      </c>
      <c r="F471" s="50">
        <f>Calculations!E434</f>
        <v>1.5737195313000001</v>
      </c>
      <c r="G471" s="50">
        <f>Calculations!I434</f>
        <v>1.5737195313000001</v>
      </c>
      <c r="H471" s="50">
        <f>Calculations!M434</f>
        <v>100</v>
      </c>
      <c r="I471" s="50">
        <f>Calculations!H434</f>
        <v>0</v>
      </c>
      <c r="J471" s="50">
        <f>Calculations!L434</f>
        <v>0</v>
      </c>
      <c r="K471" s="50">
        <f>Calculations!G434</f>
        <v>0</v>
      </c>
      <c r="L471" s="50">
        <f>Calculations!K434</f>
        <v>0</v>
      </c>
      <c r="M471" s="50">
        <f>Calculations!F434</f>
        <v>0</v>
      </c>
      <c r="N471" s="50">
        <f>Calculations!J434</f>
        <v>0</v>
      </c>
      <c r="O471" s="50">
        <f>Calculations!R434</f>
        <v>3.9866707500000001E-2</v>
      </c>
      <c r="P471" s="50">
        <f>Calculations!W434</f>
        <v>2.5332790695599594</v>
      </c>
      <c r="Q471" s="50">
        <f>Calculations!P434</f>
        <v>1.6399471400000001E-2</v>
      </c>
      <c r="R471" s="50">
        <f>Calculations!U434</f>
        <v>1.0420834890733621</v>
      </c>
      <c r="S471" s="50">
        <f>Calculations!N434</f>
        <v>0</v>
      </c>
      <c r="T471" s="50">
        <f>Calculations!S434</f>
        <v>0</v>
      </c>
      <c r="U471" s="51">
        <f>Calculations!AB434</f>
        <v>0</v>
      </c>
      <c r="V471" s="51">
        <f>Calculations!AC434</f>
        <v>0</v>
      </c>
      <c r="W471" s="51">
        <f>Calculations!AD434</f>
        <v>0</v>
      </c>
      <c r="X471" s="51">
        <f>Calculations!AE434</f>
        <v>0</v>
      </c>
      <c r="Y471" s="51">
        <f>Calculations!R434</f>
        <v>3.9866707500000001E-2</v>
      </c>
      <c r="Z471" s="51">
        <f>Calculations!W434</f>
        <v>2.5332790695599594</v>
      </c>
      <c r="AA471" s="51">
        <f>Calculations!AG434</f>
        <v>0</v>
      </c>
      <c r="AB471" s="51">
        <f>Calculations!AH434</f>
        <v>0</v>
      </c>
      <c r="AC471" s="35" t="s">
        <v>56</v>
      </c>
      <c r="AD471" s="22" t="s">
        <v>57</v>
      </c>
      <c r="AE471" s="21" t="s">
        <v>58</v>
      </c>
      <c r="AF471" s="27" t="s">
        <v>77</v>
      </c>
      <c r="AG471" s="27" t="s">
        <v>60</v>
      </c>
    </row>
    <row r="472" spans="2:33" ht="51" x14ac:dyDescent="0.2">
      <c r="B472" s="32" t="str">
        <f>Calculations!A435</f>
        <v>CWaC_0541</v>
      </c>
      <c r="C472" s="32" t="str">
        <f>Calculations!B435</f>
        <v>n/a</v>
      </c>
      <c r="D472" s="21" t="str">
        <f>Calculations!C435</f>
        <v>Electricity distribution site, adjacent A5117, Stanlow</v>
      </c>
      <c r="E472" s="11" t="str">
        <f>Calculations!D435</f>
        <v>Employment</v>
      </c>
      <c r="F472" s="50">
        <f>Calculations!E435</f>
        <v>1.6748927367999999</v>
      </c>
      <c r="G472" s="50">
        <f>Calculations!I435</f>
        <v>1.6748927367999999</v>
      </c>
      <c r="H472" s="50">
        <f>Calculations!M435</f>
        <v>100</v>
      </c>
      <c r="I472" s="50">
        <f>Calculations!H435</f>
        <v>0</v>
      </c>
      <c r="J472" s="50">
        <f>Calculations!L435</f>
        <v>0</v>
      </c>
      <c r="K472" s="50">
        <f>Calculations!G435</f>
        <v>0</v>
      </c>
      <c r="L472" s="50">
        <f>Calculations!K435</f>
        <v>0</v>
      </c>
      <c r="M472" s="50">
        <f>Calculations!F435</f>
        <v>0</v>
      </c>
      <c r="N472" s="50">
        <f>Calculations!J435</f>
        <v>0</v>
      </c>
      <c r="O472" s="50">
        <f>Calculations!R435</f>
        <v>7.1797746900000001E-2</v>
      </c>
      <c r="P472" s="50">
        <f>Calculations!W435</f>
        <v>4.2867071617478398</v>
      </c>
      <c r="Q472" s="50">
        <f>Calculations!P435</f>
        <v>3.21608803E-2</v>
      </c>
      <c r="R472" s="50">
        <f>Calculations!U435</f>
        <v>1.9201755189078924</v>
      </c>
      <c r="S472" s="50">
        <f>Calculations!N435</f>
        <v>2.73272746E-2</v>
      </c>
      <c r="T472" s="50">
        <f>Calculations!S435</f>
        <v>1.6315835635069189</v>
      </c>
      <c r="U472" s="51">
        <f>Calculations!AB435</f>
        <v>0</v>
      </c>
      <c r="V472" s="51">
        <f>Calculations!AC435</f>
        <v>0</v>
      </c>
      <c r="W472" s="51">
        <f>Calculations!AD435</f>
        <v>1.2605940497000001</v>
      </c>
      <c r="X472" s="51">
        <f>Calculations!AE435</f>
        <v>75.264165997188186</v>
      </c>
      <c r="Y472" s="51">
        <f>Calculations!R435</f>
        <v>7.1797746900000001E-2</v>
      </c>
      <c r="Z472" s="51">
        <f>Calculations!W435</f>
        <v>4.2867071617478398</v>
      </c>
      <c r="AA472" s="51">
        <f>Calculations!AG435</f>
        <v>0</v>
      </c>
      <c r="AB472" s="51">
        <f>Calculations!AH435</f>
        <v>0</v>
      </c>
      <c r="AC472" s="35" t="s">
        <v>61</v>
      </c>
      <c r="AD472" s="22" t="s">
        <v>66</v>
      </c>
      <c r="AE472" s="21" t="s">
        <v>58</v>
      </c>
      <c r="AF472" s="27" t="s">
        <v>90</v>
      </c>
      <c r="AG472" s="27" t="s">
        <v>83</v>
      </c>
    </row>
    <row r="473" spans="2:33" ht="51" x14ac:dyDescent="0.2">
      <c r="B473" s="32" t="str">
        <f>Calculations!A436</f>
        <v>CWaC_0542</v>
      </c>
      <c r="C473" s="32" t="str">
        <f>Calculations!B436</f>
        <v>GOR/0133B</v>
      </c>
      <c r="D473" s="21" t="str">
        <f>Calculations!C436</f>
        <v>Long Barn, Thornton Green Farm, Thornton Green Lane, Thornton le Moors</v>
      </c>
      <c r="E473" s="11" t="str">
        <f>Calculations!D436</f>
        <v>Housing</v>
      </c>
      <c r="F473" s="50">
        <f>Calculations!E436</f>
        <v>4.9241952399999997E-2</v>
      </c>
      <c r="G473" s="50">
        <f>Calculations!I436</f>
        <v>4.9241952399999997E-2</v>
      </c>
      <c r="H473" s="50">
        <f>Calculations!M436</f>
        <v>100</v>
      </c>
      <c r="I473" s="50">
        <f>Calculations!H436</f>
        <v>0</v>
      </c>
      <c r="J473" s="50">
        <f>Calculations!L436</f>
        <v>0</v>
      </c>
      <c r="K473" s="50">
        <f>Calculations!G436</f>
        <v>0</v>
      </c>
      <c r="L473" s="50">
        <f>Calculations!K436</f>
        <v>0</v>
      </c>
      <c r="M473" s="50">
        <f>Calculations!F436</f>
        <v>0</v>
      </c>
      <c r="N473" s="50">
        <f>Calculations!J436</f>
        <v>0</v>
      </c>
      <c r="O473" s="50">
        <f>Calculations!R436</f>
        <v>4.3759947999999996E-3</v>
      </c>
      <c r="P473" s="50">
        <f>Calculations!W436</f>
        <v>8.8867207466777849</v>
      </c>
      <c r="Q473" s="50">
        <f>Calculations!P436</f>
        <v>7.4803209999999996E-4</v>
      </c>
      <c r="R473" s="50">
        <f>Calculations!U436</f>
        <v>1.5190951283239533</v>
      </c>
      <c r="S473" s="50">
        <f>Calculations!N436</f>
        <v>7.1644109999999999E-4</v>
      </c>
      <c r="T473" s="50">
        <f>Calculations!S436</f>
        <v>1.4549404828229353</v>
      </c>
      <c r="U473" s="51">
        <f>Calculations!AB436</f>
        <v>0</v>
      </c>
      <c r="V473" s="51">
        <f>Calculations!AC436</f>
        <v>0</v>
      </c>
      <c r="W473" s="51">
        <f>Calculations!AD436</f>
        <v>8.1416332999999994E-3</v>
      </c>
      <c r="X473" s="51">
        <f>Calculations!AE436</f>
        <v>16.533936822537523</v>
      </c>
      <c r="Y473" s="51">
        <f>Calculations!R436</f>
        <v>4.3759947999999996E-3</v>
      </c>
      <c r="Z473" s="51">
        <f>Calculations!W436</f>
        <v>8.8867207466777849</v>
      </c>
      <c r="AA473" s="51">
        <f>Calculations!AG436</f>
        <v>0</v>
      </c>
      <c r="AB473" s="51">
        <f>Calculations!AH436</f>
        <v>0</v>
      </c>
      <c r="AC473" s="35" t="s">
        <v>65</v>
      </c>
      <c r="AD473" s="22" t="s">
        <v>57</v>
      </c>
      <c r="AE473" s="21" t="s">
        <v>58</v>
      </c>
      <c r="AF473" s="27" t="s">
        <v>90</v>
      </c>
      <c r="AG473" s="27" t="s">
        <v>83</v>
      </c>
    </row>
    <row r="474" spans="2:33" ht="63.75" x14ac:dyDescent="0.2">
      <c r="B474" s="32" t="str">
        <f>Calculations!A437</f>
        <v>CWaC_0543</v>
      </c>
      <c r="C474" s="32" t="str">
        <f>Calculations!B437</f>
        <v>GOR/0133A</v>
      </c>
      <c r="D474" s="21" t="str">
        <f>Calculations!C437</f>
        <v>Thornton Green Farm, Thornton Green Lane</v>
      </c>
      <c r="E474" s="11" t="str">
        <f>Calculations!D437</f>
        <v>Housing</v>
      </c>
      <c r="F474" s="50">
        <f>Calculations!E437</f>
        <v>0.13095205409999999</v>
      </c>
      <c r="G474" s="50">
        <f>Calculations!I437</f>
        <v>0.1088225049320888</v>
      </c>
      <c r="H474" s="50">
        <f>Calculations!M437</f>
        <v>83.101029365287985</v>
      </c>
      <c r="I474" s="50">
        <f>Calculations!H437</f>
        <v>4.2972332999999998E-3</v>
      </c>
      <c r="J474" s="50">
        <f>Calculations!L437</f>
        <v>3.2815318014931392</v>
      </c>
      <c r="K474" s="50">
        <f>Calculations!G437</f>
        <v>5.0482106000000002E-3</v>
      </c>
      <c r="L474" s="50">
        <f>Calculations!K437</f>
        <v>3.855006807411355</v>
      </c>
      <c r="M474" s="50">
        <f>Calculations!F437</f>
        <v>1.2784105267911201E-2</v>
      </c>
      <c r="N474" s="50">
        <f>Calculations!J437</f>
        <v>9.762432025807529</v>
      </c>
      <c r="O474" s="50">
        <f>Calculations!R437</f>
        <v>8.1573211000000007E-2</v>
      </c>
      <c r="P474" s="50">
        <f>Calculations!W437</f>
        <v>62.292425697811197</v>
      </c>
      <c r="Q474" s="50">
        <f>Calculations!P437</f>
        <v>3.1580431800000003E-2</v>
      </c>
      <c r="R474" s="50">
        <f>Calculations!U437</f>
        <v>24.11602629454287</v>
      </c>
      <c r="S474" s="50">
        <f>Calculations!N437</f>
        <v>1.78767271E-2</v>
      </c>
      <c r="T474" s="50">
        <f>Calculations!S437</f>
        <v>13.651352949644185</v>
      </c>
      <c r="U474" s="51">
        <f>Calculations!AB437</f>
        <v>6.2442175000000004E-3</v>
      </c>
      <c r="V474" s="51">
        <f>Calculations!AC437</f>
        <v>4.7683234470164759</v>
      </c>
      <c r="W474" s="51">
        <f>Calculations!AD437</f>
        <v>4.0186779800000003E-2</v>
      </c>
      <c r="X474" s="51">
        <f>Calculations!AE437</f>
        <v>30.688162989266164</v>
      </c>
      <c r="Y474" s="51">
        <f>Calculations!R437</f>
        <v>8.1573211000000007E-2</v>
      </c>
      <c r="Z474" s="51">
        <f>Calculations!W437</f>
        <v>62.292425697811197</v>
      </c>
      <c r="AA474" s="51">
        <f>Calculations!AG437</f>
        <v>0</v>
      </c>
      <c r="AB474" s="51">
        <f>Calculations!AH437</f>
        <v>0</v>
      </c>
      <c r="AC474" s="35" t="s">
        <v>65</v>
      </c>
      <c r="AD474" s="22" t="s">
        <v>57</v>
      </c>
      <c r="AE474" s="21" t="s">
        <v>79</v>
      </c>
      <c r="AF474" s="27" t="s">
        <v>85</v>
      </c>
      <c r="AG474" s="27" t="s">
        <v>81</v>
      </c>
    </row>
    <row r="475" spans="2:33" ht="38.25" x14ac:dyDescent="0.2">
      <c r="B475" s="32" t="str">
        <f>Calculations!A438</f>
        <v>CWaC_0544</v>
      </c>
      <c r="C475" s="32" t="str">
        <f>Calculations!B438</f>
        <v>GOR/0242</v>
      </c>
      <c r="D475" s="21" t="str">
        <f>Calculations!C438</f>
        <v>Telephone Exchange, Poole Lane, Thornton le Moors</v>
      </c>
      <c r="E475" s="11" t="str">
        <f>Calculations!D438</f>
        <v>Housing</v>
      </c>
      <c r="F475" s="50">
        <f>Calculations!E438</f>
        <v>1.87654061E-2</v>
      </c>
      <c r="G475" s="50">
        <f>Calculations!I438</f>
        <v>1.87654061E-2</v>
      </c>
      <c r="H475" s="50">
        <f>Calculations!M438</f>
        <v>100</v>
      </c>
      <c r="I475" s="50">
        <f>Calculations!H438</f>
        <v>0</v>
      </c>
      <c r="J475" s="50">
        <f>Calculations!L438</f>
        <v>0</v>
      </c>
      <c r="K475" s="50">
        <f>Calculations!G438</f>
        <v>0</v>
      </c>
      <c r="L475" s="50">
        <f>Calculations!K438</f>
        <v>0</v>
      </c>
      <c r="M475" s="50">
        <f>Calculations!F438</f>
        <v>0</v>
      </c>
      <c r="N475" s="50">
        <f>Calculations!J438</f>
        <v>0</v>
      </c>
      <c r="O475" s="50">
        <f>Calculations!R438</f>
        <v>2.3712249999999999E-4</v>
      </c>
      <c r="P475" s="50">
        <f>Calculations!W438</f>
        <v>1.2636150730572253</v>
      </c>
      <c r="Q475" s="50">
        <f>Calculations!P438</f>
        <v>4.3052100000000001E-5</v>
      </c>
      <c r="R475" s="50">
        <f>Calculations!U438</f>
        <v>0.2294226928560848</v>
      </c>
      <c r="S475" s="50">
        <f>Calculations!N438</f>
        <v>0</v>
      </c>
      <c r="T475" s="50">
        <f>Calculations!S438</f>
        <v>0</v>
      </c>
      <c r="U475" s="51">
        <f>Calculations!AB438</f>
        <v>0</v>
      </c>
      <c r="V475" s="51">
        <f>Calculations!AC438</f>
        <v>0</v>
      </c>
      <c r="W475" s="51">
        <f>Calculations!AD438</f>
        <v>0</v>
      </c>
      <c r="X475" s="51">
        <f>Calculations!AE438</f>
        <v>0</v>
      </c>
      <c r="Y475" s="51">
        <f>Calculations!R438</f>
        <v>2.3712249999999999E-4</v>
      </c>
      <c r="Z475" s="51">
        <f>Calculations!W438</f>
        <v>1.2636150730572253</v>
      </c>
      <c r="AA475" s="51">
        <f>Calculations!AG438</f>
        <v>0</v>
      </c>
      <c r="AB475" s="51">
        <f>Calculations!AH438</f>
        <v>0</v>
      </c>
      <c r="AC475" s="35" t="s">
        <v>61</v>
      </c>
      <c r="AD475" s="22" t="s">
        <v>57</v>
      </c>
      <c r="AE475" s="21" t="s">
        <v>58</v>
      </c>
      <c r="AF475" s="27" t="s">
        <v>67</v>
      </c>
      <c r="AG475" s="27" t="s">
        <v>60</v>
      </c>
    </row>
    <row r="476" spans="2:33" ht="38.25" x14ac:dyDescent="0.2">
      <c r="B476" s="32" t="str">
        <f>Calculations!A439</f>
        <v>CWaC_0548</v>
      </c>
      <c r="C476" s="32" t="str">
        <f>Calculations!B439</f>
        <v>n/a</v>
      </c>
      <c r="D476" s="21" t="str">
        <f>Calculations!C439</f>
        <v>Windygates, Chester Road, Dunham on the Hill</v>
      </c>
      <c r="E476" s="11" t="str">
        <f>Calculations!D439</f>
        <v>Housing</v>
      </c>
      <c r="F476" s="50">
        <f>Calculations!E439</f>
        <v>0.43841109859999999</v>
      </c>
      <c r="G476" s="50">
        <f>Calculations!I439</f>
        <v>0.43841109859999999</v>
      </c>
      <c r="H476" s="50">
        <f>Calculations!M439</f>
        <v>100</v>
      </c>
      <c r="I476" s="50">
        <f>Calculations!H439</f>
        <v>0</v>
      </c>
      <c r="J476" s="50">
        <f>Calculations!L439</f>
        <v>0</v>
      </c>
      <c r="K476" s="50">
        <f>Calculations!G439</f>
        <v>0</v>
      </c>
      <c r="L476" s="50">
        <f>Calculations!K439</f>
        <v>0</v>
      </c>
      <c r="M476" s="50">
        <f>Calculations!F439</f>
        <v>0</v>
      </c>
      <c r="N476" s="50">
        <f>Calculations!J439</f>
        <v>0</v>
      </c>
      <c r="O476" s="50">
        <f>Calculations!R439</f>
        <v>2.620225E-4</v>
      </c>
      <c r="P476" s="50">
        <f>Calculations!W439</f>
        <v>5.976639296695032E-2</v>
      </c>
      <c r="Q476" s="50">
        <f>Calculations!P439</f>
        <v>0</v>
      </c>
      <c r="R476" s="50">
        <f>Calculations!U439</f>
        <v>0</v>
      </c>
      <c r="S476" s="50">
        <f>Calculations!N439</f>
        <v>0</v>
      </c>
      <c r="T476" s="50">
        <f>Calculations!S439</f>
        <v>0</v>
      </c>
      <c r="U476" s="51">
        <f>Calculations!AB439</f>
        <v>0</v>
      </c>
      <c r="V476" s="51">
        <f>Calculations!AC439</f>
        <v>0</v>
      </c>
      <c r="W476" s="51">
        <f>Calculations!AD439</f>
        <v>0</v>
      </c>
      <c r="X476" s="51">
        <f>Calculations!AE439</f>
        <v>0</v>
      </c>
      <c r="Y476" s="51">
        <f>Calculations!R439</f>
        <v>2.620225E-4</v>
      </c>
      <c r="Z476" s="51">
        <f>Calculations!W439</f>
        <v>5.976639296695032E-2</v>
      </c>
      <c r="AA476" s="51">
        <f>Calculations!AG439</f>
        <v>0</v>
      </c>
      <c r="AB476" s="51">
        <f>Calculations!AH439</f>
        <v>0</v>
      </c>
      <c r="AC476" s="35" t="s">
        <v>61</v>
      </c>
      <c r="AD476" s="22" t="s">
        <v>57</v>
      </c>
      <c r="AE476" s="21" t="s">
        <v>58</v>
      </c>
      <c r="AF476" s="27" t="s">
        <v>59</v>
      </c>
      <c r="AG476" s="27" t="s">
        <v>60</v>
      </c>
    </row>
    <row r="477" spans="2:33" ht="38.25" x14ac:dyDescent="0.2">
      <c r="B477" s="32" t="str">
        <f>Calculations!A440</f>
        <v>CWaC_0549_1</v>
      </c>
      <c r="C477" s="32" t="str">
        <f>Calculations!B440</f>
        <v>SAN/0147b</v>
      </c>
      <c r="D477" s="21" t="str">
        <f>Calculations!C440</f>
        <v>Land at Gethsemane, Chester Road, Dunham on the Hill</v>
      </c>
      <c r="E477" s="11" t="str">
        <f>Calculations!D440</f>
        <v>Housing</v>
      </c>
      <c r="F477" s="50">
        <f>Calculations!E440</f>
        <v>0.40082719779999998</v>
      </c>
      <c r="G477" s="50">
        <f>Calculations!I440</f>
        <v>0.40082719779999998</v>
      </c>
      <c r="H477" s="50">
        <f>Calculations!M440</f>
        <v>100</v>
      </c>
      <c r="I477" s="50">
        <f>Calculations!H440</f>
        <v>0</v>
      </c>
      <c r="J477" s="50">
        <f>Calculations!L440</f>
        <v>0</v>
      </c>
      <c r="K477" s="50">
        <f>Calculations!G440</f>
        <v>0</v>
      </c>
      <c r="L477" s="50">
        <f>Calculations!K440</f>
        <v>0</v>
      </c>
      <c r="M477" s="50">
        <f>Calculations!F440</f>
        <v>0</v>
      </c>
      <c r="N477" s="50">
        <f>Calculations!J440</f>
        <v>0</v>
      </c>
      <c r="O477" s="50">
        <f>Calculations!R440</f>
        <v>0</v>
      </c>
      <c r="P477" s="50">
        <f>Calculations!W440</f>
        <v>0</v>
      </c>
      <c r="Q477" s="50">
        <f>Calculations!P440</f>
        <v>0</v>
      </c>
      <c r="R477" s="50">
        <f>Calculations!U440</f>
        <v>0</v>
      </c>
      <c r="S477" s="50">
        <f>Calculations!N440</f>
        <v>0</v>
      </c>
      <c r="T477" s="50">
        <f>Calculations!S440</f>
        <v>0</v>
      </c>
      <c r="U477" s="51">
        <f>Calculations!AB440</f>
        <v>0</v>
      </c>
      <c r="V477" s="51">
        <f>Calculations!AC440</f>
        <v>0</v>
      </c>
      <c r="W477" s="51">
        <f>Calculations!AD440</f>
        <v>0</v>
      </c>
      <c r="X477" s="51">
        <f>Calculations!AE440</f>
        <v>0</v>
      </c>
      <c r="Y477" s="51">
        <f>Calculations!R440</f>
        <v>0</v>
      </c>
      <c r="Z477" s="51">
        <f>Calculations!W440</f>
        <v>0</v>
      </c>
      <c r="AA477" s="51">
        <f>Calculations!AG440</f>
        <v>0</v>
      </c>
      <c r="AB477" s="51">
        <f>Calculations!AH440</f>
        <v>0</v>
      </c>
      <c r="AC477" s="35" t="s">
        <v>61</v>
      </c>
      <c r="AD477" s="22" t="s">
        <v>57</v>
      </c>
      <c r="AE477" s="21" t="s">
        <v>62</v>
      </c>
      <c r="AF477" s="27" t="s">
        <v>63</v>
      </c>
      <c r="AG477" s="27" t="s">
        <v>64</v>
      </c>
    </row>
    <row r="478" spans="2:33" ht="38.25" x14ac:dyDescent="0.2">
      <c r="B478" s="32" t="str">
        <f>Calculations!A441</f>
        <v>CWaC_0549_2</v>
      </c>
      <c r="C478" s="32" t="str">
        <f>Calculations!B441</f>
        <v>SAN/0147a</v>
      </c>
      <c r="D478" s="21" t="str">
        <f>Calculations!C441</f>
        <v>Land at Gethsemane, Chester Road, Dunham on the Hill</v>
      </c>
      <c r="E478" s="11" t="str">
        <f>Calculations!D441</f>
        <v>Housing</v>
      </c>
      <c r="F478" s="50">
        <f>Calculations!E441</f>
        <v>0.1903752662</v>
      </c>
      <c r="G478" s="50">
        <f>Calculations!I441</f>
        <v>0.1903752662</v>
      </c>
      <c r="H478" s="50">
        <f>Calculations!M441</f>
        <v>100</v>
      </c>
      <c r="I478" s="50">
        <f>Calculations!H441</f>
        <v>0</v>
      </c>
      <c r="J478" s="50">
        <f>Calculations!L441</f>
        <v>0</v>
      </c>
      <c r="K478" s="50">
        <f>Calculations!G441</f>
        <v>0</v>
      </c>
      <c r="L478" s="50">
        <f>Calculations!K441</f>
        <v>0</v>
      </c>
      <c r="M478" s="50">
        <f>Calculations!F441</f>
        <v>0</v>
      </c>
      <c r="N478" s="50">
        <f>Calculations!J441</f>
        <v>0</v>
      </c>
      <c r="O478" s="50">
        <f>Calculations!R441</f>
        <v>2.30202488E-2</v>
      </c>
      <c r="P478" s="50">
        <f>Calculations!W441</f>
        <v>12.092037615756199</v>
      </c>
      <c r="Q478" s="50">
        <f>Calculations!P441</f>
        <v>2.03672716E-2</v>
      </c>
      <c r="R478" s="50">
        <f>Calculations!U441</f>
        <v>10.698486209129198</v>
      </c>
      <c r="S478" s="50">
        <f>Calculations!N441</f>
        <v>1.6005123E-2</v>
      </c>
      <c r="T478" s="50">
        <f>Calculations!S441</f>
        <v>8.4071441209099671</v>
      </c>
      <c r="U478" s="51">
        <f>Calculations!AB441</f>
        <v>0</v>
      </c>
      <c r="V478" s="51">
        <f>Calculations!AC441</f>
        <v>0</v>
      </c>
      <c r="W478" s="51">
        <f>Calculations!AD441</f>
        <v>0</v>
      </c>
      <c r="X478" s="51">
        <f>Calculations!AE441</f>
        <v>0</v>
      </c>
      <c r="Y478" s="51">
        <f>Calculations!R441</f>
        <v>2.30202488E-2</v>
      </c>
      <c r="Z478" s="51">
        <f>Calculations!W441</f>
        <v>12.092037615756199</v>
      </c>
      <c r="AA478" s="51">
        <f>Calculations!AG441</f>
        <v>0</v>
      </c>
      <c r="AB478" s="51">
        <f>Calculations!AH441</f>
        <v>0</v>
      </c>
      <c r="AC478" s="35" t="s">
        <v>61</v>
      </c>
      <c r="AD478" s="22" t="s">
        <v>57</v>
      </c>
      <c r="AE478" s="21" t="s">
        <v>58</v>
      </c>
      <c r="AF478" s="27" t="s">
        <v>67</v>
      </c>
      <c r="AG478" s="27" t="s">
        <v>60</v>
      </c>
    </row>
    <row r="479" spans="2:33" ht="38.25" x14ac:dyDescent="0.2">
      <c r="B479" s="32" t="str">
        <f>Calculations!A442</f>
        <v>CWaC_0550</v>
      </c>
      <c r="C479" s="32" t="str">
        <f>Calculations!B442</f>
        <v>GOR/0098,0095</v>
      </c>
      <c r="D479" s="21" t="str">
        <f>Calculations!C442</f>
        <v>Rock Cottage, Ince Lane, Elton</v>
      </c>
      <c r="E479" s="11" t="str">
        <f>Calculations!D442</f>
        <v>Housing</v>
      </c>
      <c r="F479" s="50">
        <f>Calculations!E442</f>
        <v>0.1397692408</v>
      </c>
      <c r="G479" s="50">
        <f>Calculations!I442</f>
        <v>0.1397692408</v>
      </c>
      <c r="H479" s="50">
        <f>Calculations!M442</f>
        <v>100</v>
      </c>
      <c r="I479" s="50">
        <f>Calculations!H442</f>
        <v>0</v>
      </c>
      <c r="J479" s="50">
        <f>Calculations!L442</f>
        <v>0</v>
      </c>
      <c r="K479" s="50">
        <f>Calculations!G442</f>
        <v>0</v>
      </c>
      <c r="L479" s="50">
        <f>Calculations!K442</f>
        <v>0</v>
      </c>
      <c r="M479" s="50">
        <f>Calculations!F442</f>
        <v>0</v>
      </c>
      <c r="N479" s="50">
        <f>Calculations!J442</f>
        <v>0</v>
      </c>
      <c r="O479" s="50">
        <f>Calculations!R442</f>
        <v>0</v>
      </c>
      <c r="P479" s="50">
        <f>Calculations!W442</f>
        <v>0</v>
      </c>
      <c r="Q479" s="50">
        <f>Calculations!P442</f>
        <v>0</v>
      </c>
      <c r="R479" s="50">
        <f>Calculations!U442</f>
        <v>0</v>
      </c>
      <c r="S479" s="50">
        <f>Calculations!N442</f>
        <v>0</v>
      </c>
      <c r="T479" s="50">
        <f>Calculations!S442</f>
        <v>0</v>
      </c>
      <c r="U479" s="51">
        <f>Calculations!AB442</f>
        <v>0</v>
      </c>
      <c r="V479" s="51">
        <f>Calculations!AC442</f>
        <v>0</v>
      </c>
      <c r="W479" s="51">
        <f>Calculations!AD442</f>
        <v>0</v>
      </c>
      <c r="X479" s="51">
        <f>Calculations!AE442</f>
        <v>0</v>
      </c>
      <c r="Y479" s="51">
        <f>Calculations!R442</f>
        <v>0</v>
      </c>
      <c r="Z479" s="51">
        <f>Calculations!W442</f>
        <v>0</v>
      </c>
      <c r="AA479" s="51">
        <f>Calculations!AG442</f>
        <v>0</v>
      </c>
      <c r="AB479" s="51">
        <f>Calculations!AH442</f>
        <v>0</v>
      </c>
      <c r="AC479" s="35" t="s">
        <v>61</v>
      </c>
      <c r="AD479" s="22" t="s">
        <v>57</v>
      </c>
      <c r="AE479" s="21" t="s">
        <v>62</v>
      </c>
      <c r="AF479" s="27" t="s">
        <v>63</v>
      </c>
      <c r="AG479" s="27" t="s">
        <v>64</v>
      </c>
    </row>
    <row r="480" spans="2:33" ht="51" x14ac:dyDescent="0.2">
      <c r="B480" s="32" t="str">
        <f>Calculations!A443</f>
        <v>CWaC_0552</v>
      </c>
      <c r="C480" s="32" t="str">
        <f>Calculations!B443</f>
        <v>GOR/0104d</v>
      </c>
      <c r="D480" s="21" t="str">
        <f>Calculations!C443</f>
        <v>Land off Ash Road, Elton, Chester (Encirc)</v>
      </c>
      <c r="E480" s="11" t="str">
        <f>Calculations!D443</f>
        <v>Energy</v>
      </c>
      <c r="F480" s="50">
        <f>Calculations!E443</f>
        <v>1.1374958771000001</v>
      </c>
      <c r="G480" s="50">
        <f>Calculations!I443</f>
        <v>2.4060087255861617E-11</v>
      </c>
      <c r="H480" s="50">
        <f>Calculations!M443</f>
        <v>2.1151801725384571E-9</v>
      </c>
      <c r="I480" s="50">
        <f>Calculations!H443</f>
        <v>0</v>
      </c>
      <c r="J480" s="50">
        <f>Calculations!L443</f>
        <v>0</v>
      </c>
      <c r="K480" s="50">
        <f>Calculations!G443</f>
        <v>0</v>
      </c>
      <c r="L480" s="50">
        <f>Calculations!K443</f>
        <v>0</v>
      </c>
      <c r="M480" s="50">
        <f>Calculations!F443</f>
        <v>1.13749587707594</v>
      </c>
      <c r="N480" s="50">
        <f>Calculations!J443</f>
        <v>99.999999997884828</v>
      </c>
      <c r="O480" s="50">
        <f>Calculations!R443</f>
        <v>0.88945859830000007</v>
      </c>
      <c r="P480" s="50">
        <f>Calculations!W443</f>
        <v>78.194445905829468</v>
      </c>
      <c r="Q480" s="50">
        <f>Calculations!P443</f>
        <v>1.9213080300000001E-2</v>
      </c>
      <c r="R480" s="50">
        <f>Calculations!U443</f>
        <v>1.6890681264694316</v>
      </c>
      <c r="S480" s="50">
        <f>Calculations!N443</f>
        <v>0</v>
      </c>
      <c r="T480" s="50">
        <f>Calculations!S443</f>
        <v>0</v>
      </c>
      <c r="U480" s="51">
        <f>Calculations!AB443</f>
        <v>0</v>
      </c>
      <c r="V480" s="51">
        <f>Calculations!AC443</f>
        <v>0</v>
      </c>
      <c r="W480" s="51">
        <f>Calculations!AD443</f>
        <v>0</v>
      </c>
      <c r="X480" s="51">
        <f>Calculations!AE443</f>
        <v>0</v>
      </c>
      <c r="Y480" s="51">
        <f>Calculations!R443</f>
        <v>0.88945859830000007</v>
      </c>
      <c r="Z480" s="51">
        <f>Calculations!W443</f>
        <v>78.194445905829468</v>
      </c>
      <c r="AA480" s="51">
        <f>Calculations!AG443</f>
        <v>0</v>
      </c>
      <c r="AB480" s="51">
        <f>Calculations!AH443</f>
        <v>0</v>
      </c>
      <c r="AC480" s="35" t="s">
        <v>68</v>
      </c>
      <c r="AD480" s="22" t="s">
        <v>98</v>
      </c>
      <c r="AE480" s="21" t="s">
        <v>58</v>
      </c>
      <c r="AF480" s="27" t="s">
        <v>99</v>
      </c>
      <c r="AG480" s="27" t="s">
        <v>100</v>
      </c>
    </row>
    <row r="481" spans="2:33" ht="38.25" x14ac:dyDescent="0.2">
      <c r="B481" s="32" t="str">
        <f>Calculations!A444</f>
        <v>CWaC_0554</v>
      </c>
      <c r="C481" s="32" t="str">
        <f>Calculations!B444</f>
        <v>n/a</v>
      </c>
      <c r="D481" s="21" t="str">
        <f>Calculations!C444</f>
        <v>Gorse Hey, Elton Green, Elton</v>
      </c>
      <c r="E481" s="11" t="str">
        <f>Calculations!D444</f>
        <v>Housing</v>
      </c>
      <c r="F481" s="50">
        <f>Calculations!E444</f>
        <v>1.7821553516999999</v>
      </c>
      <c r="G481" s="50">
        <f>Calculations!I444</f>
        <v>1.7821553516999999</v>
      </c>
      <c r="H481" s="50">
        <f>Calculations!M444</f>
        <v>100</v>
      </c>
      <c r="I481" s="50">
        <f>Calculations!H444</f>
        <v>0</v>
      </c>
      <c r="J481" s="50">
        <f>Calculations!L444</f>
        <v>0</v>
      </c>
      <c r="K481" s="50">
        <f>Calculations!G444</f>
        <v>0</v>
      </c>
      <c r="L481" s="50">
        <f>Calculations!K444</f>
        <v>0</v>
      </c>
      <c r="M481" s="50">
        <f>Calculations!F444</f>
        <v>0</v>
      </c>
      <c r="N481" s="50">
        <f>Calculations!J444</f>
        <v>0</v>
      </c>
      <c r="O481" s="50">
        <f>Calculations!R444</f>
        <v>0.19738254050000001</v>
      </c>
      <c r="P481" s="50">
        <f>Calculations!W444</f>
        <v>11.075495764817394</v>
      </c>
      <c r="Q481" s="50">
        <f>Calculations!P444</f>
        <v>5.7338295900000003E-2</v>
      </c>
      <c r="R481" s="50">
        <f>Calculations!U444</f>
        <v>3.2173567722536052</v>
      </c>
      <c r="S481" s="50">
        <f>Calculations!N444</f>
        <v>3.0279458799999999E-2</v>
      </c>
      <c r="T481" s="50">
        <f>Calculations!S444</f>
        <v>1.6990358764804869</v>
      </c>
      <c r="U481" s="51">
        <f>Calculations!AB444</f>
        <v>0</v>
      </c>
      <c r="V481" s="51">
        <f>Calculations!AC444</f>
        <v>0</v>
      </c>
      <c r="W481" s="51">
        <f>Calculations!AD444</f>
        <v>0</v>
      </c>
      <c r="X481" s="51">
        <f>Calculations!AE444</f>
        <v>0</v>
      </c>
      <c r="Y481" s="51">
        <f>Calculations!R444</f>
        <v>0.19738254050000001</v>
      </c>
      <c r="Z481" s="51">
        <f>Calculations!W444</f>
        <v>11.075495764817394</v>
      </c>
      <c r="AA481" s="51">
        <f>Calculations!AG444</f>
        <v>0</v>
      </c>
      <c r="AB481" s="51">
        <f>Calculations!AH444</f>
        <v>0</v>
      </c>
      <c r="AC481" s="35" t="s">
        <v>61</v>
      </c>
      <c r="AD481" s="22" t="s">
        <v>57</v>
      </c>
      <c r="AE481" s="21" t="s">
        <v>58</v>
      </c>
      <c r="AF481" s="27" t="s">
        <v>67</v>
      </c>
      <c r="AG481" s="27" t="s">
        <v>60</v>
      </c>
    </row>
    <row r="482" spans="2:33" ht="38.25" x14ac:dyDescent="0.2">
      <c r="B482" s="32" t="str">
        <f>Calculations!A445</f>
        <v>CWaC_0555</v>
      </c>
      <c r="C482" s="32" t="str">
        <f>Calculations!B445</f>
        <v>n/a</v>
      </c>
      <c r="D482" s="21" t="str">
        <f>Calculations!C445</f>
        <v>Land adjacent The Old Hall, Chester Road, Helsby</v>
      </c>
      <c r="E482" s="11" t="str">
        <f>Calculations!D445</f>
        <v>Housing</v>
      </c>
      <c r="F482" s="50">
        <f>Calculations!E445</f>
        <v>0.20135596829999999</v>
      </c>
      <c r="G482" s="50">
        <f>Calculations!I445</f>
        <v>0.20135596829999999</v>
      </c>
      <c r="H482" s="50">
        <f>Calculations!M445</f>
        <v>100</v>
      </c>
      <c r="I482" s="50">
        <f>Calculations!H445</f>
        <v>0</v>
      </c>
      <c r="J482" s="50">
        <f>Calculations!L445</f>
        <v>0</v>
      </c>
      <c r="K482" s="50">
        <f>Calculations!G445</f>
        <v>0</v>
      </c>
      <c r="L482" s="50">
        <f>Calculations!K445</f>
        <v>0</v>
      </c>
      <c r="M482" s="50">
        <f>Calculations!F445</f>
        <v>0</v>
      </c>
      <c r="N482" s="50">
        <f>Calculations!J445</f>
        <v>0</v>
      </c>
      <c r="O482" s="50">
        <f>Calculations!R445</f>
        <v>0</v>
      </c>
      <c r="P482" s="50">
        <f>Calculations!W445</f>
        <v>0</v>
      </c>
      <c r="Q482" s="50">
        <f>Calculations!P445</f>
        <v>0</v>
      </c>
      <c r="R482" s="50">
        <f>Calculations!U445</f>
        <v>0</v>
      </c>
      <c r="S482" s="50">
        <f>Calculations!N445</f>
        <v>0</v>
      </c>
      <c r="T482" s="50">
        <f>Calculations!S445</f>
        <v>0</v>
      </c>
      <c r="U482" s="51">
        <f>Calculations!AB445</f>
        <v>0</v>
      </c>
      <c r="V482" s="51">
        <f>Calculations!AC445</f>
        <v>0</v>
      </c>
      <c r="W482" s="51">
        <f>Calculations!AD445</f>
        <v>0</v>
      </c>
      <c r="X482" s="51">
        <f>Calculations!AE445</f>
        <v>0</v>
      </c>
      <c r="Y482" s="51">
        <f>Calculations!R445</f>
        <v>0</v>
      </c>
      <c r="Z482" s="51">
        <f>Calculations!W445</f>
        <v>0</v>
      </c>
      <c r="AA482" s="51">
        <f>Calculations!AG445</f>
        <v>0</v>
      </c>
      <c r="AB482" s="51">
        <f>Calculations!AH445</f>
        <v>0</v>
      </c>
      <c r="AC482" s="35" t="s">
        <v>61</v>
      </c>
      <c r="AD482" s="22" t="s">
        <v>57</v>
      </c>
      <c r="AE482" s="21" t="s">
        <v>62</v>
      </c>
      <c r="AF482" s="27" t="s">
        <v>63</v>
      </c>
      <c r="AG482" s="27" t="s">
        <v>64</v>
      </c>
    </row>
    <row r="483" spans="2:33" ht="38.25" x14ac:dyDescent="0.2">
      <c r="B483" s="32" t="str">
        <f>Calculations!A446</f>
        <v>CWaC_0556</v>
      </c>
      <c r="C483" s="32" t="str">
        <f>Calculations!B446</f>
        <v>n/a</v>
      </c>
      <c r="D483" s="21" t="str">
        <f>Calculations!C446</f>
        <v>Land to rear of The Railway Inn, Chester Road, Helsby</v>
      </c>
      <c r="E483" s="11" t="str">
        <f>Calculations!D446</f>
        <v>Housing</v>
      </c>
      <c r="F483" s="50">
        <f>Calculations!E446</f>
        <v>0.2483162297</v>
      </c>
      <c r="G483" s="50">
        <f>Calculations!I446</f>
        <v>0.2483162297</v>
      </c>
      <c r="H483" s="50">
        <f>Calculations!M446</f>
        <v>100</v>
      </c>
      <c r="I483" s="50">
        <f>Calculations!H446</f>
        <v>0</v>
      </c>
      <c r="J483" s="50">
        <f>Calculations!L446</f>
        <v>0</v>
      </c>
      <c r="K483" s="50">
        <f>Calculations!G446</f>
        <v>0</v>
      </c>
      <c r="L483" s="50">
        <f>Calculations!K446</f>
        <v>0</v>
      </c>
      <c r="M483" s="50">
        <f>Calculations!F446</f>
        <v>0</v>
      </c>
      <c r="N483" s="50">
        <f>Calculations!J446</f>
        <v>0</v>
      </c>
      <c r="O483" s="50">
        <f>Calculations!R446</f>
        <v>0</v>
      </c>
      <c r="P483" s="50">
        <f>Calculations!W446</f>
        <v>0</v>
      </c>
      <c r="Q483" s="50">
        <f>Calculations!P446</f>
        <v>0</v>
      </c>
      <c r="R483" s="50">
        <f>Calculations!U446</f>
        <v>0</v>
      </c>
      <c r="S483" s="50">
        <f>Calculations!N446</f>
        <v>0</v>
      </c>
      <c r="T483" s="50">
        <f>Calculations!S446</f>
        <v>0</v>
      </c>
      <c r="U483" s="51">
        <f>Calculations!AB446</f>
        <v>0</v>
      </c>
      <c r="V483" s="51">
        <f>Calculations!AC446</f>
        <v>0</v>
      </c>
      <c r="W483" s="51">
        <f>Calculations!AD446</f>
        <v>0</v>
      </c>
      <c r="X483" s="51">
        <f>Calculations!AE446</f>
        <v>0</v>
      </c>
      <c r="Y483" s="51">
        <f>Calculations!R446</f>
        <v>0</v>
      </c>
      <c r="Z483" s="51">
        <f>Calculations!W446</f>
        <v>0</v>
      </c>
      <c r="AA483" s="51">
        <f>Calculations!AG446</f>
        <v>0</v>
      </c>
      <c r="AB483" s="51">
        <f>Calculations!AH446</f>
        <v>0</v>
      </c>
      <c r="AC483" s="35" t="s">
        <v>65</v>
      </c>
      <c r="AD483" s="22" t="s">
        <v>57</v>
      </c>
      <c r="AE483" s="21" t="s">
        <v>62</v>
      </c>
      <c r="AF483" s="27" t="s">
        <v>63</v>
      </c>
      <c r="AG483" s="27" t="s">
        <v>64</v>
      </c>
    </row>
    <row r="484" spans="2:33" ht="38.25" x14ac:dyDescent="0.2">
      <c r="B484" s="32" t="str">
        <f>Calculations!A447</f>
        <v>CWaC_0557</v>
      </c>
      <c r="C484" s="32" t="str">
        <f>Calculations!B447</f>
        <v>HEL/0012</v>
      </c>
      <c r="D484" s="21" t="str">
        <f>Calculations!C447</f>
        <v>Land to rear of Helsby Community Centre, Lower Robin Hood Lane, Helsby</v>
      </c>
      <c r="E484" s="11" t="str">
        <f>Calculations!D447</f>
        <v>Housing</v>
      </c>
      <c r="F484" s="50">
        <f>Calculations!E447</f>
        <v>0.243637943</v>
      </c>
      <c r="G484" s="50">
        <f>Calculations!I447</f>
        <v>0.243637943</v>
      </c>
      <c r="H484" s="50">
        <f>Calculations!M447</f>
        <v>100</v>
      </c>
      <c r="I484" s="50">
        <f>Calculations!H447</f>
        <v>0</v>
      </c>
      <c r="J484" s="50">
        <f>Calculations!L447</f>
        <v>0</v>
      </c>
      <c r="K484" s="50">
        <f>Calculations!G447</f>
        <v>0</v>
      </c>
      <c r="L484" s="50">
        <f>Calculations!K447</f>
        <v>0</v>
      </c>
      <c r="M484" s="50">
        <f>Calculations!F447</f>
        <v>0</v>
      </c>
      <c r="N484" s="50">
        <f>Calculations!J447</f>
        <v>0</v>
      </c>
      <c r="O484" s="50">
        <f>Calculations!R447</f>
        <v>1.68123149E-2</v>
      </c>
      <c r="P484" s="50">
        <f>Calculations!W447</f>
        <v>6.9005322787510153</v>
      </c>
      <c r="Q484" s="50">
        <f>Calculations!P447</f>
        <v>0</v>
      </c>
      <c r="R484" s="50">
        <f>Calculations!U447</f>
        <v>0</v>
      </c>
      <c r="S484" s="50">
        <f>Calculations!N447</f>
        <v>0</v>
      </c>
      <c r="T484" s="50">
        <f>Calculations!S447</f>
        <v>0</v>
      </c>
      <c r="U484" s="51">
        <f>Calculations!AB447</f>
        <v>0</v>
      </c>
      <c r="V484" s="51">
        <f>Calculations!AC447</f>
        <v>0</v>
      </c>
      <c r="W484" s="51">
        <f>Calculations!AD447</f>
        <v>0</v>
      </c>
      <c r="X484" s="51">
        <f>Calculations!AE447</f>
        <v>0</v>
      </c>
      <c r="Y484" s="51">
        <f>Calculations!R447</f>
        <v>1.68123149E-2</v>
      </c>
      <c r="Z484" s="51">
        <f>Calculations!W447</f>
        <v>6.9005322787510153</v>
      </c>
      <c r="AA484" s="51">
        <f>Calculations!AG447</f>
        <v>0</v>
      </c>
      <c r="AB484" s="51">
        <f>Calculations!AH447</f>
        <v>0</v>
      </c>
      <c r="AC484" s="35" t="s">
        <v>65</v>
      </c>
      <c r="AD484" s="22" t="s">
        <v>57</v>
      </c>
      <c r="AE484" s="21" t="s">
        <v>58</v>
      </c>
      <c r="AF484" s="27" t="s">
        <v>59</v>
      </c>
      <c r="AG484" s="27" t="s">
        <v>60</v>
      </c>
    </row>
    <row r="485" spans="2:33" ht="38.25" x14ac:dyDescent="0.2">
      <c r="B485" s="32" t="str">
        <f>Calculations!A448</f>
        <v>CWaC_0558</v>
      </c>
      <c r="C485" s="32" t="str">
        <f>Calculations!B448</f>
        <v>n/a</v>
      </c>
      <c r="D485" s="21" t="str">
        <f>Calculations!C448</f>
        <v>Land at Gorsehill, off Robin Hood Lane, Helsby</v>
      </c>
      <c r="E485" s="11" t="str">
        <f>Calculations!D448</f>
        <v>Housing</v>
      </c>
      <c r="F485" s="50">
        <f>Calculations!E448</f>
        <v>0.2361952286</v>
      </c>
      <c r="G485" s="50">
        <f>Calculations!I448</f>
        <v>0.2361952286</v>
      </c>
      <c r="H485" s="50">
        <f>Calculations!M448</f>
        <v>100</v>
      </c>
      <c r="I485" s="50">
        <f>Calculations!H448</f>
        <v>0</v>
      </c>
      <c r="J485" s="50">
        <f>Calculations!L448</f>
        <v>0</v>
      </c>
      <c r="K485" s="50">
        <f>Calculations!G448</f>
        <v>0</v>
      </c>
      <c r="L485" s="50">
        <f>Calculations!K448</f>
        <v>0</v>
      </c>
      <c r="M485" s="50">
        <f>Calculations!F448</f>
        <v>0</v>
      </c>
      <c r="N485" s="50">
        <f>Calculations!J448</f>
        <v>0</v>
      </c>
      <c r="O485" s="50">
        <f>Calculations!R448</f>
        <v>0</v>
      </c>
      <c r="P485" s="50">
        <f>Calculations!W448</f>
        <v>0</v>
      </c>
      <c r="Q485" s="50">
        <f>Calculations!P448</f>
        <v>0</v>
      </c>
      <c r="R485" s="50">
        <f>Calculations!U448</f>
        <v>0</v>
      </c>
      <c r="S485" s="50">
        <f>Calculations!N448</f>
        <v>0</v>
      </c>
      <c r="T485" s="50">
        <f>Calculations!S448</f>
        <v>0</v>
      </c>
      <c r="U485" s="51">
        <f>Calculations!AB448</f>
        <v>0</v>
      </c>
      <c r="V485" s="51">
        <f>Calculations!AC448</f>
        <v>0</v>
      </c>
      <c r="W485" s="51">
        <f>Calculations!AD448</f>
        <v>0</v>
      </c>
      <c r="X485" s="51">
        <f>Calculations!AE448</f>
        <v>0</v>
      </c>
      <c r="Y485" s="51">
        <f>Calculations!R448</f>
        <v>0</v>
      </c>
      <c r="Z485" s="51">
        <f>Calculations!W448</f>
        <v>0</v>
      </c>
      <c r="AA485" s="51">
        <f>Calculations!AG448</f>
        <v>0</v>
      </c>
      <c r="AB485" s="51">
        <f>Calculations!AH448</f>
        <v>0</v>
      </c>
      <c r="AC485" s="35" t="s">
        <v>61</v>
      </c>
      <c r="AD485" s="22" t="s">
        <v>57</v>
      </c>
      <c r="AE485" s="21" t="s">
        <v>62</v>
      </c>
      <c r="AF485" s="27" t="s">
        <v>63</v>
      </c>
      <c r="AG485" s="27" t="s">
        <v>64</v>
      </c>
    </row>
    <row r="486" spans="2:33" ht="38.25" x14ac:dyDescent="0.2">
      <c r="B486" s="32" t="str">
        <f>Calculations!A449</f>
        <v>CWaC_0559</v>
      </c>
      <c r="C486" s="32" t="str">
        <f>Calculations!B449</f>
        <v>HEL/0013</v>
      </c>
      <c r="D486" s="21" t="str">
        <f>Calculations!C449</f>
        <v>Land at 8 Old Chester Road, Helsby</v>
      </c>
      <c r="E486" s="11" t="str">
        <f>Calculations!D449</f>
        <v>Housing</v>
      </c>
      <c r="F486" s="50">
        <f>Calculations!E449</f>
        <v>4.1201927999999999E-2</v>
      </c>
      <c r="G486" s="50">
        <f>Calculations!I449</f>
        <v>4.1201927999999999E-2</v>
      </c>
      <c r="H486" s="50">
        <f>Calculations!M449</f>
        <v>100</v>
      </c>
      <c r="I486" s="50">
        <f>Calculations!H449</f>
        <v>0</v>
      </c>
      <c r="J486" s="50">
        <f>Calculations!L449</f>
        <v>0</v>
      </c>
      <c r="K486" s="50">
        <f>Calculations!G449</f>
        <v>0</v>
      </c>
      <c r="L486" s="50">
        <f>Calculations!K449</f>
        <v>0</v>
      </c>
      <c r="M486" s="50">
        <f>Calculations!F449</f>
        <v>0</v>
      </c>
      <c r="N486" s="50">
        <f>Calculations!J449</f>
        <v>0</v>
      </c>
      <c r="O486" s="50">
        <f>Calculations!R449</f>
        <v>0</v>
      </c>
      <c r="P486" s="50">
        <f>Calculations!W449</f>
        <v>0</v>
      </c>
      <c r="Q486" s="50">
        <f>Calculations!P449</f>
        <v>0</v>
      </c>
      <c r="R486" s="50">
        <f>Calculations!U449</f>
        <v>0</v>
      </c>
      <c r="S486" s="50">
        <f>Calculations!N449</f>
        <v>0</v>
      </c>
      <c r="T486" s="50">
        <f>Calculations!S449</f>
        <v>0</v>
      </c>
      <c r="U486" s="51">
        <f>Calculations!AB449</f>
        <v>0</v>
      </c>
      <c r="V486" s="51">
        <f>Calculations!AC449</f>
        <v>0</v>
      </c>
      <c r="W486" s="51">
        <f>Calculations!AD449</f>
        <v>0</v>
      </c>
      <c r="X486" s="51">
        <f>Calculations!AE449</f>
        <v>0</v>
      </c>
      <c r="Y486" s="51">
        <f>Calculations!R449</f>
        <v>0</v>
      </c>
      <c r="Z486" s="51">
        <f>Calculations!W449</f>
        <v>0</v>
      </c>
      <c r="AA486" s="51">
        <f>Calculations!AG449</f>
        <v>0</v>
      </c>
      <c r="AB486" s="51">
        <f>Calculations!AH449</f>
        <v>0</v>
      </c>
      <c r="AC486" s="35" t="s">
        <v>61</v>
      </c>
      <c r="AD486" s="22" t="s">
        <v>57</v>
      </c>
      <c r="AE486" s="21" t="s">
        <v>62</v>
      </c>
      <c r="AF486" s="27" t="s">
        <v>63</v>
      </c>
      <c r="AG486" s="27" t="s">
        <v>64</v>
      </c>
    </row>
    <row r="487" spans="2:33" ht="38.25" x14ac:dyDescent="0.2">
      <c r="B487" s="32" t="str">
        <f>Calculations!A450</f>
        <v>CWaC_0560</v>
      </c>
      <c r="C487" s="32" t="str">
        <f>Calculations!B450</f>
        <v>HEL/0037</v>
      </c>
      <c r="D487" s="21" t="str">
        <f>Calculations!C450</f>
        <v>Land off Longster Close Helsby</v>
      </c>
      <c r="E487" s="11" t="str">
        <f>Calculations!D450</f>
        <v>Housing</v>
      </c>
      <c r="F487" s="50">
        <f>Calculations!E450</f>
        <v>3.01664759E-2</v>
      </c>
      <c r="G487" s="50">
        <f>Calculations!I450</f>
        <v>3.01664759E-2</v>
      </c>
      <c r="H487" s="50">
        <f>Calculations!M450</f>
        <v>100</v>
      </c>
      <c r="I487" s="50">
        <f>Calculations!H450</f>
        <v>0</v>
      </c>
      <c r="J487" s="50">
        <f>Calculations!L450</f>
        <v>0</v>
      </c>
      <c r="K487" s="50">
        <f>Calculations!G450</f>
        <v>0</v>
      </c>
      <c r="L487" s="50">
        <f>Calculations!K450</f>
        <v>0</v>
      </c>
      <c r="M487" s="50">
        <f>Calculations!F450</f>
        <v>0</v>
      </c>
      <c r="N487" s="50">
        <f>Calculations!J450</f>
        <v>0</v>
      </c>
      <c r="O487" s="50">
        <f>Calculations!R450</f>
        <v>0</v>
      </c>
      <c r="P487" s="50">
        <f>Calculations!W450</f>
        <v>0</v>
      </c>
      <c r="Q487" s="50">
        <f>Calculations!P450</f>
        <v>0</v>
      </c>
      <c r="R487" s="50">
        <f>Calculations!U450</f>
        <v>0</v>
      </c>
      <c r="S487" s="50">
        <f>Calculations!N450</f>
        <v>0</v>
      </c>
      <c r="T487" s="50">
        <f>Calculations!S450</f>
        <v>0</v>
      </c>
      <c r="U487" s="51">
        <f>Calculations!AB450</f>
        <v>0</v>
      </c>
      <c r="V487" s="51">
        <f>Calculations!AC450</f>
        <v>0</v>
      </c>
      <c r="W487" s="51">
        <f>Calculations!AD450</f>
        <v>0</v>
      </c>
      <c r="X487" s="51">
        <f>Calculations!AE450</f>
        <v>0</v>
      </c>
      <c r="Y487" s="51">
        <f>Calculations!R450</f>
        <v>0</v>
      </c>
      <c r="Z487" s="51">
        <f>Calculations!W450</f>
        <v>0</v>
      </c>
      <c r="AA487" s="51">
        <f>Calculations!AG450</f>
        <v>0</v>
      </c>
      <c r="AB487" s="51">
        <f>Calculations!AH450</f>
        <v>0</v>
      </c>
      <c r="AC487" s="35" t="s">
        <v>65</v>
      </c>
      <c r="AD487" s="22" t="s">
        <v>57</v>
      </c>
      <c r="AE487" s="21" t="s">
        <v>62</v>
      </c>
      <c r="AF487" s="27" t="s">
        <v>63</v>
      </c>
      <c r="AG487" s="27" t="s">
        <v>64</v>
      </c>
    </row>
    <row r="488" spans="2:33" ht="38.25" x14ac:dyDescent="0.2">
      <c r="B488" s="32" t="str">
        <f>Calculations!A451</f>
        <v>CWaC_0561</v>
      </c>
      <c r="C488" s="32" t="str">
        <f>Calculations!B451</f>
        <v>HEL/0041</v>
      </c>
      <c r="D488" s="21" t="str">
        <f>Calculations!C451</f>
        <v>3A The Rock, Alvanley, Frodsham</v>
      </c>
      <c r="E488" s="11" t="str">
        <f>Calculations!D451</f>
        <v>Housing</v>
      </c>
      <c r="F488" s="50">
        <f>Calculations!E451</f>
        <v>0.2460788824</v>
      </c>
      <c r="G488" s="50">
        <f>Calculations!I451</f>
        <v>0.2460788824</v>
      </c>
      <c r="H488" s="50">
        <f>Calculations!M451</f>
        <v>100</v>
      </c>
      <c r="I488" s="50">
        <f>Calculations!H451</f>
        <v>0</v>
      </c>
      <c r="J488" s="50">
        <f>Calculations!L451</f>
        <v>0</v>
      </c>
      <c r="K488" s="50">
        <f>Calculations!G451</f>
        <v>0</v>
      </c>
      <c r="L488" s="50">
        <f>Calculations!K451</f>
        <v>0</v>
      </c>
      <c r="M488" s="50">
        <f>Calculations!F451</f>
        <v>0</v>
      </c>
      <c r="N488" s="50">
        <f>Calculations!J451</f>
        <v>0</v>
      </c>
      <c r="O488" s="50">
        <f>Calculations!R451</f>
        <v>0</v>
      </c>
      <c r="P488" s="50">
        <f>Calculations!W451</f>
        <v>0</v>
      </c>
      <c r="Q488" s="50">
        <f>Calculations!P451</f>
        <v>0</v>
      </c>
      <c r="R488" s="50">
        <f>Calculations!U451</f>
        <v>0</v>
      </c>
      <c r="S488" s="50">
        <f>Calculations!N451</f>
        <v>0</v>
      </c>
      <c r="T488" s="50">
        <f>Calculations!S451</f>
        <v>0</v>
      </c>
      <c r="U488" s="51">
        <f>Calculations!AB451</f>
        <v>0</v>
      </c>
      <c r="V488" s="51">
        <f>Calculations!AC451</f>
        <v>0</v>
      </c>
      <c r="W488" s="51">
        <f>Calculations!AD451</f>
        <v>0</v>
      </c>
      <c r="X488" s="51">
        <f>Calculations!AE451</f>
        <v>0</v>
      </c>
      <c r="Y488" s="51">
        <f>Calculations!R451</f>
        <v>0</v>
      </c>
      <c r="Z488" s="51">
        <f>Calculations!W451</f>
        <v>0</v>
      </c>
      <c r="AA488" s="51">
        <f>Calculations!AG451</f>
        <v>0</v>
      </c>
      <c r="AB488" s="51">
        <f>Calculations!AH451</f>
        <v>0</v>
      </c>
      <c r="AC488" s="35" t="s">
        <v>61</v>
      </c>
      <c r="AD488" s="22" t="s">
        <v>57</v>
      </c>
      <c r="AE488" s="21" t="s">
        <v>62</v>
      </c>
      <c r="AF488" s="27" t="s">
        <v>63</v>
      </c>
      <c r="AG488" s="27" t="s">
        <v>64</v>
      </c>
    </row>
    <row r="489" spans="2:33" ht="38.25" x14ac:dyDescent="0.2">
      <c r="B489" s="32" t="str">
        <f>Calculations!A452</f>
        <v>CWaC_0563</v>
      </c>
      <c r="C489" s="32" t="str">
        <f>Calculations!B452</f>
        <v>HEL/0052</v>
      </c>
      <c r="D489" s="21" t="str">
        <f>Calculations!C452</f>
        <v>Helsby Post Office, 215 Chester Road, Helsby, Frodsham</v>
      </c>
      <c r="E489" s="11" t="str">
        <f>Calculations!D452</f>
        <v>Housing</v>
      </c>
      <c r="F489" s="50">
        <f>Calculations!E452</f>
        <v>5.0010881E-2</v>
      </c>
      <c r="G489" s="50">
        <f>Calculations!I452</f>
        <v>5.0010881E-2</v>
      </c>
      <c r="H489" s="50">
        <f>Calculations!M452</f>
        <v>100</v>
      </c>
      <c r="I489" s="50">
        <f>Calculations!H452</f>
        <v>0</v>
      </c>
      <c r="J489" s="50">
        <f>Calculations!L452</f>
        <v>0</v>
      </c>
      <c r="K489" s="50">
        <f>Calculations!G452</f>
        <v>0</v>
      </c>
      <c r="L489" s="50">
        <f>Calculations!K452</f>
        <v>0</v>
      </c>
      <c r="M489" s="50">
        <f>Calculations!F452</f>
        <v>0</v>
      </c>
      <c r="N489" s="50">
        <f>Calculations!J452</f>
        <v>0</v>
      </c>
      <c r="O489" s="50">
        <f>Calculations!R452</f>
        <v>0</v>
      </c>
      <c r="P489" s="50">
        <f>Calculations!W452</f>
        <v>0</v>
      </c>
      <c r="Q489" s="50">
        <f>Calculations!P452</f>
        <v>0</v>
      </c>
      <c r="R489" s="50">
        <f>Calculations!U452</f>
        <v>0</v>
      </c>
      <c r="S489" s="50">
        <f>Calculations!N452</f>
        <v>0</v>
      </c>
      <c r="T489" s="50">
        <f>Calculations!S452</f>
        <v>0</v>
      </c>
      <c r="U489" s="51">
        <f>Calculations!AB452</f>
        <v>0</v>
      </c>
      <c r="V489" s="51">
        <f>Calculations!AC452</f>
        <v>0</v>
      </c>
      <c r="W489" s="51">
        <f>Calculations!AD452</f>
        <v>0</v>
      </c>
      <c r="X489" s="51">
        <f>Calculations!AE452</f>
        <v>0</v>
      </c>
      <c r="Y489" s="51">
        <f>Calculations!R452</f>
        <v>0</v>
      </c>
      <c r="Z489" s="51">
        <f>Calculations!W452</f>
        <v>0</v>
      </c>
      <c r="AA489" s="51">
        <f>Calculations!AG452</f>
        <v>0</v>
      </c>
      <c r="AB489" s="51">
        <f>Calculations!AH452</f>
        <v>0</v>
      </c>
      <c r="AC489" s="35" t="s">
        <v>65</v>
      </c>
      <c r="AD489" s="22" t="s">
        <v>57</v>
      </c>
      <c r="AE489" s="21" t="s">
        <v>62</v>
      </c>
      <c r="AF489" s="27" t="s">
        <v>63</v>
      </c>
      <c r="AG489" s="27" t="s">
        <v>64</v>
      </c>
    </row>
    <row r="490" spans="2:33" ht="38.25" x14ac:dyDescent="0.2">
      <c r="B490" s="32" t="str">
        <f>Calculations!A453</f>
        <v>CWaC_0565</v>
      </c>
      <c r="C490" s="32" t="str">
        <f>Calculations!B453</f>
        <v>HEL/0050A</v>
      </c>
      <c r="D490" s="21" t="str">
        <f>Calculations!C453</f>
        <v>Land at 132 Chester Road, Helsby</v>
      </c>
      <c r="E490" s="11" t="str">
        <f>Calculations!D453</f>
        <v>Housing</v>
      </c>
      <c r="F490" s="50">
        <f>Calculations!E453</f>
        <v>6.3419372599999996E-2</v>
      </c>
      <c r="G490" s="50">
        <f>Calculations!I453</f>
        <v>6.3419372599999996E-2</v>
      </c>
      <c r="H490" s="50">
        <f>Calculations!M453</f>
        <v>100</v>
      </c>
      <c r="I490" s="50">
        <f>Calculations!H453</f>
        <v>0</v>
      </c>
      <c r="J490" s="50">
        <f>Calculations!L453</f>
        <v>0</v>
      </c>
      <c r="K490" s="50">
        <f>Calculations!G453</f>
        <v>0</v>
      </c>
      <c r="L490" s="50">
        <f>Calculations!K453</f>
        <v>0</v>
      </c>
      <c r="M490" s="50">
        <f>Calculations!F453</f>
        <v>0</v>
      </c>
      <c r="N490" s="50">
        <f>Calculations!J453</f>
        <v>0</v>
      </c>
      <c r="O490" s="50">
        <f>Calculations!R453</f>
        <v>0</v>
      </c>
      <c r="P490" s="50">
        <f>Calculations!W453</f>
        <v>0</v>
      </c>
      <c r="Q490" s="50">
        <f>Calculations!P453</f>
        <v>0</v>
      </c>
      <c r="R490" s="50">
        <f>Calculations!U453</f>
        <v>0</v>
      </c>
      <c r="S490" s="50">
        <f>Calculations!N453</f>
        <v>0</v>
      </c>
      <c r="T490" s="50">
        <f>Calculations!S453</f>
        <v>0</v>
      </c>
      <c r="U490" s="51">
        <f>Calculations!AB453</f>
        <v>0</v>
      </c>
      <c r="V490" s="51">
        <f>Calculations!AC453</f>
        <v>0</v>
      </c>
      <c r="W490" s="51">
        <f>Calculations!AD453</f>
        <v>0</v>
      </c>
      <c r="X490" s="51">
        <f>Calculations!AE453</f>
        <v>0</v>
      </c>
      <c r="Y490" s="51">
        <f>Calculations!R453</f>
        <v>0</v>
      </c>
      <c r="Z490" s="51">
        <f>Calculations!W453</f>
        <v>0</v>
      </c>
      <c r="AA490" s="51">
        <f>Calculations!AG453</f>
        <v>0</v>
      </c>
      <c r="AB490" s="51">
        <f>Calculations!AH453</f>
        <v>0</v>
      </c>
      <c r="AC490" s="35" t="s">
        <v>61</v>
      </c>
      <c r="AD490" s="22" t="s">
        <v>57</v>
      </c>
      <c r="AE490" s="21" t="s">
        <v>62</v>
      </c>
      <c r="AF490" s="27" t="s">
        <v>63</v>
      </c>
      <c r="AG490" s="27" t="s">
        <v>64</v>
      </c>
    </row>
    <row r="491" spans="2:33" ht="38.25" x14ac:dyDescent="0.2">
      <c r="B491" s="32" t="str">
        <f>Calculations!A454</f>
        <v>CWaC_0566</v>
      </c>
      <c r="C491" s="32" t="str">
        <f>Calculations!B454</f>
        <v>HEL/0054</v>
      </c>
      <c r="D491" s="21" t="str">
        <f>Calculations!C454</f>
        <v>Land adjacent Elm Cottage, Alvanley Road, Helsby</v>
      </c>
      <c r="E491" s="11" t="str">
        <f>Calculations!D454</f>
        <v>Housing</v>
      </c>
      <c r="F491" s="50">
        <f>Calculations!E454</f>
        <v>9.8769099299999996E-2</v>
      </c>
      <c r="G491" s="50">
        <f>Calculations!I454</f>
        <v>9.8769099299999996E-2</v>
      </c>
      <c r="H491" s="50">
        <f>Calculations!M454</f>
        <v>100</v>
      </c>
      <c r="I491" s="50">
        <f>Calculations!H454</f>
        <v>0</v>
      </c>
      <c r="J491" s="50">
        <f>Calculations!L454</f>
        <v>0</v>
      </c>
      <c r="K491" s="50">
        <f>Calculations!G454</f>
        <v>0</v>
      </c>
      <c r="L491" s="50">
        <f>Calculations!K454</f>
        <v>0</v>
      </c>
      <c r="M491" s="50">
        <f>Calculations!F454</f>
        <v>0</v>
      </c>
      <c r="N491" s="50">
        <f>Calculations!J454</f>
        <v>0</v>
      </c>
      <c r="O491" s="50">
        <f>Calculations!R454</f>
        <v>0</v>
      </c>
      <c r="P491" s="50">
        <f>Calculations!W454</f>
        <v>0</v>
      </c>
      <c r="Q491" s="50">
        <f>Calculations!P454</f>
        <v>0</v>
      </c>
      <c r="R491" s="50">
        <f>Calculations!U454</f>
        <v>0</v>
      </c>
      <c r="S491" s="50">
        <f>Calculations!N454</f>
        <v>0</v>
      </c>
      <c r="T491" s="50">
        <f>Calculations!S454</f>
        <v>0</v>
      </c>
      <c r="U491" s="51">
        <f>Calculations!AB454</f>
        <v>0</v>
      </c>
      <c r="V491" s="51">
        <f>Calculations!AC454</f>
        <v>0</v>
      </c>
      <c r="W491" s="51">
        <f>Calculations!AD454</f>
        <v>0</v>
      </c>
      <c r="X491" s="51">
        <f>Calculations!AE454</f>
        <v>0</v>
      </c>
      <c r="Y491" s="51">
        <f>Calculations!R454</f>
        <v>0</v>
      </c>
      <c r="Z491" s="51">
        <f>Calculations!W454</f>
        <v>0</v>
      </c>
      <c r="AA491" s="51">
        <f>Calculations!AG454</f>
        <v>0</v>
      </c>
      <c r="AB491" s="51">
        <f>Calculations!AH454</f>
        <v>0</v>
      </c>
      <c r="AC491" s="35" t="s">
        <v>61</v>
      </c>
      <c r="AD491" s="22" t="s">
        <v>57</v>
      </c>
      <c r="AE491" s="21" t="s">
        <v>62</v>
      </c>
      <c r="AF491" s="27" t="s">
        <v>63</v>
      </c>
      <c r="AG491" s="27" t="s">
        <v>64</v>
      </c>
    </row>
    <row r="492" spans="2:33" ht="38.25" x14ac:dyDescent="0.2">
      <c r="B492" s="32" t="str">
        <f>Calculations!A455</f>
        <v>CWaC_0567</v>
      </c>
      <c r="C492" s="32" t="str">
        <f>Calculations!B455</f>
        <v>HEL/0050B</v>
      </c>
      <c r="D492" s="21" t="str">
        <f>Calculations!C455</f>
        <v>Badgers Barn, Chester Road, Helsby</v>
      </c>
      <c r="E492" s="11" t="str">
        <f>Calculations!D455</f>
        <v>Housing</v>
      </c>
      <c r="F492" s="50">
        <f>Calculations!E455</f>
        <v>4.1177179799999998E-2</v>
      </c>
      <c r="G492" s="50">
        <f>Calculations!I455</f>
        <v>4.1177179799999998E-2</v>
      </c>
      <c r="H492" s="50">
        <f>Calculations!M455</f>
        <v>100</v>
      </c>
      <c r="I492" s="50">
        <f>Calculations!H455</f>
        <v>0</v>
      </c>
      <c r="J492" s="50">
        <f>Calculations!L455</f>
        <v>0</v>
      </c>
      <c r="K492" s="50">
        <f>Calculations!G455</f>
        <v>0</v>
      </c>
      <c r="L492" s="50">
        <f>Calculations!K455</f>
        <v>0</v>
      </c>
      <c r="M492" s="50">
        <f>Calculations!F455</f>
        <v>0</v>
      </c>
      <c r="N492" s="50">
        <f>Calculations!J455</f>
        <v>0</v>
      </c>
      <c r="O492" s="50">
        <f>Calculations!R455</f>
        <v>0</v>
      </c>
      <c r="P492" s="50">
        <f>Calculations!W455</f>
        <v>0</v>
      </c>
      <c r="Q492" s="50">
        <f>Calculations!P455</f>
        <v>0</v>
      </c>
      <c r="R492" s="50">
        <f>Calculations!U455</f>
        <v>0</v>
      </c>
      <c r="S492" s="50">
        <f>Calculations!N455</f>
        <v>0</v>
      </c>
      <c r="T492" s="50">
        <f>Calculations!S455</f>
        <v>0</v>
      </c>
      <c r="U492" s="51">
        <f>Calculations!AB455</f>
        <v>0</v>
      </c>
      <c r="V492" s="51">
        <f>Calculations!AC455</f>
        <v>0</v>
      </c>
      <c r="W492" s="51">
        <f>Calculations!AD455</f>
        <v>0</v>
      </c>
      <c r="X492" s="51">
        <f>Calculations!AE455</f>
        <v>0</v>
      </c>
      <c r="Y492" s="51">
        <f>Calculations!R455</f>
        <v>0</v>
      </c>
      <c r="Z492" s="51">
        <f>Calculations!W455</f>
        <v>0</v>
      </c>
      <c r="AA492" s="51">
        <f>Calculations!AG455</f>
        <v>0</v>
      </c>
      <c r="AB492" s="51">
        <f>Calculations!AH455</f>
        <v>0</v>
      </c>
      <c r="AC492" s="35" t="s">
        <v>61</v>
      </c>
      <c r="AD492" s="22" t="s">
        <v>57</v>
      </c>
      <c r="AE492" s="21" t="s">
        <v>62</v>
      </c>
      <c r="AF492" s="27" t="s">
        <v>63</v>
      </c>
      <c r="AG492" s="27" t="s">
        <v>64</v>
      </c>
    </row>
    <row r="493" spans="2:33" ht="38.25" x14ac:dyDescent="0.2">
      <c r="B493" s="32" t="str">
        <f>Calculations!A456</f>
        <v>CWaC_0568</v>
      </c>
      <c r="C493" s="32" t="str">
        <f>Calculations!B456</f>
        <v>HEL/0002</v>
      </c>
      <c r="D493" s="21" t="str">
        <f>Calculations!C456</f>
        <v>Land east of Plover Lane, north of Chester Road, Helsby</v>
      </c>
      <c r="E493" s="11" t="str">
        <f>Calculations!D456</f>
        <v>Housing</v>
      </c>
      <c r="F493" s="50">
        <f>Calculations!E456</f>
        <v>5.1703516042000004</v>
      </c>
      <c r="G493" s="50">
        <f>Calculations!I456</f>
        <v>5.1703516042000004</v>
      </c>
      <c r="H493" s="50">
        <f>Calculations!M456</f>
        <v>100</v>
      </c>
      <c r="I493" s="50">
        <f>Calculations!H456</f>
        <v>0</v>
      </c>
      <c r="J493" s="50">
        <f>Calculations!L456</f>
        <v>0</v>
      </c>
      <c r="K493" s="50">
        <f>Calculations!G456</f>
        <v>0</v>
      </c>
      <c r="L493" s="50">
        <f>Calculations!K456</f>
        <v>0</v>
      </c>
      <c r="M493" s="50">
        <f>Calculations!F456</f>
        <v>0</v>
      </c>
      <c r="N493" s="50">
        <f>Calculations!J456</f>
        <v>0</v>
      </c>
      <c r="O493" s="50">
        <f>Calculations!R456</f>
        <v>2.88164557E-2</v>
      </c>
      <c r="P493" s="50">
        <f>Calculations!W456</f>
        <v>0.55734034947626576</v>
      </c>
      <c r="Q493" s="50">
        <f>Calculations!P456</f>
        <v>0</v>
      </c>
      <c r="R493" s="50">
        <f>Calculations!U456</f>
        <v>0</v>
      </c>
      <c r="S493" s="50">
        <f>Calculations!N456</f>
        <v>0</v>
      </c>
      <c r="T493" s="50">
        <f>Calculations!S456</f>
        <v>0</v>
      </c>
      <c r="U493" s="51">
        <f>Calculations!AB456</f>
        <v>0</v>
      </c>
      <c r="V493" s="51">
        <f>Calculations!AC456</f>
        <v>0</v>
      </c>
      <c r="W493" s="51">
        <f>Calculations!AD456</f>
        <v>0</v>
      </c>
      <c r="X493" s="51">
        <f>Calculations!AE456</f>
        <v>0</v>
      </c>
      <c r="Y493" s="51">
        <f>Calculations!R456</f>
        <v>2.88164557E-2</v>
      </c>
      <c r="Z493" s="51">
        <f>Calculations!W456</f>
        <v>0.55734034947626576</v>
      </c>
      <c r="AA493" s="51">
        <f>Calculations!AG456</f>
        <v>0</v>
      </c>
      <c r="AB493" s="51">
        <f>Calculations!AH456</f>
        <v>0</v>
      </c>
      <c r="AC493" s="35" t="s">
        <v>65</v>
      </c>
      <c r="AD493" s="22" t="s">
        <v>57</v>
      </c>
      <c r="AE493" s="21" t="s">
        <v>58</v>
      </c>
      <c r="AF493" s="27" t="s">
        <v>59</v>
      </c>
      <c r="AG493" s="27" t="s">
        <v>60</v>
      </c>
    </row>
    <row r="494" spans="2:33" ht="38.25" x14ac:dyDescent="0.2">
      <c r="B494" s="32" t="str">
        <f>Calculations!A457</f>
        <v>CWaC_0569</v>
      </c>
      <c r="C494" s="32" t="str">
        <f>Calculations!B457</f>
        <v>n/a</v>
      </c>
      <c r="D494" s="21" t="str">
        <f>Calculations!C457</f>
        <v>Land adjacent 1 Proffits Lane, Helsby, Frodsham</v>
      </c>
      <c r="E494" s="11" t="str">
        <f>Calculations!D457</f>
        <v>Housing</v>
      </c>
      <c r="F494" s="50">
        <f>Calculations!E457</f>
        <v>6.7732971899999994E-2</v>
      </c>
      <c r="G494" s="50">
        <f>Calculations!I457</f>
        <v>6.7732971899999994E-2</v>
      </c>
      <c r="H494" s="50">
        <f>Calculations!M457</f>
        <v>100</v>
      </c>
      <c r="I494" s="50">
        <f>Calculations!H457</f>
        <v>0</v>
      </c>
      <c r="J494" s="50">
        <f>Calculations!L457</f>
        <v>0</v>
      </c>
      <c r="K494" s="50">
        <f>Calculations!G457</f>
        <v>0</v>
      </c>
      <c r="L494" s="50">
        <f>Calculations!K457</f>
        <v>0</v>
      </c>
      <c r="M494" s="50">
        <f>Calculations!F457</f>
        <v>0</v>
      </c>
      <c r="N494" s="50">
        <f>Calculations!J457</f>
        <v>0</v>
      </c>
      <c r="O494" s="50">
        <f>Calculations!R457</f>
        <v>1.9523699999999999E-4</v>
      </c>
      <c r="P494" s="50">
        <f>Calculations!W457</f>
        <v>0.28824514047345384</v>
      </c>
      <c r="Q494" s="50">
        <f>Calculations!P457</f>
        <v>0</v>
      </c>
      <c r="R494" s="50">
        <f>Calculations!U457</f>
        <v>0</v>
      </c>
      <c r="S494" s="50">
        <f>Calculations!N457</f>
        <v>0</v>
      </c>
      <c r="T494" s="50">
        <f>Calculations!S457</f>
        <v>0</v>
      </c>
      <c r="U494" s="51">
        <f>Calculations!AB457</f>
        <v>0</v>
      </c>
      <c r="V494" s="51">
        <f>Calculations!AC457</f>
        <v>0</v>
      </c>
      <c r="W494" s="51">
        <f>Calculations!AD457</f>
        <v>0</v>
      </c>
      <c r="X494" s="51">
        <f>Calculations!AE457</f>
        <v>0</v>
      </c>
      <c r="Y494" s="51">
        <f>Calculations!R457</f>
        <v>1.9523699999999999E-4</v>
      </c>
      <c r="Z494" s="51">
        <f>Calculations!W457</f>
        <v>0.28824514047345384</v>
      </c>
      <c r="AA494" s="51">
        <f>Calculations!AG457</f>
        <v>0</v>
      </c>
      <c r="AB494" s="51">
        <f>Calculations!AH457</f>
        <v>0</v>
      </c>
      <c r="AC494" s="35" t="s">
        <v>65</v>
      </c>
      <c r="AD494" s="22" t="s">
        <v>57</v>
      </c>
      <c r="AE494" s="21" t="s">
        <v>58</v>
      </c>
      <c r="AF494" s="27" t="s">
        <v>59</v>
      </c>
      <c r="AG494" s="27" t="s">
        <v>60</v>
      </c>
    </row>
    <row r="495" spans="2:33" ht="25.5" x14ac:dyDescent="0.2">
      <c r="B495" s="32" t="str">
        <f>Calculations!A458</f>
        <v>CWaC_0570</v>
      </c>
      <c r="C495" s="32" t="str">
        <f>Calculations!B458</f>
        <v>HEL/0048</v>
      </c>
      <c r="D495" s="21" t="str">
        <f>Calculations!C458</f>
        <v>Land at Tesco Stores, Chester Road, Helsby</v>
      </c>
      <c r="E495" s="11" t="str">
        <f>Calculations!D458</f>
        <v>Retail</v>
      </c>
      <c r="F495" s="50">
        <f>Calculations!E458</f>
        <v>0.1395722257</v>
      </c>
      <c r="G495" s="50">
        <f>Calculations!I458</f>
        <v>0.1395722257</v>
      </c>
      <c r="H495" s="50">
        <f>Calculations!M458</f>
        <v>100</v>
      </c>
      <c r="I495" s="50">
        <f>Calculations!H458</f>
        <v>0</v>
      </c>
      <c r="J495" s="50">
        <f>Calculations!L458</f>
        <v>0</v>
      </c>
      <c r="K495" s="50">
        <f>Calculations!G458</f>
        <v>0</v>
      </c>
      <c r="L495" s="50">
        <f>Calculations!K458</f>
        <v>0</v>
      </c>
      <c r="M495" s="50">
        <f>Calculations!F458</f>
        <v>0</v>
      </c>
      <c r="N495" s="50">
        <f>Calculations!J458</f>
        <v>0</v>
      </c>
      <c r="O495" s="50">
        <f>Calculations!R458</f>
        <v>0</v>
      </c>
      <c r="P495" s="50">
        <f>Calculations!W458</f>
        <v>0</v>
      </c>
      <c r="Q495" s="50">
        <f>Calculations!P458</f>
        <v>0</v>
      </c>
      <c r="R495" s="50">
        <f>Calculations!U458</f>
        <v>0</v>
      </c>
      <c r="S495" s="50">
        <f>Calculations!N458</f>
        <v>0</v>
      </c>
      <c r="T495" s="50">
        <f>Calculations!S458</f>
        <v>0</v>
      </c>
      <c r="U495" s="51">
        <f>Calculations!AB458</f>
        <v>0</v>
      </c>
      <c r="V495" s="51">
        <f>Calculations!AC458</f>
        <v>0</v>
      </c>
      <c r="W495" s="51">
        <f>Calculations!AD458</f>
        <v>0</v>
      </c>
      <c r="X495" s="51">
        <f>Calculations!AE458</f>
        <v>0</v>
      </c>
      <c r="Y495" s="51">
        <f>Calculations!R458</f>
        <v>0</v>
      </c>
      <c r="Z495" s="51">
        <f>Calculations!W458</f>
        <v>0</v>
      </c>
      <c r="AA495" s="51">
        <f>Calculations!AG458</f>
        <v>4.71136079E-2</v>
      </c>
      <c r="AB495" s="51">
        <f>Calculations!AH458</f>
        <v>33.755718706719748</v>
      </c>
      <c r="AC495" s="35" t="s">
        <v>68</v>
      </c>
      <c r="AD495" s="22" t="s">
        <v>66</v>
      </c>
      <c r="AE495" s="21" t="s">
        <v>62</v>
      </c>
      <c r="AF495" s="27" t="s">
        <v>101</v>
      </c>
      <c r="AG495" s="27" t="s">
        <v>64</v>
      </c>
    </row>
    <row r="496" spans="2:33" ht="38.25" x14ac:dyDescent="0.2">
      <c r="B496" s="32" t="str">
        <f>Calculations!A459</f>
        <v>CWaC_0572</v>
      </c>
      <c r="C496" s="32" t="str">
        <f>Calculations!B459</f>
        <v>HEL/0042b</v>
      </c>
      <c r="D496" s="21" t="str">
        <f>Calculations!C459</f>
        <v>Land at 136B Chester Road, Helsby</v>
      </c>
      <c r="E496" s="11" t="str">
        <f>Calculations!D459</f>
        <v>Housing</v>
      </c>
      <c r="F496" s="50">
        <f>Calculations!E459</f>
        <v>0.1038323546</v>
      </c>
      <c r="G496" s="50">
        <f>Calculations!I459</f>
        <v>0.1038323546</v>
      </c>
      <c r="H496" s="50">
        <f>Calculations!M459</f>
        <v>100</v>
      </c>
      <c r="I496" s="50">
        <f>Calculations!H459</f>
        <v>0</v>
      </c>
      <c r="J496" s="50">
        <f>Calculations!L459</f>
        <v>0</v>
      </c>
      <c r="K496" s="50">
        <f>Calculations!G459</f>
        <v>0</v>
      </c>
      <c r="L496" s="50">
        <f>Calculations!K459</f>
        <v>0</v>
      </c>
      <c r="M496" s="50">
        <f>Calculations!F459</f>
        <v>0</v>
      </c>
      <c r="N496" s="50">
        <f>Calculations!J459</f>
        <v>0</v>
      </c>
      <c r="O496" s="50">
        <f>Calculations!R459</f>
        <v>0</v>
      </c>
      <c r="P496" s="50">
        <f>Calculations!W459</f>
        <v>0</v>
      </c>
      <c r="Q496" s="50">
        <f>Calculations!P459</f>
        <v>0</v>
      </c>
      <c r="R496" s="50">
        <f>Calculations!U459</f>
        <v>0</v>
      </c>
      <c r="S496" s="50">
        <f>Calculations!N459</f>
        <v>0</v>
      </c>
      <c r="T496" s="50">
        <f>Calculations!S459</f>
        <v>0</v>
      </c>
      <c r="U496" s="51">
        <f>Calculations!AB459</f>
        <v>0</v>
      </c>
      <c r="V496" s="51">
        <f>Calculations!AC459</f>
        <v>0</v>
      </c>
      <c r="W496" s="51">
        <f>Calculations!AD459</f>
        <v>0</v>
      </c>
      <c r="X496" s="51">
        <f>Calculations!AE459</f>
        <v>0</v>
      </c>
      <c r="Y496" s="51">
        <f>Calculations!R459</f>
        <v>0</v>
      </c>
      <c r="Z496" s="51">
        <f>Calculations!W459</f>
        <v>0</v>
      </c>
      <c r="AA496" s="51">
        <f>Calculations!AG459</f>
        <v>0</v>
      </c>
      <c r="AB496" s="51">
        <f>Calculations!AH459</f>
        <v>0</v>
      </c>
      <c r="AC496" s="35" t="s">
        <v>61</v>
      </c>
      <c r="AD496" s="22" t="s">
        <v>57</v>
      </c>
      <c r="AE496" s="21" t="s">
        <v>62</v>
      </c>
      <c r="AF496" s="27" t="s">
        <v>63</v>
      </c>
      <c r="AG496" s="27" t="s">
        <v>64</v>
      </c>
    </row>
    <row r="497" spans="2:33" ht="25.5" x14ac:dyDescent="0.2">
      <c r="B497" s="32" t="str">
        <f>Calculations!A460</f>
        <v>CWaC_0573</v>
      </c>
      <c r="C497" s="32" t="str">
        <f>Calculations!B460</f>
        <v>HEL/0046</v>
      </c>
      <c r="D497" s="21" t="str">
        <f>Calculations!C460</f>
        <v>Land adjacent The Spinney Alvanley Road, Helsby</v>
      </c>
      <c r="E497" s="11" t="str">
        <f>Calculations!D460</f>
        <v>Housing</v>
      </c>
      <c r="F497" s="50">
        <f>Calculations!E460</f>
        <v>0.24525591930000001</v>
      </c>
      <c r="G497" s="50">
        <f>Calculations!I460</f>
        <v>0.24525591930000001</v>
      </c>
      <c r="H497" s="50">
        <f>Calculations!M460</f>
        <v>100</v>
      </c>
      <c r="I497" s="50">
        <f>Calculations!H460</f>
        <v>0</v>
      </c>
      <c r="J497" s="50">
        <f>Calculations!L460</f>
        <v>0</v>
      </c>
      <c r="K497" s="50">
        <f>Calculations!G460</f>
        <v>0</v>
      </c>
      <c r="L497" s="50">
        <f>Calculations!K460</f>
        <v>0</v>
      </c>
      <c r="M497" s="50">
        <f>Calculations!F460</f>
        <v>0</v>
      </c>
      <c r="N497" s="50">
        <f>Calculations!J460</f>
        <v>0</v>
      </c>
      <c r="O497" s="50">
        <f>Calculations!R460</f>
        <v>0</v>
      </c>
      <c r="P497" s="50">
        <f>Calculations!W460</f>
        <v>0</v>
      </c>
      <c r="Q497" s="50">
        <f>Calculations!P460</f>
        <v>0</v>
      </c>
      <c r="R497" s="50">
        <f>Calculations!U460</f>
        <v>0</v>
      </c>
      <c r="S497" s="50">
        <f>Calculations!N460</f>
        <v>0</v>
      </c>
      <c r="T497" s="50">
        <f>Calculations!S460</f>
        <v>0</v>
      </c>
      <c r="U497" s="51">
        <f>Calculations!AB460</f>
        <v>0</v>
      </c>
      <c r="V497" s="51">
        <f>Calculations!AC460</f>
        <v>0</v>
      </c>
      <c r="W497" s="51">
        <f>Calculations!AD460</f>
        <v>0</v>
      </c>
      <c r="X497" s="51">
        <f>Calculations!AE460</f>
        <v>0</v>
      </c>
      <c r="Y497" s="51">
        <f>Calculations!R460</f>
        <v>0</v>
      </c>
      <c r="Z497" s="51">
        <f>Calculations!W460</f>
        <v>0</v>
      </c>
      <c r="AA497" s="51">
        <f>Calculations!AG460</f>
        <v>0</v>
      </c>
      <c r="AB497" s="51">
        <f>Calculations!AH460</f>
        <v>0</v>
      </c>
      <c r="AC497" s="35" t="s">
        <v>56</v>
      </c>
      <c r="AD497" s="22" t="s">
        <v>57</v>
      </c>
      <c r="AE497" s="21" t="s">
        <v>62</v>
      </c>
      <c r="AF497" s="27" t="s">
        <v>76</v>
      </c>
      <c r="AG497" s="27" t="s">
        <v>64</v>
      </c>
    </row>
    <row r="498" spans="2:33" ht="38.25" x14ac:dyDescent="0.2">
      <c r="B498" s="32" t="str">
        <f>Calculations!A461</f>
        <v>CWaC_0574</v>
      </c>
      <c r="C498" s="32" t="str">
        <f>Calculations!B461</f>
        <v>HEL/0051</v>
      </c>
      <c r="D498" s="21" t="str">
        <f>Calculations!C461</f>
        <v>Land adjoining Three Stumps, Old Chester Road, Helsby</v>
      </c>
      <c r="E498" s="11" t="str">
        <f>Calculations!D461</f>
        <v>Housing</v>
      </c>
      <c r="F498" s="50">
        <f>Calculations!E461</f>
        <v>6.0613514299999997E-2</v>
      </c>
      <c r="G498" s="50">
        <f>Calculations!I461</f>
        <v>6.0613514299999997E-2</v>
      </c>
      <c r="H498" s="50">
        <f>Calculations!M461</f>
        <v>100</v>
      </c>
      <c r="I498" s="50">
        <f>Calculations!H461</f>
        <v>0</v>
      </c>
      <c r="J498" s="50">
        <f>Calculations!L461</f>
        <v>0</v>
      </c>
      <c r="K498" s="50">
        <f>Calculations!G461</f>
        <v>0</v>
      </c>
      <c r="L498" s="50">
        <f>Calculations!K461</f>
        <v>0</v>
      </c>
      <c r="M498" s="50">
        <f>Calculations!F461</f>
        <v>0</v>
      </c>
      <c r="N498" s="50">
        <f>Calculations!J461</f>
        <v>0</v>
      </c>
      <c r="O498" s="50">
        <f>Calculations!R461</f>
        <v>0</v>
      </c>
      <c r="P498" s="50">
        <f>Calculations!W461</f>
        <v>0</v>
      </c>
      <c r="Q498" s="50">
        <f>Calculations!P461</f>
        <v>0</v>
      </c>
      <c r="R498" s="50">
        <f>Calculations!U461</f>
        <v>0</v>
      </c>
      <c r="S498" s="50">
        <f>Calculations!N461</f>
        <v>0</v>
      </c>
      <c r="T498" s="50">
        <f>Calculations!S461</f>
        <v>0</v>
      </c>
      <c r="U498" s="51">
        <f>Calculations!AB461</f>
        <v>0</v>
      </c>
      <c r="V498" s="51">
        <f>Calculations!AC461</f>
        <v>0</v>
      </c>
      <c r="W498" s="51">
        <f>Calculations!AD461</f>
        <v>0</v>
      </c>
      <c r="X498" s="51">
        <f>Calculations!AE461</f>
        <v>0</v>
      </c>
      <c r="Y498" s="51">
        <f>Calculations!R461</f>
        <v>0</v>
      </c>
      <c r="Z498" s="51">
        <f>Calculations!W461</f>
        <v>0</v>
      </c>
      <c r="AA498" s="51">
        <f>Calculations!AG461</f>
        <v>0</v>
      </c>
      <c r="AB498" s="51">
        <f>Calculations!AH461</f>
        <v>0</v>
      </c>
      <c r="AC498" s="35" t="s">
        <v>61</v>
      </c>
      <c r="AD498" s="22" t="s">
        <v>57</v>
      </c>
      <c r="AE498" s="21" t="s">
        <v>62</v>
      </c>
      <c r="AF498" s="27" t="s">
        <v>63</v>
      </c>
      <c r="AG498" s="27" t="s">
        <v>64</v>
      </c>
    </row>
    <row r="499" spans="2:33" ht="38.25" x14ac:dyDescent="0.2">
      <c r="B499" s="32" t="str">
        <f>Calculations!A462</f>
        <v>CWaC_0575</v>
      </c>
      <c r="C499" s="32" t="str">
        <f>Calculations!B462</f>
        <v>HEL/0030</v>
      </c>
      <c r="D499" s="21" t="str">
        <f>Calculations!C462</f>
        <v>Land adjacent Helsby High School, North of A56, Helsby</v>
      </c>
      <c r="E499" s="11" t="str">
        <f>Calculations!D462</f>
        <v>Housing</v>
      </c>
      <c r="F499" s="50">
        <f>Calculations!E462</f>
        <v>4.4089851584000002</v>
      </c>
      <c r="G499" s="50">
        <f>Calculations!I462</f>
        <v>4.4089851584000002</v>
      </c>
      <c r="H499" s="50">
        <f>Calculations!M462</f>
        <v>100</v>
      </c>
      <c r="I499" s="50">
        <f>Calculations!H462</f>
        <v>0</v>
      </c>
      <c r="J499" s="50">
        <f>Calculations!L462</f>
        <v>0</v>
      </c>
      <c r="K499" s="50">
        <f>Calculations!G462</f>
        <v>0</v>
      </c>
      <c r="L499" s="50">
        <f>Calculations!K462</f>
        <v>0</v>
      </c>
      <c r="M499" s="50">
        <f>Calculations!F462</f>
        <v>0</v>
      </c>
      <c r="N499" s="50">
        <f>Calculations!J462</f>
        <v>0</v>
      </c>
      <c r="O499" s="50">
        <f>Calculations!R462</f>
        <v>1.9693254000000002E-3</v>
      </c>
      <c r="P499" s="50">
        <f>Calculations!W462</f>
        <v>4.4666183469636786E-2</v>
      </c>
      <c r="Q499" s="50">
        <f>Calculations!P462</f>
        <v>0</v>
      </c>
      <c r="R499" s="50">
        <f>Calculations!U462</f>
        <v>0</v>
      </c>
      <c r="S499" s="50">
        <f>Calculations!N462</f>
        <v>0</v>
      </c>
      <c r="T499" s="50">
        <f>Calculations!S462</f>
        <v>0</v>
      </c>
      <c r="U499" s="51">
        <f>Calculations!AB462</f>
        <v>0</v>
      </c>
      <c r="V499" s="51">
        <f>Calculations!AC462</f>
        <v>0</v>
      </c>
      <c r="W499" s="51">
        <f>Calculations!AD462</f>
        <v>0</v>
      </c>
      <c r="X499" s="51">
        <f>Calculations!AE462</f>
        <v>0</v>
      </c>
      <c r="Y499" s="51">
        <f>Calculations!R462</f>
        <v>1.9693254000000002E-3</v>
      </c>
      <c r="Z499" s="51">
        <f>Calculations!W462</f>
        <v>4.4666183469636786E-2</v>
      </c>
      <c r="AA499" s="51">
        <f>Calculations!AG462</f>
        <v>0</v>
      </c>
      <c r="AB499" s="51">
        <f>Calculations!AH462</f>
        <v>0</v>
      </c>
      <c r="AC499" s="35" t="s">
        <v>65</v>
      </c>
      <c r="AD499" s="22" t="s">
        <v>57</v>
      </c>
      <c r="AE499" s="21" t="s">
        <v>58</v>
      </c>
      <c r="AF499" s="27" t="s">
        <v>59</v>
      </c>
      <c r="AG499" s="27" t="s">
        <v>60</v>
      </c>
    </row>
    <row r="500" spans="2:33" x14ac:dyDescent="0.2">
      <c r="B500" s="32" t="str">
        <f>Calculations!A463</f>
        <v>CWaC_0576</v>
      </c>
      <c r="C500" s="32" t="str">
        <f>Calculations!B463</f>
        <v>TAK/0157</v>
      </c>
      <c r="D500" s="21" t="str">
        <f>Calculations!C463</f>
        <v>Townhouse Farm, Clotton, Tarporley</v>
      </c>
      <c r="E500" s="11" t="str">
        <f>Calculations!D463</f>
        <v>Employment</v>
      </c>
      <c r="F500" s="50">
        <f>Calculations!E463</f>
        <v>0.59437249889999999</v>
      </c>
      <c r="G500" s="50">
        <f>Calculations!I463</f>
        <v>0.59437249889999999</v>
      </c>
      <c r="H500" s="50">
        <f>Calculations!M463</f>
        <v>100</v>
      </c>
      <c r="I500" s="50">
        <f>Calculations!H463</f>
        <v>0</v>
      </c>
      <c r="J500" s="50">
        <f>Calculations!L463</f>
        <v>0</v>
      </c>
      <c r="K500" s="50">
        <f>Calculations!G463</f>
        <v>0</v>
      </c>
      <c r="L500" s="50">
        <f>Calculations!K463</f>
        <v>0</v>
      </c>
      <c r="M500" s="50">
        <f>Calculations!F463</f>
        <v>0</v>
      </c>
      <c r="N500" s="50">
        <f>Calculations!J463</f>
        <v>0</v>
      </c>
      <c r="O500" s="50">
        <f>Calculations!R463</f>
        <v>0</v>
      </c>
      <c r="P500" s="50">
        <f>Calculations!W463</f>
        <v>0</v>
      </c>
      <c r="Q500" s="50">
        <f>Calculations!P463</f>
        <v>0</v>
      </c>
      <c r="R500" s="50">
        <f>Calculations!U463</f>
        <v>0</v>
      </c>
      <c r="S500" s="50">
        <f>Calculations!N463</f>
        <v>0</v>
      </c>
      <c r="T500" s="50">
        <f>Calculations!S463</f>
        <v>0</v>
      </c>
      <c r="U500" s="51">
        <f>Calculations!AB463</f>
        <v>0</v>
      </c>
      <c r="V500" s="51">
        <f>Calculations!AC463</f>
        <v>0</v>
      </c>
      <c r="W500" s="51">
        <f>Calculations!AD463</f>
        <v>0</v>
      </c>
      <c r="X500" s="51">
        <f>Calculations!AE463</f>
        <v>0</v>
      </c>
      <c r="Y500" s="51">
        <f>Calculations!R463</f>
        <v>0</v>
      </c>
      <c r="Z500" s="51">
        <f>Calculations!W463</f>
        <v>0</v>
      </c>
      <c r="AA500" s="51">
        <f>Calculations!AG463</f>
        <v>0</v>
      </c>
      <c r="AB500" s="51">
        <f>Calculations!AH463</f>
        <v>0</v>
      </c>
      <c r="AC500" s="35" t="s">
        <v>68</v>
      </c>
      <c r="AD500" s="22" t="s">
        <v>66</v>
      </c>
      <c r="AE500" s="21" t="s">
        <v>70</v>
      </c>
      <c r="AF500" s="27" t="s">
        <v>71</v>
      </c>
      <c r="AG500" s="27" t="s">
        <v>72</v>
      </c>
    </row>
    <row r="501" spans="2:33" ht="38.25" x14ac:dyDescent="0.2">
      <c r="B501" s="32" t="str">
        <f>Calculations!A464</f>
        <v>CWaC_0578</v>
      </c>
      <c r="C501" s="32" t="str">
        <f>Calculations!B464</f>
        <v>TAK/0177</v>
      </c>
      <c r="D501" s="21" t="str">
        <f>Calculations!C464</f>
        <v>Rear of Iddinshall Hall, High Street, Clotton, Tarporley</v>
      </c>
      <c r="E501" s="11" t="str">
        <f>Calculations!D464</f>
        <v>Housing</v>
      </c>
      <c r="F501" s="50">
        <f>Calculations!E464</f>
        <v>2.2358293382999999</v>
      </c>
      <c r="G501" s="50">
        <f>Calculations!I464</f>
        <v>2.2358293382999999</v>
      </c>
      <c r="H501" s="50">
        <f>Calculations!M464</f>
        <v>100</v>
      </c>
      <c r="I501" s="50">
        <f>Calculations!H464</f>
        <v>0</v>
      </c>
      <c r="J501" s="50">
        <f>Calculations!L464</f>
        <v>0</v>
      </c>
      <c r="K501" s="50">
        <f>Calculations!G464</f>
        <v>0</v>
      </c>
      <c r="L501" s="50">
        <f>Calculations!K464</f>
        <v>0</v>
      </c>
      <c r="M501" s="50">
        <f>Calculations!F464</f>
        <v>0</v>
      </c>
      <c r="N501" s="50">
        <f>Calculations!J464</f>
        <v>0</v>
      </c>
      <c r="O501" s="50">
        <f>Calculations!R464</f>
        <v>0.63485246790000005</v>
      </c>
      <c r="P501" s="50">
        <f>Calculations!W464</f>
        <v>28.394495815262292</v>
      </c>
      <c r="Q501" s="50">
        <f>Calculations!P464</f>
        <v>0.37338475560000001</v>
      </c>
      <c r="R501" s="50">
        <f>Calculations!U464</f>
        <v>16.700056180669897</v>
      </c>
      <c r="S501" s="50">
        <f>Calculations!N464</f>
        <v>0.30974760849999999</v>
      </c>
      <c r="T501" s="50">
        <f>Calculations!S464</f>
        <v>13.853812685699655</v>
      </c>
      <c r="U501" s="51">
        <f>Calculations!AB464</f>
        <v>0</v>
      </c>
      <c r="V501" s="51">
        <f>Calculations!AC464</f>
        <v>0</v>
      </c>
      <c r="W501" s="51">
        <f>Calculations!AD464</f>
        <v>0</v>
      </c>
      <c r="X501" s="51">
        <f>Calculations!AE464</f>
        <v>0</v>
      </c>
      <c r="Y501" s="51">
        <f>Calculations!R464</f>
        <v>0.63485246790000005</v>
      </c>
      <c r="Z501" s="51">
        <f>Calculations!W464</f>
        <v>28.394495815262292</v>
      </c>
      <c r="AA501" s="51">
        <f>Calculations!AG464</f>
        <v>0</v>
      </c>
      <c r="AB501" s="51">
        <f>Calculations!AH464</f>
        <v>0</v>
      </c>
      <c r="AC501" s="35" t="s">
        <v>65</v>
      </c>
      <c r="AD501" s="22" t="s">
        <v>57</v>
      </c>
      <c r="AE501" s="21" t="s">
        <v>58</v>
      </c>
      <c r="AF501" s="27" t="s">
        <v>67</v>
      </c>
      <c r="AG501" s="27" t="s">
        <v>60</v>
      </c>
    </row>
    <row r="502" spans="2:33" x14ac:dyDescent="0.2">
      <c r="B502" s="32" t="str">
        <f>Calculations!A465</f>
        <v>CWaC_0579</v>
      </c>
      <c r="C502" s="32" t="str">
        <f>Calculations!B465</f>
        <v>n/a</v>
      </c>
      <c r="D502" s="21" t="str">
        <f>Calculations!C465</f>
        <v>Land adjacent Rose Farm, High Street, Clotton Chester</v>
      </c>
      <c r="E502" s="11" t="str">
        <f>Calculations!D465</f>
        <v>Housing</v>
      </c>
      <c r="F502" s="50">
        <f>Calculations!E465</f>
        <v>5.5895249799999998E-2</v>
      </c>
      <c r="G502" s="50">
        <f>Calculations!I465</f>
        <v>5.5895249799999998E-2</v>
      </c>
      <c r="H502" s="50">
        <f>Calculations!M465</f>
        <v>100</v>
      </c>
      <c r="I502" s="50">
        <f>Calculations!H465</f>
        <v>0</v>
      </c>
      <c r="J502" s="50">
        <f>Calculations!L465</f>
        <v>0</v>
      </c>
      <c r="K502" s="50">
        <f>Calculations!G465</f>
        <v>0</v>
      </c>
      <c r="L502" s="50">
        <f>Calculations!K465</f>
        <v>0</v>
      </c>
      <c r="M502" s="50">
        <f>Calculations!F465</f>
        <v>0</v>
      </c>
      <c r="N502" s="50">
        <f>Calculations!J465</f>
        <v>0</v>
      </c>
      <c r="O502" s="50">
        <f>Calculations!R465</f>
        <v>0</v>
      </c>
      <c r="P502" s="50">
        <f>Calculations!W465</f>
        <v>0</v>
      </c>
      <c r="Q502" s="50">
        <f>Calculations!P465</f>
        <v>0</v>
      </c>
      <c r="R502" s="50">
        <f>Calculations!U465</f>
        <v>0</v>
      </c>
      <c r="S502" s="50">
        <f>Calculations!N465</f>
        <v>0</v>
      </c>
      <c r="T502" s="50">
        <f>Calculations!S465</f>
        <v>0</v>
      </c>
      <c r="U502" s="51">
        <f>Calculations!AB465</f>
        <v>0</v>
      </c>
      <c r="V502" s="51">
        <f>Calculations!AC465</f>
        <v>0</v>
      </c>
      <c r="W502" s="51">
        <f>Calculations!AD465</f>
        <v>0</v>
      </c>
      <c r="X502" s="51">
        <f>Calculations!AE465</f>
        <v>0</v>
      </c>
      <c r="Y502" s="51">
        <f>Calculations!R465</f>
        <v>0</v>
      </c>
      <c r="Z502" s="51">
        <f>Calculations!W465</f>
        <v>0</v>
      </c>
      <c r="AA502" s="51">
        <f>Calculations!AG465</f>
        <v>0</v>
      </c>
      <c r="AB502" s="51">
        <f>Calculations!AH465</f>
        <v>0</v>
      </c>
      <c r="AC502" s="35" t="s">
        <v>68</v>
      </c>
      <c r="AD502" s="22" t="s">
        <v>57</v>
      </c>
      <c r="AE502" s="21" t="s">
        <v>70</v>
      </c>
      <c r="AF502" s="27" t="s">
        <v>71</v>
      </c>
      <c r="AG502" s="27" t="s">
        <v>72</v>
      </c>
    </row>
    <row r="503" spans="2:33" x14ac:dyDescent="0.2">
      <c r="B503" s="32" t="str">
        <f>Calculations!A466</f>
        <v>CWaC_0581</v>
      </c>
      <c r="C503" s="32" t="str">
        <f>Calculations!B466</f>
        <v>n/a</v>
      </c>
      <c r="D503" s="21" t="str">
        <f>Calculations!C466</f>
        <v>Car park off Bell Meadow Close, Tarporley</v>
      </c>
      <c r="E503" s="11" t="str">
        <f>Calculations!D466</f>
        <v>Housing</v>
      </c>
      <c r="F503" s="50">
        <f>Calculations!E466</f>
        <v>0.3081756517</v>
      </c>
      <c r="G503" s="50">
        <f>Calculations!I466</f>
        <v>0.3081756517</v>
      </c>
      <c r="H503" s="50">
        <f>Calculations!M466</f>
        <v>100</v>
      </c>
      <c r="I503" s="50">
        <f>Calculations!H466</f>
        <v>0</v>
      </c>
      <c r="J503" s="50">
        <f>Calculations!L466</f>
        <v>0</v>
      </c>
      <c r="K503" s="50">
        <f>Calculations!G466</f>
        <v>0</v>
      </c>
      <c r="L503" s="50">
        <f>Calculations!K466</f>
        <v>0</v>
      </c>
      <c r="M503" s="50">
        <f>Calculations!F466</f>
        <v>0</v>
      </c>
      <c r="N503" s="50">
        <f>Calculations!J466</f>
        <v>0</v>
      </c>
      <c r="O503" s="50">
        <f>Calculations!R466</f>
        <v>0</v>
      </c>
      <c r="P503" s="50">
        <f>Calculations!W466</f>
        <v>0</v>
      </c>
      <c r="Q503" s="50">
        <f>Calculations!P466</f>
        <v>0</v>
      </c>
      <c r="R503" s="50">
        <f>Calculations!U466</f>
        <v>0</v>
      </c>
      <c r="S503" s="50">
        <f>Calculations!N466</f>
        <v>0</v>
      </c>
      <c r="T503" s="50">
        <f>Calculations!S466</f>
        <v>0</v>
      </c>
      <c r="U503" s="51">
        <f>Calculations!AB466</f>
        <v>0</v>
      </c>
      <c r="V503" s="51">
        <f>Calculations!AC466</f>
        <v>0</v>
      </c>
      <c r="W503" s="51">
        <f>Calculations!AD466</f>
        <v>0</v>
      </c>
      <c r="X503" s="51">
        <f>Calculations!AE466</f>
        <v>0</v>
      </c>
      <c r="Y503" s="51">
        <f>Calculations!R466</f>
        <v>0</v>
      </c>
      <c r="Z503" s="51">
        <f>Calculations!W466</f>
        <v>0</v>
      </c>
      <c r="AA503" s="51">
        <f>Calculations!AG466</f>
        <v>0</v>
      </c>
      <c r="AB503" s="51">
        <f>Calculations!AH466</f>
        <v>0</v>
      </c>
      <c r="AC503" s="35" t="s">
        <v>68</v>
      </c>
      <c r="AD503" s="22" t="s">
        <v>57</v>
      </c>
      <c r="AE503" s="21" t="s">
        <v>70</v>
      </c>
      <c r="AF503" s="27" t="s">
        <v>71</v>
      </c>
      <c r="AG503" s="27" t="s">
        <v>72</v>
      </c>
    </row>
    <row r="504" spans="2:33" ht="38.25" x14ac:dyDescent="0.2">
      <c r="B504" s="32" t="str">
        <f>Calculations!A467</f>
        <v>CWaC_0582</v>
      </c>
      <c r="C504" s="32" t="str">
        <f>Calculations!B467</f>
        <v>TAR/0075 part</v>
      </c>
      <c r="D504" s="21" t="str">
        <f>Calculations!C467</f>
        <v>Quarry Cottage, 1 Burton Square, Ukington Lane, Tarporley</v>
      </c>
      <c r="E504" s="11" t="str">
        <f>Calculations!D467</f>
        <v>Housing</v>
      </c>
      <c r="F504" s="50">
        <f>Calculations!E467</f>
        <v>0.27451614050000001</v>
      </c>
      <c r="G504" s="50">
        <f>Calculations!I467</f>
        <v>0.27451614050000001</v>
      </c>
      <c r="H504" s="50">
        <f>Calculations!M467</f>
        <v>100</v>
      </c>
      <c r="I504" s="50">
        <f>Calculations!H467</f>
        <v>0</v>
      </c>
      <c r="J504" s="50">
        <f>Calculations!L467</f>
        <v>0</v>
      </c>
      <c r="K504" s="50">
        <f>Calculations!G467</f>
        <v>0</v>
      </c>
      <c r="L504" s="50">
        <f>Calculations!K467</f>
        <v>0</v>
      </c>
      <c r="M504" s="50">
        <f>Calculations!F467</f>
        <v>0</v>
      </c>
      <c r="N504" s="50">
        <f>Calculations!J467</f>
        <v>0</v>
      </c>
      <c r="O504" s="50">
        <f>Calculations!R467</f>
        <v>6.2543307100000001E-2</v>
      </c>
      <c r="P504" s="50">
        <f>Calculations!W467</f>
        <v>22.783107392550566</v>
      </c>
      <c r="Q504" s="50">
        <f>Calculations!P467</f>
        <v>3.5226364600000004E-2</v>
      </c>
      <c r="R504" s="50">
        <f>Calculations!U467</f>
        <v>12.832165181923067</v>
      </c>
      <c r="S504" s="50">
        <f>Calculations!N467</f>
        <v>1.12083888E-2</v>
      </c>
      <c r="T504" s="50">
        <f>Calculations!S467</f>
        <v>4.0829616719749859</v>
      </c>
      <c r="U504" s="51">
        <f>Calculations!AB467</f>
        <v>0</v>
      </c>
      <c r="V504" s="51">
        <f>Calculations!AC467</f>
        <v>0</v>
      </c>
      <c r="W504" s="51">
        <f>Calculations!AD467</f>
        <v>0</v>
      </c>
      <c r="X504" s="51">
        <f>Calculations!AE467</f>
        <v>0</v>
      </c>
      <c r="Y504" s="51">
        <f>Calculations!R467</f>
        <v>6.2543307100000001E-2</v>
      </c>
      <c r="Z504" s="51">
        <f>Calculations!W467</f>
        <v>22.783107392550566</v>
      </c>
      <c r="AA504" s="51">
        <f>Calculations!AG467</f>
        <v>0</v>
      </c>
      <c r="AB504" s="51">
        <f>Calculations!AH467</f>
        <v>0</v>
      </c>
      <c r="AC504" s="35" t="s">
        <v>68</v>
      </c>
      <c r="AD504" s="22" t="s">
        <v>57</v>
      </c>
      <c r="AE504" s="21" t="s">
        <v>58</v>
      </c>
      <c r="AF504" s="27" t="s">
        <v>69</v>
      </c>
      <c r="AG504" s="27" t="s">
        <v>60</v>
      </c>
    </row>
    <row r="505" spans="2:33" x14ac:dyDescent="0.2">
      <c r="B505" s="32" t="str">
        <f>Calculations!A468</f>
        <v>CWaC_0583</v>
      </c>
      <c r="C505" s="32" t="str">
        <f>Calculations!B468</f>
        <v>n/a</v>
      </c>
      <c r="D505" s="21" t="str">
        <f>Calculations!C468</f>
        <v>Land off Chestnut Close, Tarporley</v>
      </c>
      <c r="E505" s="11" t="str">
        <f>Calculations!D468</f>
        <v>Housing</v>
      </c>
      <c r="F505" s="50">
        <f>Calculations!E468</f>
        <v>0.1812507575</v>
      </c>
      <c r="G505" s="50">
        <f>Calculations!I468</f>
        <v>0.1812507575</v>
      </c>
      <c r="H505" s="50">
        <f>Calculations!M468</f>
        <v>100</v>
      </c>
      <c r="I505" s="50">
        <f>Calculations!H468</f>
        <v>0</v>
      </c>
      <c r="J505" s="50">
        <f>Calculations!L468</f>
        <v>0</v>
      </c>
      <c r="K505" s="50">
        <f>Calculations!G468</f>
        <v>0</v>
      </c>
      <c r="L505" s="50">
        <f>Calculations!K468</f>
        <v>0</v>
      </c>
      <c r="M505" s="50">
        <f>Calculations!F468</f>
        <v>0</v>
      </c>
      <c r="N505" s="50">
        <f>Calculations!J468</f>
        <v>0</v>
      </c>
      <c r="O505" s="50">
        <f>Calculations!R468</f>
        <v>0</v>
      </c>
      <c r="P505" s="50">
        <f>Calculations!W468</f>
        <v>0</v>
      </c>
      <c r="Q505" s="50">
        <f>Calculations!P468</f>
        <v>0</v>
      </c>
      <c r="R505" s="50">
        <f>Calculations!U468</f>
        <v>0</v>
      </c>
      <c r="S505" s="50">
        <f>Calculations!N468</f>
        <v>0</v>
      </c>
      <c r="T505" s="50">
        <f>Calculations!S468</f>
        <v>0</v>
      </c>
      <c r="U505" s="51">
        <f>Calculations!AB468</f>
        <v>0</v>
      </c>
      <c r="V505" s="51">
        <f>Calculations!AC468</f>
        <v>0</v>
      </c>
      <c r="W505" s="51">
        <f>Calculations!AD468</f>
        <v>0</v>
      </c>
      <c r="X505" s="51">
        <f>Calculations!AE468</f>
        <v>0</v>
      </c>
      <c r="Y505" s="51">
        <f>Calculations!R468</f>
        <v>0</v>
      </c>
      <c r="Z505" s="51">
        <f>Calculations!W468</f>
        <v>0</v>
      </c>
      <c r="AA505" s="51">
        <f>Calculations!AG468</f>
        <v>0</v>
      </c>
      <c r="AB505" s="51">
        <f>Calculations!AH468</f>
        <v>0</v>
      </c>
      <c r="AC505" s="35" t="s">
        <v>68</v>
      </c>
      <c r="AD505" s="22" t="s">
        <v>57</v>
      </c>
      <c r="AE505" s="21" t="s">
        <v>70</v>
      </c>
      <c r="AF505" s="27" t="s">
        <v>71</v>
      </c>
      <c r="AG505" s="27" t="s">
        <v>72</v>
      </c>
    </row>
    <row r="506" spans="2:33" x14ac:dyDescent="0.2">
      <c r="B506" s="32" t="str">
        <f>Calculations!A469</f>
        <v>CWaC_0585</v>
      </c>
      <c r="C506" s="32" t="str">
        <f>Calculations!B469</f>
        <v>TAR/0143</v>
      </c>
      <c r="D506" s="21" t="str">
        <f>Calculations!C469</f>
        <v>65 High Street, Tarporley</v>
      </c>
      <c r="E506" s="11" t="str">
        <f>Calculations!D469</f>
        <v>Housing</v>
      </c>
      <c r="F506" s="50">
        <f>Calculations!E469</f>
        <v>6.8047823999999998E-3</v>
      </c>
      <c r="G506" s="50">
        <f>Calculations!I469</f>
        <v>6.8047823999999998E-3</v>
      </c>
      <c r="H506" s="50">
        <f>Calculations!M469</f>
        <v>100</v>
      </c>
      <c r="I506" s="50">
        <f>Calculations!H469</f>
        <v>0</v>
      </c>
      <c r="J506" s="50">
        <f>Calculations!L469</f>
        <v>0</v>
      </c>
      <c r="K506" s="50">
        <f>Calculations!G469</f>
        <v>0</v>
      </c>
      <c r="L506" s="50">
        <f>Calculations!K469</f>
        <v>0</v>
      </c>
      <c r="M506" s="50">
        <f>Calculations!F469</f>
        <v>0</v>
      </c>
      <c r="N506" s="50">
        <f>Calculations!J469</f>
        <v>0</v>
      </c>
      <c r="O506" s="50">
        <f>Calculations!R469</f>
        <v>0</v>
      </c>
      <c r="P506" s="50">
        <f>Calculations!W469</f>
        <v>0</v>
      </c>
      <c r="Q506" s="50">
        <f>Calculations!P469</f>
        <v>0</v>
      </c>
      <c r="R506" s="50">
        <f>Calculations!U469</f>
        <v>0</v>
      </c>
      <c r="S506" s="50">
        <f>Calculations!N469</f>
        <v>0</v>
      </c>
      <c r="T506" s="50">
        <f>Calculations!S469</f>
        <v>0</v>
      </c>
      <c r="U506" s="51">
        <f>Calculations!AB469</f>
        <v>0</v>
      </c>
      <c r="V506" s="51">
        <f>Calculations!AC469</f>
        <v>0</v>
      </c>
      <c r="W506" s="51">
        <f>Calculations!AD469</f>
        <v>0</v>
      </c>
      <c r="X506" s="51">
        <f>Calculations!AE469</f>
        <v>0</v>
      </c>
      <c r="Y506" s="51">
        <f>Calculations!R469</f>
        <v>0</v>
      </c>
      <c r="Z506" s="51">
        <f>Calculations!W469</f>
        <v>0</v>
      </c>
      <c r="AA506" s="51">
        <f>Calculations!AG469</f>
        <v>0</v>
      </c>
      <c r="AB506" s="51">
        <f>Calculations!AH469</f>
        <v>0</v>
      </c>
      <c r="AC506" s="35" t="s">
        <v>68</v>
      </c>
      <c r="AD506" s="22" t="s">
        <v>57</v>
      </c>
      <c r="AE506" s="21" t="s">
        <v>70</v>
      </c>
      <c r="AF506" s="27" t="s">
        <v>71</v>
      </c>
      <c r="AG506" s="27" t="s">
        <v>72</v>
      </c>
    </row>
    <row r="507" spans="2:33" ht="38.25" x14ac:dyDescent="0.2">
      <c r="B507" s="32" t="str">
        <f>Calculations!A470</f>
        <v>CWaC_0589</v>
      </c>
      <c r="C507" s="32" t="str">
        <f>Calculations!B470</f>
        <v>TAR/0105</v>
      </c>
      <c r="D507" s="21" t="str">
        <f>Calculations!C470</f>
        <v>10 Birch Heath Road, Tarporley</v>
      </c>
      <c r="E507" s="11" t="str">
        <f>Calculations!D470</f>
        <v>Housing</v>
      </c>
      <c r="F507" s="50">
        <f>Calculations!E470</f>
        <v>0.63209674240000002</v>
      </c>
      <c r="G507" s="50">
        <f>Calculations!I470</f>
        <v>0.63209674240000002</v>
      </c>
      <c r="H507" s="50">
        <f>Calculations!M470</f>
        <v>100</v>
      </c>
      <c r="I507" s="50">
        <f>Calculations!H470</f>
        <v>0</v>
      </c>
      <c r="J507" s="50">
        <f>Calculations!L470</f>
        <v>0</v>
      </c>
      <c r="K507" s="50">
        <f>Calculations!G470</f>
        <v>0</v>
      </c>
      <c r="L507" s="50">
        <f>Calculations!K470</f>
        <v>0</v>
      </c>
      <c r="M507" s="50">
        <f>Calculations!F470</f>
        <v>0</v>
      </c>
      <c r="N507" s="50">
        <f>Calculations!J470</f>
        <v>0</v>
      </c>
      <c r="O507" s="50">
        <f>Calculations!R470</f>
        <v>0.1045482368</v>
      </c>
      <c r="P507" s="50">
        <f>Calculations!W470</f>
        <v>16.53991071098423</v>
      </c>
      <c r="Q507" s="50">
        <f>Calculations!P470</f>
        <v>6.9918231100000006E-2</v>
      </c>
      <c r="R507" s="50">
        <f>Calculations!U470</f>
        <v>11.061318056240626</v>
      </c>
      <c r="S507" s="50">
        <f>Calculations!N470</f>
        <v>4.0814064599999998E-2</v>
      </c>
      <c r="T507" s="50">
        <f>Calculations!S470</f>
        <v>6.4569332290866743</v>
      </c>
      <c r="U507" s="51">
        <f>Calculations!AB470</f>
        <v>0</v>
      </c>
      <c r="V507" s="51">
        <f>Calculations!AC470</f>
        <v>0</v>
      </c>
      <c r="W507" s="51">
        <f>Calculations!AD470</f>
        <v>0</v>
      </c>
      <c r="X507" s="51">
        <f>Calculations!AE470</f>
        <v>0</v>
      </c>
      <c r="Y507" s="51">
        <f>Calculations!R470</f>
        <v>0.1045482368</v>
      </c>
      <c r="Z507" s="51">
        <f>Calculations!W470</f>
        <v>16.53991071098423</v>
      </c>
      <c r="AA507" s="51">
        <f>Calculations!AG470</f>
        <v>0</v>
      </c>
      <c r="AB507" s="51">
        <f>Calculations!AH470</f>
        <v>0</v>
      </c>
      <c r="AC507" s="35" t="s">
        <v>68</v>
      </c>
      <c r="AD507" s="22" t="s">
        <v>57</v>
      </c>
      <c r="AE507" s="21" t="s">
        <v>58</v>
      </c>
      <c r="AF507" s="27" t="s">
        <v>69</v>
      </c>
      <c r="AG507" s="27" t="s">
        <v>60</v>
      </c>
    </row>
    <row r="508" spans="2:33" ht="38.25" x14ac:dyDescent="0.2">
      <c r="B508" s="32" t="str">
        <f>Calculations!A471</f>
        <v>CWaC_0590</v>
      </c>
      <c r="C508" s="32" t="str">
        <f>Calculations!B471</f>
        <v>n/a</v>
      </c>
      <c r="D508" s="21" t="str">
        <f>Calculations!C471</f>
        <v>Land to rear of High Street, Tarporley</v>
      </c>
      <c r="E508" s="11" t="str">
        <f>Calculations!D471</f>
        <v>Housing</v>
      </c>
      <c r="F508" s="50">
        <f>Calculations!E471</f>
        <v>11.340420967</v>
      </c>
      <c r="G508" s="50">
        <f>Calculations!I471</f>
        <v>11.340420967</v>
      </c>
      <c r="H508" s="50">
        <f>Calculations!M471</f>
        <v>100</v>
      </c>
      <c r="I508" s="50">
        <f>Calculations!H471</f>
        <v>0</v>
      </c>
      <c r="J508" s="50">
        <f>Calculations!L471</f>
        <v>0</v>
      </c>
      <c r="K508" s="50">
        <f>Calculations!G471</f>
        <v>0</v>
      </c>
      <c r="L508" s="50">
        <f>Calculations!K471</f>
        <v>0</v>
      </c>
      <c r="M508" s="50">
        <f>Calculations!F471</f>
        <v>0</v>
      </c>
      <c r="N508" s="50">
        <f>Calculations!J471</f>
        <v>0</v>
      </c>
      <c r="O508" s="50">
        <f>Calculations!R471</f>
        <v>2.6185435437</v>
      </c>
      <c r="P508" s="50">
        <f>Calculations!W471</f>
        <v>23.090355740054246</v>
      </c>
      <c r="Q508" s="50">
        <f>Calculations!P471</f>
        <v>1.0472112464000001</v>
      </c>
      <c r="R508" s="50">
        <f>Calculations!U471</f>
        <v>9.2343242763855695</v>
      </c>
      <c r="S508" s="50">
        <f>Calculations!N471</f>
        <v>0.44298984520000001</v>
      </c>
      <c r="T508" s="50">
        <f>Calculations!S471</f>
        <v>3.9062910141437963</v>
      </c>
      <c r="U508" s="51">
        <f>Calculations!AB471</f>
        <v>0</v>
      </c>
      <c r="V508" s="51">
        <f>Calculations!AC471</f>
        <v>0</v>
      </c>
      <c r="W508" s="51">
        <f>Calculations!AD471</f>
        <v>0</v>
      </c>
      <c r="X508" s="51">
        <f>Calculations!AE471</f>
        <v>0</v>
      </c>
      <c r="Y508" s="51">
        <f>Calculations!R471</f>
        <v>2.6185435437</v>
      </c>
      <c r="Z508" s="51">
        <f>Calculations!W471</f>
        <v>23.090355740054246</v>
      </c>
      <c r="AA508" s="51">
        <f>Calculations!AG471</f>
        <v>0</v>
      </c>
      <c r="AB508" s="51">
        <f>Calculations!AH471</f>
        <v>0</v>
      </c>
      <c r="AC508" s="35" t="s">
        <v>68</v>
      </c>
      <c r="AD508" s="22" t="s">
        <v>57</v>
      </c>
      <c r="AE508" s="21" t="s">
        <v>58</v>
      </c>
      <c r="AF508" s="27" t="s">
        <v>78</v>
      </c>
      <c r="AG508" s="27" t="s">
        <v>60</v>
      </c>
    </row>
    <row r="509" spans="2:33" x14ac:dyDescent="0.2">
      <c r="B509" s="32" t="str">
        <f>Calculations!A472</f>
        <v>CWaC_0591</v>
      </c>
      <c r="C509" s="32" t="str">
        <f>Calculations!B472</f>
        <v>n/a</v>
      </c>
      <c r="D509" s="21" t="str">
        <f>Calculations!C472</f>
        <v>2 Nantwich Road, Tarporley</v>
      </c>
      <c r="E509" s="11" t="str">
        <f>Calculations!D472</f>
        <v>Employment</v>
      </c>
      <c r="F509" s="50">
        <f>Calculations!E472</f>
        <v>7.0343569999999998E-3</v>
      </c>
      <c r="G509" s="50">
        <f>Calculations!I472</f>
        <v>7.0343569999999998E-3</v>
      </c>
      <c r="H509" s="50">
        <f>Calculations!M472</f>
        <v>100</v>
      </c>
      <c r="I509" s="50">
        <f>Calculations!H472</f>
        <v>0</v>
      </c>
      <c r="J509" s="50">
        <f>Calculations!L472</f>
        <v>0</v>
      </c>
      <c r="K509" s="50">
        <f>Calculations!G472</f>
        <v>0</v>
      </c>
      <c r="L509" s="50">
        <f>Calculations!K472</f>
        <v>0</v>
      </c>
      <c r="M509" s="50">
        <f>Calculations!F472</f>
        <v>0</v>
      </c>
      <c r="N509" s="50">
        <f>Calculations!J472</f>
        <v>0</v>
      </c>
      <c r="O509" s="50">
        <f>Calculations!R472</f>
        <v>0</v>
      </c>
      <c r="P509" s="50">
        <f>Calculations!W472</f>
        <v>0</v>
      </c>
      <c r="Q509" s="50">
        <f>Calculations!P472</f>
        <v>0</v>
      </c>
      <c r="R509" s="50">
        <f>Calculations!U472</f>
        <v>0</v>
      </c>
      <c r="S509" s="50">
        <f>Calculations!N472</f>
        <v>0</v>
      </c>
      <c r="T509" s="50">
        <f>Calculations!S472</f>
        <v>0</v>
      </c>
      <c r="U509" s="51">
        <f>Calculations!AB472</f>
        <v>0</v>
      </c>
      <c r="V509" s="51">
        <f>Calculations!AC472</f>
        <v>0</v>
      </c>
      <c r="W509" s="51">
        <f>Calculations!AD472</f>
        <v>0</v>
      </c>
      <c r="X509" s="51">
        <f>Calculations!AE472</f>
        <v>0</v>
      </c>
      <c r="Y509" s="51">
        <f>Calculations!R472</f>
        <v>0</v>
      </c>
      <c r="Z509" s="51">
        <f>Calculations!W472</f>
        <v>0</v>
      </c>
      <c r="AA509" s="51">
        <f>Calculations!AG472</f>
        <v>0</v>
      </c>
      <c r="AB509" s="51">
        <f>Calculations!AH472</f>
        <v>0</v>
      </c>
      <c r="AC509" s="35" t="s">
        <v>68</v>
      </c>
      <c r="AD509" s="22" t="s">
        <v>66</v>
      </c>
      <c r="AE509" s="21" t="s">
        <v>70</v>
      </c>
      <c r="AF509" s="27" t="s">
        <v>71</v>
      </c>
      <c r="AG509" s="27" t="s">
        <v>72</v>
      </c>
    </row>
    <row r="510" spans="2:33" x14ac:dyDescent="0.2">
      <c r="B510" s="32" t="str">
        <f>Calculations!A473</f>
        <v>CWaC_0592</v>
      </c>
      <c r="C510" s="32" t="str">
        <f>Calculations!B473</f>
        <v>TAR/0151</v>
      </c>
      <c r="D510" s="21" t="str">
        <f>Calculations!C473</f>
        <v>75 High Street, Tarporley</v>
      </c>
      <c r="E510" s="11" t="str">
        <f>Calculations!D473</f>
        <v>Housing</v>
      </c>
      <c r="F510" s="50">
        <f>Calculations!E473</f>
        <v>4.0409585400000003E-2</v>
      </c>
      <c r="G510" s="50">
        <f>Calculations!I473</f>
        <v>4.0409585400000003E-2</v>
      </c>
      <c r="H510" s="50">
        <f>Calculations!M473</f>
        <v>100</v>
      </c>
      <c r="I510" s="50">
        <f>Calculations!H473</f>
        <v>0</v>
      </c>
      <c r="J510" s="50">
        <f>Calculations!L473</f>
        <v>0</v>
      </c>
      <c r="K510" s="50">
        <f>Calculations!G473</f>
        <v>0</v>
      </c>
      <c r="L510" s="50">
        <f>Calculations!K473</f>
        <v>0</v>
      </c>
      <c r="M510" s="50">
        <f>Calculations!F473</f>
        <v>0</v>
      </c>
      <c r="N510" s="50">
        <f>Calculations!J473</f>
        <v>0</v>
      </c>
      <c r="O510" s="50">
        <f>Calculations!R473</f>
        <v>0</v>
      </c>
      <c r="P510" s="50">
        <f>Calculations!W473</f>
        <v>0</v>
      </c>
      <c r="Q510" s="50">
        <f>Calculations!P473</f>
        <v>0</v>
      </c>
      <c r="R510" s="50">
        <f>Calculations!U473</f>
        <v>0</v>
      </c>
      <c r="S510" s="50">
        <f>Calculations!N473</f>
        <v>0</v>
      </c>
      <c r="T510" s="50">
        <f>Calculations!S473</f>
        <v>0</v>
      </c>
      <c r="U510" s="51">
        <f>Calculations!AB473</f>
        <v>0</v>
      </c>
      <c r="V510" s="51">
        <f>Calculations!AC473</f>
        <v>0</v>
      </c>
      <c r="W510" s="51">
        <f>Calculations!AD473</f>
        <v>0</v>
      </c>
      <c r="X510" s="51">
        <f>Calculations!AE473</f>
        <v>0</v>
      </c>
      <c r="Y510" s="51">
        <f>Calculations!R473</f>
        <v>0</v>
      </c>
      <c r="Z510" s="51">
        <f>Calculations!W473</f>
        <v>0</v>
      </c>
      <c r="AA510" s="51">
        <f>Calculations!AG473</f>
        <v>0</v>
      </c>
      <c r="AB510" s="51">
        <f>Calculations!AH473</f>
        <v>0</v>
      </c>
      <c r="AC510" s="35" t="s">
        <v>68</v>
      </c>
      <c r="AD510" s="22" t="s">
        <v>57</v>
      </c>
      <c r="AE510" s="21" t="s">
        <v>70</v>
      </c>
      <c r="AF510" s="27" t="s">
        <v>71</v>
      </c>
      <c r="AG510" s="27" t="s">
        <v>72</v>
      </c>
    </row>
    <row r="511" spans="2:33" ht="63.75" x14ac:dyDescent="0.2">
      <c r="B511" s="32" t="str">
        <f>Calculations!A474</f>
        <v>CWaC_0595</v>
      </c>
      <c r="C511" s="32" t="str">
        <f>Calculations!B474</f>
        <v>TAR/0073 part</v>
      </c>
      <c r="D511" s="21" t="str">
        <f>Calculations!C474</f>
        <v>Land adjacent Brook House, Brook Lane, Tarporley</v>
      </c>
      <c r="E511" s="11" t="str">
        <f>Calculations!D474</f>
        <v>Housing</v>
      </c>
      <c r="F511" s="50">
        <f>Calculations!E474</f>
        <v>0.88965280390000001</v>
      </c>
      <c r="G511" s="50">
        <f>Calculations!I474</f>
        <v>0.733311658806169</v>
      </c>
      <c r="H511" s="50">
        <f>Calculations!M474</f>
        <v>82.426723727675196</v>
      </c>
      <c r="I511" s="50">
        <f>Calculations!H474</f>
        <v>7.0593319900000007E-2</v>
      </c>
      <c r="J511" s="50">
        <f>Calculations!L474</f>
        <v>7.9349291758018152</v>
      </c>
      <c r="K511" s="50">
        <f>Calculations!G474</f>
        <v>5.5104516999999999E-2</v>
      </c>
      <c r="L511" s="50">
        <f>Calculations!K474</f>
        <v>6.193935067527077</v>
      </c>
      <c r="M511" s="50">
        <f>Calculations!F474</f>
        <v>3.0643308193831001E-2</v>
      </c>
      <c r="N511" s="50">
        <f>Calculations!J474</f>
        <v>3.4444120289959108</v>
      </c>
      <c r="O511" s="50">
        <f>Calculations!R474</f>
        <v>0</v>
      </c>
      <c r="P511" s="50">
        <f>Calculations!W474</f>
        <v>0</v>
      </c>
      <c r="Q511" s="50">
        <f>Calculations!P474</f>
        <v>0</v>
      </c>
      <c r="R511" s="50">
        <f>Calculations!U474</f>
        <v>0</v>
      </c>
      <c r="S511" s="50">
        <f>Calculations!N474</f>
        <v>0</v>
      </c>
      <c r="T511" s="50">
        <f>Calculations!S474</f>
        <v>0</v>
      </c>
      <c r="U511" s="51">
        <f>Calculations!AB474</f>
        <v>8.7226308099999997E-2</v>
      </c>
      <c r="V511" s="51">
        <f>Calculations!AC474</f>
        <v>9.8045336020550025</v>
      </c>
      <c r="W511" s="51">
        <f>Calculations!AD474</f>
        <v>1.3827510499999999E-2</v>
      </c>
      <c r="X511" s="51">
        <f>Calculations!AE474</f>
        <v>1.5542591940792958</v>
      </c>
      <c r="Y511" s="51">
        <f>Calculations!R474</f>
        <v>0</v>
      </c>
      <c r="Z511" s="51">
        <f>Calculations!W474</f>
        <v>0</v>
      </c>
      <c r="AA511" s="51">
        <f>Calculations!AG474</f>
        <v>0</v>
      </c>
      <c r="AB511" s="51">
        <f>Calculations!AH474</f>
        <v>0</v>
      </c>
      <c r="AC511" s="35" t="s">
        <v>68</v>
      </c>
      <c r="AD511" s="22" t="s">
        <v>57</v>
      </c>
      <c r="AE511" s="21" t="s">
        <v>79</v>
      </c>
      <c r="AF511" s="27" t="s">
        <v>80</v>
      </c>
      <c r="AG511" s="27" t="s">
        <v>81</v>
      </c>
    </row>
    <row r="512" spans="2:33" ht="38.25" x14ac:dyDescent="0.2">
      <c r="B512" s="32" t="str">
        <f>Calculations!A475</f>
        <v>CWaC_0596</v>
      </c>
      <c r="C512" s="32" t="str">
        <f>Calculations!B475</f>
        <v>TAR/0076</v>
      </c>
      <c r="D512" s="21" t="str">
        <f>Calculations!C475</f>
        <v>Land off Rode Street / Utkinton Road, south east of A49, Tarporley</v>
      </c>
      <c r="E512" s="11" t="str">
        <f>Calculations!D475</f>
        <v>Housing</v>
      </c>
      <c r="F512" s="50">
        <f>Calculations!E475</f>
        <v>3.8921677272999999</v>
      </c>
      <c r="G512" s="50">
        <f>Calculations!I475</f>
        <v>3.8921677272999999</v>
      </c>
      <c r="H512" s="50">
        <f>Calculations!M475</f>
        <v>100</v>
      </c>
      <c r="I512" s="50">
        <f>Calculations!H475</f>
        <v>0</v>
      </c>
      <c r="J512" s="50">
        <f>Calculations!L475</f>
        <v>0</v>
      </c>
      <c r="K512" s="50">
        <f>Calculations!G475</f>
        <v>0</v>
      </c>
      <c r="L512" s="50">
        <f>Calculations!K475</f>
        <v>0</v>
      </c>
      <c r="M512" s="50">
        <f>Calculations!F475</f>
        <v>0</v>
      </c>
      <c r="N512" s="50">
        <f>Calculations!J475</f>
        <v>0</v>
      </c>
      <c r="O512" s="50">
        <f>Calculations!R475</f>
        <v>7.1166245399999994E-2</v>
      </c>
      <c r="P512" s="50">
        <f>Calculations!W475</f>
        <v>1.8284475486714979</v>
      </c>
      <c r="Q512" s="50">
        <f>Calculations!P475</f>
        <v>5.4633771399999996E-2</v>
      </c>
      <c r="R512" s="50">
        <f>Calculations!U475</f>
        <v>1.4036849187354907</v>
      </c>
      <c r="S512" s="50">
        <f>Calculations!N475</f>
        <v>5.2571276899999998E-2</v>
      </c>
      <c r="T512" s="50">
        <f>Calculations!S475</f>
        <v>1.3506940240848444</v>
      </c>
      <c r="U512" s="51">
        <f>Calculations!AB475</f>
        <v>0</v>
      </c>
      <c r="V512" s="51">
        <f>Calculations!AC475</f>
        <v>0</v>
      </c>
      <c r="W512" s="51">
        <f>Calculations!AD475</f>
        <v>0</v>
      </c>
      <c r="X512" s="51">
        <f>Calculations!AE475</f>
        <v>0</v>
      </c>
      <c r="Y512" s="51">
        <f>Calculations!R475</f>
        <v>7.1166245399999994E-2</v>
      </c>
      <c r="Z512" s="51">
        <f>Calculations!W475</f>
        <v>1.8284475486714979</v>
      </c>
      <c r="AA512" s="51">
        <f>Calculations!AG475</f>
        <v>0</v>
      </c>
      <c r="AB512" s="51">
        <f>Calculations!AH475</f>
        <v>0</v>
      </c>
      <c r="AC512" s="35" t="s">
        <v>68</v>
      </c>
      <c r="AD512" s="22" t="s">
        <v>57</v>
      </c>
      <c r="AE512" s="21" t="s">
        <v>58</v>
      </c>
      <c r="AF512" s="27" t="s">
        <v>69</v>
      </c>
      <c r="AG512" s="27" t="s">
        <v>60</v>
      </c>
    </row>
    <row r="513" spans="2:33" x14ac:dyDescent="0.2">
      <c r="B513" s="32" t="str">
        <f>Calculations!A476</f>
        <v>CWaC_0597</v>
      </c>
      <c r="C513" s="32" t="str">
        <f>Calculations!B476</f>
        <v>TAK/0193</v>
      </c>
      <c r="D513" s="21" t="str">
        <f>Calculations!C476</f>
        <v>The Green, Back Lane, Duddon</v>
      </c>
      <c r="E513" s="11" t="str">
        <f>Calculations!D476</f>
        <v>Housing</v>
      </c>
      <c r="F513" s="50">
        <f>Calculations!E476</f>
        <v>7.2718125100000003E-2</v>
      </c>
      <c r="G513" s="50">
        <f>Calculations!I476</f>
        <v>7.2718125100000003E-2</v>
      </c>
      <c r="H513" s="50">
        <f>Calculations!M476</f>
        <v>100</v>
      </c>
      <c r="I513" s="50">
        <f>Calculations!H476</f>
        <v>0</v>
      </c>
      <c r="J513" s="50">
        <f>Calculations!L476</f>
        <v>0</v>
      </c>
      <c r="K513" s="50">
        <f>Calculations!G476</f>
        <v>0</v>
      </c>
      <c r="L513" s="50">
        <f>Calculations!K476</f>
        <v>0</v>
      </c>
      <c r="M513" s="50">
        <f>Calculations!F476</f>
        <v>0</v>
      </c>
      <c r="N513" s="50">
        <f>Calculations!J476</f>
        <v>0</v>
      </c>
      <c r="O513" s="50">
        <f>Calculations!R476</f>
        <v>0</v>
      </c>
      <c r="P513" s="50">
        <f>Calculations!W476</f>
        <v>0</v>
      </c>
      <c r="Q513" s="50">
        <f>Calculations!P476</f>
        <v>0</v>
      </c>
      <c r="R513" s="50">
        <f>Calculations!U476</f>
        <v>0</v>
      </c>
      <c r="S513" s="50">
        <f>Calculations!N476</f>
        <v>0</v>
      </c>
      <c r="T513" s="50">
        <f>Calculations!S476</f>
        <v>0</v>
      </c>
      <c r="U513" s="51">
        <f>Calculations!AB476</f>
        <v>0</v>
      </c>
      <c r="V513" s="51">
        <f>Calculations!AC476</f>
        <v>0</v>
      </c>
      <c r="W513" s="51">
        <f>Calculations!AD476</f>
        <v>0</v>
      </c>
      <c r="X513" s="51">
        <f>Calculations!AE476</f>
        <v>0</v>
      </c>
      <c r="Y513" s="51">
        <f>Calculations!R476</f>
        <v>0</v>
      </c>
      <c r="Z513" s="51">
        <f>Calculations!W476</f>
        <v>0</v>
      </c>
      <c r="AA513" s="51">
        <f>Calculations!AG476</f>
        <v>0</v>
      </c>
      <c r="AB513" s="51">
        <f>Calculations!AH476</f>
        <v>0</v>
      </c>
      <c r="AC513" s="35" t="s">
        <v>68</v>
      </c>
      <c r="AD513" s="22" t="s">
        <v>57</v>
      </c>
      <c r="AE513" s="21" t="s">
        <v>70</v>
      </c>
      <c r="AF513" s="27" t="s">
        <v>71</v>
      </c>
      <c r="AG513" s="27" t="s">
        <v>72</v>
      </c>
    </row>
    <row r="514" spans="2:33" x14ac:dyDescent="0.2">
      <c r="B514" s="32" t="str">
        <f>Calculations!A477</f>
        <v>CWaC_0599</v>
      </c>
      <c r="C514" s="32" t="str">
        <f>Calculations!B477</f>
        <v>TAK/0172</v>
      </c>
      <c r="D514" s="21" t="str">
        <f>Calculations!C477</f>
        <v>Land at Willington Road, Duddon</v>
      </c>
      <c r="E514" s="11" t="str">
        <f>Calculations!D477</f>
        <v>Housing</v>
      </c>
      <c r="F514" s="50">
        <f>Calculations!E477</f>
        <v>0.75193435470000003</v>
      </c>
      <c r="G514" s="50">
        <f>Calculations!I477</f>
        <v>0.75193435470000003</v>
      </c>
      <c r="H514" s="50">
        <f>Calculations!M477</f>
        <v>100</v>
      </c>
      <c r="I514" s="50">
        <f>Calculations!H477</f>
        <v>0</v>
      </c>
      <c r="J514" s="50">
        <f>Calculations!L477</f>
        <v>0</v>
      </c>
      <c r="K514" s="50">
        <f>Calculations!G477</f>
        <v>0</v>
      </c>
      <c r="L514" s="50">
        <f>Calculations!K477</f>
        <v>0</v>
      </c>
      <c r="M514" s="50">
        <f>Calculations!F477</f>
        <v>0</v>
      </c>
      <c r="N514" s="50">
        <f>Calculations!J477</f>
        <v>0</v>
      </c>
      <c r="O514" s="50">
        <f>Calculations!R477</f>
        <v>0</v>
      </c>
      <c r="P514" s="50">
        <f>Calculations!W477</f>
        <v>0</v>
      </c>
      <c r="Q514" s="50">
        <f>Calculations!P477</f>
        <v>0</v>
      </c>
      <c r="R514" s="50">
        <f>Calculations!U477</f>
        <v>0</v>
      </c>
      <c r="S514" s="50">
        <f>Calculations!N477</f>
        <v>0</v>
      </c>
      <c r="T514" s="50">
        <f>Calculations!S477</f>
        <v>0</v>
      </c>
      <c r="U514" s="51">
        <f>Calculations!AB477</f>
        <v>0</v>
      </c>
      <c r="V514" s="51">
        <f>Calculations!AC477</f>
        <v>0</v>
      </c>
      <c r="W514" s="51">
        <f>Calculations!AD477</f>
        <v>0</v>
      </c>
      <c r="X514" s="51">
        <f>Calculations!AE477</f>
        <v>0</v>
      </c>
      <c r="Y514" s="51">
        <f>Calculations!R477</f>
        <v>0</v>
      </c>
      <c r="Z514" s="51">
        <f>Calculations!W477</f>
        <v>0</v>
      </c>
      <c r="AA514" s="51">
        <f>Calculations!AG477</f>
        <v>0</v>
      </c>
      <c r="AB514" s="51">
        <f>Calculations!AH477</f>
        <v>0</v>
      </c>
      <c r="AC514" s="35" t="s">
        <v>68</v>
      </c>
      <c r="AD514" s="22" t="s">
        <v>57</v>
      </c>
      <c r="AE514" s="21" t="s">
        <v>70</v>
      </c>
      <c r="AF514" s="27" t="s">
        <v>71</v>
      </c>
      <c r="AG514" s="27" t="s">
        <v>72</v>
      </c>
    </row>
    <row r="515" spans="2:33" ht="63.75" x14ac:dyDescent="0.2">
      <c r="B515" s="32" t="str">
        <f>Calculations!A478</f>
        <v>CWaC_0601</v>
      </c>
      <c r="C515" s="32" t="str">
        <f>Calculations!B478</f>
        <v>TAK/0152</v>
      </c>
      <c r="D515" s="21" t="str">
        <f>Calculations!C478</f>
        <v>Duddon Mill, Mill Lane, Duddon, Chester</v>
      </c>
      <c r="E515" s="11" t="str">
        <f>Calculations!D478</f>
        <v>Housing</v>
      </c>
      <c r="F515" s="50">
        <f>Calculations!E478</f>
        <v>0.16466547619999999</v>
      </c>
      <c r="G515" s="50">
        <f>Calculations!I478</f>
        <v>0.16361095097252781</v>
      </c>
      <c r="H515" s="50">
        <f>Calculations!M478</f>
        <v>99.359595434448352</v>
      </c>
      <c r="I515" s="50">
        <f>Calculations!H478</f>
        <v>0</v>
      </c>
      <c r="J515" s="50">
        <f>Calculations!L478</f>
        <v>0</v>
      </c>
      <c r="K515" s="50">
        <f>Calculations!G478</f>
        <v>0</v>
      </c>
      <c r="L515" s="50">
        <f>Calculations!K478</f>
        <v>0</v>
      </c>
      <c r="M515" s="50">
        <f>Calculations!F478</f>
        <v>1.0545252274721799E-3</v>
      </c>
      <c r="N515" s="50">
        <f>Calculations!J478</f>
        <v>0.6404045655516587</v>
      </c>
      <c r="O515" s="50">
        <f>Calculations!R478</f>
        <v>0</v>
      </c>
      <c r="P515" s="50">
        <f>Calculations!W478</f>
        <v>0</v>
      </c>
      <c r="Q515" s="50">
        <f>Calculations!P478</f>
        <v>0</v>
      </c>
      <c r="R515" s="50">
        <f>Calculations!U478</f>
        <v>0</v>
      </c>
      <c r="S515" s="50">
        <f>Calculations!N478</f>
        <v>0</v>
      </c>
      <c r="T515" s="50">
        <f>Calculations!S478</f>
        <v>0</v>
      </c>
      <c r="U515" s="51">
        <f>Calculations!AB478</f>
        <v>0</v>
      </c>
      <c r="V515" s="51">
        <f>Calculations!AC478</f>
        <v>0</v>
      </c>
      <c r="W515" s="51">
        <f>Calculations!AD478</f>
        <v>0</v>
      </c>
      <c r="X515" s="51">
        <f>Calculations!AE478</f>
        <v>0</v>
      </c>
      <c r="Y515" s="51">
        <f>Calculations!R478</f>
        <v>0</v>
      </c>
      <c r="Z515" s="51">
        <f>Calculations!W478</f>
        <v>0</v>
      </c>
      <c r="AA515" s="51">
        <f>Calculations!AG478</f>
        <v>0</v>
      </c>
      <c r="AB515" s="51">
        <f>Calculations!AH478</f>
        <v>0</v>
      </c>
      <c r="AC515" s="35" t="s">
        <v>68</v>
      </c>
      <c r="AD515" s="22" t="s">
        <v>57</v>
      </c>
      <c r="AE515" s="21" t="s">
        <v>79</v>
      </c>
      <c r="AF515" s="27" t="s">
        <v>80</v>
      </c>
      <c r="AG515" s="27" t="s">
        <v>81</v>
      </c>
    </row>
    <row r="516" spans="2:33" ht="25.5" x14ac:dyDescent="0.2">
      <c r="B516" s="32" t="str">
        <f>Calculations!A479</f>
        <v>CWaC_0602</v>
      </c>
      <c r="C516" s="32" t="str">
        <f>Calculations!B479</f>
        <v>TAK/0207</v>
      </c>
      <c r="D516" s="21" t="str">
        <f>Calculations!C479</f>
        <v>Home Farm, Burton Road, Burton, Chester, Cheshire</v>
      </c>
      <c r="E516" s="11" t="str">
        <f>Calculations!D479</f>
        <v>Housing</v>
      </c>
      <c r="F516" s="50">
        <f>Calculations!E479</f>
        <v>0.39739944960000001</v>
      </c>
      <c r="G516" s="50">
        <f>Calculations!I479</f>
        <v>0.39739944960000001</v>
      </c>
      <c r="H516" s="50">
        <f>Calculations!M479</f>
        <v>100</v>
      </c>
      <c r="I516" s="50">
        <f>Calculations!H479</f>
        <v>0</v>
      </c>
      <c r="J516" s="50">
        <f>Calculations!L479</f>
        <v>0</v>
      </c>
      <c r="K516" s="50">
        <f>Calculations!G479</f>
        <v>0</v>
      </c>
      <c r="L516" s="50">
        <f>Calculations!K479</f>
        <v>0</v>
      </c>
      <c r="M516" s="50">
        <f>Calculations!F479</f>
        <v>0</v>
      </c>
      <c r="N516" s="50">
        <f>Calculations!J479</f>
        <v>0</v>
      </c>
      <c r="O516" s="50">
        <f>Calculations!R479</f>
        <v>0</v>
      </c>
      <c r="P516" s="50">
        <f>Calculations!W479</f>
        <v>0</v>
      </c>
      <c r="Q516" s="50">
        <f>Calculations!P479</f>
        <v>0</v>
      </c>
      <c r="R516" s="50">
        <f>Calculations!U479</f>
        <v>0</v>
      </c>
      <c r="S516" s="50">
        <f>Calculations!N479</f>
        <v>0</v>
      </c>
      <c r="T516" s="50">
        <f>Calculations!S479</f>
        <v>0</v>
      </c>
      <c r="U516" s="51">
        <f>Calculations!AB479</f>
        <v>0</v>
      </c>
      <c r="V516" s="51">
        <f>Calculations!AC479</f>
        <v>0</v>
      </c>
      <c r="W516" s="51">
        <f>Calculations!AD479</f>
        <v>0</v>
      </c>
      <c r="X516" s="51">
        <f>Calculations!AE479</f>
        <v>0</v>
      </c>
      <c r="Y516" s="51">
        <f>Calculations!R479</f>
        <v>0</v>
      </c>
      <c r="Z516" s="51">
        <f>Calculations!W479</f>
        <v>0</v>
      </c>
      <c r="AA516" s="51">
        <f>Calculations!AG479</f>
        <v>0</v>
      </c>
      <c r="AB516" s="51">
        <f>Calculations!AH479</f>
        <v>0</v>
      </c>
      <c r="AC516" s="35" t="s">
        <v>56</v>
      </c>
      <c r="AD516" s="22" t="s">
        <v>57</v>
      </c>
      <c r="AE516" s="21" t="s">
        <v>62</v>
      </c>
      <c r="AF516" s="27" t="s">
        <v>76</v>
      </c>
      <c r="AG516" s="27" t="s">
        <v>64</v>
      </c>
    </row>
    <row r="517" spans="2:33" ht="38.25" x14ac:dyDescent="0.2">
      <c r="B517" s="32" t="str">
        <f>Calculations!A480</f>
        <v>CWaC_0603</v>
      </c>
      <c r="C517" s="32" t="str">
        <f>Calculations!B480</f>
        <v>TAK/0002</v>
      </c>
      <c r="D517" s="21" t="str">
        <f>Calculations!C480</f>
        <v>Rookery Farm, Flat Lane, Kelsall</v>
      </c>
      <c r="E517" s="11" t="str">
        <f>Calculations!D480</f>
        <v>Housing</v>
      </c>
      <c r="F517" s="50">
        <f>Calculations!E480</f>
        <v>0.80703628599999999</v>
      </c>
      <c r="G517" s="50">
        <f>Calculations!I480</f>
        <v>0.80703628599999999</v>
      </c>
      <c r="H517" s="50">
        <f>Calculations!M480</f>
        <v>100</v>
      </c>
      <c r="I517" s="50">
        <f>Calculations!H480</f>
        <v>0</v>
      </c>
      <c r="J517" s="50">
        <f>Calculations!L480</f>
        <v>0</v>
      </c>
      <c r="K517" s="50">
        <f>Calculations!G480</f>
        <v>0</v>
      </c>
      <c r="L517" s="50">
        <f>Calculations!K480</f>
        <v>0</v>
      </c>
      <c r="M517" s="50">
        <f>Calculations!F480</f>
        <v>0</v>
      </c>
      <c r="N517" s="50">
        <f>Calculations!J480</f>
        <v>0</v>
      </c>
      <c r="O517" s="50">
        <f>Calculations!R480</f>
        <v>7.3023783000000005E-3</v>
      </c>
      <c r="P517" s="50">
        <f>Calculations!W480</f>
        <v>0.90483890584320026</v>
      </c>
      <c r="Q517" s="50">
        <f>Calculations!P480</f>
        <v>1.5201858999999999E-3</v>
      </c>
      <c r="R517" s="50">
        <f>Calculations!U480</f>
        <v>0.18836648690663704</v>
      </c>
      <c r="S517" s="50">
        <f>Calculations!N480</f>
        <v>4.3533679999999998E-4</v>
      </c>
      <c r="T517" s="50">
        <f>Calculations!S480</f>
        <v>5.3942655064211073E-2</v>
      </c>
      <c r="U517" s="51">
        <f>Calculations!AB480</f>
        <v>0</v>
      </c>
      <c r="V517" s="51">
        <f>Calculations!AC480</f>
        <v>0</v>
      </c>
      <c r="W517" s="51">
        <f>Calculations!AD480</f>
        <v>0</v>
      </c>
      <c r="X517" s="51">
        <f>Calculations!AE480</f>
        <v>0</v>
      </c>
      <c r="Y517" s="51">
        <f>Calculations!R480</f>
        <v>7.3023783000000005E-3</v>
      </c>
      <c r="Z517" s="51">
        <f>Calculations!W480</f>
        <v>0.90483890584320026</v>
      </c>
      <c r="AA517" s="51">
        <f>Calculations!AG480</f>
        <v>0</v>
      </c>
      <c r="AB517" s="51">
        <f>Calculations!AH480</f>
        <v>0</v>
      </c>
      <c r="AC517" s="35" t="s">
        <v>61</v>
      </c>
      <c r="AD517" s="22" t="s">
        <v>57</v>
      </c>
      <c r="AE517" s="21" t="s">
        <v>58</v>
      </c>
      <c r="AF517" s="27" t="s">
        <v>67</v>
      </c>
      <c r="AG517" s="27" t="s">
        <v>60</v>
      </c>
    </row>
    <row r="518" spans="2:33" ht="38.25" x14ac:dyDescent="0.2">
      <c r="B518" s="32" t="str">
        <f>Calculations!A481</f>
        <v>CWaC_0609</v>
      </c>
      <c r="C518" s="32" t="str">
        <f>Calculations!B481</f>
        <v>TAK/0147</v>
      </c>
      <c r="D518" s="21" t="str">
        <f>Calculations!C481</f>
        <v>Land at Green Lane Farm, Kelsall</v>
      </c>
      <c r="E518" s="11" t="str">
        <f>Calculations!D481</f>
        <v>Housing</v>
      </c>
      <c r="F518" s="50">
        <f>Calculations!E481</f>
        <v>3.8254441664000001</v>
      </c>
      <c r="G518" s="50">
        <f>Calculations!I481</f>
        <v>3.8254441664000001</v>
      </c>
      <c r="H518" s="50">
        <f>Calculations!M481</f>
        <v>100</v>
      </c>
      <c r="I518" s="50">
        <f>Calculations!H481</f>
        <v>0</v>
      </c>
      <c r="J518" s="50">
        <f>Calculations!L481</f>
        <v>0</v>
      </c>
      <c r="K518" s="50">
        <f>Calculations!G481</f>
        <v>0</v>
      </c>
      <c r="L518" s="50">
        <f>Calculations!K481</f>
        <v>0</v>
      </c>
      <c r="M518" s="50">
        <f>Calculations!F481</f>
        <v>0</v>
      </c>
      <c r="N518" s="50">
        <f>Calculations!J481</f>
        <v>0</v>
      </c>
      <c r="O518" s="50">
        <f>Calculations!R481</f>
        <v>1.38586914E-2</v>
      </c>
      <c r="P518" s="50">
        <f>Calculations!W481</f>
        <v>0.36227666114499746</v>
      </c>
      <c r="Q518" s="50">
        <f>Calculations!P481</f>
        <v>1.03192432E-2</v>
      </c>
      <c r="R518" s="50">
        <f>Calculations!U481</f>
        <v>0.26975281172933968</v>
      </c>
      <c r="S518" s="50">
        <f>Calculations!N481</f>
        <v>8.8652947999999995E-3</v>
      </c>
      <c r="T518" s="50">
        <f>Calculations!S481</f>
        <v>0.23174550233581995</v>
      </c>
      <c r="U518" s="51">
        <f>Calculations!AB481</f>
        <v>0</v>
      </c>
      <c r="V518" s="51">
        <f>Calculations!AC481</f>
        <v>0</v>
      </c>
      <c r="W518" s="51">
        <f>Calculations!AD481</f>
        <v>0</v>
      </c>
      <c r="X518" s="51">
        <f>Calculations!AE481</f>
        <v>0</v>
      </c>
      <c r="Y518" s="51">
        <f>Calculations!R481</f>
        <v>1.38586914E-2</v>
      </c>
      <c r="Z518" s="51">
        <f>Calculations!W481</f>
        <v>0.36227666114499746</v>
      </c>
      <c r="AA518" s="51">
        <f>Calculations!AG481</f>
        <v>0</v>
      </c>
      <c r="AB518" s="51">
        <f>Calculations!AH481</f>
        <v>0</v>
      </c>
      <c r="AC518" s="35" t="s">
        <v>61</v>
      </c>
      <c r="AD518" s="22" t="s">
        <v>57</v>
      </c>
      <c r="AE518" s="21" t="s">
        <v>58</v>
      </c>
      <c r="AF518" s="27" t="s">
        <v>67</v>
      </c>
      <c r="AG518" s="27" t="s">
        <v>60</v>
      </c>
    </row>
    <row r="519" spans="2:33" ht="38.25" x14ac:dyDescent="0.2">
      <c r="B519" s="32" t="str">
        <f>Calculations!A482</f>
        <v>CWaC_0610</v>
      </c>
      <c r="C519" s="32" t="str">
        <f>Calculations!B482</f>
        <v>TAK/0106</v>
      </c>
      <c r="D519" s="21" t="str">
        <f>Calculations!C482</f>
        <v>Land at Chester Road, north east of Egerton Court, Kelsall</v>
      </c>
      <c r="E519" s="11" t="str">
        <f>Calculations!D482</f>
        <v>Housing</v>
      </c>
      <c r="F519" s="50">
        <f>Calculations!E482</f>
        <v>2.5410349055000001</v>
      </c>
      <c r="G519" s="50">
        <f>Calculations!I482</f>
        <v>2.5410349055000001</v>
      </c>
      <c r="H519" s="50">
        <f>Calculations!M482</f>
        <v>100</v>
      </c>
      <c r="I519" s="50">
        <f>Calculations!H482</f>
        <v>0</v>
      </c>
      <c r="J519" s="50">
        <f>Calculations!L482</f>
        <v>0</v>
      </c>
      <c r="K519" s="50">
        <f>Calculations!G482</f>
        <v>0</v>
      </c>
      <c r="L519" s="50">
        <f>Calculations!K482</f>
        <v>0</v>
      </c>
      <c r="M519" s="50">
        <f>Calculations!F482</f>
        <v>0</v>
      </c>
      <c r="N519" s="50">
        <f>Calculations!J482</f>
        <v>0</v>
      </c>
      <c r="O519" s="50">
        <f>Calculations!R482</f>
        <v>8.7086265000000003E-3</v>
      </c>
      <c r="P519" s="50">
        <f>Calculations!W482</f>
        <v>0.34271967225441957</v>
      </c>
      <c r="Q519" s="50">
        <f>Calculations!P482</f>
        <v>0</v>
      </c>
      <c r="R519" s="50">
        <f>Calculations!U482</f>
        <v>0</v>
      </c>
      <c r="S519" s="50">
        <f>Calculations!N482</f>
        <v>0</v>
      </c>
      <c r="T519" s="50">
        <f>Calculations!S482</f>
        <v>0</v>
      </c>
      <c r="U519" s="51">
        <f>Calculations!AB482</f>
        <v>0</v>
      </c>
      <c r="V519" s="51">
        <f>Calculations!AC482</f>
        <v>0</v>
      </c>
      <c r="W519" s="51">
        <f>Calculations!AD482</f>
        <v>0</v>
      </c>
      <c r="X519" s="51">
        <f>Calculations!AE482</f>
        <v>0</v>
      </c>
      <c r="Y519" s="51">
        <f>Calculations!R482</f>
        <v>8.7086265000000003E-3</v>
      </c>
      <c r="Z519" s="51">
        <f>Calculations!W482</f>
        <v>0.34271967225441957</v>
      </c>
      <c r="AA519" s="51">
        <f>Calculations!AG482</f>
        <v>0</v>
      </c>
      <c r="AB519" s="51">
        <f>Calculations!AH482</f>
        <v>0</v>
      </c>
      <c r="AC519" s="35" t="s">
        <v>65</v>
      </c>
      <c r="AD519" s="22" t="s">
        <v>57</v>
      </c>
      <c r="AE519" s="21" t="s">
        <v>58</v>
      </c>
      <c r="AF519" s="27" t="s">
        <v>59</v>
      </c>
      <c r="AG519" s="27" t="s">
        <v>60</v>
      </c>
    </row>
    <row r="520" spans="2:33" ht="38.25" x14ac:dyDescent="0.2">
      <c r="B520" s="32" t="str">
        <f>Calculations!A483</f>
        <v>CWaC_0611</v>
      </c>
      <c r="C520" s="32" t="str">
        <f>Calculations!B483</f>
        <v>TAK/0004</v>
      </c>
      <c r="D520" s="21" t="str">
        <f>Calculations!C483</f>
        <v>Land off Green Lane, Kelsall</v>
      </c>
      <c r="E520" s="11" t="str">
        <f>Calculations!D483</f>
        <v>Housing</v>
      </c>
      <c r="F520" s="50">
        <f>Calculations!E483</f>
        <v>0.3677144027</v>
      </c>
      <c r="G520" s="50">
        <f>Calculations!I483</f>
        <v>0.3677144027</v>
      </c>
      <c r="H520" s="50">
        <f>Calculations!M483</f>
        <v>100</v>
      </c>
      <c r="I520" s="50">
        <f>Calculations!H483</f>
        <v>0</v>
      </c>
      <c r="J520" s="50">
        <f>Calculations!L483</f>
        <v>0</v>
      </c>
      <c r="K520" s="50">
        <f>Calculations!G483</f>
        <v>0</v>
      </c>
      <c r="L520" s="50">
        <f>Calculations!K483</f>
        <v>0</v>
      </c>
      <c r="M520" s="50">
        <f>Calculations!F483</f>
        <v>0</v>
      </c>
      <c r="N520" s="50">
        <f>Calculations!J483</f>
        <v>0</v>
      </c>
      <c r="O520" s="50">
        <f>Calculations!R483</f>
        <v>3.2370538E-3</v>
      </c>
      <c r="P520" s="50">
        <f>Calculations!W483</f>
        <v>0.88031738116087677</v>
      </c>
      <c r="Q520" s="50">
        <f>Calculations!P483</f>
        <v>3.2370538E-3</v>
      </c>
      <c r="R520" s="50">
        <f>Calculations!U483</f>
        <v>0.88031738116087677</v>
      </c>
      <c r="S520" s="50">
        <f>Calculations!N483</f>
        <v>2.8801120999999998E-3</v>
      </c>
      <c r="T520" s="50">
        <f>Calculations!S483</f>
        <v>0.78324701965773713</v>
      </c>
      <c r="U520" s="51">
        <f>Calculations!AB483</f>
        <v>0</v>
      </c>
      <c r="V520" s="51">
        <f>Calculations!AC483</f>
        <v>0</v>
      </c>
      <c r="W520" s="51">
        <f>Calculations!AD483</f>
        <v>0</v>
      </c>
      <c r="X520" s="51">
        <f>Calculations!AE483</f>
        <v>0</v>
      </c>
      <c r="Y520" s="51">
        <f>Calculations!R483</f>
        <v>3.2370538E-3</v>
      </c>
      <c r="Z520" s="51">
        <f>Calculations!W483</f>
        <v>0.88031738116087677</v>
      </c>
      <c r="AA520" s="51">
        <f>Calculations!AG483</f>
        <v>0</v>
      </c>
      <c r="AB520" s="51">
        <f>Calculations!AH483</f>
        <v>0</v>
      </c>
      <c r="AC520" s="35" t="s">
        <v>68</v>
      </c>
      <c r="AD520" s="22" t="s">
        <v>57</v>
      </c>
      <c r="AE520" s="21" t="s">
        <v>58</v>
      </c>
      <c r="AF520" s="27" t="s">
        <v>69</v>
      </c>
      <c r="AG520" s="27" t="s">
        <v>60</v>
      </c>
    </row>
    <row r="521" spans="2:33" x14ac:dyDescent="0.2">
      <c r="B521" s="32" t="str">
        <f>Calculations!A484</f>
        <v>CWaC_0612</v>
      </c>
      <c r="C521" s="32" t="str">
        <f>Calculations!B484</f>
        <v>n/a</v>
      </c>
      <c r="D521" s="21" t="str">
        <f>Calculations!C484</f>
        <v>Land at Chester Road, Kelsall</v>
      </c>
      <c r="E521" s="11" t="str">
        <f>Calculations!D484</f>
        <v>Housing</v>
      </c>
      <c r="F521" s="50">
        <f>Calculations!E484</f>
        <v>5.6871313899999998E-2</v>
      </c>
      <c r="G521" s="50">
        <f>Calculations!I484</f>
        <v>5.6871313899999998E-2</v>
      </c>
      <c r="H521" s="50">
        <f>Calculations!M484</f>
        <v>100</v>
      </c>
      <c r="I521" s="50">
        <f>Calculations!H484</f>
        <v>0</v>
      </c>
      <c r="J521" s="50">
        <f>Calculations!L484</f>
        <v>0</v>
      </c>
      <c r="K521" s="50">
        <f>Calculations!G484</f>
        <v>0</v>
      </c>
      <c r="L521" s="50">
        <f>Calculations!K484</f>
        <v>0</v>
      </c>
      <c r="M521" s="50">
        <f>Calculations!F484</f>
        <v>0</v>
      </c>
      <c r="N521" s="50">
        <f>Calculations!J484</f>
        <v>0</v>
      </c>
      <c r="O521" s="50">
        <f>Calculations!R484</f>
        <v>0</v>
      </c>
      <c r="P521" s="50">
        <f>Calculations!W484</f>
        <v>0</v>
      </c>
      <c r="Q521" s="50">
        <f>Calculations!P484</f>
        <v>0</v>
      </c>
      <c r="R521" s="50">
        <f>Calculations!U484</f>
        <v>0</v>
      </c>
      <c r="S521" s="50">
        <f>Calculations!N484</f>
        <v>0</v>
      </c>
      <c r="T521" s="50">
        <f>Calculations!S484</f>
        <v>0</v>
      </c>
      <c r="U521" s="51">
        <f>Calculations!AB484</f>
        <v>0</v>
      </c>
      <c r="V521" s="51">
        <f>Calculations!AC484</f>
        <v>0</v>
      </c>
      <c r="W521" s="51">
        <f>Calculations!AD484</f>
        <v>0</v>
      </c>
      <c r="X521" s="51">
        <f>Calculations!AE484</f>
        <v>0</v>
      </c>
      <c r="Y521" s="51">
        <f>Calculations!R484</f>
        <v>0</v>
      </c>
      <c r="Z521" s="51">
        <f>Calculations!W484</f>
        <v>0</v>
      </c>
      <c r="AA521" s="51">
        <f>Calculations!AG484</f>
        <v>0</v>
      </c>
      <c r="AB521" s="51">
        <f>Calculations!AH484</f>
        <v>0</v>
      </c>
      <c r="AC521" s="35" t="s">
        <v>68</v>
      </c>
      <c r="AD521" s="22" t="s">
        <v>57</v>
      </c>
      <c r="AE521" s="21" t="s">
        <v>70</v>
      </c>
      <c r="AF521" s="27" t="s">
        <v>71</v>
      </c>
      <c r="AG521" s="27" t="s">
        <v>72</v>
      </c>
    </row>
    <row r="522" spans="2:33" ht="38.25" x14ac:dyDescent="0.2">
      <c r="B522" s="32" t="str">
        <f>Calculations!A485</f>
        <v>CWaC_0613</v>
      </c>
      <c r="C522" s="32" t="str">
        <f>Calculations!B485</f>
        <v>TAK/0208</v>
      </c>
      <c r="D522" s="21" t="str">
        <f>Calculations!C485</f>
        <v>Brooklyn, 27 Church Street, Kelsall</v>
      </c>
      <c r="E522" s="11" t="str">
        <f>Calculations!D485</f>
        <v>Housing</v>
      </c>
      <c r="F522" s="50">
        <f>Calculations!E485</f>
        <v>0.21711149160000001</v>
      </c>
      <c r="G522" s="50">
        <f>Calculations!I485</f>
        <v>0.21711149160000001</v>
      </c>
      <c r="H522" s="50">
        <f>Calculations!M485</f>
        <v>100</v>
      </c>
      <c r="I522" s="50">
        <f>Calculations!H485</f>
        <v>0</v>
      </c>
      <c r="J522" s="50">
        <f>Calculations!L485</f>
        <v>0</v>
      </c>
      <c r="K522" s="50">
        <f>Calculations!G485</f>
        <v>0</v>
      </c>
      <c r="L522" s="50">
        <f>Calculations!K485</f>
        <v>0</v>
      </c>
      <c r="M522" s="50">
        <f>Calculations!F485</f>
        <v>0</v>
      </c>
      <c r="N522" s="50">
        <f>Calculations!J485</f>
        <v>0</v>
      </c>
      <c r="O522" s="50">
        <f>Calculations!R485</f>
        <v>6.1862368999999993E-3</v>
      </c>
      <c r="P522" s="50">
        <f>Calculations!W485</f>
        <v>2.8493364650625423</v>
      </c>
      <c r="Q522" s="50">
        <f>Calculations!P485</f>
        <v>4.6203529999999998E-3</v>
      </c>
      <c r="R522" s="50">
        <f>Calculations!U485</f>
        <v>2.1281015417241966</v>
      </c>
      <c r="S522" s="50">
        <f>Calculations!N485</f>
        <v>4.6171896E-3</v>
      </c>
      <c r="T522" s="50">
        <f>Calculations!S485</f>
        <v>2.12664450231247</v>
      </c>
      <c r="U522" s="51">
        <f>Calculations!AB485</f>
        <v>0</v>
      </c>
      <c r="V522" s="51">
        <f>Calculations!AC485</f>
        <v>0</v>
      </c>
      <c r="W522" s="51">
        <f>Calculations!AD485</f>
        <v>0</v>
      </c>
      <c r="X522" s="51">
        <f>Calculations!AE485</f>
        <v>0</v>
      </c>
      <c r="Y522" s="51">
        <f>Calculations!R485</f>
        <v>6.1862368999999993E-3</v>
      </c>
      <c r="Z522" s="51">
        <f>Calculations!W485</f>
        <v>2.8493364650625423</v>
      </c>
      <c r="AA522" s="51">
        <f>Calculations!AG485</f>
        <v>0</v>
      </c>
      <c r="AB522" s="51">
        <f>Calculations!AH485</f>
        <v>0</v>
      </c>
      <c r="AC522" s="35" t="s">
        <v>68</v>
      </c>
      <c r="AD522" s="22" t="s">
        <v>57</v>
      </c>
      <c r="AE522" s="21" t="s">
        <v>58</v>
      </c>
      <c r="AF522" s="27" t="s">
        <v>69</v>
      </c>
      <c r="AG522" s="27" t="s">
        <v>60</v>
      </c>
    </row>
    <row r="523" spans="2:33" ht="38.25" x14ac:dyDescent="0.2">
      <c r="B523" s="32" t="str">
        <f>Calculations!A486</f>
        <v>CWaC_0614</v>
      </c>
      <c r="C523" s="32" t="str">
        <f>Calculations!B486</f>
        <v>TAK/0076</v>
      </c>
      <c r="D523" s="21" t="str">
        <f>Calculations!C486</f>
        <v>Fir Tree Farm (barns), Willington Road, Kelsall</v>
      </c>
      <c r="E523" s="11" t="str">
        <f>Calculations!D486</f>
        <v>Housing</v>
      </c>
      <c r="F523" s="50">
        <f>Calculations!E486</f>
        <v>5.5605317299999998E-2</v>
      </c>
      <c r="G523" s="50">
        <f>Calculations!I486</f>
        <v>5.5605317299999998E-2</v>
      </c>
      <c r="H523" s="50">
        <f>Calculations!M486</f>
        <v>100</v>
      </c>
      <c r="I523" s="50">
        <f>Calculations!H486</f>
        <v>0</v>
      </c>
      <c r="J523" s="50">
        <f>Calculations!L486</f>
        <v>0</v>
      </c>
      <c r="K523" s="50">
        <f>Calculations!G486</f>
        <v>0</v>
      </c>
      <c r="L523" s="50">
        <f>Calculations!K486</f>
        <v>0</v>
      </c>
      <c r="M523" s="50">
        <f>Calculations!F486</f>
        <v>0</v>
      </c>
      <c r="N523" s="50">
        <f>Calculations!J486</f>
        <v>0</v>
      </c>
      <c r="O523" s="50">
        <f>Calculations!R486</f>
        <v>0</v>
      </c>
      <c r="P523" s="50">
        <f>Calculations!W486</f>
        <v>0</v>
      </c>
      <c r="Q523" s="50">
        <f>Calculations!P486</f>
        <v>0</v>
      </c>
      <c r="R523" s="50">
        <f>Calculations!U486</f>
        <v>0</v>
      </c>
      <c r="S523" s="50">
        <f>Calculations!N486</f>
        <v>0</v>
      </c>
      <c r="T523" s="50">
        <f>Calculations!S486</f>
        <v>0</v>
      </c>
      <c r="U523" s="51">
        <f>Calculations!AB486</f>
        <v>0</v>
      </c>
      <c r="V523" s="51">
        <f>Calculations!AC486</f>
        <v>0</v>
      </c>
      <c r="W523" s="51">
        <f>Calculations!AD486</f>
        <v>0</v>
      </c>
      <c r="X523" s="51">
        <f>Calculations!AE486</f>
        <v>0</v>
      </c>
      <c r="Y523" s="51">
        <f>Calculations!R486</f>
        <v>0</v>
      </c>
      <c r="Z523" s="51">
        <f>Calculations!W486</f>
        <v>0</v>
      </c>
      <c r="AA523" s="51">
        <f>Calculations!AG486</f>
        <v>0</v>
      </c>
      <c r="AB523" s="51">
        <f>Calculations!AH486</f>
        <v>0</v>
      </c>
      <c r="AC523" s="35" t="s">
        <v>61</v>
      </c>
      <c r="AD523" s="22" t="s">
        <v>57</v>
      </c>
      <c r="AE523" s="21" t="s">
        <v>62</v>
      </c>
      <c r="AF523" s="27" t="s">
        <v>63</v>
      </c>
      <c r="AG523" s="27" t="s">
        <v>64</v>
      </c>
    </row>
    <row r="524" spans="2:33" ht="38.25" x14ac:dyDescent="0.2">
      <c r="B524" s="32" t="str">
        <f>Calculations!A487</f>
        <v>CWaC_0615</v>
      </c>
      <c r="C524" s="32" t="str">
        <f>Calculations!B487</f>
        <v>n/a</v>
      </c>
      <c r="D524" s="21" t="str">
        <f>Calculations!C487</f>
        <v>Woodview, Willington Road, Delamere, Northwich</v>
      </c>
      <c r="E524" s="11" t="str">
        <f>Calculations!D487</f>
        <v>Housing</v>
      </c>
      <c r="F524" s="50">
        <f>Calculations!E487</f>
        <v>0.1421339751</v>
      </c>
      <c r="G524" s="50">
        <f>Calculations!I487</f>
        <v>0.1421339751</v>
      </c>
      <c r="H524" s="50">
        <f>Calculations!M487</f>
        <v>100</v>
      </c>
      <c r="I524" s="50">
        <f>Calculations!H487</f>
        <v>0</v>
      </c>
      <c r="J524" s="50">
        <f>Calculations!L487</f>
        <v>0</v>
      </c>
      <c r="K524" s="50">
        <f>Calculations!G487</f>
        <v>0</v>
      </c>
      <c r="L524" s="50">
        <f>Calculations!K487</f>
        <v>0</v>
      </c>
      <c r="M524" s="50">
        <f>Calculations!F487</f>
        <v>0</v>
      </c>
      <c r="N524" s="50">
        <f>Calculations!J487</f>
        <v>0</v>
      </c>
      <c r="O524" s="50">
        <f>Calculations!R487</f>
        <v>0</v>
      </c>
      <c r="P524" s="50">
        <f>Calculations!W487</f>
        <v>0</v>
      </c>
      <c r="Q524" s="50">
        <f>Calculations!P487</f>
        <v>0</v>
      </c>
      <c r="R524" s="50">
        <f>Calculations!U487</f>
        <v>0</v>
      </c>
      <c r="S524" s="50">
        <f>Calculations!N487</f>
        <v>0</v>
      </c>
      <c r="T524" s="50">
        <f>Calculations!S487</f>
        <v>0</v>
      </c>
      <c r="U524" s="51">
        <f>Calculations!AB487</f>
        <v>0</v>
      </c>
      <c r="V524" s="51">
        <f>Calculations!AC487</f>
        <v>0</v>
      </c>
      <c r="W524" s="51">
        <f>Calculations!AD487</f>
        <v>0</v>
      </c>
      <c r="X524" s="51">
        <f>Calculations!AE487</f>
        <v>0</v>
      </c>
      <c r="Y524" s="51">
        <f>Calculations!R487</f>
        <v>0</v>
      </c>
      <c r="Z524" s="51">
        <f>Calculations!W487</f>
        <v>0</v>
      </c>
      <c r="AA524" s="51">
        <f>Calculations!AG487</f>
        <v>0</v>
      </c>
      <c r="AB524" s="51">
        <f>Calculations!AH487</f>
        <v>0</v>
      </c>
      <c r="AC524" s="35" t="s">
        <v>61</v>
      </c>
      <c r="AD524" s="22" t="s">
        <v>57</v>
      </c>
      <c r="AE524" s="21" t="s">
        <v>62</v>
      </c>
      <c r="AF524" s="27" t="s">
        <v>63</v>
      </c>
      <c r="AG524" s="27" t="s">
        <v>64</v>
      </c>
    </row>
    <row r="525" spans="2:33" ht="38.25" x14ac:dyDescent="0.2">
      <c r="B525" s="32" t="str">
        <f>Calculations!A488</f>
        <v>CWaC_0616</v>
      </c>
      <c r="C525" s="32" t="str">
        <f>Calculations!B488</f>
        <v>n/a</v>
      </c>
      <c r="D525" s="21" t="str">
        <f>Calculations!C488</f>
        <v>Higher Longley Farm, Hall Lane, Kelsall</v>
      </c>
      <c r="E525" s="11" t="str">
        <f>Calculations!D488</f>
        <v>Housing</v>
      </c>
      <c r="F525" s="50">
        <f>Calculations!E488</f>
        <v>1.0797677739</v>
      </c>
      <c r="G525" s="50">
        <f>Calculations!I488</f>
        <v>1.0797677739</v>
      </c>
      <c r="H525" s="50">
        <f>Calculations!M488</f>
        <v>100</v>
      </c>
      <c r="I525" s="50">
        <f>Calculations!H488</f>
        <v>0</v>
      </c>
      <c r="J525" s="50">
        <f>Calculations!L488</f>
        <v>0</v>
      </c>
      <c r="K525" s="50">
        <f>Calculations!G488</f>
        <v>0</v>
      </c>
      <c r="L525" s="50">
        <f>Calculations!K488</f>
        <v>0</v>
      </c>
      <c r="M525" s="50">
        <f>Calculations!F488</f>
        <v>0</v>
      </c>
      <c r="N525" s="50">
        <f>Calculations!J488</f>
        <v>0</v>
      </c>
      <c r="O525" s="50">
        <f>Calculations!R488</f>
        <v>6.7951650299999999E-2</v>
      </c>
      <c r="P525" s="50">
        <f>Calculations!W488</f>
        <v>6.2931726564283599</v>
      </c>
      <c r="Q525" s="50">
        <f>Calculations!P488</f>
        <v>2.17039859E-2</v>
      </c>
      <c r="R525" s="50">
        <f>Calculations!U488</f>
        <v>2.0100605356657053</v>
      </c>
      <c r="S525" s="50">
        <f>Calculations!N488</f>
        <v>1.27811266E-2</v>
      </c>
      <c r="T525" s="50">
        <f>Calculations!S488</f>
        <v>1.1836921705707149</v>
      </c>
      <c r="U525" s="51">
        <f>Calculations!AB488</f>
        <v>0</v>
      </c>
      <c r="V525" s="51">
        <f>Calculations!AC488</f>
        <v>0</v>
      </c>
      <c r="W525" s="51">
        <f>Calculations!AD488</f>
        <v>0</v>
      </c>
      <c r="X525" s="51">
        <f>Calculations!AE488</f>
        <v>0</v>
      </c>
      <c r="Y525" s="51">
        <f>Calculations!R488</f>
        <v>6.7951650299999999E-2</v>
      </c>
      <c r="Z525" s="51">
        <f>Calculations!W488</f>
        <v>6.2931726564283599</v>
      </c>
      <c r="AA525" s="51">
        <f>Calculations!AG488</f>
        <v>0</v>
      </c>
      <c r="AB525" s="51">
        <f>Calculations!AH488</f>
        <v>0</v>
      </c>
      <c r="AC525" s="35" t="s">
        <v>68</v>
      </c>
      <c r="AD525" s="22" t="s">
        <v>57</v>
      </c>
      <c r="AE525" s="21" t="s">
        <v>58</v>
      </c>
      <c r="AF525" s="27" t="s">
        <v>69</v>
      </c>
      <c r="AG525" s="27" t="s">
        <v>60</v>
      </c>
    </row>
    <row r="526" spans="2:33" ht="38.25" x14ac:dyDescent="0.2">
      <c r="B526" s="32" t="str">
        <f>Calculations!A489</f>
        <v>CWaC_0618</v>
      </c>
      <c r="C526" s="32" t="str">
        <f>Calculations!B489</f>
        <v>TAK/0116</v>
      </c>
      <c r="D526" s="21" t="str">
        <f>Calculations!C489</f>
        <v>The Brewery, Common Lane, Kelsall</v>
      </c>
      <c r="E526" s="11" t="str">
        <f>Calculations!D489</f>
        <v>Retail</v>
      </c>
      <c r="F526" s="50">
        <f>Calculations!E489</f>
        <v>0.28855879020000003</v>
      </c>
      <c r="G526" s="50">
        <f>Calculations!I489</f>
        <v>0.28855879020000003</v>
      </c>
      <c r="H526" s="50">
        <f>Calculations!M489</f>
        <v>100</v>
      </c>
      <c r="I526" s="50">
        <f>Calculations!H489</f>
        <v>0</v>
      </c>
      <c r="J526" s="50">
        <f>Calculations!L489</f>
        <v>0</v>
      </c>
      <c r="K526" s="50">
        <f>Calculations!G489</f>
        <v>0</v>
      </c>
      <c r="L526" s="50">
        <f>Calculations!K489</f>
        <v>0</v>
      </c>
      <c r="M526" s="50">
        <f>Calculations!F489</f>
        <v>0</v>
      </c>
      <c r="N526" s="50">
        <f>Calculations!J489</f>
        <v>0</v>
      </c>
      <c r="O526" s="50">
        <f>Calculations!R489</f>
        <v>0.1005706022</v>
      </c>
      <c r="P526" s="50">
        <f>Calculations!W489</f>
        <v>34.852725203863841</v>
      </c>
      <c r="Q526" s="50">
        <f>Calculations!P489</f>
        <v>9.6071277000000007E-3</v>
      </c>
      <c r="R526" s="50">
        <f>Calculations!U489</f>
        <v>3.3293484815837022</v>
      </c>
      <c r="S526" s="50">
        <f>Calculations!N489</f>
        <v>9.6071277000000007E-3</v>
      </c>
      <c r="T526" s="50">
        <f>Calculations!S489</f>
        <v>3.3293484815837022</v>
      </c>
      <c r="U526" s="51">
        <f>Calculations!AB489</f>
        <v>0</v>
      </c>
      <c r="V526" s="51">
        <f>Calculations!AC489</f>
        <v>0</v>
      </c>
      <c r="W526" s="51">
        <f>Calculations!AD489</f>
        <v>0</v>
      </c>
      <c r="X526" s="51">
        <f>Calculations!AE489</f>
        <v>0</v>
      </c>
      <c r="Y526" s="51">
        <f>Calculations!R489</f>
        <v>0.1005706022</v>
      </c>
      <c r="Z526" s="51">
        <f>Calculations!W489</f>
        <v>34.852725203863841</v>
      </c>
      <c r="AA526" s="51">
        <f>Calculations!AG489</f>
        <v>0</v>
      </c>
      <c r="AB526" s="51">
        <f>Calculations!AH489</f>
        <v>0</v>
      </c>
      <c r="AC526" s="35" t="s">
        <v>68</v>
      </c>
      <c r="AD526" s="22" t="s">
        <v>66</v>
      </c>
      <c r="AE526" s="21" t="s">
        <v>58</v>
      </c>
      <c r="AF526" s="27" t="s">
        <v>69</v>
      </c>
      <c r="AG526" s="27" t="s">
        <v>60</v>
      </c>
    </row>
    <row r="527" spans="2:33" ht="38.25" x14ac:dyDescent="0.2">
      <c r="B527" s="32" t="str">
        <f>Calculations!A490</f>
        <v>CWaC_0619</v>
      </c>
      <c r="C527" s="32" t="str">
        <f>Calculations!B490</f>
        <v>TAK/0212</v>
      </c>
      <c r="D527" s="21" t="str">
        <f>Calculations!C490</f>
        <v>Eddisbury Fruit Farm, Yeld Lane, Delamere, Northwich</v>
      </c>
      <c r="E527" s="11" t="str">
        <f>Calculations!D490</f>
        <v>Retail</v>
      </c>
      <c r="F527" s="50">
        <f>Calculations!E490</f>
        <v>0.21148790749999999</v>
      </c>
      <c r="G527" s="50">
        <f>Calculations!I490</f>
        <v>0.21148790749999999</v>
      </c>
      <c r="H527" s="50">
        <f>Calculations!M490</f>
        <v>100</v>
      </c>
      <c r="I527" s="50">
        <f>Calculations!H490</f>
        <v>0</v>
      </c>
      <c r="J527" s="50">
        <f>Calculations!L490</f>
        <v>0</v>
      </c>
      <c r="K527" s="50">
        <f>Calculations!G490</f>
        <v>0</v>
      </c>
      <c r="L527" s="50">
        <f>Calculations!K490</f>
        <v>0</v>
      </c>
      <c r="M527" s="50">
        <f>Calculations!F490</f>
        <v>0</v>
      </c>
      <c r="N527" s="50">
        <f>Calculations!J490</f>
        <v>0</v>
      </c>
      <c r="O527" s="50">
        <f>Calculations!R490</f>
        <v>0</v>
      </c>
      <c r="P527" s="50">
        <f>Calculations!W490</f>
        <v>0</v>
      </c>
      <c r="Q527" s="50">
        <f>Calculations!P490</f>
        <v>0</v>
      </c>
      <c r="R527" s="50">
        <f>Calculations!U490</f>
        <v>0</v>
      </c>
      <c r="S527" s="50">
        <f>Calculations!N490</f>
        <v>0</v>
      </c>
      <c r="T527" s="50">
        <f>Calculations!S490</f>
        <v>0</v>
      </c>
      <c r="U527" s="51">
        <f>Calculations!AB490</f>
        <v>0</v>
      </c>
      <c r="V527" s="51">
        <f>Calculations!AC490</f>
        <v>0</v>
      </c>
      <c r="W527" s="51">
        <f>Calculations!AD490</f>
        <v>0</v>
      </c>
      <c r="X527" s="51">
        <f>Calculations!AE490</f>
        <v>0</v>
      </c>
      <c r="Y527" s="51">
        <f>Calculations!R490</f>
        <v>0</v>
      </c>
      <c r="Z527" s="51">
        <f>Calculations!W490</f>
        <v>0</v>
      </c>
      <c r="AA527" s="51">
        <f>Calculations!AG490</f>
        <v>0</v>
      </c>
      <c r="AB527" s="51">
        <f>Calculations!AH490</f>
        <v>0</v>
      </c>
      <c r="AC527" s="35" t="s">
        <v>65</v>
      </c>
      <c r="AD527" s="22" t="s">
        <v>66</v>
      </c>
      <c r="AE527" s="21" t="s">
        <v>62</v>
      </c>
      <c r="AF527" s="27" t="s">
        <v>63</v>
      </c>
      <c r="AG527" s="27" t="s">
        <v>64</v>
      </c>
    </row>
    <row r="528" spans="2:33" ht="38.25" x14ac:dyDescent="0.2">
      <c r="B528" s="32" t="str">
        <f>Calculations!A491</f>
        <v>CWaC_0620</v>
      </c>
      <c r="C528" s="32" t="str">
        <f>Calculations!B491</f>
        <v>TAK/0213</v>
      </c>
      <c r="D528" s="21" t="str">
        <f>Calculations!C491</f>
        <v>Fir Tree Farm, Willington Road, Willington</v>
      </c>
      <c r="E528" s="11" t="str">
        <f>Calculations!D491</f>
        <v>Retail</v>
      </c>
      <c r="F528" s="50">
        <f>Calculations!E491</f>
        <v>7.8277893000000005E-3</v>
      </c>
      <c r="G528" s="50">
        <f>Calculations!I491</f>
        <v>7.8277893000000005E-3</v>
      </c>
      <c r="H528" s="50">
        <f>Calculations!M491</f>
        <v>100</v>
      </c>
      <c r="I528" s="50">
        <f>Calculations!H491</f>
        <v>0</v>
      </c>
      <c r="J528" s="50">
        <f>Calculations!L491</f>
        <v>0</v>
      </c>
      <c r="K528" s="50">
        <f>Calculations!G491</f>
        <v>0</v>
      </c>
      <c r="L528" s="50">
        <f>Calculations!K491</f>
        <v>0</v>
      </c>
      <c r="M528" s="50">
        <f>Calculations!F491</f>
        <v>0</v>
      </c>
      <c r="N528" s="50">
        <f>Calculations!J491</f>
        <v>0</v>
      </c>
      <c r="O528" s="50">
        <f>Calculations!R491</f>
        <v>0</v>
      </c>
      <c r="P528" s="50">
        <f>Calculations!W491</f>
        <v>0</v>
      </c>
      <c r="Q528" s="50">
        <f>Calculations!P491</f>
        <v>0</v>
      </c>
      <c r="R528" s="50">
        <f>Calculations!U491</f>
        <v>0</v>
      </c>
      <c r="S528" s="50">
        <f>Calculations!N491</f>
        <v>0</v>
      </c>
      <c r="T528" s="50">
        <f>Calculations!S491</f>
        <v>0</v>
      </c>
      <c r="U528" s="51">
        <f>Calculations!AB491</f>
        <v>0</v>
      </c>
      <c r="V528" s="51">
        <f>Calculations!AC491</f>
        <v>0</v>
      </c>
      <c r="W528" s="51">
        <f>Calculations!AD491</f>
        <v>0</v>
      </c>
      <c r="X528" s="51">
        <f>Calculations!AE491</f>
        <v>0</v>
      </c>
      <c r="Y528" s="51">
        <f>Calculations!R491</f>
        <v>0</v>
      </c>
      <c r="Z528" s="51">
        <f>Calculations!W491</f>
        <v>0</v>
      </c>
      <c r="AA528" s="51">
        <f>Calculations!AG491</f>
        <v>0</v>
      </c>
      <c r="AB528" s="51">
        <f>Calculations!AH491</f>
        <v>0</v>
      </c>
      <c r="AC528" s="35" t="s">
        <v>61</v>
      </c>
      <c r="AD528" s="22" t="s">
        <v>66</v>
      </c>
      <c r="AE528" s="21" t="s">
        <v>62</v>
      </c>
      <c r="AF528" s="27" t="s">
        <v>63</v>
      </c>
      <c r="AG528" s="27" t="s">
        <v>64</v>
      </c>
    </row>
    <row r="529" spans="2:33" ht="38.25" x14ac:dyDescent="0.2">
      <c r="B529" s="32" t="str">
        <f>Calculations!A492</f>
        <v>CWaC_0623</v>
      </c>
      <c r="C529" s="32" t="str">
        <f>Calculations!B492</f>
        <v>n/a</v>
      </c>
      <c r="D529" s="21" t="str">
        <f>Calculations!C492</f>
        <v>The Golden Lion PH, Kelsall Road, Ashton Hayes</v>
      </c>
      <c r="E529" s="11" t="str">
        <f>Calculations!D492</f>
        <v>Housing</v>
      </c>
      <c r="F529" s="50">
        <f>Calculations!E492</f>
        <v>0.2050618817</v>
      </c>
      <c r="G529" s="50">
        <f>Calculations!I492</f>
        <v>0.2050618817</v>
      </c>
      <c r="H529" s="50">
        <f>Calculations!M492</f>
        <v>100</v>
      </c>
      <c r="I529" s="50">
        <f>Calculations!H492</f>
        <v>0</v>
      </c>
      <c r="J529" s="50">
        <f>Calculations!L492</f>
        <v>0</v>
      </c>
      <c r="K529" s="50">
        <f>Calculations!G492</f>
        <v>0</v>
      </c>
      <c r="L529" s="50">
        <f>Calculations!K492</f>
        <v>0</v>
      </c>
      <c r="M529" s="50">
        <f>Calculations!F492</f>
        <v>0</v>
      </c>
      <c r="N529" s="50">
        <f>Calculations!J492</f>
        <v>0</v>
      </c>
      <c r="O529" s="50">
        <f>Calculations!R492</f>
        <v>1.152193E-4</v>
      </c>
      <c r="P529" s="50">
        <f>Calculations!W492</f>
        <v>5.6187575694132526E-2</v>
      </c>
      <c r="Q529" s="50">
        <f>Calculations!P492</f>
        <v>0</v>
      </c>
      <c r="R529" s="50">
        <f>Calculations!U492</f>
        <v>0</v>
      </c>
      <c r="S529" s="50">
        <f>Calculations!N492</f>
        <v>0</v>
      </c>
      <c r="T529" s="50">
        <f>Calculations!S492</f>
        <v>0</v>
      </c>
      <c r="U529" s="51">
        <f>Calculations!AB492</f>
        <v>0</v>
      </c>
      <c r="V529" s="51">
        <f>Calculations!AC492</f>
        <v>0</v>
      </c>
      <c r="W529" s="51">
        <f>Calculations!AD492</f>
        <v>0</v>
      </c>
      <c r="X529" s="51">
        <f>Calculations!AE492</f>
        <v>0</v>
      </c>
      <c r="Y529" s="51">
        <f>Calculations!R492</f>
        <v>1.152193E-4</v>
      </c>
      <c r="Z529" s="51">
        <f>Calculations!W492</f>
        <v>5.6187575694132526E-2</v>
      </c>
      <c r="AA529" s="51">
        <f>Calculations!AG492</f>
        <v>0</v>
      </c>
      <c r="AB529" s="51">
        <f>Calculations!AH492</f>
        <v>0</v>
      </c>
      <c r="AC529" s="35" t="s">
        <v>56</v>
      </c>
      <c r="AD529" s="22" t="s">
        <v>57</v>
      </c>
      <c r="AE529" s="21" t="s">
        <v>58</v>
      </c>
      <c r="AF529" s="27" t="s">
        <v>59</v>
      </c>
      <c r="AG529" s="27" t="s">
        <v>60</v>
      </c>
    </row>
    <row r="530" spans="2:33" ht="38.25" x14ac:dyDescent="0.2">
      <c r="B530" s="32" t="str">
        <f>Calculations!A493</f>
        <v>CWaC_0624</v>
      </c>
      <c r="C530" s="32" t="str">
        <f>Calculations!B493</f>
        <v>SAN/0145</v>
      </c>
      <c r="D530" s="21" t="str">
        <f>Calculations!C493</f>
        <v>Land adjacent Horton Gate, Horton Lane, Chester</v>
      </c>
      <c r="E530" s="11" t="str">
        <f>Calculations!D493</f>
        <v>Housing</v>
      </c>
      <c r="F530" s="50">
        <f>Calculations!E493</f>
        <v>5.8597896199999999E-2</v>
      </c>
      <c r="G530" s="50">
        <f>Calculations!I493</f>
        <v>5.8597896199999999E-2</v>
      </c>
      <c r="H530" s="50">
        <f>Calculations!M493</f>
        <v>100</v>
      </c>
      <c r="I530" s="50">
        <f>Calculations!H493</f>
        <v>0</v>
      </c>
      <c r="J530" s="50">
        <f>Calculations!L493</f>
        <v>0</v>
      </c>
      <c r="K530" s="50">
        <f>Calculations!G493</f>
        <v>0</v>
      </c>
      <c r="L530" s="50">
        <f>Calculations!K493</f>
        <v>0</v>
      </c>
      <c r="M530" s="50">
        <f>Calculations!F493</f>
        <v>0</v>
      </c>
      <c r="N530" s="50">
        <f>Calculations!J493</f>
        <v>0</v>
      </c>
      <c r="O530" s="50">
        <f>Calculations!R493</f>
        <v>1.3597648299999999E-2</v>
      </c>
      <c r="P530" s="50">
        <f>Calculations!W493</f>
        <v>23.205011070004932</v>
      </c>
      <c r="Q530" s="50">
        <f>Calculations!P493</f>
        <v>1.0778508899999999E-2</v>
      </c>
      <c r="R530" s="50">
        <f>Calculations!U493</f>
        <v>18.394020261771786</v>
      </c>
      <c r="S530" s="50">
        <f>Calculations!N493</f>
        <v>1.2389459000000001E-3</v>
      </c>
      <c r="T530" s="50">
        <f>Calculations!S493</f>
        <v>2.1143180563537025</v>
      </c>
      <c r="U530" s="51">
        <f>Calculations!AB493</f>
        <v>0</v>
      </c>
      <c r="V530" s="51">
        <f>Calculations!AC493</f>
        <v>0</v>
      </c>
      <c r="W530" s="51">
        <f>Calculations!AD493</f>
        <v>0</v>
      </c>
      <c r="X530" s="51">
        <f>Calculations!AE493</f>
        <v>0</v>
      </c>
      <c r="Y530" s="51">
        <f>Calculations!R493</f>
        <v>1.3597648299999999E-2</v>
      </c>
      <c r="Z530" s="51">
        <f>Calculations!W493</f>
        <v>23.205011070004932</v>
      </c>
      <c r="AA530" s="51">
        <f>Calculations!AG493</f>
        <v>0</v>
      </c>
      <c r="AB530" s="51">
        <f>Calculations!AH493</f>
        <v>0</v>
      </c>
      <c r="AC530" s="35" t="s">
        <v>68</v>
      </c>
      <c r="AD530" s="22" t="s">
        <v>57</v>
      </c>
      <c r="AE530" s="21" t="s">
        <v>58</v>
      </c>
      <c r="AF530" s="27" t="s">
        <v>69</v>
      </c>
      <c r="AG530" s="27" t="s">
        <v>60</v>
      </c>
    </row>
    <row r="531" spans="2:33" ht="25.5" x14ac:dyDescent="0.2">
      <c r="B531" s="32" t="str">
        <f>Calculations!A494</f>
        <v>CWaC_0625</v>
      </c>
      <c r="C531" s="32" t="str">
        <f>Calculations!B494</f>
        <v>SAN/0018</v>
      </c>
      <c r="D531" s="21" t="str">
        <f>Calculations!C494</f>
        <v>Land north of The Pines, Ashton Lane, Ashton</v>
      </c>
      <c r="E531" s="11" t="str">
        <f>Calculations!D494</f>
        <v>Housing</v>
      </c>
      <c r="F531" s="50">
        <f>Calculations!E494</f>
        <v>0.73725346579999995</v>
      </c>
      <c r="G531" s="50">
        <f>Calculations!I494</f>
        <v>0.73725346579999995</v>
      </c>
      <c r="H531" s="50">
        <f>Calculations!M494</f>
        <v>100</v>
      </c>
      <c r="I531" s="50">
        <f>Calculations!H494</f>
        <v>0</v>
      </c>
      <c r="J531" s="50">
        <f>Calculations!L494</f>
        <v>0</v>
      </c>
      <c r="K531" s="50">
        <f>Calculations!G494</f>
        <v>0</v>
      </c>
      <c r="L531" s="50">
        <f>Calculations!K494</f>
        <v>0</v>
      </c>
      <c r="M531" s="50">
        <f>Calculations!F494</f>
        <v>0</v>
      </c>
      <c r="N531" s="50">
        <f>Calculations!J494</f>
        <v>0</v>
      </c>
      <c r="O531" s="50">
        <f>Calculations!R494</f>
        <v>0</v>
      </c>
      <c r="P531" s="50">
        <f>Calculations!W494</f>
        <v>0</v>
      </c>
      <c r="Q531" s="50">
        <f>Calculations!P494</f>
        <v>0</v>
      </c>
      <c r="R531" s="50">
        <f>Calculations!U494</f>
        <v>0</v>
      </c>
      <c r="S531" s="50">
        <f>Calculations!N494</f>
        <v>0</v>
      </c>
      <c r="T531" s="50">
        <f>Calculations!S494</f>
        <v>0</v>
      </c>
      <c r="U531" s="51">
        <f>Calculations!AB494</f>
        <v>0</v>
      </c>
      <c r="V531" s="51">
        <f>Calculations!AC494</f>
        <v>0</v>
      </c>
      <c r="W531" s="51">
        <f>Calculations!AD494</f>
        <v>0</v>
      </c>
      <c r="X531" s="51">
        <f>Calculations!AE494</f>
        <v>0</v>
      </c>
      <c r="Y531" s="51">
        <f>Calculations!R494</f>
        <v>0</v>
      </c>
      <c r="Z531" s="51">
        <f>Calculations!W494</f>
        <v>0</v>
      </c>
      <c r="AA531" s="51">
        <f>Calculations!AG494</f>
        <v>0</v>
      </c>
      <c r="AB531" s="51">
        <f>Calculations!AH494</f>
        <v>0</v>
      </c>
      <c r="AC531" s="35" t="s">
        <v>56</v>
      </c>
      <c r="AD531" s="22" t="s">
        <v>57</v>
      </c>
      <c r="AE531" s="21" t="s">
        <v>62</v>
      </c>
      <c r="AF531" s="27" t="s">
        <v>76</v>
      </c>
      <c r="AG531" s="27" t="s">
        <v>64</v>
      </c>
    </row>
    <row r="532" spans="2:33" ht="38.25" x14ac:dyDescent="0.2">
      <c r="B532" s="32" t="str">
        <f>Calculations!A495</f>
        <v>CWaC_0626</v>
      </c>
      <c r="C532" s="32" t="str">
        <f>Calculations!B495</f>
        <v>n/a</v>
      </c>
      <c r="D532" s="21" t="str">
        <f>Calculations!C495</f>
        <v>Churches View Farm, Kelsall Road, Chester</v>
      </c>
      <c r="E532" s="11" t="str">
        <f>Calculations!D495</f>
        <v>Housing</v>
      </c>
      <c r="F532" s="50">
        <f>Calculations!E495</f>
        <v>8.9149490299999995E-2</v>
      </c>
      <c r="G532" s="50">
        <f>Calculations!I495</f>
        <v>8.9149490299999995E-2</v>
      </c>
      <c r="H532" s="50">
        <f>Calculations!M495</f>
        <v>100</v>
      </c>
      <c r="I532" s="50">
        <f>Calculations!H495</f>
        <v>0</v>
      </c>
      <c r="J532" s="50">
        <f>Calculations!L495</f>
        <v>0</v>
      </c>
      <c r="K532" s="50">
        <f>Calculations!G495</f>
        <v>0</v>
      </c>
      <c r="L532" s="50">
        <f>Calculations!K495</f>
        <v>0</v>
      </c>
      <c r="M532" s="50">
        <f>Calculations!F495</f>
        <v>0</v>
      </c>
      <c r="N532" s="50">
        <f>Calculations!J495</f>
        <v>0</v>
      </c>
      <c r="O532" s="50">
        <f>Calculations!R495</f>
        <v>0</v>
      </c>
      <c r="P532" s="50">
        <f>Calculations!W495</f>
        <v>0</v>
      </c>
      <c r="Q532" s="50">
        <f>Calculations!P495</f>
        <v>0</v>
      </c>
      <c r="R532" s="50">
        <f>Calculations!U495</f>
        <v>0</v>
      </c>
      <c r="S532" s="50">
        <f>Calculations!N495</f>
        <v>0</v>
      </c>
      <c r="T532" s="50">
        <f>Calculations!S495</f>
        <v>0</v>
      </c>
      <c r="U532" s="51">
        <f>Calculations!AB495</f>
        <v>0</v>
      </c>
      <c r="V532" s="51">
        <f>Calculations!AC495</f>
        <v>0</v>
      </c>
      <c r="W532" s="51">
        <f>Calculations!AD495</f>
        <v>0</v>
      </c>
      <c r="X532" s="51">
        <f>Calculations!AE495</f>
        <v>0</v>
      </c>
      <c r="Y532" s="51">
        <f>Calculations!R495</f>
        <v>0</v>
      </c>
      <c r="Z532" s="51">
        <f>Calculations!W495</f>
        <v>0</v>
      </c>
      <c r="AA532" s="51">
        <f>Calculations!AG495</f>
        <v>0</v>
      </c>
      <c r="AB532" s="51">
        <f>Calculations!AH495</f>
        <v>0</v>
      </c>
      <c r="AC532" s="35" t="s">
        <v>61</v>
      </c>
      <c r="AD532" s="22" t="s">
        <v>57</v>
      </c>
      <c r="AE532" s="21" t="s">
        <v>62</v>
      </c>
      <c r="AF532" s="27" t="s">
        <v>63</v>
      </c>
      <c r="AG532" s="27" t="s">
        <v>64</v>
      </c>
    </row>
    <row r="533" spans="2:33" ht="25.5" x14ac:dyDescent="0.2">
      <c r="B533" s="32" t="str">
        <f>Calculations!A496</f>
        <v>CWaC_0628_1</v>
      </c>
      <c r="C533" s="32" t="str">
        <f>Calculations!B496</f>
        <v>SAN/0081B</v>
      </c>
      <c r="D533" s="21" t="str">
        <f>Calculations!C496</f>
        <v>Birchdale Farm (farmhouse), Waterloo Lane, Kingsley, Frodsham</v>
      </c>
      <c r="E533" s="11" t="str">
        <f>Calculations!D496</f>
        <v>Housing</v>
      </c>
      <c r="F533" s="50">
        <f>Calculations!E496</f>
        <v>0.1240235786</v>
      </c>
      <c r="G533" s="50">
        <f>Calculations!I496</f>
        <v>0.1240235786</v>
      </c>
      <c r="H533" s="50">
        <f>Calculations!M496</f>
        <v>100</v>
      </c>
      <c r="I533" s="50">
        <f>Calculations!H496</f>
        <v>0</v>
      </c>
      <c r="J533" s="50">
        <f>Calculations!L496</f>
        <v>0</v>
      </c>
      <c r="K533" s="50">
        <f>Calculations!G496</f>
        <v>0</v>
      </c>
      <c r="L533" s="50">
        <f>Calculations!K496</f>
        <v>0</v>
      </c>
      <c r="M533" s="50">
        <f>Calculations!F496</f>
        <v>0</v>
      </c>
      <c r="N533" s="50">
        <f>Calculations!J496</f>
        <v>0</v>
      </c>
      <c r="O533" s="50">
        <f>Calculations!R496</f>
        <v>0</v>
      </c>
      <c r="P533" s="50">
        <f>Calculations!W496</f>
        <v>0</v>
      </c>
      <c r="Q533" s="50">
        <f>Calculations!P496</f>
        <v>0</v>
      </c>
      <c r="R533" s="50">
        <f>Calculations!U496</f>
        <v>0</v>
      </c>
      <c r="S533" s="50">
        <f>Calculations!N496</f>
        <v>0</v>
      </c>
      <c r="T533" s="50">
        <f>Calculations!S496</f>
        <v>0</v>
      </c>
      <c r="U533" s="51">
        <f>Calculations!AB496</f>
        <v>0</v>
      </c>
      <c r="V533" s="51">
        <f>Calculations!AC496</f>
        <v>0</v>
      </c>
      <c r="W533" s="51">
        <f>Calculations!AD496</f>
        <v>0</v>
      </c>
      <c r="X533" s="51">
        <f>Calculations!AE496</f>
        <v>0</v>
      </c>
      <c r="Y533" s="51">
        <f>Calculations!R496</f>
        <v>0</v>
      </c>
      <c r="Z533" s="51">
        <f>Calculations!W496</f>
        <v>0</v>
      </c>
      <c r="AA533" s="51">
        <f>Calculations!AG496</f>
        <v>0</v>
      </c>
      <c r="AB533" s="51">
        <f>Calculations!AH496</f>
        <v>0</v>
      </c>
      <c r="AC533" s="35" t="s">
        <v>68</v>
      </c>
      <c r="AD533" s="22" t="s">
        <v>57</v>
      </c>
      <c r="AE533" s="21" t="s">
        <v>70</v>
      </c>
      <c r="AF533" s="27" t="s">
        <v>71</v>
      </c>
      <c r="AG533" s="27" t="s">
        <v>72</v>
      </c>
    </row>
    <row r="534" spans="2:33" ht="25.5" x14ac:dyDescent="0.2">
      <c r="B534" s="32" t="str">
        <f>Calculations!A497</f>
        <v>CWaC_0628_2</v>
      </c>
      <c r="C534" s="32" t="str">
        <f>Calculations!B497</f>
        <v>SAN/0081C</v>
      </c>
      <c r="D534" s="21" t="str">
        <f>Calculations!C497</f>
        <v>Birchdale Farm (kennels), Waterloo Lane, Kingsley, Frodsham</v>
      </c>
      <c r="E534" s="11" t="str">
        <f>Calculations!D497</f>
        <v>Housing</v>
      </c>
      <c r="F534" s="50">
        <f>Calculations!E497</f>
        <v>0.19500006540000001</v>
      </c>
      <c r="G534" s="50">
        <f>Calculations!I497</f>
        <v>0.19500006540000001</v>
      </c>
      <c r="H534" s="50">
        <f>Calculations!M497</f>
        <v>100</v>
      </c>
      <c r="I534" s="50">
        <f>Calculations!H497</f>
        <v>0</v>
      </c>
      <c r="J534" s="50">
        <f>Calculations!L497</f>
        <v>0</v>
      </c>
      <c r="K534" s="50">
        <f>Calculations!G497</f>
        <v>0</v>
      </c>
      <c r="L534" s="50">
        <f>Calculations!K497</f>
        <v>0</v>
      </c>
      <c r="M534" s="50">
        <f>Calculations!F497</f>
        <v>0</v>
      </c>
      <c r="N534" s="50">
        <f>Calculations!J497</f>
        <v>0</v>
      </c>
      <c r="O534" s="50">
        <f>Calculations!R497</f>
        <v>0</v>
      </c>
      <c r="P534" s="50">
        <f>Calculations!W497</f>
        <v>0</v>
      </c>
      <c r="Q534" s="50">
        <f>Calculations!P497</f>
        <v>0</v>
      </c>
      <c r="R534" s="50">
        <f>Calculations!U497</f>
        <v>0</v>
      </c>
      <c r="S534" s="50">
        <f>Calculations!N497</f>
        <v>0</v>
      </c>
      <c r="T534" s="50">
        <f>Calculations!S497</f>
        <v>0</v>
      </c>
      <c r="U534" s="51">
        <f>Calculations!AB497</f>
        <v>0</v>
      </c>
      <c r="V534" s="51">
        <f>Calculations!AC497</f>
        <v>0</v>
      </c>
      <c r="W534" s="51">
        <f>Calculations!AD497</f>
        <v>0</v>
      </c>
      <c r="X534" s="51">
        <f>Calculations!AE497</f>
        <v>0</v>
      </c>
      <c r="Y534" s="51">
        <f>Calculations!R497</f>
        <v>0</v>
      </c>
      <c r="Z534" s="51">
        <f>Calculations!W497</f>
        <v>0</v>
      </c>
      <c r="AA534" s="51">
        <f>Calculations!AG497</f>
        <v>0</v>
      </c>
      <c r="AB534" s="51">
        <f>Calculations!AH497</f>
        <v>0</v>
      </c>
      <c r="AC534" s="35" t="s">
        <v>68</v>
      </c>
      <c r="AD534" s="22" t="s">
        <v>57</v>
      </c>
      <c r="AE534" s="21" t="s">
        <v>70</v>
      </c>
      <c r="AF534" s="27" t="s">
        <v>71</v>
      </c>
      <c r="AG534" s="27" t="s">
        <v>72</v>
      </c>
    </row>
    <row r="535" spans="2:33" ht="38.25" x14ac:dyDescent="0.2">
      <c r="B535" s="32" t="str">
        <f>Calculations!A498</f>
        <v>CWaC_0629</v>
      </c>
      <c r="C535" s="32" t="str">
        <f>Calculations!B498</f>
        <v>SAN/0076</v>
      </c>
      <c r="D535" s="21" t="str">
        <f>Calculations!C498</f>
        <v>Rangeway Bank Farm, Dark Ark Lane, Manley, Frodsham, WA6 9EF</v>
      </c>
      <c r="E535" s="11" t="str">
        <f>Calculations!D498</f>
        <v>Housing</v>
      </c>
      <c r="F535" s="50">
        <f>Calculations!E498</f>
        <v>2.0399124248999998</v>
      </c>
      <c r="G535" s="50">
        <f>Calculations!I498</f>
        <v>2.0399124248999998</v>
      </c>
      <c r="H535" s="50">
        <f>Calculations!M498</f>
        <v>100</v>
      </c>
      <c r="I535" s="50">
        <f>Calculations!H498</f>
        <v>0</v>
      </c>
      <c r="J535" s="50">
        <f>Calculations!L498</f>
        <v>0</v>
      </c>
      <c r="K535" s="50">
        <f>Calculations!G498</f>
        <v>0</v>
      </c>
      <c r="L535" s="50">
        <f>Calculations!K498</f>
        <v>0</v>
      </c>
      <c r="M535" s="50">
        <f>Calculations!F498</f>
        <v>0</v>
      </c>
      <c r="N535" s="50">
        <f>Calculations!J498</f>
        <v>0</v>
      </c>
      <c r="O535" s="50">
        <f>Calculations!R498</f>
        <v>2.44810185E-2</v>
      </c>
      <c r="P535" s="50">
        <f>Calculations!W498</f>
        <v>1.200101445590249</v>
      </c>
      <c r="Q535" s="50">
        <f>Calculations!P498</f>
        <v>0</v>
      </c>
      <c r="R535" s="50">
        <f>Calculations!U498</f>
        <v>0</v>
      </c>
      <c r="S535" s="50">
        <f>Calculations!N498</f>
        <v>0</v>
      </c>
      <c r="T535" s="50">
        <f>Calculations!S498</f>
        <v>0</v>
      </c>
      <c r="U535" s="51">
        <f>Calculations!AB498</f>
        <v>0</v>
      </c>
      <c r="V535" s="51">
        <f>Calculations!AC498</f>
        <v>0</v>
      </c>
      <c r="W535" s="51">
        <f>Calculations!AD498</f>
        <v>0</v>
      </c>
      <c r="X535" s="51">
        <f>Calculations!AE498</f>
        <v>0</v>
      </c>
      <c r="Y535" s="51">
        <f>Calculations!R498</f>
        <v>2.44810185E-2</v>
      </c>
      <c r="Z535" s="51">
        <f>Calculations!W498</f>
        <v>1.200101445590249</v>
      </c>
      <c r="AA535" s="51">
        <f>Calculations!AG498</f>
        <v>0.41116649329999999</v>
      </c>
      <c r="AB535" s="51">
        <f>Calculations!AH498</f>
        <v>20.156085539807236</v>
      </c>
      <c r="AC535" s="35" t="s">
        <v>56</v>
      </c>
      <c r="AD535" s="22" t="s">
        <v>57</v>
      </c>
      <c r="AE535" s="21" t="s">
        <v>58</v>
      </c>
      <c r="AF535" s="27" t="s">
        <v>102</v>
      </c>
      <c r="AG535" s="27" t="s">
        <v>60</v>
      </c>
    </row>
    <row r="536" spans="2:33" ht="38.25" x14ac:dyDescent="0.2">
      <c r="B536" s="32" t="str">
        <f>Calculations!A499</f>
        <v>CWaC_0630</v>
      </c>
      <c r="C536" s="32" t="str">
        <f>Calculations!B499</f>
        <v>n/a</v>
      </c>
      <c r="D536" s="21" t="str">
        <f>Calculations!C499</f>
        <v>The Ridgeway, Burrows Lane, Frodsham</v>
      </c>
      <c r="E536" s="11" t="str">
        <f>Calculations!D499</f>
        <v>Housing</v>
      </c>
      <c r="F536" s="50">
        <f>Calculations!E499</f>
        <v>1.3243450147</v>
      </c>
      <c r="G536" s="50">
        <f>Calculations!I499</f>
        <v>1.3243450147</v>
      </c>
      <c r="H536" s="50">
        <f>Calculations!M499</f>
        <v>100</v>
      </c>
      <c r="I536" s="50">
        <f>Calculations!H499</f>
        <v>0</v>
      </c>
      <c r="J536" s="50">
        <f>Calculations!L499</f>
        <v>0</v>
      </c>
      <c r="K536" s="50">
        <f>Calculations!G499</f>
        <v>0</v>
      </c>
      <c r="L536" s="50">
        <f>Calculations!K499</f>
        <v>0</v>
      </c>
      <c r="M536" s="50">
        <f>Calculations!F499</f>
        <v>0</v>
      </c>
      <c r="N536" s="50">
        <f>Calculations!J499</f>
        <v>0</v>
      </c>
      <c r="O536" s="50">
        <f>Calculations!R499</f>
        <v>0.1058670665</v>
      </c>
      <c r="P536" s="50">
        <f>Calculations!W499</f>
        <v>7.9939189051866339</v>
      </c>
      <c r="Q536" s="50">
        <f>Calculations!P499</f>
        <v>7.4104141499999998E-2</v>
      </c>
      <c r="R536" s="50">
        <f>Calculations!U499</f>
        <v>5.5955314270418119</v>
      </c>
      <c r="S536" s="50">
        <f>Calculations!N499</f>
        <v>6.7998723799999994E-2</v>
      </c>
      <c r="T536" s="50">
        <f>Calculations!S499</f>
        <v>5.1345172930940164</v>
      </c>
      <c r="U536" s="51">
        <f>Calculations!AB499</f>
        <v>0</v>
      </c>
      <c r="V536" s="51">
        <f>Calculations!AC499</f>
        <v>0</v>
      </c>
      <c r="W536" s="51">
        <f>Calculations!AD499</f>
        <v>0</v>
      </c>
      <c r="X536" s="51">
        <f>Calculations!AE499</f>
        <v>0</v>
      </c>
      <c r="Y536" s="51">
        <f>Calculations!R499</f>
        <v>0.1058670665</v>
      </c>
      <c r="Z536" s="51">
        <f>Calculations!W499</f>
        <v>7.9939189051866339</v>
      </c>
      <c r="AA536" s="51">
        <f>Calculations!AG499</f>
        <v>0</v>
      </c>
      <c r="AB536" s="51">
        <f>Calculations!AH499</f>
        <v>0</v>
      </c>
      <c r="AC536" s="35" t="s">
        <v>56</v>
      </c>
      <c r="AD536" s="22" t="s">
        <v>57</v>
      </c>
      <c r="AE536" s="21" t="s">
        <v>58</v>
      </c>
      <c r="AF536" s="27" t="s">
        <v>77</v>
      </c>
      <c r="AG536" s="27" t="s">
        <v>60</v>
      </c>
    </row>
    <row r="537" spans="2:33" ht="25.5" x14ac:dyDescent="0.2">
      <c r="B537" s="32" t="str">
        <f>Calculations!A500</f>
        <v>CWaC_0631</v>
      </c>
      <c r="C537" s="32" t="str">
        <f>Calculations!B500</f>
        <v>n/a</v>
      </c>
      <c r="D537" s="21" t="str">
        <f>Calculations!C500</f>
        <v>49 Northwich Road (Ring O Bells PH), Weaverham, Northwich</v>
      </c>
      <c r="E537" s="11" t="str">
        <f>Calculations!D500</f>
        <v>Housing</v>
      </c>
      <c r="F537" s="50">
        <f>Calculations!E500</f>
        <v>0.18161591699999999</v>
      </c>
      <c r="G537" s="50">
        <f>Calculations!I500</f>
        <v>0.18161591699999999</v>
      </c>
      <c r="H537" s="50">
        <f>Calculations!M500</f>
        <v>100</v>
      </c>
      <c r="I537" s="50">
        <f>Calculations!H500</f>
        <v>0</v>
      </c>
      <c r="J537" s="50">
        <f>Calculations!L500</f>
        <v>0</v>
      </c>
      <c r="K537" s="50">
        <f>Calculations!G500</f>
        <v>0</v>
      </c>
      <c r="L537" s="50">
        <f>Calculations!K500</f>
        <v>0</v>
      </c>
      <c r="M537" s="50">
        <f>Calculations!F500</f>
        <v>0</v>
      </c>
      <c r="N537" s="50">
        <f>Calculations!J500</f>
        <v>0</v>
      </c>
      <c r="O537" s="50">
        <f>Calculations!R500</f>
        <v>0</v>
      </c>
      <c r="P537" s="50">
        <f>Calculations!W500</f>
        <v>0</v>
      </c>
      <c r="Q537" s="50">
        <f>Calculations!P500</f>
        <v>0</v>
      </c>
      <c r="R537" s="50">
        <f>Calculations!U500</f>
        <v>0</v>
      </c>
      <c r="S537" s="50">
        <f>Calculations!N500</f>
        <v>0</v>
      </c>
      <c r="T537" s="50">
        <f>Calculations!S500</f>
        <v>0</v>
      </c>
      <c r="U537" s="51">
        <f>Calculations!AB500</f>
        <v>0</v>
      </c>
      <c r="V537" s="51">
        <f>Calculations!AC500</f>
        <v>0</v>
      </c>
      <c r="W537" s="51">
        <f>Calculations!AD500</f>
        <v>0</v>
      </c>
      <c r="X537" s="51">
        <f>Calculations!AE500</f>
        <v>0</v>
      </c>
      <c r="Y537" s="51">
        <f>Calculations!R500</f>
        <v>0</v>
      </c>
      <c r="Z537" s="51">
        <f>Calculations!W500</f>
        <v>0</v>
      </c>
      <c r="AA537" s="51">
        <f>Calculations!AG500</f>
        <v>0</v>
      </c>
      <c r="AB537" s="51">
        <f>Calculations!AH500</f>
        <v>0</v>
      </c>
      <c r="AC537" s="35" t="s">
        <v>74</v>
      </c>
      <c r="AD537" s="22" t="s">
        <v>57</v>
      </c>
      <c r="AE537" s="21" t="s">
        <v>70</v>
      </c>
      <c r="AF537" s="27" t="s">
        <v>71</v>
      </c>
      <c r="AG537" s="27" t="s">
        <v>72</v>
      </c>
    </row>
    <row r="538" spans="2:33" x14ac:dyDescent="0.2">
      <c r="B538" s="32" t="str">
        <f>Calculations!A501</f>
        <v>CWaC_0632</v>
      </c>
      <c r="C538" s="32" t="str">
        <f>Calculations!B501</f>
        <v>n/a</v>
      </c>
      <c r="D538" s="21" t="str">
        <f>Calculations!C501</f>
        <v>Rear of 12-28 Wallerscote Road, Weaverahm, Northwich</v>
      </c>
      <c r="E538" s="11" t="str">
        <f>Calculations!D501</f>
        <v>Housing</v>
      </c>
      <c r="F538" s="50">
        <f>Calculations!E501</f>
        <v>0.30978470070000003</v>
      </c>
      <c r="G538" s="50">
        <f>Calculations!I501</f>
        <v>0.30978470070000003</v>
      </c>
      <c r="H538" s="50">
        <f>Calculations!M501</f>
        <v>100</v>
      </c>
      <c r="I538" s="50">
        <f>Calculations!H501</f>
        <v>0</v>
      </c>
      <c r="J538" s="50">
        <f>Calculations!L501</f>
        <v>0</v>
      </c>
      <c r="K538" s="50">
        <f>Calculations!G501</f>
        <v>0</v>
      </c>
      <c r="L538" s="50">
        <f>Calculations!K501</f>
        <v>0</v>
      </c>
      <c r="M538" s="50">
        <f>Calculations!F501</f>
        <v>0</v>
      </c>
      <c r="N538" s="50">
        <f>Calculations!J501</f>
        <v>0</v>
      </c>
      <c r="O538" s="50">
        <f>Calculations!R501</f>
        <v>0</v>
      </c>
      <c r="P538" s="50">
        <f>Calculations!W501</f>
        <v>0</v>
      </c>
      <c r="Q538" s="50">
        <f>Calculations!P501</f>
        <v>0</v>
      </c>
      <c r="R538" s="50">
        <f>Calculations!U501</f>
        <v>0</v>
      </c>
      <c r="S538" s="50">
        <f>Calculations!N501</f>
        <v>0</v>
      </c>
      <c r="T538" s="50">
        <f>Calculations!S501</f>
        <v>0</v>
      </c>
      <c r="U538" s="51">
        <f>Calculations!AB501</f>
        <v>0</v>
      </c>
      <c r="V538" s="51">
        <f>Calculations!AC501</f>
        <v>0</v>
      </c>
      <c r="W538" s="51">
        <f>Calculations!AD501</f>
        <v>0</v>
      </c>
      <c r="X538" s="51">
        <f>Calculations!AE501</f>
        <v>0</v>
      </c>
      <c r="Y538" s="51">
        <f>Calculations!R501</f>
        <v>0</v>
      </c>
      <c r="Z538" s="51">
        <f>Calculations!W501</f>
        <v>0</v>
      </c>
      <c r="AA538" s="51">
        <f>Calculations!AG501</f>
        <v>0</v>
      </c>
      <c r="AB538" s="51">
        <f>Calculations!AH501</f>
        <v>0</v>
      </c>
      <c r="AC538" s="35" t="s">
        <v>74</v>
      </c>
      <c r="AD538" s="22" t="s">
        <v>57</v>
      </c>
      <c r="AE538" s="21" t="s">
        <v>70</v>
      </c>
      <c r="AF538" s="27" t="s">
        <v>71</v>
      </c>
      <c r="AG538" s="27" t="s">
        <v>72</v>
      </c>
    </row>
    <row r="539" spans="2:33" ht="25.5" x14ac:dyDescent="0.2">
      <c r="B539" s="32" t="str">
        <f>Calculations!A502</f>
        <v>CWaC_0633</v>
      </c>
      <c r="C539" s="32" t="str">
        <f>Calculations!B502</f>
        <v>n/a</v>
      </c>
      <c r="D539" s="21" t="str">
        <f>Calculations!C502</f>
        <v>Land off Gleave Road, Weaverham, Northwich</v>
      </c>
      <c r="E539" s="11" t="str">
        <f>Calculations!D502</f>
        <v>Housing</v>
      </c>
      <c r="F539" s="50">
        <f>Calculations!E502</f>
        <v>0.19184736129999999</v>
      </c>
      <c r="G539" s="50">
        <f>Calculations!I502</f>
        <v>0.19184736129999999</v>
      </c>
      <c r="H539" s="50">
        <f>Calculations!M502</f>
        <v>100</v>
      </c>
      <c r="I539" s="50">
        <f>Calculations!H502</f>
        <v>0</v>
      </c>
      <c r="J539" s="50">
        <f>Calculations!L502</f>
        <v>0</v>
      </c>
      <c r="K539" s="50">
        <f>Calculations!G502</f>
        <v>0</v>
      </c>
      <c r="L539" s="50">
        <f>Calculations!K502</f>
        <v>0</v>
      </c>
      <c r="M539" s="50">
        <f>Calculations!F502</f>
        <v>0</v>
      </c>
      <c r="N539" s="50">
        <f>Calculations!J502</f>
        <v>0</v>
      </c>
      <c r="O539" s="50">
        <f>Calculations!R502</f>
        <v>0</v>
      </c>
      <c r="P539" s="50">
        <f>Calculations!W502</f>
        <v>0</v>
      </c>
      <c r="Q539" s="50">
        <f>Calculations!P502</f>
        <v>0</v>
      </c>
      <c r="R539" s="50">
        <f>Calculations!U502</f>
        <v>0</v>
      </c>
      <c r="S539" s="50">
        <f>Calculations!N502</f>
        <v>0</v>
      </c>
      <c r="T539" s="50">
        <f>Calculations!S502</f>
        <v>0</v>
      </c>
      <c r="U539" s="51">
        <f>Calculations!AB502</f>
        <v>0</v>
      </c>
      <c r="V539" s="51">
        <f>Calculations!AC502</f>
        <v>0</v>
      </c>
      <c r="W539" s="51">
        <f>Calculations!AD502</f>
        <v>0</v>
      </c>
      <c r="X539" s="51">
        <f>Calculations!AE502</f>
        <v>0</v>
      </c>
      <c r="Y539" s="51">
        <f>Calculations!R502</f>
        <v>0</v>
      </c>
      <c r="Z539" s="51">
        <f>Calculations!W502</f>
        <v>0</v>
      </c>
      <c r="AA539" s="51">
        <f>Calculations!AG502</f>
        <v>0</v>
      </c>
      <c r="AB539" s="51">
        <f>Calculations!AH502</f>
        <v>0</v>
      </c>
      <c r="AC539" s="35" t="s">
        <v>56</v>
      </c>
      <c r="AD539" s="22" t="s">
        <v>57</v>
      </c>
      <c r="AE539" s="21" t="s">
        <v>62</v>
      </c>
      <c r="AF539" s="27" t="s">
        <v>76</v>
      </c>
      <c r="AG539" s="27" t="s">
        <v>64</v>
      </c>
    </row>
    <row r="540" spans="2:33" ht="38.25" x14ac:dyDescent="0.2">
      <c r="B540" s="32" t="str">
        <f>Calculations!A503</f>
        <v>CWaC_0634</v>
      </c>
      <c r="C540" s="32" t="str">
        <f>Calculations!B503</f>
        <v>n/a</v>
      </c>
      <c r="D540" s="21" t="str">
        <f>Calculations!C503</f>
        <v>Garage court off Walnut Avenue, Weaverham, Northwich</v>
      </c>
      <c r="E540" s="11" t="str">
        <f>Calculations!D503</f>
        <v>Housing</v>
      </c>
      <c r="F540" s="50">
        <f>Calculations!E503</f>
        <v>0.1062859645</v>
      </c>
      <c r="G540" s="50">
        <f>Calculations!I503</f>
        <v>0.1062859645</v>
      </c>
      <c r="H540" s="50">
        <f>Calculations!M503</f>
        <v>100</v>
      </c>
      <c r="I540" s="50">
        <f>Calculations!H503</f>
        <v>0</v>
      </c>
      <c r="J540" s="50">
        <f>Calculations!L503</f>
        <v>0</v>
      </c>
      <c r="K540" s="50">
        <f>Calculations!G503</f>
        <v>0</v>
      </c>
      <c r="L540" s="50">
        <f>Calculations!K503</f>
        <v>0</v>
      </c>
      <c r="M540" s="50">
        <f>Calculations!F503</f>
        <v>0</v>
      </c>
      <c r="N540" s="50">
        <f>Calculations!J503</f>
        <v>0</v>
      </c>
      <c r="O540" s="50">
        <f>Calculations!R503</f>
        <v>1.52115962E-2</v>
      </c>
      <c r="P540" s="50">
        <f>Calculations!W503</f>
        <v>14.311951979322727</v>
      </c>
      <c r="Q540" s="50">
        <f>Calculations!P503</f>
        <v>9.6073240000000004E-3</v>
      </c>
      <c r="R540" s="50">
        <f>Calculations!U503</f>
        <v>9.039127645118187</v>
      </c>
      <c r="S540" s="50">
        <f>Calculations!N503</f>
        <v>0</v>
      </c>
      <c r="T540" s="50">
        <f>Calculations!S503</f>
        <v>0</v>
      </c>
      <c r="U540" s="51">
        <f>Calculations!AB503</f>
        <v>0</v>
      </c>
      <c r="V540" s="51">
        <f>Calculations!AC503</f>
        <v>0</v>
      </c>
      <c r="W540" s="51">
        <f>Calculations!AD503</f>
        <v>0</v>
      </c>
      <c r="X540" s="51">
        <f>Calculations!AE503</f>
        <v>0</v>
      </c>
      <c r="Y540" s="51">
        <f>Calculations!R503</f>
        <v>1.52115962E-2</v>
      </c>
      <c r="Z540" s="51">
        <f>Calculations!W503</f>
        <v>14.311951979322727</v>
      </c>
      <c r="AA540" s="51">
        <f>Calculations!AG503</f>
        <v>0</v>
      </c>
      <c r="AB540" s="51">
        <f>Calculations!AH503</f>
        <v>0</v>
      </c>
      <c r="AC540" s="35" t="s">
        <v>56</v>
      </c>
      <c r="AD540" s="22" t="s">
        <v>57</v>
      </c>
      <c r="AE540" s="21" t="s">
        <v>58</v>
      </c>
      <c r="AF540" s="27" t="s">
        <v>77</v>
      </c>
      <c r="AG540" s="27" t="s">
        <v>60</v>
      </c>
    </row>
    <row r="541" spans="2:33" x14ac:dyDescent="0.2">
      <c r="B541" s="32" t="str">
        <f>Calculations!A504</f>
        <v>CWaC_0635</v>
      </c>
      <c r="C541" s="32" t="str">
        <f>Calculations!B504</f>
        <v>WEC/0004</v>
      </c>
      <c r="D541" s="21" t="str">
        <f>Calculations!C504</f>
        <v>Rear of 17-25 Russet Road, Weaverham, Northwich</v>
      </c>
      <c r="E541" s="11" t="str">
        <f>Calculations!D504</f>
        <v>Housing</v>
      </c>
      <c r="F541" s="50">
        <f>Calculations!E504</f>
        <v>0.2188935179</v>
      </c>
      <c r="G541" s="50">
        <f>Calculations!I504</f>
        <v>0.2188935179</v>
      </c>
      <c r="H541" s="50">
        <f>Calculations!M504</f>
        <v>100</v>
      </c>
      <c r="I541" s="50">
        <f>Calculations!H504</f>
        <v>0</v>
      </c>
      <c r="J541" s="50">
        <f>Calculations!L504</f>
        <v>0</v>
      </c>
      <c r="K541" s="50">
        <f>Calculations!G504</f>
        <v>0</v>
      </c>
      <c r="L541" s="50">
        <f>Calculations!K504</f>
        <v>0</v>
      </c>
      <c r="M541" s="50">
        <f>Calculations!F504</f>
        <v>0</v>
      </c>
      <c r="N541" s="50">
        <f>Calculations!J504</f>
        <v>0</v>
      </c>
      <c r="O541" s="50">
        <f>Calculations!R504</f>
        <v>0</v>
      </c>
      <c r="P541" s="50">
        <f>Calculations!W504</f>
        <v>0</v>
      </c>
      <c r="Q541" s="50">
        <f>Calculations!P504</f>
        <v>0</v>
      </c>
      <c r="R541" s="50">
        <f>Calculations!U504</f>
        <v>0</v>
      </c>
      <c r="S541" s="50">
        <f>Calculations!N504</f>
        <v>0</v>
      </c>
      <c r="T541" s="50">
        <f>Calculations!S504</f>
        <v>0</v>
      </c>
      <c r="U541" s="51">
        <f>Calculations!AB504</f>
        <v>0</v>
      </c>
      <c r="V541" s="51">
        <f>Calculations!AC504</f>
        <v>0</v>
      </c>
      <c r="W541" s="51">
        <f>Calculations!AD504</f>
        <v>0</v>
      </c>
      <c r="X541" s="51">
        <f>Calculations!AE504</f>
        <v>0</v>
      </c>
      <c r="Y541" s="51">
        <f>Calculations!R504</f>
        <v>0</v>
      </c>
      <c r="Z541" s="51">
        <f>Calculations!W504</f>
        <v>0</v>
      </c>
      <c r="AA541" s="51">
        <f>Calculations!AG504</f>
        <v>0</v>
      </c>
      <c r="AB541" s="51">
        <f>Calculations!AH504</f>
        <v>0</v>
      </c>
      <c r="AC541" s="35" t="s">
        <v>74</v>
      </c>
      <c r="AD541" s="22" t="s">
        <v>57</v>
      </c>
      <c r="AE541" s="21" t="s">
        <v>70</v>
      </c>
      <c r="AF541" s="27" t="s">
        <v>71</v>
      </c>
      <c r="AG541" s="27" t="s">
        <v>72</v>
      </c>
    </row>
    <row r="542" spans="2:33" ht="38.25" x14ac:dyDescent="0.2">
      <c r="B542" s="32" t="str">
        <f>Calculations!A505</f>
        <v>CWaC_0636</v>
      </c>
      <c r="C542" s="32" t="str">
        <f>Calculations!B505</f>
        <v>WEC/0006</v>
      </c>
      <c r="D542" s="21" t="str">
        <f>Calculations!C505</f>
        <v>Briar Lane (garage court), Weaverham</v>
      </c>
      <c r="E542" s="11" t="str">
        <f>Calculations!D505</f>
        <v>Housing</v>
      </c>
      <c r="F542" s="50">
        <f>Calculations!E505</f>
        <v>0.25766780290000002</v>
      </c>
      <c r="G542" s="50">
        <f>Calculations!I505</f>
        <v>0.25766780290000002</v>
      </c>
      <c r="H542" s="50">
        <f>Calculations!M505</f>
        <v>100</v>
      </c>
      <c r="I542" s="50">
        <f>Calculations!H505</f>
        <v>0</v>
      </c>
      <c r="J542" s="50">
        <f>Calculations!L505</f>
        <v>0</v>
      </c>
      <c r="K542" s="50">
        <f>Calculations!G505</f>
        <v>0</v>
      </c>
      <c r="L542" s="50">
        <f>Calculations!K505</f>
        <v>0</v>
      </c>
      <c r="M542" s="50">
        <f>Calculations!F505</f>
        <v>0</v>
      </c>
      <c r="N542" s="50">
        <f>Calculations!J505</f>
        <v>0</v>
      </c>
      <c r="O542" s="50">
        <f>Calculations!R505</f>
        <v>1.04079299E-2</v>
      </c>
      <c r="P542" s="50">
        <f>Calculations!W505</f>
        <v>4.0392822785232818</v>
      </c>
      <c r="Q542" s="50">
        <f>Calculations!P505</f>
        <v>0</v>
      </c>
      <c r="R542" s="50">
        <f>Calculations!U505</f>
        <v>0</v>
      </c>
      <c r="S542" s="50">
        <f>Calculations!N505</f>
        <v>0</v>
      </c>
      <c r="T542" s="50">
        <f>Calculations!S505</f>
        <v>0</v>
      </c>
      <c r="U542" s="51">
        <f>Calculations!AB505</f>
        <v>0</v>
      </c>
      <c r="V542" s="51">
        <f>Calculations!AC505</f>
        <v>0</v>
      </c>
      <c r="W542" s="51">
        <f>Calculations!AD505</f>
        <v>0</v>
      </c>
      <c r="X542" s="51">
        <f>Calculations!AE505</f>
        <v>0</v>
      </c>
      <c r="Y542" s="51">
        <f>Calculations!R505</f>
        <v>1.04079299E-2</v>
      </c>
      <c r="Z542" s="51">
        <f>Calculations!W505</f>
        <v>4.0392822785232818</v>
      </c>
      <c r="AA542" s="51">
        <f>Calculations!AG505</f>
        <v>0</v>
      </c>
      <c r="AB542" s="51">
        <f>Calculations!AH505</f>
        <v>0</v>
      </c>
      <c r="AC542" s="35" t="s">
        <v>68</v>
      </c>
      <c r="AD542" s="22" t="s">
        <v>57</v>
      </c>
      <c r="AE542" s="21" t="s">
        <v>58</v>
      </c>
      <c r="AF542" s="27" t="s">
        <v>75</v>
      </c>
      <c r="AG542" s="27" t="s">
        <v>60</v>
      </c>
    </row>
    <row r="543" spans="2:33" ht="38.25" x14ac:dyDescent="0.2">
      <c r="B543" s="32" t="str">
        <f>Calculations!A506</f>
        <v>CWaC_0637</v>
      </c>
      <c r="C543" s="32" t="str">
        <f>Calculations!B506</f>
        <v>WEC/0012</v>
      </c>
      <c r="D543" s="21" t="str">
        <f>Calculations!C506</f>
        <v>Weaverham Bank Farm, High Street, Weaverham, Northwich</v>
      </c>
      <c r="E543" s="11" t="str">
        <f>Calculations!D506</f>
        <v>Housing</v>
      </c>
      <c r="F543" s="50">
        <f>Calculations!E506</f>
        <v>0.16676760369999999</v>
      </c>
      <c r="G543" s="50">
        <f>Calculations!I506</f>
        <v>0.16676760369999999</v>
      </c>
      <c r="H543" s="50">
        <f>Calculations!M506</f>
        <v>100</v>
      </c>
      <c r="I543" s="50">
        <f>Calculations!H506</f>
        <v>0</v>
      </c>
      <c r="J543" s="50">
        <f>Calculations!L506</f>
        <v>0</v>
      </c>
      <c r="K543" s="50">
        <f>Calculations!G506</f>
        <v>0</v>
      </c>
      <c r="L543" s="50">
        <f>Calculations!K506</f>
        <v>0</v>
      </c>
      <c r="M543" s="50">
        <f>Calculations!F506</f>
        <v>0</v>
      </c>
      <c r="N543" s="50">
        <f>Calculations!J506</f>
        <v>0</v>
      </c>
      <c r="O543" s="50">
        <f>Calculations!R506</f>
        <v>3.5873544899999998E-2</v>
      </c>
      <c r="P543" s="50">
        <f>Calculations!W506</f>
        <v>21.511099340692873</v>
      </c>
      <c r="Q543" s="50">
        <f>Calculations!P506</f>
        <v>0</v>
      </c>
      <c r="R543" s="50">
        <f>Calculations!U506</f>
        <v>0</v>
      </c>
      <c r="S543" s="50">
        <f>Calculations!N506</f>
        <v>0</v>
      </c>
      <c r="T543" s="50">
        <f>Calculations!S506</f>
        <v>0</v>
      </c>
      <c r="U543" s="51">
        <f>Calculations!AB506</f>
        <v>0</v>
      </c>
      <c r="V543" s="51">
        <f>Calculations!AC506</f>
        <v>0</v>
      </c>
      <c r="W543" s="51">
        <f>Calculations!AD506</f>
        <v>0</v>
      </c>
      <c r="X543" s="51">
        <f>Calculations!AE506</f>
        <v>0</v>
      </c>
      <c r="Y543" s="51">
        <f>Calculations!R506</f>
        <v>3.5873544899999998E-2</v>
      </c>
      <c r="Z543" s="51">
        <f>Calculations!W506</f>
        <v>21.511099340692873</v>
      </c>
      <c r="AA543" s="51">
        <f>Calculations!AG506</f>
        <v>0</v>
      </c>
      <c r="AB543" s="51">
        <f>Calculations!AH506</f>
        <v>0</v>
      </c>
      <c r="AC543" s="35" t="s">
        <v>74</v>
      </c>
      <c r="AD543" s="22" t="s">
        <v>57</v>
      </c>
      <c r="AE543" s="21" t="s">
        <v>58</v>
      </c>
      <c r="AF543" s="27" t="s">
        <v>75</v>
      </c>
      <c r="AG543" s="27" t="s">
        <v>60</v>
      </c>
    </row>
    <row r="544" spans="2:33" ht="38.25" x14ac:dyDescent="0.2">
      <c r="B544" s="32" t="str">
        <f>Calculations!A507</f>
        <v>CWaC_0638</v>
      </c>
      <c r="C544" s="32" t="str">
        <f>Calculations!B507</f>
        <v>WEC/0051</v>
      </c>
      <c r="D544" s="21" t="str">
        <f>Calculations!C507</f>
        <v>Land adjacent 2 Russet Road, Weaverham, Northwich</v>
      </c>
      <c r="E544" s="11" t="str">
        <f>Calculations!D507</f>
        <v>Housing</v>
      </c>
      <c r="F544" s="50">
        <f>Calculations!E507</f>
        <v>7.9311822700000006E-2</v>
      </c>
      <c r="G544" s="50">
        <f>Calculations!I507</f>
        <v>7.9311822700000006E-2</v>
      </c>
      <c r="H544" s="50">
        <f>Calculations!M507</f>
        <v>100</v>
      </c>
      <c r="I544" s="50">
        <f>Calculations!H507</f>
        <v>0</v>
      </c>
      <c r="J544" s="50">
        <f>Calculations!L507</f>
        <v>0</v>
      </c>
      <c r="K544" s="50">
        <f>Calculations!G507</f>
        <v>0</v>
      </c>
      <c r="L544" s="50">
        <f>Calculations!K507</f>
        <v>0</v>
      </c>
      <c r="M544" s="50">
        <f>Calculations!F507</f>
        <v>0</v>
      </c>
      <c r="N544" s="50">
        <f>Calculations!J507</f>
        <v>0</v>
      </c>
      <c r="O544" s="50">
        <f>Calculations!R507</f>
        <v>4.6732177999999999E-2</v>
      </c>
      <c r="P544" s="50">
        <f>Calculations!W507</f>
        <v>58.922082999865289</v>
      </c>
      <c r="Q544" s="50">
        <f>Calculations!P507</f>
        <v>3.2460883499999996E-2</v>
      </c>
      <c r="R544" s="50">
        <f>Calculations!U507</f>
        <v>40.928177407780083</v>
      </c>
      <c r="S544" s="50">
        <f>Calculations!N507</f>
        <v>1.34847944E-2</v>
      </c>
      <c r="T544" s="50">
        <f>Calculations!S507</f>
        <v>17.002250031507597</v>
      </c>
      <c r="U544" s="51">
        <f>Calculations!AB507</f>
        <v>0</v>
      </c>
      <c r="V544" s="51">
        <f>Calculations!AC507</f>
        <v>0</v>
      </c>
      <c r="W544" s="51">
        <f>Calculations!AD507</f>
        <v>0</v>
      </c>
      <c r="X544" s="51">
        <f>Calculations!AE507</f>
        <v>0</v>
      </c>
      <c r="Y544" s="51">
        <f>Calculations!R507</f>
        <v>4.6732177999999999E-2</v>
      </c>
      <c r="Z544" s="51">
        <f>Calculations!W507</f>
        <v>58.922082999865289</v>
      </c>
      <c r="AA544" s="51">
        <f>Calculations!AG507</f>
        <v>0</v>
      </c>
      <c r="AB544" s="51">
        <f>Calculations!AH507</f>
        <v>0</v>
      </c>
      <c r="AC544" s="35" t="s">
        <v>56</v>
      </c>
      <c r="AD544" s="22" t="s">
        <v>57</v>
      </c>
      <c r="AE544" s="21" t="s">
        <v>58</v>
      </c>
      <c r="AF544" s="27" t="s">
        <v>77</v>
      </c>
      <c r="AG544" s="27" t="s">
        <v>60</v>
      </c>
    </row>
    <row r="545" spans="2:33" ht="38.25" x14ac:dyDescent="0.2">
      <c r="B545" s="32" t="str">
        <f>Calculations!A508</f>
        <v>CWaC_0640</v>
      </c>
      <c r="C545" s="32" t="str">
        <f>Calculations!B508</f>
        <v>WEC/0012</v>
      </c>
      <c r="D545" s="21" t="str">
        <f>Calculations!C508</f>
        <v>Weaverham Bank Farm, High Street, Weaverham, Northwich</v>
      </c>
      <c r="E545" s="11" t="str">
        <f>Calculations!D508</f>
        <v>Housing</v>
      </c>
      <c r="F545" s="50">
        <f>Calculations!E508</f>
        <v>0.50465812350000006</v>
      </c>
      <c r="G545" s="50">
        <f>Calculations!I508</f>
        <v>0.50465812350000006</v>
      </c>
      <c r="H545" s="50">
        <f>Calculations!M508</f>
        <v>100</v>
      </c>
      <c r="I545" s="50">
        <f>Calculations!H508</f>
        <v>0</v>
      </c>
      <c r="J545" s="50">
        <f>Calculations!L508</f>
        <v>0</v>
      </c>
      <c r="K545" s="50">
        <f>Calculations!G508</f>
        <v>0</v>
      </c>
      <c r="L545" s="50">
        <f>Calculations!K508</f>
        <v>0</v>
      </c>
      <c r="M545" s="50">
        <f>Calculations!F508</f>
        <v>0</v>
      </c>
      <c r="N545" s="50">
        <f>Calculations!J508</f>
        <v>0</v>
      </c>
      <c r="O545" s="50">
        <f>Calculations!R508</f>
        <v>2.4147203000000001E-3</v>
      </c>
      <c r="P545" s="50">
        <f>Calculations!W508</f>
        <v>0.47848636285748802</v>
      </c>
      <c r="Q545" s="50">
        <f>Calculations!P508</f>
        <v>0</v>
      </c>
      <c r="R545" s="50">
        <f>Calculations!U508</f>
        <v>0</v>
      </c>
      <c r="S545" s="50">
        <f>Calculations!N508</f>
        <v>0</v>
      </c>
      <c r="T545" s="50">
        <f>Calculations!S508</f>
        <v>0</v>
      </c>
      <c r="U545" s="51">
        <f>Calculations!AB508</f>
        <v>0</v>
      </c>
      <c r="V545" s="51">
        <f>Calculations!AC508</f>
        <v>0</v>
      </c>
      <c r="W545" s="51">
        <f>Calculations!AD508</f>
        <v>0</v>
      </c>
      <c r="X545" s="51">
        <f>Calculations!AE508</f>
        <v>0</v>
      </c>
      <c r="Y545" s="51">
        <f>Calculations!R508</f>
        <v>2.4147203000000001E-3</v>
      </c>
      <c r="Z545" s="51">
        <f>Calculations!W508</f>
        <v>0.47848636285748802</v>
      </c>
      <c r="AA545" s="51">
        <f>Calculations!AG508</f>
        <v>0</v>
      </c>
      <c r="AB545" s="51">
        <f>Calculations!AH508</f>
        <v>0</v>
      </c>
      <c r="AC545" s="35" t="s">
        <v>74</v>
      </c>
      <c r="AD545" s="22" t="s">
        <v>57</v>
      </c>
      <c r="AE545" s="21" t="s">
        <v>58</v>
      </c>
      <c r="AF545" s="27" t="s">
        <v>75</v>
      </c>
      <c r="AG545" s="27" t="s">
        <v>60</v>
      </c>
    </row>
    <row r="546" spans="2:33" ht="38.25" x14ac:dyDescent="0.2">
      <c r="B546" s="32" t="str">
        <f>Calculations!A509</f>
        <v>CWaC_0641</v>
      </c>
      <c r="C546" s="32" t="str">
        <f>Calculations!B509</f>
        <v>WEC/0144</v>
      </c>
      <c r="D546" s="21" t="str">
        <f>Calculations!C509</f>
        <v>Land at Keepers Lane/Northwich Road, Weaverham</v>
      </c>
      <c r="E546" s="11" t="str">
        <f>Calculations!D509</f>
        <v>Housing</v>
      </c>
      <c r="F546" s="50">
        <f>Calculations!E509</f>
        <v>2.57696052E-2</v>
      </c>
      <c r="G546" s="50">
        <f>Calculations!I509</f>
        <v>2.57696052E-2</v>
      </c>
      <c r="H546" s="50">
        <f>Calculations!M509</f>
        <v>100</v>
      </c>
      <c r="I546" s="50">
        <f>Calculations!H509</f>
        <v>0</v>
      </c>
      <c r="J546" s="50">
        <f>Calculations!L509</f>
        <v>0</v>
      </c>
      <c r="K546" s="50">
        <f>Calculations!G509</f>
        <v>0</v>
      </c>
      <c r="L546" s="50">
        <f>Calculations!K509</f>
        <v>0</v>
      </c>
      <c r="M546" s="50">
        <f>Calculations!F509</f>
        <v>0</v>
      </c>
      <c r="N546" s="50">
        <f>Calculations!J509</f>
        <v>0</v>
      </c>
      <c r="O546" s="50">
        <f>Calculations!R509</f>
        <v>2.4249813200000001E-2</v>
      </c>
      <c r="P546" s="50">
        <f>Calculations!W509</f>
        <v>94.102385394712996</v>
      </c>
      <c r="Q546" s="50">
        <f>Calculations!P509</f>
        <v>0</v>
      </c>
      <c r="R546" s="50">
        <f>Calculations!U509</f>
        <v>0</v>
      </c>
      <c r="S546" s="50">
        <f>Calculations!N509</f>
        <v>0</v>
      </c>
      <c r="T546" s="50">
        <f>Calculations!S509</f>
        <v>0</v>
      </c>
      <c r="U546" s="51">
        <f>Calculations!AB509</f>
        <v>0</v>
      </c>
      <c r="V546" s="51">
        <f>Calculations!AC509</f>
        <v>0</v>
      </c>
      <c r="W546" s="51">
        <f>Calculations!AD509</f>
        <v>0</v>
      </c>
      <c r="X546" s="51">
        <f>Calculations!AE509</f>
        <v>0</v>
      </c>
      <c r="Y546" s="51">
        <f>Calculations!R509</f>
        <v>2.4249813200000001E-2</v>
      </c>
      <c r="Z546" s="51">
        <f>Calculations!W509</f>
        <v>94.102385394712996</v>
      </c>
      <c r="AA546" s="51">
        <f>Calculations!AG509</f>
        <v>0</v>
      </c>
      <c r="AB546" s="51">
        <f>Calculations!AH509</f>
        <v>0</v>
      </c>
      <c r="AC546" s="35" t="s">
        <v>74</v>
      </c>
      <c r="AD546" s="22" t="s">
        <v>57</v>
      </c>
      <c r="AE546" s="21" t="s">
        <v>58</v>
      </c>
      <c r="AF546" s="27" t="s">
        <v>75</v>
      </c>
      <c r="AG546" s="27" t="s">
        <v>60</v>
      </c>
    </row>
    <row r="547" spans="2:33" x14ac:dyDescent="0.2">
      <c r="B547" s="32" t="str">
        <f>Calculations!A510</f>
        <v>CWaC_0642</v>
      </c>
      <c r="C547" s="32" t="str">
        <f>Calculations!B510</f>
        <v>WEC/0149</v>
      </c>
      <c r="D547" s="21" t="str">
        <f>Calculations!C510</f>
        <v>Weaverham Methodist Church, Forest Street, Weaverham</v>
      </c>
      <c r="E547" s="11" t="str">
        <f>Calculations!D510</f>
        <v>Housing</v>
      </c>
      <c r="F547" s="50">
        <f>Calculations!E510</f>
        <v>5.8269433299999999E-2</v>
      </c>
      <c r="G547" s="50">
        <f>Calculations!I510</f>
        <v>5.8269433299999999E-2</v>
      </c>
      <c r="H547" s="50">
        <f>Calculations!M510</f>
        <v>100</v>
      </c>
      <c r="I547" s="50">
        <f>Calculations!H510</f>
        <v>0</v>
      </c>
      <c r="J547" s="50">
        <f>Calculations!L510</f>
        <v>0</v>
      </c>
      <c r="K547" s="50">
        <f>Calculations!G510</f>
        <v>0</v>
      </c>
      <c r="L547" s="50">
        <f>Calculations!K510</f>
        <v>0</v>
      </c>
      <c r="M547" s="50">
        <f>Calculations!F510</f>
        <v>0</v>
      </c>
      <c r="N547" s="50">
        <f>Calculations!J510</f>
        <v>0</v>
      </c>
      <c r="O547" s="50">
        <f>Calculations!R510</f>
        <v>0</v>
      </c>
      <c r="P547" s="50">
        <f>Calculations!W510</f>
        <v>0</v>
      </c>
      <c r="Q547" s="50">
        <f>Calculations!P510</f>
        <v>0</v>
      </c>
      <c r="R547" s="50">
        <f>Calculations!U510</f>
        <v>0</v>
      </c>
      <c r="S547" s="50">
        <f>Calculations!N510</f>
        <v>0</v>
      </c>
      <c r="T547" s="50">
        <f>Calculations!S510</f>
        <v>0</v>
      </c>
      <c r="U547" s="51">
        <f>Calculations!AB510</f>
        <v>0</v>
      </c>
      <c r="V547" s="51">
        <f>Calculations!AC510</f>
        <v>0</v>
      </c>
      <c r="W547" s="51">
        <f>Calculations!AD510</f>
        <v>0</v>
      </c>
      <c r="X547" s="51">
        <f>Calculations!AE510</f>
        <v>0</v>
      </c>
      <c r="Y547" s="51">
        <f>Calculations!R510</f>
        <v>0</v>
      </c>
      <c r="Z547" s="51">
        <f>Calculations!W510</f>
        <v>0</v>
      </c>
      <c r="AA547" s="51">
        <f>Calculations!AG510</f>
        <v>0</v>
      </c>
      <c r="AB547" s="51">
        <f>Calculations!AH510</f>
        <v>0</v>
      </c>
      <c r="AC547" s="35" t="s">
        <v>74</v>
      </c>
      <c r="AD547" s="22" t="s">
        <v>57</v>
      </c>
      <c r="AE547" s="21" t="s">
        <v>70</v>
      </c>
      <c r="AF547" s="27" t="s">
        <v>71</v>
      </c>
      <c r="AG547" s="27" t="s">
        <v>72</v>
      </c>
    </row>
    <row r="548" spans="2:33" ht="38.25" x14ac:dyDescent="0.2">
      <c r="B548" s="32" t="str">
        <f>Calculations!A511</f>
        <v>CWaC_0643</v>
      </c>
      <c r="C548" s="32" t="str">
        <f>Calculations!B511</f>
        <v>n/a</v>
      </c>
      <c r="D548" s="21" t="str">
        <f>Calculations!C511</f>
        <v>Public Convenience, Church Street, Weaverham, Northwich</v>
      </c>
      <c r="E548" s="11" t="str">
        <f>Calculations!D511</f>
        <v>Housing</v>
      </c>
      <c r="F548" s="50">
        <f>Calculations!E511</f>
        <v>1.57714498E-2</v>
      </c>
      <c r="G548" s="50">
        <f>Calculations!I511</f>
        <v>1.57714498E-2</v>
      </c>
      <c r="H548" s="50">
        <f>Calculations!M511</f>
        <v>100</v>
      </c>
      <c r="I548" s="50">
        <f>Calculations!H511</f>
        <v>0</v>
      </c>
      <c r="J548" s="50">
        <f>Calculations!L511</f>
        <v>0</v>
      </c>
      <c r="K548" s="50">
        <f>Calculations!G511</f>
        <v>0</v>
      </c>
      <c r="L548" s="50">
        <f>Calculations!K511</f>
        <v>0</v>
      </c>
      <c r="M548" s="50">
        <f>Calculations!F511</f>
        <v>0</v>
      </c>
      <c r="N548" s="50">
        <f>Calculations!J511</f>
        <v>0</v>
      </c>
      <c r="O548" s="50">
        <f>Calculations!R511</f>
        <v>4.0667665999999996E-3</v>
      </c>
      <c r="P548" s="50">
        <f>Calculations!W511</f>
        <v>25.7856230820327</v>
      </c>
      <c r="Q548" s="50">
        <f>Calculations!P511</f>
        <v>2.4363219999999999E-4</v>
      </c>
      <c r="R548" s="50">
        <f>Calculations!U511</f>
        <v>1.5447673047787909</v>
      </c>
      <c r="S548" s="50">
        <f>Calculations!N511</f>
        <v>1.3601800000000001E-5</v>
      </c>
      <c r="T548" s="50">
        <f>Calculations!S511</f>
        <v>8.6243181016877737E-2</v>
      </c>
      <c r="U548" s="51">
        <f>Calculations!AB511</f>
        <v>0</v>
      </c>
      <c r="V548" s="51">
        <f>Calculations!AC511</f>
        <v>0</v>
      </c>
      <c r="W548" s="51">
        <f>Calculations!AD511</f>
        <v>0</v>
      </c>
      <c r="X548" s="51">
        <f>Calculations!AE511</f>
        <v>0</v>
      </c>
      <c r="Y548" s="51">
        <f>Calculations!R511</f>
        <v>4.0667665999999996E-3</v>
      </c>
      <c r="Z548" s="51">
        <f>Calculations!W511</f>
        <v>25.7856230820327</v>
      </c>
      <c r="AA548" s="51">
        <f>Calculations!AG511</f>
        <v>0</v>
      </c>
      <c r="AB548" s="51">
        <f>Calculations!AH511</f>
        <v>0</v>
      </c>
      <c r="AC548" s="35" t="s">
        <v>74</v>
      </c>
      <c r="AD548" s="22" t="s">
        <v>57</v>
      </c>
      <c r="AE548" s="21" t="s">
        <v>58</v>
      </c>
      <c r="AF548" s="27" t="s">
        <v>69</v>
      </c>
      <c r="AG548" s="27" t="s">
        <v>60</v>
      </c>
    </row>
    <row r="549" spans="2:33" ht="38.25" x14ac:dyDescent="0.2">
      <c r="B549" s="32" t="str">
        <f>Calculations!A512</f>
        <v>CWaC_0644</v>
      </c>
      <c r="C549" s="32" t="str">
        <f>Calculations!B512</f>
        <v>WEC/0049</v>
      </c>
      <c r="D549" s="21" t="str">
        <f>Calculations!C512</f>
        <v>Oaklands Hotel, Millington Lane, Weaverham, Northwich</v>
      </c>
      <c r="E549" s="11" t="str">
        <f>Calculations!D512</f>
        <v>Housing</v>
      </c>
      <c r="F549" s="50">
        <f>Calculations!E512</f>
        <v>1.1678766097</v>
      </c>
      <c r="G549" s="50">
        <f>Calculations!I512</f>
        <v>1.1678766097</v>
      </c>
      <c r="H549" s="50">
        <f>Calculations!M512</f>
        <v>100</v>
      </c>
      <c r="I549" s="50">
        <f>Calculations!H512</f>
        <v>0</v>
      </c>
      <c r="J549" s="50">
        <f>Calculations!L512</f>
        <v>0</v>
      </c>
      <c r="K549" s="50">
        <f>Calculations!G512</f>
        <v>0</v>
      </c>
      <c r="L549" s="50">
        <f>Calculations!K512</f>
        <v>0</v>
      </c>
      <c r="M549" s="50">
        <f>Calculations!F512</f>
        <v>0</v>
      </c>
      <c r="N549" s="50">
        <f>Calculations!J512</f>
        <v>0</v>
      </c>
      <c r="O549" s="50">
        <f>Calculations!R512</f>
        <v>6.2858907000000004E-3</v>
      </c>
      <c r="P549" s="50">
        <f>Calculations!W512</f>
        <v>0.538232433785509</v>
      </c>
      <c r="Q549" s="50">
        <f>Calculations!P512</f>
        <v>0</v>
      </c>
      <c r="R549" s="50">
        <f>Calculations!U512</f>
        <v>0</v>
      </c>
      <c r="S549" s="50">
        <f>Calculations!N512</f>
        <v>0</v>
      </c>
      <c r="T549" s="50">
        <f>Calculations!S512</f>
        <v>0</v>
      </c>
      <c r="U549" s="51">
        <f>Calculations!AB512</f>
        <v>0</v>
      </c>
      <c r="V549" s="51">
        <f>Calculations!AC512</f>
        <v>0</v>
      </c>
      <c r="W549" s="51">
        <f>Calculations!AD512</f>
        <v>0</v>
      </c>
      <c r="X549" s="51">
        <f>Calculations!AE512</f>
        <v>0</v>
      </c>
      <c r="Y549" s="51">
        <f>Calculations!R512</f>
        <v>6.2858907000000004E-3</v>
      </c>
      <c r="Z549" s="51">
        <f>Calculations!W512</f>
        <v>0.538232433785509</v>
      </c>
      <c r="AA549" s="51">
        <f>Calculations!AG512</f>
        <v>0</v>
      </c>
      <c r="AB549" s="51">
        <f>Calculations!AH512</f>
        <v>0</v>
      </c>
      <c r="AC549" s="35" t="s">
        <v>68</v>
      </c>
      <c r="AD549" s="22" t="s">
        <v>57</v>
      </c>
      <c r="AE549" s="21" t="s">
        <v>58</v>
      </c>
      <c r="AF549" s="27" t="s">
        <v>75</v>
      </c>
      <c r="AG549" s="27" t="s">
        <v>60</v>
      </c>
    </row>
    <row r="550" spans="2:33" ht="38.25" x14ac:dyDescent="0.2">
      <c r="B550" s="32" t="str">
        <f>Calculations!A513</f>
        <v>CWaC_0645</v>
      </c>
      <c r="C550" s="32" t="str">
        <f>Calculations!B513</f>
        <v>n/a</v>
      </c>
      <c r="D550" s="21" t="str">
        <f>Calculations!C513</f>
        <v>Land west of Sandy Lane, Weaverham</v>
      </c>
      <c r="E550" s="11" t="str">
        <f>Calculations!D513</f>
        <v>Housing</v>
      </c>
      <c r="F550" s="50">
        <f>Calculations!E513</f>
        <v>8.2445162882999998</v>
      </c>
      <c r="G550" s="50">
        <f>Calculations!I513</f>
        <v>8.2445162882999998</v>
      </c>
      <c r="H550" s="50">
        <f>Calculations!M513</f>
        <v>100</v>
      </c>
      <c r="I550" s="50">
        <f>Calculations!H513</f>
        <v>0</v>
      </c>
      <c r="J550" s="50">
        <f>Calculations!L513</f>
        <v>0</v>
      </c>
      <c r="K550" s="50">
        <f>Calculations!G513</f>
        <v>0</v>
      </c>
      <c r="L550" s="50">
        <f>Calculations!K513</f>
        <v>0</v>
      </c>
      <c r="M550" s="50">
        <f>Calculations!F513</f>
        <v>0</v>
      </c>
      <c r="N550" s="50">
        <f>Calculations!J513</f>
        <v>0</v>
      </c>
      <c r="O550" s="50">
        <f>Calculations!R513</f>
        <v>0.33643572710000003</v>
      </c>
      <c r="P550" s="50">
        <f>Calculations!W513</f>
        <v>4.080721237429592</v>
      </c>
      <c r="Q550" s="50">
        <f>Calculations!P513</f>
        <v>0.1494423013</v>
      </c>
      <c r="R550" s="50">
        <f>Calculations!U513</f>
        <v>1.8126266729811344</v>
      </c>
      <c r="S550" s="50">
        <f>Calculations!N513</f>
        <v>0.1186119305</v>
      </c>
      <c r="T550" s="50">
        <f>Calculations!S513</f>
        <v>1.4386766470256742</v>
      </c>
      <c r="U550" s="51">
        <f>Calculations!AB513</f>
        <v>0</v>
      </c>
      <c r="V550" s="51">
        <f>Calculations!AC513</f>
        <v>0</v>
      </c>
      <c r="W550" s="51">
        <f>Calculations!AD513</f>
        <v>0</v>
      </c>
      <c r="X550" s="51">
        <f>Calculations!AE513</f>
        <v>0</v>
      </c>
      <c r="Y550" s="51">
        <f>Calculations!R513</f>
        <v>0.33643572710000003</v>
      </c>
      <c r="Z550" s="51">
        <f>Calculations!W513</f>
        <v>4.080721237429592</v>
      </c>
      <c r="AA550" s="51">
        <f>Calculations!AG513</f>
        <v>0</v>
      </c>
      <c r="AB550" s="51">
        <f>Calculations!AH513</f>
        <v>0</v>
      </c>
      <c r="AC550" s="35" t="s">
        <v>74</v>
      </c>
      <c r="AD550" s="22" t="s">
        <v>57</v>
      </c>
      <c r="AE550" s="21" t="s">
        <v>58</v>
      </c>
      <c r="AF550" s="27" t="s">
        <v>69</v>
      </c>
      <c r="AG550" s="27" t="s">
        <v>60</v>
      </c>
    </row>
    <row r="551" spans="2:33" ht="51" x14ac:dyDescent="0.2">
      <c r="B551" s="32" t="str">
        <f>Calculations!A514</f>
        <v>CWaC_0646</v>
      </c>
      <c r="C551" s="32" t="str">
        <f>Calculations!B514</f>
        <v>n/a</v>
      </c>
      <c r="D551" s="21" t="str">
        <f>Calculations!C514</f>
        <v>Land adjacent The Hatchmere, Sandy Lane, Weaverham, Northwich</v>
      </c>
      <c r="E551" s="11" t="str">
        <f>Calculations!D514</f>
        <v>Housing</v>
      </c>
      <c r="F551" s="50">
        <f>Calculations!E514</f>
        <v>8.8278236299999993E-2</v>
      </c>
      <c r="G551" s="50">
        <f>Calculations!I514</f>
        <v>8.8278236299999993E-2</v>
      </c>
      <c r="H551" s="50">
        <f>Calculations!M514</f>
        <v>100</v>
      </c>
      <c r="I551" s="50">
        <f>Calculations!H514</f>
        <v>0</v>
      </c>
      <c r="J551" s="50">
        <f>Calculations!L514</f>
        <v>0</v>
      </c>
      <c r="K551" s="50">
        <f>Calculations!G514</f>
        <v>0</v>
      </c>
      <c r="L551" s="50">
        <f>Calculations!K514</f>
        <v>0</v>
      </c>
      <c r="M551" s="50">
        <f>Calculations!F514</f>
        <v>0</v>
      </c>
      <c r="N551" s="50">
        <f>Calculations!J514</f>
        <v>0</v>
      </c>
      <c r="O551" s="50">
        <f>Calculations!R514</f>
        <v>4.0262999999999999E-6</v>
      </c>
      <c r="P551" s="50">
        <f>Calculations!W514</f>
        <v>4.5609203001261145E-3</v>
      </c>
      <c r="Q551" s="50">
        <f>Calculations!P514</f>
        <v>0</v>
      </c>
      <c r="R551" s="50">
        <f>Calculations!U514</f>
        <v>0</v>
      </c>
      <c r="S551" s="50">
        <f>Calculations!N514</f>
        <v>0</v>
      </c>
      <c r="T551" s="50">
        <f>Calculations!S514</f>
        <v>0</v>
      </c>
      <c r="U551" s="51">
        <f>Calculations!AB514</f>
        <v>0</v>
      </c>
      <c r="V551" s="51">
        <f>Calculations!AC514</f>
        <v>0</v>
      </c>
      <c r="W551" s="51">
        <f>Calculations!AD514</f>
        <v>2.1763323000000001E-2</v>
      </c>
      <c r="X551" s="51">
        <f>Calculations!AE514</f>
        <v>24.653101276333501</v>
      </c>
      <c r="Y551" s="51">
        <f>Calculations!R514</f>
        <v>4.0262999999999999E-6</v>
      </c>
      <c r="Z551" s="51">
        <f>Calculations!W514</f>
        <v>4.5609203001261145E-3</v>
      </c>
      <c r="AA551" s="51">
        <f>Calculations!AG514</f>
        <v>0</v>
      </c>
      <c r="AB551" s="51">
        <f>Calculations!AH514</f>
        <v>0</v>
      </c>
      <c r="AC551" s="35" t="s">
        <v>56</v>
      </c>
      <c r="AD551" s="22" t="s">
        <v>57</v>
      </c>
      <c r="AE551" s="21" t="s">
        <v>58</v>
      </c>
      <c r="AF551" s="27" t="s">
        <v>91</v>
      </c>
      <c r="AG551" s="27" t="s">
        <v>83</v>
      </c>
    </row>
    <row r="552" spans="2:33" ht="38.25" x14ac:dyDescent="0.2">
      <c r="B552" s="32" t="str">
        <f>Calculations!A515</f>
        <v>CWaC_0647</v>
      </c>
      <c r="C552" s="32" t="str">
        <f>Calculations!B515</f>
        <v>WIG/0040 part</v>
      </c>
      <c r="D552" s="21" t="str">
        <f>Calculations!C515</f>
        <v>Railway Cottages, Nantwich Road, Wimboldsley</v>
      </c>
      <c r="E552" s="11" t="str">
        <f>Calculations!D515</f>
        <v>Housing</v>
      </c>
      <c r="F552" s="50">
        <f>Calculations!E515</f>
        <v>0.41311209339999999</v>
      </c>
      <c r="G552" s="50">
        <f>Calculations!I515</f>
        <v>0.41311209339999999</v>
      </c>
      <c r="H552" s="50">
        <f>Calculations!M515</f>
        <v>100</v>
      </c>
      <c r="I552" s="50">
        <f>Calculations!H515</f>
        <v>0</v>
      </c>
      <c r="J552" s="50">
        <f>Calculations!L515</f>
        <v>0</v>
      </c>
      <c r="K552" s="50">
        <f>Calculations!G515</f>
        <v>0</v>
      </c>
      <c r="L552" s="50">
        <f>Calculations!K515</f>
        <v>0</v>
      </c>
      <c r="M552" s="50">
        <f>Calculations!F515</f>
        <v>0</v>
      </c>
      <c r="N552" s="50">
        <f>Calculations!J515</f>
        <v>0</v>
      </c>
      <c r="O552" s="50">
        <f>Calculations!R515</f>
        <v>2.6324317900000001E-2</v>
      </c>
      <c r="P552" s="50">
        <f>Calculations!W515</f>
        <v>6.3721973577063054</v>
      </c>
      <c r="Q552" s="50">
        <f>Calculations!P515</f>
        <v>1.04429971E-2</v>
      </c>
      <c r="R552" s="50">
        <f>Calculations!U515</f>
        <v>2.5278846266764847</v>
      </c>
      <c r="S552" s="50">
        <f>Calculations!N515</f>
        <v>1.03540174E-2</v>
      </c>
      <c r="T552" s="50">
        <f>Calculations!S515</f>
        <v>2.5063457510488845</v>
      </c>
      <c r="U552" s="51">
        <f>Calculations!AB515</f>
        <v>0</v>
      </c>
      <c r="V552" s="51">
        <f>Calculations!AC515</f>
        <v>0</v>
      </c>
      <c r="W552" s="51">
        <f>Calculations!AD515</f>
        <v>0</v>
      </c>
      <c r="X552" s="51">
        <f>Calculations!AE515</f>
        <v>0</v>
      </c>
      <c r="Y552" s="51">
        <f>Calculations!R515</f>
        <v>2.6324317900000001E-2</v>
      </c>
      <c r="Z552" s="51">
        <f>Calculations!W515</f>
        <v>6.3721973577063054</v>
      </c>
      <c r="AA552" s="51">
        <f>Calculations!AG515</f>
        <v>0</v>
      </c>
      <c r="AB552" s="51">
        <f>Calculations!AH515</f>
        <v>0</v>
      </c>
      <c r="AC552" s="35" t="s">
        <v>68</v>
      </c>
      <c r="AD552" s="22" t="s">
        <v>57</v>
      </c>
      <c r="AE552" s="21" t="s">
        <v>58</v>
      </c>
      <c r="AF552" s="27" t="s">
        <v>69</v>
      </c>
      <c r="AG552" s="27" t="s">
        <v>60</v>
      </c>
    </row>
    <row r="553" spans="2:33" ht="38.25" x14ac:dyDescent="0.2">
      <c r="B553" s="32" t="str">
        <f>Calculations!A516</f>
        <v>CWaC_0648</v>
      </c>
      <c r="C553" s="32" t="str">
        <f>Calculations!B516</f>
        <v>WIG/0057</v>
      </c>
      <c r="D553" s="21" t="str">
        <f>Calculations!C516</f>
        <v>Wimboldsley Hall, Nantwich Road, Wimboldsley, Winsford</v>
      </c>
      <c r="E553" s="11" t="str">
        <f>Calculations!D516</f>
        <v>Housing</v>
      </c>
      <c r="F553" s="50">
        <f>Calculations!E516</f>
        <v>0.1800153008</v>
      </c>
      <c r="G553" s="50">
        <f>Calculations!I516</f>
        <v>0.1800153008</v>
      </c>
      <c r="H553" s="50">
        <f>Calculations!M516</f>
        <v>100</v>
      </c>
      <c r="I553" s="50">
        <f>Calculations!H516</f>
        <v>0</v>
      </c>
      <c r="J553" s="50">
        <f>Calculations!L516</f>
        <v>0</v>
      </c>
      <c r="K553" s="50">
        <f>Calculations!G516</f>
        <v>0</v>
      </c>
      <c r="L553" s="50">
        <f>Calculations!K516</f>
        <v>0</v>
      </c>
      <c r="M553" s="50">
        <f>Calculations!F516</f>
        <v>0</v>
      </c>
      <c r="N553" s="50">
        <f>Calculations!J516</f>
        <v>0</v>
      </c>
      <c r="O553" s="50">
        <f>Calculations!R516</f>
        <v>8.3148897999999992E-3</v>
      </c>
      <c r="P553" s="50">
        <f>Calculations!W516</f>
        <v>4.618990587493438</v>
      </c>
      <c r="Q553" s="50">
        <f>Calculations!P516</f>
        <v>1.1149832E-3</v>
      </c>
      <c r="R553" s="50">
        <f>Calculations!U516</f>
        <v>0.61938246084912807</v>
      </c>
      <c r="S553" s="50">
        <f>Calculations!N516</f>
        <v>5.4799530000000001E-4</v>
      </c>
      <c r="T553" s="50">
        <f>Calculations!S516</f>
        <v>0.30441595662406051</v>
      </c>
      <c r="U553" s="51">
        <f>Calculations!AB516</f>
        <v>0</v>
      </c>
      <c r="V553" s="51">
        <f>Calculations!AC516</f>
        <v>0</v>
      </c>
      <c r="W553" s="51">
        <f>Calculations!AD516</f>
        <v>0</v>
      </c>
      <c r="X553" s="51">
        <f>Calculations!AE516</f>
        <v>0</v>
      </c>
      <c r="Y553" s="51">
        <f>Calculations!R516</f>
        <v>8.3148897999999992E-3</v>
      </c>
      <c r="Z553" s="51">
        <f>Calculations!W516</f>
        <v>4.618990587493438</v>
      </c>
      <c r="AA553" s="51">
        <f>Calculations!AG516</f>
        <v>0</v>
      </c>
      <c r="AB553" s="51">
        <f>Calculations!AH516</f>
        <v>0</v>
      </c>
      <c r="AC553" s="35" t="s">
        <v>68</v>
      </c>
      <c r="AD553" s="22" t="s">
        <v>57</v>
      </c>
      <c r="AE553" s="21" t="s">
        <v>58</v>
      </c>
      <c r="AF553" s="27" t="s">
        <v>69</v>
      </c>
      <c r="AG553" s="27" t="s">
        <v>60</v>
      </c>
    </row>
    <row r="554" spans="2:33" ht="38.25" x14ac:dyDescent="0.2">
      <c r="B554" s="32" t="str">
        <f>Calculations!A517</f>
        <v>CWaC_0650</v>
      </c>
      <c r="C554" s="32" t="str">
        <f>Calculations!B517</f>
        <v>DMK/0065</v>
      </c>
      <c r="D554" s="21" t="str">
        <f>Calculations!C517</f>
        <v>Old Hall Farm, Bostock Road, Bostock, Middlewich</v>
      </c>
      <c r="E554" s="11" t="str">
        <f>Calculations!D517</f>
        <v>Housing</v>
      </c>
      <c r="F554" s="50">
        <f>Calculations!E517</f>
        <v>0.43326852049999998</v>
      </c>
      <c r="G554" s="50">
        <f>Calculations!I517</f>
        <v>0.43326852049999998</v>
      </c>
      <c r="H554" s="50">
        <f>Calculations!M517</f>
        <v>100</v>
      </c>
      <c r="I554" s="50">
        <f>Calculations!H517</f>
        <v>0</v>
      </c>
      <c r="J554" s="50">
        <f>Calculations!L517</f>
        <v>0</v>
      </c>
      <c r="K554" s="50">
        <f>Calculations!G517</f>
        <v>0</v>
      </c>
      <c r="L554" s="50">
        <f>Calculations!K517</f>
        <v>0</v>
      </c>
      <c r="M554" s="50">
        <f>Calculations!F517</f>
        <v>0</v>
      </c>
      <c r="N554" s="50">
        <f>Calculations!J517</f>
        <v>0</v>
      </c>
      <c r="O554" s="50">
        <f>Calculations!R517</f>
        <v>2.1252043200000001E-2</v>
      </c>
      <c r="P554" s="50">
        <f>Calculations!W517</f>
        <v>4.9050513006287062</v>
      </c>
      <c r="Q554" s="50">
        <f>Calculations!P517</f>
        <v>1.0808346999999999E-2</v>
      </c>
      <c r="R554" s="50">
        <f>Calculations!U517</f>
        <v>2.4946070366540742</v>
      </c>
      <c r="S554" s="50">
        <f>Calculations!N517</f>
        <v>0</v>
      </c>
      <c r="T554" s="50">
        <f>Calculations!S517</f>
        <v>0</v>
      </c>
      <c r="U554" s="51">
        <f>Calculations!AB517</f>
        <v>0</v>
      </c>
      <c r="V554" s="51">
        <f>Calculations!AC517</f>
        <v>0</v>
      </c>
      <c r="W554" s="51">
        <f>Calculations!AD517</f>
        <v>0</v>
      </c>
      <c r="X554" s="51">
        <f>Calculations!AE517</f>
        <v>0</v>
      </c>
      <c r="Y554" s="51">
        <f>Calculations!R517</f>
        <v>2.1252043200000001E-2</v>
      </c>
      <c r="Z554" s="51">
        <f>Calculations!W517</f>
        <v>4.9050513006287062</v>
      </c>
      <c r="AA554" s="51">
        <f>Calculations!AG517</f>
        <v>0</v>
      </c>
      <c r="AB554" s="51">
        <f>Calculations!AH517</f>
        <v>0</v>
      </c>
      <c r="AC554" s="35" t="s">
        <v>68</v>
      </c>
      <c r="AD554" s="22" t="s">
        <v>57</v>
      </c>
      <c r="AE554" s="21" t="s">
        <v>58</v>
      </c>
      <c r="AF554" s="27" t="s">
        <v>69</v>
      </c>
      <c r="AG554" s="27" t="s">
        <v>60</v>
      </c>
    </row>
    <row r="555" spans="2:33" ht="38.25" x14ac:dyDescent="0.2">
      <c r="B555" s="32" t="str">
        <f>Calculations!A518</f>
        <v>CWaC_0653</v>
      </c>
      <c r="C555" s="32" t="str">
        <f>Calculations!B518</f>
        <v>HAG/0009C</v>
      </c>
      <c r="D555" s="21" t="str">
        <f>Calculations!C518</f>
        <v>Weaver Park - The Hollies (Phase 5 and 6), School Lane, Hartford, Northwich</v>
      </c>
      <c r="E555" s="11" t="str">
        <f>Calculations!D518</f>
        <v>Housing</v>
      </c>
      <c r="F555" s="50">
        <f>Calculations!E518</f>
        <v>22.436369372200001</v>
      </c>
      <c r="G555" s="50">
        <f>Calculations!I518</f>
        <v>17.585204099199998</v>
      </c>
      <c r="H555" s="50">
        <f>Calculations!M518</f>
        <v>78.378118168214485</v>
      </c>
      <c r="I555" s="50">
        <f>Calculations!H518</f>
        <v>4.8499413043999997</v>
      </c>
      <c r="J555" s="50">
        <f>Calculations!L518</f>
        <v>21.616426543633953</v>
      </c>
      <c r="K555" s="50">
        <f>Calculations!G518</f>
        <v>1.2239686E-3</v>
      </c>
      <c r="L555" s="50">
        <f>Calculations!K518</f>
        <v>5.4552881515516939E-3</v>
      </c>
      <c r="M555" s="50">
        <f>Calculations!F518</f>
        <v>0</v>
      </c>
      <c r="N555" s="50">
        <f>Calculations!J518</f>
        <v>0</v>
      </c>
      <c r="O555" s="50">
        <f>Calculations!R518</f>
        <v>2.9084161168999998</v>
      </c>
      <c r="P555" s="50">
        <f>Calculations!W518</f>
        <v>12.962953446932019</v>
      </c>
      <c r="Q555" s="50">
        <f>Calculations!P518</f>
        <v>1.011885296</v>
      </c>
      <c r="R555" s="50">
        <f>Calculations!U518</f>
        <v>4.5100224515548675</v>
      </c>
      <c r="S555" s="50">
        <f>Calculations!N518</f>
        <v>0.63128420919999995</v>
      </c>
      <c r="T555" s="50">
        <f>Calculations!S518</f>
        <v>2.8136647187766424</v>
      </c>
      <c r="U555" s="51">
        <f>Calculations!AB518</f>
        <v>4.6597196164000003</v>
      </c>
      <c r="V555" s="51">
        <f>Calculations!AC518</f>
        <v>20.768599139634734</v>
      </c>
      <c r="W555" s="51">
        <f>Calculations!AD518</f>
        <v>0.2981304333</v>
      </c>
      <c r="X555" s="51">
        <f>Calculations!AE518</f>
        <v>1.3287819805168717</v>
      </c>
      <c r="Y555" s="51">
        <f>Calculations!R518</f>
        <v>2.9084161168999998</v>
      </c>
      <c r="Z555" s="51">
        <f>Calculations!W518</f>
        <v>12.962953446932019</v>
      </c>
      <c r="AA555" s="51">
        <f>Calculations!AG518</f>
        <v>0</v>
      </c>
      <c r="AB555" s="51">
        <f>Calculations!AH518</f>
        <v>0</v>
      </c>
      <c r="AC555" s="35" t="s">
        <v>56</v>
      </c>
      <c r="AD555" s="22" t="s">
        <v>57</v>
      </c>
      <c r="AE555" s="21" t="s">
        <v>58</v>
      </c>
      <c r="AF555" s="27" t="s">
        <v>103</v>
      </c>
      <c r="AG555" s="27" t="s">
        <v>97</v>
      </c>
    </row>
    <row r="556" spans="2:33" ht="25.5" x14ac:dyDescent="0.2">
      <c r="B556" s="32" t="str">
        <f>Calculations!A519</f>
        <v>CWaC_0654</v>
      </c>
      <c r="C556" s="32" t="str">
        <f>Calculations!B519</f>
        <v>HAG/0023</v>
      </c>
      <c r="D556" s="21" t="str">
        <f>Calculations!C519</f>
        <v>Land at 437 Chester Road, Hartford, Northwich</v>
      </c>
      <c r="E556" s="11" t="str">
        <f>Calculations!D519</f>
        <v>Housing</v>
      </c>
      <c r="F556" s="50">
        <f>Calculations!E519</f>
        <v>0.22066107560000001</v>
      </c>
      <c r="G556" s="50">
        <f>Calculations!I519</f>
        <v>0.22066107560000001</v>
      </c>
      <c r="H556" s="50">
        <f>Calculations!M519</f>
        <v>100</v>
      </c>
      <c r="I556" s="50">
        <f>Calculations!H519</f>
        <v>0</v>
      </c>
      <c r="J556" s="50">
        <f>Calculations!L519</f>
        <v>0</v>
      </c>
      <c r="K556" s="50">
        <f>Calculations!G519</f>
        <v>0</v>
      </c>
      <c r="L556" s="50">
        <f>Calculations!K519</f>
        <v>0</v>
      </c>
      <c r="M556" s="50">
        <f>Calculations!F519</f>
        <v>0</v>
      </c>
      <c r="N556" s="50">
        <f>Calculations!J519</f>
        <v>0</v>
      </c>
      <c r="O556" s="50">
        <f>Calculations!R519</f>
        <v>0</v>
      </c>
      <c r="P556" s="50">
        <f>Calculations!W519</f>
        <v>0</v>
      </c>
      <c r="Q556" s="50">
        <f>Calculations!P519</f>
        <v>0</v>
      </c>
      <c r="R556" s="50">
        <f>Calculations!U519</f>
        <v>0</v>
      </c>
      <c r="S556" s="50">
        <f>Calculations!N519</f>
        <v>0</v>
      </c>
      <c r="T556" s="50">
        <f>Calculations!S519</f>
        <v>0</v>
      </c>
      <c r="U556" s="51">
        <f>Calculations!AB519</f>
        <v>0</v>
      </c>
      <c r="V556" s="51">
        <f>Calculations!AC519</f>
        <v>0</v>
      </c>
      <c r="W556" s="51">
        <f>Calculations!AD519</f>
        <v>0</v>
      </c>
      <c r="X556" s="51">
        <f>Calculations!AE519</f>
        <v>0</v>
      </c>
      <c r="Y556" s="51">
        <f>Calculations!R519</f>
        <v>0</v>
      </c>
      <c r="Z556" s="51">
        <f>Calculations!W519</f>
        <v>0</v>
      </c>
      <c r="AA556" s="51">
        <f>Calculations!AG519</f>
        <v>0</v>
      </c>
      <c r="AB556" s="51">
        <f>Calculations!AH519</f>
        <v>0</v>
      </c>
      <c r="AC556" s="35" t="s">
        <v>56</v>
      </c>
      <c r="AD556" s="22" t="s">
        <v>57</v>
      </c>
      <c r="AE556" s="21" t="s">
        <v>62</v>
      </c>
      <c r="AF556" s="27" t="s">
        <v>76</v>
      </c>
      <c r="AG556" s="27" t="s">
        <v>64</v>
      </c>
    </row>
    <row r="557" spans="2:33" ht="25.5" x14ac:dyDescent="0.2">
      <c r="B557" s="32" t="str">
        <f>Calculations!A520</f>
        <v>CWaC_0656</v>
      </c>
      <c r="C557" s="32" t="str">
        <f>Calculations!B520</f>
        <v>HAG/0032A</v>
      </c>
      <c r="D557" s="21" t="str">
        <f>Calculations!C520</f>
        <v>Whitehall Business and Conference Centre, 75 School Lane, Hartford</v>
      </c>
      <c r="E557" s="11" t="str">
        <f>Calculations!D520</f>
        <v>Housing</v>
      </c>
      <c r="F557" s="50">
        <f>Calculations!E520</f>
        <v>5.4850325900000003E-2</v>
      </c>
      <c r="G557" s="50">
        <f>Calculations!I520</f>
        <v>5.4850325900000003E-2</v>
      </c>
      <c r="H557" s="50">
        <f>Calculations!M520</f>
        <v>100</v>
      </c>
      <c r="I557" s="50">
        <f>Calculations!H520</f>
        <v>0</v>
      </c>
      <c r="J557" s="50">
        <f>Calculations!L520</f>
        <v>0</v>
      </c>
      <c r="K557" s="50">
        <f>Calculations!G520</f>
        <v>0</v>
      </c>
      <c r="L557" s="50">
        <f>Calculations!K520</f>
        <v>0</v>
      </c>
      <c r="M557" s="50">
        <f>Calculations!F520</f>
        <v>0</v>
      </c>
      <c r="N557" s="50">
        <f>Calculations!J520</f>
        <v>0</v>
      </c>
      <c r="O557" s="50">
        <f>Calculations!R520</f>
        <v>0</v>
      </c>
      <c r="P557" s="50">
        <f>Calculations!W520</f>
        <v>0</v>
      </c>
      <c r="Q557" s="50">
        <f>Calculations!P520</f>
        <v>0</v>
      </c>
      <c r="R557" s="50">
        <f>Calculations!U520</f>
        <v>0</v>
      </c>
      <c r="S557" s="50">
        <f>Calculations!N520</f>
        <v>0</v>
      </c>
      <c r="T557" s="50">
        <f>Calculations!S520</f>
        <v>0</v>
      </c>
      <c r="U557" s="51">
        <f>Calculations!AB520</f>
        <v>0</v>
      </c>
      <c r="V557" s="51">
        <f>Calculations!AC520</f>
        <v>0</v>
      </c>
      <c r="W557" s="51">
        <f>Calculations!AD520</f>
        <v>0</v>
      </c>
      <c r="X557" s="51">
        <f>Calculations!AE520</f>
        <v>0</v>
      </c>
      <c r="Y557" s="51">
        <f>Calculations!R520</f>
        <v>0</v>
      </c>
      <c r="Z557" s="51">
        <f>Calculations!W520</f>
        <v>0</v>
      </c>
      <c r="AA557" s="51">
        <f>Calculations!AG520</f>
        <v>0</v>
      </c>
      <c r="AB557" s="51">
        <f>Calculations!AH520</f>
        <v>0</v>
      </c>
      <c r="AC557" s="35" t="s">
        <v>68</v>
      </c>
      <c r="AD557" s="22" t="s">
        <v>57</v>
      </c>
      <c r="AE557" s="21" t="s">
        <v>70</v>
      </c>
      <c r="AF557" s="27" t="s">
        <v>71</v>
      </c>
      <c r="AG557" s="27" t="s">
        <v>72</v>
      </c>
    </row>
    <row r="558" spans="2:33" x14ac:dyDescent="0.2">
      <c r="B558" s="32" t="str">
        <f>Calculations!A521</f>
        <v>CWaC_0658</v>
      </c>
      <c r="C558" s="32" t="str">
        <f>Calculations!B521</f>
        <v>HAG/0029 part</v>
      </c>
      <c r="D558" s="21" t="str">
        <f>Calculations!C521</f>
        <v>Land to rear of Heyes Park/Vincent Drive, Hartford</v>
      </c>
      <c r="E558" s="11" t="str">
        <f>Calculations!D521</f>
        <v>Housing</v>
      </c>
      <c r="F558" s="50">
        <f>Calculations!E521</f>
        <v>0.20485302480000001</v>
      </c>
      <c r="G558" s="50">
        <f>Calculations!I521</f>
        <v>0.20485302480000001</v>
      </c>
      <c r="H558" s="50">
        <f>Calculations!M521</f>
        <v>100</v>
      </c>
      <c r="I558" s="50">
        <f>Calculations!H521</f>
        <v>0</v>
      </c>
      <c r="J558" s="50">
        <f>Calculations!L521</f>
        <v>0</v>
      </c>
      <c r="K558" s="50">
        <f>Calculations!G521</f>
        <v>0</v>
      </c>
      <c r="L558" s="50">
        <f>Calculations!K521</f>
        <v>0</v>
      </c>
      <c r="M558" s="50">
        <f>Calculations!F521</f>
        <v>0</v>
      </c>
      <c r="N558" s="50">
        <f>Calculations!J521</f>
        <v>0</v>
      </c>
      <c r="O558" s="50">
        <f>Calculations!R521</f>
        <v>0</v>
      </c>
      <c r="P558" s="50">
        <f>Calculations!W521</f>
        <v>0</v>
      </c>
      <c r="Q558" s="50">
        <f>Calculations!P521</f>
        <v>0</v>
      </c>
      <c r="R558" s="50">
        <f>Calculations!U521</f>
        <v>0</v>
      </c>
      <c r="S558" s="50">
        <f>Calculations!N521</f>
        <v>0</v>
      </c>
      <c r="T558" s="50">
        <f>Calculations!S521</f>
        <v>0</v>
      </c>
      <c r="U558" s="51">
        <f>Calculations!AB521</f>
        <v>0</v>
      </c>
      <c r="V558" s="51">
        <f>Calculations!AC521</f>
        <v>0</v>
      </c>
      <c r="W558" s="51">
        <f>Calculations!AD521</f>
        <v>0</v>
      </c>
      <c r="X558" s="51">
        <f>Calculations!AE521</f>
        <v>0</v>
      </c>
      <c r="Y558" s="51">
        <f>Calculations!R521</f>
        <v>0</v>
      </c>
      <c r="Z558" s="51">
        <f>Calculations!W521</f>
        <v>0</v>
      </c>
      <c r="AA558" s="51">
        <f>Calculations!AG521</f>
        <v>0</v>
      </c>
      <c r="AB558" s="51">
        <f>Calculations!AH521</f>
        <v>0</v>
      </c>
      <c r="AC558" s="35" t="s">
        <v>68</v>
      </c>
      <c r="AD558" s="22" t="s">
        <v>57</v>
      </c>
      <c r="AE558" s="21" t="s">
        <v>70</v>
      </c>
      <c r="AF558" s="27" t="s">
        <v>71</v>
      </c>
      <c r="AG558" s="27" t="s">
        <v>72</v>
      </c>
    </row>
    <row r="559" spans="2:33" ht="25.5" x14ac:dyDescent="0.2">
      <c r="B559" s="32" t="str">
        <f>Calculations!A522</f>
        <v>CWaC_0659</v>
      </c>
      <c r="C559" s="32" t="str">
        <f>Calculations!B522</f>
        <v>HAG/0038</v>
      </c>
      <c r="D559" s="21" t="str">
        <f>Calculations!C522</f>
        <v>Land between High Acre and Quaintways, School Lane, Hartford</v>
      </c>
      <c r="E559" s="11" t="str">
        <f>Calculations!D522</f>
        <v>Housing</v>
      </c>
      <c r="F559" s="50">
        <f>Calculations!E522</f>
        <v>1.2153238568</v>
      </c>
      <c r="G559" s="50">
        <f>Calculations!I522</f>
        <v>1.2153238568</v>
      </c>
      <c r="H559" s="50">
        <f>Calculations!M522</f>
        <v>100</v>
      </c>
      <c r="I559" s="50">
        <f>Calculations!H522</f>
        <v>0</v>
      </c>
      <c r="J559" s="50">
        <f>Calculations!L522</f>
        <v>0</v>
      </c>
      <c r="K559" s="50">
        <f>Calculations!G522</f>
        <v>0</v>
      </c>
      <c r="L559" s="50">
        <f>Calculations!K522</f>
        <v>0</v>
      </c>
      <c r="M559" s="50">
        <f>Calculations!F522</f>
        <v>0</v>
      </c>
      <c r="N559" s="50">
        <f>Calculations!J522</f>
        <v>0</v>
      </c>
      <c r="O559" s="50">
        <f>Calculations!R522</f>
        <v>0</v>
      </c>
      <c r="P559" s="50">
        <f>Calculations!W522</f>
        <v>0</v>
      </c>
      <c r="Q559" s="50">
        <f>Calculations!P522</f>
        <v>0</v>
      </c>
      <c r="R559" s="50">
        <f>Calculations!U522</f>
        <v>0</v>
      </c>
      <c r="S559" s="50">
        <f>Calculations!N522</f>
        <v>0</v>
      </c>
      <c r="T559" s="50">
        <f>Calculations!S522</f>
        <v>0</v>
      </c>
      <c r="U559" s="51">
        <f>Calculations!AB522</f>
        <v>0</v>
      </c>
      <c r="V559" s="51">
        <f>Calculations!AC522</f>
        <v>0</v>
      </c>
      <c r="W559" s="51">
        <f>Calculations!AD522</f>
        <v>0</v>
      </c>
      <c r="X559" s="51">
        <f>Calculations!AE522</f>
        <v>0</v>
      </c>
      <c r="Y559" s="51">
        <f>Calculations!R522</f>
        <v>0</v>
      </c>
      <c r="Z559" s="51">
        <f>Calculations!W522</f>
        <v>0</v>
      </c>
      <c r="AA559" s="51">
        <f>Calculations!AG522</f>
        <v>0</v>
      </c>
      <c r="AB559" s="51">
        <f>Calculations!AH522</f>
        <v>0</v>
      </c>
      <c r="AC559" s="35" t="s">
        <v>74</v>
      </c>
      <c r="AD559" s="22" t="s">
        <v>57</v>
      </c>
      <c r="AE559" s="21" t="s">
        <v>62</v>
      </c>
      <c r="AF559" s="27" t="s">
        <v>73</v>
      </c>
      <c r="AG559" s="27" t="s">
        <v>64</v>
      </c>
    </row>
    <row r="560" spans="2:33" ht="38.25" x14ac:dyDescent="0.2">
      <c r="B560" s="32" t="str">
        <f>Calculations!A523</f>
        <v>CWaC_0660</v>
      </c>
      <c r="C560" s="32" t="str">
        <f>Calculations!B523</f>
        <v>HAG/0019 part</v>
      </c>
      <c r="D560" s="21" t="str">
        <f>Calculations!C523</f>
        <v>Land at Chester Road, Hartford</v>
      </c>
      <c r="E560" s="11" t="str">
        <f>Calculations!D523</f>
        <v>Housing</v>
      </c>
      <c r="F560" s="50">
        <f>Calculations!E523</f>
        <v>26.1979936597</v>
      </c>
      <c r="G560" s="50">
        <f>Calculations!I523</f>
        <v>26.1979936597</v>
      </c>
      <c r="H560" s="50">
        <f>Calculations!M523</f>
        <v>100</v>
      </c>
      <c r="I560" s="50">
        <f>Calculations!H523</f>
        <v>0</v>
      </c>
      <c r="J560" s="50">
        <f>Calculations!L523</f>
        <v>0</v>
      </c>
      <c r="K560" s="50">
        <f>Calculations!G523</f>
        <v>0</v>
      </c>
      <c r="L560" s="50">
        <f>Calculations!K523</f>
        <v>0</v>
      </c>
      <c r="M560" s="50">
        <f>Calculations!F523</f>
        <v>0</v>
      </c>
      <c r="N560" s="50">
        <f>Calculations!J523</f>
        <v>0</v>
      </c>
      <c r="O560" s="50">
        <f>Calculations!R523</f>
        <v>3.2835073611999999</v>
      </c>
      <c r="P560" s="50">
        <f>Calculations!W523</f>
        <v>12.533430627746784</v>
      </c>
      <c r="Q560" s="50">
        <f>Calculations!P523</f>
        <v>2.1942103118</v>
      </c>
      <c r="R560" s="50">
        <f>Calculations!U523</f>
        <v>8.3754898955309027</v>
      </c>
      <c r="S560" s="50">
        <f>Calculations!N523</f>
        <v>1.6261326693</v>
      </c>
      <c r="T560" s="50">
        <f>Calculations!S523</f>
        <v>6.2070885672495475</v>
      </c>
      <c r="U560" s="51">
        <f>Calculations!AB523</f>
        <v>0</v>
      </c>
      <c r="V560" s="51">
        <f>Calculations!AC523</f>
        <v>0</v>
      </c>
      <c r="W560" s="51">
        <f>Calculations!AD523</f>
        <v>0</v>
      </c>
      <c r="X560" s="51">
        <f>Calculations!AE523</f>
        <v>0</v>
      </c>
      <c r="Y560" s="51">
        <f>Calculations!R523</f>
        <v>3.2835073611999999</v>
      </c>
      <c r="Z560" s="51">
        <f>Calculations!W523</f>
        <v>12.533430627746784</v>
      </c>
      <c r="AA560" s="51">
        <f>Calculations!AG523</f>
        <v>0</v>
      </c>
      <c r="AB560" s="51">
        <f>Calculations!AH523</f>
        <v>0</v>
      </c>
      <c r="AC560" s="35" t="s">
        <v>65</v>
      </c>
      <c r="AD560" s="22" t="s">
        <v>57</v>
      </c>
      <c r="AE560" s="21" t="s">
        <v>58</v>
      </c>
      <c r="AF560" s="27" t="s">
        <v>86</v>
      </c>
      <c r="AG560" s="27" t="s">
        <v>60</v>
      </c>
    </row>
    <row r="561" spans="2:33" x14ac:dyDescent="0.2">
      <c r="B561" s="32" t="str">
        <f>Calculations!A524</f>
        <v>CWaC_0661</v>
      </c>
      <c r="C561" s="32" t="str">
        <f>Calculations!B524</f>
        <v>n/a</v>
      </c>
      <c r="D561" s="21" t="str">
        <f>Calculations!C524</f>
        <v>Land at 2 The Crescent, Hartford, Northwich</v>
      </c>
      <c r="E561" s="11" t="str">
        <f>Calculations!D524</f>
        <v>Housing</v>
      </c>
      <c r="F561" s="50">
        <f>Calculations!E524</f>
        <v>0.31975709209999997</v>
      </c>
      <c r="G561" s="50">
        <f>Calculations!I524</f>
        <v>0.31975709209999997</v>
      </c>
      <c r="H561" s="50">
        <f>Calculations!M524</f>
        <v>100</v>
      </c>
      <c r="I561" s="50">
        <f>Calculations!H524</f>
        <v>0</v>
      </c>
      <c r="J561" s="50">
        <f>Calculations!L524</f>
        <v>0</v>
      </c>
      <c r="K561" s="50">
        <f>Calculations!G524</f>
        <v>0</v>
      </c>
      <c r="L561" s="50">
        <f>Calculations!K524</f>
        <v>0</v>
      </c>
      <c r="M561" s="50">
        <f>Calculations!F524</f>
        <v>0</v>
      </c>
      <c r="N561" s="50">
        <f>Calculations!J524</f>
        <v>0</v>
      </c>
      <c r="O561" s="50">
        <f>Calculations!R524</f>
        <v>0</v>
      </c>
      <c r="P561" s="50">
        <f>Calculations!W524</f>
        <v>0</v>
      </c>
      <c r="Q561" s="50">
        <f>Calculations!P524</f>
        <v>0</v>
      </c>
      <c r="R561" s="50">
        <f>Calculations!U524</f>
        <v>0</v>
      </c>
      <c r="S561" s="50">
        <f>Calculations!N524</f>
        <v>0</v>
      </c>
      <c r="T561" s="50">
        <f>Calculations!S524</f>
        <v>0</v>
      </c>
      <c r="U561" s="51">
        <f>Calculations!AB524</f>
        <v>0</v>
      </c>
      <c r="V561" s="51">
        <f>Calculations!AC524</f>
        <v>0</v>
      </c>
      <c r="W561" s="51">
        <f>Calculations!AD524</f>
        <v>0</v>
      </c>
      <c r="X561" s="51">
        <f>Calculations!AE524</f>
        <v>0</v>
      </c>
      <c r="Y561" s="51">
        <f>Calculations!R524</f>
        <v>0</v>
      </c>
      <c r="Z561" s="51">
        <f>Calculations!W524</f>
        <v>0</v>
      </c>
      <c r="AA561" s="51">
        <f>Calculations!AG524</f>
        <v>0</v>
      </c>
      <c r="AB561" s="51">
        <f>Calculations!AH524</f>
        <v>0</v>
      </c>
      <c r="AC561" s="35" t="s">
        <v>68</v>
      </c>
      <c r="AD561" s="22" t="s">
        <v>57</v>
      </c>
      <c r="AE561" s="21" t="s">
        <v>70</v>
      </c>
      <c r="AF561" s="27" t="s">
        <v>71</v>
      </c>
      <c r="AG561" s="27" t="s">
        <v>72</v>
      </c>
    </row>
    <row r="562" spans="2:33" ht="25.5" x14ac:dyDescent="0.2">
      <c r="B562" s="32" t="str">
        <f>Calculations!A525</f>
        <v>CWaC_0662</v>
      </c>
      <c r="C562" s="32" t="str">
        <f>Calculations!B525</f>
        <v>HAG/0004A</v>
      </c>
      <c r="D562" s="21" t="str">
        <f>Calculations!C525</f>
        <v>Land at Sandiway House, Sandiway Park, Hartford, Northwich</v>
      </c>
      <c r="E562" s="11" t="str">
        <f>Calculations!D525</f>
        <v>Housing</v>
      </c>
      <c r="F562" s="50">
        <f>Calculations!E525</f>
        <v>9.1696886000000005E-2</v>
      </c>
      <c r="G562" s="50">
        <f>Calculations!I525</f>
        <v>9.1696886000000005E-2</v>
      </c>
      <c r="H562" s="50">
        <f>Calculations!M525</f>
        <v>100</v>
      </c>
      <c r="I562" s="50">
        <f>Calculations!H525</f>
        <v>0</v>
      </c>
      <c r="J562" s="50">
        <f>Calculations!L525</f>
        <v>0</v>
      </c>
      <c r="K562" s="50">
        <f>Calculations!G525</f>
        <v>0</v>
      </c>
      <c r="L562" s="50">
        <f>Calculations!K525</f>
        <v>0</v>
      </c>
      <c r="M562" s="50">
        <f>Calculations!F525</f>
        <v>0</v>
      </c>
      <c r="N562" s="50">
        <f>Calculations!J525</f>
        <v>0</v>
      </c>
      <c r="O562" s="50">
        <f>Calculations!R525</f>
        <v>0</v>
      </c>
      <c r="P562" s="50">
        <f>Calculations!W525</f>
        <v>0</v>
      </c>
      <c r="Q562" s="50">
        <f>Calculations!P525</f>
        <v>0</v>
      </c>
      <c r="R562" s="50">
        <f>Calculations!U525</f>
        <v>0</v>
      </c>
      <c r="S562" s="50">
        <f>Calculations!N525</f>
        <v>0</v>
      </c>
      <c r="T562" s="50">
        <f>Calculations!S525</f>
        <v>0</v>
      </c>
      <c r="U562" s="51">
        <f>Calculations!AB525</f>
        <v>0</v>
      </c>
      <c r="V562" s="51">
        <f>Calculations!AC525</f>
        <v>0</v>
      </c>
      <c r="W562" s="51">
        <f>Calculations!AD525</f>
        <v>0</v>
      </c>
      <c r="X562" s="51">
        <f>Calculations!AE525</f>
        <v>0</v>
      </c>
      <c r="Y562" s="51">
        <f>Calculations!R525</f>
        <v>0</v>
      </c>
      <c r="Z562" s="51">
        <f>Calculations!W525</f>
        <v>0</v>
      </c>
      <c r="AA562" s="51">
        <f>Calculations!AG525</f>
        <v>0</v>
      </c>
      <c r="AB562" s="51">
        <f>Calculations!AH525</f>
        <v>0</v>
      </c>
      <c r="AC562" s="35" t="s">
        <v>56</v>
      </c>
      <c r="AD562" s="22" t="s">
        <v>57</v>
      </c>
      <c r="AE562" s="21" t="s">
        <v>62</v>
      </c>
      <c r="AF562" s="27" t="s">
        <v>76</v>
      </c>
      <c r="AG562" s="27" t="s">
        <v>64</v>
      </c>
    </row>
    <row r="563" spans="2:33" x14ac:dyDescent="0.2">
      <c r="B563" s="32" t="str">
        <f>Calculations!A526</f>
        <v>CWaC_0663</v>
      </c>
      <c r="C563" s="32" t="str">
        <f>Calculations!B526</f>
        <v>HAG/0079</v>
      </c>
      <c r="D563" s="21" t="str">
        <f>Calculations!C526</f>
        <v>Rear of 310 Chester Road, Hartford</v>
      </c>
      <c r="E563" s="11" t="str">
        <f>Calculations!D526</f>
        <v>Housing</v>
      </c>
      <c r="F563" s="50">
        <f>Calculations!E526</f>
        <v>4.1917086100000001E-2</v>
      </c>
      <c r="G563" s="50">
        <f>Calculations!I526</f>
        <v>4.1917086100000001E-2</v>
      </c>
      <c r="H563" s="50">
        <f>Calculations!M526</f>
        <v>100</v>
      </c>
      <c r="I563" s="50">
        <f>Calculations!H526</f>
        <v>0</v>
      </c>
      <c r="J563" s="50">
        <f>Calculations!L526</f>
        <v>0</v>
      </c>
      <c r="K563" s="50">
        <f>Calculations!G526</f>
        <v>0</v>
      </c>
      <c r="L563" s="50">
        <f>Calculations!K526</f>
        <v>0</v>
      </c>
      <c r="M563" s="50">
        <f>Calculations!F526</f>
        <v>0</v>
      </c>
      <c r="N563" s="50">
        <f>Calculations!J526</f>
        <v>0</v>
      </c>
      <c r="O563" s="50">
        <f>Calculations!R526</f>
        <v>0</v>
      </c>
      <c r="P563" s="50">
        <f>Calculations!W526</f>
        <v>0</v>
      </c>
      <c r="Q563" s="50">
        <f>Calculations!P526</f>
        <v>0</v>
      </c>
      <c r="R563" s="50">
        <f>Calculations!U526</f>
        <v>0</v>
      </c>
      <c r="S563" s="50">
        <f>Calculations!N526</f>
        <v>0</v>
      </c>
      <c r="T563" s="50">
        <f>Calculations!S526</f>
        <v>0</v>
      </c>
      <c r="U563" s="51">
        <f>Calculations!AB526</f>
        <v>0</v>
      </c>
      <c r="V563" s="51">
        <f>Calculations!AC526</f>
        <v>0</v>
      </c>
      <c r="W563" s="51">
        <f>Calculations!AD526</f>
        <v>0</v>
      </c>
      <c r="X563" s="51">
        <f>Calculations!AE526</f>
        <v>0</v>
      </c>
      <c r="Y563" s="51">
        <f>Calculations!R526</f>
        <v>0</v>
      </c>
      <c r="Z563" s="51">
        <f>Calculations!W526</f>
        <v>0</v>
      </c>
      <c r="AA563" s="51">
        <f>Calculations!AG526</f>
        <v>0</v>
      </c>
      <c r="AB563" s="51">
        <f>Calculations!AH526</f>
        <v>0</v>
      </c>
      <c r="AC563" s="35" t="s">
        <v>68</v>
      </c>
      <c r="AD563" s="22" t="s">
        <v>57</v>
      </c>
      <c r="AE563" s="21" t="s">
        <v>70</v>
      </c>
      <c r="AF563" s="27" t="s">
        <v>71</v>
      </c>
      <c r="AG563" s="27" t="s">
        <v>72</v>
      </c>
    </row>
    <row r="564" spans="2:33" ht="38.25" x14ac:dyDescent="0.2">
      <c r="B564" s="32" t="str">
        <f>Calculations!A527</f>
        <v>CWaC_0665</v>
      </c>
      <c r="C564" s="32" t="str">
        <f>Calculations!B527</f>
        <v>HAG/0016</v>
      </c>
      <c r="D564" s="21" t="str">
        <f>Calculations!C527</f>
        <v>Brownheath Farm Hodge Lane, Hartford, Northwich</v>
      </c>
      <c r="E564" s="11" t="str">
        <f>Calculations!D527</f>
        <v>Employment</v>
      </c>
      <c r="F564" s="50">
        <f>Calculations!E527</f>
        <v>1.2587795292999999</v>
      </c>
      <c r="G564" s="50">
        <f>Calculations!I527</f>
        <v>1.2587795292999999</v>
      </c>
      <c r="H564" s="50">
        <f>Calculations!M527</f>
        <v>100</v>
      </c>
      <c r="I564" s="50">
        <f>Calculations!H527</f>
        <v>0</v>
      </c>
      <c r="J564" s="50">
        <f>Calculations!L527</f>
        <v>0</v>
      </c>
      <c r="K564" s="50">
        <f>Calculations!G527</f>
        <v>0</v>
      </c>
      <c r="L564" s="50">
        <f>Calculations!K527</f>
        <v>0</v>
      </c>
      <c r="M564" s="50">
        <f>Calculations!F527</f>
        <v>0</v>
      </c>
      <c r="N564" s="50">
        <f>Calculations!J527</f>
        <v>0</v>
      </c>
      <c r="O564" s="50">
        <f>Calculations!R527</f>
        <v>5.2105122000000004E-2</v>
      </c>
      <c r="P564" s="50">
        <f>Calculations!W527</f>
        <v>4.1393366183016473</v>
      </c>
      <c r="Q564" s="50">
        <f>Calculations!P527</f>
        <v>1.0694226000000001E-2</v>
      </c>
      <c r="R564" s="50">
        <f>Calculations!U527</f>
        <v>0.84957101311831773</v>
      </c>
      <c r="S564" s="50">
        <f>Calculations!N527</f>
        <v>7.9469269999999997E-4</v>
      </c>
      <c r="T564" s="50">
        <f>Calculations!S527</f>
        <v>6.3132000600766361E-2</v>
      </c>
      <c r="U564" s="51">
        <f>Calculations!AB527</f>
        <v>0</v>
      </c>
      <c r="V564" s="51">
        <f>Calculations!AC527</f>
        <v>0</v>
      </c>
      <c r="W564" s="51">
        <f>Calculations!AD527</f>
        <v>0</v>
      </c>
      <c r="X564" s="51">
        <f>Calculations!AE527</f>
        <v>0</v>
      </c>
      <c r="Y564" s="51">
        <f>Calculations!R527</f>
        <v>5.2105122000000004E-2</v>
      </c>
      <c r="Z564" s="51">
        <f>Calculations!W527</f>
        <v>4.1393366183016473</v>
      </c>
      <c r="AA564" s="51">
        <f>Calculations!AG527</f>
        <v>0</v>
      </c>
      <c r="AB564" s="51">
        <f>Calculations!AH527</f>
        <v>0</v>
      </c>
      <c r="AC564" s="35" t="s">
        <v>56</v>
      </c>
      <c r="AD564" s="22" t="s">
        <v>66</v>
      </c>
      <c r="AE564" s="21" t="s">
        <v>58</v>
      </c>
      <c r="AF564" s="27" t="s">
        <v>77</v>
      </c>
      <c r="AG564" s="27" t="s">
        <v>60</v>
      </c>
    </row>
    <row r="565" spans="2:33" ht="38.25" x14ac:dyDescent="0.2">
      <c r="B565" s="32" t="str">
        <f>Calculations!A528</f>
        <v>CWaC_0666</v>
      </c>
      <c r="C565" s="32" t="str">
        <f>Calculations!B528</f>
        <v>HAG/0024</v>
      </c>
      <c r="D565" s="21" t="str">
        <f>Calculations!C528</f>
        <v>Land at Model Farm, Hartford Bridge, Hartford, Northwich</v>
      </c>
      <c r="E565" s="11" t="str">
        <f>Calculations!D528</f>
        <v>Housing</v>
      </c>
      <c r="F565" s="50">
        <f>Calculations!E528</f>
        <v>22.007630070000001</v>
      </c>
      <c r="G565" s="50">
        <f>Calculations!I528</f>
        <v>22.007630070000001</v>
      </c>
      <c r="H565" s="50">
        <f>Calculations!M528</f>
        <v>100</v>
      </c>
      <c r="I565" s="50">
        <f>Calculations!H528</f>
        <v>0</v>
      </c>
      <c r="J565" s="50">
        <f>Calculations!L528</f>
        <v>0</v>
      </c>
      <c r="K565" s="50">
        <f>Calculations!G528</f>
        <v>0</v>
      </c>
      <c r="L565" s="50">
        <f>Calculations!K528</f>
        <v>0</v>
      </c>
      <c r="M565" s="50">
        <f>Calculations!F528</f>
        <v>0</v>
      </c>
      <c r="N565" s="50">
        <f>Calculations!J528</f>
        <v>0</v>
      </c>
      <c r="O565" s="50">
        <f>Calculations!R528</f>
        <v>0.82887232960000001</v>
      </c>
      <c r="P565" s="50">
        <f>Calculations!W528</f>
        <v>3.7662952665216256</v>
      </c>
      <c r="Q565" s="50">
        <f>Calculations!P528</f>
        <v>0.47312096140000004</v>
      </c>
      <c r="R565" s="50">
        <f>Calculations!U528</f>
        <v>2.1498042265120647</v>
      </c>
      <c r="S565" s="50">
        <f>Calculations!N528</f>
        <v>0.34709367670000002</v>
      </c>
      <c r="T565" s="50">
        <f>Calculations!S528</f>
        <v>1.5771515406065713</v>
      </c>
      <c r="U565" s="51">
        <f>Calculations!AB528</f>
        <v>0</v>
      </c>
      <c r="V565" s="51">
        <f>Calculations!AC528</f>
        <v>0</v>
      </c>
      <c r="W565" s="51">
        <f>Calculations!AD528</f>
        <v>0</v>
      </c>
      <c r="X565" s="51">
        <f>Calculations!AE528</f>
        <v>0</v>
      </c>
      <c r="Y565" s="51">
        <f>Calculations!R528</f>
        <v>0.82887232960000001</v>
      </c>
      <c r="Z565" s="51">
        <f>Calculations!W528</f>
        <v>3.7662952665216256</v>
      </c>
      <c r="AA565" s="51">
        <f>Calculations!AG528</f>
        <v>0</v>
      </c>
      <c r="AB565" s="51">
        <f>Calculations!AH528</f>
        <v>0</v>
      </c>
      <c r="AC565" s="35" t="s">
        <v>74</v>
      </c>
      <c r="AD565" s="22" t="s">
        <v>57</v>
      </c>
      <c r="AE565" s="21" t="s">
        <v>58</v>
      </c>
      <c r="AF565" s="27" t="s">
        <v>69</v>
      </c>
      <c r="AG565" s="27" t="s">
        <v>60</v>
      </c>
    </row>
    <row r="566" spans="2:33" ht="38.25" x14ac:dyDescent="0.2">
      <c r="B566" s="32" t="str">
        <f>Calculations!A529</f>
        <v>CWaC_0667</v>
      </c>
      <c r="C566" s="32" t="str">
        <f>Calculations!B529</f>
        <v>HAG/0007</v>
      </c>
      <c r="D566" s="21" t="str">
        <f>Calculations!C529</f>
        <v>Land at Beach Road, Hartford</v>
      </c>
      <c r="E566" s="11" t="str">
        <f>Calculations!D529</f>
        <v>Housing</v>
      </c>
      <c r="F566" s="50">
        <f>Calculations!E529</f>
        <v>7.9879329337999998</v>
      </c>
      <c r="G566" s="50">
        <f>Calculations!I529</f>
        <v>7.9879329337999998</v>
      </c>
      <c r="H566" s="50">
        <f>Calculations!M529</f>
        <v>100</v>
      </c>
      <c r="I566" s="50">
        <f>Calculations!H529</f>
        <v>0</v>
      </c>
      <c r="J566" s="50">
        <f>Calculations!L529</f>
        <v>0</v>
      </c>
      <c r="K566" s="50">
        <f>Calculations!G529</f>
        <v>0</v>
      </c>
      <c r="L566" s="50">
        <f>Calculations!K529</f>
        <v>0</v>
      </c>
      <c r="M566" s="50">
        <f>Calculations!F529</f>
        <v>0</v>
      </c>
      <c r="N566" s="50">
        <f>Calculations!J529</f>
        <v>0</v>
      </c>
      <c r="O566" s="50">
        <f>Calculations!R529</f>
        <v>0.46829252600000004</v>
      </c>
      <c r="P566" s="50">
        <f>Calculations!W529</f>
        <v>5.8624994711519829</v>
      </c>
      <c r="Q566" s="50">
        <f>Calculations!P529</f>
        <v>0.1200418416</v>
      </c>
      <c r="R566" s="50">
        <f>Calculations!U529</f>
        <v>1.5027898030046929</v>
      </c>
      <c r="S566" s="50">
        <f>Calculations!N529</f>
        <v>6.6198937400000005E-2</v>
      </c>
      <c r="T566" s="50">
        <f>Calculations!S529</f>
        <v>0.82873677018352243</v>
      </c>
      <c r="U566" s="51">
        <f>Calculations!AB529</f>
        <v>0</v>
      </c>
      <c r="V566" s="51">
        <f>Calculations!AC529</f>
        <v>0</v>
      </c>
      <c r="W566" s="51">
        <f>Calculations!AD529</f>
        <v>0</v>
      </c>
      <c r="X566" s="51">
        <f>Calculations!AE529</f>
        <v>0</v>
      </c>
      <c r="Y566" s="51">
        <f>Calculations!R529</f>
        <v>0.46829252600000004</v>
      </c>
      <c r="Z566" s="51">
        <f>Calculations!W529</f>
        <v>5.8624994711519829</v>
      </c>
      <c r="AA566" s="51">
        <f>Calculations!AG529</f>
        <v>0</v>
      </c>
      <c r="AB566" s="51">
        <f>Calculations!AH529</f>
        <v>0</v>
      </c>
      <c r="AC566" s="35" t="s">
        <v>56</v>
      </c>
      <c r="AD566" s="22" t="s">
        <v>57</v>
      </c>
      <c r="AE566" s="21" t="s">
        <v>58</v>
      </c>
      <c r="AF566" s="27" t="s">
        <v>77</v>
      </c>
      <c r="AG566" s="27" t="s">
        <v>60</v>
      </c>
    </row>
    <row r="567" spans="2:33" ht="38.25" x14ac:dyDescent="0.2">
      <c r="B567" s="32" t="str">
        <f>Calculations!A530</f>
        <v>CWaC_0668</v>
      </c>
      <c r="C567" s="32" t="str">
        <f>Calculations!B530</f>
        <v>SHA/0111</v>
      </c>
      <c r="D567" s="21" t="str">
        <f>Calculations!C530</f>
        <v>Ravenscroft Hall Farm, King Street, Byley, Northwich</v>
      </c>
      <c r="E567" s="11" t="str">
        <f>Calculations!D530</f>
        <v>Housing</v>
      </c>
      <c r="F567" s="50">
        <f>Calculations!E530</f>
        <v>0.1163997361</v>
      </c>
      <c r="G567" s="50">
        <f>Calculations!I530</f>
        <v>0.1163997361</v>
      </c>
      <c r="H567" s="50">
        <f>Calculations!M530</f>
        <v>100</v>
      </c>
      <c r="I567" s="50">
        <f>Calculations!H530</f>
        <v>0</v>
      </c>
      <c r="J567" s="50">
        <f>Calculations!L530</f>
        <v>0</v>
      </c>
      <c r="K567" s="50">
        <f>Calculations!G530</f>
        <v>0</v>
      </c>
      <c r="L567" s="50">
        <f>Calculations!K530</f>
        <v>0</v>
      </c>
      <c r="M567" s="50">
        <f>Calculations!F530</f>
        <v>0</v>
      </c>
      <c r="N567" s="50">
        <f>Calculations!J530</f>
        <v>0</v>
      </c>
      <c r="O567" s="50">
        <f>Calculations!R530</f>
        <v>1.53594215E-2</v>
      </c>
      <c r="P567" s="50">
        <f>Calculations!W530</f>
        <v>13.195409211928617</v>
      </c>
      <c r="Q567" s="50">
        <f>Calculations!P530</f>
        <v>0</v>
      </c>
      <c r="R567" s="50">
        <f>Calculations!U530</f>
        <v>0</v>
      </c>
      <c r="S567" s="50">
        <f>Calculations!N530</f>
        <v>0</v>
      </c>
      <c r="T567" s="50">
        <f>Calculations!S530</f>
        <v>0</v>
      </c>
      <c r="U567" s="51">
        <f>Calculations!AB530</f>
        <v>0</v>
      </c>
      <c r="V567" s="51">
        <f>Calculations!AC530</f>
        <v>0</v>
      </c>
      <c r="W567" s="51">
        <f>Calculations!AD530</f>
        <v>0</v>
      </c>
      <c r="X567" s="51">
        <f>Calculations!AE530</f>
        <v>0</v>
      </c>
      <c r="Y567" s="51">
        <f>Calculations!R530</f>
        <v>1.53594215E-2</v>
      </c>
      <c r="Z567" s="51">
        <f>Calculations!W530</f>
        <v>13.195409211928617</v>
      </c>
      <c r="AA567" s="51">
        <f>Calculations!AG530</f>
        <v>0</v>
      </c>
      <c r="AB567" s="51">
        <f>Calculations!AH530</f>
        <v>0</v>
      </c>
      <c r="AC567" s="35" t="s">
        <v>68</v>
      </c>
      <c r="AD567" s="22" t="s">
        <v>57</v>
      </c>
      <c r="AE567" s="21" t="s">
        <v>58</v>
      </c>
      <c r="AF567" s="27" t="s">
        <v>75</v>
      </c>
      <c r="AG567" s="27" t="s">
        <v>60</v>
      </c>
    </row>
    <row r="568" spans="2:33" ht="38.25" x14ac:dyDescent="0.2">
      <c r="B568" s="32" t="str">
        <f>Calculations!A531</f>
        <v>CWaC_0669</v>
      </c>
      <c r="C568" s="32" t="str">
        <f>Calculations!B531</f>
        <v>n/a</v>
      </c>
      <c r="D568" s="21" t="str">
        <f>Calculations!C531</f>
        <v>Lily Farm, Lily Lane, Middlewich</v>
      </c>
      <c r="E568" s="11" t="str">
        <f>Calculations!D531</f>
        <v>Housing</v>
      </c>
      <c r="F568" s="50">
        <f>Calculations!E531</f>
        <v>0.3537566942</v>
      </c>
      <c r="G568" s="50">
        <f>Calculations!I531</f>
        <v>0.3537566942</v>
      </c>
      <c r="H568" s="50">
        <f>Calculations!M531</f>
        <v>100</v>
      </c>
      <c r="I568" s="50">
        <f>Calculations!H531</f>
        <v>0</v>
      </c>
      <c r="J568" s="50">
        <f>Calculations!L531</f>
        <v>0</v>
      </c>
      <c r="K568" s="50">
        <f>Calculations!G531</f>
        <v>0</v>
      </c>
      <c r="L568" s="50">
        <f>Calculations!K531</f>
        <v>0</v>
      </c>
      <c r="M568" s="50">
        <f>Calculations!F531</f>
        <v>0</v>
      </c>
      <c r="N568" s="50">
        <f>Calculations!J531</f>
        <v>0</v>
      </c>
      <c r="O568" s="50">
        <f>Calculations!R531</f>
        <v>4.4291999999999999E-6</v>
      </c>
      <c r="P568" s="50">
        <f>Calculations!W531</f>
        <v>1.2520469782250695E-3</v>
      </c>
      <c r="Q568" s="50">
        <f>Calculations!P531</f>
        <v>0</v>
      </c>
      <c r="R568" s="50">
        <f>Calculations!U531</f>
        <v>0</v>
      </c>
      <c r="S568" s="50">
        <f>Calculations!N531</f>
        <v>0</v>
      </c>
      <c r="T568" s="50">
        <f>Calculations!S531</f>
        <v>0</v>
      </c>
      <c r="U568" s="51">
        <f>Calculations!AB531</f>
        <v>0</v>
      </c>
      <c r="V568" s="51">
        <f>Calculations!AC531</f>
        <v>0</v>
      </c>
      <c r="W568" s="51">
        <f>Calculations!AD531</f>
        <v>0</v>
      </c>
      <c r="X568" s="51">
        <f>Calculations!AE531</f>
        <v>0</v>
      </c>
      <c r="Y568" s="51">
        <f>Calculations!R531</f>
        <v>4.4291999999999999E-6</v>
      </c>
      <c r="Z568" s="51">
        <f>Calculations!W531</f>
        <v>1.2520469782250695E-3</v>
      </c>
      <c r="AA568" s="51">
        <f>Calculations!AG531</f>
        <v>0</v>
      </c>
      <c r="AB568" s="51">
        <f>Calculations!AH531</f>
        <v>0</v>
      </c>
      <c r="AC568" s="35" t="s">
        <v>65</v>
      </c>
      <c r="AD568" s="22" t="s">
        <v>57</v>
      </c>
      <c r="AE568" s="21" t="s">
        <v>58</v>
      </c>
      <c r="AF568" s="27" t="s">
        <v>59</v>
      </c>
      <c r="AG568" s="27" t="s">
        <v>60</v>
      </c>
    </row>
    <row r="569" spans="2:33" ht="25.5" x14ac:dyDescent="0.2">
      <c r="B569" s="32" t="str">
        <f>Calculations!A532</f>
        <v>CWaC_0670</v>
      </c>
      <c r="C569" s="32" t="str">
        <f>Calculations!B532</f>
        <v>SHA/0032C</v>
      </c>
      <c r="D569" s="21" t="str">
        <f>Calculations!C532</f>
        <v>Brownhayes Farm (workshop), Yateshouse Lane, Byley, Northwich</v>
      </c>
      <c r="E569" s="11" t="str">
        <f>Calculations!D532</f>
        <v>Housing</v>
      </c>
      <c r="F569" s="50">
        <f>Calculations!E532</f>
        <v>1.1117715E-2</v>
      </c>
      <c r="G569" s="50">
        <f>Calculations!I532</f>
        <v>1.1117715E-2</v>
      </c>
      <c r="H569" s="50">
        <f>Calculations!M532</f>
        <v>100</v>
      </c>
      <c r="I569" s="50">
        <f>Calculations!H532</f>
        <v>0</v>
      </c>
      <c r="J569" s="50">
        <f>Calculations!L532</f>
        <v>0</v>
      </c>
      <c r="K569" s="50">
        <f>Calculations!G532</f>
        <v>0</v>
      </c>
      <c r="L569" s="50">
        <f>Calculations!K532</f>
        <v>0</v>
      </c>
      <c r="M569" s="50">
        <f>Calculations!F532</f>
        <v>0</v>
      </c>
      <c r="N569" s="50">
        <f>Calculations!J532</f>
        <v>0</v>
      </c>
      <c r="O569" s="50">
        <f>Calculations!R532</f>
        <v>0</v>
      </c>
      <c r="P569" s="50">
        <f>Calculations!W532</f>
        <v>0</v>
      </c>
      <c r="Q569" s="50">
        <f>Calculations!P532</f>
        <v>0</v>
      </c>
      <c r="R569" s="50">
        <f>Calculations!U532</f>
        <v>0</v>
      </c>
      <c r="S569" s="50">
        <f>Calculations!N532</f>
        <v>0</v>
      </c>
      <c r="T569" s="50">
        <f>Calculations!S532</f>
        <v>0</v>
      </c>
      <c r="U569" s="51">
        <f>Calculations!AB532</f>
        <v>0</v>
      </c>
      <c r="V569" s="51">
        <f>Calculations!AC532</f>
        <v>0</v>
      </c>
      <c r="W569" s="51">
        <f>Calculations!AD532</f>
        <v>0</v>
      </c>
      <c r="X569" s="51">
        <f>Calculations!AE532</f>
        <v>0</v>
      </c>
      <c r="Y569" s="51">
        <f>Calculations!R532</f>
        <v>0</v>
      </c>
      <c r="Z569" s="51">
        <f>Calculations!W532</f>
        <v>0</v>
      </c>
      <c r="AA569" s="51">
        <f>Calculations!AG532</f>
        <v>0</v>
      </c>
      <c r="AB569" s="51">
        <f>Calculations!AH532</f>
        <v>0</v>
      </c>
      <c r="AC569" s="35" t="s">
        <v>68</v>
      </c>
      <c r="AD569" s="22" t="s">
        <v>57</v>
      </c>
      <c r="AE569" s="21" t="s">
        <v>70</v>
      </c>
      <c r="AF569" s="27" t="s">
        <v>71</v>
      </c>
      <c r="AG569" s="27" t="s">
        <v>72</v>
      </c>
    </row>
    <row r="570" spans="2:33" ht="38.25" x14ac:dyDescent="0.2">
      <c r="B570" s="32" t="str">
        <f>Calculations!A533</f>
        <v>CWaC_0673</v>
      </c>
      <c r="C570" s="32" t="str">
        <f>Calculations!B533</f>
        <v>SHA/0019</v>
      </c>
      <c r="D570" s="21" t="str">
        <f>Calculations!C533</f>
        <v>Ridge Farm, Moss Lane, Lostock Gralam</v>
      </c>
      <c r="E570" s="11" t="str">
        <f>Calculations!D533</f>
        <v>Housing</v>
      </c>
      <c r="F570" s="50">
        <f>Calculations!E533</f>
        <v>0.1490806163</v>
      </c>
      <c r="G570" s="50">
        <f>Calculations!I533</f>
        <v>0.1490806163</v>
      </c>
      <c r="H570" s="50">
        <f>Calculations!M533</f>
        <v>100</v>
      </c>
      <c r="I570" s="50">
        <f>Calculations!H533</f>
        <v>0</v>
      </c>
      <c r="J570" s="50">
        <f>Calculations!L533</f>
        <v>0</v>
      </c>
      <c r="K570" s="50">
        <f>Calculations!G533</f>
        <v>0</v>
      </c>
      <c r="L570" s="50">
        <f>Calculations!K533</f>
        <v>0</v>
      </c>
      <c r="M570" s="50">
        <f>Calculations!F533</f>
        <v>0</v>
      </c>
      <c r="N570" s="50">
        <f>Calculations!J533</f>
        <v>0</v>
      </c>
      <c r="O570" s="50">
        <f>Calculations!R533</f>
        <v>3.9499361900000002E-2</v>
      </c>
      <c r="P570" s="50">
        <f>Calculations!W533</f>
        <v>26.495303601719815</v>
      </c>
      <c r="Q570" s="50">
        <f>Calculations!P533</f>
        <v>1.3445310199999999E-2</v>
      </c>
      <c r="R570" s="50">
        <f>Calculations!U533</f>
        <v>9.0188184981362998</v>
      </c>
      <c r="S570" s="50">
        <f>Calculations!N533</f>
        <v>0</v>
      </c>
      <c r="T570" s="50">
        <f>Calculations!S533</f>
        <v>0</v>
      </c>
      <c r="U570" s="51">
        <f>Calculations!AB533</f>
        <v>0</v>
      </c>
      <c r="V570" s="51">
        <f>Calculations!AC533</f>
        <v>0</v>
      </c>
      <c r="W570" s="51">
        <f>Calculations!AD533</f>
        <v>0</v>
      </c>
      <c r="X570" s="51">
        <f>Calculations!AE533</f>
        <v>0</v>
      </c>
      <c r="Y570" s="51">
        <f>Calculations!R533</f>
        <v>3.9499361900000002E-2</v>
      </c>
      <c r="Z570" s="51">
        <f>Calculations!W533</f>
        <v>26.495303601719815</v>
      </c>
      <c r="AA570" s="51">
        <f>Calculations!AG533</f>
        <v>0</v>
      </c>
      <c r="AB570" s="51">
        <f>Calculations!AH533</f>
        <v>0</v>
      </c>
      <c r="AC570" s="35" t="s">
        <v>68</v>
      </c>
      <c r="AD570" s="22" t="s">
        <v>57</v>
      </c>
      <c r="AE570" s="21" t="s">
        <v>58</v>
      </c>
      <c r="AF570" s="27" t="s">
        <v>69</v>
      </c>
      <c r="AG570" s="27" t="s">
        <v>60</v>
      </c>
    </row>
    <row r="571" spans="2:33" ht="38.25" x14ac:dyDescent="0.2">
      <c r="B571" s="32" t="str">
        <f>Calculations!A534</f>
        <v>CWaC_0674</v>
      </c>
      <c r="C571" s="32" t="str">
        <f>Calculations!B534</f>
        <v>n/a</v>
      </c>
      <c r="D571" s="21" t="str">
        <f>Calculations!C534</f>
        <v>Snig Hall (paddock), Holmes Chapel Road, Lach Dennis</v>
      </c>
      <c r="E571" s="11" t="str">
        <f>Calculations!D534</f>
        <v>Housing</v>
      </c>
      <c r="F571" s="50">
        <f>Calculations!E534</f>
        <v>0.39902879530000002</v>
      </c>
      <c r="G571" s="50">
        <f>Calculations!I534</f>
        <v>0.39902879530000002</v>
      </c>
      <c r="H571" s="50">
        <f>Calculations!M534</f>
        <v>100</v>
      </c>
      <c r="I571" s="50">
        <f>Calculations!H534</f>
        <v>0</v>
      </c>
      <c r="J571" s="50">
        <f>Calculations!L534</f>
        <v>0</v>
      </c>
      <c r="K571" s="50">
        <f>Calculations!G534</f>
        <v>0</v>
      </c>
      <c r="L571" s="50">
        <f>Calculations!K534</f>
        <v>0</v>
      </c>
      <c r="M571" s="50">
        <f>Calculations!F534</f>
        <v>0</v>
      </c>
      <c r="N571" s="50">
        <f>Calculations!J534</f>
        <v>0</v>
      </c>
      <c r="O571" s="50">
        <f>Calculations!R534</f>
        <v>0.32569120070000002</v>
      </c>
      <c r="P571" s="50">
        <f>Calculations!W534</f>
        <v>81.620976865876827</v>
      </c>
      <c r="Q571" s="50">
        <f>Calculations!P534</f>
        <v>0.26813391250000002</v>
      </c>
      <c r="R571" s="50">
        <f>Calculations!U534</f>
        <v>67.196632337876792</v>
      </c>
      <c r="S571" s="50">
        <f>Calculations!N534</f>
        <v>0.16385671060000001</v>
      </c>
      <c r="T571" s="50">
        <f>Calculations!S534</f>
        <v>41.06388123614196</v>
      </c>
      <c r="U571" s="51">
        <f>Calculations!AB534</f>
        <v>0</v>
      </c>
      <c r="V571" s="51">
        <f>Calculations!AC534</f>
        <v>0</v>
      </c>
      <c r="W571" s="51">
        <f>Calculations!AD534</f>
        <v>0</v>
      </c>
      <c r="X571" s="51">
        <f>Calculations!AE534</f>
        <v>0</v>
      </c>
      <c r="Y571" s="51">
        <f>Calculations!R534</f>
        <v>0.32569120070000002</v>
      </c>
      <c r="Z571" s="51">
        <f>Calculations!W534</f>
        <v>81.620976865876827</v>
      </c>
      <c r="AA571" s="51">
        <f>Calculations!AG534</f>
        <v>0</v>
      </c>
      <c r="AB571" s="51">
        <f>Calculations!AH534</f>
        <v>0</v>
      </c>
      <c r="AC571" s="35" t="s">
        <v>68</v>
      </c>
      <c r="AD571" s="22" t="s">
        <v>57</v>
      </c>
      <c r="AE571" s="21" t="s">
        <v>58</v>
      </c>
      <c r="AF571" s="27" t="s">
        <v>69</v>
      </c>
      <c r="AG571" s="27" t="s">
        <v>60</v>
      </c>
    </row>
    <row r="572" spans="2:33" ht="38.25" x14ac:dyDescent="0.2">
      <c r="B572" s="32" t="str">
        <f>Calculations!A535</f>
        <v>CWaC_0675</v>
      </c>
      <c r="C572" s="32" t="str">
        <f>Calculations!B535</f>
        <v>SHA/0063</v>
      </c>
      <c r="D572" s="21" t="str">
        <f>Calculations!C535</f>
        <v>Land west of Moss Lane, Lostock Gralam</v>
      </c>
      <c r="E572" s="11" t="str">
        <f>Calculations!D535</f>
        <v>Employment</v>
      </c>
      <c r="F572" s="50">
        <f>Calculations!E535</f>
        <v>6.8429236835999996</v>
      </c>
      <c r="G572" s="50">
        <f>Calculations!I535</f>
        <v>6.8429236835999996</v>
      </c>
      <c r="H572" s="50">
        <f>Calculations!M535</f>
        <v>100</v>
      </c>
      <c r="I572" s="50">
        <f>Calculations!H535</f>
        <v>0</v>
      </c>
      <c r="J572" s="50">
        <f>Calculations!L535</f>
        <v>0</v>
      </c>
      <c r="K572" s="50">
        <f>Calculations!G535</f>
        <v>0</v>
      </c>
      <c r="L572" s="50">
        <f>Calculations!K535</f>
        <v>0</v>
      </c>
      <c r="M572" s="50">
        <f>Calculations!F535</f>
        <v>0</v>
      </c>
      <c r="N572" s="50">
        <f>Calculations!J535</f>
        <v>0</v>
      </c>
      <c r="O572" s="50">
        <f>Calculations!R535</f>
        <v>3.5147358308999999</v>
      </c>
      <c r="P572" s="50">
        <f>Calculations!W535</f>
        <v>51.363072181026126</v>
      </c>
      <c r="Q572" s="50">
        <f>Calculations!P535</f>
        <v>2.6154739409999999</v>
      </c>
      <c r="R572" s="50">
        <f>Calculations!U535</f>
        <v>38.221585712965641</v>
      </c>
      <c r="S572" s="50">
        <f>Calculations!N535</f>
        <v>1.6313865891999999</v>
      </c>
      <c r="T572" s="50">
        <f>Calculations!S535</f>
        <v>23.840490770192872</v>
      </c>
      <c r="U572" s="51">
        <f>Calculations!AB535</f>
        <v>0</v>
      </c>
      <c r="V572" s="51">
        <f>Calculations!AC535</f>
        <v>0</v>
      </c>
      <c r="W572" s="51">
        <f>Calculations!AD535</f>
        <v>0</v>
      </c>
      <c r="X572" s="51">
        <f>Calculations!AE535</f>
        <v>0</v>
      </c>
      <c r="Y572" s="51">
        <f>Calculations!R535</f>
        <v>3.5147358308999999</v>
      </c>
      <c r="Z572" s="51">
        <f>Calculations!W535</f>
        <v>51.363072181026126</v>
      </c>
      <c r="AA572" s="51">
        <f>Calculations!AG535</f>
        <v>0</v>
      </c>
      <c r="AB572" s="51">
        <f>Calculations!AH535</f>
        <v>0</v>
      </c>
      <c r="AC572" s="35" t="s">
        <v>68</v>
      </c>
      <c r="AD572" s="22" t="s">
        <v>66</v>
      </c>
      <c r="AE572" s="21" t="s">
        <v>58</v>
      </c>
      <c r="AF572" s="27" t="s">
        <v>69</v>
      </c>
      <c r="AG572" s="27" t="s">
        <v>60</v>
      </c>
    </row>
    <row r="573" spans="2:33" ht="38.25" x14ac:dyDescent="0.2">
      <c r="B573" s="32" t="str">
        <f>Calculations!A536</f>
        <v>CWaC_0676</v>
      </c>
      <c r="C573" s="32" t="str">
        <f>Calculations!B536</f>
        <v>SHA/0007A</v>
      </c>
      <c r="D573" s="21" t="str">
        <f>Calculations!C536</f>
        <v>Yew Tree Farm, Middlewich Road, Nether Peover, Northwich</v>
      </c>
      <c r="E573" s="11" t="str">
        <f>Calculations!D536</f>
        <v>Housing</v>
      </c>
      <c r="F573" s="50">
        <f>Calculations!E536</f>
        <v>0.6120310216</v>
      </c>
      <c r="G573" s="50">
        <f>Calculations!I536</f>
        <v>0.6120310216</v>
      </c>
      <c r="H573" s="50">
        <f>Calculations!M536</f>
        <v>100</v>
      </c>
      <c r="I573" s="50">
        <f>Calculations!H536</f>
        <v>0</v>
      </c>
      <c r="J573" s="50">
        <f>Calculations!L536</f>
        <v>0</v>
      </c>
      <c r="K573" s="50">
        <f>Calculations!G536</f>
        <v>0</v>
      </c>
      <c r="L573" s="50">
        <f>Calculations!K536</f>
        <v>0</v>
      </c>
      <c r="M573" s="50">
        <f>Calculations!F536</f>
        <v>0</v>
      </c>
      <c r="N573" s="50">
        <f>Calculations!J536</f>
        <v>0</v>
      </c>
      <c r="O573" s="50">
        <f>Calculations!R536</f>
        <v>3.9433490500000001E-2</v>
      </c>
      <c r="P573" s="50">
        <f>Calculations!W536</f>
        <v>6.4430542093946706</v>
      </c>
      <c r="Q573" s="50">
        <f>Calculations!P536</f>
        <v>6.8276630000000001E-4</v>
      </c>
      <c r="R573" s="50">
        <f>Calculations!U536</f>
        <v>0.11155746619102419</v>
      </c>
      <c r="S573" s="50">
        <f>Calculations!N536</f>
        <v>2.2427000000000001E-6</v>
      </c>
      <c r="T573" s="50">
        <f>Calculations!S536</f>
        <v>3.6643567414884127E-4</v>
      </c>
      <c r="U573" s="51">
        <f>Calculations!AB536</f>
        <v>0</v>
      </c>
      <c r="V573" s="51">
        <f>Calculations!AC536</f>
        <v>0</v>
      </c>
      <c r="W573" s="51">
        <f>Calculations!AD536</f>
        <v>0</v>
      </c>
      <c r="X573" s="51">
        <f>Calculations!AE536</f>
        <v>0</v>
      </c>
      <c r="Y573" s="51">
        <f>Calculations!R536</f>
        <v>3.9433490500000001E-2</v>
      </c>
      <c r="Z573" s="51">
        <f>Calculations!W536</f>
        <v>6.4430542093946706</v>
      </c>
      <c r="AA573" s="51">
        <f>Calculations!AG536</f>
        <v>0</v>
      </c>
      <c r="AB573" s="51">
        <f>Calculations!AH536</f>
        <v>0</v>
      </c>
      <c r="AC573" s="35" t="s">
        <v>61</v>
      </c>
      <c r="AD573" s="22" t="s">
        <v>57</v>
      </c>
      <c r="AE573" s="21" t="s">
        <v>58</v>
      </c>
      <c r="AF573" s="27" t="s">
        <v>67</v>
      </c>
      <c r="AG573" s="27" t="s">
        <v>60</v>
      </c>
    </row>
    <row r="574" spans="2:33" ht="38.25" x14ac:dyDescent="0.2">
      <c r="B574" s="32" t="str">
        <f>Calculations!A537</f>
        <v>CWaC_0677</v>
      </c>
      <c r="C574" s="32" t="str">
        <f>Calculations!B537</f>
        <v>SHA/0081</v>
      </c>
      <c r="D574" s="21" t="str">
        <f>Calculations!C537</f>
        <v>Land and buildings opposite Fox Covert Lane, Middlewich Road, Nether Peover</v>
      </c>
      <c r="E574" s="11" t="str">
        <f>Calculations!D537</f>
        <v>Housing</v>
      </c>
      <c r="F574" s="50">
        <f>Calculations!E537</f>
        <v>7.5036094999999997E-2</v>
      </c>
      <c r="G574" s="50">
        <f>Calculations!I537</f>
        <v>7.5036094999999997E-2</v>
      </c>
      <c r="H574" s="50">
        <f>Calculations!M537</f>
        <v>100</v>
      </c>
      <c r="I574" s="50">
        <f>Calculations!H537</f>
        <v>0</v>
      </c>
      <c r="J574" s="50">
        <f>Calculations!L537</f>
        <v>0</v>
      </c>
      <c r="K574" s="50">
        <f>Calculations!G537</f>
        <v>0</v>
      </c>
      <c r="L574" s="50">
        <f>Calculations!K537</f>
        <v>0</v>
      </c>
      <c r="M574" s="50">
        <f>Calculations!F537</f>
        <v>0</v>
      </c>
      <c r="N574" s="50">
        <f>Calculations!J537</f>
        <v>0</v>
      </c>
      <c r="O574" s="50">
        <f>Calculations!R537</f>
        <v>0</v>
      </c>
      <c r="P574" s="50">
        <f>Calculations!W537</f>
        <v>0</v>
      </c>
      <c r="Q574" s="50">
        <f>Calculations!P537</f>
        <v>0</v>
      </c>
      <c r="R574" s="50">
        <f>Calculations!U537</f>
        <v>0</v>
      </c>
      <c r="S574" s="50">
        <f>Calculations!N537</f>
        <v>0</v>
      </c>
      <c r="T574" s="50">
        <f>Calculations!S537</f>
        <v>0</v>
      </c>
      <c r="U574" s="51">
        <f>Calculations!AB537</f>
        <v>0</v>
      </c>
      <c r="V574" s="51">
        <f>Calculations!AC537</f>
        <v>0</v>
      </c>
      <c r="W574" s="51">
        <f>Calculations!AD537</f>
        <v>0</v>
      </c>
      <c r="X574" s="51">
        <f>Calculations!AE537</f>
        <v>0</v>
      </c>
      <c r="Y574" s="51">
        <f>Calculations!R537</f>
        <v>0</v>
      </c>
      <c r="Z574" s="51">
        <f>Calculations!W537</f>
        <v>0</v>
      </c>
      <c r="AA574" s="51">
        <f>Calculations!AG537</f>
        <v>0</v>
      </c>
      <c r="AB574" s="51">
        <f>Calculations!AH537</f>
        <v>0</v>
      </c>
      <c r="AC574" s="35" t="s">
        <v>61</v>
      </c>
      <c r="AD574" s="22" t="s">
        <v>57</v>
      </c>
      <c r="AE574" s="21" t="s">
        <v>62</v>
      </c>
      <c r="AF574" s="27" t="s">
        <v>63</v>
      </c>
      <c r="AG574" s="27" t="s">
        <v>64</v>
      </c>
    </row>
    <row r="575" spans="2:33" ht="38.25" x14ac:dyDescent="0.2">
      <c r="B575" s="32" t="str">
        <f>Calculations!A538</f>
        <v>CWaC_0678</v>
      </c>
      <c r="C575" s="32" t="str">
        <f>Calculations!B538</f>
        <v>SHA/0007B</v>
      </c>
      <c r="D575" s="21" t="str">
        <f>Calculations!C538</f>
        <v>Yew Tree Farm, Middlewich Road, Nether Peover, Northwich</v>
      </c>
      <c r="E575" s="11" t="str">
        <f>Calculations!D538</f>
        <v>Housing</v>
      </c>
      <c r="F575" s="50">
        <f>Calculations!E538</f>
        <v>0.24821218289999999</v>
      </c>
      <c r="G575" s="50">
        <f>Calculations!I538</f>
        <v>0.24821218289999999</v>
      </c>
      <c r="H575" s="50">
        <f>Calculations!M538</f>
        <v>100</v>
      </c>
      <c r="I575" s="50">
        <f>Calculations!H538</f>
        <v>0</v>
      </c>
      <c r="J575" s="50">
        <f>Calculations!L538</f>
        <v>0</v>
      </c>
      <c r="K575" s="50">
        <f>Calculations!G538</f>
        <v>0</v>
      </c>
      <c r="L575" s="50">
        <f>Calculations!K538</f>
        <v>0</v>
      </c>
      <c r="M575" s="50">
        <f>Calculations!F538</f>
        <v>0</v>
      </c>
      <c r="N575" s="50">
        <f>Calculations!J538</f>
        <v>0</v>
      </c>
      <c r="O575" s="50">
        <f>Calculations!R538</f>
        <v>2.7893999999999999E-6</v>
      </c>
      <c r="P575" s="50">
        <f>Calculations!W538</f>
        <v>1.1237965709055451E-3</v>
      </c>
      <c r="Q575" s="50">
        <f>Calculations!P538</f>
        <v>0</v>
      </c>
      <c r="R575" s="50">
        <f>Calculations!U538</f>
        <v>0</v>
      </c>
      <c r="S575" s="50">
        <f>Calculations!N538</f>
        <v>0</v>
      </c>
      <c r="T575" s="50">
        <f>Calculations!S538</f>
        <v>0</v>
      </c>
      <c r="U575" s="51">
        <f>Calculations!AB538</f>
        <v>0</v>
      </c>
      <c r="V575" s="51">
        <f>Calculations!AC538</f>
        <v>0</v>
      </c>
      <c r="W575" s="51">
        <f>Calculations!AD538</f>
        <v>0</v>
      </c>
      <c r="X575" s="51">
        <f>Calculations!AE538</f>
        <v>0</v>
      </c>
      <c r="Y575" s="51">
        <f>Calculations!R538</f>
        <v>2.7893999999999999E-6</v>
      </c>
      <c r="Z575" s="51">
        <f>Calculations!W538</f>
        <v>1.1237965709055451E-3</v>
      </c>
      <c r="AA575" s="51">
        <f>Calculations!AG538</f>
        <v>0</v>
      </c>
      <c r="AB575" s="51">
        <f>Calculations!AH538</f>
        <v>0</v>
      </c>
      <c r="AC575" s="35" t="s">
        <v>61</v>
      </c>
      <c r="AD575" s="22" t="s">
        <v>57</v>
      </c>
      <c r="AE575" s="21" t="s">
        <v>58</v>
      </c>
      <c r="AF575" s="27" t="s">
        <v>59</v>
      </c>
      <c r="AG575" s="27" t="s">
        <v>60</v>
      </c>
    </row>
    <row r="576" spans="2:33" ht="38.25" x14ac:dyDescent="0.2">
      <c r="B576" s="32" t="str">
        <f>Calculations!A539</f>
        <v>CWaC_0679</v>
      </c>
      <c r="C576" s="32" t="str">
        <f>Calculations!B539</f>
        <v>SHA/0006</v>
      </c>
      <c r="D576" s="21" t="str">
        <f>Calculations!C539</f>
        <v>Land south of Yew Tree Farm, Middlewich Road, Lower Peover</v>
      </c>
      <c r="E576" s="11" t="str">
        <f>Calculations!D539</f>
        <v>Housing</v>
      </c>
      <c r="F576" s="50">
        <f>Calculations!E539</f>
        <v>0.89588409280000003</v>
      </c>
      <c r="G576" s="50">
        <f>Calculations!I539</f>
        <v>0.89588409280000003</v>
      </c>
      <c r="H576" s="50">
        <f>Calculations!M539</f>
        <v>100</v>
      </c>
      <c r="I576" s="50">
        <f>Calculations!H539</f>
        <v>0</v>
      </c>
      <c r="J576" s="50">
        <f>Calculations!L539</f>
        <v>0</v>
      </c>
      <c r="K576" s="50">
        <f>Calculations!G539</f>
        <v>0</v>
      </c>
      <c r="L576" s="50">
        <f>Calculations!K539</f>
        <v>0</v>
      </c>
      <c r="M576" s="50">
        <f>Calculations!F539</f>
        <v>0</v>
      </c>
      <c r="N576" s="50">
        <f>Calculations!J539</f>
        <v>0</v>
      </c>
      <c r="O576" s="50">
        <f>Calculations!R539</f>
        <v>3.8941244E-2</v>
      </c>
      <c r="P576" s="50">
        <f>Calculations!W539</f>
        <v>4.3466832721957216</v>
      </c>
      <c r="Q576" s="50">
        <f>Calculations!P539</f>
        <v>3.7671242399999999E-2</v>
      </c>
      <c r="R576" s="50">
        <f>Calculations!U539</f>
        <v>4.2049236840741457</v>
      </c>
      <c r="S576" s="50">
        <f>Calculations!N539</f>
        <v>3.11213332E-2</v>
      </c>
      <c r="T576" s="50">
        <f>Calculations!S539</f>
        <v>3.4738124552176446</v>
      </c>
      <c r="U576" s="51">
        <f>Calculations!AB539</f>
        <v>0</v>
      </c>
      <c r="V576" s="51">
        <f>Calculations!AC539</f>
        <v>0</v>
      </c>
      <c r="W576" s="51">
        <f>Calculations!AD539</f>
        <v>0</v>
      </c>
      <c r="X576" s="51">
        <f>Calculations!AE539</f>
        <v>0</v>
      </c>
      <c r="Y576" s="51">
        <f>Calculations!R539</f>
        <v>3.8941244E-2</v>
      </c>
      <c r="Z576" s="51">
        <f>Calculations!W539</f>
        <v>4.3466832721957216</v>
      </c>
      <c r="AA576" s="51">
        <f>Calculations!AG539</f>
        <v>0</v>
      </c>
      <c r="AB576" s="51">
        <f>Calculations!AH539</f>
        <v>0</v>
      </c>
      <c r="AC576" s="35" t="s">
        <v>61</v>
      </c>
      <c r="AD576" s="22" t="s">
        <v>57</v>
      </c>
      <c r="AE576" s="21" t="s">
        <v>58</v>
      </c>
      <c r="AF576" s="27" t="s">
        <v>67</v>
      </c>
      <c r="AG576" s="27" t="s">
        <v>60</v>
      </c>
    </row>
    <row r="577" spans="2:33" ht="25.5" x14ac:dyDescent="0.2">
      <c r="B577" s="32" t="str">
        <f>Calculations!A540</f>
        <v>CWaC_0680</v>
      </c>
      <c r="C577" s="32" t="str">
        <f>Calculations!B540</f>
        <v>SHA/0007C</v>
      </c>
      <c r="D577" s="21" t="str">
        <f>Calculations!C540</f>
        <v>The Thatched Barn, Yew Tree Farm, Middlewich Road, Nether Peover</v>
      </c>
      <c r="E577" s="11" t="str">
        <f>Calculations!D540</f>
        <v>Housing</v>
      </c>
      <c r="F577" s="50">
        <f>Calculations!E540</f>
        <v>0.1781607717</v>
      </c>
      <c r="G577" s="50">
        <f>Calculations!I540</f>
        <v>0.1781607717</v>
      </c>
      <c r="H577" s="50">
        <f>Calculations!M540</f>
        <v>100</v>
      </c>
      <c r="I577" s="50">
        <f>Calculations!H540</f>
        <v>0</v>
      </c>
      <c r="J577" s="50">
        <f>Calculations!L540</f>
        <v>0</v>
      </c>
      <c r="K577" s="50">
        <f>Calculations!G540</f>
        <v>0</v>
      </c>
      <c r="L577" s="50">
        <f>Calculations!K540</f>
        <v>0</v>
      </c>
      <c r="M577" s="50">
        <f>Calculations!F540</f>
        <v>0</v>
      </c>
      <c r="N577" s="50">
        <f>Calculations!J540</f>
        <v>0</v>
      </c>
      <c r="O577" s="50">
        <f>Calculations!R540</f>
        <v>0</v>
      </c>
      <c r="P577" s="50">
        <f>Calculations!W540</f>
        <v>0</v>
      </c>
      <c r="Q577" s="50">
        <f>Calculations!P540</f>
        <v>0</v>
      </c>
      <c r="R577" s="50">
        <f>Calculations!U540</f>
        <v>0</v>
      </c>
      <c r="S577" s="50">
        <f>Calculations!N540</f>
        <v>0</v>
      </c>
      <c r="T577" s="50">
        <f>Calculations!S540</f>
        <v>0</v>
      </c>
      <c r="U577" s="51">
        <f>Calculations!AB540</f>
        <v>0</v>
      </c>
      <c r="V577" s="51">
        <f>Calculations!AC540</f>
        <v>0</v>
      </c>
      <c r="W577" s="51">
        <f>Calculations!AD540</f>
        <v>0</v>
      </c>
      <c r="X577" s="51">
        <f>Calculations!AE540</f>
        <v>0</v>
      </c>
      <c r="Y577" s="51">
        <f>Calculations!R540</f>
        <v>0</v>
      </c>
      <c r="Z577" s="51">
        <f>Calculations!W540</f>
        <v>0</v>
      </c>
      <c r="AA577" s="51">
        <f>Calculations!AG540</f>
        <v>0</v>
      </c>
      <c r="AB577" s="51">
        <f>Calculations!AH540</f>
        <v>0</v>
      </c>
      <c r="AC577" s="35" t="s">
        <v>68</v>
      </c>
      <c r="AD577" s="22" t="s">
        <v>57</v>
      </c>
      <c r="AE577" s="21" t="s">
        <v>70</v>
      </c>
      <c r="AF577" s="27" t="s">
        <v>71</v>
      </c>
      <c r="AG577" s="27" t="s">
        <v>72</v>
      </c>
    </row>
    <row r="578" spans="2:33" ht="38.25" x14ac:dyDescent="0.2">
      <c r="B578" s="32" t="str">
        <f>Calculations!A541</f>
        <v>CWaC_0681</v>
      </c>
      <c r="C578" s="32" t="str">
        <f>Calculations!B541</f>
        <v>SAN/0114</v>
      </c>
      <c r="D578" s="21" t="str">
        <f>Calculations!C541</f>
        <v>Land adjacent Brow Dene, Town Well, Kingsley, Frodsham</v>
      </c>
      <c r="E578" s="11" t="str">
        <f>Calculations!D541</f>
        <v>Housing</v>
      </c>
      <c r="F578" s="50">
        <f>Calculations!E541</f>
        <v>0.17166820059999999</v>
      </c>
      <c r="G578" s="50">
        <f>Calculations!I541</f>
        <v>0.17166820059999999</v>
      </c>
      <c r="H578" s="50">
        <f>Calculations!M541</f>
        <v>100</v>
      </c>
      <c r="I578" s="50">
        <f>Calculations!H541</f>
        <v>0</v>
      </c>
      <c r="J578" s="50">
        <f>Calculations!L541</f>
        <v>0</v>
      </c>
      <c r="K578" s="50">
        <f>Calculations!G541</f>
        <v>0</v>
      </c>
      <c r="L578" s="50">
        <f>Calculations!K541</f>
        <v>0</v>
      </c>
      <c r="M578" s="50">
        <f>Calculations!F541</f>
        <v>0</v>
      </c>
      <c r="N578" s="50">
        <f>Calculations!J541</f>
        <v>0</v>
      </c>
      <c r="O578" s="50">
        <f>Calculations!R541</f>
        <v>0</v>
      </c>
      <c r="P578" s="50">
        <f>Calculations!W541</f>
        <v>0</v>
      </c>
      <c r="Q578" s="50">
        <f>Calculations!P541</f>
        <v>0</v>
      </c>
      <c r="R578" s="50">
        <f>Calculations!U541</f>
        <v>0</v>
      </c>
      <c r="S578" s="50">
        <f>Calculations!N541</f>
        <v>0</v>
      </c>
      <c r="T578" s="50">
        <f>Calculations!S541</f>
        <v>0</v>
      </c>
      <c r="U578" s="51">
        <f>Calculations!AB541</f>
        <v>0</v>
      </c>
      <c r="V578" s="51">
        <f>Calculations!AC541</f>
        <v>0</v>
      </c>
      <c r="W578" s="51">
        <f>Calculations!AD541</f>
        <v>0</v>
      </c>
      <c r="X578" s="51">
        <f>Calculations!AE541</f>
        <v>0</v>
      </c>
      <c r="Y578" s="51">
        <f>Calculations!R541</f>
        <v>0</v>
      </c>
      <c r="Z578" s="51">
        <f>Calculations!W541</f>
        <v>0</v>
      </c>
      <c r="AA578" s="51">
        <f>Calculations!AG541</f>
        <v>0</v>
      </c>
      <c r="AB578" s="51">
        <f>Calculations!AH541</f>
        <v>0</v>
      </c>
      <c r="AC578" s="35" t="s">
        <v>65</v>
      </c>
      <c r="AD578" s="22" t="s">
        <v>57</v>
      </c>
      <c r="AE578" s="21" t="s">
        <v>62</v>
      </c>
      <c r="AF578" s="27" t="s">
        <v>63</v>
      </c>
      <c r="AG578" s="27" t="s">
        <v>64</v>
      </c>
    </row>
    <row r="579" spans="2:33" ht="63.75" x14ac:dyDescent="0.2">
      <c r="B579" s="32" t="str">
        <f>Calculations!A542</f>
        <v>CWaC_0682</v>
      </c>
      <c r="C579" s="32" t="str">
        <f>Calculations!B542</f>
        <v>SAN/0139</v>
      </c>
      <c r="D579" s="21" t="str">
        <f>Calculations!C542</f>
        <v>Brookside Farm, Chapel Lane, Kingsley</v>
      </c>
      <c r="E579" s="11" t="str">
        <f>Calculations!D542</f>
        <v>Housing</v>
      </c>
      <c r="F579" s="50">
        <f>Calculations!E542</f>
        <v>0.38862484250000001</v>
      </c>
      <c r="G579" s="50">
        <f>Calculations!I542</f>
        <v>0.38487866271558296</v>
      </c>
      <c r="H579" s="50">
        <f>Calculations!M542</f>
        <v>99.036042122187013</v>
      </c>
      <c r="I579" s="50">
        <f>Calculations!H542</f>
        <v>3.5088939999999998E-3</v>
      </c>
      <c r="J579" s="50">
        <f>Calculations!L542</f>
        <v>0.90290007644068704</v>
      </c>
      <c r="K579" s="50">
        <f>Calculations!G542</f>
        <v>2.3242E-4</v>
      </c>
      <c r="L579" s="50">
        <f>Calculations!K542</f>
        <v>5.9805749551381286E-2</v>
      </c>
      <c r="M579" s="50">
        <f>Calculations!F542</f>
        <v>4.8657844170520499E-6</v>
      </c>
      <c r="N579" s="50">
        <f>Calculations!J542</f>
        <v>1.2520518209157075E-3</v>
      </c>
      <c r="O579" s="50">
        <f>Calculations!R542</f>
        <v>4.4393841999999994E-3</v>
      </c>
      <c r="P579" s="50">
        <f>Calculations!W542</f>
        <v>1.1423315533411891</v>
      </c>
      <c r="Q579" s="50">
        <f>Calculations!P542</f>
        <v>2.3728579999999998E-4</v>
      </c>
      <c r="R579" s="50">
        <f>Calculations!U542</f>
        <v>6.1057805382063284E-2</v>
      </c>
      <c r="S579" s="50">
        <f>Calculations!N542</f>
        <v>5.0232999999999998E-6</v>
      </c>
      <c r="T579" s="50">
        <f>Calculations!S542</f>
        <v>1.2925833479109096E-3</v>
      </c>
      <c r="U579" s="51">
        <f>Calculations!AB542</f>
        <v>4.36E-8</v>
      </c>
      <c r="V579" s="51">
        <f>Calculations!AC542</f>
        <v>1.1219046039240273E-5</v>
      </c>
      <c r="W579" s="51">
        <f>Calculations!AD542</f>
        <v>4.2501000000000002E-6</v>
      </c>
      <c r="X579" s="51">
        <f>Calculations!AE542</f>
        <v>1.0936254030131901E-3</v>
      </c>
      <c r="Y579" s="51">
        <f>Calculations!R542</f>
        <v>4.4393841999999994E-3</v>
      </c>
      <c r="Z579" s="51">
        <f>Calculations!W542</f>
        <v>1.1423315533411891</v>
      </c>
      <c r="AA579" s="51">
        <f>Calculations!AG542</f>
        <v>0</v>
      </c>
      <c r="AB579" s="51">
        <f>Calculations!AH542</f>
        <v>0</v>
      </c>
      <c r="AC579" s="35" t="s">
        <v>65</v>
      </c>
      <c r="AD579" s="22" t="s">
        <v>57</v>
      </c>
      <c r="AE579" s="21" t="s">
        <v>79</v>
      </c>
      <c r="AF579" s="27" t="s">
        <v>85</v>
      </c>
      <c r="AG579" s="27" t="s">
        <v>81</v>
      </c>
    </row>
    <row r="580" spans="2:33" ht="38.25" x14ac:dyDescent="0.2">
      <c r="B580" s="32" t="str">
        <f>Calculations!A543</f>
        <v>CWaC_0683</v>
      </c>
      <c r="C580" s="32" t="str">
        <f>Calculations!B543</f>
        <v>SAN/0094</v>
      </c>
      <c r="D580" s="21" t="str">
        <f>Calculations!C543</f>
        <v>Land off High Bank Road, Kingsley</v>
      </c>
      <c r="E580" s="11" t="str">
        <f>Calculations!D543</f>
        <v>Housing</v>
      </c>
      <c r="F580" s="50">
        <f>Calculations!E543</f>
        <v>0.44672959439999999</v>
      </c>
      <c r="G580" s="50">
        <f>Calculations!I543</f>
        <v>0.44672959439999999</v>
      </c>
      <c r="H580" s="50">
        <f>Calculations!M543</f>
        <v>100</v>
      </c>
      <c r="I580" s="50">
        <f>Calculations!H543</f>
        <v>0</v>
      </c>
      <c r="J580" s="50">
        <f>Calculations!L543</f>
        <v>0</v>
      </c>
      <c r="K580" s="50">
        <f>Calculations!G543</f>
        <v>0</v>
      </c>
      <c r="L580" s="50">
        <f>Calculations!K543</f>
        <v>0</v>
      </c>
      <c r="M580" s="50">
        <f>Calculations!F543</f>
        <v>0</v>
      </c>
      <c r="N580" s="50">
        <f>Calculations!J543</f>
        <v>0</v>
      </c>
      <c r="O580" s="50">
        <f>Calculations!R543</f>
        <v>0</v>
      </c>
      <c r="P580" s="50">
        <f>Calculations!W543</f>
        <v>0</v>
      </c>
      <c r="Q580" s="50">
        <f>Calculations!P543</f>
        <v>0</v>
      </c>
      <c r="R580" s="50">
        <f>Calculations!U543</f>
        <v>0</v>
      </c>
      <c r="S580" s="50">
        <f>Calculations!N543</f>
        <v>0</v>
      </c>
      <c r="T580" s="50">
        <f>Calculations!S543</f>
        <v>0</v>
      </c>
      <c r="U580" s="51">
        <f>Calculations!AB543</f>
        <v>0</v>
      </c>
      <c r="V580" s="51">
        <f>Calculations!AC543</f>
        <v>0</v>
      </c>
      <c r="W580" s="51">
        <f>Calculations!AD543</f>
        <v>0</v>
      </c>
      <c r="X580" s="51">
        <f>Calculations!AE543</f>
        <v>0</v>
      </c>
      <c r="Y580" s="51">
        <f>Calculations!R543</f>
        <v>0</v>
      </c>
      <c r="Z580" s="51">
        <f>Calculations!W543</f>
        <v>0</v>
      </c>
      <c r="AA580" s="51">
        <f>Calculations!AG543</f>
        <v>0</v>
      </c>
      <c r="AB580" s="51">
        <f>Calculations!AH543</f>
        <v>0</v>
      </c>
      <c r="AC580" s="35" t="s">
        <v>65</v>
      </c>
      <c r="AD580" s="22" t="s">
        <v>57</v>
      </c>
      <c r="AE580" s="21" t="s">
        <v>62</v>
      </c>
      <c r="AF580" s="27" t="s">
        <v>63</v>
      </c>
      <c r="AG580" s="27" t="s">
        <v>64</v>
      </c>
    </row>
    <row r="581" spans="2:33" ht="38.25" x14ac:dyDescent="0.2">
      <c r="B581" s="32" t="str">
        <f>Calculations!A544</f>
        <v>CWaC_0684</v>
      </c>
      <c r="C581" s="32" t="str">
        <f>Calculations!B544</f>
        <v>SAN/0104 part</v>
      </c>
      <c r="D581" s="21" t="str">
        <f>Calculations!C544</f>
        <v>Land off High Heyes Drive/Top Road, Kingsley</v>
      </c>
      <c r="E581" s="11" t="str">
        <f>Calculations!D544</f>
        <v>Housing</v>
      </c>
      <c r="F581" s="50">
        <f>Calculations!E544</f>
        <v>1.9190727969000001</v>
      </c>
      <c r="G581" s="50">
        <f>Calculations!I544</f>
        <v>1.9190727969000001</v>
      </c>
      <c r="H581" s="50">
        <f>Calculations!M544</f>
        <v>100</v>
      </c>
      <c r="I581" s="50">
        <f>Calculations!H544</f>
        <v>0</v>
      </c>
      <c r="J581" s="50">
        <f>Calculations!L544</f>
        <v>0</v>
      </c>
      <c r="K581" s="50">
        <f>Calculations!G544</f>
        <v>0</v>
      </c>
      <c r="L581" s="50">
        <f>Calculations!K544</f>
        <v>0</v>
      </c>
      <c r="M581" s="50">
        <f>Calculations!F544</f>
        <v>0</v>
      </c>
      <c r="N581" s="50">
        <f>Calculations!J544</f>
        <v>0</v>
      </c>
      <c r="O581" s="50">
        <f>Calculations!R544</f>
        <v>8.3662524799999999E-2</v>
      </c>
      <c r="P581" s="50">
        <f>Calculations!W544</f>
        <v>4.3595284626589139</v>
      </c>
      <c r="Q581" s="50">
        <f>Calculations!P544</f>
        <v>6.5248763299999998E-2</v>
      </c>
      <c r="R581" s="50">
        <f>Calculations!U544</f>
        <v>3.4000150179503592</v>
      </c>
      <c r="S581" s="50">
        <f>Calculations!N544</f>
        <v>3.9229317700000002E-2</v>
      </c>
      <c r="T581" s="50">
        <f>Calculations!S544</f>
        <v>2.044180802488035</v>
      </c>
      <c r="U581" s="51">
        <f>Calculations!AB544</f>
        <v>0</v>
      </c>
      <c r="V581" s="51">
        <f>Calculations!AC544</f>
        <v>0</v>
      </c>
      <c r="W581" s="51">
        <f>Calculations!AD544</f>
        <v>0</v>
      </c>
      <c r="X581" s="51">
        <f>Calculations!AE544</f>
        <v>0</v>
      </c>
      <c r="Y581" s="51">
        <f>Calculations!R544</f>
        <v>8.3662524799999999E-2</v>
      </c>
      <c r="Z581" s="51">
        <f>Calculations!W544</f>
        <v>4.3595284626589139</v>
      </c>
      <c r="AA581" s="51">
        <f>Calculations!AG544</f>
        <v>0</v>
      </c>
      <c r="AB581" s="51">
        <f>Calculations!AH544</f>
        <v>0</v>
      </c>
      <c r="AC581" s="35" t="s">
        <v>61</v>
      </c>
      <c r="AD581" s="22" t="s">
        <v>57</v>
      </c>
      <c r="AE581" s="21" t="s">
        <v>58</v>
      </c>
      <c r="AF581" s="27" t="s">
        <v>67</v>
      </c>
      <c r="AG581" s="27" t="s">
        <v>60</v>
      </c>
    </row>
    <row r="582" spans="2:33" ht="63.75" x14ac:dyDescent="0.2">
      <c r="B582" s="32" t="str">
        <f>Calculations!A545</f>
        <v>CWaC_0685</v>
      </c>
      <c r="C582" s="32" t="str">
        <f>Calculations!B545</f>
        <v>SAN/0131 part</v>
      </c>
      <c r="D582" s="21" t="str">
        <f>Calculations!C545</f>
        <v>Land between Whitegate and Neb End, Dark Lane, Kingsley</v>
      </c>
      <c r="E582" s="11" t="str">
        <f>Calculations!D545</f>
        <v>Housing</v>
      </c>
      <c r="F582" s="50">
        <f>Calculations!E545</f>
        <v>0.47104870539999999</v>
      </c>
      <c r="G582" s="50">
        <f>Calculations!I545</f>
        <v>0.44270104558617751</v>
      </c>
      <c r="H582" s="50">
        <f>Calculations!M545</f>
        <v>93.982010885742582</v>
      </c>
      <c r="I582" s="50">
        <f>Calculations!H545</f>
        <v>1.36940094E-2</v>
      </c>
      <c r="J582" s="50">
        <f>Calculations!L545</f>
        <v>2.9071323714543427</v>
      </c>
      <c r="K582" s="50">
        <f>Calculations!G545</f>
        <v>2.1417659000000002E-3</v>
      </c>
      <c r="L582" s="50">
        <f>Calculations!K545</f>
        <v>0.45468034949406749</v>
      </c>
      <c r="M582" s="50">
        <f>Calculations!F545</f>
        <v>1.2511884513822499E-2</v>
      </c>
      <c r="N582" s="50">
        <f>Calculations!J545</f>
        <v>2.6561763933090088</v>
      </c>
      <c r="O582" s="50">
        <f>Calculations!R545</f>
        <v>3.8150359300000006E-2</v>
      </c>
      <c r="P582" s="50">
        <f>Calculations!W545</f>
        <v>8.0990264621582817</v>
      </c>
      <c r="Q582" s="50">
        <f>Calculations!P545</f>
        <v>1.7055444900000001E-2</v>
      </c>
      <c r="R582" s="50">
        <f>Calculations!U545</f>
        <v>3.6207391517013181</v>
      </c>
      <c r="S582" s="50">
        <f>Calculations!N545</f>
        <v>1.2511884500000001E-2</v>
      </c>
      <c r="T582" s="50">
        <f>Calculations!S545</f>
        <v>2.6561763903745992</v>
      </c>
      <c r="U582" s="51">
        <f>Calculations!AB545</f>
        <v>9.9751000000000004E-6</v>
      </c>
      <c r="V582" s="51">
        <f>Calculations!AC545</f>
        <v>2.1176366447137255E-3</v>
      </c>
      <c r="W582" s="51">
        <f>Calculations!AD545</f>
        <v>7.3006E-6</v>
      </c>
      <c r="X582" s="51">
        <f>Calculations!AE545</f>
        <v>1.5498609626366673E-3</v>
      </c>
      <c r="Y582" s="51">
        <f>Calculations!R545</f>
        <v>3.8150359300000006E-2</v>
      </c>
      <c r="Z582" s="51">
        <f>Calculations!W545</f>
        <v>8.0990264621582817</v>
      </c>
      <c r="AA582" s="51">
        <f>Calculations!AG545</f>
        <v>0</v>
      </c>
      <c r="AB582" s="51">
        <f>Calculations!AH545</f>
        <v>0</v>
      </c>
      <c r="AC582" s="35" t="s">
        <v>65</v>
      </c>
      <c r="AD582" s="22" t="s">
        <v>57</v>
      </c>
      <c r="AE582" s="21" t="s">
        <v>79</v>
      </c>
      <c r="AF582" s="27" t="s">
        <v>85</v>
      </c>
      <c r="AG582" s="27" t="s">
        <v>81</v>
      </c>
    </row>
    <row r="583" spans="2:33" ht="38.25" x14ac:dyDescent="0.2">
      <c r="B583" s="32" t="str">
        <f>Calculations!A546</f>
        <v>CWaC_0691</v>
      </c>
      <c r="C583" s="32" t="str">
        <f>Calculations!B546</f>
        <v>SAN/0129</v>
      </c>
      <c r="D583" s="21" t="str">
        <f>Calculations!C546</f>
        <v>Land adjacent Barncrest, Dark Lane, Kingsley</v>
      </c>
      <c r="E583" s="11" t="str">
        <f>Calculations!D546</f>
        <v>Employment</v>
      </c>
      <c r="F583" s="50">
        <f>Calculations!E546</f>
        <v>0.74222585109999994</v>
      </c>
      <c r="G583" s="50">
        <f>Calculations!I546</f>
        <v>0.74222585109999994</v>
      </c>
      <c r="H583" s="50">
        <f>Calculations!M546</f>
        <v>100</v>
      </c>
      <c r="I583" s="50">
        <f>Calculations!H546</f>
        <v>0</v>
      </c>
      <c r="J583" s="50">
        <f>Calculations!L546</f>
        <v>0</v>
      </c>
      <c r="K583" s="50">
        <f>Calculations!G546</f>
        <v>0</v>
      </c>
      <c r="L583" s="50">
        <f>Calculations!K546</f>
        <v>0</v>
      </c>
      <c r="M583" s="50">
        <f>Calculations!F546</f>
        <v>0</v>
      </c>
      <c r="N583" s="50">
        <f>Calculations!J546</f>
        <v>0</v>
      </c>
      <c r="O583" s="50">
        <f>Calculations!R546</f>
        <v>0.19254248060000001</v>
      </c>
      <c r="P583" s="50">
        <f>Calculations!W546</f>
        <v>25.941225344636887</v>
      </c>
      <c r="Q583" s="50">
        <f>Calculations!P546</f>
        <v>7.8858876800000005E-2</v>
      </c>
      <c r="R583" s="50">
        <f>Calculations!U546</f>
        <v>10.62464702396567</v>
      </c>
      <c r="S583" s="50">
        <f>Calculations!N546</f>
        <v>3.8828990299999998E-2</v>
      </c>
      <c r="T583" s="50">
        <f>Calculations!S546</f>
        <v>5.231425211403554</v>
      </c>
      <c r="U583" s="51">
        <f>Calculations!AB546</f>
        <v>0</v>
      </c>
      <c r="V583" s="51">
        <f>Calculations!AC546</f>
        <v>0</v>
      </c>
      <c r="W583" s="51">
        <f>Calculations!AD546</f>
        <v>0</v>
      </c>
      <c r="X583" s="51">
        <f>Calculations!AE546</f>
        <v>0</v>
      </c>
      <c r="Y583" s="51">
        <f>Calculations!R546</f>
        <v>0.19254248060000001</v>
      </c>
      <c r="Z583" s="51">
        <f>Calculations!W546</f>
        <v>25.941225344636887</v>
      </c>
      <c r="AA583" s="51">
        <f>Calculations!AG546</f>
        <v>0</v>
      </c>
      <c r="AB583" s="51">
        <f>Calculations!AH546</f>
        <v>0</v>
      </c>
      <c r="AC583" s="35" t="s">
        <v>61</v>
      </c>
      <c r="AD583" s="22" t="s">
        <v>66</v>
      </c>
      <c r="AE583" s="21" t="s">
        <v>58</v>
      </c>
      <c r="AF583" s="27" t="s">
        <v>67</v>
      </c>
      <c r="AG583" s="27" t="s">
        <v>60</v>
      </c>
    </row>
    <row r="584" spans="2:33" ht="38.25" x14ac:dyDescent="0.2">
      <c r="B584" s="32" t="str">
        <f>Calculations!A547</f>
        <v>CWaC_0692</v>
      </c>
      <c r="C584" s="32" t="str">
        <f>Calculations!B547</f>
        <v>n/a</v>
      </c>
      <c r="D584" s="21" t="str">
        <f>Calculations!C547</f>
        <v>Land at Dark Lane and Guest Slack, Kingsley, Frodsham</v>
      </c>
      <c r="E584" s="11" t="str">
        <f>Calculations!D547</f>
        <v>Leisure and Tourism</v>
      </c>
      <c r="F584" s="50">
        <f>Calculations!E547</f>
        <v>0.69113909360000003</v>
      </c>
      <c r="G584" s="50">
        <f>Calculations!I547</f>
        <v>0.69113909360000003</v>
      </c>
      <c r="H584" s="50">
        <f>Calculations!M547</f>
        <v>100</v>
      </c>
      <c r="I584" s="50">
        <f>Calculations!H547</f>
        <v>0</v>
      </c>
      <c r="J584" s="50">
        <f>Calculations!L547</f>
        <v>0</v>
      </c>
      <c r="K584" s="50">
        <f>Calculations!G547</f>
        <v>0</v>
      </c>
      <c r="L584" s="50">
        <f>Calculations!K547</f>
        <v>0</v>
      </c>
      <c r="M584" s="50">
        <f>Calculations!F547</f>
        <v>0</v>
      </c>
      <c r="N584" s="50">
        <f>Calculations!J547</f>
        <v>0</v>
      </c>
      <c r="O584" s="50">
        <f>Calculations!R547</f>
        <v>6.19064015E-2</v>
      </c>
      <c r="P584" s="50">
        <f>Calculations!W547</f>
        <v>8.9571552344901253</v>
      </c>
      <c r="Q584" s="50">
        <f>Calculations!P547</f>
        <v>2.49523239E-2</v>
      </c>
      <c r="R584" s="50">
        <f>Calculations!U547</f>
        <v>3.6103186943207808</v>
      </c>
      <c r="S584" s="50">
        <f>Calculations!N547</f>
        <v>0</v>
      </c>
      <c r="T584" s="50">
        <f>Calculations!S547</f>
        <v>0</v>
      </c>
      <c r="U584" s="51">
        <f>Calculations!AB547</f>
        <v>0</v>
      </c>
      <c r="V584" s="51">
        <f>Calculations!AC547</f>
        <v>0</v>
      </c>
      <c r="W584" s="51">
        <f>Calculations!AD547</f>
        <v>0</v>
      </c>
      <c r="X584" s="51">
        <f>Calculations!AE547</f>
        <v>0</v>
      </c>
      <c r="Y584" s="51">
        <f>Calculations!R547</f>
        <v>6.19064015E-2</v>
      </c>
      <c r="Z584" s="51">
        <f>Calculations!W547</f>
        <v>8.9571552344901253</v>
      </c>
      <c r="AA584" s="51">
        <f>Calculations!AG547</f>
        <v>0</v>
      </c>
      <c r="AB584" s="51">
        <f>Calculations!AH547</f>
        <v>0</v>
      </c>
      <c r="AC584" s="35" t="s">
        <v>61</v>
      </c>
      <c r="AD584" s="22" t="s">
        <v>66</v>
      </c>
      <c r="AE584" s="21" t="s">
        <v>58</v>
      </c>
      <c r="AF584" s="27" t="s">
        <v>67</v>
      </c>
      <c r="AG584" s="27" t="s">
        <v>60</v>
      </c>
    </row>
    <row r="585" spans="2:33" ht="38.25" x14ac:dyDescent="0.2">
      <c r="B585" s="32" t="str">
        <f>Calculations!A548</f>
        <v>CWaC_0693</v>
      </c>
      <c r="C585" s="32" t="str">
        <f>Calculations!B548</f>
        <v>n/a</v>
      </c>
      <c r="D585" s="21" t="str">
        <f>Calculations!C548</f>
        <v>Wigans Lake Cottage, Cooks Hill, Kingswood, Frodsham</v>
      </c>
      <c r="E585" s="11" t="str">
        <f>Calculations!D548</f>
        <v>Employment</v>
      </c>
      <c r="F585" s="50">
        <f>Calculations!E548</f>
        <v>0.32409716840000002</v>
      </c>
      <c r="G585" s="50">
        <f>Calculations!I548</f>
        <v>0.32409716840000002</v>
      </c>
      <c r="H585" s="50">
        <f>Calculations!M548</f>
        <v>100</v>
      </c>
      <c r="I585" s="50">
        <f>Calculations!H548</f>
        <v>0</v>
      </c>
      <c r="J585" s="50">
        <f>Calculations!L548</f>
        <v>0</v>
      </c>
      <c r="K585" s="50">
        <f>Calculations!G548</f>
        <v>0</v>
      </c>
      <c r="L585" s="50">
        <f>Calculations!K548</f>
        <v>0</v>
      </c>
      <c r="M585" s="50">
        <f>Calculations!F548</f>
        <v>0</v>
      </c>
      <c r="N585" s="50">
        <f>Calculations!J548</f>
        <v>0</v>
      </c>
      <c r="O585" s="50">
        <f>Calculations!R548</f>
        <v>2.9404835600000002E-2</v>
      </c>
      <c r="P585" s="50">
        <f>Calculations!W548</f>
        <v>9.07284557442002</v>
      </c>
      <c r="Q585" s="50">
        <f>Calculations!P548</f>
        <v>1.8886186400000001E-2</v>
      </c>
      <c r="R585" s="50">
        <f>Calculations!U548</f>
        <v>5.8273222482125204</v>
      </c>
      <c r="S585" s="50">
        <f>Calculations!N548</f>
        <v>1.21410183E-2</v>
      </c>
      <c r="T585" s="50">
        <f>Calculations!S548</f>
        <v>3.7461044044098473</v>
      </c>
      <c r="U585" s="51">
        <f>Calculations!AB548</f>
        <v>0</v>
      </c>
      <c r="V585" s="51">
        <f>Calculations!AC548</f>
        <v>0</v>
      </c>
      <c r="W585" s="51">
        <f>Calculations!AD548</f>
        <v>0</v>
      </c>
      <c r="X585" s="51">
        <f>Calculations!AE548</f>
        <v>0</v>
      </c>
      <c r="Y585" s="51">
        <f>Calculations!R548</f>
        <v>2.9404835600000002E-2</v>
      </c>
      <c r="Z585" s="51">
        <f>Calculations!W548</f>
        <v>9.07284557442002</v>
      </c>
      <c r="AA585" s="51">
        <f>Calculations!AG548</f>
        <v>0</v>
      </c>
      <c r="AB585" s="51">
        <f>Calculations!AH548</f>
        <v>0</v>
      </c>
      <c r="AC585" s="35" t="s">
        <v>68</v>
      </c>
      <c r="AD585" s="22" t="s">
        <v>66</v>
      </c>
      <c r="AE585" s="21" t="s">
        <v>58</v>
      </c>
      <c r="AF585" s="27" t="s">
        <v>69</v>
      </c>
      <c r="AG585" s="27" t="s">
        <v>60</v>
      </c>
    </row>
    <row r="586" spans="2:33" x14ac:dyDescent="0.2">
      <c r="B586" s="32" t="str">
        <f>Calculations!A549</f>
        <v>CWaC_0694</v>
      </c>
      <c r="C586" s="32" t="str">
        <f>Calculations!B549</f>
        <v>MAR/0009</v>
      </c>
      <c r="D586" s="21" t="str">
        <f>Calculations!C549</f>
        <v>Sutton Hall, Aston Lane, Sutton, Northwich</v>
      </c>
      <c r="E586" s="11" t="str">
        <f>Calculations!D549</f>
        <v>Housing</v>
      </c>
      <c r="F586" s="50">
        <f>Calculations!E549</f>
        <v>0.18879434410000001</v>
      </c>
      <c r="G586" s="50">
        <f>Calculations!I549</f>
        <v>0.18879434410000001</v>
      </c>
      <c r="H586" s="50">
        <f>Calculations!M549</f>
        <v>100</v>
      </c>
      <c r="I586" s="50">
        <f>Calculations!H549</f>
        <v>0</v>
      </c>
      <c r="J586" s="50">
        <f>Calculations!L549</f>
        <v>0</v>
      </c>
      <c r="K586" s="50">
        <f>Calculations!G549</f>
        <v>0</v>
      </c>
      <c r="L586" s="50">
        <f>Calculations!K549</f>
        <v>0</v>
      </c>
      <c r="M586" s="50">
        <f>Calculations!F549</f>
        <v>0</v>
      </c>
      <c r="N586" s="50">
        <f>Calculations!J549</f>
        <v>0</v>
      </c>
      <c r="O586" s="50">
        <f>Calculations!R549</f>
        <v>0</v>
      </c>
      <c r="P586" s="50">
        <f>Calculations!W549</f>
        <v>0</v>
      </c>
      <c r="Q586" s="50">
        <f>Calculations!P549</f>
        <v>0</v>
      </c>
      <c r="R586" s="50">
        <f>Calculations!U549</f>
        <v>0</v>
      </c>
      <c r="S586" s="50">
        <f>Calculations!N549</f>
        <v>0</v>
      </c>
      <c r="T586" s="50">
        <f>Calculations!S549</f>
        <v>0</v>
      </c>
      <c r="U586" s="51">
        <f>Calculations!AB549</f>
        <v>0</v>
      </c>
      <c r="V586" s="51">
        <f>Calculations!AC549</f>
        <v>0</v>
      </c>
      <c r="W586" s="51">
        <f>Calculations!AD549</f>
        <v>0</v>
      </c>
      <c r="X586" s="51">
        <f>Calculations!AE549</f>
        <v>0</v>
      </c>
      <c r="Y586" s="51">
        <f>Calculations!R549</f>
        <v>0</v>
      </c>
      <c r="Z586" s="51">
        <f>Calculations!W549</f>
        <v>0</v>
      </c>
      <c r="AA586" s="51">
        <f>Calculations!AG549</f>
        <v>0</v>
      </c>
      <c r="AB586" s="51">
        <f>Calculations!AH549</f>
        <v>0</v>
      </c>
      <c r="AC586" s="35" t="s">
        <v>74</v>
      </c>
      <c r="AD586" s="22" t="s">
        <v>57</v>
      </c>
      <c r="AE586" s="21" t="s">
        <v>70</v>
      </c>
      <c r="AF586" s="27" t="s">
        <v>71</v>
      </c>
      <c r="AG586" s="27" t="s">
        <v>72</v>
      </c>
    </row>
    <row r="587" spans="2:33" ht="63.75" x14ac:dyDescent="0.2">
      <c r="B587" s="32" t="str">
        <f>Calculations!A550</f>
        <v>CWaC_0695</v>
      </c>
      <c r="C587" s="32" t="str">
        <f>Calculations!B550</f>
        <v>n/a</v>
      </c>
      <c r="D587" s="21" t="str">
        <f>Calculations!C550</f>
        <v>Parcel B, Land at Sutton Weaver, Frodsham</v>
      </c>
      <c r="E587" s="11" t="str">
        <f>Calculations!D550</f>
        <v>Employment</v>
      </c>
      <c r="F587" s="50">
        <f>Calculations!E550</f>
        <v>3.0884157903</v>
      </c>
      <c r="G587" s="50">
        <f>Calculations!I550</f>
        <v>2.705691409062903</v>
      </c>
      <c r="H587" s="50">
        <f>Calculations!M550</f>
        <v>87.607744318652109</v>
      </c>
      <c r="I587" s="50">
        <f>Calculations!H550</f>
        <v>0.1109744815</v>
      </c>
      <c r="J587" s="50">
        <f>Calculations!L550</f>
        <v>3.5932493885229184</v>
      </c>
      <c r="K587" s="50">
        <f>Calculations!G550</f>
        <v>0.16547902340000001</v>
      </c>
      <c r="L587" s="50">
        <f>Calculations!K550</f>
        <v>5.3580552178152745</v>
      </c>
      <c r="M587" s="50">
        <f>Calculations!F550</f>
        <v>0.106270876337097</v>
      </c>
      <c r="N587" s="50">
        <f>Calculations!J550</f>
        <v>3.4409510750096945</v>
      </c>
      <c r="O587" s="50">
        <f>Calculations!R550</f>
        <v>5.8318457000000002E-3</v>
      </c>
      <c r="P587" s="50">
        <f>Calculations!W550</f>
        <v>0.18882968149290258</v>
      </c>
      <c r="Q587" s="50">
        <f>Calculations!P550</f>
        <v>0</v>
      </c>
      <c r="R587" s="50">
        <f>Calculations!U550</f>
        <v>0</v>
      </c>
      <c r="S587" s="50">
        <f>Calculations!N550</f>
        <v>0</v>
      </c>
      <c r="T587" s="50">
        <f>Calculations!S550</f>
        <v>0</v>
      </c>
      <c r="U587" s="51">
        <f>Calculations!AB550</f>
        <v>0.26312956729999998</v>
      </c>
      <c r="V587" s="51">
        <f>Calculations!AC550</f>
        <v>8.5198880321240793</v>
      </c>
      <c r="W587" s="51">
        <f>Calculations!AD550</f>
        <v>0.19715604370000001</v>
      </c>
      <c r="X587" s="51">
        <f>Calculations!AE550</f>
        <v>6.3837273568935107</v>
      </c>
      <c r="Y587" s="51">
        <f>Calculations!R550</f>
        <v>5.8318457000000002E-3</v>
      </c>
      <c r="Z587" s="51">
        <f>Calculations!W550</f>
        <v>0.18882968149290258</v>
      </c>
      <c r="AA587" s="51">
        <f>Calculations!AG550</f>
        <v>0</v>
      </c>
      <c r="AB587" s="51">
        <f>Calculations!AH550</f>
        <v>0</v>
      </c>
      <c r="AC587" s="35" t="s">
        <v>61</v>
      </c>
      <c r="AD587" s="22" t="s">
        <v>66</v>
      </c>
      <c r="AE587" s="21" t="s">
        <v>79</v>
      </c>
      <c r="AF587" s="27" t="s">
        <v>85</v>
      </c>
      <c r="AG587" s="27" t="s">
        <v>81</v>
      </c>
    </row>
    <row r="588" spans="2:33" ht="38.25" x14ac:dyDescent="0.2">
      <c r="B588" s="32" t="str">
        <f>Calculations!A551</f>
        <v>CWaC_0696</v>
      </c>
      <c r="C588" s="32" t="str">
        <f>Calculations!B551</f>
        <v>n/a</v>
      </c>
      <c r="D588" s="21" t="str">
        <f>Calculations!C551</f>
        <v>Land north west of Acton Lane, Acton Bridge</v>
      </c>
      <c r="E588" s="11" t="str">
        <f>Calculations!D551</f>
        <v>Housing</v>
      </c>
      <c r="F588" s="50">
        <f>Calculations!E551</f>
        <v>10.5539667364</v>
      </c>
      <c r="G588" s="50">
        <f>Calculations!I551</f>
        <v>5.9565128833999994</v>
      </c>
      <c r="H588" s="50">
        <f>Calculations!M551</f>
        <v>56.43861717752381</v>
      </c>
      <c r="I588" s="50">
        <f>Calculations!H551</f>
        <v>4.5974538530000002</v>
      </c>
      <c r="J588" s="50">
        <f>Calculations!L551</f>
        <v>43.561382822476183</v>
      </c>
      <c r="K588" s="50">
        <f>Calculations!G551</f>
        <v>0</v>
      </c>
      <c r="L588" s="50">
        <f>Calculations!K551</f>
        <v>0</v>
      </c>
      <c r="M588" s="50">
        <f>Calculations!F551</f>
        <v>0</v>
      </c>
      <c r="N588" s="50">
        <f>Calculations!J551</f>
        <v>0</v>
      </c>
      <c r="O588" s="50">
        <f>Calculations!R551</f>
        <v>3.1806102945000001</v>
      </c>
      <c r="P588" s="50">
        <f>Calculations!W551</f>
        <v>30.136633684188769</v>
      </c>
      <c r="Q588" s="50">
        <f>Calculations!P551</f>
        <v>2.1812133194999999</v>
      </c>
      <c r="R588" s="50">
        <f>Calculations!U551</f>
        <v>20.667237011247401</v>
      </c>
      <c r="S588" s="50">
        <f>Calculations!N551</f>
        <v>1.4029699365999999</v>
      </c>
      <c r="T588" s="50">
        <f>Calculations!S551</f>
        <v>13.293295039117762</v>
      </c>
      <c r="U588" s="51">
        <f>Calculations!AB551</f>
        <v>4.0212964559</v>
      </c>
      <c r="V588" s="51">
        <f>Calculations!AC551</f>
        <v>38.102227876375515</v>
      </c>
      <c r="W588" s="51">
        <f>Calculations!AD551</f>
        <v>1.0504133832</v>
      </c>
      <c r="X588" s="51">
        <f>Calculations!AE551</f>
        <v>9.9527827729188036</v>
      </c>
      <c r="Y588" s="51">
        <f>Calculations!R551</f>
        <v>3.1806102945000001</v>
      </c>
      <c r="Z588" s="51">
        <f>Calculations!W551</f>
        <v>30.136633684188769</v>
      </c>
      <c r="AA588" s="51">
        <f>Calculations!AG551</f>
        <v>3.8150121836999999</v>
      </c>
      <c r="AB588" s="51">
        <f>Calculations!AH551</f>
        <v>36.147661623209892</v>
      </c>
      <c r="AC588" s="35" t="s">
        <v>65</v>
      </c>
      <c r="AD588" s="22" t="s">
        <v>57</v>
      </c>
      <c r="AE588" s="21" t="s">
        <v>58</v>
      </c>
      <c r="AF588" s="27" t="s">
        <v>104</v>
      </c>
      <c r="AG588" s="27" t="s">
        <v>97</v>
      </c>
    </row>
    <row r="589" spans="2:33" ht="38.25" x14ac:dyDescent="0.2">
      <c r="B589" s="32" t="str">
        <f>Calculations!A552</f>
        <v>CWaC_0698</v>
      </c>
      <c r="C589" s="32" t="str">
        <f>Calculations!B552</f>
        <v>WEC/0044A</v>
      </c>
      <c r="D589" s="21" t="str">
        <f>Calculations!C552</f>
        <v>Acton Bridge Garden Centre, Station Road, Acton Bridge, Northwich</v>
      </c>
      <c r="E589" s="11" t="str">
        <f>Calculations!D552</f>
        <v>Housing</v>
      </c>
      <c r="F589" s="50">
        <f>Calculations!E552</f>
        <v>0.43353547370000001</v>
      </c>
      <c r="G589" s="50">
        <f>Calculations!I552</f>
        <v>0.43353547370000001</v>
      </c>
      <c r="H589" s="50">
        <f>Calculations!M552</f>
        <v>100</v>
      </c>
      <c r="I589" s="50">
        <f>Calculations!H552</f>
        <v>0</v>
      </c>
      <c r="J589" s="50">
        <f>Calculations!L552</f>
        <v>0</v>
      </c>
      <c r="K589" s="50">
        <f>Calculations!G552</f>
        <v>0</v>
      </c>
      <c r="L589" s="50">
        <f>Calculations!K552</f>
        <v>0</v>
      </c>
      <c r="M589" s="50">
        <f>Calculations!F552</f>
        <v>0</v>
      </c>
      <c r="N589" s="50">
        <f>Calculations!J552</f>
        <v>0</v>
      </c>
      <c r="O589" s="50">
        <f>Calculations!R552</f>
        <v>2.9968600000000002E-4</v>
      </c>
      <c r="P589" s="50">
        <f>Calculations!W552</f>
        <v>6.9126061921147008E-2</v>
      </c>
      <c r="Q589" s="50">
        <f>Calculations!P552</f>
        <v>2.159963E-4</v>
      </c>
      <c r="R589" s="50">
        <f>Calculations!U552</f>
        <v>4.9822059117004616E-2</v>
      </c>
      <c r="S589" s="50">
        <f>Calculations!N552</f>
        <v>2.159963E-4</v>
      </c>
      <c r="T589" s="50">
        <f>Calculations!S552</f>
        <v>4.9822059117004616E-2</v>
      </c>
      <c r="U589" s="51">
        <f>Calculations!AB552</f>
        <v>0</v>
      </c>
      <c r="V589" s="51">
        <f>Calculations!AC552</f>
        <v>0</v>
      </c>
      <c r="W589" s="51">
        <f>Calculations!AD552</f>
        <v>0</v>
      </c>
      <c r="X589" s="51">
        <f>Calculations!AE552</f>
        <v>0</v>
      </c>
      <c r="Y589" s="51">
        <f>Calculations!R552</f>
        <v>2.9968600000000002E-4</v>
      </c>
      <c r="Z589" s="51">
        <f>Calculations!W552</f>
        <v>6.9126061921147008E-2</v>
      </c>
      <c r="AA589" s="51">
        <f>Calculations!AG552</f>
        <v>0</v>
      </c>
      <c r="AB589" s="51">
        <f>Calculations!AH552</f>
        <v>0</v>
      </c>
      <c r="AC589" s="35" t="s">
        <v>68</v>
      </c>
      <c r="AD589" s="22" t="s">
        <v>57</v>
      </c>
      <c r="AE589" s="21" t="s">
        <v>58</v>
      </c>
      <c r="AF589" s="27" t="s">
        <v>69</v>
      </c>
      <c r="AG589" s="27" t="s">
        <v>60</v>
      </c>
    </row>
    <row r="590" spans="2:33" ht="63.75" x14ac:dyDescent="0.2">
      <c r="B590" s="32" t="str">
        <f>Calculations!A553</f>
        <v>CWaC_0700</v>
      </c>
      <c r="C590" s="32" t="str">
        <f>Calculations!B553</f>
        <v>n/a</v>
      </c>
      <c r="D590" s="21" t="str">
        <f>Calculations!C553</f>
        <v>Deslay Heath Farm, Cogshall Lane, Marbury</v>
      </c>
      <c r="E590" s="11" t="str">
        <f>Calculations!D553</f>
        <v>Housing</v>
      </c>
      <c r="F590" s="50">
        <f>Calculations!E553</f>
        <v>0.6393251016</v>
      </c>
      <c r="G590" s="50">
        <f>Calculations!I553</f>
        <v>0.62097348947922415</v>
      </c>
      <c r="H590" s="50">
        <f>Calculations!M553</f>
        <v>97.12953361680178</v>
      </c>
      <c r="I590" s="50">
        <f>Calculations!H553</f>
        <v>1.1483325799999999E-2</v>
      </c>
      <c r="J590" s="50">
        <f>Calculations!L553</f>
        <v>1.7961637625773459</v>
      </c>
      <c r="K590" s="50">
        <f>Calculations!G553</f>
        <v>2.9052968999999998E-3</v>
      </c>
      <c r="L590" s="50">
        <f>Calculations!K553</f>
        <v>0.45443185207793191</v>
      </c>
      <c r="M590" s="50">
        <f>Calculations!F553</f>
        <v>3.9629894207759203E-3</v>
      </c>
      <c r="N590" s="50">
        <f>Calculations!J553</f>
        <v>0.61987076854295065</v>
      </c>
      <c r="O590" s="50">
        <f>Calculations!R553</f>
        <v>5.3197573800000002E-2</v>
      </c>
      <c r="P590" s="50">
        <f>Calculations!W553</f>
        <v>8.3208955298119331</v>
      </c>
      <c r="Q590" s="50">
        <f>Calculations!P553</f>
        <v>3.1000696000000001E-2</v>
      </c>
      <c r="R590" s="50">
        <f>Calculations!U553</f>
        <v>4.8489721305195816</v>
      </c>
      <c r="S590" s="50">
        <f>Calculations!N553</f>
        <v>2.3762988400000001E-2</v>
      </c>
      <c r="T590" s="50">
        <f>Calculations!S553</f>
        <v>3.7168865011759769</v>
      </c>
      <c r="U590" s="51">
        <f>Calculations!AB553</f>
        <v>4.4566756000000004E-3</v>
      </c>
      <c r="V590" s="51">
        <f>Calculations!AC553</f>
        <v>0.69709066464722713</v>
      </c>
      <c r="W590" s="51">
        <f>Calculations!AD553</f>
        <v>1.4619663E-2</v>
      </c>
      <c r="X590" s="51">
        <f>Calculations!AE553</f>
        <v>2.2867337702543287</v>
      </c>
      <c r="Y590" s="51">
        <f>Calculations!R553</f>
        <v>5.3197573800000002E-2</v>
      </c>
      <c r="Z590" s="51">
        <f>Calculations!W553</f>
        <v>8.3208955298119331</v>
      </c>
      <c r="AA590" s="51">
        <f>Calculations!AG553</f>
        <v>0</v>
      </c>
      <c r="AB590" s="51">
        <f>Calculations!AH553</f>
        <v>0</v>
      </c>
      <c r="AC590" s="35" t="s">
        <v>65</v>
      </c>
      <c r="AD590" s="22" t="s">
        <v>57</v>
      </c>
      <c r="AE590" s="21" t="s">
        <v>79</v>
      </c>
      <c r="AF590" s="27" t="s">
        <v>85</v>
      </c>
      <c r="AG590" s="27" t="s">
        <v>81</v>
      </c>
    </row>
    <row r="591" spans="2:33" ht="38.25" x14ac:dyDescent="0.2">
      <c r="B591" s="32" t="str">
        <f>Calculations!A554</f>
        <v>CWaC_0701</v>
      </c>
      <c r="C591" s="32" t="str">
        <f>Calculations!B554</f>
        <v>n/a</v>
      </c>
      <c r="D591" s="21" t="str">
        <f>Calculations!C554</f>
        <v>Land at Warrington Road, Dutton, Northwich</v>
      </c>
      <c r="E591" s="11" t="str">
        <f>Calculations!D554</f>
        <v>Housing</v>
      </c>
      <c r="F591" s="50">
        <f>Calculations!E554</f>
        <v>0.67043396580000003</v>
      </c>
      <c r="G591" s="50">
        <f>Calculations!I554</f>
        <v>0.67043396580000003</v>
      </c>
      <c r="H591" s="50">
        <f>Calculations!M554</f>
        <v>100</v>
      </c>
      <c r="I591" s="50">
        <f>Calculations!H554</f>
        <v>0</v>
      </c>
      <c r="J591" s="50">
        <f>Calculations!L554</f>
        <v>0</v>
      </c>
      <c r="K591" s="50">
        <f>Calculations!G554</f>
        <v>0</v>
      </c>
      <c r="L591" s="50">
        <f>Calculations!K554</f>
        <v>0</v>
      </c>
      <c r="M591" s="50">
        <f>Calculations!F554</f>
        <v>0</v>
      </c>
      <c r="N591" s="50">
        <f>Calculations!J554</f>
        <v>0</v>
      </c>
      <c r="O591" s="50">
        <f>Calculations!R554</f>
        <v>3.5674324300000004E-2</v>
      </c>
      <c r="P591" s="50">
        <f>Calculations!W554</f>
        <v>5.3210794977297082</v>
      </c>
      <c r="Q591" s="50">
        <f>Calculations!P554</f>
        <v>2.8912894500000001E-2</v>
      </c>
      <c r="R591" s="50">
        <f>Calculations!U554</f>
        <v>4.3125640965250751</v>
      </c>
      <c r="S591" s="50">
        <f>Calculations!N554</f>
        <v>1.6894016500000001E-2</v>
      </c>
      <c r="T591" s="50">
        <f>Calculations!S554</f>
        <v>2.5198628592513357</v>
      </c>
      <c r="U591" s="51">
        <f>Calculations!AB554</f>
        <v>0</v>
      </c>
      <c r="V591" s="51">
        <f>Calculations!AC554</f>
        <v>0</v>
      </c>
      <c r="W591" s="51">
        <f>Calculations!AD554</f>
        <v>0</v>
      </c>
      <c r="X591" s="51">
        <f>Calculations!AE554</f>
        <v>0</v>
      </c>
      <c r="Y591" s="51">
        <f>Calculations!R554</f>
        <v>3.5674324300000004E-2</v>
      </c>
      <c r="Z591" s="51">
        <f>Calculations!W554</f>
        <v>5.3210794977297082</v>
      </c>
      <c r="AA591" s="51">
        <f>Calculations!AG554</f>
        <v>0</v>
      </c>
      <c r="AB591" s="51">
        <f>Calculations!AH554</f>
        <v>0</v>
      </c>
      <c r="AC591" s="35" t="s">
        <v>56</v>
      </c>
      <c r="AD591" s="22" t="s">
        <v>57</v>
      </c>
      <c r="AE591" s="21" t="s">
        <v>58</v>
      </c>
      <c r="AF591" s="27" t="s">
        <v>77</v>
      </c>
      <c r="AG591" s="27" t="s">
        <v>60</v>
      </c>
    </row>
    <row r="592" spans="2:33" ht="38.25" x14ac:dyDescent="0.2">
      <c r="B592" s="32" t="str">
        <f>Calculations!A555</f>
        <v>CWaC_0705</v>
      </c>
      <c r="C592" s="32" t="str">
        <f>Calculations!B555</f>
        <v>n/a</v>
      </c>
      <c r="D592" s="21" t="str">
        <f>Calculations!C555</f>
        <v>Ivy House, Northwich Road, Antrobus, Northwich</v>
      </c>
      <c r="E592" s="11" t="str">
        <f>Calculations!D555</f>
        <v>Housing</v>
      </c>
      <c r="F592" s="50">
        <f>Calculations!E555</f>
        <v>0.21775747770000001</v>
      </c>
      <c r="G592" s="50">
        <f>Calculations!I555</f>
        <v>0.21775747770000001</v>
      </c>
      <c r="H592" s="50">
        <f>Calculations!M555</f>
        <v>100</v>
      </c>
      <c r="I592" s="50">
        <f>Calculations!H555</f>
        <v>0</v>
      </c>
      <c r="J592" s="50">
        <f>Calculations!L555</f>
        <v>0</v>
      </c>
      <c r="K592" s="50">
        <f>Calculations!G555</f>
        <v>0</v>
      </c>
      <c r="L592" s="50">
        <f>Calculations!K555</f>
        <v>0</v>
      </c>
      <c r="M592" s="50">
        <f>Calculations!F555</f>
        <v>0</v>
      </c>
      <c r="N592" s="50">
        <f>Calculations!J555</f>
        <v>0</v>
      </c>
      <c r="O592" s="50">
        <f>Calculations!R555</f>
        <v>0</v>
      </c>
      <c r="P592" s="50">
        <f>Calculations!W555</f>
        <v>0</v>
      </c>
      <c r="Q592" s="50">
        <f>Calculations!P555</f>
        <v>0</v>
      </c>
      <c r="R592" s="50">
        <f>Calculations!U555</f>
        <v>0</v>
      </c>
      <c r="S592" s="50">
        <f>Calculations!N555</f>
        <v>0</v>
      </c>
      <c r="T592" s="50">
        <f>Calculations!S555</f>
        <v>0</v>
      </c>
      <c r="U592" s="51">
        <f>Calculations!AB555</f>
        <v>0</v>
      </c>
      <c r="V592" s="51">
        <f>Calculations!AC555</f>
        <v>0</v>
      </c>
      <c r="W592" s="51">
        <f>Calculations!AD555</f>
        <v>0</v>
      </c>
      <c r="X592" s="51">
        <f>Calculations!AE555</f>
        <v>0</v>
      </c>
      <c r="Y592" s="51">
        <f>Calculations!R555</f>
        <v>0</v>
      </c>
      <c r="Z592" s="51">
        <f>Calculations!W555</f>
        <v>0</v>
      </c>
      <c r="AA592" s="51">
        <f>Calculations!AG555</f>
        <v>0</v>
      </c>
      <c r="AB592" s="51">
        <f>Calculations!AH555</f>
        <v>0</v>
      </c>
      <c r="AC592" s="35" t="s">
        <v>65</v>
      </c>
      <c r="AD592" s="22" t="s">
        <v>57</v>
      </c>
      <c r="AE592" s="21" t="s">
        <v>62</v>
      </c>
      <c r="AF592" s="27" t="s">
        <v>63</v>
      </c>
      <c r="AG592" s="27" t="s">
        <v>64</v>
      </c>
    </row>
    <row r="593" spans="2:33" ht="38.25" x14ac:dyDescent="0.2">
      <c r="B593" s="32" t="str">
        <f>Calculations!A556</f>
        <v>CWaC_0706</v>
      </c>
      <c r="C593" s="32" t="str">
        <f>Calculations!B556</f>
        <v>n/a</v>
      </c>
      <c r="D593" s="21" t="str">
        <f>Calculations!C556</f>
        <v>Land adjacent Ivy Cottage, Street Lane, Whitley, Northwich</v>
      </c>
      <c r="E593" s="11" t="str">
        <f>Calculations!D556</f>
        <v>Housing</v>
      </c>
      <c r="F593" s="50">
        <f>Calculations!E556</f>
        <v>1.0603547534</v>
      </c>
      <c r="G593" s="50">
        <f>Calculations!I556</f>
        <v>1.0603547534</v>
      </c>
      <c r="H593" s="50">
        <f>Calculations!M556</f>
        <v>100</v>
      </c>
      <c r="I593" s="50">
        <f>Calculations!H556</f>
        <v>0</v>
      </c>
      <c r="J593" s="50">
        <f>Calculations!L556</f>
        <v>0</v>
      </c>
      <c r="K593" s="50">
        <f>Calculations!G556</f>
        <v>0</v>
      </c>
      <c r="L593" s="50">
        <f>Calculations!K556</f>
        <v>0</v>
      </c>
      <c r="M593" s="50">
        <f>Calculations!F556</f>
        <v>0</v>
      </c>
      <c r="N593" s="50">
        <f>Calculations!J556</f>
        <v>0</v>
      </c>
      <c r="O593" s="50">
        <f>Calculations!R556</f>
        <v>7.4230918999999996E-3</v>
      </c>
      <c r="P593" s="50">
        <f>Calculations!W556</f>
        <v>0.7000573983563565</v>
      </c>
      <c r="Q593" s="50">
        <f>Calculations!P556</f>
        <v>0</v>
      </c>
      <c r="R593" s="50">
        <f>Calculations!U556</f>
        <v>0</v>
      </c>
      <c r="S593" s="50">
        <f>Calculations!N556</f>
        <v>0</v>
      </c>
      <c r="T593" s="50">
        <f>Calculations!S556</f>
        <v>0</v>
      </c>
      <c r="U593" s="51">
        <f>Calculations!AB556</f>
        <v>0</v>
      </c>
      <c r="V593" s="51">
        <f>Calculations!AC556</f>
        <v>0</v>
      </c>
      <c r="W593" s="51">
        <f>Calculations!AD556</f>
        <v>0</v>
      </c>
      <c r="X593" s="51">
        <f>Calculations!AE556</f>
        <v>0</v>
      </c>
      <c r="Y593" s="51">
        <f>Calculations!R556</f>
        <v>7.4230918999999996E-3</v>
      </c>
      <c r="Z593" s="51">
        <f>Calculations!W556</f>
        <v>0.7000573983563565</v>
      </c>
      <c r="AA593" s="51">
        <f>Calculations!AG556</f>
        <v>0</v>
      </c>
      <c r="AB593" s="51">
        <f>Calculations!AH556</f>
        <v>0</v>
      </c>
      <c r="AC593" s="35" t="s">
        <v>68</v>
      </c>
      <c r="AD593" s="22" t="s">
        <v>57</v>
      </c>
      <c r="AE593" s="21" t="s">
        <v>58</v>
      </c>
      <c r="AF593" s="27" t="s">
        <v>75</v>
      </c>
      <c r="AG593" s="27" t="s">
        <v>60</v>
      </c>
    </row>
    <row r="594" spans="2:33" ht="38.25" x14ac:dyDescent="0.2">
      <c r="B594" s="32" t="str">
        <f>Calculations!A557</f>
        <v>CWaC_0709</v>
      </c>
      <c r="C594" s="32" t="str">
        <f>Calculations!B557</f>
        <v>MAR/0070</v>
      </c>
      <c r="D594" s="21" t="str">
        <f>Calculations!C557</f>
        <v>Land at Tunnel Road, Barnton</v>
      </c>
      <c r="E594" s="11" t="str">
        <f>Calculations!D557</f>
        <v>Housing</v>
      </c>
      <c r="F594" s="50">
        <f>Calculations!E557</f>
        <v>0.3967103012</v>
      </c>
      <c r="G594" s="50">
        <f>Calculations!I557</f>
        <v>0.3967103012</v>
      </c>
      <c r="H594" s="50">
        <f>Calculations!M557</f>
        <v>100</v>
      </c>
      <c r="I594" s="50">
        <f>Calculations!H557</f>
        <v>0</v>
      </c>
      <c r="J594" s="50">
        <f>Calculations!L557</f>
        <v>0</v>
      </c>
      <c r="K594" s="50">
        <f>Calculations!G557</f>
        <v>0</v>
      </c>
      <c r="L594" s="50">
        <f>Calculations!K557</f>
        <v>0</v>
      </c>
      <c r="M594" s="50">
        <f>Calculations!F557</f>
        <v>0</v>
      </c>
      <c r="N594" s="50">
        <f>Calculations!J557</f>
        <v>0</v>
      </c>
      <c r="O594" s="50">
        <f>Calculations!R557</f>
        <v>0.14502840150000001</v>
      </c>
      <c r="P594" s="50">
        <f>Calculations!W557</f>
        <v>36.557760426514484</v>
      </c>
      <c r="Q594" s="50">
        <f>Calculations!P557</f>
        <v>6.1841571499999998E-2</v>
      </c>
      <c r="R594" s="50">
        <f>Calculations!U557</f>
        <v>15.588597349989861</v>
      </c>
      <c r="S594" s="50">
        <f>Calculations!N557</f>
        <v>6.2397455999999999E-3</v>
      </c>
      <c r="T594" s="50">
        <f>Calculations!S557</f>
        <v>1.5728720885556879</v>
      </c>
      <c r="U594" s="51">
        <f>Calculations!AB557</f>
        <v>0</v>
      </c>
      <c r="V594" s="51">
        <f>Calculations!AC557</f>
        <v>0</v>
      </c>
      <c r="W594" s="51">
        <f>Calculations!AD557</f>
        <v>0</v>
      </c>
      <c r="X594" s="51">
        <f>Calculations!AE557</f>
        <v>0</v>
      </c>
      <c r="Y594" s="51">
        <f>Calculations!R557</f>
        <v>0.14502840150000001</v>
      </c>
      <c r="Z594" s="51">
        <f>Calculations!W557</f>
        <v>36.557760426514484</v>
      </c>
      <c r="AA594" s="51">
        <f>Calculations!AG557</f>
        <v>0</v>
      </c>
      <c r="AB594" s="51">
        <f>Calculations!AH557</f>
        <v>0</v>
      </c>
      <c r="AC594" s="35" t="s">
        <v>68</v>
      </c>
      <c r="AD594" s="22" t="s">
        <v>57</v>
      </c>
      <c r="AE594" s="21" t="s">
        <v>58</v>
      </c>
      <c r="AF594" s="27" t="s">
        <v>69</v>
      </c>
      <c r="AG594" s="27" t="s">
        <v>60</v>
      </c>
    </row>
    <row r="595" spans="2:33" ht="38.25" x14ac:dyDescent="0.2">
      <c r="B595" s="32" t="str">
        <f>Calculations!A558</f>
        <v>CWaC_0710</v>
      </c>
      <c r="C595" s="32" t="str">
        <f>Calculations!B558</f>
        <v>MAR/0072</v>
      </c>
      <c r="D595" s="21" t="str">
        <f>Calculations!C558</f>
        <v>Brown Owl Public House (car park), Church Road, Barnton</v>
      </c>
      <c r="E595" s="11" t="str">
        <f>Calculations!D558</f>
        <v>Housing</v>
      </c>
      <c r="F595" s="50">
        <f>Calculations!E558</f>
        <v>0.370941931</v>
      </c>
      <c r="G595" s="50">
        <f>Calculations!I558</f>
        <v>0.370941931</v>
      </c>
      <c r="H595" s="50">
        <f>Calculations!M558</f>
        <v>100</v>
      </c>
      <c r="I595" s="50">
        <f>Calculations!H558</f>
        <v>0</v>
      </c>
      <c r="J595" s="50">
        <f>Calculations!L558</f>
        <v>0</v>
      </c>
      <c r="K595" s="50">
        <f>Calculations!G558</f>
        <v>0</v>
      </c>
      <c r="L595" s="50">
        <f>Calculations!K558</f>
        <v>0</v>
      </c>
      <c r="M595" s="50">
        <f>Calculations!F558</f>
        <v>0</v>
      </c>
      <c r="N595" s="50">
        <f>Calculations!J558</f>
        <v>0</v>
      </c>
      <c r="O595" s="50">
        <f>Calculations!R558</f>
        <v>7.4611597899999993E-2</v>
      </c>
      <c r="P595" s="50">
        <f>Calculations!W558</f>
        <v>20.114091092063678</v>
      </c>
      <c r="Q595" s="50">
        <f>Calculations!P558</f>
        <v>4.5809929899999997E-2</v>
      </c>
      <c r="R595" s="50">
        <f>Calculations!U558</f>
        <v>12.349622965649575</v>
      </c>
      <c r="S595" s="50">
        <f>Calculations!N558</f>
        <v>3.2237207699999999E-2</v>
      </c>
      <c r="T595" s="50">
        <f>Calculations!S558</f>
        <v>8.6906345726657683</v>
      </c>
      <c r="U595" s="51">
        <f>Calculations!AB558</f>
        <v>0</v>
      </c>
      <c r="V595" s="51">
        <f>Calculations!AC558</f>
        <v>0</v>
      </c>
      <c r="W595" s="51">
        <f>Calculations!AD558</f>
        <v>0</v>
      </c>
      <c r="X595" s="51">
        <f>Calculations!AE558</f>
        <v>0</v>
      </c>
      <c r="Y595" s="51">
        <f>Calculations!R558</f>
        <v>7.4611597899999993E-2</v>
      </c>
      <c r="Z595" s="51">
        <f>Calculations!W558</f>
        <v>20.114091092063678</v>
      </c>
      <c r="AA595" s="51">
        <f>Calculations!AG558</f>
        <v>0</v>
      </c>
      <c r="AB595" s="51">
        <f>Calculations!AH558</f>
        <v>0</v>
      </c>
      <c r="AC595" s="35" t="s">
        <v>68</v>
      </c>
      <c r="AD595" s="22" t="s">
        <v>57</v>
      </c>
      <c r="AE595" s="21" t="s">
        <v>58</v>
      </c>
      <c r="AF595" s="27" t="s">
        <v>69</v>
      </c>
      <c r="AG595" s="27" t="s">
        <v>60</v>
      </c>
    </row>
    <row r="596" spans="2:33" ht="38.25" x14ac:dyDescent="0.2">
      <c r="B596" s="32" t="str">
        <f>Calculations!A559</f>
        <v>CWaC_0711</v>
      </c>
      <c r="C596" s="32" t="str">
        <f>Calculations!B559</f>
        <v>MAR/0149</v>
      </c>
      <c r="D596" s="21" t="str">
        <f>Calculations!C559</f>
        <v>80 Townfield Lane, Barnton, Northwich</v>
      </c>
      <c r="E596" s="11" t="str">
        <f>Calculations!D559</f>
        <v>Housing</v>
      </c>
      <c r="F596" s="50">
        <f>Calculations!E559</f>
        <v>6.5993300599999999E-2</v>
      </c>
      <c r="G596" s="50">
        <f>Calculations!I559</f>
        <v>6.5993300599999999E-2</v>
      </c>
      <c r="H596" s="50">
        <f>Calculations!M559</f>
        <v>100</v>
      </c>
      <c r="I596" s="50">
        <f>Calculations!H559</f>
        <v>0</v>
      </c>
      <c r="J596" s="50">
        <f>Calculations!L559</f>
        <v>0</v>
      </c>
      <c r="K596" s="50">
        <f>Calculations!G559</f>
        <v>0</v>
      </c>
      <c r="L596" s="50">
        <f>Calculations!K559</f>
        <v>0</v>
      </c>
      <c r="M596" s="50">
        <f>Calculations!F559</f>
        <v>0</v>
      </c>
      <c r="N596" s="50">
        <f>Calculations!J559</f>
        <v>0</v>
      </c>
      <c r="O596" s="50">
        <f>Calculations!R559</f>
        <v>5.3742350000000004E-4</v>
      </c>
      <c r="P596" s="50">
        <f>Calculations!W559</f>
        <v>0.8143606928488738</v>
      </c>
      <c r="Q596" s="50">
        <f>Calculations!P559</f>
        <v>0</v>
      </c>
      <c r="R596" s="50">
        <f>Calculations!U559</f>
        <v>0</v>
      </c>
      <c r="S596" s="50">
        <f>Calculations!N559</f>
        <v>0</v>
      </c>
      <c r="T596" s="50">
        <f>Calculations!S559</f>
        <v>0</v>
      </c>
      <c r="U596" s="51">
        <f>Calculations!AB559</f>
        <v>0</v>
      </c>
      <c r="V596" s="51">
        <f>Calculations!AC559</f>
        <v>0</v>
      </c>
      <c r="W596" s="51">
        <f>Calculations!AD559</f>
        <v>0</v>
      </c>
      <c r="X596" s="51">
        <f>Calculations!AE559</f>
        <v>0</v>
      </c>
      <c r="Y596" s="51">
        <f>Calculations!R559</f>
        <v>5.3742350000000004E-4</v>
      </c>
      <c r="Z596" s="51">
        <f>Calculations!W559</f>
        <v>0.8143606928488738</v>
      </c>
      <c r="AA596" s="51">
        <f>Calculations!AG559</f>
        <v>0</v>
      </c>
      <c r="AB596" s="51">
        <f>Calculations!AH559</f>
        <v>0</v>
      </c>
      <c r="AC596" s="35" t="s">
        <v>74</v>
      </c>
      <c r="AD596" s="22" t="s">
        <v>57</v>
      </c>
      <c r="AE596" s="21" t="s">
        <v>58</v>
      </c>
      <c r="AF596" s="27" t="s">
        <v>75</v>
      </c>
      <c r="AG596" s="27" t="s">
        <v>60</v>
      </c>
    </row>
    <row r="597" spans="2:33" ht="63.75" x14ac:dyDescent="0.2">
      <c r="B597" s="32" t="str">
        <f>Calculations!A560</f>
        <v>CWaC_0712</v>
      </c>
      <c r="C597" s="32" t="str">
        <f>Calculations!B560</f>
        <v>NWC/0013A</v>
      </c>
      <c r="D597" s="21" t="str">
        <f>Calculations!C560</f>
        <v>Winnington Urban Village - Island Site, Northwich</v>
      </c>
      <c r="E597" s="11" t="str">
        <f>Calculations!D560</f>
        <v>Housing</v>
      </c>
      <c r="F597" s="50">
        <f>Calculations!E560</f>
        <v>2.1567605899000002</v>
      </c>
      <c r="G597" s="50">
        <f>Calculations!I560</f>
        <v>0.10185763719031016</v>
      </c>
      <c r="H597" s="50">
        <f>Calculations!M560</f>
        <v>4.7227141328205029</v>
      </c>
      <c r="I597" s="50">
        <f>Calculations!H560</f>
        <v>2.054408526</v>
      </c>
      <c r="J597" s="50">
        <f>Calculations!L560</f>
        <v>95.254361361232682</v>
      </c>
      <c r="K597" s="50">
        <f>Calculations!G560</f>
        <v>2.6447120000000002E-4</v>
      </c>
      <c r="L597" s="50">
        <f>Calculations!K560</f>
        <v>1.2262427329139134E-2</v>
      </c>
      <c r="M597" s="50">
        <f>Calculations!F560</f>
        <v>2.2995550968989801E-4</v>
      </c>
      <c r="N597" s="50">
        <f>Calculations!J560</f>
        <v>1.066207861766243E-2</v>
      </c>
      <c r="O597" s="50">
        <f>Calculations!R560</f>
        <v>0.98603448500000002</v>
      </c>
      <c r="P597" s="50">
        <f>Calculations!W560</f>
        <v>45.71830965465287</v>
      </c>
      <c r="Q597" s="50">
        <f>Calculations!P560</f>
        <v>0.24783902390000001</v>
      </c>
      <c r="R597" s="50">
        <f>Calculations!U560</f>
        <v>11.491262639934053</v>
      </c>
      <c r="S597" s="50">
        <f>Calculations!N560</f>
        <v>9.6473838100000001E-2</v>
      </c>
      <c r="T597" s="50">
        <f>Calculations!S560</f>
        <v>4.4730898066193374</v>
      </c>
      <c r="U597" s="51">
        <f>Calculations!AB560</f>
        <v>1.9372569089</v>
      </c>
      <c r="V597" s="51">
        <f>Calculations!AC560</f>
        <v>89.82252911946162</v>
      </c>
      <c r="W597" s="51">
        <f>Calculations!AD560</f>
        <v>0.1018576377</v>
      </c>
      <c r="X597" s="51">
        <f>Calculations!AE560</f>
        <v>4.7227141564526969</v>
      </c>
      <c r="Y597" s="51">
        <f>Calculations!R560</f>
        <v>0.98603448500000002</v>
      </c>
      <c r="Z597" s="51">
        <f>Calculations!W560</f>
        <v>45.71830965465287</v>
      </c>
      <c r="AA597" s="51">
        <f>Calculations!AG560</f>
        <v>0</v>
      </c>
      <c r="AB597" s="51">
        <f>Calculations!AH560</f>
        <v>0</v>
      </c>
      <c r="AC597" s="35" t="s">
        <v>68</v>
      </c>
      <c r="AD597" s="22" t="s">
        <v>57</v>
      </c>
      <c r="AE597" s="21" t="s">
        <v>79</v>
      </c>
      <c r="AF597" s="27" t="s">
        <v>80</v>
      </c>
      <c r="AG597" s="27" t="s">
        <v>81</v>
      </c>
    </row>
    <row r="598" spans="2:33" ht="63.75" x14ac:dyDescent="0.2">
      <c r="B598" s="32" t="str">
        <f>Calculations!A561</f>
        <v>CWaC_0713</v>
      </c>
      <c r="C598" s="32" t="str">
        <f>Calculations!B561</f>
        <v>MAR/0056b</v>
      </c>
      <c r="D598" s="21" t="str">
        <f>Calculations!C561</f>
        <v>2 Runcorn Road, Barnton, Northwich</v>
      </c>
      <c r="E598" s="11" t="str">
        <f>Calculations!D561</f>
        <v>Employment</v>
      </c>
      <c r="F598" s="50">
        <f>Calculations!E561</f>
        <v>0.1163029053</v>
      </c>
      <c r="G598" s="50">
        <f>Calculations!I561</f>
        <v>9.9443626910399791E-2</v>
      </c>
      <c r="H598" s="50">
        <f>Calculations!M561</f>
        <v>85.503992057539591</v>
      </c>
      <c r="I598" s="50">
        <f>Calculations!H561</f>
        <v>1.5415956E-3</v>
      </c>
      <c r="J598" s="50">
        <f>Calculations!L561</f>
        <v>1.3255005075096777</v>
      </c>
      <c r="K598" s="50">
        <f>Calculations!G561</f>
        <v>0</v>
      </c>
      <c r="L598" s="50">
        <f>Calculations!K561</f>
        <v>0</v>
      </c>
      <c r="M598" s="50">
        <f>Calculations!F561</f>
        <v>1.53176827896002E-2</v>
      </c>
      <c r="N598" s="50">
        <f>Calculations!J561</f>
        <v>13.170507434950727</v>
      </c>
      <c r="O598" s="50">
        <f>Calculations!R561</f>
        <v>1.8857259000000001E-3</v>
      </c>
      <c r="P598" s="50">
        <f>Calculations!W561</f>
        <v>1.6213919120385036</v>
      </c>
      <c r="Q598" s="50">
        <f>Calculations!P561</f>
        <v>0</v>
      </c>
      <c r="R598" s="50">
        <f>Calculations!U561</f>
        <v>0</v>
      </c>
      <c r="S598" s="50">
        <f>Calculations!N561</f>
        <v>0</v>
      </c>
      <c r="T598" s="50">
        <f>Calculations!S561</f>
        <v>0</v>
      </c>
      <c r="U598" s="51">
        <f>Calculations!AB561</f>
        <v>1.2009197E-3</v>
      </c>
      <c r="V598" s="51">
        <f>Calculations!AC561</f>
        <v>1.0325792781377749</v>
      </c>
      <c r="W598" s="51">
        <f>Calculations!AD561</f>
        <v>9.9443623800000006E-2</v>
      </c>
      <c r="X598" s="51">
        <f>Calculations!AE561</f>
        <v>85.503989383143988</v>
      </c>
      <c r="Y598" s="51">
        <f>Calculations!R561</f>
        <v>1.8857259000000001E-3</v>
      </c>
      <c r="Z598" s="51">
        <f>Calculations!W561</f>
        <v>1.6213919120385036</v>
      </c>
      <c r="AA598" s="51">
        <f>Calculations!AG561</f>
        <v>3.1199601999999998E-3</v>
      </c>
      <c r="AB598" s="51">
        <f>Calculations!AH561</f>
        <v>2.6826158744290627</v>
      </c>
      <c r="AC598" s="35" t="s">
        <v>68</v>
      </c>
      <c r="AD598" s="22" t="s">
        <v>66</v>
      </c>
      <c r="AE598" s="21" t="s">
        <v>79</v>
      </c>
      <c r="AF598" s="27" t="s">
        <v>105</v>
      </c>
      <c r="AG598" s="27" t="s">
        <v>81</v>
      </c>
    </row>
    <row r="599" spans="2:33" ht="38.25" x14ac:dyDescent="0.2">
      <c r="B599" s="32" t="str">
        <f>Calculations!A562</f>
        <v>CWaC_0714</v>
      </c>
      <c r="C599" s="32" t="str">
        <f>Calculations!B562</f>
        <v>MAR/0158</v>
      </c>
      <c r="D599" s="21" t="str">
        <f>Calculations!C562</f>
        <v>1 Church Road, Barnton,Northwich</v>
      </c>
      <c r="E599" s="11" t="str">
        <f>Calculations!D562</f>
        <v>Housing</v>
      </c>
      <c r="F599" s="50">
        <f>Calculations!E562</f>
        <v>4.4468468099999998E-2</v>
      </c>
      <c r="G599" s="50">
        <f>Calculations!I562</f>
        <v>4.4468468099999998E-2</v>
      </c>
      <c r="H599" s="50">
        <f>Calculations!M562</f>
        <v>100</v>
      </c>
      <c r="I599" s="50">
        <f>Calculations!H562</f>
        <v>0</v>
      </c>
      <c r="J599" s="50">
        <f>Calculations!L562</f>
        <v>0</v>
      </c>
      <c r="K599" s="50">
        <f>Calculations!G562</f>
        <v>0</v>
      </c>
      <c r="L599" s="50">
        <f>Calculations!K562</f>
        <v>0</v>
      </c>
      <c r="M599" s="50">
        <f>Calculations!F562</f>
        <v>0</v>
      </c>
      <c r="N599" s="50">
        <f>Calculations!J562</f>
        <v>0</v>
      </c>
      <c r="O599" s="50">
        <f>Calculations!R562</f>
        <v>3.3690983899999999E-2</v>
      </c>
      <c r="P599" s="50">
        <f>Calculations!W562</f>
        <v>75.76376101878806</v>
      </c>
      <c r="Q599" s="50">
        <f>Calculations!P562</f>
        <v>2.96868086E-2</v>
      </c>
      <c r="R599" s="50">
        <f>Calculations!U562</f>
        <v>66.759233831128981</v>
      </c>
      <c r="S599" s="50">
        <f>Calculations!N562</f>
        <v>0</v>
      </c>
      <c r="T599" s="50">
        <f>Calculations!S562</f>
        <v>0</v>
      </c>
      <c r="U599" s="51">
        <f>Calculations!AB562</f>
        <v>0</v>
      </c>
      <c r="V599" s="51">
        <f>Calculations!AC562</f>
        <v>0</v>
      </c>
      <c r="W599" s="51">
        <f>Calculations!AD562</f>
        <v>0</v>
      </c>
      <c r="X599" s="51">
        <f>Calculations!AE562</f>
        <v>0</v>
      </c>
      <c r="Y599" s="51">
        <f>Calculations!R562</f>
        <v>3.3690983899999999E-2</v>
      </c>
      <c r="Z599" s="51">
        <f>Calculations!W562</f>
        <v>75.76376101878806</v>
      </c>
      <c r="AA599" s="51">
        <f>Calculations!AG562</f>
        <v>0</v>
      </c>
      <c r="AB599" s="51">
        <f>Calculations!AH562</f>
        <v>0</v>
      </c>
      <c r="AC599" s="35" t="s">
        <v>68</v>
      </c>
      <c r="AD599" s="22" t="s">
        <v>57</v>
      </c>
      <c r="AE599" s="21" t="s">
        <v>58</v>
      </c>
      <c r="AF599" s="27" t="s">
        <v>69</v>
      </c>
      <c r="AG599" s="27" t="s">
        <v>60</v>
      </c>
    </row>
    <row r="600" spans="2:33" ht="38.25" x14ac:dyDescent="0.2">
      <c r="B600" s="32" t="str">
        <f>Calculations!A563</f>
        <v>CWaC_0715</v>
      </c>
      <c r="C600" s="32" t="str">
        <f>Calculations!B563</f>
        <v>MAR/0073</v>
      </c>
      <c r="D600" s="21" t="str">
        <f>Calculations!C563</f>
        <v>Malvern House, Old Road Anderton with Marbury, Northwich</v>
      </c>
      <c r="E600" s="11" t="str">
        <f>Calculations!D563</f>
        <v>Housing</v>
      </c>
      <c r="F600" s="50">
        <f>Calculations!E563</f>
        <v>0.63543581950000005</v>
      </c>
      <c r="G600" s="50">
        <f>Calculations!I563</f>
        <v>0.63543581950000005</v>
      </c>
      <c r="H600" s="50">
        <f>Calculations!M563</f>
        <v>100</v>
      </c>
      <c r="I600" s="50">
        <f>Calculations!H563</f>
        <v>0</v>
      </c>
      <c r="J600" s="50">
        <f>Calculations!L563</f>
        <v>0</v>
      </c>
      <c r="K600" s="50">
        <f>Calculations!G563</f>
        <v>0</v>
      </c>
      <c r="L600" s="50">
        <f>Calculations!K563</f>
        <v>0</v>
      </c>
      <c r="M600" s="50">
        <f>Calculations!F563</f>
        <v>0</v>
      </c>
      <c r="N600" s="50">
        <f>Calculations!J563</f>
        <v>0</v>
      </c>
      <c r="O600" s="50">
        <f>Calculations!R563</f>
        <v>4.4101090000000002E-4</v>
      </c>
      <c r="P600" s="50">
        <f>Calculations!W563</f>
        <v>6.940290214470668E-2</v>
      </c>
      <c r="Q600" s="50">
        <f>Calculations!P563</f>
        <v>4.4101090000000002E-4</v>
      </c>
      <c r="R600" s="50">
        <f>Calculations!U563</f>
        <v>6.940290214470668E-2</v>
      </c>
      <c r="S600" s="50">
        <f>Calculations!N563</f>
        <v>4.4101090000000002E-4</v>
      </c>
      <c r="T600" s="50">
        <f>Calculations!S563</f>
        <v>6.940290214470668E-2</v>
      </c>
      <c r="U600" s="51">
        <f>Calculations!AB563</f>
        <v>0</v>
      </c>
      <c r="V600" s="51">
        <f>Calculations!AC563</f>
        <v>0</v>
      </c>
      <c r="W600" s="51">
        <f>Calculations!AD563</f>
        <v>0</v>
      </c>
      <c r="X600" s="51">
        <f>Calculations!AE563</f>
        <v>0</v>
      </c>
      <c r="Y600" s="51">
        <f>Calculations!R563</f>
        <v>4.4101090000000002E-4</v>
      </c>
      <c r="Z600" s="51">
        <f>Calculations!W563</f>
        <v>6.940290214470668E-2</v>
      </c>
      <c r="AA600" s="51">
        <f>Calculations!AG563</f>
        <v>0</v>
      </c>
      <c r="AB600" s="51">
        <f>Calculations!AH563</f>
        <v>0</v>
      </c>
      <c r="AC600" s="35" t="s">
        <v>68</v>
      </c>
      <c r="AD600" s="22" t="s">
        <v>57</v>
      </c>
      <c r="AE600" s="21" t="s">
        <v>58</v>
      </c>
      <c r="AF600" s="27" t="s">
        <v>69</v>
      </c>
      <c r="AG600" s="27" t="s">
        <v>60</v>
      </c>
    </row>
    <row r="601" spans="2:33" ht="25.5" x14ac:dyDescent="0.2">
      <c r="B601" s="32" t="str">
        <f>Calculations!A564</f>
        <v>CWaC_0716</v>
      </c>
      <c r="C601" s="32" t="str">
        <f>Calculations!B564</f>
        <v>MAR/0060</v>
      </c>
      <c r="D601" s="21" t="str">
        <f>Calculations!C564</f>
        <v>Land north of Anderton Marina, Uplands Road, Anderton with Marbury, Northwich</v>
      </c>
      <c r="E601" s="11" t="str">
        <f>Calculations!D564</f>
        <v>Housing</v>
      </c>
      <c r="F601" s="50">
        <f>Calculations!E564</f>
        <v>0.53794553219999997</v>
      </c>
      <c r="G601" s="50">
        <f>Calculations!I564</f>
        <v>0.53794553219999997</v>
      </c>
      <c r="H601" s="50">
        <f>Calculations!M564</f>
        <v>100</v>
      </c>
      <c r="I601" s="50">
        <f>Calculations!H564</f>
        <v>0</v>
      </c>
      <c r="J601" s="50">
        <f>Calculations!L564</f>
        <v>0</v>
      </c>
      <c r="K601" s="50">
        <f>Calculations!G564</f>
        <v>0</v>
      </c>
      <c r="L601" s="50">
        <f>Calculations!K564</f>
        <v>0</v>
      </c>
      <c r="M601" s="50">
        <f>Calculations!F564</f>
        <v>0</v>
      </c>
      <c r="N601" s="50">
        <f>Calculations!J564</f>
        <v>0</v>
      </c>
      <c r="O601" s="50">
        <f>Calculations!R564</f>
        <v>0</v>
      </c>
      <c r="P601" s="50">
        <f>Calculations!W564</f>
        <v>0</v>
      </c>
      <c r="Q601" s="50">
        <f>Calculations!P564</f>
        <v>0</v>
      </c>
      <c r="R601" s="50">
        <f>Calculations!U564</f>
        <v>0</v>
      </c>
      <c r="S601" s="50">
        <f>Calculations!N564</f>
        <v>0</v>
      </c>
      <c r="T601" s="50">
        <f>Calculations!S564</f>
        <v>0</v>
      </c>
      <c r="U601" s="51">
        <f>Calculations!AB564</f>
        <v>0</v>
      </c>
      <c r="V601" s="51">
        <f>Calculations!AC564</f>
        <v>0</v>
      </c>
      <c r="W601" s="51">
        <f>Calculations!AD564</f>
        <v>0</v>
      </c>
      <c r="X601" s="51">
        <f>Calculations!AE564</f>
        <v>0</v>
      </c>
      <c r="Y601" s="51">
        <f>Calculations!R564</f>
        <v>0</v>
      </c>
      <c r="Z601" s="51">
        <f>Calculations!W564</f>
        <v>0</v>
      </c>
      <c r="AA601" s="51">
        <f>Calculations!AG564</f>
        <v>0</v>
      </c>
      <c r="AB601" s="51">
        <f>Calculations!AH564</f>
        <v>0</v>
      </c>
      <c r="AC601" s="35" t="s">
        <v>68</v>
      </c>
      <c r="AD601" s="22" t="s">
        <v>57</v>
      </c>
      <c r="AE601" s="21" t="s">
        <v>70</v>
      </c>
      <c r="AF601" s="27" t="s">
        <v>71</v>
      </c>
      <c r="AG601" s="27" t="s">
        <v>72</v>
      </c>
    </row>
    <row r="602" spans="2:33" ht="38.25" x14ac:dyDescent="0.2">
      <c r="B602" s="32" t="str">
        <f>Calculations!A565</f>
        <v>CWaC_0718</v>
      </c>
      <c r="C602" s="32" t="str">
        <f>Calculations!B565</f>
        <v>MAR/0032</v>
      </c>
      <c r="D602" s="21" t="str">
        <f>Calculations!C565</f>
        <v>Land adjacent Shrubbery Cottage, Cogshall Lane, Comberbach, Cheshire</v>
      </c>
      <c r="E602" s="11" t="str">
        <f>Calculations!D565</f>
        <v>Housing</v>
      </c>
      <c r="F602" s="50">
        <f>Calculations!E565</f>
        <v>1.6828804894</v>
      </c>
      <c r="G602" s="50">
        <f>Calculations!I565</f>
        <v>1.6828804894</v>
      </c>
      <c r="H602" s="50">
        <f>Calculations!M565</f>
        <v>100</v>
      </c>
      <c r="I602" s="50">
        <f>Calculations!H565</f>
        <v>0</v>
      </c>
      <c r="J602" s="50">
        <f>Calculations!L565</f>
        <v>0</v>
      </c>
      <c r="K602" s="50">
        <f>Calculations!G565</f>
        <v>0</v>
      </c>
      <c r="L602" s="50">
        <f>Calculations!K565</f>
        <v>0</v>
      </c>
      <c r="M602" s="50">
        <f>Calculations!F565</f>
        <v>0</v>
      </c>
      <c r="N602" s="50">
        <f>Calculations!J565</f>
        <v>0</v>
      </c>
      <c r="O602" s="50">
        <f>Calculations!R565</f>
        <v>0.43937209040000003</v>
      </c>
      <c r="P602" s="50">
        <f>Calculations!W565</f>
        <v>26.108335866241461</v>
      </c>
      <c r="Q602" s="50">
        <f>Calculations!P565</f>
        <v>0.21926561760000002</v>
      </c>
      <c r="R602" s="50">
        <f>Calculations!U565</f>
        <v>13.029185315362183</v>
      </c>
      <c r="S602" s="50">
        <f>Calculations!N565</f>
        <v>0.1502547749</v>
      </c>
      <c r="T602" s="50">
        <f>Calculations!S565</f>
        <v>8.9284281234712388</v>
      </c>
      <c r="U602" s="51">
        <f>Calculations!AB565</f>
        <v>0</v>
      </c>
      <c r="V602" s="51">
        <f>Calculations!AC565</f>
        <v>0</v>
      </c>
      <c r="W602" s="51">
        <f>Calculations!AD565</f>
        <v>0</v>
      </c>
      <c r="X602" s="51">
        <f>Calculations!AE565</f>
        <v>0</v>
      </c>
      <c r="Y602" s="51">
        <f>Calculations!R565</f>
        <v>0.43937209040000003</v>
      </c>
      <c r="Z602" s="51">
        <f>Calculations!W565</f>
        <v>26.108335866241461</v>
      </c>
      <c r="AA602" s="51">
        <f>Calculations!AG565</f>
        <v>0</v>
      </c>
      <c r="AB602" s="51">
        <f>Calculations!AH565</f>
        <v>0</v>
      </c>
      <c r="AC602" s="35" t="s">
        <v>68</v>
      </c>
      <c r="AD602" s="22" t="s">
        <v>57</v>
      </c>
      <c r="AE602" s="21" t="s">
        <v>58</v>
      </c>
      <c r="AF602" s="27" t="s">
        <v>69</v>
      </c>
      <c r="AG602" s="27" t="s">
        <v>60</v>
      </c>
    </row>
    <row r="603" spans="2:33" x14ac:dyDescent="0.2">
      <c r="B603" s="32" t="str">
        <f>Calculations!A566</f>
        <v>CWaC_0719</v>
      </c>
      <c r="C603" s="32" t="str">
        <f>Calculations!B566</f>
        <v>n/a</v>
      </c>
      <c r="D603" s="21" t="str">
        <f>Calculations!C566</f>
        <v>15 Senna Lane, Comberbach, Northwich</v>
      </c>
      <c r="E603" s="11" t="str">
        <f>Calculations!D566</f>
        <v>Housing</v>
      </c>
      <c r="F603" s="50">
        <f>Calculations!E566</f>
        <v>0.1179657461</v>
      </c>
      <c r="G603" s="50">
        <f>Calculations!I566</f>
        <v>0.1179657461</v>
      </c>
      <c r="H603" s="50">
        <f>Calculations!M566</f>
        <v>100</v>
      </c>
      <c r="I603" s="50">
        <f>Calculations!H566</f>
        <v>0</v>
      </c>
      <c r="J603" s="50">
        <f>Calculations!L566</f>
        <v>0</v>
      </c>
      <c r="K603" s="50">
        <f>Calculations!G566</f>
        <v>0</v>
      </c>
      <c r="L603" s="50">
        <f>Calculations!K566</f>
        <v>0</v>
      </c>
      <c r="M603" s="50">
        <f>Calculations!F566</f>
        <v>0</v>
      </c>
      <c r="N603" s="50">
        <f>Calculations!J566</f>
        <v>0</v>
      </c>
      <c r="O603" s="50">
        <f>Calculations!R566</f>
        <v>0</v>
      </c>
      <c r="P603" s="50">
        <f>Calculations!W566</f>
        <v>0</v>
      </c>
      <c r="Q603" s="50">
        <f>Calculations!P566</f>
        <v>0</v>
      </c>
      <c r="R603" s="50">
        <f>Calculations!U566</f>
        <v>0</v>
      </c>
      <c r="S603" s="50">
        <f>Calculations!N566</f>
        <v>0</v>
      </c>
      <c r="T603" s="50">
        <f>Calculations!S566</f>
        <v>0</v>
      </c>
      <c r="U603" s="51">
        <f>Calculations!AB566</f>
        <v>0</v>
      </c>
      <c r="V603" s="51">
        <f>Calculations!AC566</f>
        <v>0</v>
      </c>
      <c r="W603" s="51">
        <f>Calculations!AD566</f>
        <v>0</v>
      </c>
      <c r="X603" s="51">
        <f>Calculations!AE566</f>
        <v>0</v>
      </c>
      <c r="Y603" s="51">
        <f>Calculations!R566</f>
        <v>0</v>
      </c>
      <c r="Z603" s="51">
        <f>Calculations!W566</f>
        <v>0</v>
      </c>
      <c r="AA603" s="51">
        <f>Calculations!AG566</f>
        <v>0</v>
      </c>
      <c r="AB603" s="51">
        <f>Calculations!AH566</f>
        <v>0</v>
      </c>
      <c r="AC603" s="35" t="s">
        <v>68</v>
      </c>
      <c r="AD603" s="22" t="s">
        <v>57</v>
      </c>
      <c r="AE603" s="21" t="s">
        <v>70</v>
      </c>
      <c r="AF603" s="27" t="s">
        <v>71</v>
      </c>
      <c r="AG603" s="27" t="s">
        <v>72</v>
      </c>
    </row>
    <row r="604" spans="2:33" ht="38.25" x14ac:dyDescent="0.2">
      <c r="B604" s="32" t="str">
        <f>Calculations!A567</f>
        <v>CWaC_0720</v>
      </c>
      <c r="C604" s="32" t="str">
        <f>Calculations!B567</f>
        <v>MAR/0046A</v>
      </c>
      <c r="D604" s="21" t="str">
        <f>Calculations!C567</f>
        <v>Rear of 60-66 Church Street, Wincham</v>
      </c>
      <c r="E604" s="11" t="str">
        <f>Calculations!D567</f>
        <v>Housing</v>
      </c>
      <c r="F604" s="50">
        <f>Calculations!E567</f>
        <v>0.35680963980000002</v>
      </c>
      <c r="G604" s="50">
        <f>Calculations!I567</f>
        <v>0.35680963980000002</v>
      </c>
      <c r="H604" s="50">
        <f>Calculations!M567</f>
        <v>100</v>
      </c>
      <c r="I604" s="50">
        <f>Calculations!H567</f>
        <v>0</v>
      </c>
      <c r="J604" s="50">
        <f>Calculations!L567</f>
        <v>0</v>
      </c>
      <c r="K604" s="50">
        <f>Calculations!G567</f>
        <v>0</v>
      </c>
      <c r="L604" s="50">
        <f>Calculations!K567</f>
        <v>0</v>
      </c>
      <c r="M604" s="50">
        <f>Calculations!F567</f>
        <v>0</v>
      </c>
      <c r="N604" s="50">
        <f>Calculations!J567</f>
        <v>0</v>
      </c>
      <c r="O604" s="50">
        <f>Calculations!R567</f>
        <v>0.1467298125</v>
      </c>
      <c r="P604" s="50">
        <f>Calculations!W567</f>
        <v>41.122715345427721</v>
      </c>
      <c r="Q604" s="50">
        <f>Calculations!P567</f>
        <v>0.1082720674</v>
      </c>
      <c r="R604" s="50">
        <f>Calculations!U567</f>
        <v>30.344490541423987</v>
      </c>
      <c r="S604" s="50">
        <f>Calculations!N567</f>
        <v>9.1057312700000004E-2</v>
      </c>
      <c r="T604" s="50">
        <f>Calculations!S567</f>
        <v>25.519857801779043</v>
      </c>
      <c r="U604" s="51">
        <f>Calculations!AB567</f>
        <v>0</v>
      </c>
      <c r="V604" s="51">
        <f>Calculations!AC567</f>
        <v>0</v>
      </c>
      <c r="W604" s="51">
        <f>Calculations!AD567</f>
        <v>0</v>
      </c>
      <c r="X604" s="51">
        <f>Calculations!AE567</f>
        <v>0</v>
      </c>
      <c r="Y604" s="51">
        <f>Calculations!R567</f>
        <v>0.1467298125</v>
      </c>
      <c r="Z604" s="51">
        <f>Calculations!W567</f>
        <v>41.122715345427721</v>
      </c>
      <c r="AA604" s="51">
        <f>Calculations!AG567</f>
        <v>0</v>
      </c>
      <c r="AB604" s="51">
        <f>Calculations!AH567</f>
        <v>0</v>
      </c>
      <c r="AC604" s="35" t="s">
        <v>68</v>
      </c>
      <c r="AD604" s="22" t="s">
        <v>57</v>
      </c>
      <c r="AE604" s="21" t="s">
        <v>58</v>
      </c>
      <c r="AF604" s="27" t="s">
        <v>69</v>
      </c>
      <c r="AG604" s="27" t="s">
        <v>60</v>
      </c>
    </row>
    <row r="605" spans="2:33" ht="38.25" x14ac:dyDescent="0.2">
      <c r="B605" s="32" t="str">
        <f>Calculations!A568</f>
        <v>CWaC_0721</v>
      </c>
      <c r="C605" s="32" t="str">
        <f>Calculations!B568</f>
        <v>MAR/0080</v>
      </c>
      <c r="D605" s="21" t="str">
        <f>Calculations!C568</f>
        <v>The Homestead, Linnards Lane, Wincham, Northwich</v>
      </c>
      <c r="E605" s="11" t="str">
        <f>Calculations!D568</f>
        <v>Housing</v>
      </c>
      <c r="F605" s="50">
        <f>Calculations!E568</f>
        <v>0.18492875880000001</v>
      </c>
      <c r="G605" s="50">
        <f>Calculations!I568</f>
        <v>0.18492875880000001</v>
      </c>
      <c r="H605" s="50">
        <f>Calculations!M568</f>
        <v>100</v>
      </c>
      <c r="I605" s="50">
        <f>Calculations!H568</f>
        <v>0</v>
      </c>
      <c r="J605" s="50">
        <f>Calculations!L568</f>
        <v>0</v>
      </c>
      <c r="K605" s="50">
        <f>Calculations!G568</f>
        <v>0</v>
      </c>
      <c r="L605" s="50">
        <f>Calculations!K568</f>
        <v>0</v>
      </c>
      <c r="M605" s="50">
        <f>Calculations!F568</f>
        <v>0</v>
      </c>
      <c r="N605" s="50">
        <f>Calculations!J568</f>
        <v>0</v>
      </c>
      <c r="O605" s="50">
        <f>Calculations!R568</f>
        <v>7.5103396900000008E-2</v>
      </c>
      <c r="P605" s="50">
        <f>Calculations!W568</f>
        <v>40.612069959991537</v>
      </c>
      <c r="Q605" s="50">
        <f>Calculations!P568</f>
        <v>3.8824770799999998E-2</v>
      </c>
      <c r="R605" s="50">
        <f>Calculations!U568</f>
        <v>20.99444729523594</v>
      </c>
      <c r="S605" s="50">
        <f>Calculations!N568</f>
        <v>2.64204379E-2</v>
      </c>
      <c r="T605" s="50">
        <f>Calculations!S568</f>
        <v>14.286819460338041</v>
      </c>
      <c r="U605" s="51">
        <f>Calculations!AB568</f>
        <v>0</v>
      </c>
      <c r="V605" s="51">
        <f>Calculations!AC568</f>
        <v>0</v>
      </c>
      <c r="W605" s="51">
        <f>Calculations!AD568</f>
        <v>0</v>
      </c>
      <c r="X605" s="51">
        <f>Calculations!AE568</f>
        <v>0</v>
      </c>
      <c r="Y605" s="51">
        <f>Calculations!R568</f>
        <v>7.5103396900000008E-2</v>
      </c>
      <c r="Z605" s="51">
        <f>Calculations!W568</f>
        <v>40.612069959991537</v>
      </c>
      <c r="AA605" s="51">
        <f>Calculations!AG568</f>
        <v>0</v>
      </c>
      <c r="AB605" s="51">
        <f>Calculations!AH568</f>
        <v>0</v>
      </c>
      <c r="AC605" s="35" t="s">
        <v>68</v>
      </c>
      <c r="AD605" s="22" t="s">
        <v>57</v>
      </c>
      <c r="AE605" s="21" t="s">
        <v>58</v>
      </c>
      <c r="AF605" s="27" t="s">
        <v>69</v>
      </c>
      <c r="AG605" s="27" t="s">
        <v>60</v>
      </c>
    </row>
    <row r="606" spans="2:33" ht="38.25" x14ac:dyDescent="0.2">
      <c r="B606" s="32" t="str">
        <f>Calculations!A569</f>
        <v>CWaC_0722</v>
      </c>
      <c r="C606" s="32" t="str">
        <f>Calculations!B569</f>
        <v>n/a</v>
      </c>
      <c r="D606" s="21" t="str">
        <f>Calculations!C569</f>
        <v>Wincham House, Earles Lane, Higher Wincham</v>
      </c>
      <c r="E606" s="11" t="str">
        <f>Calculations!D569</f>
        <v>Housing</v>
      </c>
      <c r="F606" s="50">
        <f>Calculations!E569</f>
        <v>1.0002396764999999</v>
      </c>
      <c r="G606" s="50">
        <f>Calculations!I569</f>
        <v>1.0002396764999999</v>
      </c>
      <c r="H606" s="50">
        <f>Calculations!M569</f>
        <v>100</v>
      </c>
      <c r="I606" s="50">
        <f>Calculations!H569</f>
        <v>0</v>
      </c>
      <c r="J606" s="50">
        <f>Calculations!L569</f>
        <v>0</v>
      </c>
      <c r="K606" s="50">
        <f>Calculations!G569</f>
        <v>0</v>
      </c>
      <c r="L606" s="50">
        <f>Calculations!K569</f>
        <v>0</v>
      </c>
      <c r="M606" s="50">
        <f>Calculations!F569</f>
        <v>0</v>
      </c>
      <c r="N606" s="50">
        <f>Calculations!J569</f>
        <v>0</v>
      </c>
      <c r="O606" s="50">
        <f>Calculations!R569</f>
        <v>0.1378464435</v>
      </c>
      <c r="P606" s="50">
        <f>Calculations!W569</f>
        <v>13.781341286355181</v>
      </c>
      <c r="Q606" s="50">
        <f>Calculations!P569</f>
        <v>0.1108857087</v>
      </c>
      <c r="R606" s="50">
        <f>Calculations!U569</f>
        <v>11.085913836972255</v>
      </c>
      <c r="S606" s="50">
        <f>Calculations!N569</f>
        <v>9.9677044899999998E-2</v>
      </c>
      <c r="T606" s="50">
        <f>Calculations!S569</f>
        <v>9.965316037930636</v>
      </c>
      <c r="U606" s="51">
        <f>Calculations!AB569</f>
        <v>0</v>
      </c>
      <c r="V606" s="51">
        <f>Calculations!AC569</f>
        <v>0</v>
      </c>
      <c r="W606" s="51">
        <f>Calculations!AD569</f>
        <v>0</v>
      </c>
      <c r="X606" s="51">
        <f>Calculations!AE569</f>
        <v>0</v>
      </c>
      <c r="Y606" s="51">
        <f>Calculations!R569</f>
        <v>0.1378464435</v>
      </c>
      <c r="Z606" s="51">
        <f>Calculations!W569</f>
        <v>13.781341286355181</v>
      </c>
      <c r="AA606" s="51">
        <f>Calculations!AG569</f>
        <v>0</v>
      </c>
      <c r="AB606" s="51">
        <f>Calculations!AH569</f>
        <v>0</v>
      </c>
      <c r="AC606" s="35" t="s">
        <v>68</v>
      </c>
      <c r="AD606" s="22" t="s">
        <v>57</v>
      </c>
      <c r="AE606" s="21" t="s">
        <v>58</v>
      </c>
      <c r="AF606" s="27" t="s">
        <v>69</v>
      </c>
      <c r="AG606" s="27" t="s">
        <v>60</v>
      </c>
    </row>
    <row r="607" spans="2:33" ht="38.25" x14ac:dyDescent="0.2">
      <c r="B607" s="32" t="str">
        <f>Calculations!A570</f>
        <v>CWaC_0723</v>
      </c>
      <c r="C607" s="32" t="str">
        <f>Calculations!B570</f>
        <v>MAR/0027 part</v>
      </c>
      <c r="D607" s="21" t="str">
        <f>Calculations!C570</f>
        <v>Land off Church Street, Higher Wincham</v>
      </c>
      <c r="E607" s="11" t="str">
        <f>Calculations!D570</f>
        <v>Housing</v>
      </c>
      <c r="F607" s="50">
        <f>Calculations!E570</f>
        <v>5.6136515879999997</v>
      </c>
      <c r="G607" s="50">
        <f>Calculations!I570</f>
        <v>5.6136515879999997</v>
      </c>
      <c r="H607" s="50">
        <f>Calculations!M570</f>
        <v>100</v>
      </c>
      <c r="I607" s="50">
        <f>Calculations!H570</f>
        <v>0</v>
      </c>
      <c r="J607" s="50">
        <f>Calculations!L570</f>
        <v>0</v>
      </c>
      <c r="K607" s="50">
        <f>Calculations!G570</f>
        <v>0</v>
      </c>
      <c r="L607" s="50">
        <f>Calculations!K570</f>
        <v>0</v>
      </c>
      <c r="M607" s="50">
        <f>Calculations!F570</f>
        <v>0</v>
      </c>
      <c r="N607" s="50">
        <f>Calculations!J570</f>
        <v>0</v>
      </c>
      <c r="O607" s="50">
        <f>Calculations!R570</f>
        <v>0.61275728029999998</v>
      </c>
      <c r="P607" s="50">
        <f>Calculations!W570</f>
        <v>10.915484701791222</v>
      </c>
      <c r="Q607" s="50">
        <f>Calculations!P570</f>
        <v>0.44810750459999998</v>
      </c>
      <c r="R607" s="50">
        <f>Calculations!U570</f>
        <v>7.9824602146291941</v>
      </c>
      <c r="S607" s="50">
        <f>Calculations!N570</f>
        <v>0.34419006569999999</v>
      </c>
      <c r="T607" s="50">
        <f>Calculations!S570</f>
        <v>6.1313043801249894</v>
      </c>
      <c r="U607" s="51">
        <f>Calculations!AB570</f>
        <v>0</v>
      </c>
      <c r="V607" s="51">
        <f>Calculations!AC570</f>
        <v>0</v>
      </c>
      <c r="W607" s="51">
        <f>Calculations!AD570</f>
        <v>0</v>
      </c>
      <c r="X607" s="51">
        <f>Calculations!AE570</f>
        <v>0</v>
      </c>
      <c r="Y607" s="51">
        <f>Calculations!R570</f>
        <v>0.61275728029999998</v>
      </c>
      <c r="Z607" s="51">
        <f>Calculations!W570</f>
        <v>10.915484701791222</v>
      </c>
      <c r="AA607" s="51">
        <f>Calculations!AG570</f>
        <v>0</v>
      </c>
      <c r="AB607" s="51">
        <f>Calculations!AH570</f>
        <v>0</v>
      </c>
      <c r="AC607" s="35" t="s">
        <v>68</v>
      </c>
      <c r="AD607" s="22" t="s">
        <v>57</v>
      </c>
      <c r="AE607" s="21" t="s">
        <v>58</v>
      </c>
      <c r="AF607" s="27" t="s">
        <v>69</v>
      </c>
      <c r="AG607" s="27" t="s">
        <v>60</v>
      </c>
    </row>
    <row r="608" spans="2:33" ht="38.25" x14ac:dyDescent="0.2">
      <c r="B608" s="32" t="str">
        <f>Calculations!A571</f>
        <v>CWaC_0724</v>
      </c>
      <c r="C608" s="32" t="str">
        <f>Calculations!B571</f>
        <v>MAR/0111 part</v>
      </c>
      <c r="D608" s="21" t="str">
        <f>Calculations!C571</f>
        <v>Land at New Cheshire Business Park, Wincham Lane, Wincham, Northwich</v>
      </c>
      <c r="E608" s="11" t="str">
        <f>Calculations!D571</f>
        <v>Employment</v>
      </c>
      <c r="F608" s="50">
        <f>Calculations!E571</f>
        <v>1.0769020078</v>
      </c>
      <c r="G608" s="50">
        <f>Calculations!I571</f>
        <v>1.0769020078</v>
      </c>
      <c r="H608" s="50">
        <f>Calculations!M571</f>
        <v>100</v>
      </c>
      <c r="I608" s="50">
        <f>Calculations!H571</f>
        <v>0</v>
      </c>
      <c r="J608" s="50">
        <f>Calculations!L571</f>
        <v>0</v>
      </c>
      <c r="K608" s="50">
        <f>Calculations!G571</f>
        <v>0</v>
      </c>
      <c r="L608" s="50">
        <f>Calculations!K571</f>
        <v>0</v>
      </c>
      <c r="M608" s="50">
        <f>Calculations!F571</f>
        <v>0</v>
      </c>
      <c r="N608" s="50">
        <f>Calculations!J571</f>
        <v>0</v>
      </c>
      <c r="O608" s="50">
        <f>Calculations!R571</f>
        <v>0.11572855269999999</v>
      </c>
      <c r="P608" s="50">
        <f>Calculations!W571</f>
        <v>10.746432995925183</v>
      </c>
      <c r="Q608" s="50">
        <f>Calculations!P571</f>
        <v>6.4463355799999997E-2</v>
      </c>
      <c r="R608" s="50">
        <f>Calculations!U571</f>
        <v>5.986000149790045</v>
      </c>
      <c r="S608" s="50">
        <f>Calculations!N571</f>
        <v>2.09139146E-2</v>
      </c>
      <c r="T608" s="50">
        <f>Calculations!S571</f>
        <v>1.9420443502306188</v>
      </c>
      <c r="U608" s="51">
        <f>Calculations!AB571</f>
        <v>0</v>
      </c>
      <c r="V608" s="51">
        <f>Calculations!AC571</f>
        <v>0</v>
      </c>
      <c r="W608" s="51">
        <f>Calculations!AD571</f>
        <v>0</v>
      </c>
      <c r="X608" s="51">
        <f>Calculations!AE571</f>
        <v>0</v>
      </c>
      <c r="Y608" s="51">
        <f>Calculations!R571</f>
        <v>0.11572855269999999</v>
      </c>
      <c r="Z608" s="51">
        <f>Calculations!W571</f>
        <v>10.746432995925183</v>
      </c>
      <c r="AA608" s="51">
        <f>Calculations!AG571</f>
        <v>0</v>
      </c>
      <c r="AB608" s="51">
        <f>Calculations!AH571</f>
        <v>0</v>
      </c>
      <c r="AC608" s="35" t="s">
        <v>68</v>
      </c>
      <c r="AD608" s="22" t="s">
        <v>66</v>
      </c>
      <c r="AE608" s="21" t="s">
        <v>58</v>
      </c>
      <c r="AF608" s="27" t="s">
        <v>69</v>
      </c>
      <c r="AG608" s="27" t="s">
        <v>60</v>
      </c>
    </row>
    <row r="609" spans="2:33" ht="38.25" x14ac:dyDescent="0.2">
      <c r="B609" s="32" t="str">
        <f>Calculations!A572</f>
        <v>CWaC_0725</v>
      </c>
      <c r="C609" s="32" t="str">
        <f>Calculations!B572</f>
        <v>n/a</v>
      </c>
      <c r="D609" s="21" t="str">
        <f>Calculations!C572</f>
        <v>Land at Wincham Avenue (adj. Thor Specialities UK), Wincham, Northwich</v>
      </c>
      <c r="E609" s="11" t="str">
        <f>Calculations!D572</f>
        <v>Employment</v>
      </c>
      <c r="F609" s="50">
        <f>Calculations!E572</f>
        <v>1.7695350449</v>
      </c>
      <c r="G609" s="50">
        <f>Calculations!I572</f>
        <v>1.7695350449</v>
      </c>
      <c r="H609" s="50">
        <f>Calculations!M572</f>
        <v>100</v>
      </c>
      <c r="I609" s="50">
        <f>Calculations!H572</f>
        <v>0</v>
      </c>
      <c r="J609" s="50">
        <f>Calculations!L572</f>
        <v>0</v>
      </c>
      <c r="K609" s="50">
        <f>Calculations!G572</f>
        <v>0</v>
      </c>
      <c r="L609" s="50">
        <f>Calculations!K572</f>
        <v>0</v>
      </c>
      <c r="M609" s="50">
        <f>Calculations!F572</f>
        <v>0</v>
      </c>
      <c r="N609" s="50">
        <f>Calculations!J572</f>
        <v>0</v>
      </c>
      <c r="O609" s="50">
        <f>Calculations!R572</f>
        <v>0.11693106519999999</v>
      </c>
      <c r="P609" s="50">
        <f>Calculations!W572</f>
        <v>6.608010705241953</v>
      </c>
      <c r="Q609" s="50">
        <f>Calculations!P572</f>
        <v>2.1927017E-2</v>
      </c>
      <c r="R609" s="50">
        <f>Calculations!U572</f>
        <v>1.2391400251267215</v>
      </c>
      <c r="S609" s="50">
        <f>Calculations!N572</f>
        <v>0</v>
      </c>
      <c r="T609" s="50">
        <f>Calculations!S572</f>
        <v>0</v>
      </c>
      <c r="U609" s="51">
        <f>Calculations!AB572</f>
        <v>0</v>
      </c>
      <c r="V609" s="51">
        <f>Calculations!AC572</f>
        <v>0</v>
      </c>
      <c r="W609" s="51">
        <f>Calculations!AD572</f>
        <v>0</v>
      </c>
      <c r="X609" s="51">
        <f>Calculations!AE572</f>
        <v>0</v>
      </c>
      <c r="Y609" s="51">
        <f>Calculations!R572</f>
        <v>0.11693106519999999</v>
      </c>
      <c r="Z609" s="51">
        <f>Calculations!W572</f>
        <v>6.608010705241953</v>
      </c>
      <c r="AA609" s="51">
        <f>Calculations!AG572</f>
        <v>0</v>
      </c>
      <c r="AB609" s="51">
        <f>Calculations!AH572</f>
        <v>0</v>
      </c>
      <c r="AC609" s="35" t="s">
        <v>68</v>
      </c>
      <c r="AD609" s="22" t="s">
        <v>66</v>
      </c>
      <c r="AE609" s="21" t="s">
        <v>58</v>
      </c>
      <c r="AF609" s="27" t="s">
        <v>69</v>
      </c>
      <c r="AG609" s="27" t="s">
        <v>60</v>
      </c>
    </row>
    <row r="610" spans="2:33" ht="38.25" x14ac:dyDescent="0.2">
      <c r="B610" s="32" t="str">
        <f>Calculations!A573</f>
        <v>CWaC_0726</v>
      </c>
      <c r="C610" s="32" t="str">
        <f>Calculations!B573</f>
        <v>MAR/0052b</v>
      </c>
      <c r="D610" s="21" t="str">
        <f>Calculations!C573</f>
        <v>Land at Wincham Avenue (east of Thor Specialities UK), Wincham, Northwich</v>
      </c>
      <c r="E610" s="11" t="str">
        <f>Calculations!D573</f>
        <v>Employment</v>
      </c>
      <c r="F610" s="50">
        <f>Calculations!E573</f>
        <v>0.61927693930000005</v>
      </c>
      <c r="G610" s="50">
        <f>Calculations!I573</f>
        <v>0.61927693930000005</v>
      </c>
      <c r="H610" s="50">
        <f>Calculations!M573</f>
        <v>100</v>
      </c>
      <c r="I610" s="50">
        <f>Calculations!H573</f>
        <v>0</v>
      </c>
      <c r="J610" s="50">
        <f>Calculations!L573</f>
        <v>0</v>
      </c>
      <c r="K610" s="50">
        <f>Calculations!G573</f>
        <v>0</v>
      </c>
      <c r="L610" s="50">
        <f>Calculations!K573</f>
        <v>0</v>
      </c>
      <c r="M610" s="50">
        <f>Calculations!F573</f>
        <v>0</v>
      </c>
      <c r="N610" s="50">
        <f>Calculations!J573</f>
        <v>0</v>
      </c>
      <c r="O610" s="50">
        <f>Calculations!R573</f>
        <v>6.4937707099999992E-2</v>
      </c>
      <c r="P610" s="50">
        <f>Calculations!W573</f>
        <v>10.486052843078955</v>
      </c>
      <c r="Q610" s="50">
        <f>Calculations!P573</f>
        <v>2.8628519200000001E-2</v>
      </c>
      <c r="R610" s="50">
        <f>Calculations!U573</f>
        <v>4.622894440790942</v>
      </c>
      <c r="S610" s="50">
        <f>Calculations!N573</f>
        <v>1.7322710799999998E-2</v>
      </c>
      <c r="T610" s="50">
        <f>Calculations!S573</f>
        <v>2.7972478386779156</v>
      </c>
      <c r="U610" s="51">
        <f>Calculations!AB573</f>
        <v>0</v>
      </c>
      <c r="V610" s="51">
        <f>Calculations!AC573</f>
        <v>0</v>
      </c>
      <c r="W610" s="51">
        <f>Calculations!AD573</f>
        <v>0</v>
      </c>
      <c r="X610" s="51">
        <f>Calculations!AE573</f>
        <v>0</v>
      </c>
      <c r="Y610" s="51">
        <f>Calculations!R573</f>
        <v>6.4937707099999992E-2</v>
      </c>
      <c r="Z610" s="51">
        <f>Calculations!W573</f>
        <v>10.486052843078955</v>
      </c>
      <c r="AA610" s="51">
        <f>Calculations!AG573</f>
        <v>0</v>
      </c>
      <c r="AB610" s="51">
        <f>Calculations!AH573</f>
        <v>0</v>
      </c>
      <c r="AC610" s="35" t="s">
        <v>56</v>
      </c>
      <c r="AD610" s="22" t="s">
        <v>66</v>
      </c>
      <c r="AE610" s="21" t="s">
        <v>58</v>
      </c>
      <c r="AF610" s="27" t="s">
        <v>77</v>
      </c>
      <c r="AG610" s="27" t="s">
        <v>60</v>
      </c>
    </row>
    <row r="611" spans="2:33" ht="38.25" x14ac:dyDescent="0.2">
      <c r="B611" s="32" t="str">
        <f>Calculations!A574</f>
        <v>CWaC_0727</v>
      </c>
      <c r="C611" s="32" t="str">
        <f>Calculations!B574</f>
        <v>MAR/0045B</v>
      </c>
      <c r="D611" s="21" t="str">
        <f>Calculations!C574</f>
        <v>Land at Warrington New Road, Wincham, Northwich</v>
      </c>
      <c r="E611" s="11" t="str">
        <f>Calculations!D574</f>
        <v>Mixed Use</v>
      </c>
      <c r="F611" s="50">
        <f>Calculations!E574</f>
        <v>3.6428442039000002</v>
      </c>
      <c r="G611" s="50">
        <f>Calculations!I574</f>
        <v>3.6428442039000002</v>
      </c>
      <c r="H611" s="50">
        <f>Calculations!M574</f>
        <v>100</v>
      </c>
      <c r="I611" s="50">
        <f>Calculations!H574</f>
        <v>0</v>
      </c>
      <c r="J611" s="50">
        <f>Calculations!L574</f>
        <v>0</v>
      </c>
      <c r="K611" s="50">
        <f>Calculations!G574</f>
        <v>0</v>
      </c>
      <c r="L611" s="50">
        <f>Calculations!K574</f>
        <v>0</v>
      </c>
      <c r="M611" s="50">
        <f>Calculations!F574</f>
        <v>0</v>
      </c>
      <c r="N611" s="50">
        <f>Calculations!J574</f>
        <v>0</v>
      </c>
      <c r="O611" s="50">
        <f>Calculations!R574</f>
        <v>0.63491194650000005</v>
      </c>
      <c r="P611" s="50">
        <f>Calculations!W574</f>
        <v>17.429017299731576</v>
      </c>
      <c r="Q611" s="50">
        <f>Calculations!P574</f>
        <v>0.32532518310000003</v>
      </c>
      <c r="R611" s="50">
        <f>Calculations!U574</f>
        <v>8.9305269424289264</v>
      </c>
      <c r="S611" s="50">
        <f>Calculations!N574</f>
        <v>0.2361365091</v>
      </c>
      <c r="T611" s="50">
        <f>Calculations!S574</f>
        <v>6.4822017051180545</v>
      </c>
      <c r="U611" s="51">
        <f>Calculations!AB574</f>
        <v>0</v>
      </c>
      <c r="V611" s="51">
        <f>Calculations!AC574</f>
        <v>0</v>
      </c>
      <c r="W611" s="51">
        <f>Calculations!AD574</f>
        <v>0</v>
      </c>
      <c r="X611" s="51">
        <f>Calculations!AE574</f>
        <v>0</v>
      </c>
      <c r="Y611" s="51">
        <f>Calculations!R574</f>
        <v>0.63491194650000005</v>
      </c>
      <c r="Z611" s="51">
        <f>Calculations!W574</f>
        <v>17.429017299731576</v>
      </c>
      <c r="AA611" s="51">
        <f>Calculations!AG574</f>
        <v>0</v>
      </c>
      <c r="AB611" s="51">
        <f>Calculations!AH574</f>
        <v>0</v>
      </c>
      <c r="AC611" s="35" t="s">
        <v>65</v>
      </c>
      <c r="AD611" s="22" t="s">
        <v>57</v>
      </c>
      <c r="AE611" s="21" t="s">
        <v>58</v>
      </c>
      <c r="AF611" s="27" t="s">
        <v>67</v>
      </c>
      <c r="AG611" s="27" t="s">
        <v>60</v>
      </c>
    </row>
    <row r="612" spans="2:33" ht="63.75" x14ac:dyDescent="0.2">
      <c r="B612" s="32" t="str">
        <f>Calculations!A575</f>
        <v>CWaC_0728</v>
      </c>
      <c r="C612" s="32" t="str">
        <f>Calculations!B575</f>
        <v>MAR/0045C</v>
      </c>
      <c r="D612" s="21" t="str">
        <f>Calculations!C575</f>
        <v>Land off Chapel Street, south of Wincham Park football ground, Wincham, Northwich</v>
      </c>
      <c r="E612" s="11" t="str">
        <f>Calculations!D575</f>
        <v>Mixed Use</v>
      </c>
      <c r="F612" s="50">
        <f>Calculations!E575</f>
        <v>3.8350653956</v>
      </c>
      <c r="G612" s="50">
        <f>Calculations!I575</f>
        <v>3.5533593508221637</v>
      </c>
      <c r="H612" s="50">
        <f>Calculations!M575</f>
        <v>92.654465681314335</v>
      </c>
      <c r="I612" s="50">
        <f>Calculations!H575</f>
        <v>0.2103195846</v>
      </c>
      <c r="J612" s="50">
        <f>Calculations!L575</f>
        <v>5.4841199016137061</v>
      </c>
      <c r="K612" s="50">
        <f>Calculations!G575</f>
        <v>3.0553826199999998E-2</v>
      </c>
      <c r="L612" s="50">
        <f>Calculations!K575</f>
        <v>0.796696354514701</v>
      </c>
      <c r="M612" s="50">
        <f>Calculations!F575</f>
        <v>4.0832633977836298E-2</v>
      </c>
      <c r="N612" s="50">
        <f>Calculations!J575</f>
        <v>1.0647180625572616</v>
      </c>
      <c r="O612" s="50">
        <f>Calculations!R575</f>
        <v>0.43098500880000001</v>
      </c>
      <c r="P612" s="50">
        <f>Calculations!W575</f>
        <v>11.238009377740271</v>
      </c>
      <c r="Q612" s="50">
        <f>Calculations!P575</f>
        <v>0.28937289469999999</v>
      </c>
      <c r="R612" s="50">
        <f>Calculations!U575</f>
        <v>7.5454487694525296</v>
      </c>
      <c r="S612" s="50">
        <f>Calculations!N575</f>
        <v>0.21696739000000001</v>
      </c>
      <c r="T612" s="50">
        <f>Calculations!S575</f>
        <v>5.657462588484889</v>
      </c>
      <c r="U612" s="51">
        <f>Calculations!AB575</f>
        <v>0.1876409936</v>
      </c>
      <c r="V612" s="51">
        <f>Calculations!AC575</f>
        <v>4.8927716803807817</v>
      </c>
      <c r="W612" s="51">
        <f>Calculations!AD575</f>
        <v>9.2823751900000001E-2</v>
      </c>
      <c r="X612" s="51">
        <f>Calculations!AE575</f>
        <v>2.4203955428373503</v>
      </c>
      <c r="Y612" s="51">
        <f>Calculations!R575</f>
        <v>0.43098500880000001</v>
      </c>
      <c r="Z612" s="51">
        <f>Calculations!W575</f>
        <v>11.238009377740271</v>
      </c>
      <c r="AA612" s="51">
        <f>Calculations!AG575</f>
        <v>0.22953230650000001</v>
      </c>
      <c r="AB612" s="51">
        <f>Calculations!AH575</f>
        <v>5.9850949807360312</v>
      </c>
      <c r="AC612" s="35" t="s">
        <v>61</v>
      </c>
      <c r="AD612" s="22" t="s">
        <v>57</v>
      </c>
      <c r="AE612" s="21" t="s">
        <v>79</v>
      </c>
      <c r="AF612" s="27" t="s">
        <v>94</v>
      </c>
      <c r="AG612" s="27" t="s">
        <v>81</v>
      </c>
    </row>
    <row r="613" spans="2:33" ht="38.25" x14ac:dyDescent="0.2">
      <c r="B613" s="32" t="str">
        <f>Calculations!A576</f>
        <v>CWaC_0729</v>
      </c>
      <c r="C613" s="32" t="str">
        <f>Calculations!B576</f>
        <v>MAR/0029</v>
      </c>
      <c r="D613" s="21" t="str">
        <f>Calculations!C576</f>
        <v>Land at Chapel Street, Wincham</v>
      </c>
      <c r="E613" s="11" t="str">
        <f>Calculations!D576</f>
        <v>Housing</v>
      </c>
      <c r="F613" s="50">
        <f>Calculations!E576</f>
        <v>1.9727302125999999</v>
      </c>
      <c r="G613" s="50">
        <f>Calculations!I576</f>
        <v>1.9727302125999999</v>
      </c>
      <c r="H613" s="50">
        <f>Calculations!M576</f>
        <v>100</v>
      </c>
      <c r="I613" s="50">
        <f>Calculations!H576</f>
        <v>0</v>
      </c>
      <c r="J613" s="50">
        <f>Calculations!L576</f>
        <v>0</v>
      </c>
      <c r="K613" s="50">
        <f>Calculations!G576</f>
        <v>0</v>
      </c>
      <c r="L613" s="50">
        <f>Calculations!K576</f>
        <v>0</v>
      </c>
      <c r="M613" s="50">
        <f>Calculations!F576</f>
        <v>0</v>
      </c>
      <c r="N613" s="50">
        <f>Calculations!J576</f>
        <v>0</v>
      </c>
      <c r="O613" s="50">
        <f>Calculations!R576</f>
        <v>0.29583336969999996</v>
      </c>
      <c r="P613" s="50">
        <f>Calculations!W576</f>
        <v>14.996139249578397</v>
      </c>
      <c r="Q613" s="50">
        <f>Calculations!P576</f>
        <v>0.12576263839999999</v>
      </c>
      <c r="R613" s="50">
        <f>Calculations!U576</f>
        <v>6.375055118877536</v>
      </c>
      <c r="S613" s="50">
        <f>Calculations!N576</f>
        <v>5.6532417699999997E-2</v>
      </c>
      <c r="T613" s="50">
        <f>Calculations!S576</f>
        <v>2.8656943224634834</v>
      </c>
      <c r="U613" s="51">
        <f>Calculations!AB576</f>
        <v>0</v>
      </c>
      <c r="V613" s="51">
        <f>Calculations!AC576</f>
        <v>0</v>
      </c>
      <c r="W613" s="51">
        <f>Calculations!AD576</f>
        <v>0</v>
      </c>
      <c r="X613" s="51">
        <f>Calculations!AE576</f>
        <v>0</v>
      </c>
      <c r="Y613" s="51">
        <f>Calculations!R576</f>
        <v>0.29583336969999996</v>
      </c>
      <c r="Z613" s="51">
        <f>Calculations!W576</f>
        <v>14.996139249578397</v>
      </c>
      <c r="AA613" s="51">
        <f>Calculations!AG576</f>
        <v>0</v>
      </c>
      <c r="AB613" s="51">
        <f>Calculations!AH576</f>
        <v>0</v>
      </c>
      <c r="AC613" s="35" t="s">
        <v>61</v>
      </c>
      <c r="AD613" s="22" t="s">
        <v>57</v>
      </c>
      <c r="AE613" s="21" t="s">
        <v>58</v>
      </c>
      <c r="AF613" s="27" t="s">
        <v>67</v>
      </c>
      <c r="AG613" s="27" t="s">
        <v>60</v>
      </c>
    </row>
    <row r="614" spans="2:33" ht="38.25" x14ac:dyDescent="0.2">
      <c r="B614" s="32" t="str">
        <f>Calculations!A577</f>
        <v>CWaC_0730</v>
      </c>
      <c r="C614" s="32" t="str">
        <f>Calculations!B577</f>
        <v>MAR/0093A</v>
      </c>
      <c r="D614" s="21" t="str">
        <f>Calculations!C577</f>
        <v>Land at Former 31 Chapel Street Wincham Northwich</v>
      </c>
      <c r="E614" s="11" t="str">
        <f>Calculations!D577</f>
        <v>Housing</v>
      </c>
      <c r="F614" s="50">
        <f>Calculations!E577</f>
        <v>3.0025438799999998E-2</v>
      </c>
      <c r="G614" s="50">
        <f>Calculations!I577</f>
        <v>3.0025438799999998E-2</v>
      </c>
      <c r="H614" s="50">
        <f>Calculations!M577</f>
        <v>100</v>
      </c>
      <c r="I614" s="50">
        <f>Calculations!H577</f>
        <v>0</v>
      </c>
      <c r="J614" s="50">
        <f>Calculations!L577</f>
        <v>0</v>
      </c>
      <c r="K614" s="50">
        <f>Calculations!G577</f>
        <v>0</v>
      </c>
      <c r="L614" s="50">
        <f>Calculations!K577</f>
        <v>0</v>
      </c>
      <c r="M614" s="50">
        <f>Calculations!F577</f>
        <v>0</v>
      </c>
      <c r="N614" s="50">
        <f>Calculations!J577</f>
        <v>0</v>
      </c>
      <c r="O614" s="50">
        <f>Calculations!R577</f>
        <v>0</v>
      </c>
      <c r="P614" s="50">
        <f>Calculations!W577</f>
        <v>0</v>
      </c>
      <c r="Q614" s="50">
        <f>Calculations!P577</f>
        <v>0</v>
      </c>
      <c r="R614" s="50">
        <f>Calculations!U577</f>
        <v>0</v>
      </c>
      <c r="S614" s="50">
        <f>Calculations!N577</f>
        <v>0</v>
      </c>
      <c r="T614" s="50">
        <f>Calculations!S577</f>
        <v>0</v>
      </c>
      <c r="U614" s="51">
        <f>Calculations!AB577</f>
        <v>0</v>
      </c>
      <c r="V614" s="51">
        <f>Calculations!AC577</f>
        <v>0</v>
      </c>
      <c r="W614" s="51">
        <f>Calculations!AD577</f>
        <v>0</v>
      </c>
      <c r="X614" s="51">
        <f>Calculations!AE577</f>
        <v>0</v>
      </c>
      <c r="Y614" s="51">
        <f>Calculations!R577</f>
        <v>0</v>
      </c>
      <c r="Z614" s="51">
        <f>Calculations!W577</f>
        <v>0</v>
      </c>
      <c r="AA614" s="51">
        <f>Calculations!AG577</f>
        <v>0</v>
      </c>
      <c r="AB614" s="51">
        <f>Calculations!AH577</f>
        <v>0</v>
      </c>
      <c r="AC614" s="35" t="s">
        <v>61</v>
      </c>
      <c r="AD614" s="22" t="s">
        <v>57</v>
      </c>
      <c r="AE614" s="21" t="s">
        <v>62</v>
      </c>
      <c r="AF614" s="27" t="s">
        <v>63</v>
      </c>
      <c r="AG614" s="27" t="s">
        <v>64</v>
      </c>
    </row>
    <row r="615" spans="2:33" ht="38.25" x14ac:dyDescent="0.2">
      <c r="B615" s="32" t="str">
        <f>Calculations!A578</f>
        <v>CWaC_0731</v>
      </c>
      <c r="C615" s="32" t="str">
        <f>Calculations!B578</f>
        <v>MAR/0156</v>
      </c>
      <c r="D615" s="21" t="str">
        <f>Calculations!C578</f>
        <v>Land at New Warrington Road, north of Wincham Brook, Northwich</v>
      </c>
      <c r="E615" s="11" t="str">
        <f>Calculations!D578</f>
        <v>Housing</v>
      </c>
      <c r="F615" s="50">
        <f>Calculations!E578</f>
        <v>7.6975358800000004E-2</v>
      </c>
      <c r="G615" s="50">
        <f>Calculations!I578</f>
        <v>7.6975358800000004E-2</v>
      </c>
      <c r="H615" s="50">
        <f>Calculations!M578</f>
        <v>100</v>
      </c>
      <c r="I615" s="50">
        <f>Calculations!H578</f>
        <v>0</v>
      </c>
      <c r="J615" s="50">
        <f>Calculations!L578</f>
        <v>0</v>
      </c>
      <c r="K615" s="50">
        <f>Calculations!G578</f>
        <v>0</v>
      </c>
      <c r="L615" s="50">
        <f>Calculations!K578</f>
        <v>0</v>
      </c>
      <c r="M615" s="50">
        <f>Calculations!F578</f>
        <v>0</v>
      </c>
      <c r="N615" s="50">
        <f>Calculations!J578</f>
        <v>0</v>
      </c>
      <c r="O615" s="50">
        <f>Calculations!R578</f>
        <v>0</v>
      </c>
      <c r="P615" s="50">
        <f>Calculations!W578</f>
        <v>0</v>
      </c>
      <c r="Q615" s="50">
        <f>Calculations!P578</f>
        <v>0</v>
      </c>
      <c r="R615" s="50">
        <f>Calculations!U578</f>
        <v>0</v>
      </c>
      <c r="S615" s="50">
        <f>Calculations!N578</f>
        <v>0</v>
      </c>
      <c r="T615" s="50">
        <f>Calculations!S578</f>
        <v>0</v>
      </c>
      <c r="U615" s="51">
        <f>Calculations!AB578</f>
        <v>0</v>
      </c>
      <c r="V615" s="51">
        <f>Calculations!AC578</f>
        <v>0</v>
      </c>
      <c r="W615" s="51">
        <f>Calculations!AD578</f>
        <v>0</v>
      </c>
      <c r="X615" s="51">
        <f>Calculations!AE578</f>
        <v>0</v>
      </c>
      <c r="Y615" s="51">
        <f>Calculations!R578</f>
        <v>0</v>
      </c>
      <c r="Z615" s="51">
        <f>Calculations!W578</f>
        <v>0</v>
      </c>
      <c r="AA615" s="51">
        <f>Calculations!AG578</f>
        <v>0</v>
      </c>
      <c r="AB615" s="51">
        <f>Calculations!AH578</f>
        <v>0</v>
      </c>
      <c r="AC615" s="35" t="s">
        <v>65</v>
      </c>
      <c r="AD615" s="22" t="s">
        <v>57</v>
      </c>
      <c r="AE615" s="21" t="s">
        <v>62</v>
      </c>
      <c r="AF615" s="27" t="s">
        <v>63</v>
      </c>
      <c r="AG615" s="27" t="s">
        <v>64</v>
      </c>
    </row>
    <row r="616" spans="2:33" ht="38.25" x14ac:dyDescent="0.2">
      <c r="B616" s="32" t="str">
        <f>Calculations!A579</f>
        <v>CWaC_0732</v>
      </c>
      <c r="C616" s="32" t="str">
        <f>Calculations!B579</f>
        <v>MAR/0155A</v>
      </c>
      <c r="D616" s="21" t="str">
        <f>Calculations!C579</f>
        <v>Land off Chapel Street, Wincham, Northwich</v>
      </c>
      <c r="E616" s="11" t="str">
        <f>Calculations!D579</f>
        <v>Housing</v>
      </c>
      <c r="F616" s="50">
        <f>Calculations!E579</f>
        <v>0.77931699359999995</v>
      </c>
      <c r="G616" s="50">
        <f>Calculations!I579</f>
        <v>0.77931699359999995</v>
      </c>
      <c r="H616" s="50">
        <f>Calculations!M579</f>
        <v>100</v>
      </c>
      <c r="I616" s="50">
        <f>Calculations!H579</f>
        <v>0</v>
      </c>
      <c r="J616" s="50">
        <f>Calculations!L579</f>
        <v>0</v>
      </c>
      <c r="K616" s="50">
        <f>Calculations!G579</f>
        <v>0</v>
      </c>
      <c r="L616" s="50">
        <f>Calculations!K579</f>
        <v>0</v>
      </c>
      <c r="M616" s="50">
        <f>Calculations!F579</f>
        <v>0</v>
      </c>
      <c r="N616" s="50">
        <f>Calculations!J579</f>
        <v>0</v>
      </c>
      <c r="O616" s="50">
        <f>Calculations!R579</f>
        <v>0.21289937810000001</v>
      </c>
      <c r="P616" s="50">
        <f>Calculations!W579</f>
        <v>27.318713674717436</v>
      </c>
      <c r="Q616" s="50">
        <f>Calculations!P579</f>
        <v>0.14512017320000001</v>
      </c>
      <c r="R616" s="50">
        <f>Calculations!U579</f>
        <v>18.621456274118646</v>
      </c>
      <c r="S616" s="50">
        <f>Calculations!N579</f>
        <v>0.1091118531</v>
      </c>
      <c r="T616" s="50">
        <f>Calculations!S579</f>
        <v>14.000959044401878</v>
      </c>
      <c r="U616" s="51">
        <f>Calculations!AB579</f>
        <v>0</v>
      </c>
      <c r="V616" s="51">
        <f>Calculations!AC579</f>
        <v>0</v>
      </c>
      <c r="W616" s="51">
        <f>Calculations!AD579</f>
        <v>0</v>
      </c>
      <c r="X616" s="51">
        <f>Calculations!AE579</f>
        <v>0</v>
      </c>
      <c r="Y616" s="51">
        <f>Calculations!R579</f>
        <v>0.21289937810000001</v>
      </c>
      <c r="Z616" s="51">
        <f>Calculations!W579</f>
        <v>27.318713674717436</v>
      </c>
      <c r="AA616" s="51">
        <f>Calculations!AG579</f>
        <v>0</v>
      </c>
      <c r="AB616" s="51">
        <f>Calculations!AH579</f>
        <v>0</v>
      </c>
      <c r="AC616" s="35" t="s">
        <v>65</v>
      </c>
      <c r="AD616" s="22" t="s">
        <v>57</v>
      </c>
      <c r="AE616" s="21" t="s">
        <v>58</v>
      </c>
      <c r="AF616" s="27" t="s">
        <v>67</v>
      </c>
      <c r="AG616" s="27" t="s">
        <v>60</v>
      </c>
    </row>
    <row r="617" spans="2:33" ht="38.25" x14ac:dyDescent="0.2">
      <c r="B617" s="32" t="str">
        <f>Calculations!A580</f>
        <v>CWaC_0734</v>
      </c>
      <c r="C617" s="32" t="str">
        <f>Calculations!B580</f>
        <v>MAR/0053</v>
      </c>
      <c r="D617" s="21" t="str">
        <f>Calculations!C580</f>
        <v>Land to rear of Swan House, Wincham Lane, Wincham</v>
      </c>
      <c r="E617" s="11" t="str">
        <f>Calculations!D580</f>
        <v>Employment</v>
      </c>
      <c r="F617" s="50">
        <f>Calculations!E580</f>
        <v>1.6695723008000001</v>
      </c>
      <c r="G617" s="50">
        <f>Calculations!I580</f>
        <v>1.6695723008000001</v>
      </c>
      <c r="H617" s="50">
        <f>Calculations!M580</f>
        <v>100</v>
      </c>
      <c r="I617" s="50">
        <f>Calculations!H580</f>
        <v>0</v>
      </c>
      <c r="J617" s="50">
        <f>Calculations!L580</f>
        <v>0</v>
      </c>
      <c r="K617" s="50">
        <f>Calculations!G580</f>
        <v>0</v>
      </c>
      <c r="L617" s="50">
        <f>Calculations!K580</f>
        <v>0</v>
      </c>
      <c r="M617" s="50">
        <f>Calculations!F580</f>
        <v>0</v>
      </c>
      <c r="N617" s="50">
        <f>Calculations!J580</f>
        <v>0</v>
      </c>
      <c r="O617" s="50">
        <f>Calculations!R580</f>
        <v>0.23861098419999999</v>
      </c>
      <c r="P617" s="50">
        <f>Calculations!W580</f>
        <v>14.291743106043747</v>
      </c>
      <c r="Q617" s="50">
        <f>Calculations!P580</f>
        <v>0.10699110069999999</v>
      </c>
      <c r="R617" s="50">
        <f>Calculations!U580</f>
        <v>6.4082939474219618</v>
      </c>
      <c r="S617" s="50">
        <f>Calculations!N580</f>
        <v>8.1970430699999999E-2</v>
      </c>
      <c r="T617" s="50">
        <f>Calculations!S580</f>
        <v>4.9096664253906619</v>
      </c>
      <c r="U617" s="51">
        <f>Calculations!AB580</f>
        <v>0</v>
      </c>
      <c r="V617" s="51">
        <f>Calculations!AC580</f>
        <v>0</v>
      </c>
      <c r="W617" s="51">
        <f>Calculations!AD580</f>
        <v>0</v>
      </c>
      <c r="X617" s="51">
        <f>Calculations!AE580</f>
        <v>0</v>
      </c>
      <c r="Y617" s="51">
        <f>Calculations!R580</f>
        <v>0.23861098419999999</v>
      </c>
      <c r="Z617" s="51">
        <f>Calculations!W580</f>
        <v>14.291743106043747</v>
      </c>
      <c r="AA617" s="51">
        <f>Calculations!AG580</f>
        <v>0</v>
      </c>
      <c r="AB617" s="51">
        <f>Calculations!AH580</f>
        <v>0</v>
      </c>
      <c r="AC617" s="35" t="s">
        <v>68</v>
      </c>
      <c r="AD617" s="22" t="s">
        <v>66</v>
      </c>
      <c r="AE617" s="21" t="s">
        <v>58</v>
      </c>
      <c r="AF617" s="27" t="s">
        <v>69</v>
      </c>
      <c r="AG617" s="27" t="s">
        <v>60</v>
      </c>
    </row>
    <row r="618" spans="2:33" ht="38.25" x14ac:dyDescent="0.2">
      <c r="B618" s="32" t="str">
        <f>Calculations!A581</f>
        <v>CWaC_0735</v>
      </c>
      <c r="C618" s="32" t="str">
        <f>Calculations!B581</f>
        <v>MAR/0049</v>
      </c>
      <c r="D618" s="21" t="str">
        <f>Calculations!C581</f>
        <v>Land at Chapel Street, Wincham, Northwich</v>
      </c>
      <c r="E618" s="11" t="str">
        <f>Calculations!D581</f>
        <v>Employment</v>
      </c>
      <c r="F618" s="50">
        <f>Calculations!E581</f>
        <v>17.9377434972</v>
      </c>
      <c r="G618" s="50">
        <f>Calculations!I581</f>
        <v>17.9377434972</v>
      </c>
      <c r="H618" s="50">
        <f>Calculations!M581</f>
        <v>100</v>
      </c>
      <c r="I618" s="50">
        <f>Calculations!H581</f>
        <v>0</v>
      </c>
      <c r="J618" s="50">
        <f>Calculations!L581</f>
        <v>0</v>
      </c>
      <c r="K618" s="50">
        <f>Calculations!G581</f>
        <v>0</v>
      </c>
      <c r="L618" s="50">
        <f>Calculations!K581</f>
        <v>0</v>
      </c>
      <c r="M618" s="50">
        <f>Calculations!F581</f>
        <v>0</v>
      </c>
      <c r="N618" s="50">
        <f>Calculations!J581</f>
        <v>0</v>
      </c>
      <c r="O618" s="50">
        <f>Calculations!R581</f>
        <v>3.9234938157000001</v>
      </c>
      <c r="P618" s="50">
        <f>Calculations!W581</f>
        <v>21.872839336299126</v>
      </c>
      <c r="Q618" s="50">
        <f>Calculations!P581</f>
        <v>1.7311900283999999</v>
      </c>
      <c r="R618" s="50">
        <f>Calculations!U581</f>
        <v>9.6511025964343329</v>
      </c>
      <c r="S618" s="50">
        <f>Calculations!N581</f>
        <v>0.8845588096</v>
      </c>
      <c r="T618" s="50">
        <f>Calculations!S581</f>
        <v>4.9312713705493429</v>
      </c>
      <c r="U618" s="51">
        <f>Calculations!AB581</f>
        <v>0</v>
      </c>
      <c r="V618" s="51">
        <f>Calculations!AC581</f>
        <v>0</v>
      </c>
      <c r="W618" s="51">
        <f>Calculations!AD581</f>
        <v>0</v>
      </c>
      <c r="X618" s="51">
        <f>Calculations!AE581</f>
        <v>0</v>
      </c>
      <c r="Y618" s="51">
        <f>Calculations!R581</f>
        <v>3.9234938157000001</v>
      </c>
      <c r="Z618" s="51">
        <f>Calculations!W581</f>
        <v>21.872839336299126</v>
      </c>
      <c r="AA618" s="51">
        <f>Calculations!AG581</f>
        <v>0</v>
      </c>
      <c r="AB618" s="51">
        <f>Calculations!AH581</f>
        <v>0</v>
      </c>
      <c r="AC618" s="35" t="s">
        <v>65</v>
      </c>
      <c r="AD618" s="22" t="s">
        <v>66</v>
      </c>
      <c r="AE618" s="21" t="s">
        <v>58</v>
      </c>
      <c r="AF618" s="27" t="s">
        <v>67</v>
      </c>
      <c r="AG618" s="27" t="s">
        <v>60</v>
      </c>
    </row>
    <row r="619" spans="2:33" ht="38.25" x14ac:dyDescent="0.2">
      <c r="B619" s="32" t="str">
        <f>Calculations!A582</f>
        <v>CWaC_0736</v>
      </c>
      <c r="C619" s="32" t="str">
        <f>Calculations!B582</f>
        <v>MAR/0045B part</v>
      </c>
      <c r="D619" s="21" t="str">
        <f>Calculations!C582</f>
        <v>Land off Heath Lane, Wincham, Northwich</v>
      </c>
      <c r="E619" s="11" t="str">
        <f>Calculations!D582</f>
        <v>Employment</v>
      </c>
      <c r="F619" s="50">
        <f>Calculations!E582</f>
        <v>0.61010823300000006</v>
      </c>
      <c r="G619" s="50">
        <f>Calculations!I582</f>
        <v>0.61010823300000006</v>
      </c>
      <c r="H619" s="50">
        <f>Calculations!M582</f>
        <v>100</v>
      </c>
      <c r="I619" s="50">
        <f>Calculations!H582</f>
        <v>0</v>
      </c>
      <c r="J619" s="50">
        <f>Calculations!L582</f>
        <v>0</v>
      </c>
      <c r="K619" s="50">
        <f>Calculations!G582</f>
        <v>0</v>
      </c>
      <c r="L619" s="50">
        <f>Calculations!K582</f>
        <v>0</v>
      </c>
      <c r="M619" s="50">
        <f>Calculations!F582</f>
        <v>0</v>
      </c>
      <c r="N619" s="50">
        <f>Calculations!J582</f>
        <v>0</v>
      </c>
      <c r="O619" s="50">
        <f>Calculations!R582</f>
        <v>0.29815849490000002</v>
      </c>
      <c r="P619" s="50">
        <f>Calculations!W582</f>
        <v>48.869770767377922</v>
      </c>
      <c r="Q619" s="50">
        <f>Calculations!P582</f>
        <v>8.720781259999999E-2</v>
      </c>
      <c r="R619" s="50">
        <f>Calculations!U582</f>
        <v>14.293826551263731</v>
      </c>
      <c r="S619" s="50">
        <f>Calculations!N582</f>
        <v>3.9971390799999999E-2</v>
      </c>
      <c r="T619" s="50">
        <f>Calculations!S582</f>
        <v>6.5515245718705124</v>
      </c>
      <c r="U619" s="51">
        <f>Calculations!AB582</f>
        <v>0</v>
      </c>
      <c r="V619" s="51">
        <f>Calculations!AC582</f>
        <v>0</v>
      </c>
      <c r="W619" s="51">
        <f>Calculations!AD582</f>
        <v>0</v>
      </c>
      <c r="X619" s="51">
        <f>Calculations!AE582</f>
        <v>0</v>
      </c>
      <c r="Y619" s="51">
        <f>Calculations!R582</f>
        <v>0.29815849490000002</v>
      </c>
      <c r="Z619" s="51">
        <f>Calculations!W582</f>
        <v>48.869770767377922</v>
      </c>
      <c r="AA619" s="51">
        <f>Calculations!AG582</f>
        <v>0</v>
      </c>
      <c r="AB619" s="51">
        <f>Calculations!AH582</f>
        <v>0</v>
      </c>
      <c r="AC619" s="35" t="s">
        <v>65</v>
      </c>
      <c r="AD619" s="22" t="s">
        <v>66</v>
      </c>
      <c r="AE619" s="21" t="s">
        <v>58</v>
      </c>
      <c r="AF619" s="27" t="s">
        <v>67</v>
      </c>
      <c r="AG619" s="27" t="s">
        <v>60</v>
      </c>
    </row>
    <row r="620" spans="2:33" ht="38.25" x14ac:dyDescent="0.2">
      <c r="B620" s="32" t="str">
        <f>Calculations!A583</f>
        <v>CWaC_0737</v>
      </c>
      <c r="C620" s="32" t="str">
        <f>Calculations!B583</f>
        <v>n/a</v>
      </c>
      <c r="D620" s="21" t="str">
        <f>Calculations!C583</f>
        <v>Ashwood Park Chapel Street, Wincham, Northwich</v>
      </c>
      <c r="E620" s="11" t="str">
        <f>Calculations!D583</f>
        <v>Housing</v>
      </c>
      <c r="F620" s="50">
        <f>Calculations!E583</f>
        <v>0.1014631761</v>
      </c>
      <c r="G620" s="50">
        <f>Calculations!I583</f>
        <v>0.1014631761</v>
      </c>
      <c r="H620" s="50">
        <f>Calculations!M583</f>
        <v>100</v>
      </c>
      <c r="I620" s="50">
        <f>Calculations!H583</f>
        <v>0</v>
      </c>
      <c r="J620" s="50">
        <f>Calculations!L583</f>
        <v>0</v>
      </c>
      <c r="K620" s="50">
        <f>Calculations!G583</f>
        <v>0</v>
      </c>
      <c r="L620" s="50">
        <f>Calculations!K583</f>
        <v>0</v>
      </c>
      <c r="M620" s="50">
        <f>Calculations!F583</f>
        <v>0</v>
      </c>
      <c r="N620" s="50">
        <f>Calculations!J583</f>
        <v>0</v>
      </c>
      <c r="O620" s="50">
        <f>Calculations!R583</f>
        <v>0</v>
      </c>
      <c r="P620" s="50">
        <f>Calculations!W583</f>
        <v>0</v>
      </c>
      <c r="Q620" s="50">
        <f>Calculations!P583</f>
        <v>0</v>
      </c>
      <c r="R620" s="50">
        <f>Calculations!U583</f>
        <v>0</v>
      </c>
      <c r="S620" s="50">
        <f>Calculations!N583</f>
        <v>0</v>
      </c>
      <c r="T620" s="50">
        <f>Calculations!S583</f>
        <v>0</v>
      </c>
      <c r="U620" s="51">
        <f>Calculations!AB583</f>
        <v>0</v>
      </c>
      <c r="V620" s="51">
        <f>Calculations!AC583</f>
        <v>0</v>
      </c>
      <c r="W620" s="51">
        <f>Calculations!AD583</f>
        <v>0</v>
      </c>
      <c r="X620" s="51">
        <f>Calculations!AE583</f>
        <v>0</v>
      </c>
      <c r="Y620" s="51">
        <f>Calculations!R583</f>
        <v>0</v>
      </c>
      <c r="Z620" s="51">
        <f>Calculations!W583</f>
        <v>0</v>
      </c>
      <c r="AA620" s="51">
        <f>Calculations!AG583</f>
        <v>0</v>
      </c>
      <c r="AB620" s="51">
        <f>Calculations!AH583</f>
        <v>0</v>
      </c>
      <c r="AC620" s="35" t="s">
        <v>61</v>
      </c>
      <c r="AD620" s="22" t="s">
        <v>57</v>
      </c>
      <c r="AE620" s="21" t="s">
        <v>62</v>
      </c>
      <c r="AF620" s="27" t="s">
        <v>63</v>
      </c>
      <c r="AG620" s="27" t="s">
        <v>64</v>
      </c>
    </row>
    <row r="621" spans="2:33" ht="38.25" x14ac:dyDescent="0.2">
      <c r="B621" s="32" t="str">
        <f>Calculations!A584</f>
        <v>CWaC_0738</v>
      </c>
      <c r="C621" s="32" t="str">
        <f>Calculations!B584</f>
        <v>MAR/0155B</v>
      </c>
      <c r="D621" s="21" t="str">
        <f>Calculations!C584</f>
        <v>Land adjacent 52A Chapel Street, Wincham</v>
      </c>
      <c r="E621" s="11" t="str">
        <f>Calculations!D584</f>
        <v>Housing</v>
      </c>
      <c r="F621" s="50">
        <f>Calculations!E584</f>
        <v>4.8498797900000001E-2</v>
      </c>
      <c r="G621" s="50">
        <f>Calculations!I584</f>
        <v>4.8498797900000001E-2</v>
      </c>
      <c r="H621" s="50">
        <f>Calculations!M584</f>
        <v>100</v>
      </c>
      <c r="I621" s="50">
        <f>Calculations!H584</f>
        <v>0</v>
      </c>
      <c r="J621" s="50">
        <f>Calculations!L584</f>
        <v>0</v>
      </c>
      <c r="K621" s="50">
        <f>Calculations!G584</f>
        <v>0</v>
      </c>
      <c r="L621" s="50">
        <f>Calculations!K584</f>
        <v>0</v>
      </c>
      <c r="M621" s="50">
        <f>Calculations!F584</f>
        <v>0</v>
      </c>
      <c r="N621" s="50">
        <f>Calculations!J584</f>
        <v>0</v>
      </c>
      <c r="O621" s="50">
        <f>Calculations!R584</f>
        <v>8.0853975000000008E-3</v>
      </c>
      <c r="P621" s="50">
        <f>Calculations!W584</f>
        <v>16.671335888925199</v>
      </c>
      <c r="Q621" s="50">
        <f>Calculations!P584</f>
        <v>0</v>
      </c>
      <c r="R621" s="50">
        <f>Calculations!U584</f>
        <v>0</v>
      </c>
      <c r="S621" s="50">
        <f>Calculations!N584</f>
        <v>0</v>
      </c>
      <c r="T621" s="50">
        <f>Calculations!S584</f>
        <v>0</v>
      </c>
      <c r="U621" s="51">
        <f>Calculations!AB584</f>
        <v>0</v>
      </c>
      <c r="V621" s="51">
        <f>Calculations!AC584</f>
        <v>0</v>
      </c>
      <c r="W621" s="51">
        <f>Calculations!AD584</f>
        <v>0</v>
      </c>
      <c r="X621" s="51">
        <f>Calculations!AE584</f>
        <v>0</v>
      </c>
      <c r="Y621" s="51">
        <f>Calculations!R584</f>
        <v>8.0853975000000008E-3</v>
      </c>
      <c r="Z621" s="51">
        <f>Calculations!W584</f>
        <v>16.671335888925199</v>
      </c>
      <c r="AA621" s="51">
        <f>Calculations!AG584</f>
        <v>0</v>
      </c>
      <c r="AB621" s="51">
        <f>Calculations!AH584</f>
        <v>0</v>
      </c>
      <c r="AC621" s="35" t="s">
        <v>61</v>
      </c>
      <c r="AD621" s="22" t="s">
        <v>57</v>
      </c>
      <c r="AE621" s="21" t="s">
        <v>58</v>
      </c>
      <c r="AF621" s="27" t="s">
        <v>59</v>
      </c>
      <c r="AG621" s="27" t="s">
        <v>60</v>
      </c>
    </row>
    <row r="622" spans="2:33" ht="38.25" x14ac:dyDescent="0.2">
      <c r="B622" s="32" t="str">
        <f>Calculations!A585</f>
        <v>CWaC_0739</v>
      </c>
      <c r="C622" s="32" t="str">
        <f>Calculations!B585</f>
        <v>MAR/0164</v>
      </c>
      <c r="D622" s="21" t="str">
        <f>Calculations!C585</f>
        <v>New Cheshire Business Park, Wincham Lane, Wincham, Northwich</v>
      </c>
      <c r="E622" s="11" t="str">
        <f>Calculations!D585</f>
        <v>Employment</v>
      </c>
      <c r="F622" s="50">
        <f>Calculations!E585</f>
        <v>0.25911511199999998</v>
      </c>
      <c r="G622" s="50">
        <f>Calculations!I585</f>
        <v>0.25911511199999998</v>
      </c>
      <c r="H622" s="50">
        <f>Calculations!M585</f>
        <v>100</v>
      </c>
      <c r="I622" s="50">
        <f>Calculations!H585</f>
        <v>0</v>
      </c>
      <c r="J622" s="50">
        <f>Calculations!L585</f>
        <v>0</v>
      </c>
      <c r="K622" s="50">
        <f>Calculations!G585</f>
        <v>0</v>
      </c>
      <c r="L622" s="50">
        <f>Calculations!K585</f>
        <v>0</v>
      </c>
      <c r="M622" s="50">
        <f>Calculations!F585</f>
        <v>0</v>
      </c>
      <c r="N622" s="50">
        <f>Calculations!J585</f>
        <v>0</v>
      </c>
      <c r="O622" s="50">
        <f>Calculations!R585</f>
        <v>6.4680702399999998E-2</v>
      </c>
      <c r="P622" s="50">
        <f>Calculations!W585</f>
        <v>24.962149795416025</v>
      </c>
      <c r="Q622" s="50">
        <f>Calculations!P585</f>
        <v>2.8288951399999998E-2</v>
      </c>
      <c r="R622" s="50">
        <f>Calculations!U585</f>
        <v>10.917522788095818</v>
      </c>
      <c r="S622" s="50">
        <f>Calculations!N585</f>
        <v>1.41031278E-2</v>
      </c>
      <c r="T622" s="50">
        <f>Calculations!S585</f>
        <v>5.4428040461028768</v>
      </c>
      <c r="U622" s="51">
        <f>Calculations!AB585</f>
        <v>0</v>
      </c>
      <c r="V622" s="51">
        <f>Calculations!AC585</f>
        <v>0</v>
      </c>
      <c r="W622" s="51">
        <f>Calculations!AD585</f>
        <v>0</v>
      </c>
      <c r="X622" s="51">
        <f>Calculations!AE585</f>
        <v>0</v>
      </c>
      <c r="Y622" s="51">
        <f>Calculations!R585</f>
        <v>6.4680702399999998E-2</v>
      </c>
      <c r="Z622" s="51">
        <f>Calculations!W585</f>
        <v>24.962149795416025</v>
      </c>
      <c r="AA622" s="51">
        <f>Calculations!AG585</f>
        <v>0</v>
      </c>
      <c r="AB622" s="51">
        <f>Calculations!AH585</f>
        <v>0</v>
      </c>
      <c r="AC622" s="35" t="s">
        <v>68</v>
      </c>
      <c r="AD622" s="22" t="s">
        <v>66</v>
      </c>
      <c r="AE622" s="21" t="s">
        <v>58</v>
      </c>
      <c r="AF622" s="27" t="s">
        <v>69</v>
      </c>
      <c r="AG622" s="27" t="s">
        <v>60</v>
      </c>
    </row>
    <row r="623" spans="2:33" ht="38.25" x14ac:dyDescent="0.2">
      <c r="B623" s="32" t="str">
        <f>Calculations!A586</f>
        <v>CWaC_0740</v>
      </c>
      <c r="C623" s="32" t="str">
        <f>Calculations!B586</f>
        <v>MAR/0052c</v>
      </c>
      <c r="D623" s="21" t="str">
        <f>Calculations!C586</f>
        <v>Land at Thor Specialities</v>
      </c>
      <c r="E623" s="11" t="str">
        <f>Calculations!D586</f>
        <v>Employment</v>
      </c>
      <c r="F623" s="50">
        <f>Calculations!E586</f>
        <v>0.30238520120000001</v>
      </c>
      <c r="G623" s="50">
        <f>Calculations!I586</f>
        <v>0.30238520120000001</v>
      </c>
      <c r="H623" s="50">
        <f>Calculations!M586</f>
        <v>100</v>
      </c>
      <c r="I623" s="50">
        <f>Calculations!H586</f>
        <v>0</v>
      </c>
      <c r="J623" s="50">
        <f>Calculations!L586</f>
        <v>0</v>
      </c>
      <c r="K623" s="50">
        <f>Calculations!G586</f>
        <v>0</v>
      </c>
      <c r="L623" s="50">
        <f>Calculations!K586</f>
        <v>0</v>
      </c>
      <c r="M623" s="50">
        <f>Calculations!F586</f>
        <v>0</v>
      </c>
      <c r="N623" s="50">
        <f>Calculations!J586</f>
        <v>0</v>
      </c>
      <c r="O623" s="50">
        <f>Calculations!R586</f>
        <v>5.2902839999999999E-4</v>
      </c>
      <c r="P623" s="50">
        <f>Calculations!W586</f>
        <v>0.17495181573059071</v>
      </c>
      <c r="Q623" s="50">
        <f>Calculations!P586</f>
        <v>1.137149E-4</v>
      </c>
      <c r="R623" s="50">
        <f>Calculations!U586</f>
        <v>3.7605973952669743E-2</v>
      </c>
      <c r="S623" s="50">
        <f>Calculations!N586</f>
        <v>1.137149E-4</v>
      </c>
      <c r="T623" s="50">
        <f>Calculations!S586</f>
        <v>3.7605973952669743E-2</v>
      </c>
      <c r="U623" s="51">
        <f>Calculations!AB586</f>
        <v>0</v>
      </c>
      <c r="V623" s="51">
        <f>Calculations!AC586</f>
        <v>0</v>
      </c>
      <c r="W623" s="51">
        <f>Calculations!AD586</f>
        <v>0</v>
      </c>
      <c r="X623" s="51">
        <f>Calculations!AE586</f>
        <v>0</v>
      </c>
      <c r="Y623" s="51">
        <f>Calculations!R586</f>
        <v>5.2902839999999999E-4</v>
      </c>
      <c r="Z623" s="51">
        <f>Calculations!W586</f>
        <v>0.17495181573059071</v>
      </c>
      <c r="AA623" s="51">
        <f>Calculations!AG586</f>
        <v>0</v>
      </c>
      <c r="AB623" s="51">
        <f>Calculations!AH586</f>
        <v>0</v>
      </c>
      <c r="AC623" s="35" t="s">
        <v>68</v>
      </c>
      <c r="AD623" s="22" t="s">
        <v>66</v>
      </c>
      <c r="AE623" s="21" t="s">
        <v>58</v>
      </c>
      <c r="AF623" s="27" t="s">
        <v>69</v>
      </c>
      <c r="AG623" s="27" t="s">
        <v>60</v>
      </c>
    </row>
    <row r="624" spans="2:33" ht="38.25" x14ac:dyDescent="0.2">
      <c r="B624" s="32" t="str">
        <f>Calculations!A587</f>
        <v>CWaC_0742</v>
      </c>
      <c r="C624" s="32" t="str">
        <f>Calculations!B587</f>
        <v>MAR/0115</v>
      </c>
      <c r="D624" s="21" t="str">
        <f>Calculations!C587</f>
        <v>Black Greyhound Hotel, Hall Lane, Wincham</v>
      </c>
      <c r="E624" s="11" t="str">
        <f>Calculations!D587</f>
        <v>Housing</v>
      </c>
      <c r="F624" s="50">
        <f>Calculations!E587</f>
        <v>0.7837250322</v>
      </c>
      <c r="G624" s="50">
        <f>Calculations!I587</f>
        <v>0.7837250322</v>
      </c>
      <c r="H624" s="50">
        <f>Calculations!M587</f>
        <v>100</v>
      </c>
      <c r="I624" s="50">
        <f>Calculations!H587</f>
        <v>0</v>
      </c>
      <c r="J624" s="50">
        <f>Calculations!L587</f>
        <v>0</v>
      </c>
      <c r="K624" s="50">
        <f>Calculations!G587</f>
        <v>0</v>
      </c>
      <c r="L624" s="50">
        <f>Calculations!K587</f>
        <v>0</v>
      </c>
      <c r="M624" s="50">
        <f>Calculations!F587</f>
        <v>0</v>
      </c>
      <c r="N624" s="50">
        <f>Calculations!J587</f>
        <v>0</v>
      </c>
      <c r="O624" s="50">
        <f>Calculations!R587</f>
        <v>9.280251149999999E-2</v>
      </c>
      <c r="P624" s="50">
        <f>Calculations!W587</f>
        <v>11.841208036891894</v>
      </c>
      <c r="Q624" s="50">
        <f>Calculations!P587</f>
        <v>3.06698969E-2</v>
      </c>
      <c r="R624" s="50">
        <f>Calculations!U587</f>
        <v>3.9133491517945167</v>
      </c>
      <c r="S624" s="50">
        <f>Calculations!N587</f>
        <v>2.7939122E-3</v>
      </c>
      <c r="T624" s="50">
        <f>Calculations!S587</f>
        <v>0.35649138220801618</v>
      </c>
      <c r="U624" s="51">
        <f>Calculations!AB587</f>
        <v>0</v>
      </c>
      <c r="V624" s="51">
        <f>Calculations!AC587</f>
        <v>0</v>
      </c>
      <c r="W624" s="51">
        <f>Calculations!AD587</f>
        <v>0</v>
      </c>
      <c r="X624" s="51">
        <f>Calculations!AE587</f>
        <v>0</v>
      </c>
      <c r="Y624" s="51">
        <f>Calculations!R587</f>
        <v>9.280251149999999E-2</v>
      </c>
      <c r="Z624" s="51">
        <f>Calculations!W587</f>
        <v>11.841208036891894</v>
      </c>
      <c r="AA624" s="51">
        <f>Calculations!AG587</f>
        <v>0</v>
      </c>
      <c r="AB624" s="51">
        <f>Calculations!AH587</f>
        <v>0</v>
      </c>
      <c r="AC624" s="35" t="s">
        <v>68</v>
      </c>
      <c r="AD624" s="22" t="s">
        <v>57</v>
      </c>
      <c r="AE624" s="21" t="s">
        <v>58</v>
      </c>
      <c r="AF624" s="27" t="s">
        <v>69</v>
      </c>
      <c r="AG624" s="27" t="s">
        <v>60</v>
      </c>
    </row>
    <row r="625" spans="2:33" ht="38.25" x14ac:dyDescent="0.2">
      <c r="B625" s="32" t="str">
        <f>Calculations!A588</f>
        <v>CWaC_0743</v>
      </c>
      <c r="C625" s="32" t="str">
        <f>Calculations!B588</f>
        <v>MAR/0095</v>
      </c>
      <c r="D625" s="21" t="str">
        <f>Calculations!C588</f>
        <v>Land off Linnards Lane, Higher Wincham</v>
      </c>
      <c r="E625" s="11" t="str">
        <f>Calculations!D588</f>
        <v>Housing</v>
      </c>
      <c r="F625" s="50">
        <f>Calculations!E588</f>
        <v>1.6083064229999999</v>
      </c>
      <c r="G625" s="50">
        <f>Calculations!I588</f>
        <v>1.6083064229999999</v>
      </c>
      <c r="H625" s="50">
        <f>Calculations!M588</f>
        <v>100</v>
      </c>
      <c r="I625" s="50">
        <f>Calculations!H588</f>
        <v>0</v>
      </c>
      <c r="J625" s="50">
        <f>Calculations!L588</f>
        <v>0</v>
      </c>
      <c r="K625" s="50">
        <f>Calculations!G588</f>
        <v>0</v>
      </c>
      <c r="L625" s="50">
        <f>Calculations!K588</f>
        <v>0</v>
      </c>
      <c r="M625" s="50">
        <f>Calculations!F588</f>
        <v>0</v>
      </c>
      <c r="N625" s="50">
        <f>Calculations!J588</f>
        <v>0</v>
      </c>
      <c r="O625" s="50">
        <f>Calculations!R588</f>
        <v>7.2242202399999997E-2</v>
      </c>
      <c r="P625" s="50">
        <f>Calculations!W588</f>
        <v>4.4918183106702667</v>
      </c>
      <c r="Q625" s="50">
        <f>Calculations!P588</f>
        <v>5.38650143E-2</v>
      </c>
      <c r="R625" s="50">
        <f>Calculations!U588</f>
        <v>3.3491760978933804</v>
      </c>
      <c r="S625" s="50">
        <f>Calculations!N588</f>
        <v>5.2276155900000003E-2</v>
      </c>
      <c r="T625" s="50">
        <f>Calculations!S588</f>
        <v>3.2503853216284773</v>
      </c>
      <c r="U625" s="51">
        <f>Calculations!AB588</f>
        <v>0</v>
      </c>
      <c r="V625" s="51">
        <f>Calculations!AC588</f>
        <v>0</v>
      </c>
      <c r="W625" s="51">
        <f>Calculations!AD588</f>
        <v>0</v>
      </c>
      <c r="X625" s="51">
        <f>Calculations!AE588</f>
        <v>0</v>
      </c>
      <c r="Y625" s="51">
        <f>Calculations!R588</f>
        <v>7.2242202399999997E-2</v>
      </c>
      <c r="Z625" s="51">
        <f>Calculations!W588</f>
        <v>4.4918183106702667</v>
      </c>
      <c r="AA625" s="51">
        <f>Calculations!AG588</f>
        <v>0</v>
      </c>
      <c r="AB625" s="51">
        <f>Calculations!AH588</f>
        <v>0</v>
      </c>
      <c r="AC625" s="35" t="s">
        <v>68</v>
      </c>
      <c r="AD625" s="22" t="s">
        <v>57</v>
      </c>
      <c r="AE625" s="21" t="s">
        <v>58</v>
      </c>
      <c r="AF625" s="27" t="s">
        <v>69</v>
      </c>
      <c r="AG625" s="27" t="s">
        <v>60</v>
      </c>
    </row>
    <row r="626" spans="2:33" ht="25.5" x14ac:dyDescent="0.2">
      <c r="B626" s="32" t="str">
        <f>Calculations!A589</f>
        <v>CWaC_0745</v>
      </c>
      <c r="C626" s="32" t="str">
        <f>Calculations!B589</f>
        <v>MAL/0164</v>
      </c>
      <c r="D626" s="21" t="str">
        <f>Calculations!C589</f>
        <v>Land and buildings at Sarn Bank Farm, Sarn Road, Threapwood</v>
      </c>
      <c r="E626" s="11" t="str">
        <f>Calculations!D589</f>
        <v>Housing</v>
      </c>
      <c r="F626" s="50">
        <f>Calculations!E589</f>
        <v>0.403369857</v>
      </c>
      <c r="G626" s="50">
        <f>Calculations!I589</f>
        <v>0.403369857</v>
      </c>
      <c r="H626" s="50">
        <f>Calculations!M589</f>
        <v>100</v>
      </c>
      <c r="I626" s="50">
        <f>Calculations!H589</f>
        <v>0</v>
      </c>
      <c r="J626" s="50">
        <f>Calculations!L589</f>
        <v>0</v>
      </c>
      <c r="K626" s="50">
        <f>Calculations!G589</f>
        <v>0</v>
      </c>
      <c r="L626" s="50">
        <f>Calculations!K589</f>
        <v>0</v>
      </c>
      <c r="M626" s="50">
        <f>Calculations!F589</f>
        <v>0</v>
      </c>
      <c r="N626" s="50">
        <f>Calculations!J589</f>
        <v>0</v>
      </c>
      <c r="O626" s="50">
        <f>Calculations!R589</f>
        <v>0</v>
      </c>
      <c r="P626" s="50">
        <f>Calculations!W589</f>
        <v>0</v>
      </c>
      <c r="Q626" s="50">
        <f>Calculations!P589</f>
        <v>0</v>
      </c>
      <c r="R626" s="50">
        <f>Calculations!U589</f>
        <v>0</v>
      </c>
      <c r="S626" s="50">
        <f>Calculations!N589</f>
        <v>0</v>
      </c>
      <c r="T626" s="50">
        <f>Calculations!S589</f>
        <v>0</v>
      </c>
      <c r="U626" s="51">
        <f>Calculations!AB589</f>
        <v>0</v>
      </c>
      <c r="V626" s="51">
        <f>Calculations!AC589</f>
        <v>0</v>
      </c>
      <c r="W626" s="51">
        <f>Calculations!AD589</f>
        <v>0</v>
      </c>
      <c r="X626" s="51">
        <f>Calculations!AE589</f>
        <v>0</v>
      </c>
      <c r="Y626" s="51">
        <f>Calculations!R589</f>
        <v>0</v>
      </c>
      <c r="Z626" s="51">
        <f>Calculations!W589</f>
        <v>0</v>
      </c>
      <c r="AA626" s="51">
        <f>Calculations!AG589</f>
        <v>0</v>
      </c>
      <c r="AB626" s="51">
        <f>Calculations!AH589</f>
        <v>0</v>
      </c>
      <c r="AC626" s="35" t="s">
        <v>68</v>
      </c>
      <c r="AD626" s="22" t="s">
        <v>57</v>
      </c>
      <c r="AE626" s="21" t="s">
        <v>70</v>
      </c>
      <c r="AF626" s="27" t="s">
        <v>71</v>
      </c>
      <c r="AG626" s="27" t="s">
        <v>72</v>
      </c>
    </row>
    <row r="627" spans="2:33" ht="38.25" x14ac:dyDescent="0.2">
      <c r="B627" s="32" t="str">
        <f>Calculations!A590</f>
        <v>CWaC_0746</v>
      </c>
      <c r="C627" s="32" t="str">
        <f>Calculations!B590</f>
        <v>FAR/0030A</v>
      </c>
      <c r="D627" s="21" t="str">
        <f>Calculations!C590</f>
        <v>The Barn, Stretton Lower Hall, Stretton Hall Lane, Stretton, Malpas</v>
      </c>
      <c r="E627" s="11" t="str">
        <f>Calculations!D590</f>
        <v>Housing</v>
      </c>
      <c r="F627" s="50">
        <f>Calculations!E590</f>
        <v>9.0040285000000005E-3</v>
      </c>
      <c r="G627" s="50">
        <f>Calculations!I590</f>
        <v>9.0040285000000005E-3</v>
      </c>
      <c r="H627" s="50">
        <f>Calculations!M590</f>
        <v>100</v>
      </c>
      <c r="I627" s="50">
        <f>Calculations!H590</f>
        <v>0</v>
      </c>
      <c r="J627" s="50">
        <f>Calculations!L590</f>
        <v>0</v>
      </c>
      <c r="K627" s="50">
        <f>Calculations!G590</f>
        <v>0</v>
      </c>
      <c r="L627" s="50">
        <f>Calculations!K590</f>
        <v>0</v>
      </c>
      <c r="M627" s="50">
        <f>Calculations!F590</f>
        <v>0</v>
      </c>
      <c r="N627" s="50">
        <f>Calculations!J590</f>
        <v>0</v>
      </c>
      <c r="O627" s="50">
        <f>Calculations!R590</f>
        <v>0</v>
      </c>
      <c r="P627" s="50">
        <f>Calculations!W590</f>
        <v>0</v>
      </c>
      <c r="Q627" s="50">
        <f>Calculations!P590</f>
        <v>0</v>
      </c>
      <c r="R627" s="50">
        <f>Calculations!U590</f>
        <v>0</v>
      </c>
      <c r="S627" s="50">
        <f>Calculations!N590</f>
        <v>0</v>
      </c>
      <c r="T627" s="50">
        <f>Calculations!S590</f>
        <v>0</v>
      </c>
      <c r="U627" s="51">
        <f>Calculations!AB590</f>
        <v>0</v>
      </c>
      <c r="V627" s="51">
        <f>Calculations!AC590</f>
        <v>0</v>
      </c>
      <c r="W627" s="51">
        <f>Calculations!AD590</f>
        <v>0</v>
      </c>
      <c r="X627" s="51">
        <f>Calculations!AE590</f>
        <v>0</v>
      </c>
      <c r="Y627" s="51">
        <f>Calculations!R590</f>
        <v>0</v>
      </c>
      <c r="Z627" s="51">
        <f>Calculations!W590</f>
        <v>0</v>
      </c>
      <c r="AA627" s="51">
        <f>Calculations!AG590</f>
        <v>0</v>
      </c>
      <c r="AB627" s="51">
        <f>Calculations!AH590</f>
        <v>0</v>
      </c>
      <c r="AC627" s="35" t="s">
        <v>61</v>
      </c>
      <c r="AD627" s="22" t="s">
        <v>57</v>
      </c>
      <c r="AE627" s="21" t="s">
        <v>62</v>
      </c>
      <c r="AF627" s="27" t="s">
        <v>63</v>
      </c>
      <c r="AG627" s="27" t="s">
        <v>64</v>
      </c>
    </row>
    <row r="628" spans="2:33" ht="38.25" x14ac:dyDescent="0.2">
      <c r="B628" s="32" t="str">
        <f>Calculations!A591</f>
        <v>CWaC_0747</v>
      </c>
      <c r="C628" s="32" t="str">
        <f>Calculations!B591</f>
        <v>FAR/0099</v>
      </c>
      <c r="D628" s="21" t="str">
        <f>Calculations!C591</f>
        <v>Building adjacent Beechfield, Stretton Hall Lane, Stretton, Malpas</v>
      </c>
      <c r="E628" s="11" t="str">
        <f>Calculations!D591</f>
        <v>Housing</v>
      </c>
      <c r="F628" s="50">
        <f>Calculations!E591</f>
        <v>8.5037568100000002E-2</v>
      </c>
      <c r="G628" s="50">
        <f>Calculations!I591</f>
        <v>8.5037568100000002E-2</v>
      </c>
      <c r="H628" s="50">
        <f>Calculations!M591</f>
        <v>100</v>
      </c>
      <c r="I628" s="50">
        <f>Calculations!H591</f>
        <v>0</v>
      </c>
      <c r="J628" s="50">
        <f>Calculations!L591</f>
        <v>0</v>
      </c>
      <c r="K628" s="50">
        <f>Calculations!G591</f>
        <v>0</v>
      </c>
      <c r="L628" s="50">
        <f>Calculations!K591</f>
        <v>0</v>
      </c>
      <c r="M628" s="50">
        <f>Calculations!F591</f>
        <v>0</v>
      </c>
      <c r="N628" s="50">
        <f>Calculations!J591</f>
        <v>0</v>
      </c>
      <c r="O628" s="50">
        <f>Calculations!R591</f>
        <v>0</v>
      </c>
      <c r="P628" s="50">
        <f>Calculations!W591</f>
        <v>0</v>
      </c>
      <c r="Q628" s="50">
        <f>Calculations!P591</f>
        <v>0</v>
      </c>
      <c r="R628" s="50">
        <f>Calculations!U591</f>
        <v>0</v>
      </c>
      <c r="S628" s="50">
        <f>Calculations!N591</f>
        <v>0</v>
      </c>
      <c r="T628" s="50">
        <f>Calculations!S591</f>
        <v>0</v>
      </c>
      <c r="U628" s="51">
        <f>Calculations!AB591</f>
        <v>0</v>
      </c>
      <c r="V628" s="51">
        <f>Calculations!AC591</f>
        <v>0</v>
      </c>
      <c r="W628" s="51">
        <f>Calculations!AD591</f>
        <v>0</v>
      </c>
      <c r="X628" s="51">
        <f>Calculations!AE591</f>
        <v>0</v>
      </c>
      <c r="Y628" s="51">
        <f>Calculations!R591</f>
        <v>0</v>
      </c>
      <c r="Z628" s="51">
        <f>Calculations!W591</f>
        <v>0</v>
      </c>
      <c r="AA628" s="51">
        <f>Calculations!AG591</f>
        <v>0</v>
      </c>
      <c r="AB628" s="51">
        <f>Calculations!AH591</f>
        <v>0</v>
      </c>
      <c r="AC628" s="35" t="s">
        <v>61</v>
      </c>
      <c r="AD628" s="22" t="s">
        <v>57</v>
      </c>
      <c r="AE628" s="21" t="s">
        <v>62</v>
      </c>
      <c r="AF628" s="27" t="s">
        <v>63</v>
      </c>
      <c r="AG628" s="27" t="s">
        <v>64</v>
      </c>
    </row>
    <row r="629" spans="2:33" ht="38.25" x14ac:dyDescent="0.2">
      <c r="B629" s="32" t="str">
        <f>Calculations!A592</f>
        <v>CWaC_0749</v>
      </c>
      <c r="C629" s="32" t="str">
        <f>Calculations!B592</f>
        <v>n/a</v>
      </c>
      <c r="D629" s="21" t="str">
        <f>Calculations!C592</f>
        <v>Chowley Oak vacant car park, Dog Lane, Chowley</v>
      </c>
      <c r="E629" s="11" t="str">
        <f>Calculations!D592</f>
        <v>Employment</v>
      </c>
      <c r="F629" s="50">
        <f>Calculations!E592</f>
        <v>0.39141472770000002</v>
      </c>
      <c r="G629" s="50">
        <f>Calculations!I592</f>
        <v>0.39141472770000002</v>
      </c>
      <c r="H629" s="50">
        <f>Calculations!M592</f>
        <v>100</v>
      </c>
      <c r="I629" s="50">
        <f>Calculations!H592</f>
        <v>0</v>
      </c>
      <c r="J629" s="50">
        <f>Calculations!L592</f>
        <v>0</v>
      </c>
      <c r="K629" s="50">
        <f>Calculations!G592</f>
        <v>0</v>
      </c>
      <c r="L629" s="50">
        <f>Calculations!K592</f>
        <v>0</v>
      </c>
      <c r="M629" s="50">
        <f>Calculations!F592</f>
        <v>0</v>
      </c>
      <c r="N629" s="50">
        <f>Calculations!J592</f>
        <v>0</v>
      </c>
      <c r="O629" s="50">
        <f>Calculations!R592</f>
        <v>0</v>
      </c>
      <c r="P629" s="50">
        <f>Calculations!W592</f>
        <v>0</v>
      </c>
      <c r="Q629" s="50">
        <f>Calculations!P592</f>
        <v>0</v>
      </c>
      <c r="R629" s="50">
        <f>Calculations!U592</f>
        <v>0</v>
      </c>
      <c r="S629" s="50">
        <f>Calculations!N592</f>
        <v>0</v>
      </c>
      <c r="T629" s="50">
        <f>Calculations!S592</f>
        <v>0</v>
      </c>
      <c r="U629" s="51">
        <f>Calculations!AB592</f>
        <v>0</v>
      </c>
      <c r="V629" s="51">
        <f>Calculations!AC592</f>
        <v>0</v>
      </c>
      <c r="W629" s="51">
        <f>Calculations!AD592</f>
        <v>0</v>
      </c>
      <c r="X629" s="51">
        <f>Calculations!AE592</f>
        <v>0</v>
      </c>
      <c r="Y629" s="51">
        <f>Calculations!R592</f>
        <v>0</v>
      </c>
      <c r="Z629" s="51">
        <f>Calculations!W592</f>
        <v>0</v>
      </c>
      <c r="AA629" s="51">
        <f>Calculations!AG592</f>
        <v>0</v>
      </c>
      <c r="AB629" s="51">
        <f>Calculations!AH592</f>
        <v>0</v>
      </c>
      <c r="AC629" s="35" t="s">
        <v>65</v>
      </c>
      <c r="AD629" s="22" t="s">
        <v>66</v>
      </c>
      <c r="AE629" s="21" t="s">
        <v>62</v>
      </c>
      <c r="AF629" s="27" t="s">
        <v>63</v>
      </c>
      <c r="AG629" s="27" t="s">
        <v>64</v>
      </c>
    </row>
    <row r="630" spans="2:33" ht="38.25" x14ac:dyDescent="0.2">
      <c r="B630" s="32" t="str">
        <f>Calculations!A593</f>
        <v>CWaC_0750</v>
      </c>
      <c r="C630" s="32" t="str">
        <f>Calculations!B593</f>
        <v>TAT/0051</v>
      </c>
      <c r="D630" s="21" t="str">
        <f>Calculations!C593</f>
        <v>Chowley Oak, Dog Lane, Chowley</v>
      </c>
      <c r="E630" s="11" t="str">
        <f>Calculations!D593</f>
        <v>Employment</v>
      </c>
      <c r="F630" s="50">
        <f>Calculations!E593</f>
        <v>2.2495245612999999</v>
      </c>
      <c r="G630" s="50">
        <f>Calculations!I593</f>
        <v>2.2495245612999999</v>
      </c>
      <c r="H630" s="50">
        <f>Calculations!M593</f>
        <v>100</v>
      </c>
      <c r="I630" s="50">
        <f>Calculations!H593</f>
        <v>0</v>
      </c>
      <c r="J630" s="50">
        <f>Calculations!L593</f>
        <v>0</v>
      </c>
      <c r="K630" s="50">
        <f>Calculations!G593</f>
        <v>0</v>
      </c>
      <c r="L630" s="50">
        <f>Calculations!K593</f>
        <v>0</v>
      </c>
      <c r="M630" s="50">
        <f>Calculations!F593</f>
        <v>0</v>
      </c>
      <c r="N630" s="50">
        <f>Calculations!J593</f>
        <v>0</v>
      </c>
      <c r="O630" s="50">
        <f>Calculations!R593</f>
        <v>1.12081805E-2</v>
      </c>
      <c r="P630" s="50">
        <f>Calculations!W593</f>
        <v>0.49824663810395536</v>
      </c>
      <c r="Q630" s="50">
        <f>Calculations!P593</f>
        <v>0</v>
      </c>
      <c r="R630" s="50">
        <f>Calculations!U593</f>
        <v>0</v>
      </c>
      <c r="S630" s="50">
        <f>Calculations!N593</f>
        <v>0</v>
      </c>
      <c r="T630" s="50">
        <f>Calculations!S593</f>
        <v>0</v>
      </c>
      <c r="U630" s="51">
        <f>Calculations!AB593</f>
        <v>0</v>
      </c>
      <c r="V630" s="51">
        <f>Calculations!AC593</f>
        <v>0</v>
      </c>
      <c r="W630" s="51">
        <f>Calculations!AD593</f>
        <v>0</v>
      </c>
      <c r="X630" s="51">
        <f>Calculations!AE593</f>
        <v>0</v>
      </c>
      <c r="Y630" s="51">
        <f>Calculations!R593</f>
        <v>1.12081805E-2</v>
      </c>
      <c r="Z630" s="51">
        <f>Calculations!W593</f>
        <v>0.49824663810395536</v>
      </c>
      <c r="AA630" s="51">
        <f>Calculations!AG593</f>
        <v>0</v>
      </c>
      <c r="AB630" s="51">
        <f>Calculations!AH593</f>
        <v>0</v>
      </c>
      <c r="AC630" s="35" t="s">
        <v>65</v>
      </c>
      <c r="AD630" s="22" t="s">
        <v>66</v>
      </c>
      <c r="AE630" s="21" t="s">
        <v>58</v>
      </c>
      <c r="AF630" s="27" t="s">
        <v>59</v>
      </c>
      <c r="AG630" s="27" t="s">
        <v>60</v>
      </c>
    </row>
    <row r="631" spans="2:33" ht="38.25" x14ac:dyDescent="0.2">
      <c r="B631" s="32" t="str">
        <f>Calculations!A594</f>
        <v>CWaC_0751</v>
      </c>
      <c r="C631" s="32" t="str">
        <f>Calculations!B594</f>
        <v>n/a</v>
      </c>
      <c r="D631" s="21" t="str">
        <f>Calculations!C594</f>
        <v>Land east of Chowley Oak Business Park</v>
      </c>
      <c r="E631" s="11" t="str">
        <f>Calculations!D594</f>
        <v>Energy</v>
      </c>
      <c r="F631" s="50">
        <f>Calculations!E594</f>
        <v>16.041224078900001</v>
      </c>
      <c r="G631" s="50">
        <f>Calculations!I594</f>
        <v>16.041224078900001</v>
      </c>
      <c r="H631" s="50">
        <f>Calculations!M594</f>
        <v>100</v>
      </c>
      <c r="I631" s="50">
        <f>Calculations!H594</f>
        <v>0</v>
      </c>
      <c r="J631" s="50">
        <f>Calculations!L594</f>
        <v>0</v>
      </c>
      <c r="K631" s="50">
        <f>Calculations!G594</f>
        <v>0</v>
      </c>
      <c r="L631" s="50">
        <f>Calculations!K594</f>
        <v>0</v>
      </c>
      <c r="M631" s="50">
        <f>Calculations!F594</f>
        <v>0</v>
      </c>
      <c r="N631" s="50">
        <f>Calculations!J594</f>
        <v>0</v>
      </c>
      <c r="O631" s="50">
        <f>Calculations!R594</f>
        <v>0.72131674229999998</v>
      </c>
      <c r="P631" s="50">
        <f>Calculations!W594</f>
        <v>4.4966440138991128</v>
      </c>
      <c r="Q631" s="50">
        <f>Calculations!P594</f>
        <v>0.42085825519999998</v>
      </c>
      <c r="R631" s="50">
        <f>Calculations!U594</f>
        <v>2.6236043654148595</v>
      </c>
      <c r="S631" s="50">
        <f>Calculations!N594</f>
        <v>0.2406278889</v>
      </c>
      <c r="T631" s="50">
        <f>Calculations!S594</f>
        <v>1.5000593951961092</v>
      </c>
      <c r="U631" s="51">
        <f>Calculations!AB594</f>
        <v>0</v>
      </c>
      <c r="V631" s="51">
        <f>Calculations!AC594</f>
        <v>0</v>
      </c>
      <c r="W631" s="51">
        <f>Calculations!AD594</f>
        <v>0</v>
      </c>
      <c r="X631" s="51">
        <f>Calculations!AE594</f>
        <v>0</v>
      </c>
      <c r="Y631" s="51">
        <f>Calculations!R594</f>
        <v>0.72131674229999998</v>
      </c>
      <c r="Z631" s="51">
        <f>Calculations!W594</f>
        <v>4.4966440138991128</v>
      </c>
      <c r="AA631" s="51">
        <f>Calculations!AG594</f>
        <v>0</v>
      </c>
      <c r="AB631" s="51">
        <f>Calculations!AH594</f>
        <v>0</v>
      </c>
      <c r="AC631" s="35" t="s">
        <v>65</v>
      </c>
      <c r="AD631" s="22" t="s">
        <v>98</v>
      </c>
      <c r="AE631" s="21" t="s">
        <v>58</v>
      </c>
      <c r="AF631" s="27" t="s">
        <v>67</v>
      </c>
      <c r="AG631" s="27" t="s">
        <v>60</v>
      </c>
    </row>
    <row r="632" spans="2:33" ht="25.5" x14ac:dyDescent="0.2">
      <c r="B632" s="32" t="str">
        <f>Calculations!A595</f>
        <v>CWaC_0752</v>
      </c>
      <c r="C632" s="32" t="str">
        <f>Calculations!B595</f>
        <v>MAL/0156</v>
      </c>
      <c r="D632" s="21" t="str">
        <f>Calculations!C595</f>
        <v>Sandhole Farm (barn), Sandholes Lane, Agden, Malpas</v>
      </c>
      <c r="E632" s="11" t="str">
        <f>Calculations!D595</f>
        <v>Housing</v>
      </c>
      <c r="F632" s="50">
        <f>Calculations!E595</f>
        <v>5.7993373199999997E-2</v>
      </c>
      <c r="G632" s="50">
        <f>Calculations!I595</f>
        <v>5.7993373199999997E-2</v>
      </c>
      <c r="H632" s="50">
        <f>Calculations!M595</f>
        <v>100</v>
      </c>
      <c r="I632" s="50">
        <f>Calculations!H595</f>
        <v>0</v>
      </c>
      <c r="J632" s="50">
        <f>Calculations!L595</f>
        <v>0</v>
      </c>
      <c r="K632" s="50">
        <f>Calculations!G595</f>
        <v>0</v>
      </c>
      <c r="L632" s="50">
        <f>Calculations!K595</f>
        <v>0</v>
      </c>
      <c r="M632" s="50">
        <f>Calculations!F595</f>
        <v>0</v>
      </c>
      <c r="N632" s="50">
        <f>Calculations!J595</f>
        <v>0</v>
      </c>
      <c r="O632" s="50">
        <f>Calculations!R595</f>
        <v>0</v>
      </c>
      <c r="P632" s="50">
        <f>Calculations!W595</f>
        <v>0</v>
      </c>
      <c r="Q632" s="50">
        <f>Calculations!P595</f>
        <v>0</v>
      </c>
      <c r="R632" s="50">
        <f>Calculations!U595</f>
        <v>0</v>
      </c>
      <c r="S632" s="50">
        <f>Calculations!N595</f>
        <v>0</v>
      </c>
      <c r="T632" s="50">
        <f>Calculations!S595</f>
        <v>0</v>
      </c>
      <c r="U632" s="51">
        <f>Calculations!AB595</f>
        <v>0</v>
      </c>
      <c r="V632" s="51">
        <f>Calculations!AC595</f>
        <v>0</v>
      </c>
      <c r="W632" s="51">
        <f>Calculations!AD595</f>
        <v>0</v>
      </c>
      <c r="X632" s="51">
        <f>Calculations!AE595</f>
        <v>0</v>
      </c>
      <c r="Y632" s="51">
        <f>Calculations!R595</f>
        <v>0</v>
      </c>
      <c r="Z632" s="51">
        <f>Calculations!W595</f>
        <v>0</v>
      </c>
      <c r="AA632" s="51">
        <f>Calculations!AG595</f>
        <v>0</v>
      </c>
      <c r="AB632" s="51">
        <f>Calculations!AH595</f>
        <v>0</v>
      </c>
      <c r="AC632" s="35" t="s">
        <v>56</v>
      </c>
      <c r="AD632" s="22" t="s">
        <v>57</v>
      </c>
      <c r="AE632" s="21" t="s">
        <v>62</v>
      </c>
      <c r="AF632" s="27" t="s">
        <v>76</v>
      </c>
      <c r="AG632" s="27" t="s">
        <v>64</v>
      </c>
    </row>
    <row r="633" spans="2:33" ht="25.5" x14ac:dyDescent="0.2">
      <c r="B633" s="32" t="str">
        <f>Calculations!A596</f>
        <v>CWaC_0755</v>
      </c>
      <c r="C633" s="32" t="str">
        <f>Calculations!B596</f>
        <v>n/a</v>
      </c>
      <c r="D633" s="21" t="str">
        <f>Calculations!C596</f>
        <v>Land at Greenfields Cottage, Greenfields Lane, Rowton, Chester</v>
      </c>
      <c r="E633" s="11" t="str">
        <f>Calculations!D596</f>
        <v>Housing</v>
      </c>
      <c r="F633" s="50">
        <f>Calculations!E596</f>
        <v>9.0888891599999994E-2</v>
      </c>
      <c r="G633" s="50">
        <f>Calculations!I596</f>
        <v>9.0888891599999994E-2</v>
      </c>
      <c r="H633" s="50">
        <f>Calculations!M596</f>
        <v>100</v>
      </c>
      <c r="I633" s="50">
        <f>Calculations!H596</f>
        <v>0</v>
      </c>
      <c r="J633" s="50">
        <f>Calculations!L596</f>
        <v>0</v>
      </c>
      <c r="K633" s="50">
        <f>Calculations!G596</f>
        <v>0</v>
      </c>
      <c r="L633" s="50">
        <f>Calculations!K596</f>
        <v>0</v>
      </c>
      <c r="M633" s="50">
        <f>Calculations!F596</f>
        <v>0</v>
      </c>
      <c r="N633" s="50">
        <f>Calculations!J596</f>
        <v>0</v>
      </c>
      <c r="O633" s="50">
        <f>Calculations!R596</f>
        <v>0</v>
      </c>
      <c r="P633" s="50">
        <f>Calculations!W596</f>
        <v>0</v>
      </c>
      <c r="Q633" s="50">
        <f>Calculations!P596</f>
        <v>0</v>
      </c>
      <c r="R633" s="50">
        <f>Calculations!U596</f>
        <v>0</v>
      </c>
      <c r="S633" s="50">
        <f>Calculations!N596</f>
        <v>0</v>
      </c>
      <c r="T633" s="50">
        <f>Calculations!S596</f>
        <v>0</v>
      </c>
      <c r="U633" s="51">
        <f>Calculations!AB596</f>
        <v>0</v>
      </c>
      <c r="V633" s="51">
        <f>Calculations!AC596</f>
        <v>0</v>
      </c>
      <c r="W633" s="51">
        <f>Calculations!AD596</f>
        <v>0</v>
      </c>
      <c r="X633" s="51">
        <f>Calculations!AE596</f>
        <v>0</v>
      </c>
      <c r="Y633" s="51">
        <f>Calculations!R596</f>
        <v>0</v>
      </c>
      <c r="Z633" s="51">
        <f>Calculations!W596</f>
        <v>0</v>
      </c>
      <c r="AA633" s="51">
        <f>Calculations!AG596</f>
        <v>0</v>
      </c>
      <c r="AB633" s="51">
        <f>Calculations!AH596</f>
        <v>0</v>
      </c>
      <c r="AC633" s="35" t="s">
        <v>68</v>
      </c>
      <c r="AD633" s="22" t="s">
        <v>57</v>
      </c>
      <c r="AE633" s="21" t="s">
        <v>70</v>
      </c>
      <c r="AF633" s="27" t="s">
        <v>71</v>
      </c>
      <c r="AG633" s="27" t="s">
        <v>72</v>
      </c>
    </row>
    <row r="634" spans="2:33" ht="38.25" x14ac:dyDescent="0.2">
      <c r="B634" s="32" t="str">
        <f>Calculations!A597</f>
        <v>CWaC_0756</v>
      </c>
      <c r="C634" s="32" t="str">
        <f>Calculations!B597</f>
        <v>CHH/0046</v>
      </c>
      <c r="D634" s="21" t="str">
        <f>Calculations!C597</f>
        <v>Former Vicars Cross Nursery site, Tarvin Road, Littleton</v>
      </c>
      <c r="E634" s="11" t="str">
        <f>Calculations!D597</f>
        <v>Housing</v>
      </c>
      <c r="F634" s="50">
        <f>Calculations!E597</f>
        <v>2.4895000862000001</v>
      </c>
      <c r="G634" s="50">
        <f>Calculations!I597</f>
        <v>2.4895000862000001</v>
      </c>
      <c r="H634" s="50">
        <f>Calculations!M597</f>
        <v>100</v>
      </c>
      <c r="I634" s="50">
        <f>Calculations!H597</f>
        <v>0</v>
      </c>
      <c r="J634" s="50">
        <f>Calculations!L597</f>
        <v>0</v>
      </c>
      <c r="K634" s="50">
        <f>Calculations!G597</f>
        <v>0</v>
      </c>
      <c r="L634" s="50">
        <f>Calculations!K597</f>
        <v>0</v>
      </c>
      <c r="M634" s="50">
        <f>Calculations!F597</f>
        <v>0</v>
      </c>
      <c r="N634" s="50">
        <f>Calculations!J597</f>
        <v>0</v>
      </c>
      <c r="O634" s="50">
        <f>Calculations!R597</f>
        <v>5.2637284499999992E-2</v>
      </c>
      <c r="P634" s="50">
        <f>Calculations!W597</f>
        <v>2.1143716681024953</v>
      </c>
      <c r="Q634" s="50">
        <f>Calculations!P597</f>
        <v>3.3188334299999997E-2</v>
      </c>
      <c r="R634" s="50">
        <f>Calculations!U597</f>
        <v>1.3331324824599236</v>
      </c>
      <c r="S634" s="50">
        <f>Calculations!N597</f>
        <v>2.0696042099999999E-2</v>
      </c>
      <c r="T634" s="50">
        <f>Calculations!S597</f>
        <v>0.83133325500665733</v>
      </c>
      <c r="U634" s="51">
        <f>Calculations!AB597</f>
        <v>0</v>
      </c>
      <c r="V634" s="51">
        <f>Calculations!AC597</f>
        <v>0</v>
      </c>
      <c r="W634" s="51">
        <f>Calculations!AD597</f>
        <v>0</v>
      </c>
      <c r="X634" s="51">
        <f>Calculations!AE597</f>
        <v>0</v>
      </c>
      <c r="Y634" s="51">
        <f>Calculations!R597</f>
        <v>5.2637284499999992E-2</v>
      </c>
      <c r="Z634" s="51">
        <f>Calculations!W597</f>
        <v>2.1143716681024953</v>
      </c>
      <c r="AA634" s="51">
        <f>Calculations!AG597</f>
        <v>0</v>
      </c>
      <c r="AB634" s="51">
        <f>Calculations!AH597</f>
        <v>0</v>
      </c>
      <c r="AC634" s="35" t="s">
        <v>68</v>
      </c>
      <c r="AD634" s="22" t="s">
        <v>57</v>
      </c>
      <c r="AE634" s="21" t="s">
        <v>58</v>
      </c>
      <c r="AF634" s="27" t="s">
        <v>69</v>
      </c>
      <c r="AG634" s="27" t="s">
        <v>60</v>
      </c>
    </row>
    <row r="635" spans="2:33" ht="38.25" x14ac:dyDescent="0.2">
      <c r="B635" s="32" t="str">
        <f>Calculations!A598</f>
        <v>CWaC_0757</v>
      </c>
      <c r="C635" s="32" t="str">
        <f>Calculations!B598</f>
        <v>UPT/0056</v>
      </c>
      <c r="D635" s="21" t="str">
        <f>Calculations!C598</f>
        <v>Land at Liverpool Road / Moston Road, Upton, Chester</v>
      </c>
      <c r="E635" s="11" t="str">
        <f>Calculations!D598</f>
        <v>Housing</v>
      </c>
      <c r="F635" s="50">
        <f>Calculations!E598</f>
        <v>1.1846929428999999</v>
      </c>
      <c r="G635" s="50">
        <f>Calculations!I598</f>
        <v>1.1846929428999999</v>
      </c>
      <c r="H635" s="50">
        <f>Calculations!M598</f>
        <v>100</v>
      </c>
      <c r="I635" s="50">
        <f>Calculations!H598</f>
        <v>0</v>
      </c>
      <c r="J635" s="50">
        <f>Calculations!L598</f>
        <v>0</v>
      </c>
      <c r="K635" s="50">
        <f>Calculations!G598</f>
        <v>0</v>
      </c>
      <c r="L635" s="50">
        <f>Calculations!K598</f>
        <v>0</v>
      </c>
      <c r="M635" s="50">
        <f>Calculations!F598</f>
        <v>0</v>
      </c>
      <c r="N635" s="50">
        <f>Calculations!J598</f>
        <v>0</v>
      </c>
      <c r="O635" s="50">
        <f>Calculations!R598</f>
        <v>0.10611326319999999</v>
      </c>
      <c r="P635" s="50">
        <f>Calculations!W598</f>
        <v>8.9570266992767102</v>
      </c>
      <c r="Q635" s="50">
        <f>Calculations!P598</f>
        <v>8.4286409999999995E-4</v>
      </c>
      <c r="R635" s="50">
        <f>Calculations!U598</f>
        <v>7.1146207551195509E-2</v>
      </c>
      <c r="S635" s="50">
        <f>Calculations!N598</f>
        <v>0</v>
      </c>
      <c r="T635" s="50">
        <f>Calculations!S598</f>
        <v>0</v>
      </c>
      <c r="U635" s="51">
        <f>Calculations!AB598</f>
        <v>0</v>
      </c>
      <c r="V635" s="51">
        <f>Calculations!AC598</f>
        <v>0</v>
      </c>
      <c r="W635" s="51">
        <f>Calculations!AD598</f>
        <v>0</v>
      </c>
      <c r="X635" s="51">
        <f>Calculations!AE598</f>
        <v>0</v>
      </c>
      <c r="Y635" s="51">
        <f>Calculations!R598</f>
        <v>0.10611326319999999</v>
      </c>
      <c r="Z635" s="51">
        <f>Calculations!W598</f>
        <v>8.9570266992767102</v>
      </c>
      <c r="AA635" s="51">
        <f>Calculations!AG598</f>
        <v>0</v>
      </c>
      <c r="AB635" s="51">
        <f>Calculations!AH598</f>
        <v>0</v>
      </c>
      <c r="AC635" s="35" t="s">
        <v>68</v>
      </c>
      <c r="AD635" s="22" t="s">
        <v>57</v>
      </c>
      <c r="AE635" s="21" t="s">
        <v>58</v>
      </c>
      <c r="AF635" s="27" t="s">
        <v>69</v>
      </c>
      <c r="AG635" s="27" t="s">
        <v>60</v>
      </c>
    </row>
    <row r="636" spans="2:33" ht="63.75" x14ac:dyDescent="0.2">
      <c r="B636" s="32" t="str">
        <f>Calculations!A599</f>
        <v>CWaC_0758</v>
      </c>
      <c r="C636" s="32" t="str">
        <f>Calculations!B599</f>
        <v>n/a</v>
      </c>
      <c r="D636" s="21" t="str">
        <f>Calculations!C599</f>
        <v>CF Fertilisers, Marsh Lane, Ince</v>
      </c>
      <c r="E636" s="11" t="str">
        <f>Calculations!D599</f>
        <v>Employment</v>
      </c>
      <c r="F636" s="50">
        <f>Calculations!E599</f>
        <v>43.169109805399998</v>
      </c>
      <c r="G636" s="50">
        <f>Calculations!I599</f>
        <v>1.3031935126611958</v>
      </c>
      <c r="H636" s="50">
        <f>Calculations!M599</f>
        <v>3.0188102523674929</v>
      </c>
      <c r="I636" s="50">
        <f>Calculations!H599</f>
        <v>0.41010269830000001</v>
      </c>
      <c r="J636" s="50">
        <f>Calculations!L599</f>
        <v>0.94999109351265909</v>
      </c>
      <c r="K636" s="50">
        <f>Calculations!G599</f>
        <v>0.30683010080000001</v>
      </c>
      <c r="L636" s="50">
        <f>Calculations!K599</f>
        <v>0.71076309468308474</v>
      </c>
      <c r="M636" s="50">
        <f>Calculations!F599</f>
        <v>41.148983493638802</v>
      </c>
      <c r="N636" s="50">
        <f>Calculations!J599</f>
        <v>95.32043555943676</v>
      </c>
      <c r="O636" s="50">
        <f>Calculations!R599</f>
        <v>13.348162434699999</v>
      </c>
      <c r="P636" s="50">
        <f>Calculations!W599</f>
        <v>30.920633978489604</v>
      </c>
      <c r="Q636" s="50">
        <f>Calculations!P599</f>
        <v>3.5680240881999996</v>
      </c>
      <c r="R636" s="50">
        <f>Calculations!U599</f>
        <v>8.2652250747910436</v>
      </c>
      <c r="S636" s="50">
        <f>Calculations!N599</f>
        <v>1.1568359194</v>
      </c>
      <c r="T636" s="50">
        <f>Calculations!S599</f>
        <v>2.6797771012996243</v>
      </c>
      <c r="U636" s="51">
        <f>Calculations!AB599</f>
        <v>0.79625437720000003</v>
      </c>
      <c r="V636" s="51">
        <f>Calculations!AC599</f>
        <v>1.8445003401492359</v>
      </c>
      <c r="W636" s="51">
        <f>Calculations!AD599</f>
        <v>4.96362474E-2</v>
      </c>
      <c r="X636" s="51">
        <f>Calculations!AE599</f>
        <v>0.11498093804517374</v>
      </c>
      <c r="Y636" s="51">
        <f>Calculations!R599</f>
        <v>13.348162434699999</v>
      </c>
      <c r="Z636" s="51">
        <f>Calculations!W599</f>
        <v>30.920633978489604</v>
      </c>
      <c r="AA636" s="51">
        <f>Calculations!AG599</f>
        <v>7.5114386000000005E-2</v>
      </c>
      <c r="AB636" s="51">
        <f>Calculations!AH599</f>
        <v>0.17400031258139123</v>
      </c>
      <c r="AC636" s="35" t="s">
        <v>68</v>
      </c>
      <c r="AD636" s="22" t="s">
        <v>66</v>
      </c>
      <c r="AE636" s="21" t="s">
        <v>79</v>
      </c>
      <c r="AF636" s="27" t="s">
        <v>106</v>
      </c>
      <c r="AG636" s="27" t="s">
        <v>81</v>
      </c>
    </row>
    <row r="637" spans="2:33" ht="51" x14ac:dyDescent="0.2">
      <c r="B637" s="32" t="str">
        <f>Calculations!A600</f>
        <v>CWaC_0759</v>
      </c>
      <c r="C637" s="32" t="str">
        <f>Calculations!B600</f>
        <v>GOR/0200Ecology</v>
      </c>
      <c r="D637" s="21" t="str">
        <f>Calculations!C600</f>
        <v>Protos - Ecological Area D</v>
      </c>
      <c r="E637" s="11" t="str">
        <f>Calculations!D600</f>
        <v>Energy</v>
      </c>
      <c r="F637" s="50">
        <f>Calculations!E600</f>
        <v>9.3154135250000003</v>
      </c>
      <c r="G637" s="50">
        <f>Calculations!I600</f>
        <v>3.7309085359170706E-2</v>
      </c>
      <c r="H637" s="50">
        <f>Calculations!M600</f>
        <v>0.40050916965783018</v>
      </c>
      <c r="I637" s="50">
        <f>Calculations!H600</f>
        <v>2.43576036E-2</v>
      </c>
      <c r="J637" s="50">
        <f>Calculations!L600</f>
        <v>0.26147635351485909</v>
      </c>
      <c r="K637" s="50">
        <f>Calculations!G600</f>
        <v>7.0017576000000002E-3</v>
      </c>
      <c r="L637" s="50">
        <f>Calculations!K600</f>
        <v>7.5163143119832673E-2</v>
      </c>
      <c r="M637" s="50">
        <f>Calculations!F600</f>
        <v>9.2467450784408296</v>
      </c>
      <c r="N637" s="50">
        <f>Calculations!J600</f>
        <v>99.262851333707474</v>
      </c>
      <c r="O637" s="50">
        <f>Calculations!R600</f>
        <v>1.318588721</v>
      </c>
      <c r="P637" s="50">
        <f>Calculations!W600</f>
        <v>14.154913439551251</v>
      </c>
      <c r="Q637" s="50">
        <f>Calculations!P600</f>
        <v>0.1497281208</v>
      </c>
      <c r="R637" s="50">
        <f>Calculations!U600</f>
        <v>1.6073158791949604</v>
      </c>
      <c r="S637" s="50">
        <f>Calculations!N600</f>
        <v>2.6625097899999998E-2</v>
      </c>
      <c r="T637" s="50">
        <f>Calculations!S600</f>
        <v>0.28581767012860543</v>
      </c>
      <c r="U637" s="51">
        <f>Calculations!AB600</f>
        <v>2.4059123000000002E-2</v>
      </c>
      <c r="V637" s="51">
        <f>Calculations!AC600</f>
        <v>0.25827219516806155</v>
      </c>
      <c r="W637" s="51">
        <f>Calculations!AD600</f>
        <v>4.0560824000000001E-3</v>
      </c>
      <c r="X637" s="51">
        <f>Calculations!AE600</f>
        <v>4.354162473962743E-2</v>
      </c>
      <c r="Y637" s="51">
        <f>Calculations!R600</f>
        <v>1.318588721</v>
      </c>
      <c r="Z637" s="51">
        <f>Calculations!W600</f>
        <v>14.154913439551251</v>
      </c>
      <c r="AA637" s="51">
        <f>Calculations!AG600</f>
        <v>0</v>
      </c>
      <c r="AB637" s="51">
        <f>Calculations!AH600</f>
        <v>0</v>
      </c>
      <c r="AC637" s="35" t="s">
        <v>65</v>
      </c>
      <c r="AD637" s="22" t="s">
        <v>98</v>
      </c>
      <c r="AE637" s="21" t="s">
        <v>58</v>
      </c>
      <c r="AF637" s="27" t="s">
        <v>107</v>
      </c>
      <c r="AG637" s="27" t="s">
        <v>100</v>
      </c>
    </row>
    <row r="638" spans="2:33" ht="51" x14ac:dyDescent="0.2">
      <c r="B638" s="32" t="str">
        <f>Calculations!A601</f>
        <v>CWaC_0760</v>
      </c>
      <c r="C638" s="32" t="str">
        <f>Calculations!B601</f>
        <v>GOR/0200Ecology</v>
      </c>
      <c r="D638" s="21" t="str">
        <f>Calculations!C601</f>
        <v>Protos - Ecological Area E</v>
      </c>
      <c r="E638" s="11" t="str">
        <f>Calculations!D601</f>
        <v>Energy</v>
      </c>
      <c r="F638" s="50">
        <f>Calculations!E601</f>
        <v>8.4053267985000009</v>
      </c>
      <c r="G638" s="50">
        <f>Calculations!I601</f>
        <v>-1.0945910844384343E-10</v>
      </c>
      <c r="H638" s="50">
        <f>Calculations!M601</f>
        <v>-1.3022588064437579E-9</v>
      </c>
      <c r="I638" s="50">
        <f>Calculations!H601</f>
        <v>0</v>
      </c>
      <c r="J638" s="50">
        <f>Calculations!L601</f>
        <v>0</v>
      </c>
      <c r="K638" s="50">
        <f>Calculations!G601</f>
        <v>0</v>
      </c>
      <c r="L638" s="50">
        <f>Calculations!K601</f>
        <v>0</v>
      </c>
      <c r="M638" s="50">
        <f>Calculations!F601</f>
        <v>8.40532679860946</v>
      </c>
      <c r="N638" s="50">
        <f>Calculations!J601</f>
        <v>100.00000000130227</v>
      </c>
      <c r="O638" s="50">
        <f>Calculations!R601</f>
        <v>0.40346019459999999</v>
      </c>
      <c r="P638" s="50">
        <f>Calculations!W601</f>
        <v>4.8000536358919526</v>
      </c>
      <c r="Q638" s="50">
        <f>Calculations!P601</f>
        <v>7.1983092900000004E-2</v>
      </c>
      <c r="R638" s="50">
        <f>Calculations!U601</f>
        <v>0.85639850330204847</v>
      </c>
      <c r="S638" s="50">
        <f>Calculations!N601</f>
        <v>3.00218641E-2</v>
      </c>
      <c r="T638" s="50">
        <f>Calculations!S601</f>
        <v>0.35717664309444397</v>
      </c>
      <c r="U638" s="51">
        <f>Calculations!AB601</f>
        <v>0</v>
      </c>
      <c r="V638" s="51">
        <f>Calculations!AC601</f>
        <v>0</v>
      </c>
      <c r="W638" s="51">
        <f>Calculations!AD601</f>
        <v>0</v>
      </c>
      <c r="X638" s="51">
        <f>Calculations!AE601</f>
        <v>0</v>
      </c>
      <c r="Y638" s="51">
        <f>Calculations!R601</f>
        <v>0.40346019459999999</v>
      </c>
      <c r="Z638" s="51">
        <f>Calculations!W601</f>
        <v>4.8000536358919526</v>
      </c>
      <c r="AA638" s="51">
        <f>Calculations!AG601</f>
        <v>0</v>
      </c>
      <c r="AB638" s="51">
        <f>Calculations!AH601</f>
        <v>0</v>
      </c>
      <c r="AC638" s="35" t="s">
        <v>68</v>
      </c>
      <c r="AD638" s="22" t="s">
        <v>98</v>
      </c>
      <c r="AE638" s="21" t="s">
        <v>58</v>
      </c>
      <c r="AF638" s="27" t="s">
        <v>99</v>
      </c>
      <c r="AG638" s="27" t="s">
        <v>100</v>
      </c>
    </row>
    <row r="639" spans="2:33" ht="63.75" x14ac:dyDescent="0.2">
      <c r="B639" s="32" t="str">
        <f>Calculations!A602</f>
        <v>CWaC_0761</v>
      </c>
      <c r="C639" s="32" t="str">
        <f>Calculations!B602</f>
        <v>GOR/0200Plot 5</v>
      </c>
      <c r="D639" s="21" t="str">
        <f>Calculations!C602</f>
        <v>Protos - Plot 5 - Integrated Waste Management Facility</v>
      </c>
      <c r="E639" s="11" t="str">
        <f>Calculations!D602</f>
        <v>Mixed Use</v>
      </c>
      <c r="F639" s="50">
        <f>Calculations!E602</f>
        <v>5.5771727102000002</v>
      </c>
      <c r="G639" s="50">
        <f>Calculations!I602</f>
        <v>3.3233605413301418E-3</v>
      </c>
      <c r="H639" s="50">
        <f>Calculations!M602</f>
        <v>5.9588625169382008E-2</v>
      </c>
      <c r="I639" s="50">
        <f>Calculations!H602</f>
        <v>0</v>
      </c>
      <c r="J639" s="50">
        <f>Calculations!L602</f>
        <v>0</v>
      </c>
      <c r="K639" s="50">
        <f>Calculations!G602</f>
        <v>4.0029099999999999E-4</v>
      </c>
      <c r="L639" s="50">
        <f>Calculations!K602</f>
        <v>7.1773104545949295E-3</v>
      </c>
      <c r="M639" s="50">
        <f>Calculations!F602</f>
        <v>5.57344905865867</v>
      </c>
      <c r="N639" s="50">
        <f>Calculations!J602</f>
        <v>99.933234064376023</v>
      </c>
      <c r="O639" s="50">
        <f>Calculations!R602</f>
        <v>0.19903207609999998</v>
      </c>
      <c r="P639" s="50">
        <f>Calculations!W602</f>
        <v>3.5686912785754954</v>
      </c>
      <c r="Q639" s="50">
        <f>Calculations!P602</f>
        <v>4.8099286399999996E-2</v>
      </c>
      <c r="R639" s="50">
        <f>Calculations!U602</f>
        <v>0.8624313590294953</v>
      </c>
      <c r="S639" s="50">
        <f>Calculations!N602</f>
        <v>2.1680092200000001E-2</v>
      </c>
      <c r="T639" s="50">
        <f>Calculations!S602</f>
        <v>0.38872908060296635</v>
      </c>
      <c r="U639" s="51">
        <f>Calculations!AB602</f>
        <v>3.7236460000000002E-3</v>
      </c>
      <c r="V639" s="51">
        <f>Calculations!AC602</f>
        <v>6.6765836266642495E-2</v>
      </c>
      <c r="W639" s="51">
        <f>Calculations!AD602</f>
        <v>0</v>
      </c>
      <c r="X639" s="51">
        <f>Calculations!AE602</f>
        <v>0</v>
      </c>
      <c r="Y639" s="51">
        <f>Calculations!R602</f>
        <v>0.19903207609999998</v>
      </c>
      <c r="Z639" s="51">
        <f>Calculations!W602</f>
        <v>3.5686912785754954</v>
      </c>
      <c r="AA639" s="51">
        <f>Calculations!AG602</f>
        <v>0</v>
      </c>
      <c r="AB639" s="51">
        <f>Calculations!AH602</f>
        <v>0</v>
      </c>
      <c r="AC639" s="35" t="s">
        <v>65</v>
      </c>
      <c r="AD639" s="22" t="s">
        <v>57</v>
      </c>
      <c r="AE639" s="21" t="s">
        <v>79</v>
      </c>
      <c r="AF639" s="27" t="s">
        <v>108</v>
      </c>
      <c r="AG639" s="27" t="s">
        <v>81</v>
      </c>
    </row>
    <row r="640" spans="2:33" ht="63.75" x14ac:dyDescent="0.2">
      <c r="B640" s="32" t="str">
        <f>Calculations!A603</f>
        <v>CWaC_0762</v>
      </c>
      <c r="C640" s="32" t="str">
        <f>Calculations!B603</f>
        <v>GOR/0200Plot 2</v>
      </c>
      <c r="D640" s="21" t="str">
        <f>Calculations!C603</f>
        <v>Protos - Plot 2 - Soil Treatment Facility</v>
      </c>
      <c r="E640" s="11" t="str">
        <f>Calculations!D603</f>
        <v>Mixed Use</v>
      </c>
      <c r="F640" s="50">
        <f>Calculations!E603</f>
        <v>3.6240775684000002</v>
      </c>
      <c r="G640" s="50">
        <f>Calculations!I603</f>
        <v>9.5669454590280034E-2</v>
      </c>
      <c r="H640" s="50">
        <f>Calculations!M603</f>
        <v>2.6398291091908743</v>
      </c>
      <c r="I640" s="50">
        <f>Calculations!H603</f>
        <v>1.00072652E-2</v>
      </c>
      <c r="J640" s="50">
        <f>Calculations!L603</f>
        <v>0.27613275409052918</v>
      </c>
      <c r="K640" s="50">
        <f>Calculations!G603</f>
        <v>6.8049401999999998E-3</v>
      </c>
      <c r="L640" s="50">
        <f>Calculations!K603</f>
        <v>0.18777026902888075</v>
      </c>
      <c r="M640" s="50">
        <f>Calculations!F603</f>
        <v>3.5115959084097201</v>
      </c>
      <c r="N640" s="50">
        <f>Calculations!J603</f>
        <v>96.896267867689716</v>
      </c>
      <c r="O640" s="50">
        <f>Calculations!R603</f>
        <v>0.36946422369999998</v>
      </c>
      <c r="P640" s="50">
        <f>Calculations!W603</f>
        <v>10.194710701601107</v>
      </c>
      <c r="Q640" s="50">
        <f>Calculations!P603</f>
        <v>0.13249619740000002</v>
      </c>
      <c r="R640" s="50">
        <f>Calculations!U603</f>
        <v>3.6559978339121475</v>
      </c>
      <c r="S640" s="50">
        <f>Calculations!N603</f>
        <v>4.1630225700000002E-2</v>
      </c>
      <c r="T640" s="50">
        <f>Calculations!S603</f>
        <v>1.1487123251166889</v>
      </c>
      <c r="U640" s="51">
        <f>Calculations!AB603</f>
        <v>0.11248166</v>
      </c>
      <c r="V640" s="51">
        <f>Calculations!AC603</f>
        <v>3.1037321325784895</v>
      </c>
      <c r="W640" s="51">
        <f>Calculations!AD603</f>
        <v>0</v>
      </c>
      <c r="X640" s="51">
        <f>Calculations!AE603</f>
        <v>0</v>
      </c>
      <c r="Y640" s="51">
        <f>Calculations!R603</f>
        <v>0.36946422369999998</v>
      </c>
      <c r="Z640" s="51">
        <f>Calculations!W603</f>
        <v>10.194710701601107</v>
      </c>
      <c r="AA640" s="51">
        <f>Calculations!AG603</f>
        <v>0</v>
      </c>
      <c r="AB640" s="51">
        <f>Calculations!AH603</f>
        <v>0</v>
      </c>
      <c r="AC640" s="35" t="s">
        <v>65</v>
      </c>
      <c r="AD640" s="22" t="s">
        <v>57</v>
      </c>
      <c r="AE640" s="21" t="s">
        <v>79</v>
      </c>
      <c r="AF640" s="27" t="s">
        <v>108</v>
      </c>
      <c r="AG640" s="27" t="s">
        <v>81</v>
      </c>
    </row>
    <row r="641" spans="2:33" ht="63.75" x14ac:dyDescent="0.2">
      <c r="B641" s="32" t="str">
        <f>Calculations!A604</f>
        <v>CWaC_0764</v>
      </c>
      <c r="C641" s="32" t="str">
        <f>Calculations!B604</f>
        <v>GOR/0200Plot 10</v>
      </c>
      <c r="D641" s="21" t="str">
        <f>Calculations!C604</f>
        <v>Protos - Plot 10A Material Recycling Facility (MRF)</v>
      </c>
      <c r="E641" s="11" t="str">
        <f>Calculations!D604</f>
        <v>Mixed Use</v>
      </c>
      <c r="F641" s="50">
        <f>Calculations!E604</f>
        <v>2.2944662739999999</v>
      </c>
      <c r="G641" s="50">
        <f>Calculations!I604</f>
        <v>1.655196407743043</v>
      </c>
      <c r="H641" s="50">
        <f>Calculations!M604</f>
        <v>72.138624415581319</v>
      </c>
      <c r="I641" s="50">
        <f>Calculations!H604</f>
        <v>6.5940459100000001E-2</v>
      </c>
      <c r="J641" s="50">
        <f>Calculations!L604</f>
        <v>2.8738909718225827</v>
      </c>
      <c r="K641" s="50">
        <f>Calculations!G604</f>
        <v>2.0455523E-2</v>
      </c>
      <c r="L641" s="50">
        <f>Calculations!K604</f>
        <v>0.89151552288190217</v>
      </c>
      <c r="M641" s="50">
        <f>Calculations!F604</f>
        <v>0.55287388415695704</v>
      </c>
      <c r="N641" s="50">
        <f>Calculations!J604</f>
        <v>24.095969089714199</v>
      </c>
      <c r="O641" s="50">
        <f>Calculations!R604</f>
        <v>4.6845845800000001E-2</v>
      </c>
      <c r="P641" s="50">
        <f>Calculations!W604</f>
        <v>2.0416881403243501</v>
      </c>
      <c r="Q641" s="50">
        <f>Calculations!P604</f>
        <v>2.50415547E-2</v>
      </c>
      <c r="R641" s="50">
        <f>Calculations!U604</f>
        <v>1.0913890948740961</v>
      </c>
      <c r="S641" s="50">
        <f>Calculations!N604</f>
        <v>2.0998013699999998E-2</v>
      </c>
      <c r="T641" s="50">
        <f>Calculations!S604</f>
        <v>0.91515896040579581</v>
      </c>
      <c r="U641" s="51">
        <f>Calculations!AB604</f>
        <v>5.5873576100000003E-2</v>
      </c>
      <c r="V641" s="51">
        <f>Calculations!AC604</f>
        <v>2.4351447974257741</v>
      </c>
      <c r="W641" s="51">
        <f>Calculations!AD604</f>
        <v>1.8736748099999999E-2</v>
      </c>
      <c r="X641" s="51">
        <f>Calculations!AE604</f>
        <v>0.81660594937992959</v>
      </c>
      <c r="Y641" s="51">
        <f>Calculations!R604</f>
        <v>4.6845845800000001E-2</v>
      </c>
      <c r="Z641" s="51">
        <f>Calculations!W604</f>
        <v>2.0416881403243501</v>
      </c>
      <c r="AA641" s="51">
        <f>Calculations!AG604</f>
        <v>0</v>
      </c>
      <c r="AB641" s="51">
        <f>Calculations!AH604</f>
        <v>0</v>
      </c>
      <c r="AC641" s="35" t="s">
        <v>65</v>
      </c>
      <c r="AD641" s="22" t="s">
        <v>57</v>
      </c>
      <c r="AE641" s="21" t="s">
        <v>79</v>
      </c>
      <c r="AF641" s="27" t="s">
        <v>85</v>
      </c>
      <c r="AG641" s="27" t="s">
        <v>81</v>
      </c>
    </row>
    <row r="642" spans="2:33" ht="51" x14ac:dyDescent="0.2">
      <c r="B642" s="32" t="str">
        <f>Calculations!A605</f>
        <v>CWaC_0765</v>
      </c>
      <c r="C642" s="32" t="str">
        <f>Calculations!B605</f>
        <v>GOR/0200Ecology</v>
      </c>
      <c r="D642" s="21" t="str">
        <f>Calculations!C605</f>
        <v>Protos - Ecological Area B</v>
      </c>
      <c r="E642" s="11" t="str">
        <f>Calculations!D605</f>
        <v>Energy</v>
      </c>
      <c r="F642" s="50">
        <f>Calculations!E605</f>
        <v>4.1808085302000002</v>
      </c>
      <c r="G642" s="50">
        <f>Calculations!I605</f>
        <v>-2.0745796192045418E-9</v>
      </c>
      <c r="H642" s="50">
        <f>Calculations!M605</f>
        <v>-4.9621493168578535E-8</v>
      </c>
      <c r="I642" s="50">
        <f>Calculations!H605</f>
        <v>0</v>
      </c>
      <c r="J642" s="50">
        <f>Calculations!L605</f>
        <v>0</v>
      </c>
      <c r="K642" s="50">
        <f>Calculations!G605</f>
        <v>0</v>
      </c>
      <c r="L642" s="50">
        <f>Calculations!K605</f>
        <v>0</v>
      </c>
      <c r="M642" s="50">
        <f>Calculations!F605</f>
        <v>4.1808085322745798</v>
      </c>
      <c r="N642" s="50">
        <f>Calculations!J605</f>
        <v>100.00000004962149</v>
      </c>
      <c r="O642" s="50">
        <f>Calculations!R605</f>
        <v>0.37801205640000002</v>
      </c>
      <c r="P642" s="50">
        <f>Calculations!W605</f>
        <v>9.0416017301303384</v>
      </c>
      <c r="Q642" s="50">
        <f>Calculations!P605</f>
        <v>0.15688600130000002</v>
      </c>
      <c r="R642" s="50">
        <f>Calculations!U605</f>
        <v>3.752527774633462</v>
      </c>
      <c r="S642" s="50">
        <f>Calculations!N605</f>
        <v>1.6747832300000001E-2</v>
      </c>
      <c r="T642" s="50">
        <f>Calculations!S605</f>
        <v>0.40058835938126119</v>
      </c>
      <c r="U642" s="51">
        <f>Calculations!AB605</f>
        <v>0</v>
      </c>
      <c r="V642" s="51">
        <f>Calculations!AC605</f>
        <v>0</v>
      </c>
      <c r="W642" s="51">
        <f>Calculations!AD605</f>
        <v>0</v>
      </c>
      <c r="X642" s="51">
        <f>Calculations!AE605</f>
        <v>0</v>
      </c>
      <c r="Y642" s="51">
        <f>Calculations!R605</f>
        <v>0.37801205640000002</v>
      </c>
      <c r="Z642" s="51">
        <f>Calculations!W605</f>
        <v>9.0416017301303384</v>
      </c>
      <c r="AA642" s="51">
        <f>Calculations!AG605</f>
        <v>0</v>
      </c>
      <c r="AB642" s="51">
        <f>Calculations!AH605</f>
        <v>0</v>
      </c>
      <c r="AC642" s="35" t="s">
        <v>65</v>
      </c>
      <c r="AD642" s="22" t="s">
        <v>98</v>
      </c>
      <c r="AE642" s="21" t="s">
        <v>58</v>
      </c>
      <c r="AF642" s="27" t="s">
        <v>109</v>
      </c>
      <c r="AG642" s="27" t="s">
        <v>100</v>
      </c>
    </row>
    <row r="643" spans="2:33" ht="63.75" x14ac:dyDescent="0.2">
      <c r="B643" s="32" t="str">
        <f>Calculations!A606</f>
        <v>CWaC_0766</v>
      </c>
      <c r="C643" s="32" t="str">
        <f>Calculations!B606</f>
        <v>GOR/0200Plot 13</v>
      </c>
      <c r="D643" s="21" t="str">
        <f>Calculations!C606</f>
        <v>Protos - Plot 13 Plastics Recycling (Enviroo)</v>
      </c>
      <c r="E643" s="11" t="str">
        <f>Calculations!D606</f>
        <v>Mixed Use</v>
      </c>
      <c r="F643" s="50">
        <f>Calculations!E606</f>
        <v>4.1754557309999996</v>
      </c>
      <c r="G643" s="50">
        <f>Calculations!I606</f>
        <v>1.3716023770050496</v>
      </c>
      <c r="H643" s="50">
        <f>Calculations!M606</f>
        <v>32.849165824506493</v>
      </c>
      <c r="I643" s="50">
        <f>Calculations!H606</f>
        <v>6.27575457E-2</v>
      </c>
      <c r="J643" s="50">
        <f>Calculations!L606</f>
        <v>1.5030106829792662</v>
      </c>
      <c r="K643" s="50">
        <f>Calculations!G606</f>
        <v>2.92893732E-2</v>
      </c>
      <c r="L643" s="50">
        <f>Calculations!K606</f>
        <v>0.7014653031175917</v>
      </c>
      <c r="M643" s="50">
        <f>Calculations!F606</f>
        <v>2.71180643509495</v>
      </c>
      <c r="N643" s="50">
        <f>Calculations!J606</f>
        <v>64.946358189396648</v>
      </c>
      <c r="O643" s="50">
        <f>Calculations!R606</f>
        <v>0.18787223879999998</v>
      </c>
      <c r="P643" s="50">
        <f>Calculations!W606</f>
        <v>4.49944271723857</v>
      </c>
      <c r="Q643" s="50">
        <f>Calculations!P606</f>
        <v>4.6149755299999998E-2</v>
      </c>
      <c r="R643" s="50">
        <f>Calculations!U606</f>
        <v>1.1052627131780746</v>
      </c>
      <c r="S643" s="50">
        <f>Calculations!N606</f>
        <v>2.9552055099999999E-2</v>
      </c>
      <c r="T643" s="50">
        <f>Calculations!S606</f>
        <v>0.70775639843563698</v>
      </c>
      <c r="U643" s="51">
        <f>Calculations!AB606</f>
        <v>6.2003836499999999E-2</v>
      </c>
      <c r="V643" s="51">
        <f>Calculations!AC606</f>
        <v>1.4849597383984336</v>
      </c>
      <c r="W643" s="51">
        <f>Calculations!AD606</f>
        <v>5.2317559999999999E-2</v>
      </c>
      <c r="X643" s="51">
        <f>Calculations!AE606</f>
        <v>1.2529784380559155</v>
      </c>
      <c r="Y643" s="51">
        <f>Calculations!R606</f>
        <v>0.18787223879999998</v>
      </c>
      <c r="Z643" s="51">
        <f>Calculations!W606</f>
        <v>4.49944271723857</v>
      </c>
      <c r="AA643" s="51">
        <f>Calculations!AG606</f>
        <v>2.1889513199999999E-2</v>
      </c>
      <c r="AB643" s="51">
        <f>Calculations!AH606</f>
        <v>0.52424249256158628</v>
      </c>
      <c r="AC643" s="35" t="s">
        <v>65</v>
      </c>
      <c r="AD643" s="22" t="s">
        <v>57</v>
      </c>
      <c r="AE643" s="21" t="s">
        <v>79</v>
      </c>
      <c r="AF643" s="27" t="s">
        <v>92</v>
      </c>
      <c r="AG643" s="27" t="s">
        <v>81</v>
      </c>
    </row>
    <row r="644" spans="2:33" ht="63.75" x14ac:dyDescent="0.2">
      <c r="B644" s="32" t="str">
        <f>Calculations!A607</f>
        <v>CWaC_0767</v>
      </c>
      <c r="C644" s="32" t="str">
        <f>Calculations!B607</f>
        <v>GOR/0200Plot 4</v>
      </c>
      <c r="D644" s="21" t="str">
        <f>Calculations!C607</f>
        <v>Protos - Plot 4 - Bio substitute natural gas renewables facility</v>
      </c>
      <c r="E644" s="11" t="str">
        <f>Calculations!D607</f>
        <v>Mixed Use</v>
      </c>
      <c r="F644" s="50">
        <f>Calculations!E607</f>
        <v>4.5498415142999997</v>
      </c>
      <c r="G644" s="50">
        <f>Calculations!I607</f>
        <v>0.13689949726664011</v>
      </c>
      <c r="H644" s="50">
        <f>Calculations!M607</f>
        <v>3.0088849652536149</v>
      </c>
      <c r="I644" s="50">
        <f>Calculations!H607</f>
        <v>1.16084369E-2</v>
      </c>
      <c r="J644" s="50">
        <f>Calculations!L607</f>
        <v>0.25513936833876677</v>
      </c>
      <c r="K644" s="50">
        <f>Calculations!G607</f>
        <v>4.8034912000000001E-3</v>
      </c>
      <c r="L644" s="50">
        <f>Calculations!K607</f>
        <v>0.10557491255250952</v>
      </c>
      <c r="M644" s="50">
        <f>Calculations!F607</f>
        <v>4.3965300889333596</v>
      </c>
      <c r="N644" s="50">
        <f>Calculations!J607</f>
        <v>96.630400753855099</v>
      </c>
      <c r="O644" s="50">
        <f>Calculations!R607</f>
        <v>0.22154310169999999</v>
      </c>
      <c r="P644" s="50">
        <f>Calculations!W607</f>
        <v>4.869248764021723</v>
      </c>
      <c r="Q644" s="50">
        <f>Calculations!P607</f>
        <v>1.2789824599999999E-2</v>
      </c>
      <c r="R644" s="50">
        <f>Calculations!U607</f>
        <v>0.28110483760372768</v>
      </c>
      <c r="S644" s="50">
        <f>Calculations!N607</f>
        <v>0</v>
      </c>
      <c r="T644" s="50">
        <f>Calculations!S607</f>
        <v>0</v>
      </c>
      <c r="U644" s="51">
        <f>Calculations!AB607</f>
        <v>0.11608436580000001</v>
      </c>
      <c r="V644" s="51">
        <f>Calculations!AC607</f>
        <v>2.5513936130555477</v>
      </c>
      <c r="W644" s="51">
        <f>Calculations!AD607</f>
        <v>2.0014548E-3</v>
      </c>
      <c r="X644" s="51">
        <f>Calculations!AE607</f>
        <v>4.3989549827383977E-2</v>
      </c>
      <c r="Y644" s="51">
        <f>Calculations!R607</f>
        <v>0.22154310169999999</v>
      </c>
      <c r="Z644" s="51">
        <f>Calculations!W607</f>
        <v>4.869248764021723</v>
      </c>
      <c r="AA644" s="51">
        <f>Calculations!AG607</f>
        <v>0</v>
      </c>
      <c r="AB644" s="51">
        <f>Calculations!AH607</f>
        <v>0</v>
      </c>
      <c r="AC644" s="35" t="s">
        <v>65</v>
      </c>
      <c r="AD644" s="22" t="s">
        <v>57</v>
      </c>
      <c r="AE644" s="21" t="s">
        <v>79</v>
      </c>
      <c r="AF644" s="27" t="s">
        <v>108</v>
      </c>
      <c r="AG644" s="27" t="s">
        <v>81</v>
      </c>
    </row>
    <row r="645" spans="2:33" ht="63.75" x14ac:dyDescent="0.2">
      <c r="B645" s="32" t="str">
        <f>Calculations!A608</f>
        <v>CWaC_0768</v>
      </c>
      <c r="C645" s="32" t="str">
        <f>Calculations!B608</f>
        <v>GOR/0200Plot 10</v>
      </c>
      <c r="D645" s="21" t="str">
        <f>Calculations!C608</f>
        <v>Protos - Plot 10b Hydrogen production facility and electricity generation plant</v>
      </c>
      <c r="E645" s="11" t="str">
        <f>Calculations!D608</f>
        <v>Mixed Use</v>
      </c>
      <c r="F645" s="50">
        <f>Calculations!E608</f>
        <v>1.5592078823</v>
      </c>
      <c r="G645" s="50">
        <f>Calculations!I608</f>
        <v>0.71916432426137489</v>
      </c>
      <c r="H645" s="50">
        <f>Calculations!M608</f>
        <v>46.123697322548793</v>
      </c>
      <c r="I645" s="50">
        <f>Calculations!H608</f>
        <v>4.7765108200000003E-2</v>
      </c>
      <c r="J645" s="50">
        <f>Calculations!L608</f>
        <v>3.0634214168761971</v>
      </c>
      <c r="K645" s="50">
        <f>Calculations!G608</f>
        <v>1.6011638000000002E-2</v>
      </c>
      <c r="L645" s="50">
        <f>Calculations!K608</f>
        <v>1.0269084822981465</v>
      </c>
      <c r="M645" s="50">
        <f>Calculations!F608</f>
        <v>0.776266811838625</v>
      </c>
      <c r="N645" s="50">
        <f>Calculations!J608</f>
        <v>49.785972778276857</v>
      </c>
      <c r="O645" s="50">
        <f>Calculations!R608</f>
        <v>0.1075867002</v>
      </c>
      <c r="P645" s="50">
        <f>Calculations!W608</f>
        <v>6.9000869878426991</v>
      </c>
      <c r="Q645" s="50">
        <f>Calculations!P608</f>
        <v>6.0914708499999998E-2</v>
      </c>
      <c r="R645" s="50">
        <f>Calculations!U608</f>
        <v>3.9067727396390675</v>
      </c>
      <c r="S645" s="50">
        <f>Calculations!N608</f>
        <v>4.0899168E-2</v>
      </c>
      <c r="T645" s="50">
        <f>Calculations!S608</f>
        <v>2.62307345058244</v>
      </c>
      <c r="U645" s="51">
        <f>Calculations!AB608</f>
        <v>3.4513018899999998E-2</v>
      </c>
      <c r="V645" s="51">
        <f>Calculations!AC608</f>
        <v>2.2134969487897642</v>
      </c>
      <c r="W645" s="51">
        <f>Calculations!AD608</f>
        <v>5.3350910000000001E-3</v>
      </c>
      <c r="X645" s="51">
        <f>Calculations!AE608</f>
        <v>0.34216675406554287</v>
      </c>
      <c r="Y645" s="51">
        <f>Calculations!R608</f>
        <v>0.1075867002</v>
      </c>
      <c r="Z645" s="51">
        <f>Calculations!W608</f>
        <v>6.9000869878426991</v>
      </c>
      <c r="AA645" s="51">
        <f>Calculations!AG608</f>
        <v>0</v>
      </c>
      <c r="AB645" s="51">
        <f>Calculations!AH608</f>
        <v>0</v>
      </c>
      <c r="AC645" s="35" t="s">
        <v>65</v>
      </c>
      <c r="AD645" s="22" t="s">
        <v>57</v>
      </c>
      <c r="AE645" s="21" t="s">
        <v>79</v>
      </c>
      <c r="AF645" s="27" t="s">
        <v>85</v>
      </c>
      <c r="AG645" s="27" t="s">
        <v>81</v>
      </c>
    </row>
    <row r="646" spans="2:33" ht="63.75" x14ac:dyDescent="0.2">
      <c r="B646" s="32" t="str">
        <f>Calculations!A609</f>
        <v>CWaC_0769</v>
      </c>
      <c r="C646" s="32" t="str">
        <f>Calculations!B609</f>
        <v>GOR/0200Plot 9B</v>
      </c>
      <c r="D646" s="21" t="str">
        <f>Calculations!C609</f>
        <v>Protos - Plot 9b Hydrogen Refuelling Plant and Polymer Laminate Recycling Facility (PLRF)</v>
      </c>
      <c r="E646" s="11" t="str">
        <f>Calculations!D609</f>
        <v>Mixed Use</v>
      </c>
      <c r="F646" s="50">
        <f>Calculations!E609</f>
        <v>1.3563818648999999</v>
      </c>
      <c r="G646" s="50">
        <f>Calculations!I609</f>
        <v>-1.9740209467045133E-11</v>
      </c>
      <c r="H646" s="50">
        <f>Calculations!M609</f>
        <v>-1.4553578146299156E-9</v>
      </c>
      <c r="I646" s="50">
        <f>Calculations!H609</f>
        <v>0</v>
      </c>
      <c r="J646" s="50">
        <f>Calculations!L609</f>
        <v>0</v>
      </c>
      <c r="K646" s="50">
        <f>Calculations!G609</f>
        <v>0</v>
      </c>
      <c r="L646" s="50">
        <f>Calculations!K609</f>
        <v>0</v>
      </c>
      <c r="M646" s="50">
        <f>Calculations!F609</f>
        <v>1.3563818649197401</v>
      </c>
      <c r="N646" s="50">
        <f>Calculations!J609</f>
        <v>100.00000000145535</v>
      </c>
      <c r="O646" s="50">
        <f>Calculations!R609</f>
        <v>0.1005026802</v>
      </c>
      <c r="P646" s="50">
        <f>Calculations!W609</f>
        <v>7.4096154483316994</v>
      </c>
      <c r="Q646" s="50">
        <f>Calculations!P609</f>
        <v>4.7447885999999995E-2</v>
      </c>
      <c r="R646" s="50">
        <f>Calculations!U609</f>
        <v>3.498121526676274</v>
      </c>
      <c r="S646" s="50">
        <f>Calculations!N609</f>
        <v>1.6812226199999999E-2</v>
      </c>
      <c r="T646" s="50">
        <f>Calculations!S609</f>
        <v>1.2394906357170656</v>
      </c>
      <c r="U646" s="51">
        <f>Calculations!AB609</f>
        <v>0</v>
      </c>
      <c r="V646" s="51">
        <f>Calculations!AC609</f>
        <v>0</v>
      </c>
      <c r="W646" s="51">
        <f>Calculations!AD609</f>
        <v>0</v>
      </c>
      <c r="X646" s="51">
        <f>Calculations!AE609</f>
        <v>0</v>
      </c>
      <c r="Y646" s="51">
        <f>Calculations!R609</f>
        <v>0.1005026802</v>
      </c>
      <c r="Z646" s="51">
        <f>Calculations!W609</f>
        <v>7.4096154483316994</v>
      </c>
      <c r="AA646" s="51">
        <f>Calculations!AG609</f>
        <v>0</v>
      </c>
      <c r="AB646" s="51">
        <f>Calculations!AH609</f>
        <v>0</v>
      </c>
      <c r="AC646" s="35" t="s">
        <v>65</v>
      </c>
      <c r="AD646" s="22" t="s">
        <v>57</v>
      </c>
      <c r="AE646" s="21" t="s">
        <v>79</v>
      </c>
      <c r="AF646" s="27" t="s">
        <v>108</v>
      </c>
      <c r="AG646" s="27" t="s">
        <v>81</v>
      </c>
    </row>
    <row r="647" spans="2:33" ht="63.75" x14ac:dyDescent="0.2">
      <c r="B647" s="32" t="str">
        <f>Calculations!A610</f>
        <v>CWaC_0770</v>
      </c>
      <c r="C647" s="32" t="str">
        <f>Calculations!B610</f>
        <v>GOR/0200Plot 8</v>
      </c>
      <c r="D647" s="21" t="str">
        <f>Calculations!C610</f>
        <v>Protos - Plot 8 - EFW plant</v>
      </c>
      <c r="E647" s="11" t="str">
        <f>Calculations!D610</f>
        <v>Mixed Use</v>
      </c>
      <c r="F647" s="50">
        <f>Calculations!E610</f>
        <v>9.7522158783999995</v>
      </c>
      <c r="G647" s="50">
        <f>Calculations!I610</f>
        <v>7.5159750818898363E-11</v>
      </c>
      <c r="H647" s="50">
        <f>Calculations!M610</f>
        <v>7.70694083847839E-10</v>
      </c>
      <c r="I647" s="50">
        <f>Calculations!H610</f>
        <v>6.0366016000000002E-3</v>
      </c>
      <c r="J647" s="50">
        <f>Calculations!L610</f>
        <v>6.1899794623808076E-2</v>
      </c>
      <c r="K647" s="50">
        <f>Calculations!G610</f>
        <v>4.7450069000000003E-3</v>
      </c>
      <c r="L647" s="50">
        <f>Calculations!K610</f>
        <v>4.8655679480082335E-2</v>
      </c>
      <c r="M647" s="50">
        <f>Calculations!F610</f>
        <v>9.7414342698248397</v>
      </c>
      <c r="N647" s="50">
        <f>Calculations!J610</f>
        <v>99.889444525125413</v>
      </c>
      <c r="O647" s="50">
        <f>Calculations!R610</f>
        <v>0.36841525889999999</v>
      </c>
      <c r="P647" s="50">
        <f>Calculations!W610</f>
        <v>3.7777594701938053</v>
      </c>
      <c r="Q647" s="50">
        <f>Calculations!P610</f>
        <v>0.122890338</v>
      </c>
      <c r="R647" s="50">
        <f>Calculations!U610</f>
        <v>1.2601273344675183</v>
      </c>
      <c r="S647" s="50">
        <f>Calculations!N610</f>
        <v>1.9213981000000002E-2</v>
      </c>
      <c r="T647" s="50">
        <f>Calculations!S610</f>
        <v>0.1970216947571545</v>
      </c>
      <c r="U647" s="51">
        <f>Calculations!AB610</f>
        <v>8.0917414999999993E-3</v>
      </c>
      <c r="V647" s="51">
        <f>Calculations!AC610</f>
        <v>8.2973363191459343E-2</v>
      </c>
      <c r="W647" s="51">
        <f>Calculations!AD610</f>
        <v>0</v>
      </c>
      <c r="X647" s="51">
        <f>Calculations!AE610</f>
        <v>0</v>
      </c>
      <c r="Y647" s="51">
        <f>Calculations!R610</f>
        <v>0.36841525889999999</v>
      </c>
      <c r="Z647" s="51">
        <f>Calculations!W610</f>
        <v>3.7777594701938053</v>
      </c>
      <c r="AA647" s="51">
        <f>Calculations!AG610</f>
        <v>0</v>
      </c>
      <c r="AB647" s="51">
        <f>Calculations!AH610</f>
        <v>0</v>
      </c>
      <c r="AC647" s="35" t="s">
        <v>68</v>
      </c>
      <c r="AD647" s="22" t="s">
        <v>57</v>
      </c>
      <c r="AE647" s="21" t="s">
        <v>79</v>
      </c>
      <c r="AF647" s="27" t="s">
        <v>84</v>
      </c>
      <c r="AG647" s="27" t="s">
        <v>81</v>
      </c>
    </row>
    <row r="648" spans="2:33" ht="63.75" x14ac:dyDescent="0.2">
      <c r="B648" s="32" t="str">
        <f>Calculations!A611</f>
        <v>CWaC_0771</v>
      </c>
      <c r="C648" s="32" t="str">
        <f>Calculations!B611</f>
        <v>GOR/0200Plot 9A</v>
      </c>
      <c r="D648" s="21" t="str">
        <f>Calculations!C611</f>
        <v>Protos - Plot 9a Storage for Bio Ethanol Facility</v>
      </c>
      <c r="E648" s="11" t="str">
        <f>Calculations!D611</f>
        <v>Mixed Use</v>
      </c>
      <c r="F648" s="50">
        <f>Calculations!E611</f>
        <v>2.6736291198000002</v>
      </c>
      <c r="G648" s="50">
        <f>Calculations!I611</f>
        <v>8.9806950614740089E-2</v>
      </c>
      <c r="H648" s="50">
        <f>Calculations!M611</f>
        <v>3.358990592586681</v>
      </c>
      <c r="I648" s="50">
        <f>Calculations!H611</f>
        <v>0.3135634866</v>
      </c>
      <c r="J648" s="50">
        <f>Calculations!L611</f>
        <v>11.728009852894481</v>
      </c>
      <c r="K648" s="50">
        <f>Calculations!G611</f>
        <v>0.1608279128</v>
      </c>
      <c r="L648" s="50">
        <f>Calculations!K611</f>
        <v>6.0153411559203347</v>
      </c>
      <c r="M648" s="50">
        <f>Calculations!F611</f>
        <v>2.1094307697852601</v>
      </c>
      <c r="N648" s="50">
        <f>Calculations!J611</f>
        <v>78.897658398598509</v>
      </c>
      <c r="O648" s="50">
        <f>Calculations!R611</f>
        <v>0.3956426059</v>
      </c>
      <c r="P648" s="50">
        <f>Calculations!W611</f>
        <v>14.797961428905888</v>
      </c>
      <c r="Q648" s="50">
        <f>Calculations!P611</f>
        <v>0.1300946758</v>
      </c>
      <c r="R648" s="50">
        <f>Calculations!U611</f>
        <v>4.8658460082051951</v>
      </c>
      <c r="S648" s="50">
        <f>Calculations!N611</f>
        <v>3.0422139300000001E-2</v>
      </c>
      <c r="T648" s="50">
        <f>Calculations!S611</f>
        <v>1.137859364064516</v>
      </c>
      <c r="U648" s="51">
        <f>Calculations!AB611</f>
        <v>0.35476552379999998</v>
      </c>
      <c r="V648" s="51">
        <f>Calculations!AC611</f>
        <v>13.269062682356561</v>
      </c>
      <c r="W648" s="51">
        <f>Calculations!AD611</f>
        <v>4.0433560399999999E-2</v>
      </c>
      <c r="X648" s="51">
        <f>Calculations!AE611</f>
        <v>1.5123099947020557</v>
      </c>
      <c r="Y648" s="51">
        <f>Calculations!R611</f>
        <v>0.3956426059</v>
      </c>
      <c r="Z648" s="51">
        <f>Calculations!W611</f>
        <v>14.797961428905888</v>
      </c>
      <c r="AA648" s="51">
        <f>Calculations!AG611</f>
        <v>0</v>
      </c>
      <c r="AB648" s="51">
        <f>Calculations!AH611</f>
        <v>0</v>
      </c>
      <c r="AC648" s="35" t="s">
        <v>68</v>
      </c>
      <c r="AD648" s="22" t="s">
        <v>57</v>
      </c>
      <c r="AE648" s="21" t="s">
        <v>79</v>
      </c>
      <c r="AF648" s="27" t="s">
        <v>84</v>
      </c>
      <c r="AG648" s="27" t="s">
        <v>81</v>
      </c>
    </row>
    <row r="649" spans="2:33" ht="63.75" x14ac:dyDescent="0.2">
      <c r="B649" s="32" t="str">
        <f>Calculations!A612</f>
        <v>CWaC_0772</v>
      </c>
      <c r="C649" s="32" t="str">
        <f>Calculations!B612</f>
        <v>GOR/0200Plot 6</v>
      </c>
      <c r="D649" s="21" t="str">
        <f>Calculations!C612</f>
        <v>Protos - Plot 6 Plastic Village</v>
      </c>
      <c r="E649" s="11" t="str">
        <f>Calculations!D612</f>
        <v>Mixed Use</v>
      </c>
      <c r="F649" s="50">
        <f>Calculations!E612</f>
        <v>3.3415870948999999</v>
      </c>
      <c r="G649" s="50">
        <f>Calculations!I612</f>
        <v>-1.0648015802416921E-10</v>
      </c>
      <c r="H649" s="50">
        <f>Calculations!M612</f>
        <v>-3.1865145213985729E-9</v>
      </c>
      <c r="I649" s="50">
        <f>Calculations!H612</f>
        <v>0</v>
      </c>
      <c r="J649" s="50">
        <f>Calculations!L612</f>
        <v>0</v>
      </c>
      <c r="K649" s="50">
        <f>Calculations!G612</f>
        <v>0</v>
      </c>
      <c r="L649" s="50">
        <f>Calculations!K612</f>
        <v>0</v>
      </c>
      <c r="M649" s="50">
        <f>Calculations!F612</f>
        <v>3.3415870950064801</v>
      </c>
      <c r="N649" s="50">
        <f>Calculations!J612</f>
        <v>100.00000000318651</v>
      </c>
      <c r="O649" s="50">
        <f>Calculations!R612</f>
        <v>0.1156083029</v>
      </c>
      <c r="P649" s="50">
        <f>Calculations!W612</f>
        <v>3.4596824687419883</v>
      </c>
      <c r="Q649" s="50">
        <f>Calculations!P612</f>
        <v>3.2913405899999998E-2</v>
      </c>
      <c r="R649" s="50">
        <f>Calculations!U612</f>
        <v>0.98496328137707756</v>
      </c>
      <c r="S649" s="50">
        <f>Calculations!N612</f>
        <v>5.6187138999999999E-3</v>
      </c>
      <c r="T649" s="50">
        <f>Calculations!S612</f>
        <v>0.16814506820951633</v>
      </c>
      <c r="U649" s="51">
        <f>Calculations!AB612</f>
        <v>0</v>
      </c>
      <c r="V649" s="51">
        <f>Calculations!AC612</f>
        <v>0</v>
      </c>
      <c r="W649" s="51">
        <f>Calculations!AD612</f>
        <v>0</v>
      </c>
      <c r="X649" s="51">
        <f>Calculations!AE612</f>
        <v>0</v>
      </c>
      <c r="Y649" s="51">
        <f>Calculations!R612</f>
        <v>0.1156083029</v>
      </c>
      <c r="Z649" s="51">
        <f>Calculations!W612</f>
        <v>3.4596824687419883</v>
      </c>
      <c r="AA649" s="51">
        <f>Calculations!AG612</f>
        <v>0</v>
      </c>
      <c r="AB649" s="51">
        <f>Calculations!AH612</f>
        <v>0</v>
      </c>
      <c r="AC649" s="35" t="s">
        <v>68</v>
      </c>
      <c r="AD649" s="22" t="s">
        <v>57</v>
      </c>
      <c r="AE649" s="21" t="s">
        <v>79</v>
      </c>
      <c r="AF649" s="27" t="s">
        <v>84</v>
      </c>
      <c r="AG649" s="27" t="s">
        <v>81</v>
      </c>
    </row>
    <row r="650" spans="2:33" ht="63.75" x14ac:dyDescent="0.2">
      <c r="B650" s="32" t="str">
        <f>Calculations!A613</f>
        <v>CWaC_0773</v>
      </c>
      <c r="C650" s="32" t="str">
        <f>Calculations!B613</f>
        <v>GOR/0200Plot 14</v>
      </c>
      <c r="D650" s="21" t="str">
        <f>Calculations!C613</f>
        <v>Protos - Plot 14 Block Making Plant</v>
      </c>
      <c r="E650" s="11" t="str">
        <f>Calculations!D613</f>
        <v>Mixed Use</v>
      </c>
      <c r="F650" s="50">
        <f>Calculations!E613</f>
        <v>2.5422473105000001</v>
      </c>
      <c r="G650" s="50">
        <f>Calculations!I613</f>
        <v>-5.3714988013098264E-10</v>
      </c>
      <c r="H650" s="50">
        <f>Calculations!M613</f>
        <v>-2.1128938868867875E-8</v>
      </c>
      <c r="I650" s="50">
        <f>Calculations!H613</f>
        <v>0</v>
      </c>
      <c r="J650" s="50">
        <f>Calculations!L613</f>
        <v>0</v>
      </c>
      <c r="K650" s="50">
        <f>Calculations!G613</f>
        <v>0</v>
      </c>
      <c r="L650" s="50">
        <f>Calculations!K613</f>
        <v>0</v>
      </c>
      <c r="M650" s="50">
        <f>Calculations!F613</f>
        <v>2.54224731103715</v>
      </c>
      <c r="N650" s="50">
        <f>Calculations!J613</f>
        <v>100.00000002112894</v>
      </c>
      <c r="O650" s="50">
        <f>Calculations!R613</f>
        <v>6.8565756700000008E-2</v>
      </c>
      <c r="P650" s="50">
        <f>Calculations!W613</f>
        <v>2.6970529742251843</v>
      </c>
      <c r="Q650" s="50">
        <f>Calculations!P613</f>
        <v>2.4017473800000001E-2</v>
      </c>
      <c r="R650" s="50">
        <f>Calculations!U613</f>
        <v>0.94473396434732893</v>
      </c>
      <c r="S650" s="50">
        <f>Calculations!N613</f>
        <v>0</v>
      </c>
      <c r="T650" s="50">
        <f>Calculations!S613</f>
        <v>0</v>
      </c>
      <c r="U650" s="51">
        <f>Calculations!AB613</f>
        <v>0</v>
      </c>
      <c r="V650" s="51">
        <f>Calculations!AC613</f>
        <v>0</v>
      </c>
      <c r="W650" s="51">
        <f>Calculations!AD613</f>
        <v>0</v>
      </c>
      <c r="X650" s="51">
        <f>Calculations!AE613</f>
        <v>0</v>
      </c>
      <c r="Y650" s="51">
        <f>Calculations!R613</f>
        <v>6.8565756700000008E-2</v>
      </c>
      <c r="Z650" s="51">
        <f>Calculations!W613</f>
        <v>2.6970529742251843</v>
      </c>
      <c r="AA650" s="51">
        <f>Calculations!AG613</f>
        <v>0</v>
      </c>
      <c r="AB650" s="51">
        <f>Calculations!AH613</f>
        <v>0</v>
      </c>
      <c r="AC650" s="35" t="s">
        <v>68</v>
      </c>
      <c r="AD650" s="22" t="s">
        <v>57</v>
      </c>
      <c r="AE650" s="21" t="s">
        <v>79</v>
      </c>
      <c r="AF650" s="27" t="s">
        <v>84</v>
      </c>
      <c r="AG650" s="27" t="s">
        <v>81</v>
      </c>
    </row>
    <row r="651" spans="2:33" ht="63.75" x14ac:dyDescent="0.2">
      <c r="B651" s="32" t="str">
        <f>Calculations!A614</f>
        <v>CWaC_0774</v>
      </c>
      <c r="C651" s="32" t="str">
        <f>Calculations!B614</f>
        <v>GOR/0200Plot 7</v>
      </c>
      <c r="D651" s="21" t="str">
        <f>Calculations!C614</f>
        <v>Protos - Plot 7 Waste Treatment Plant</v>
      </c>
      <c r="E651" s="11" t="str">
        <f>Calculations!D614</f>
        <v>Mixed Use</v>
      </c>
      <c r="F651" s="50">
        <f>Calculations!E614</f>
        <v>1.2202317761999999</v>
      </c>
      <c r="G651" s="50">
        <f>Calculations!I614</f>
        <v>-1.5197800795618832E-9</v>
      </c>
      <c r="H651" s="50">
        <f>Calculations!M614</f>
        <v>-1.2454847588830422E-7</v>
      </c>
      <c r="I651" s="50">
        <f>Calculations!H614</f>
        <v>0</v>
      </c>
      <c r="J651" s="50">
        <f>Calculations!L614</f>
        <v>0</v>
      </c>
      <c r="K651" s="50">
        <f>Calculations!G614</f>
        <v>0</v>
      </c>
      <c r="L651" s="50">
        <f>Calculations!K614</f>
        <v>0</v>
      </c>
      <c r="M651" s="50">
        <f>Calculations!F614</f>
        <v>1.22023177771978</v>
      </c>
      <c r="N651" s="50">
        <f>Calculations!J614</f>
        <v>100.00000012454848</v>
      </c>
      <c r="O651" s="50">
        <f>Calculations!R614</f>
        <v>6.2853229199999999E-2</v>
      </c>
      <c r="P651" s="50">
        <f>Calculations!W614</f>
        <v>5.1509254574352408</v>
      </c>
      <c r="Q651" s="50">
        <f>Calculations!P614</f>
        <v>8.4862648000000006E-3</v>
      </c>
      <c r="R651" s="50">
        <f>Calculations!U614</f>
        <v>0.69546335094039335</v>
      </c>
      <c r="S651" s="50">
        <f>Calculations!N614</f>
        <v>0</v>
      </c>
      <c r="T651" s="50">
        <f>Calculations!S614</f>
        <v>0</v>
      </c>
      <c r="U651" s="51">
        <f>Calculations!AB614</f>
        <v>0</v>
      </c>
      <c r="V651" s="51">
        <f>Calculations!AC614</f>
        <v>0</v>
      </c>
      <c r="W651" s="51">
        <f>Calculations!AD614</f>
        <v>0</v>
      </c>
      <c r="X651" s="51">
        <f>Calculations!AE614</f>
        <v>0</v>
      </c>
      <c r="Y651" s="51">
        <f>Calculations!R614</f>
        <v>6.2853229199999999E-2</v>
      </c>
      <c r="Z651" s="51">
        <f>Calculations!W614</f>
        <v>5.1509254574352408</v>
      </c>
      <c r="AA651" s="51">
        <f>Calculations!AG614</f>
        <v>0</v>
      </c>
      <c r="AB651" s="51">
        <f>Calculations!AH614</f>
        <v>0</v>
      </c>
      <c r="AC651" s="35" t="s">
        <v>68</v>
      </c>
      <c r="AD651" s="22" t="s">
        <v>57</v>
      </c>
      <c r="AE651" s="21" t="s">
        <v>79</v>
      </c>
      <c r="AF651" s="27" t="s">
        <v>84</v>
      </c>
      <c r="AG651" s="27" t="s">
        <v>81</v>
      </c>
    </row>
    <row r="652" spans="2:33" ht="63.75" x14ac:dyDescent="0.2">
      <c r="B652" s="32" t="str">
        <f>Calculations!A615</f>
        <v>CWaC_0775</v>
      </c>
      <c r="C652" s="32" t="str">
        <f>Calculations!B615</f>
        <v>GOR/0089 part</v>
      </c>
      <c r="D652" s="21" t="str">
        <f>Calculations!C615</f>
        <v>Opportunity Areas around Protos West, Ellesmere Port</v>
      </c>
      <c r="E652" s="11" t="str">
        <f>Calculations!D615</f>
        <v>Mixed Use</v>
      </c>
      <c r="F652" s="50">
        <f>Calculations!E615</f>
        <v>50.417391040299997</v>
      </c>
      <c r="G652" s="50">
        <f>Calculations!I615</f>
        <v>43.441082590935835</v>
      </c>
      <c r="H652" s="50">
        <f>Calculations!M615</f>
        <v>86.162892792711531</v>
      </c>
      <c r="I652" s="50">
        <f>Calculations!H615</f>
        <v>0.99081681700000002</v>
      </c>
      <c r="J652" s="50">
        <f>Calculations!L615</f>
        <v>1.9652282606373128</v>
      </c>
      <c r="K652" s="50">
        <f>Calculations!G615</f>
        <v>1.0713938927</v>
      </c>
      <c r="L652" s="50">
        <f>Calculations!K615</f>
        <v>2.1250482632939209</v>
      </c>
      <c r="M652" s="50">
        <f>Calculations!F615</f>
        <v>4.9140977396641601</v>
      </c>
      <c r="N652" s="50">
        <f>Calculations!J615</f>
        <v>9.7468306833572331</v>
      </c>
      <c r="O652" s="50">
        <f>Calculations!R615</f>
        <v>2.2159314057000001</v>
      </c>
      <c r="P652" s="50">
        <f>Calculations!W615</f>
        <v>4.3951726973114207</v>
      </c>
      <c r="Q652" s="50">
        <f>Calculations!P615</f>
        <v>1.1477139694</v>
      </c>
      <c r="R652" s="50">
        <f>Calculations!U615</f>
        <v>2.2764247528845769</v>
      </c>
      <c r="S652" s="50">
        <f>Calculations!N615</f>
        <v>0.65627802300000004</v>
      </c>
      <c r="T652" s="50">
        <f>Calculations!S615</f>
        <v>1.301689773029745</v>
      </c>
      <c r="U652" s="51">
        <f>Calculations!AB615</f>
        <v>2.1574397008999999</v>
      </c>
      <c r="V652" s="51">
        <f>Calculations!AC615</f>
        <v>4.2791577596220707</v>
      </c>
      <c r="W652" s="51">
        <f>Calculations!AD615</f>
        <v>1.5691856722999999</v>
      </c>
      <c r="X652" s="51">
        <f>Calculations!AE615</f>
        <v>3.1123896733286078</v>
      </c>
      <c r="Y652" s="51">
        <f>Calculations!R615</f>
        <v>2.2159314057000001</v>
      </c>
      <c r="Z652" s="51">
        <f>Calculations!W615</f>
        <v>4.3951726973114207</v>
      </c>
      <c r="AA652" s="51">
        <f>Calculations!AG615</f>
        <v>0</v>
      </c>
      <c r="AB652" s="51">
        <f>Calculations!AH615</f>
        <v>0</v>
      </c>
      <c r="AC652" s="35" t="s">
        <v>65</v>
      </c>
      <c r="AD652" s="22" t="s">
        <v>57</v>
      </c>
      <c r="AE652" s="21" t="s">
        <v>79</v>
      </c>
      <c r="AF652" s="27" t="s">
        <v>85</v>
      </c>
      <c r="AG652" s="27" t="s">
        <v>81</v>
      </c>
    </row>
    <row r="653" spans="2:33" ht="38.25" x14ac:dyDescent="0.2">
      <c r="B653" s="32" t="str">
        <f>Calculations!A616</f>
        <v>CWaC_0776</v>
      </c>
      <c r="C653" s="32" t="str">
        <f>Calculations!B616</f>
        <v>n/a</v>
      </c>
      <c r="D653" s="21" t="str">
        <f>Calculations!C616</f>
        <v>Land north-west of Main Road, Moulton, Northwich</v>
      </c>
      <c r="E653" s="11" t="str">
        <f>Calculations!D616</f>
        <v>Housing</v>
      </c>
      <c r="F653" s="50">
        <f>Calculations!E616</f>
        <v>0.72226534659999997</v>
      </c>
      <c r="G653" s="50">
        <f>Calculations!I616</f>
        <v>0.72226534659999997</v>
      </c>
      <c r="H653" s="50">
        <f>Calculations!M616</f>
        <v>100</v>
      </c>
      <c r="I653" s="50">
        <f>Calculations!H616</f>
        <v>0</v>
      </c>
      <c r="J653" s="50">
        <f>Calculations!L616</f>
        <v>0</v>
      </c>
      <c r="K653" s="50">
        <f>Calculations!G616</f>
        <v>0</v>
      </c>
      <c r="L653" s="50">
        <f>Calculations!K616</f>
        <v>0</v>
      </c>
      <c r="M653" s="50">
        <f>Calculations!F616</f>
        <v>0</v>
      </c>
      <c r="N653" s="50">
        <f>Calculations!J616</f>
        <v>0</v>
      </c>
      <c r="O653" s="50">
        <f>Calculations!R616</f>
        <v>1.1072036400000001E-2</v>
      </c>
      <c r="P653" s="50">
        <f>Calculations!W616</f>
        <v>1.5329596597871724</v>
      </c>
      <c r="Q653" s="50">
        <f>Calculations!P616</f>
        <v>0</v>
      </c>
      <c r="R653" s="50">
        <f>Calculations!U616</f>
        <v>0</v>
      </c>
      <c r="S653" s="50">
        <f>Calculations!N616</f>
        <v>0</v>
      </c>
      <c r="T653" s="50">
        <f>Calculations!S616</f>
        <v>0</v>
      </c>
      <c r="U653" s="51">
        <f>Calculations!AB616</f>
        <v>0</v>
      </c>
      <c r="V653" s="51">
        <f>Calculations!AC616</f>
        <v>0</v>
      </c>
      <c r="W653" s="51">
        <f>Calculations!AD616</f>
        <v>0</v>
      </c>
      <c r="X653" s="51">
        <f>Calculations!AE616</f>
        <v>0</v>
      </c>
      <c r="Y653" s="51">
        <f>Calculations!R616</f>
        <v>1.1072036400000001E-2</v>
      </c>
      <c r="Z653" s="51">
        <f>Calculations!W616</f>
        <v>1.5329596597871724</v>
      </c>
      <c r="AA653" s="51">
        <f>Calculations!AG616</f>
        <v>0</v>
      </c>
      <c r="AB653" s="51">
        <f>Calculations!AH616</f>
        <v>0</v>
      </c>
      <c r="AC653" s="35" t="s">
        <v>74</v>
      </c>
      <c r="AD653" s="22" t="s">
        <v>57</v>
      </c>
      <c r="AE653" s="21" t="s">
        <v>58</v>
      </c>
      <c r="AF653" s="27" t="s">
        <v>75</v>
      </c>
      <c r="AG653" s="27" t="s">
        <v>60</v>
      </c>
    </row>
    <row r="654" spans="2:33" ht="38.25" x14ac:dyDescent="0.2">
      <c r="B654" s="32" t="str">
        <f>Calculations!A617</f>
        <v>CWaC_0777</v>
      </c>
      <c r="C654" s="32" t="str">
        <f>Calculations!B617</f>
        <v>n/a</v>
      </c>
      <c r="D654" s="21" t="str">
        <f>Calculations!C617</f>
        <v>Land at 1A School Lane, Moulton</v>
      </c>
      <c r="E654" s="11" t="str">
        <f>Calculations!D617</f>
        <v>Services/Community</v>
      </c>
      <c r="F654" s="50">
        <f>Calculations!E617</f>
        <v>2.38690945E-2</v>
      </c>
      <c r="G654" s="50">
        <f>Calculations!I617</f>
        <v>2.38690945E-2</v>
      </c>
      <c r="H654" s="50">
        <f>Calculations!M617</f>
        <v>100</v>
      </c>
      <c r="I654" s="50">
        <f>Calculations!H617</f>
        <v>0</v>
      </c>
      <c r="J654" s="50">
        <f>Calculations!L617</f>
        <v>0</v>
      </c>
      <c r="K654" s="50">
        <f>Calculations!G617</f>
        <v>0</v>
      </c>
      <c r="L654" s="50">
        <f>Calculations!K617</f>
        <v>0</v>
      </c>
      <c r="M654" s="50">
        <f>Calculations!F617</f>
        <v>0</v>
      </c>
      <c r="N654" s="50">
        <f>Calculations!J617</f>
        <v>0</v>
      </c>
      <c r="O654" s="50">
        <f>Calculations!R617</f>
        <v>8.3829790000000009E-4</v>
      </c>
      <c r="P654" s="50">
        <f>Calculations!W617</f>
        <v>3.5120641044845669</v>
      </c>
      <c r="Q654" s="50">
        <f>Calculations!P617</f>
        <v>4.3113610000000002E-4</v>
      </c>
      <c r="R654" s="50">
        <f>Calculations!U617</f>
        <v>1.806252432407941</v>
      </c>
      <c r="S654" s="50">
        <f>Calculations!N617</f>
        <v>0</v>
      </c>
      <c r="T654" s="50">
        <f>Calculations!S617</f>
        <v>0</v>
      </c>
      <c r="U654" s="51">
        <f>Calculations!AB617</f>
        <v>0</v>
      </c>
      <c r="V654" s="51">
        <f>Calculations!AC617</f>
        <v>0</v>
      </c>
      <c r="W654" s="51">
        <f>Calculations!AD617</f>
        <v>0</v>
      </c>
      <c r="X654" s="51">
        <f>Calculations!AE617</f>
        <v>0</v>
      </c>
      <c r="Y654" s="51">
        <f>Calculations!R617</f>
        <v>8.3829790000000009E-4</v>
      </c>
      <c r="Z654" s="51">
        <f>Calculations!W617</f>
        <v>3.5120641044845669</v>
      </c>
      <c r="AA654" s="51">
        <f>Calculations!AG617</f>
        <v>0</v>
      </c>
      <c r="AB654" s="51">
        <f>Calculations!AH617</f>
        <v>0</v>
      </c>
      <c r="AC654" s="35" t="s">
        <v>74</v>
      </c>
      <c r="AD654" s="22" t="s">
        <v>66</v>
      </c>
      <c r="AE654" s="21" t="s">
        <v>58</v>
      </c>
      <c r="AF654" s="27" t="s">
        <v>69</v>
      </c>
      <c r="AG654" s="27" t="s">
        <v>60</v>
      </c>
    </row>
    <row r="655" spans="2:33" ht="38.25" x14ac:dyDescent="0.2">
      <c r="B655" s="32" t="str">
        <f>Calculations!A618</f>
        <v>CWaC_0778</v>
      </c>
      <c r="C655" s="32" t="str">
        <f>Calculations!B618</f>
        <v>n/a</v>
      </c>
      <c r="D655" s="21" t="str">
        <f>Calculations!C618</f>
        <v>Land between 1 and 1A School Lane, Moulton</v>
      </c>
      <c r="E655" s="11" t="str">
        <f>Calculations!D618</f>
        <v>Housing</v>
      </c>
      <c r="F655" s="50">
        <f>Calculations!E618</f>
        <v>2.1532101599999999E-2</v>
      </c>
      <c r="G655" s="50">
        <f>Calculations!I618</f>
        <v>2.1532101599999999E-2</v>
      </c>
      <c r="H655" s="50">
        <f>Calculations!M618</f>
        <v>100</v>
      </c>
      <c r="I655" s="50">
        <f>Calculations!H618</f>
        <v>0</v>
      </c>
      <c r="J655" s="50">
        <f>Calculations!L618</f>
        <v>0</v>
      </c>
      <c r="K655" s="50">
        <f>Calculations!G618</f>
        <v>0</v>
      </c>
      <c r="L655" s="50">
        <f>Calculations!K618</f>
        <v>0</v>
      </c>
      <c r="M655" s="50">
        <f>Calculations!F618</f>
        <v>0</v>
      </c>
      <c r="N655" s="50">
        <f>Calculations!J618</f>
        <v>0</v>
      </c>
      <c r="O655" s="50">
        <f>Calculations!R618</f>
        <v>7.0586349000000001E-3</v>
      </c>
      <c r="P655" s="50">
        <f>Calculations!W618</f>
        <v>32.781913401337476</v>
      </c>
      <c r="Q655" s="50">
        <f>Calculations!P618</f>
        <v>6.5084803999999998E-3</v>
      </c>
      <c r="R655" s="50">
        <f>Calculations!U618</f>
        <v>30.226870190878163</v>
      </c>
      <c r="S655" s="50">
        <f>Calculations!N618</f>
        <v>0</v>
      </c>
      <c r="T655" s="50">
        <f>Calculations!S618</f>
        <v>0</v>
      </c>
      <c r="U655" s="51">
        <f>Calculations!AB618</f>
        <v>0</v>
      </c>
      <c r="V655" s="51">
        <f>Calculations!AC618</f>
        <v>0</v>
      </c>
      <c r="W655" s="51">
        <f>Calculations!AD618</f>
        <v>0</v>
      </c>
      <c r="X655" s="51">
        <f>Calculations!AE618</f>
        <v>0</v>
      </c>
      <c r="Y655" s="51">
        <f>Calculations!R618</f>
        <v>7.0586349000000001E-3</v>
      </c>
      <c r="Z655" s="51">
        <f>Calculations!W618</f>
        <v>32.781913401337476</v>
      </c>
      <c r="AA655" s="51">
        <f>Calculations!AG618</f>
        <v>0</v>
      </c>
      <c r="AB655" s="51">
        <f>Calculations!AH618</f>
        <v>0</v>
      </c>
      <c r="AC655" s="35" t="s">
        <v>74</v>
      </c>
      <c r="AD655" s="22" t="s">
        <v>57</v>
      </c>
      <c r="AE655" s="21" t="s">
        <v>58</v>
      </c>
      <c r="AF655" s="27" t="s">
        <v>69</v>
      </c>
      <c r="AG655" s="27" t="s">
        <v>60</v>
      </c>
    </row>
    <row r="656" spans="2:33" ht="38.25" x14ac:dyDescent="0.2">
      <c r="B656" s="32" t="str">
        <f>Calculations!A619</f>
        <v>CWaC_0779</v>
      </c>
      <c r="C656" s="32" t="str">
        <f>Calculations!B619</f>
        <v>MAR/0152</v>
      </c>
      <c r="D656" s="21" t="str">
        <f>Calculations!C619</f>
        <v>Land adjacent 4 Cross Street, Marston, Northwich</v>
      </c>
      <c r="E656" s="11" t="str">
        <f>Calculations!D619</f>
        <v>Housing</v>
      </c>
      <c r="F656" s="50">
        <f>Calculations!E619</f>
        <v>3.2099939799999998E-2</v>
      </c>
      <c r="G656" s="50">
        <f>Calculations!I619</f>
        <v>3.2099939799999998E-2</v>
      </c>
      <c r="H656" s="50">
        <f>Calculations!M619</f>
        <v>100</v>
      </c>
      <c r="I656" s="50">
        <f>Calculations!H619</f>
        <v>0</v>
      </c>
      <c r="J656" s="50">
        <f>Calculations!L619</f>
        <v>0</v>
      </c>
      <c r="K656" s="50">
        <f>Calculations!G619</f>
        <v>0</v>
      </c>
      <c r="L656" s="50">
        <f>Calculations!K619</f>
        <v>0</v>
      </c>
      <c r="M656" s="50">
        <f>Calculations!F619</f>
        <v>0</v>
      </c>
      <c r="N656" s="50">
        <f>Calculations!J619</f>
        <v>0</v>
      </c>
      <c r="O656" s="50">
        <f>Calculations!R619</f>
        <v>1.6624976199999999E-2</v>
      </c>
      <c r="P656" s="50">
        <f>Calculations!W619</f>
        <v>51.791300244120706</v>
      </c>
      <c r="Q656" s="50">
        <f>Calculations!P619</f>
        <v>3.9003985E-3</v>
      </c>
      <c r="R656" s="50">
        <f>Calculations!U619</f>
        <v>12.150796930778045</v>
      </c>
      <c r="S656" s="50">
        <f>Calculations!N619</f>
        <v>3.9977669999999998E-4</v>
      </c>
      <c r="T656" s="50">
        <f>Calculations!S619</f>
        <v>1.2454126160074606</v>
      </c>
      <c r="U656" s="51">
        <f>Calculations!AB619</f>
        <v>0</v>
      </c>
      <c r="V656" s="51">
        <f>Calculations!AC619</f>
        <v>0</v>
      </c>
      <c r="W656" s="51">
        <f>Calculations!AD619</f>
        <v>0</v>
      </c>
      <c r="X656" s="51">
        <f>Calculations!AE619</f>
        <v>0</v>
      </c>
      <c r="Y656" s="51">
        <f>Calculations!R619</f>
        <v>1.6624976199999999E-2</v>
      </c>
      <c r="Z656" s="51">
        <f>Calculations!W619</f>
        <v>51.791300244120706</v>
      </c>
      <c r="AA656" s="51">
        <f>Calculations!AG619</f>
        <v>0</v>
      </c>
      <c r="AB656" s="51">
        <f>Calculations!AH619</f>
        <v>0</v>
      </c>
      <c r="AC656" s="35" t="s">
        <v>68</v>
      </c>
      <c r="AD656" s="22" t="s">
        <v>57</v>
      </c>
      <c r="AE656" s="21" t="s">
        <v>58</v>
      </c>
      <c r="AF656" s="27" t="s">
        <v>69</v>
      </c>
      <c r="AG656" s="27" t="s">
        <v>60</v>
      </c>
    </row>
    <row r="657" spans="2:33" ht="38.25" x14ac:dyDescent="0.2">
      <c r="B657" s="32" t="str">
        <f>Calculations!A620</f>
        <v>CWaC_0780</v>
      </c>
      <c r="C657" s="32" t="str">
        <f>Calculations!B620</f>
        <v>MAR/0066,0078</v>
      </c>
      <c r="D657" s="21" t="str">
        <f>Calculations!C620</f>
        <v>Land off The Avenue, Marston, Northwich</v>
      </c>
      <c r="E657" s="11" t="str">
        <f>Calculations!D620</f>
        <v>Housing</v>
      </c>
      <c r="F657" s="50">
        <f>Calculations!E620</f>
        <v>2.6948017171999998</v>
      </c>
      <c r="G657" s="50">
        <f>Calculations!I620</f>
        <v>2.6948017171999998</v>
      </c>
      <c r="H657" s="50">
        <f>Calculations!M620</f>
        <v>100</v>
      </c>
      <c r="I657" s="50">
        <f>Calculations!H620</f>
        <v>0</v>
      </c>
      <c r="J657" s="50">
        <f>Calculations!L620</f>
        <v>0</v>
      </c>
      <c r="K657" s="50">
        <f>Calculations!G620</f>
        <v>0</v>
      </c>
      <c r="L657" s="50">
        <f>Calculations!K620</f>
        <v>0</v>
      </c>
      <c r="M657" s="50">
        <f>Calculations!F620</f>
        <v>0</v>
      </c>
      <c r="N657" s="50">
        <f>Calculations!J620</f>
        <v>0</v>
      </c>
      <c r="O657" s="50">
        <f>Calculations!R620</f>
        <v>0.28996962749999999</v>
      </c>
      <c r="P657" s="50">
        <f>Calculations!W620</f>
        <v>10.760332593274779</v>
      </c>
      <c r="Q657" s="50">
        <f>Calculations!P620</f>
        <v>7.6682025400000006E-2</v>
      </c>
      <c r="R657" s="50">
        <f>Calculations!U620</f>
        <v>2.8455535303605015</v>
      </c>
      <c r="S657" s="50">
        <f>Calculations!N620</f>
        <v>2.35803461E-2</v>
      </c>
      <c r="T657" s="50">
        <f>Calculations!S620</f>
        <v>0.87503083991281061</v>
      </c>
      <c r="U657" s="51">
        <f>Calculations!AB620</f>
        <v>0</v>
      </c>
      <c r="V657" s="51">
        <f>Calculations!AC620</f>
        <v>0</v>
      </c>
      <c r="W657" s="51">
        <f>Calculations!AD620</f>
        <v>0</v>
      </c>
      <c r="X657" s="51">
        <f>Calculations!AE620</f>
        <v>0</v>
      </c>
      <c r="Y657" s="51">
        <f>Calculations!R620</f>
        <v>0.28996962749999999</v>
      </c>
      <c r="Z657" s="51">
        <f>Calculations!W620</f>
        <v>10.760332593274779</v>
      </c>
      <c r="AA657" s="51">
        <f>Calculations!AG620</f>
        <v>0</v>
      </c>
      <c r="AB657" s="51">
        <f>Calculations!AH620</f>
        <v>0</v>
      </c>
      <c r="AC657" s="35" t="s">
        <v>68</v>
      </c>
      <c r="AD657" s="22" t="s">
        <v>57</v>
      </c>
      <c r="AE657" s="21" t="s">
        <v>58</v>
      </c>
      <c r="AF657" s="27" t="s">
        <v>69</v>
      </c>
      <c r="AG657" s="27" t="s">
        <v>60</v>
      </c>
    </row>
    <row r="658" spans="2:33" x14ac:dyDescent="0.2">
      <c r="B658" s="32" t="str">
        <f>Calculations!A621</f>
        <v>CWaC_0781</v>
      </c>
      <c r="C658" s="32" t="str">
        <f>Calculations!B621</f>
        <v>n/a</v>
      </c>
      <c r="D658" s="21" t="str">
        <f>Calculations!C621</f>
        <v>Land at Ollershaw Lane, Marston, Northwich</v>
      </c>
      <c r="E658" s="11" t="str">
        <f>Calculations!D621</f>
        <v>Housing</v>
      </c>
      <c r="F658" s="50">
        <f>Calculations!E621</f>
        <v>0.122247834</v>
      </c>
      <c r="G658" s="50">
        <f>Calculations!I621</f>
        <v>0.122247834</v>
      </c>
      <c r="H658" s="50">
        <f>Calculations!M621</f>
        <v>100</v>
      </c>
      <c r="I658" s="50">
        <f>Calculations!H621</f>
        <v>0</v>
      </c>
      <c r="J658" s="50">
        <f>Calculations!L621</f>
        <v>0</v>
      </c>
      <c r="K658" s="50">
        <f>Calculations!G621</f>
        <v>0</v>
      </c>
      <c r="L658" s="50">
        <f>Calculations!K621</f>
        <v>0</v>
      </c>
      <c r="M658" s="50">
        <f>Calculations!F621</f>
        <v>0</v>
      </c>
      <c r="N658" s="50">
        <f>Calculations!J621</f>
        <v>0</v>
      </c>
      <c r="O658" s="50">
        <f>Calculations!R621</f>
        <v>0</v>
      </c>
      <c r="P658" s="50">
        <f>Calculations!W621</f>
        <v>0</v>
      </c>
      <c r="Q658" s="50">
        <f>Calculations!P621</f>
        <v>0</v>
      </c>
      <c r="R658" s="50">
        <f>Calculations!U621</f>
        <v>0</v>
      </c>
      <c r="S658" s="50">
        <f>Calculations!N621</f>
        <v>0</v>
      </c>
      <c r="T658" s="50">
        <f>Calculations!S621</f>
        <v>0</v>
      </c>
      <c r="U658" s="51">
        <f>Calculations!AB621</f>
        <v>0</v>
      </c>
      <c r="V658" s="51">
        <f>Calculations!AC621</f>
        <v>0</v>
      </c>
      <c r="W658" s="51">
        <f>Calculations!AD621</f>
        <v>0</v>
      </c>
      <c r="X658" s="51">
        <f>Calculations!AE621</f>
        <v>0</v>
      </c>
      <c r="Y658" s="51">
        <f>Calculations!R621</f>
        <v>0</v>
      </c>
      <c r="Z658" s="51">
        <f>Calculations!W621</f>
        <v>0</v>
      </c>
      <c r="AA658" s="51">
        <f>Calculations!AG621</f>
        <v>0</v>
      </c>
      <c r="AB658" s="51">
        <f>Calculations!AH621</f>
        <v>0</v>
      </c>
      <c r="AC658" s="35" t="s">
        <v>68</v>
      </c>
      <c r="AD658" s="22" t="s">
        <v>57</v>
      </c>
      <c r="AE658" s="21" t="s">
        <v>70</v>
      </c>
      <c r="AF658" s="27" t="s">
        <v>71</v>
      </c>
      <c r="AG658" s="27" t="s">
        <v>72</v>
      </c>
    </row>
    <row r="659" spans="2:33" ht="38.25" x14ac:dyDescent="0.2">
      <c r="B659" s="32" t="str">
        <f>Calculations!A622</f>
        <v>CWaC_0782</v>
      </c>
      <c r="C659" s="32" t="str">
        <f>Calculations!B622</f>
        <v>MAR/0163</v>
      </c>
      <c r="D659" s="21" t="str">
        <f>Calculations!C622</f>
        <v>Northwich Metals, Ollershaw Lane, Marston, Northwich</v>
      </c>
      <c r="E659" s="11" t="str">
        <f>Calculations!D622</f>
        <v>Employment</v>
      </c>
      <c r="F659" s="50">
        <f>Calculations!E622</f>
        <v>0.58129036700000003</v>
      </c>
      <c r="G659" s="50">
        <f>Calculations!I622</f>
        <v>0.58129036700000003</v>
      </c>
      <c r="H659" s="50">
        <f>Calculations!M622</f>
        <v>100</v>
      </c>
      <c r="I659" s="50">
        <f>Calculations!H622</f>
        <v>0</v>
      </c>
      <c r="J659" s="50">
        <f>Calculations!L622</f>
        <v>0</v>
      </c>
      <c r="K659" s="50">
        <f>Calculations!G622</f>
        <v>0</v>
      </c>
      <c r="L659" s="50">
        <f>Calculations!K622</f>
        <v>0</v>
      </c>
      <c r="M659" s="50">
        <f>Calculations!F622</f>
        <v>0</v>
      </c>
      <c r="N659" s="50">
        <f>Calculations!J622</f>
        <v>0</v>
      </c>
      <c r="O659" s="50">
        <f>Calculations!R622</f>
        <v>1.9297650000000001E-4</v>
      </c>
      <c r="P659" s="50">
        <f>Calculations!W622</f>
        <v>3.3197952513119834E-2</v>
      </c>
      <c r="Q659" s="50">
        <f>Calculations!P622</f>
        <v>0</v>
      </c>
      <c r="R659" s="50">
        <f>Calculations!U622</f>
        <v>0</v>
      </c>
      <c r="S659" s="50">
        <f>Calculations!N622</f>
        <v>0</v>
      </c>
      <c r="T659" s="50">
        <f>Calculations!S622</f>
        <v>0</v>
      </c>
      <c r="U659" s="51">
        <f>Calculations!AB622</f>
        <v>0</v>
      </c>
      <c r="V659" s="51">
        <f>Calculations!AC622</f>
        <v>0</v>
      </c>
      <c r="W659" s="51">
        <f>Calculations!AD622</f>
        <v>0</v>
      </c>
      <c r="X659" s="51">
        <f>Calculations!AE622</f>
        <v>0</v>
      </c>
      <c r="Y659" s="51">
        <f>Calculations!R622</f>
        <v>1.9297650000000001E-4</v>
      </c>
      <c r="Z659" s="51">
        <f>Calculations!W622</f>
        <v>3.3197952513119834E-2</v>
      </c>
      <c r="AA659" s="51">
        <f>Calculations!AG622</f>
        <v>0</v>
      </c>
      <c r="AB659" s="51">
        <f>Calculations!AH622</f>
        <v>0</v>
      </c>
      <c r="AC659" s="35" t="s">
        <v>68</v>
      </c>
      <c r="AD659" s="22" t="s">
        <v>66</v>
      </c>
      <c r="AE659" s="21" t="s">
        <v>58</v>
      </c>
      <c r="AF659" s="27" t="s">
        <v>75</v>
      </c>
      <c r="AG659" s="27" t="s">
        <v>60</v>
      </c>
    </row>
    <row r="660" spans="2:33" ht="25.5" x14ac:dyDescent="0.2">
      <c r="B660" s="32" t="str">
        <f>Calculations!A623</f>
        <v>CWaC_0783</v>
      </c>
      <c r="C660" s="32" t="str">
        <f>Calculations!B623</f>
        <v>NWC/0009</v>
      </c>
      <c r="D660" s="21" t="str">
        <f>Calculations!C623</f>
        <v>Land to rear of 6-22 Winnington Lane, Winningtin, Northwich</v>
      </c>
      <c r="E660" s="11" t="str">
        <f>Calculations!D623</f>
        <v>Housing</v>
      </c>
      <c r="F660" s="50">
        <f>Calculations!E623</f>
        <v>0.29091771750000001</v>
      </c>
      <c r="G660" s="50">
        <f>Calculations!I623</f>
        <v>0.29091771750000001</v>
      </c>
      <c r="H660" s="50">
        <f>Calculations!M623</f>
        <v>100</v>
      </c>
      <c r="I660" s="50">
        <f>Calculations!H623</f>
        <v>0</v>
      </c>
      <c r="J660" s="50">
        <f>Calculations!L623</f>
        <v>0</v>
      </c>
      <c r="K660" s="50">
        <f>Calculations!G623</f>
        <v>0</v>
      </c>
      <c r="L660" s="50">
        <f>Calculations!K623</f>
        <v>0</v>
      </c>
      <c r="M660" s="50">
        <f>Calculations!F623</f>
        <v>0</v>
      </c>
      <c r="N660" s="50">
        <f>Calculations!J623</f>
        <v>0</v>
      </c>
      <c r="O660" s="50">
        <f>Calculations!R623</f>
        <v>0</v>
      </c>
      <c r="P660" s="50">
        <f>Calculations!W623</f>
        <v>0</v>
      </c>
      <c r="Q660" s="50">
        <f>Calculations!P623</f>
        <v>0</v>
      </c>
      <c r="R660" s="50">
        <f>Calculations!U623</f>
        <v>0</v>
      </c>
      <c r="S660" s="50">
        <f>Calculations!N623</f>
        <v>0</v>
      </c>
      <c r="T660" s="50">
        <f>Calculations!S623</f>
        <v>0</v>
      </c>
      <c r="U660" s="51">
        <f>Calculations!AB623</f>
        <v>0</v>
      </c>
      <c r="V660" s="51">
        <f>Calculations!AC623</f>
        <v>0</v>
      </c>
      <c r="W660" s="51">
        <f>Calculations!AD623</f>
        <v>0</v>
      </c>
      <c r="X660" s="51">
        <f>Calculations!AE623</f>
        <v>0</v>
      </c>
      <c r="Y660" s="51">
        <f>Calculations!R623</f>
        <v>0</v>
      </c>
      <c r="Z660" s="51">
        <f>Calculations!W623</f>
        <v>0</v>
      </c>
      <c r="AA660" s="51">
        <f>Calculations!AG623</f>
        <v>0</v>
      </c>
      <c r="AB660" s="51">
        <f>Calculations!AH623</f>
        <v>0</v>
      </c>
      <c r="AC660" s="35" t="s">
        <v>74</v>
      </c>
      <c r="AD660" s="22" t="s">
        <v>57</v>
      </c>
      <c r="AE660" s="21" t="s">
        <v>70</v>
      </c>
      <c r="AF660" s="27" t="s">
        <v>71</v>
      </c>
      <c r="AG660" s="27" t="s">
        <v>72</v>
      </c>
    </row>
    <row r="661" spans="2:33" ht="25.5" x14ac:dyDescent="0.2">
      <c r="B661" s="32" t="str">
        <f>Calculations!A624</f>
        <v>CWaC_0784</v>
      </c>
      <c r="C661" s="32" t="str">
        <f>Calculations!B624</f>
        <v>NWC/0066</v>
      </c>
      <c r="D661" s="21" t="str">
        <f>Calculations!C624</f>
        <v>Land at Navigation Road, Northwich</v>
      </c>
      <c r="E661" s="11" t="str">
        <f>Calculations!D624</f>
        <v>Housing</v>
      </c>
      <c r="F661" s="50">
        <f>Calculations!E624</f>
        <v>0.15088143509999999</v>
      </c>
      <c r="G661" s="50">
        <f>Calculations!I624</f>
        <v>0.15088143509999999</v>
      </c>
      <c r="H661" s="50">
        <f>Calculations!M624</f>
        <v>100</v>
      </c>
      <c r="I661" s="50">
        <f>Calculations!H624</f>
        <v>0</v>
      </c>
      <c r="J661" s="50">
        <f>Calculations!L624</f>
        <v>0</v>
      </c>
      <c r="K661" s="50">
        <f>Calculations!G624</f>
        <v>0</v>
      </c>
      <c r="L661" s="50">
        <f>Calculations!K624</f>
        <v>0</v>
      </c>
      <c r="M661" s="50">
        <f>Calculations!F624</f>
        <v>0</v>
      </c>
      <c r="N661" s="50">
        <f>Calculations!J624</f>
        <v>0</v>
      </c>
      <c r="O661" s="50">
        <f>Calculations!R624</f>
        <v>0</v>
      </c>
      <c r="P661" s="50">
        <f>Calculations!W624</f>
        <v>0</v>
      </c>
      <c r="Q661" s="50">
        <f>Calculations!P624</f>
        <v>0</v>
      </c>
      <c r="R661" s="50">
        <f>Calculations!U624</f>
        <v>0</v>
      </c>
      <c r="S661" s="50">
        <f>Calculations!N624</f>
        <v>0</v>
      </c>
      <c r="T661" s="50">
        <f>Calculations!S624</f>
        <v>0</v>
      </c>
      <c r="U661" s="51">
        <f>Calculations!AB624</f>
        <v>0</v>
      </c>
      <c r="V661" s="51">
        <f>Calculations!AC624</f>
        <v>0</v>
      </c>
      <c r="W661" s="51">
        <f>Calculations!AD624</f>
        <v>0</v>
      </c>
      <c r="X661" s="51">
        <f>Calculations!AE624</f>
        <v>0</v>
      </c>
      <c r="Y661" s="51">
        <f>Calculations!R624</f>
        <v>0</v>
      </c>
      <c r="Z661" s="51">
        <f>Calculations!W624</f>
        <v>0</v>
      </c>
      <c r="AA661" s="51">
        <f>Calculations!AG624</f>
        <v>0</v>
      </c>
      <c r="AB661" s="51">
        <f>Calculations!AH624</f>
        <v>0</v>
      </c>
      <c r="AC661" s="35" t="s">
        <v>56</v>
      </c>
      <c r="AD661" s="22" t="s">
        <v>57</v>
      </c>
      <c r="AE661" s="21" t="s">
        <v>62</v>
      </c>
      <c r="AF661" s="27" t="s">
        <v>76</v>
      </c>
      <c r="AG661" s="27" t="s">
        <v>64</v>
      </c>
    </row>
    <row r="662" spans="2:33" ht="38.25" x14ac:dyDescent="0.2">
      <c r="B662" s="32" t="str">
        <f>Calculations!A625</f>
        <v>CWaC_0785</v>
      </c>
      <c r="C662" s="32" t="str">
        <f>Calculations!B625</f>
        <v>n/a</v>
      </c>
      <c r="D662" s="21" t="str">
        <f>Calculations!C625</f>
        <v>Car park adjacent Daneside Mews, Chester Way, Northwich</v>
      </c>
      <c r="E662" s="11" t="str">
        <f>Calculations!D625</f>
        <v>Mixed Use</v>
      </c>
      <c r="F662" s="50">
        <f>Calculations!E625</f>
        <v>0.39523846029999998</v>
      </c>
      <c r="G662" s="50">
        <f>Calculations!I625</f>
        <v>1.0000000272292198E-9</v>
      </c>
      <c r="H662" s="50">
        <f>Calculations!M625</f>
        <v>2.5301182138757051E-7</v>
      </c>
      <c r="I662" s="50">
        <f>Calculations!H625</f>
        <v>0.38708384759999998</v>
      </c>
      <c r="J662" s="50">
        <f>Calculations!L625</f>
        <v>97.936786644242474</v>
      </c>
      <c r="K662" s="50">
        <f>Calculations!G625</f>
        <v>8.1546116999999998E-3</v>
      </c>
      <c r="L662" s="50">
        <f>Calculations!K625</f>
        <v>2.0632131027457099</v>
      </c>
      <c r="M662" s="50">
        <f>Calculations!F625</f>
        <v>0</v>
      </c>
      <c r="N662" s="50">
        <f>Calculations!J625</f>
        <v>0</v>
      </c>
      <c r="O662" s="50">
        <f>Calculations!R625</f>
        <v>3.9049463E-3</v>
      </c>
      <c r="P662" s="50">
        <f>Calculations!W625</f>
        <v>0.98799754888125191</v>
      </c>
      <c r="Q662" s="50">
        <f>Calculations!P625</f>
        <v>0</v>
      </c>
      <c r="R662" s="50">
        <f>Calculations!U625</f>
        <v>0</v>
      </c>
      <c r="S662" s="50">
        <f>Calculations!N625</f>
        <v>0</v>
      </c>
      <c r="T662" s="50">
        <f>Calculations!S625</f>
        <v>0</v>
      </c>
      <c r="U662" s="51">
        <f>Calculations!AB625</f>
        <v>0.24437717610000001</v>
      </c>
      <c r="V662" s="51">
        <f>Calculations!AC625</f>
        <v>61.830312747020898</v>
      </c>
      <c r="W662" s="51">
        <f>Calculations!AD625</f>
        <v>0</v>
      </c>
      <c r="X662" s="51">
        <f>Calculations!AE625</f>
        <v>0</v>
      </c>
      <c r="Y662" s="51">
        <f>Calculations!R625</f>
        <v>3.9049463E-3</v>
      </c>
      <c r="Z662" s="51">
        <f>Calculations!W625</f>
        <v>0.98799754888125191</v>
      </c>
      <c r="AA662" s="51">
        <f>Calculations!AG625</f>
        <v>0</v>
      </c>
      <c r="AB662" s="51">
        <f>Calculations!AH625</f>
        <v>0</v>
      </c>
      <c r="AC662" s="35" t="s">
        <v>68</v>
      </c>
      <c r="AD662" s="22" t="s">
        <v>57</v>
      </c>
      <c r="AE662" s="21" t="s">
        <v>58</v>
      </c>
      <c r="AF662" s="27" t="s">
        <v>96</v>
      </c>
      <c r="AG662" s="27" t="s">
        <v>97</v>
      </c>
    </row>
    <row r="663" spans="2:33" ht="38.25" x14ac:dyDescent="0.2">
      <c r="B663" s="32" t="str">
        <f>Calculations!A626</f>
        <v>CWaC_0786</v>
      </c>
      <c r="C663" s="32" t="str">
        <f>Calculations!B626</f>
        <v>NOW/0026</v>
      </c>
      <c r="D663" s="21" t="str">
        <f>Calculations!C626</f>
        <v>Land at Leicester Street (west of Aldi), Northwich</v>
      </c>
      <c r="E663" s="11" t="str">
        <f>Calculations!D626</f>
        <v>Employment</v>
      </c>
      <c r="F663" s="50">
        <f>Calculations!E626</f>
        <v>0.94897469109999999</v>
      </c>
      <c r="G663" s="50">
        <f>Calculations!I626</f>
        <v>0.94897469109999999</v>
      </c>
      <c r="H663" s="50">
        <f>Calculations!M626</f>
        <v>100</v>
      </c>
      <c r="I663" s="50">
        <f>Calculations!H626</f>
        <v>0</v>
      </c>
      <c r="J663" s="50">
        <f>Calculations!L626</f>
        <v>0</v>
      </c>
      <c r="K663" s="50">
        <f>Calculations!G626</f>
        <v>0</v>
      </c>
      <c r="L663" s="50">
        <f>Calculations!K626</f>
        <v>0</v>
      </c>
      <c r="M663" s="50">
        <f>Calculations!F626</f>
        <v>0</v>
      </c>
      <c r="N663" s="50">
        <f>Calculations!J626</f>
        <v>0</v>
      </c>
      <c r="O663" s="50">
        <f>Calculations!R626</f>
        <v>0.1618116319</v>
      </c>
      <c r="P663" s="50">
        <f>Calculations!W626</f>
        <v>17.051206256347758</v>
      </c>
      <c r="Q663" s="50">
        <f>Calculations!P626</f>
        <v>0.12533939769999999</v>
      </c>
      <c r="R663" s="50">
        <f>Calculations!U626</f>
        <v>13.207875707908856</v>
      </c>
      <c r="S663" s="50">
        <f>Calculations!N626</f>
        <v>8.5049301699999996E-2</v>
      </c>
      <c r="T663" s="50">
        <f>Calculations!S626</f>
        <v>8.9622307631213491</v>
      </c>
      <c r="U663" s="51">
        <f>Calculations!AB626</f>
        <v>0</v>
      </c>
      <c r="V663" s="51">
        <f>Calculations!AC626</f>
        <v>0</v>
      </c>
      <c r="W663" s="51">
        <f>Calculations!AD626</f>
        <v>0</v>
      </c>
      <c r="X663" s="51">
        <f>Calculations!AE626</f>
        <v>0</v>
      </c>
      <c r="Y663" s="51">
        <f>Calculations!R626</f>
        <v>0.1618116319</v>
      </c>
      <c r="Z663" s="51">
        <f>Calculations!W626</f>
        <v>17.051206256347758</v>
      </c>
      <c r="AA663" s="51">
        <f>Calculations!AG626</f>
        <v>0</v>
      </c>
      <c r="AB663" s="51">
        <f>Calculations!AH626</f>
        <v>0</v>
      </c>
      <c r="AC663" s="35" t="s">
        <v>68</v>
      </c>
      <c r="AD663" s="22" t="s">
        <v>66</v>
      </c>
      <c r="AE663" s="21" t="s">
        <v>58</v>
      </c>
      <c r="AF663" s="27" t="s">
        <v>69</v>
      </c>
      <c r="AG663" s="27" t="s">
        <v>60</v>
      </c>
    </row>
    <row r="664" spans="2:33" ht="38.25" x14ac:dyDescent="0.2">
      <c r="B664" s="32" t="str">
        <f>Calculations!A627</f>
        <v>CWaC_0787</v>
      </c>
      <c r="C664" s="32" t="str">
        <f>Calculations!B627</f>
        <v>NOW/0007,6,18</v>
      </c>
      <c r="D664" s="21" t="str">
        <f>Calculations!C627</f>
        <v>Land between Leicester Street, Albion Road, and Veneables Road, Northwich</v>
      </c>
      <c r="E664" s="11" t="str">
        <f>Calculations!D627</f>
        <v>Mixed Use</v>
      </c>
      <c r="F664" s="50">
        <f>Calculations!E627</f>
        <v>4.5230419388999996</v>
      </c>
      <c r="G664" s="50">
        <f>Calculations!I627</f>
        <v>4.5230419388999996</v>
      </c>
      <c r="H664" s="50">
        <f>Calculations!M627</f>
        <v>100</v>
      </c>
      <c r="I664" s="50">
        <f>Calculations!H627</f>
        <v>0</v>
      </c>
      <c r="J664" s="50">
        <f>Calculations!L627</f>
        <v>0</v>
      </c>
      <c r="K664" s="50">
        <f>Calculations!G627</f>
        <v>0</v>
      </c>
      <c r="L664" s="50">
        <f>Calculations!K627</f>
        <v>0</v>
      </c>
      <c r="M664" s="50">
        <f>Calculations!F627</f>
        <v>0</v>
      </c>
      <c r="N664" s="50">
        <f>Calculations!J627</f>
        <v>0</v>
      </c>
      <c r="O664" s="50">
        <f>Calculations!R627</f>
        <v>0.68474507299999998</v>
      </c>
      <c r="P664" s="50">
        <f>Calculations!W627</f>
        <v>15.139038776335765</v>
      </c>
      <c r="Q664" s="50">
        <f>Calculations!P627</f>
        <v>0.32363963529999995</v>
      </c>
      <c r="R664" s="50">
        <f>Calculations!U627</f>
        <v>7.1553534031282684</v>
      </c>
      <c r="S664" s="50">
        <f>Calculations!N627</f>
        <v>0.15066874929999999</v>
      </c>
      <c r="T664" s="50">
        <f>Calculations!S627</f>
        <v>3.3311375692581469</v>
      </c>
      <c r="U664" s="51">
        <f>Calculations!AB627</f>
        <v>0</v>
      </c>
      <c r="V664" s="51">
        <f>Calculations!AC627</f>
        <v>0</v>
      </c>
      <c r="W664" s="51">
        <f>Calculations!AD627</f>
        <v>0</v>
      </c>
      <c r="X664" s="51">
        <f>Calculations!AE627</f>
        <v>0</v>
      </c>
      <c r="Y664" s="51">
        <f>Calculations!R627</f>
        <v>0.68474507299999998</v>
      </c>
      <c r="Z664" s="51">
        <f>Calculations!W627</f>
        <v>15.139038776335765</v>
      </c>
      <c r="AA664" s="51">
        <f>Calculations!AG627</f>
        <v>0</v>
      </c>
      <c r="AB664" s="51">
        <f>Calculations!AH627</f>
        <v>0</v>
      </c>
      <c r="AC664" s="35" t="s">
        <v>68</v>
      </c>
      <c r="AD664" s="22" t="s">
        <v>57</v>
      </c>
      <c r="AE664" s="21" t="s">
        <v>58</v>
      </c>
      <c r="AF664" s="27" t="s">
        <v>69</v>
      </c>
      <c r="AG664" s="27" t="s">
        <v>60</v>
      </c>
    </row>
    <row r="665" spans="2:33" ht="38.25" x14ac:dyDescent="0.2">
      <c r="B665" s="32" t="str">
        <f>Calculations!A628</f>
        <v>CWaC_0788</v>
      </c>
      <c r="C665" s="32" t="str">
        <f>Calculations!B628</f>
        <v>n/a</v>
      </c>
      <c r="D665" s="21" t="str">
        <f>Calculations!C628</f>
        <v>Land at Denton Drive / Littler's View, Manchester Road, Northwich</v>
      </c>
      <c r="E665" s="11" t="str">
        <f>Calculations!D628</f>
        <v>Employment</v>
      </c>
      <c r="F665" s="50">
        <f>Calculations!E628</f>
        <v>2.0733559833999999</v>
      </c>
      <c r="G665" s="50">
        <f>Calculations!I628</f>
        <v>2.0733559833999999</v>
      </c>
      <c r="H665" s="50">
        <f>Calculations!M628</f>
        <v>100</v>
      </c>
      <c r="I665" s="50">
        <f>Calculations!H628</f>
        <v>0</v>
      </c>
      <c r="J665" s="50">
        <f>Calculations!L628</f>
        <v>0</v>
      </c>
      <c r="K665" s="50">
        <f>Calculations!G628</f>
        <v>0</v>
      </c>
      <c r="L665" s="50">
        <f>Calculations!K628</f>
        <v>0</v>
      </c>
      <c r="M665" s="50">
        <f>Calculations!F628</f>
        <v>0</v>
      </c>
      <c r="N665" s="50">
        <f>Calculations!J628</f>
        <v>0</v>
      </c>
      <c r="O665" s="50">
        <f>Calculations!R628</f>
        <v>0.22146193459999997</v>
      </c>
      <c r="P665" s="50">
        <f>Calculations!W628</f>
        <v>10.681327103165124</v>
      </c>
      <c r="Q665" s="50">
        <f>Calculations!P628</f>
        <v>0.14911083279999998</v>
      </c>
      <c r="R665" s="50">
        <f>Calculations!U628</f>
        <v>7.1917622441024367</v>
      </c>
      <c r="S665" s="50">
        <f>Calculations!N628</f>
        <v>0.10772868989999999</v>
      </c>
      <c r="T665" s="50">
        <f>Calculations!S628</f>
        <v>5.195860757270478</v>
      </c>
      <c r="U665" s="51">
        <f>Calculations!AB628</f>
        <v>0</v>
      </c>
      <c r="V665" s="51">
        <f>Calculations!AC628</f>
        <v>0</v>
      </c>
      <c r="W665" s="51">
        <f>Calculations!AD628</f>
        <v>0</v>
      </c>
      <c r="X665" s="51">
        <f>Calculations!AE628</f>
        <v>0</v>
      </c>
      <c r="Y665" s="51">
        <f>Calculations!R628</f>
        <v>0.22146193459999997</v>
      </c>
      <c r="Z665" s="51">
        <f>Calculations!W628</f>
        <v>10.681327103165124</v>
      </c>
      <c r="AA665" s="51">
        <f>Calculations!AG628</f>
        <v>0</v>
      </c>
      <c r="AB665" s="51">
        <f>Calculations!AH628</f>
        <v>0</v>
      </c>
      <c r="AC665" s="35" t="s">
        <v>56</v>
      </c>
      <c r="AD665" s="22" t="s">
        <v>66</v>
      </c>
      <c r="AE665" s="21" t="s">
        <v>58</v>
      </c>
      <c r="AF665" s="27" t="s">
        <v>77</v>
      </c>
      <c r="AG665" s="27" t="s">
        <v>60</v>
      </c>
    </row>
    <row r="666" spans="2:33" ht="38.25" x14ac:dyDescent="0.2">
      <c r="B666" s="32" t="str">
        <f>Calculations!A629</f>
        <v>CWaC_0789</v>
      </c>
      <c r="C666" s="32" t="str">
        <f>Calculations!B629</f>
        <v>HAG/0014 part</v>
      </c>
      <c r="D666" s="21" t="str">
        <f>Calculations!C629</f>
        <v>Garage site - Land adjacent 139 Marshall Lane Northwich</v>
      </c>
      <c r="E666" s="11" t="str">
        <f>Calculations!D629</f>
        <v>Housing</v>
      </c>
      <c r="F666" s="50">
        <f>Calculations!E629</f>
        <v>8.37848962E-2</v>
      </c>
      <c r="G666" s="50">
        <f>Calculations!I629</f>
        <v>8.37848962E-2</v>
      </c>
      <c r="H666" s="50">
        <f>Calculations!M629</f>
        <v>100</v>
      </c>
      <c r="I666" s="50">
        <f>Calculations!H629</f>
        <v>0</v>
      </c>
      <c r="J666" s="50">
        <f>Calculations!L629</f>
        <v>0</v>
      </c>
      <c r="K666" s="50">
        <f>Calculations!G629</f>
        <v>0</v>
      </c>
      <c r="L666" s="50">
        <f>Calculations!K629</f>
        <v>0</v>
      </c>
      <c r="M666" s="50">
        <f>Calculations!F629</f>
        <v>0</v>
      </c>
      <c r="N666" s="50">
        <f>Calculations!J629</f>
        <v>0</v>
      </c>
      <c r="O666" s="50">
        <f>Calculations!R629</f>
        <v>7.1213013900000011E-2</v>
      </c>
      <c r="P666" s="50">
        <f>Calculations!W629</f>
        <v>84.995049382182103</v>
      </c>
      <c r="Q666" s="50">
        <f>Calculations!P629</f>
        <v>5.3186921600000006E-2</v>
      </c>
      <c r="R666" s="50">
        <f>Calculations!U629</f>
        <v>63.480321647757812</v>
      </c>
      <c r="S666" s="50">
        <f>Calculations!N629</f>
        <v>4.3389026400000003E-2</v>
      </c>
      <c r="T666" s="50">
        <f>Calculations!S629</f>
        <v>51.786214900150462</v>
      </c>
      <c r="U666" s="51">
        <f>Calculations!AB629</f>
        <v>0</v>
      </c>
      <c r="V666" s="51">
        <f>Calculations!AC629</f>
        <v>0</v>
      </c>
      <c r="W666" s="51">
        <f>Calculations!AD629</f>
        <v>0</v>
      </c>
      <c r="X666" s="51">
        <f>Calculations!AE629</f>
        <v>0</v>
      </c>
      <c r="Y666" s="51">
        <f>Calculations!R629</f>
        <v>7.1213013900000011E-2</v>
      </c>
      <c r="Z666" s="51">
        <f>Calculations!W629</f>
        <v>84.995049382182103</v>
      </c>
      <c r="AA666" s="51">
        <f>Calculations!AG629</f>
        <v>0</v>
      </c>
      <c r="AB666" s="51">
        <f>Calculations!AH629</f>
        <v>0</v>
      </c>
      <c r="AC666" s="35" t="s">
        <v>68</v>
      </c>
      <c r="AD666" s="22" t="s">
        <v>57</v>
      </c>
      <c r="AE666" s="21" t="s">
        <v>58</v>
      </c>
      <c r="AF666" s="27" t="s">
        <v>69</v>
      </c>
      <c r="AG666" s="27" t="s">
        <v>60</v>
      </c>
    </row>
    <row r="667" spans="2:33" x14ac:dyDescent="0.2">
      <c r="B667" s="32" t="str">
        <f>Calculations!A630</f>
        <v>CWaC_0790</v>
      </c>
      <c r="C667" s="32" t="str">
        <f>Calculations!B630</f>
        <v>n/a</v>
      </c>
      <c r="D667" s="21" t="str">
        <f>Calculations!C630</f>
        <v>Land between 71 and 87 Malpas Road, Northwich</v>
      </c>
      <c r="E667" s="11" t="str">
        <f>Calculations!D630</f>
        <v>Housing</v>
      </c>
      <c r="F667" s="50">
        <f>Calculations!E630</f>
        <v>0.41241660689999998</v>
      </c>
      <c r="G667" s="50">
        <f>Calculations!I630</f>
        <v>0.41241660689999998</v>
      </c>
      <c r="H667" s="50">
        <f>Calculations!M630</f>
        <v>100</v>
      </c>
      <c r="I667" s="50">
        <f>Calculations!H630</f>
        <v>0</v>
      </c>
      <c r="J667" s="50">
        <f>Calculations!L630</f>
        <v>0</v>
      </c>
      <c r="K667" s="50">
        <f>Calculations!G630</f>
        <v>0</v>
      </c>
      <c r="L667" s="50">
        <f>Calculations!K630</f>
        <v>0</v>
      </c>
      <c r="M667" s="50">
        <f>Calculations!F630</f>
        <v>0</v>
      </c>
      <c r="N667" s="50">
        <f>Calculations!J630</f>
        <v>0</v>
      </c>
      <c r="O667" s="50">
        <f>Calculations!R630</f>
        <v>0</v>
      </c>
      <c r="P667" s="50">
        <f>Calculations!W630</f>
        <v>0</v>
      </c>
      <c r="Q667" s="50">
        <f>Calculations!P630</f>
        <v>0</v>
      </c>
      <c r="R667" s="50">
        <f>Calculations!U630</f>
        <v>0</v>
      </c>
      <c r="S667" s="50">
        <f>Calculations!N630</f>
        <v>0</v>
      </c>
      <c r="T667" s="50">
        <f>Calculations!S630</f>
        <v>0</v>
      </c>
      <c r="U667" s="51">
        <f>Calculations!AB630</f>
        <v>0</v>
      </c>
      <c r="V667" s="51">
        <f>Calculations!AC630</f>
        <v>0</v>
      </c>
      <c r="W667" s="51">
        <f>Calculations!AD630</f>
        <v>0</v>
      </c>
      <c r="X667" s="51">
        <f>Calculations!AE630</f>
        <v>0</v>
      </c>
      <c r="Y667" s="51">
        <f>Calculations!R630</f>
        <v>0</v>
      </c>
      <c r="Z667" s="51">
        <f>Calculations!W630</f>
        <v>0</v>
      </c>
      <c r="AA667" s="51">
        <f>Calculations!AG630</f>
        <v>0</v>
      </c>
      <c r="AB667" s="51">
        <f>Calculations!AH630</f>
        <v>0</v>
      </c>
      <c r="AC667" s="35" t="s">
        <v>68</v>
      </c>
      <c r="AD667" s="22" t="s">
        <v>57</v>
      </c>
      <c r="AE667" s="21" t="s">
        <v>70</v>
      </c>
      <c r="AF667" s="27" t="s">
        <v>71</v>
      </c>
      <c r="AG667" s="27" t="s">
        <v>72</v>
      </c>
    </row>
    <row r="668" spans="2:33" ht="38.25" x14ac:dyDescent="0.2">
      <c r="B668" s="32" t="str">
        <f>Calculations!A631</f>
        <v>CWaC_0791</v>
      </c>
      <c r="C668" s="32" t="str">
        <f>Calculations!B631</f>
        <v>n/a</v>
      </c>
      <c r="D668" s="21" t="str">
        <f>Calculations!C631</f>
        <v>Rear of 55-67 Clifton Drive (garage block), Northwich</v>
      </c>
      <c r="E668" s="11" t="str">
        <f>Calculations!D631</f>
        <v>Housing</v>
      </c>
      <c r="F668" s="50">
        <f>Calculations!E631</f>
        <v>0.1563409338</v>
      </c>
      <c r="G668" s="50">
        <f>Calculations!I631</f>
        <v>0.1563409338</v>
      </c>
      <c r="H668" s="50">
        <f>Calculations!M631</f>
        <v>100</v>
      </c>
      <c r="I668" s="50">
        <f>Calculations!H631</f>
        <v>0</v>
      </c>
      <c r="J668" s="50">
        <f>Calculations!L631</f>
        <v>0</v>
      </c>
      <c r="K668" s="50">
        <f>Calculations!G631</f>
        <v>0</v>
      </c>
      <c r="L668" s="50">
        <f>Calculations!K631</f>
        <v>0</v>
      </c>
      <c r="M668" s="50">
        <f>Calculations!F631</f>
        <v>0</v>
      </c>
      <c r="N668" s="50">
        <f>Calculations!J631</f>
        <v>0</v>
      </c>
      <c r="O668" s="50">
        <f>Calculations!R631</f>
        <v>6.0800823000000002E-3</v>
      </c>
      <c r="P668" s="50">
        <f>Calculations!W631</f>
        <v>3.8889893722766038</v>
      </c>
      <c r="Q668" s="50">
        <f>Calculations!P631</f>
        <v>4.4895300000000003E-3</v>
      </c>
      <c r="R668" s="50">
        <f>Calculations!U631</f>
        <v>2.8716279805154907</v>
      </c>
      <c r="S668" s="50">
        <f>Calculations!N631</f>
        <v>2.9018745000000002E-3</v>
      </c>
      <c r="T668" s="50">
        <f>Calculations!S631</f>
        <v>1.8561194624257773</v>
      </c>
      <c r="U668" s="51">
        <f>Calculations!AB631</f>
        <v>0</v>
      </c>
      <c r="V668" s="51">
        <f>Calculations!AC631</f>
        <v>0</v>
      </c>
      <c r="W668" s="51">
        <f>Calculations!AD631</f>
        <v>0</v>
      </c>
      <c r="X668" s="51">
        <f>Calculations!AE631</f>
        <v>0</v>
      </c>
      <c r="Y668" s="51">
        <f>Calculations!R631</f>
        <v>6.0800823000000002E-3</v>
      </c>
      <c r="Z668" s="51">
        <f>Calculations!W631</f>
        <v>3.8889893722766038</v>
      </c>
      <c r="AA668" s="51">
        <f>Calculations!AG631</f>
        <v>0</v>
      </c>
      <c r="AB668" s="51">
        <f>Calculations!AH631</f>
        <v>0</v>
      </c>
      <c r="AC668" s="35" t="s">
        <v>68</v>
      </c>
      <c r="AD668" s="22" t="s">
        <v>57</v>
      </c>
      <c r="AE668" s="21" t="s">
        <v>58</v>
      </c>
      <c r="AF668" s="27" t="s">
        <v>69</v>
      </c>
      <c r="AG668" s="27" t="s">
        <v>60</v>
      </c>
    </row>
    <row r="669" spans="2:33" ht="38.25" x14ac:dyDescent="0.2">
      <c r="B669" s="32" t="str">
        <f>Calculations!A632</f>
        <v>CWaC_0792</v>
      </c>
      <c r="C669" s="32" t="str">
        <f>Calculations!B632</f>
        <v>n/a</v>
      </c>
      <c r="D669" s="21" t="str">
        <f>Calculations!C632</f>
        <v>Rear of 7-9 Balmoral Avenue (garage court), Northwich</v>
      </c>
      <c r="E669" s="11" t="str">
        <f>Calculations!D632</f>
        <v>Housing</v>
      </c>
      <c r="F669" s="50">
        <f>Calculations!E632</f>
        <v>0.20539040240000001</v>
      </c>
      <c r="G669" s="50">
        <f>Calculations!I632</f>
        <v>0.20539040240000001</v>
      </c>
      <c r="H669" s="50">
        <f>Calculations!M632</f>
        <v>100</v>
      </c>
      <c r="I669" s="50">
        <f>Calculations!H632</f>
        <v>0</v>
      </c>
      <c r="J669" s="50">
        <f>Calculations!L632</f>
        <v>0</v>
      </c>
      <c r="K669" s="50">
        <f>Calculations!G632</f>
        <v>0</v>
      </c>
      <c r="L669" s="50">
        <f>Calculations!K632</f>
        <v>0</v>
      </c>
      <c r="M669" s="50">
        <f>Calculations!F632</f>
        <v>0</v>
      </c>
      <c r="N669" s="50">
        <f>Calculations!J632</f>
        <v>0</v>
      </c>
      <c r="O669" s="50">
        <f>Calculations!R632</f>
        <v>5.8677386400000003E-2</v>
      </c>
      <c r="P669" s="50">
        <f>Calculations!W632</f>
        <v>28.568709011887112</v>
      </c>
      <c r="Q669" s="50">
        <f>Calculations!P632</f>
        <v>3.6394970200000001E-2</v>
      </c>
      <c r="R669" s="50">
        <f>Calculations!U632</f>
        <v>17.71989819130906</v>
      </c>
      <c r="S669" s="50">
        <f>Calculations!N632</f>
        <v>1.06800699E-2</v>
      </c>
      <c r="T669" s="50">
        <f>Calculations!S632</f>
        <v>5.1998875191842941</v>
      </c>
      <c r="U669" s="51">
        <f>Calculations!AB632</f>
        <v>0</v>
      </c>
      <c r="V669" s="51">
        <f>Calculations!AC632</f>
        <v>0</v>
      </c>
      <c r="W669" s="51">
        <f>Calculations!AD632</f>
        <v>0</v>
      </c>
      <c r="X669" s="51">
        <f>Calculations!AE632</f>
        <v>0</v>
      </c>
      <c r="Y669" s="51">
        <f>Calculations!R632</f>
        <v>5.8677386400000003E-2</v>
      </c>
      <c r="Z669" s="51">
        <f>Calculations!W632</f>
        <v>28.568709011887112</v>
      </c>
      <c r="AA669" s="51">
        <f>Calculations!AG632</f>
        <v>0</v>
      </c>
      <c r="AB669" s="51">
        <f>Calculations!AH632</f>
        <v>0</v>
      </c>
      <c r="AC669" s="35" t="s">
        <v>68</v>
      </c>
      <c r="AD669" s="22" t="s">
        <v>57</v>
      </c>
      <c r="AE669" s="21" t="s">
        <v>58</v>
      </c>
      <c r="AF669" s="27" t="s">
        <v>69</v>
      </c>
      <c r="AG669" s="27" t="s">
        <v>60</v>
      </c>
    </row>
    <row r="670" spans="2:33" ht="38.25" x14ac:dyDescent="0.2">
      <c r="B670" s="32" t="str">
        <f>Calculations!A633</f>
        <v>CWaC_0793</v>
      </c>
      <c r="C670" s="32" t="str">
        <f>Calculations!B633</f>
        <v>n/a</v>
      </c>
      <c r="D670" s="21" t="str">
        <f>Calculations!C633</f>
        <v>Land to rear of ALDI, Old Warrington Road, Northwch</v>
      </c>
      <c r="E670" s="11" t="str">
        <f>Calculations!D633</f>
        <v>Employment</v>
      </c>
      <c r="F670" s="50">
        <f>Calculations!E633</f>
        <v>0.35517087819999998</v>
      </c>
      <c r="G670" s="50">
        <f>Calculations!I633</f>
        <v>0.34434942419999998</v>
      </c>
      <c r="H670" s="50">
        <f>Calculations!M633</f>
        <v>96.953169681353685</v>
      </c>
      <c r="I670" s="50">
        <f>Calculations!H633</f>
        <v>6.5552047E-3</v>
      </c>
      <c r="J670" s="50">
        <f>Calculations!L633</f>
        <v>1.8456481379390302</v>
      </c>
      <c r="K670" s="50">
        <f>Calculations!G633</f>
        <v>4.2662493000000003E-3</v>
      </c>
      <c r="L670" s="50">
        <f>Calculations!K633</f>
        <v>1.2011821807072922</v>
      </c>
      <c r="M670" s="50">
        <f>Calculations!F633</f>
        <v>0</v>
      </c>
      <c r="N670" s="50">
        <f>Calculations!J633</f>
        <v>0</v>
      </c>
      <c r="O670" s="50">
        <f>Calculations!R633</f>
        <v>4.8781290999999997E-3</v>
      </c>
      <c r="P670" s="50">
        <f>Calculations!W633</f>
        <v>1.3734597624451295</v>
      </c>
      <c r="Q670" s="50">
        <f>Calculations!P633</f>
        <v>1.8724575000000001E-3</v>
      </c>
      <c r="R670" s="50">
        <f>Calculations!U633</f>
        <v>0.52719905119743582</v>
      </c>
      <c r="S670" s="50">
        <f>Calculations!N633</f>
        <v>1.4891874E-3</v>
      </c>
      <c r="T670" s="50">
        <f>Calculations!S633</f>
        <v>0.41928758561151652</v>
      </c>
      <c r="U670" s="51">
        <f>Calculations!AB633</f>
        <v>7.7872580999999996E-3</v>
      </c>
      <c r="V670" s="51">
        <f>Calculations!AC633</f>
        <v>2.1925384590836083</v>
      </c>
      <c r="W670" s="51">
        <f>Calculations!AD633</f>
        <v>4.5227241000000001E-3</v>
      </c>
      <c r="X670" s="51">
        <f>Calculations!AE633</f>
        <v>1.2733938443717823</v>
      </c>
      <c r="Y670" s="51">
        <f>Calculations!R633</f>
        <v>4.8781290999999997E-3</v>
      </c>
      <c r="Z670" s="51">
        <f>Calculations!W633</f>
        <v>1.3734597624451295</v>
      </c>
      <c r="AA670" s="51">
        <f>Calculations!AG633</f>
        <v>4.4160531999999997E-3</v>
      </c>
      <c r="AB670" s="51">
        <f>Calculations!AH633</f>
        <v>1.243360160151779</v>
      </c>
      <c r="AC670" s="35" t="s">
        <v>68</v>
      </c>
      <c r="AD670" s="22" t="s">
        <v>66</v>
      </c>
      <c r="AE670" s="21" t="s">
        <v>58</v>
      </c>
      <c r="AF670" s="27" t="s">
        <v>110</v>
      </c>
      <c r="AG670" s="27" t="s">
        <v>97</v>
      </c>
    </row>
    <row r="671" spans="2:33" ht="38.25" x14ac:dyDescent="0.2">
      <c r="B671" s="32" t="str">
        <f>Calculations!A634</f>
        <v>CWaC_0794</v>
      </c>
      <c r="C671" s="32" t="str">
        <f>Calculations!B634</f>
        <v>NOW/0036 part</v>
      </c>
      <c r="D671" s="21" t="str">
        <f>Calculations!C634</f>
        <v>Land adjacent 41 Orchard Street, Northwich</v>
      </c>
      <c r="E671" s="11" t="str">
        <f>Calculations!D634</f>
        <v>Housing</v>
      </c>
      <c r="F671" s="50">
        <f>Calculations!E634</f>
        <v>0.19057239949999999</v>
      </c>
      <c r="G671" s="50">
        <f>Calculations!I634</f>
        <v>0.19057239949999999</v>
      </c>
      <c r="H671" s="50">
        <f>Calculations!M634</f>
        <v>100</v>
      </c>
      <c r="I671" s="50">
        <f>Calculations!H634</f>
        <v>0</v>
      </c>
      <c r="J671" s="50">
        <f>Calculations!L634</f>
        <v>0</v>
      </c>
      <c r="K671" s="50">
        <f>Calculations!G634</f>
        <v>0</v>
      </c>
      <c r="L671" s="50">
        <f>Calculations!K634</f>
        <v>0</v>
      </c>
      <c r="M671" s="50">
        <f>Calculations!F634</f>
        <v>0</v>
      </c>
      <c r="N671" s="50">
        <f>Calculations!J634</f>
        <v>0</v>
      </c>
      <c r="O671" s="50">
        <f>Calculations!R634</f>
        <v>7.6990990000000003E-4</v>
      </c>
      <c r="P671" s="50">
        <f>Calculations!W634</f>
        <v>0.40399863884801435</v>
      </c>
      <c r="Q671" s="50">
        <f>Calculations!P634</f>
        <v>0</v>
      </c>
      <c r="R671" s="50">
        <f>Calculations!U634</f>
        <v>0</v>
      </c>
      <c r="S671" s="50">
        <f>Calculations!N634</f>
        <v>0</v>
      </c>
      <c r="T671" s="50">
        <f>Calculations!S634</f>
        <v>0</v>
      </c>
      <c r="U671" s="51">
        <f>Calculations!AB634</f>
        <v>0</v>
      </c>
      <c r="V671" s="51">
        <f>Calculations!AC634</f>
        <v>0</v>
      </c>
      <c r="W671" s="51">
        <f>Calculations!AD634</f>
        <v>0</v>
      </c>
      <c r="X671" s="51">
        <f>Calculations!AE634</f>
        <v>0</v>
      </c>
      <c r="Y671" s="51">
        <f>Calculations!R634</f>
        <v>7.6990990000000003E-4</v>
      </c>
      <c r="Z671" s="51">
        <f>Calculations!W634</f>
        <v>0.40399863884801435</v>
      </c>
      <c r="AA671" s="51">
        <f>Calculations!AG634</f>
        <v>0</v>
      </c>
      <c r="AB671" s="51">
        <f>Calculations!AH634</f>
        <v>0</v>
      </c>
      <c r="AC671" s="35" t="s">
        <v>68</v>
      </c>
      <c r="AD671" s="22" t="s">
        <v>57</v>
      </c>
      <c r="AE671" s="21" t="s">
        <v>58</v>
      </c>
      <c r="AF671" s="27" t="s">
        <v>75</v>
      </c>
      <c r="AG671" s="27" t="s">
        <v>60</v>
      </c>
    </row>
    <row r="672" spans="2:33" ht="38.25" x14ac:dyDescent="0.2">
      <c r="B672" s="32" t="str">
        <f>Calculations!A635</f>
        <v>CWaC_0795</v>
      </c>
      <c r="C672" s="32" t="str">
        <f>Calculations!B635</f>
        <v>NWC/0028</v>
      </c>
      <c r="D672" s="21" t="str">
        <f>Calculations!C635</f>
        <v>Land at Winnington Avenue (Yoxall Joinery site), Northwich</v>
      </c>
      <c r="E672" s="11" t="str">
        <f>Calculations!D635</f>
        <v>Housing</v>
      </c>
      <c r="F672" s="50">
        <f>Calculations!E635</f>
        <v>2.5421898751000001</v>
      </c>
      <c r="G672" s="50">
        <f>Calculations!I635</f>
        <v>2.5421898751000001</v>
      </c>
      <c r="H672" s="50">
        <f>Calculations!M635</f>
        <v>100</v>
      </c>
      <c r="I672" s="50">
        <f>Calculations!H635</f>
        <v>0</v>
      </c>
      <c r="J672" s="50">
        <f>Calculations!L635</f>
        <v>0</v>
      </c>
      <c r="K672" s="50">
        <f>Calculations!G635</f>
        <v>0</v>
      </c>
      <c r="L672" s="50">
        <f>Calculations!K635</f>
        <v>0</v>
      </c>
      <c r="M672" s="50">
        <f>Calculations!F635</f>
        <v>0</v>
      </c>
      <c r="N672" s="50">
        <f>Calculations!J635</f>
        <v>0</v>
      </c>
      <c r="O672" s="50">
        <f>Calculations!R635</f>
        <v>1.4628171641000001</v>
      </c>
      <c r="P672" s="50">
        <f>Calculations!W635</f>
        <v>57.541617108456876</v>
      </c>
      <c r="Q672" s="50">
        <f>Calculations!P635</f>
        <v>0.79113740809999999</v>
      </c>
      <c r="R672" s="50">
        <f>Calculations!U635</f>
        <v>31.120311501865284</v>
      </c>
      <c r="S672" s="50">
        <f>Calculations!N635</f>
        <v>3.9095307400000001E-2</v>
      </c>
      <c r="T672" s="50">
        <f>Calculations!S635</f>
        <v>1.5378594566411818</v>
      </c>
      <c r="U672" s="51">
        <f>Calculations!AB635</f>
        <v>0</v>
      </c>
      <c r="V672" s="51">
        <f>Calculations!AC635</f>
        <v>0</v>
      </c>
      <c r="W672" s="51">
        <f>Calculations!AD635</f>
        <v>0</v>
      </c>
      <c r="X672" s="51">
        <f>Calculations!AE635</f>
        <v>0</v>
      </c>
      <c r="Y672" s="51">
        <f>Calculations!R635</f>
        <v>1.4628171641000001</v>
      </c>
      <c r="Z672" s="51">
        <f>Calculations!W635</f>
        <v>57.541617108456876</v>
      </c>
      <c r="AA672" s="51">
        <f>Calculations!AG635</f>
        <v>0</v>
      </c>
      <c r="AB672" s="51">
        <f>Calculations!AH635</f>
        <v>0</v>
      </c>
      <c r="AC672" s="35" t="s">
        <v>56</v>
      </c>
      <c r="AD672" s="22" t="s">
        <v>57</v>
      </c>
      <c r="AE672" s="21" t="s">
        <v>58</v>
      </c>
      <c r="AF672" s="27" t="s">
        <v>77</v>
      </c>
      <c r="AG672" s="27" t="s">
        <v>60</v>
      </c>
    </row>
    <row r="673" spans="2:33" ht="38.25" x14ac:dyDescent="0.2">
      <c r="B673" s="32" t="str">
        <f>Calculations!A636</f>
        <v>CWaC_0796</v>
      </c>
      <c r="C673" s="32" t="str">
        <f>Calculations!B636</f>
        <v>NOW/0035</v>
      </c>
      <c r="D673" s="21" t="str">
        <f>Calculations!C636</f>
        <v>Land north of Manchester Road, east of Cranage Lane, Northwich</v>
      </c>
      <c r="E673" s="11" t="str">
        <f>Calculations!D636</f>
        <v>Housing</v>
      </c>
      <c r="F673" s="50">
        <f>Calculations!E636</f>
        <v>0.78441290929999996</v>
      </c>
      <c r="G673" s="50">
        <f>Calculations!I636</f>
        <v>0.78441290929999996</v>
      </c>
      <c r="H673" s="50">
        <f>Calculations!M636</f>
        <v>100</v>
      </c>
      <c r="I673" s="50">
        <f>Calculations!H636</f>
        <v>0</v>
      </c>
      <c r="J673" s="50">
        <f>Calculations!L636</f>
        <v>0</v>
      </c>
      <c r="K673" s="50">
        <f>Calculations!G636</f>
        <v>0</v>
      </c>
      <c r="L673" s="50">
        <f>Calculations!K636</f>
        <v>0</v>
      </c>
      <c r="M673" s="50">
        <f>Calculations!F636</f>
        <v>0</v>
      </c>
      <c r="N673" s="50">
        <f>Calculations!J636</f>
        <v>0</v>
      </c>
      <c r="O673" s="50">
        <f>Calculations!R636</f>
        <v>6.3568600199999992E-2</v>
      </c>
      <c r="P673" s="50">
        <f>Calculations!W636</f>
        <v>8.1039717024453104</v>
      </c>
      <c r="Q673" s="50">
        <f>Calculations!P636</f>
        <v>4.5635217199999994E-2</v>
      </c>
      <c r="R673" s="50">
        <f>Calculations!U636</f>
        <v>5.8177544835059232</v>
      </c>
      <c r="S673" s="50">
        <f>Calculations!N636</f>
        <v>3.1624405199999997E-2</v>
      </c>
      <c r="T673" s="50">
        <f>Calculations!S636</f>
        <v>4.0316018292229803</v>
      </c>
      <c r="U673" s="51">
        <f>Calculations!AB636</f>
        <v>0</v>
      </c>
      <c r="V673" s="51">
        <f>Calculations!AC636</f>
        <v>0</v>
      </c>
      <c r="W673" s="51">
        <f>Calculations!AD636</f>
        <v>0</v>
      </c>
      <c r="X673" s="51">
        <f>Calculations!AE636</f>
        <v>0</v>
      </c>
      <c r="Y673" s="51">
        <f>Calculations!R636</f>
        <v>6.3568600199999992E-2</v>
      </c>
      <c r="Z673" s="51">
        <f>Calculations!W636</f>
        <v>8.1039717024453104</v>
      </c>
      <c r="AA673" s="51">
        <f>Calculations!AG636</f>
        <v>0</v>
      </c>
      <c r="AB673" s="51">
        <f>Calculations!AH636</f>
        <v>0</v>
      </c>
      <c r="AC673" s="35" t="s">
        <v>68</v>
      </c>
      <c r="AD673" s="22" t="s">
        <v>57</v>
      </c>
      <c r="AE673" s="21" t="s">
        <v>58</v>
      </c>
      <c r="AF673" s="27" t="s">
        <v>69</v>
      </c>
      <c r="AG673" s="27" t="s">
        <v>60</v>
      </c>
    </row>
    <row r="674" spans="2:33" ht="51" x14ac:dyDescent="0.2">
      <c r="B674" s="32" t="str">
        <f>Calculations!A637</f>
        <v>CWaC_0797</v>
      </c>
      <c r="C674" s="32" t="str">
        <f>Calculations!B637</f>
        <v>NOW/0039</v>
      </c>
      <c r="D674" s="21" t="str">
        <f>Calculations!C637</f>
        <v>Weaver Shopping extension, Chester Way, Northwich</v>
      </c>
      <c r="E674" s="11" t="str">
        <f>Calculations!D637</f>
        <v>Housing</v>
      </c>
      <c r="F674" s="50">
        <f>Calculations!E637</f>
        <v>0.72290730780000001</v>
      </c>
      <c r="G674" s="50">
        <f>Calculations!I637</f>
        <v>0.14832084099999998</v>
      </c>
      <c r="H674" s="50">
        <f>Calculations!M637</f>
        <v>20.51726955858005</v>
      </c>
      <c r="I674" s="50">
        <f>Calculations!H637</f>
        <v>0.57207994910000004</v>
      </c>
      <c r="J674" s="50">
        <f>Calculations!L637</f>
        <v>79.136003043182967</v>
      </c>
      <c r="K674" s="50">
        <f>Calculations!G637</f>
        <v>2.5065177E-3</v>
      </c>
      <c r="L674" s="50">
        <f>Calculations!K637</f>
        <v>0.34672739823698878</v>
      </c>
      <c r="M674" s="50">
        <f>Calculations!F637</f>
        <v>0</v>
      </c>
      <c r="N674" s="50">
        <f>Calculations!J637</f>
        <v>0</v>
      </c>
      <c r="O674" s="50">
        <f>Calculations!R637</f>
        <v>0.24337679099999998</v>
      </c>
      <c r="P674" s="50">
        <f>Calculations!W637</f>
        <v>33.666389642769076</v>
      </c>
      <c r="Q674" s="50">
        <f>Calculations!P637</f>
        <v>0.10726592169999999</v>
      </c>
      <c r="R674" s="50">
        <f>Calculations!U637</f>
        <v>14.838129389843747</v>
      </c>
      <c r="S674" s="50">
        <f>Calculations!N637</f>
        <v>4.6559499999999997E-2</v>
      </c>
      <c r="T674" s="50">
        <f>Calculations!S637</f>
        <v>6.4405905843852915</v>
      </c>
      <c r="U674" s="51">
        <f>Calculations!AB637</f>
        <v>0</v>
      </c>
      <c r="V674" s="51">
        <f>Calculations!AC637</f>
        <v>0</v>
      </c>
      <c r="W674" s="51">
        <f>Calculations!AD637</f>
        <v>9.4051633100000004E-2</v>
      </c>
      <c r="X674" s="51">
        <f>Calculations!AE637</f>
        <v>13.010192604944642</v>
      </c>
      <c r="Y674" s="51">
        <f>Calculations!R637</f>
        <v>0.24337679099999998</v>
      </c>
      <c r="Z674" s="51">
        <f>Calculations!W637</f>
        <v>33.666389642769076</v>
      </c>
      <c r="AA674" s="51">
        <f>Calculations!AG637</f>
        <v>0</v>
      </c>
      <c r="AB674" s="51">
        <f>Calculations!AH637</f>
        <v>0</v>
      </c>
      <c r="AC674" s="35" t="s">
        <v>68</v>
      </c>
      <c r="AD674" s="22" t="s">
        <v>57</v>
      </c>
      <c r="AE674" s="21" t="s">
        <v>58</v>
      </c>
      <c r="AF674" s="27" t="s">
        <v>95</v>
      </c>
      <c r="AG674" s="27" t="s">
        <v>89</v>
      </c>
    </row>
    <row r="675" spans="2:33" ht="38.25" x14ac:dyDescent="0.2">
      <c r="B675" s="32" t="str">
        <f>Calculations!A638</f>
        <v>CWaC_0798</v>
      </c>
      <c r="C675" s="32" t="str">
        <f>Calculations!B638</f>
        <v>NOW/0040</v>
      </c>
      <c r="D675" s="21" t="str">
        <f>Calculations!C638</f>
        <v>Land adjacent Kershaw Building, Ash Street, Northwich</v>
      </c>
      <c r="E675" s="11" t="str">
        <f>Calculations!D638</f>
        <v>Housing</v>
      </c>
      <c r="F675" s="50">
        <f>Calculations!E638</f>
        <v>2.9827430437000002</v>
      </c>
      <c r="G675" s="50">
        <f>Calculations!I638</f>
        <v>2.9827430437000002</v>
      </c>
      <c r="H675" s="50">
        <f>Calculations!M638</f>
        <v>100</v>
      </c>
      <c r="I675" s="50">
        <f>Calculations!H638</f>
        <v>0</v>
      </c>
      <c r="J675" s="50">
        <f>Calculations!L638</f>
        <v>0</v>
      </c>
      <c r="K675" s="50">
        <f>Calculations!G638</f>
        <v>0</v>
      </c>
      <c r="L675" s="50">
        <f>Calculations!K638</f>
        <v>0</v>
      </c>
      <c r="M675" s="50">
        <f>Calculations!F638</f>
        <v>0</v>
      </c>
      <c r="N675" s="50">
        <f>Calculations!J638</f>
        <v>0</v>
      </c>
      <c r="O675" s="50">
        <f>Calculations!R638</f>
        <v>8.8106134899999994E-2</v>
      </c>
      <c r="P675" s="50">
        <f>Calculations!W638</f>
        <v>2.9538627233107908</v>
      </c>
      <c r="Q675" s="50">
        <f>Calculations!P638</f>
        <v>2.0088781399999998E-2</v>
      </c>
      <c r="R675" s="50">
        <f>Calculations!U638</f>
        <v>0.67350023470612097</v>
      </c>
      <c r="S675" s="50">
        <f>Calculations!N638</f>
        <v>5.4469488999999999E-3</v>
      </c>
      <c r="T675" s="50">
        <f>Calculations!S638</f>
        <v>0.18261542547236082</v>
      </c>
      <c r="U675" s="51">
        <f>Calculations!AB638</f>
        <v>0</v>
      </c>
      <c r="V675" s="51">
        <f>Calculations!AC638</f>
        <v>0</v>
      </c>
      <c r="W675" s="51">
        <f>Calculations!AD638</f>
        <v>0</v>
      </c>
      <c r="X675" s="51">
        <f>Calculations!AE638</f>
        <v>0</v>
      </c>
      <c r="Y675" s="51">
        <f>Calculations!R638</f>
        <v>8.8106134899999994E-2</v>
      </c>
      <c r="Z675" s="51">
        <f>Calculations!W638</f>
        <v>2.9538627233107908</v>
      </c>
      <c r="AA675" s="51">
        <f>Calculations!AG638</f>
        <v>0</v>
      </c>
      <c r="AB675" s="51">
        <f>Calculations!AH638</f>
        <v>0</v>
      </c>
      <c r="AC675" s="35" t="s">
        <v>68</v>
      </c>
      <c r="AD675" s="22" t="s">
        <v>57</v>
      </c>
      <c r="AE675" s="21" t="s">
        <v>58</v>
      </c>
      <c r="AF675" s="27" t="s">
        <v>69</v>
      </c>
      <c r="AG675" s="27" t="s">
        <v>60</v>
      </c>
    </row>
    <row r="676" spans="2:33" ht="38.25" x14ac:dyDescent="0.2">
      <c r="B676" s="32" t="str">
        <f>Calculations!A639</f>
        <v>CWaC_0799</v>
      </c>
      <c r="C676" s="32" t="str">
        <f>Calculations!B639</f>
        <v>NOW/0042</v>
      </c>
      <c r="D676" s="21" t="str">
        <f>Calculations!C639</f>
        <v>Land at Leicester Street,  Northwich</v>
      </c>
      <c r="E676" s="11" t="str">
        <f>Calculations!D639</f>
        <v>Housing</v>
      </c>
      <c r="F676" s="50">
        <f>Calculations!E639</f>
        <v>1.7261823162000001</v>
      </c>
      <c r="G676" s="50">
        <f>Calculations!I639</f>
        <v>1.7261823162000001</v>
      </c>
      <c r="H676" s="50">
        <f>Calculations!M639</f>
        <v>100</v>
      </c>
      <c r="I676" s="50">
        <f>Calculations!H639</f>
        <v>0</v>
      </c>
      <c r="J676" s="50">
        <f>Calculations!L639</f>
        <v>0</v>
      </c>
      <c r="K676" s="50">
        <f>Calculations!G639</f>
        <v>0</v>
      </c>
      <c r="L676" s="50">
        <f>Calculations!K639</f>
        <v>0</v>
      </c>
      <c r="M676" s="50">
        <f>Calculations!F639</f>
        <v>0</v>
      </c>
      <c r="N676" s="50">
        <f>Calculations!J639</f>
        <v>0</v>
      </c>
      <c r="O676" s="50">
        <f>Calculations!R639</f>
        <v>0.34556588310000003</v>
      </c>
      <c r="P676" s="50">
        <f>Calculations!W639</f>
        <v>20.019083723480911</v>
      </c>
      <c r="Q676" s="50">
        <f>Calculations!P639</f>
        <v>0.2149453976</v>
      </c>
      <c r="R676" s="50">
        <f>Calculations!U639</f>
        <v>12.452068103279993</v>
      </c>
      <c r="S676" s="50">
        <f>Calculations!N639</f>
        <v>0.1966946815</v>
      </c>
      <c r="T676" s="50">
        <f>Calculations!S639</f>
        <v>11.394780241579674</v>
      </c>
      <c r="U676" s="51">
        <f>Calculations!AB639</f>
        <v>0</v>
      </c>
      <c r="V676" s="51">
        <f>Calculations!AC639</f>
        <v>0</v>
      </c>
      <c r="W676" s="51">
        <f>Calculations!AD639</f>
        <v>0</v>
      </c>
      <c r="X676" s="51">
        <f>Calculations!AE639</f>
        <v>0</v>
      </c>
      <c r="Y676" s="51">
        <f>Calculations!R639</f>
        <v>0.34556588310000003</v>
      </c>
      <c r="Z676" s="51">
        <f>Calculations!W639</f>
        <v>20.019083723480911</v>
      </c>
      <c r="AA676" s="51">
        <f>Calculations!AG639</f>
        <v>0</v>
      </c>
      <c r="AB676" s="51">
        <f>Calculations!AH639</f>
        <v>0</v>
      </c>
      <c r="AC676" s="35" t="s">
        <v>68</v>
      </c>
      <c r="AD676" s="22" t="s">
        <v>57</v>
      </c>
      <c r="AE676" s="21" t="s">
        <v>58</v>
      </c>
      <c r="AF676" s="27" t="s">
        <v>69</v>
      </c>
      <c r="AG676" s="27" t="s">
        <v>60</v>
      </c>
    </row>
    <row r="677" spans="2:33" ht="51" x14ac:dyDescent="0.2">
      <c r="B677" s="32" t="str">
        <f>Calculations!A640</f>
        <v>CWaC_0800</v>
      </c>
      <c r="C677" s="32" t="str">
        <f>Calculations!B640</f>
        <v>NOW/0043</v>
      </c>
      <c r="D677" s="21" t="str">
        <f>Calculations!C640</f>
        <v>Land adjacent Dane County, Manchester Road,  Northwich</v>
      </c>
      <c r="E677" s="11" t="str">
        <f>Calculations!D640</f>
        <v>Housing</v>
      </c>
      <c r="F677" s="50">
        <f>Calculations!E640</f>
        <v>3.1911228450000002</v>
      </c>
      <c r="G677" s="50">
        <f>Calculations!I640</f>
        <v>3.1911228450000002</v>
      </c>
      <c r="H677" s="50">
        <f>Calculations!M640</f>
        <v>100</v>
      </c>
      <c r="I677" s="50">
        <f>Calculations!H640</f>
        <v>0</v>
      </c>
      <c r="J677" s="50">
        <f>Calculations!L640</f>
        <v>0</v>
      </c>
      <c r="K677" s="50">
        <f>Calculations!G640</f>
        <v>0</v>
      </c>
      <c r="L677" s="50">
        <f>Calculations!K640</f>
        <v>0</v>
      </c>
      <c r="M677" s="50">
        <f>Calculations!F640</f>
        <v>0</v>
      </c>
      <c r="N677" s="50">
        <f>Calculations!J640</f>
        <v>0</v>
      </c>
      <c r="O677" s="50">
        <f>Calculations!R640</f>
        <v>0.52123624089999998</v>
      </c>
      <c r="P677" s="50">
        <f>Calculations!W640</f>
        <v>16.333944702777494</v>
      </c>
      <c r="Q677" s="50">
        <f>Calculations!P640</f>
        <v>0.33627599259999996</v>
      </c>
      <c r="R677" s="50">
        <f>Calculations!U640</f>
        <v>10.537857955762901</v>
      </c>
      <c r="S677" s="50">
        <f>Calculations!N640</f>
        <v>0.22171808649999999</v>
      </c>
      <c r="T677" s="50">
        <f>Calculations!S640</f>
        <v>6.9479646277923219</v>
      </c>
      <c r="U677" s="51">
        <f>Calculations!AB640</f>
        <v>0</v>
      </c>
      <c r="V677" s="51">
        <f>Calculations!AC640</f>
        <v>0</v>
      </c>
      <c r="W677" s="51">
        <f>Calculations!AD640</f>
        <v>1.4702593549</v>
      </c>
      <c r="X677" s="51">
        <f>Calculations!AE640</f>
        <v>46.073417612351427</v>
      </c>
      <c r="Y677" s="51">
        <f>Calculations!R640</f>
        <v>0.52123624089999998</v>
      </c>
      <c r="Z677" s="51">
        <f>Calculations!W640</f>
        <v>16.333944702777494</v>
      </c>
      <c r="AA677" s="51">
        <f>Calculations!AG640</f>
        <v>0</v>
      </c>
      <c r="AB677" s="51">
        <f>Calculations!AH640</f>
        <v>0</v>
      </c>
      <c r="AC677" s="35" t="s">
        <v>68</v>
      </c>
      <c r="AD677" s="22" t="s">
        <v>57</v>
      </c>
      <c r="AE677" s="21" t="s">
        <v>58</v>
      </c>
      <c r="AF677" s="27" t="s">
        <v>82</v>
      </c>
      <c r="AG677" s="27" t="s">
        <v>83</v>
      </c>
    </row>
    <row r="678" spans="2:33" ht="63.75" x14ac:dyDescent="0.2">
      <c r="B678" s="32" t="str">
        <f>Calculations!A641</f>
        <v>CWaC_0803</v>
      </c>
      <c r="C678" s="32" t="str">
        <f>Calculations!B641</f>
        <v>NOL/0027</v>
      </c>
      <c r="D678" s="21" t="str">
        <f>Calculations!C641</f>
        <v>Land adjacent Victoria Bridge, Chester Way, Northwich</v>
      </c>
      <c r="E678" s="11" t="str">
        <f>Calculations!D641</f>
        <v>Housing</v>
      </c>
      <c r="F678" s="50">
        <f>Calculations!E641</f>
        <v>0.28690962990000002</v>
      </c>
      <c r="G678" s="50">
        <f>Calculations!I641</f>
        <v>7.3932246977044702E-2</v>
      </c>
      <c r="H678" s="50">
        <f>Calculations!M641</f>
        <v>25.76847873764752</v>
      </c>
      <c r="I678" s="50">
        <f>Calculations!H641</f>
        <v>0.20901281199999999</v>
      </c>
      <c r="J678" s="50">
        <f>Calculations!L641</f>
        <v>72.849702560645895</v>
      </c>
      <c r="K678" s="50">
        <f>Calculations!G641</f>
        <v>2.1789524999999998E-3</v>
      </c>
      <c r="L678" s="50">
        <f>Calculations!K641</f>
        <v>0.75945603525383776</v>
      </c>
      <c r="M678" s="50">
        <f>Calculations!F641</f>
        <v>1.7856184229553E-3</v>
      </c>
      <c r="N678" s="50">
        <f>Calculations!J641</f>
        <v>0.6223626664527302</v>
      </c>
      <c r="O678" s="50">
        <f>Calculations!R641</f>
        <v>0</v>
      </c>
      <c r="P678" s="50">
        <f>Calculations!W641</f>
        <v>0</v>
      </c>
      <c r="Q678" s="50">
        <f>Calculations!P641</f>
        <v>0</v>
      </c>
      <c r="R678" s="50">
        <f>Calculations!U641</f>
        <v>0</v>
      </c>
      <c r="S678" s="50">
        <f>Calculations!N641</f>
        <v>0</v>
      </c>
      <c r="T678" s="50">
        <f>Calculations!S641</f>
        <v>0</v>
      </c>
      <c r="U678" s="51">
        <f>Calculations!AB641</f>
        <v>0.11699724139999999</v>
      </c>
      <c r="V678" s="51">
        <f>Calculations!AC641</f>
        <v>40.778429584527508</v>
      </c>
      <c r="W678" s="51">
        <f>Calculations!AD641</f>
        <v>7.3932246699999996E-2</v>
      </c>
      <c r="X678" s="51">
        <f>Calculations!AE641</f>
        <v>25.768478641085864</v>
      </c>
      <c r="Y678" s="51">
        <f>Calculations!R641</f>
        <v>0</v>
      </c>
      <c r="Z678" s="51">
        <f>Calculations!W641</f>
        <v>0</v>
      </c>
      <c r="AA678" s="51">
        <f>Calculations!AG641</f>
        <v>3.3671269999999999E-4</v>
      </c>
      <c r="AB678" s="51">
        <f>Calculations!AH641</f>
        <v>0.11735845189907304</v>
      </c>
      <c r="AC678" s="35" t="s">
        <v>68</v>
      </c>
      <c r="AD678" s="22" t="s">
        <v>57</v>
      </c>
      <c r="AE678" s="21" t="s">
        <v>79</v>
      </c>
      <c r="AF678" s="27" t="s">
        <v>105</v>
      </c>
      <c r="AG678" s="27" t="s">
        <v>81</v>
      </c>
    </row>
    <row r="679" spans="2:33" ht="38.25" x14ac:dyDescent="0.2">
      <c r="B679" s="32" t="str">
        <f>Calculations!A642</f>
        <v>CWaC_0804</v>
      </c>
      <c r="C679" s="32" t="str">
        <f>Calculations!B642</f>
        <v>NWC/0004</v>
      </c>
      <c r="D679" s="21" t="str">
        <f>Calculations!C642</f>
        <v>Land east of Winnington Avenue, Northwich</v>
      </c>
      <c r="E679" s="11" t="str">
        <f>Calculations!D642</f>
        <v>Housing</v>
      </c>
      <c r="F679" s="50">
        <f>Calculations!E642</f>
        <v>6.0203932594999996</v>
      </c>
      <c r="G679" s="50">
        <f>Calculations!I642</f>
        <v>6.0203932594999996</v>
      </c>
      <c r="H679" s="50">
        <f>Calculations!M642</f>
        <v>100</v>
      </c>
      <c r="I679" s="50">
        <f>Calculations!H642</f>
        <v>0</v>
      </c>
      <c r="J679" s="50">
        <f>Calculations!L642</f>
        <v>0</v>
      </c>
      <c r="K679" s="50">
        <f>Calculations!G642</f>
        <v>0</v>
      </c>
      <c r="L679" s="50">
        <f>Calculations!K642</f>
        <v>0</v>
      </c>
      <c r="M679" s="50">
        <f>Calculations!F642</f>
        <v>0</v>
      </c>
      <c r="N679" s="50">
        <f>Calculations!J642</f>
        <v>0</v>
      </c>
      <c r="O679" s="50">
        <f>Calculations!R642</f>
        <v>2.6100292783999999</v>
      </c>
      <c r="P679" s="50">
        <f>Calculations!W642</f>
        <v>43.353136014519514</v>
      </c>
      <c r="Q679" s="50">
        <f>Calculations!P642</f>
        <v>0.85978498670000003</v>
      </c>
      <c r="R679" s="50">
        <f>Calculations!U642</f>
        <v>14.281209709071499</v>
      </c>
      <c r="S679" s="50">
        <f>Calculations!N642</f>
        <v>0.1442075974</v>
      </c>
      <c r="T679" s="50">
        <f>Calculations!S642</f>
        <v>2.3953185644882042</v>
      </c>
      <c r="U679" s="51">
        <f>Calculations!AB642</f>
        <v>0</v>
      </c>
      <c r="V679" s="51">
        <f>Calculations!AC642</f>
        <v>0</v>
      </c>
      <c r="W679" s="51">
        <f>Calculations!AD642</f>
        <v>0</v>
      </c>
      <c r="X679" s="51">
        <f>Calculations!AE642</f>
        <v>0</v>
      </c>
      <c r="Y679" s="51">
        <f>Calculations!R642</f>
        <v>2.6100292783999999</v>
      </c>
      <c r="Z679" s="51">
        <f>Calculations!W642</f>
        <v>43.353136014519514</v>
      </c>
      <c r="AA679" s="51">
        <f>Calculations!AG642</f>
        <v>0</v>
      </c>
      <c r="AB679" s="51">
        <f>Calculations!AH642</f>
        <v>0</v>
      </c>
      <c r="AC679" s="35" t="s">
        <v>65</v>
      </c>
      <c r="AD679" s="22" t="s">
        <v>57</v>
      </c>
      <c r="AE679" s="21" t="s">
        <v>58</v>
      </c>
      <c r="AF679" s="27" t="s">
        <v>67</v>
      </c>
      <c r="AG679" s="27" t="s">
        <v>60</v>
      </c>
    </row>
    <row r="680" spans="2:33" ht="38.25" x14ac:dyDescent="0.2">
      <c r="B680" s="32" t="str">
        <f>Calculations!A643</f>
        <v>CWaC_0805</v>
      </c>
      <c r="C680" s="32" t="str">
        <f>Calculations!B643</f>
        <v>NWC/0007A</v>
      </c>
      <c r="D680" s="21" t="str">
        <f>Calculations!C643</f>
        <v>Land to rear of 18 Winnington Street, Winnington Hill, Northwich</v>
      </c>
      <c r="E680" s="11" t="str">
        <f>Calculations!D643</f>
        <v>Housing</v>
      </c>
      <c r="F680" s="50">
        <f>Calculations!E643</f>
        <v>0.15594754929999999</v>
      </c>
      <c r="G680" s="50">
        <f>Calculations!I643</f>
        <v>0.11307093629999999</v>
      </c>
      <c r="H680" s="50">
        <f>Calculations!M643</f>
        <v>72.505747482111929</v>
      </c>
      <c r="I680" s="50">
        <f>Calculations!H643</f>
        <v>4.2107798799999999E-2</v>
      </c>
      <c r="J680" s="50">
        <f>Calculations!L643</f>
        <v>27.001257146398778</v>
      </c>
      <c r="K680" s="50">
        <f>Calculations!G643</f>
        <v>7.688142E-4</v>
      </c>
      <c r="L680" s="50">
        <f>Calculations!K643</f>
        <v>0.49299537148930372</v>
      </c>
      <c r="M680" s="50">
        <f>Calculations!F643</f>
        <v>0</v>
      </c>
      <c r="N680" s="50">
        <f>Calculations!J643</f>
        <v>0</v>
      </c>
      <c r="O680" s="50">
        <f>Calculations!R643</f>
        <v>9.5088438999999993E-3</v>
      </c>
      <c r="P680" s="50">
        <f>Calculations!W643</f>
        <v>6.0974628602259155</v>
      </c>
      <c r="Q680" s="50">
        <f>Calculations!P643</f>
        <v>0</v>
      </c>
      <c r="R680" s="50">
        <f>Calculations!U643</f>
        <v>0</v>
      </c>
      <c r="S680" s="50">
        <f>Calculations!N643</f>
        <v>0</v>
      </c>
      <c r="T680" s="50">
        <f>Calculations!S643</f>
        <v>0</v>
      </c>
      <c r="U680" s="51">
        <f>Calculations!AB643</f>
        <v>2.7536558999999999E-2</v>
      </c>
      <c r="V680" s="51">
        <f>Calculations!AC643</f>
        <v>17.657577258253202</v>
      </c>
      <c r="W680" s="51">
        <f>Calculations!AD643</f>
        <v>5.60275311E-2</v>
      </c>
      <c r="X680" s="51">
        <f>Calculations!AE643</f>
        <v>35.92716355690753</v>
      </c>
      <c r="Y680" s="51">
        <f>Calculations!R643</f>
        <v>9.5088438999999993E-3</v>
      </c>
      <c r="Z680" s="51">
        <f>Calculations!W643</f>
        <v>6.0974628602259155</v>
      </c>
      <c r="AA680" s="51">
        <f>Calculations!AG643</f>
        <v>0</v>
      </c>
      <c r="AB680" s="51">
        <f>Calculations!AH643</f>
        <v>0</v>
      </c>
      <c r="AC680" s="35" t="s">
        <v>68</v>
      </c>
      <c r="AD680" s="22" t="s">
        <v>57</v>
      </c>
      <c r="AE680" s="21" t="s">
        <v>58</v>
      </c>
      <c r="AF680" s="27" t="s">
        <v>96</v>
      </c>
      <c r="AG680" s="27" t="s">
        <v>97</v>
      </c>
    </row>
    <row r="681" spans="2:33" ht="63.75" x14ac:dyDescent="0.2">
      <c r="B681" s="32" t="str">
        <f>Calculations!A644</f>
        <v>CWaC_0806</v>
      </c>
      <c r="C681" s="32" t="str">
        <f>Calculations!B644</f>
        <v>NWC/0008</v>
      </c>
      <c r="D681" s="21" t="str">
        <f>Calculations!C644</f>
        <v>British Waterways Site, Navigation Road, Northwich</v>
      </c>
      <c r="E681" s="11" t="str">
        <f>Calculations!D644</f>
        <v>Housing</v>
      </c>
      <c r="F681" s="50">
        <f>Calculations!E644</f>
        <v>1.2625868256999999</v>
      </c>
      <c r="G681" s="50">
        <f>Calculations!I644</f>
        <v>0.16222599113469194</v>
      </c>
      <c r="H681" s="50">
        <f>Calculations!M644</f>
        <v>12.848699814743517</v>
      </c>
      <c r="I681" s="50">
        <f>Calculations!H644</f>
        <v>0.83525454190000004</v>
      </c>
      <c r="J681" s="50">
        <f>Calculations!L644</f>
        <v>66.154225982590972</v>
      </c>
      <c r="K681" s="50">
        <f>Calculations!G644</f>
        <v>9.4404284099999999E-2</v>
      </c>
      <c r="L681" s="50">
        <f>Calculations!K644</f>
        <v>7.4770528393293372</v>
      </c>
      <c r="M681" s="50">
        <f>Calculations!F644</f>
        <v>0.17070200856530801</v>
      </c>
      <c r="N681" s="50">
        <f>Calculations!J644</f>
        <v>13.520021363336172</v>
      </c>
      <c r="O681" s="50">
        <f>Calculations!R644</f>
        <v>3.1100263699999998E-2</v>
      </c>
      <c r="P681" s="50">
        <f>Calculations!W644</f>
        <v>2.4632178212977531</v>
      </c>
      <c r="Q681" s="50">
        <f>Calculations!P644</f>
        <v>1.32101492E-2</v>
      </c>
      <c r="R681" s="50">
        <f>Calculations!U644</f>
        <v>1.0462764960877891</v>
      </c>
      <c r="S681" s="50">
        <f>Calculations!N644</f>
        <v>0</v>
      </c>
      <c r="T681" s="50">
        <f>Calculations!S644</f>
        <v>0</v>
      </c>
      <c r="U681" s="51">
        <f>Calculations!AB644</f>
        <v>0.67025342300000001</v>
      </c>
      <c r="V681" s="51">
        <f>Calculations!AC644</f>
        <v>53.085729183686034</v>
      </c>
      <c r="W681" s="51">
        <f>Calculations!AD644</f>
        <v>0.16222599060000001</v>
      </c>
      <c r="X681" s="51">
        <f>Calculations!AE644</f>
        <v>12.848699772394593</v>
      </c>
      <c r="Y681" s="51">
        <f>Calculations!R644</f>
        <v>3.1100263699999998E-2</v>
      </c>
      <c r="Z681" s="51">
        <f>Calculations!W644</f>
        <v>2.4632178212977531</v>
      </c>
      <c r="AA681" s="51">
        <f>Calculations!AG644</f>
        <v>0.1023397081</v>
      </c>
      <c r="AB681" s="51">
        <f>Calculations!AH644</f>
        <v>8.1055580508897744</v>
      </c>
      <c r="AC681" s="35" t="s">
        <v>68</v>
      </c>
      <c r="AD681" s="22" t="s">
        <v>57</v>
      </c>
      <c r="AE681" s="21" t="s">
        <v>79</v>
      </c>
      <c r="AF681" s="27" t="s">
        <v>105</v>
      </c>
      <c r="AG681" s="27" t="s">
        <v>81</v>
      </c>
    </row>
    <row r="682" spans="2:33" ht="63.75" x14ac:dyDescent="0.2">
      <c r="B682" s="32" t="str">
        <f>Calculations!A645</f>
        <v>CWaC_0807</v>
      </c>
      <c r="C682" s="32" t="str">
        <f>Calculations!B645</f>
        <v>NWC/0013A</v>
      </c>
      <c r="D682" s="21" t="str">
        <f>Calculations!C645</f>
        <v>Winnington Urban Village, Winnington Avenue, Northwich</v>
      </c>
      <c r="E682" s="11" t="str">
        <f>Calculations!D645</f>
        <v>Housing</v>
      </c>
      <c r="F682" s="50">
        <f>Calculations!E645</f>
        <v>43.792595579999997</v>
      </c>
      <c r="G682" s="50">
        <f>Calculations!I645</f>
        <v>40.014873812379669</v>
      </c>
      <c r="H682" s="50">
        <f>Calculations!M645</f>
        <v>91.373606159700643</v>
      </c>
      <c r="I682" s="50">
        <f>Calculations!H645</f>
        <v>0.79371508599999996</v>
      </c>
      <c r="J682" s="50">
        <f>Calculations!L645</f>
        <v>1.8124412939855254</v>
      </c>
      <c r="K682" s="50">
        <f>Calculations!G645</f>
        <v>0.19628327819999999</v>
      </c>
      <c r="L682" s="50">
        <f>Calculations!K645</f>
        <v>0.44821110875109271</v>
      </c>
      <c r="M682" s="50">
        <f>Calculations!F645</f>
        <v>2.7877234034203302</v>
      </c>
      <c r="N682" s="50">
        <f>Calculations!J645</f>
        <v>6.3657414375627424</v>
      </c>
      <c r="O682" s="50">
        <f>Calculations!R645</f>
        <v>4.5659286393</v>
      </c>
      <c r="P682" s="50">
        <f>Calculations!W645</f>
        <v>10.426257176190882</v>
      </c>
      <c r="Q682" s="50">
        <f>Calculations!P645</f>
        <v>1.4433471301</v>
      </c>
      <c r="R682" s="50">
        <f>Calculations!U645</f>
        <v>3.2958702515435605</v>
      </c>
      <c r="S682" s="50">
        <f>Calculations!N645</f>
        <v>0.43567252989999999</v>
      </c>
      <c r="T682" s="50">
        <f>Calculations!S645</f>
        <v>0.99485432212876401</v>
      </c>
      <c r="U682" s="51">
        <f>Calculations!AB645</f>
        <v>0.39595737149999999</v>
      </c>
      <c r="V682" s="51">
        <f>Calculations!AC645</f>
        <v>0.90416511343034667</v>
      </c>
      <c r="W682" s="51">
        <f>Calculations!AD645</f>
        <v>5.4657567513999998</v>
      </c>
      <c r="X682" s="51">
        <f>Calculations!AE645</f>
        <v>12.481006615411035</v>
      </c>
      <c r="Y682" s="51">
        <f>Calculations!R645</f>
        <v>4.5659286393</v>
      </c>
      <c r="Z682" s="51">
        <f>Calculations!W645</f>
        <v>10.426257176190882</v>
      </c>
      <c r="AA682" s="51">
        <f>Calculations!AG645</f>
        <v>2.1464761059000002</v>
      </c>
      <c r="AB682" s="51">
        <f>Calculations!AH645</f>
        <v>4.9014589737638028</v>
      </c>
      <c r="AC682" s="35" t="s">
        <v>65</v>
      </c>
      <c r="AD682" s="22" t="s">
        <v>57</v>
      </c>
      <c r="AE682" s="21" t="s">
        <v>79</v>
      </c>
      <c r="AF682" s="27" t="s">
        <v>94</v>
      </c>
      <c r="AG682" s="27" t="s">
        <v>81</v>
      </c>
    </row>
    <row r="683" spans="2:33" ht="38.25" x14ac:dyDescent="0.2">
      <c r="B683" s="32" t="str">
        <f>Calculations!A646</f>
        <v>CWaC_0809</v>
      </c>
      <c r="C683" s="32" t="str">
        <f>Calculations!B646</f>
        <v>NWC/0018</v>
      </c>
      <c r="D683" s="21" t="str">
        <f>Calculations!C646</f>
        <v>Land at Solvay Road, Winnington Lane, Northwich</v>
      </c>
      <c r="E683" s="11" t="str">
        <f>Calculations!D646</f>
        <v>Housing</v>
      </c>
      <c r="F683" s="50">
        <f>Calculations!E646</f>
        <v>0.55777936669999995</v>
      </c>
      <c r="G683" s="50">
        <f>Calculations!I646</f>
        <v>0.55777936669999995</v>
      </c>
      <c r="H683" s="50">
        <f>Calculations!M646</f>
        <v>100</v>
      </c>
      <c r="I683" s="50">
        <f>Calculations!H646</f>
        <v>0</v>
      </c>
      <c r="J683" s="50">
        <f>Calculations!L646</f>
        <v>0</v>
      </c>
      <c r="K683" s="50">
        <f>Calculations!G646</f>
        <v>0</v>
      </c>
      <c r="L683" s="50">
        <f>Calculations!K646</f>
        <v>0</v>
      </c>
      <c r="M683" s="50">
        <f>Calculations!F646</f>
        <v>0</v>
      </c>
      <c r="N683" s="50">
        <f>Calculations!J646</f>
        <v>0</v>
      </c>
      <c r="O683" s="50">
        <f>Calculations!R646</f>
        <v>3.2146214699999995E-2</v>
      </c>
      <c r="P683" s="50">
        <f>Calculations!W646</f>
        <v>5.7632491660972009</v>
      </c>
      <c r="Q683" s="50">
        <f>Calculations!P646</f>
        <v>1.6379296799999998E-2</v>
      </c>
      <c r="R683" s="50">
        <f>Calculations!U646</f>
        <v>2.9365189495812882</v>
      </c>
      <c r="S683" s="50">
        <f>Calculations!N646</f>
        <v>0</v>
      </c>
      <c r="T683" s="50">
        <f>Calculations!S646</f>
        <v>0</v>
      </c>
      <c r="U683" s="51">
        <f>Calculations!AB646</f>
        <v>0</v>
      </c>
      <c r="V683" s="51">
        <f>Calculations!AC646</f>
        <v>0</v>
      </c>
      <c r="W683" s="51">
        <f>Calculations!AD646</f>
        <v>0</v>
      </c>
      <c r="X683" s="51">
        <f>Calculations!AE646</f>
        <v>0</v>
      </c>
      <c r="Y683" s="51">
        <f>Calculations!R646</f>
        <v>3.2146214699999995E-2</v>
      </c>
      <c r="Z683" s="51">
        <f>Calculations!W646</f>
        <v>5.7632491660972009</v>
      </c>
      <c r="AA683" s="51">
        <f>Calculations!AG646</f>
        <v>0</v>
      </c>
      <c r="AB683" s="51">
        <f>Calculations!AH646</f>
        <v>0</v>
      </c>
      <c r="AC683" s="35" t="s">
        <v>56</v>
      </c>
      <c r="AD683" s="22" t="s">
        <v>57</v>
      </c>
      <c r="AE683" s="21" t="s">
        <v>58</v>
      </c>
      <c r="AF683" s="27" t="s">
        <v>77</v>
      </c>
      <c r="AG683" s="27" t="s">
        <v>60</v>
      </c>
    </row>
    <row r="684" spans="2:33" ht="63.75" x14ac:dyDescent="0.2">
      <c r="B684" s="32" t="str">
        <f>Calculations!A647</f>
        <v>CWaC_0810</v>
      </c>
      <c r="C684" s="32" t="str">
        <f>Calculations!B647</f>
        <v>NOL/0013</v>
      </c>
      <c r="D684" s="21" t="str">
        <f>Calculations!C647</f>
        <v>Land off Artisan Way, east of Rose Meadow / Withington Close, Dane Valley, Northwich</v>
      </c>
      <c r="E684" s="11" t="str">
        <f>Calculations!D647</f>
        <v>Housing</v>
      </c>
      <c r="F684" s="50">
        <f>Calculations!E647</f>
        <v>2.6105930556999999</v>
      </c>
      <c r="G684" s="50">
        <f>Calculations!I647</f>
        <v>1.0295929384018898</v>
      </c>
      <c r="H684" s="50">
        <f>Calculations!M647</f>
        <v>39.439043789450992</v>
      </c>
      <c r="I684" s="50">
        <f>Calculations!H647</f>
        <v>0.32048998290000003</v>
      </c>
      <c r="J684" s="50">
        <f>Calculations!L647</f>
        <v>12.276520164651416</v>
      </c>
      <c r="K684" s="50">
        <f>Calculations!G647</f>
        <v>0.82390293429999995</v>
      </c>
      <c r="L684" s="50">
        <f>Calculations!K647</f>
        <v>31.559991033496409</v>
      </c>
      <c r="M684" s="50">
        <f>Calculations!F647</f>
        <v>0.43660720009810999</v>
      </c>
      <c r="N684" s="50">
        <f>Calculations!J647</f>
        <v>16.724445012401173</v>
      </c>
      <c r="O684" s="50">
        <f>Calculations!R647</f>
        <v>0.38859694119999999</v>
      </c>
      <c r="P684" s="50">
        <f>Calculations!W647</f>
        <v>14.885389369727037</v>
      </c>
      <c r="Q684" s="50">
        <f>Calculations!P647</f>
        <v>0.3099673758</v>
      </c>
      <c r="R684" s="50">
        <f>Calculations!U647</f>
        <v>11.873446729784773</v>
      </c>
      <c r="S684" s="50">
        <f>Calculations!N647</f>
        <v>0.26334208009999999</v>
      </c>
      <c r="T684" s="50">
        <f>Calculations!S647</f>
        <v>10.087442756542073</v>
      </c>
      <c r="U684" s="51">
        <f>Calculations!AB647</f>
        <v>0.91657150880000005</v>
      </c>
      <c r="V684" s="51">
        <f>Calculations!AC647</f>
        <v>35.109704547736648</v>
      </c>
      <c r="W684" s="51">
        <f>Calculations!AD647</f>
        <v>0.61247169290000003</v>
      </c>
      <c r="X684" s="51">
        <f>Calculations!AE647</f>
        <v>23.461017471211072</v>
      </c>
      <c r="Y684" s="51">
        <f>Calculations!R647</f>
        <v>0.38859694119999999</v>
      </c>
      <c r="Z684" s="51">
        <f>Calculations!W647</f>
        <v>14.885389369727037</v>
      </c>
      <c r="AA684" s="51">
        <f>Calculations!AG647</f>
        <v>0.31787645069999998</v>
      </c>
      <c r="AB684" s="51">
        <f>Calculations!AH647</f>
        <v>12.176407579340824</v>
      </c>
      <c r="AC684" s="35" t="s">
        <v>65</v>
      </c>
      <c r="AD684" s="22" t="s">
        <v>57</v>
      </c>
      <c r="AE684" s="21" t="s">
        <v>79</v>
      </c>
      <c r="AF684" s="27" t="s">
        <v>94</v>
      </c>
      <c r="AG684" s="27" t="s">
        <v>81</v>
      </c>
    </row>
    <row r="685" spans="2:33" x14ac:dyDescent="0.2">
      <c r="B685" s="32" t="str">
        <f>Calculations!A648</f>
        <v>CWaC_0811</v>
      </c>
      <c r="C685" s="32" t="str">
        <f>Calculations!B648</f>
        <v>HAG/0028</v>
      </c>
      <c r="D685" s="21" t="str">
        <f>Calculations!C648</f>
        <v>Land at 176-178 Chester Road, Hartford</v>
      </c>
      <c r="E685" s="11" t="str">
        <f>Calculations!D648</f>
        <v>Housing</v>
      </c>
      <c r="F685" s="50">
        <f>Calculations!E648</f>
        <v>0.1029830939</v>
      </c>
      <c r="G685" s="50">
        <f>Calculations!I648</f>
        <v>0.1029830939</v>
      </c>
      <c r="H685" s="50">
        <f>Calculations!M648</f>
        <v>100</v>
      </c>
      <c r="I685" s="50">
        <f>Calculations!H648</f>
        <v>0</v>
      </c>
      <c r="J685" s="50">
        <f>Calculations!L648</f>
        <v>0</v>
      </c>
      <c r="K685" s="50">
        <f>Calculations!G648</f>
        <v>0</v>
      </c>
      <c r="L685" s="50">
        <f>Calculations!K648</f>
        <v>0</v>
      </c>
      <c r="M685" s="50">
        <f>Calculations!F648</f>
        <v>0</v>
      </c>
      <c r="N685" s="50">
        <f>Calculations!J648</f>
        <v>0</v>
      </c>
      <c r="O685" s="50">
        <f>Calculations!R648</f>
        <v>0</v>
      </c>
      <c r="P685" s="50">
        <f>Calculations!W648</f>
        <v>0</v>
      </c>
      <c r="Q685" s="50">
        <f>Calculations!P648</f>
        <v>0</v>
      </c>
      <c r="R685" s="50">
        <f>Calculations!U648</f>
        <v>0</v>
      </c>
      <c r="S685" s="50">
        <f>Calculations!N648</f>
        <v>0</v>
      </c>
      <c r="T685" s="50">
        <f>Calculations!S648</f>
        <v>0</v>
      </c>
      <c r="U685" s="51">
        <f>Calculations!AB648</f>
        <v>0</v>
      </c>
      <c r="V685" s="51">
        <f>Calculations!AC648</f>
        <v>0</v>
      </c>
      <c r="W685" s="51">
        <f>Calculations!AD648</f>
        <v>0</v>
      </c>
      <c r="X685" s="51">
        <f>Calculations!AE648</f>
        <v>0</v>
      </c>
      <c r="Y685" s="51">
        <f>Calculations!R648</f>
        <v>0</v>
      </c>
      <c r="Z685" s="51">
        <f>Calculations!W648</f>
        <v>0</v>
      </c>
      <c r="AA685" s="51">
        <f>Calculations!AG648</f>
        <v>0</v>
      </c>
      <c r="AB685" s="51">
        <f>Calculations!AH648</f>
        <v>0</v>
      </c>
      <c r="AC685" s="35" t="s">
        <v>68</v>
      </c>
      <c r="AD685" s="22" t="s">
        <v>57</v>
      </c>
      <c r="AE685" s="21" t="s">
        <v>70</v>
      </c>
      <c r="AF685" s="27" t="s">
        <v>71</v>
      </c>
      <c r="AG685" s="27" t="s">
        <v>72</v>
      </c>
    </row>
    <row r="686" spans="2:33" ht="63.75" x14ac:dyDescent="0.2">
      <c r="B686" s="32" t="str">
        <f>Calculations!A649</f>
        <v>CWaC_0812</v>
      </c>
      <c r="C686" s="32" t="str">
        <f>Calculations!B649</f>
        <v>NOL/0014B</v>
      </c>
      <c r="D686" s="21" t="str">
        <f>Calculations!C649</f>
        <v>Land to rear of the Salt Museum, London Road, Northwich</v>
      </c>
      <c r="E686" s="11" t="str">
        <f>Calculations!D649</f>
        <v>Housing</v>
      </c>
      <c r="F686" s="50">
        <f>Calculations!E649</f>
        <v>0.53246170770000001</v>
      </c>
      <c r="G686" s="50">
        <f>Calculations!I649</f>
        <v>0.47753014906574442</v>
      </c>
      <c r="H686" s="50">
        <f>Calculations!M649</f>
        <v>89.683472475131452</v>
      </c>
      <c r="I686" s="50">
        <f>Calculations!H649</f>
        <v>5.4482706999999998E-2</v>
      </c>
      <c r="J686" s="50">
        <f>Calculations!L649</f>
        <v>10.232230076288733</v>
      </c>
      <c r="K686" s="50">
        <f>Calculations!G649</f>
        <v>0</v>
      </c>
      <c r="L686" s="50">
        <f>Calculations!K649</f>
        <v>0</v>
      </c>
      <c r="M686" s="50">
        <f>Calculations!F649</f>
        <v>4.4885163425551497E-4</v>
      </c>
      <c r="N686" s="50">
        <f>Calculations!J649</f>
        <v>8.4297448579796708E-2</v>
      </c>
      <c r="O686" s="50">
        <f>Calculations!R649</f>
        <v>0</v>
      </c>
      <c r="P686" s="50">
        <f>Calculations!W649</f>
        <v>0</v>
      </c>
      <c r="Q686" s="50">
        <f>Calculations!P649</f>
        <v>0</v>
      </c>
      <c r="R686" s="50">
        <f>Calculations!U649</f>
        <v>0</v>
      </c>
      <c r="S686" s="50">
        <f>Calculations!N649</f>
        <v>0</v>
      </c>
      <c r="T686" s="50">
        <f>Calculations!S649</f>
        <v>0</v>
      </c>
      <c r="U686" s="51">
        <f>Calculations!AB649</f>
        <v>1.73620635E-2</v>
      </c>
      <c r="V686" s="51">
        <f>Calculations!AC649</f>
        <v>3.260715887907971</v>
      </c>
      <c r="W686" s="51">
        <f>Calculations!AD649</f>
        <v>0.1243650382</v>
      </c>
      <c r="X686" s="51">
        <f>Calculations!AE649</f>
        <v>23.356616335323373</v>
      </c>
      <c r="Y686" s="51">
        <f>Calculations!R649</f>
        <v>0</v>
      </c>
      <c r="Z686" s="51">
        <f>Calculations!W649</f>
        <v>0</v>
      </c>
      <c r="AA686" s="51">
        <f>Calculations!AG649</f>
        <v>0</v>
      </c>
      <c r="AB686" s="51">
        <f>Calculations!AH649</f>
        <v>0</v>
      </c>
      <c r="AC686" s="35" t="s">
        <v>56</v>
      </c>
      <c r="AD686" s="22" t="s">
        <v>57</v>
      </c>
      <c r="AE686" s="21" t="s">
        <v>79</v>
      </c>
      <c r="AF686" s="27" t="s">
        <v>111</v>
      </c>
      <c r="AG686" s="27" t="s">
        <v>81</v>
      </c>
    </row>
    <row r="687" spans="2:33" ht="25.5" x14ac:dyDescent="0.2">
      <c r="B687" s="32" t="str">
        <f>Calculations!A650</f>
        <v>CWaC_0813</v>
      </c>
      <c r="C687" s="32" t="str">
        <f>Calculations!B650</f>
        <v>NWC/0003</v>
      </c>
      <c r="D687" s="21" t="str">
        <f>Calculations!C650</f>
        <v>Land to rear of 135 Chester Road, Northwich</v>
      </c>
      <c r="E687" s="11" t="str">
        <f>Calculations!D650</f>
        <v>Housing</v>
      </c>
      <c r="F687" s="50">
        <f>Calculations!E650</f>
        <v>3.3032902099999997E-2</v>
      </c>
      <c r="G687" s="50">
        <f>Calculations!I650</f>
        <v>3.3032902099999997E-2</v>
      </c>
      <c r="H687" s="50">
        <f>Calculations!M650</f>
        <v>100</v>
      </c>
      <c r="I687" s="50">
        <f>Calculations!H650</f>
        <v>0</v>
      </c>
      <c r="J687" s="50">
        <f>Calculations!L650</f>
        <v>0</v>
      </c>
      <c r="K687" s="50">
        <f>Calculations!G650</f>
        <v>0</v>
      </c>
      <c r="L687" s="50">
        <f>Calculations!K650</f>
        <v>0</v>
      </c>
      <c r="M687" s="50">
        <f>Calculations!F650</f>
        <v>0</v>
      </c>
      <c r="N687" s="50">
        <f>Calculations!J650</f>
        <v>0</v>
      </c>
      <c r="O687" s="50">
        <f>Calculations!R650</f>
        <v>0</v>
      </c>
      <c r="P687" s="50">
        <f>Calculations!W650</f>
        <v>0</v>
      </c>
      <c r="Q687" s="50">
        <f>Calculations!P650</f>
        <v>0</v>
      </c>
      <c r="R687" s="50">
        <f>Calculations!U650</f>
        <v>0</v>
      </c>
      <c r="S687" s="50">
        <f>Calculations!N650</f>
        <v>0</v>
      </c>
      <c r="T687" s="50">
        <f>Calculations!S650</f>
        <v>0</v>
      </c>
      <c r="U687" s="51">
        <f>Calculations!AB650</f>
        <v>0</v>
      </c>
      <c r="V687" s="51">
        <f>Calculations!AC650</f>
        <v>0</v>
      </c>
      <c r="W687" s="51">
        <f>Calculations!AD650</f>
        <v>0</v>
      </c>
      <c r="X687" s="51">
        <f>Calculations!AE650</f>
        <v>0</v>
      </c>
      <c r="Y687" s="51">
        <f>Calculations!R650</f>
        <v>0</v>
      </c>
      <c r="Z687" s="51">
        <f>Calculations!W650</f>
        <v>0</v>
      </c>
      <c r="AA687" s="51">
        <f>Calculations!AG650</f>
        <v>0</v>
      </c>
      <c r="AB687" s="51">
        <f>Calculations!AH650</f>
        <v>0</v>
      </c>
      <c r="AC687" s="35" t="s">
        <v>56</v>
      </c>
      <c r="AD687" s="22" t="s">
        <v>57</v>
      </c>
      <c r="AE687" s="21" t="s">
        <v>62</v>
      </c>
      <c r="AF687" s="27" t="s">
        <v>76</v>
      </c>
      <c r="AG687" s="27" t="s">
        <v>64</v>
      </c>
    </row>
    <row r="688" spans="2:33" ht="51" x14ac:dyDescent="0.2">
      <c r="B688" s="32" t="str">
        <f>Calculations!A651</f>
        <v>CWaC_0814</v>
      </c>
      <c r="C688" s="32" t="str">
        <f>Calculations!B651</f>
        <v>NOW/0092</v>
      </c>
      <c r="D688" s="21" t="str">
        <f>Calculations!C651</f>
        <v>Land to rear of 56 and 58 Church Road, Northwich</v>
      </c>
      <c r="E688" s="11" t="str">
        <f>Calculations!D651</f>
        <v>Housing</v>
      </c>
      <c r="F688" s="50">
        <f>Calculations!E651</f>
        <v>1.8561721699999999E-2</v>
      </c>
      <c r="G688" s="50">
        <f>Calculations!I651</f>
        <v>8.1521875999999993E-3</v>
      </c>
      <c r="H688" s="50">
        <f>Calculations!M651</f>
        <v>43.919350433963245</v>
      </c>
      <c r="I688" s="50">
        <f>Calculations!H651</f>
        <v>1.0409534099999999E-2</v>
      </c>
      <c r="J688" s="50">
        <f>Calculations!L651</f>
        <v>56.080649566036755</v>
      </c>
      <c r="K688" s="50">
        <f>Calculations!G651</f>
        <v>0</v>
      </c>
      <c r="L688" s="50">
        <f>Calculations!K651</f>
        <v>0</v>
      </c>
      <c r="M688" s="50">
        <f>Calculations!F651</f>
        <v>0</v>
      </c>
      <c r="N688" s="50">
        <f>Calculations!J651</f>
        <v>0</v>
      </c>
      <c r="O688" s="50">
        <f>Calculations!R651</f>
        <v>9.6310542000000009E-3</v>
      </c>
      <c r="P688" s="50">
        <f>Calculations!W651</f>
        <v>51.88664260600352</v>
      </c>
      <c r="Q688" s="50">
        <f>Calculations!P651</f>
        <v>8.1889231000000003E-3</v>
      </c>
      <c r="R688" s="50">
        <f>Calculations!U651</f>
        <v>44.117260415557254</v>
      </c>
      <c r="S688" s="50">
        <f>Calculations!N651</f>
        <v>6.9416603000000002E-3</v>
      </c>
      <c r="T688" s="50">
        <f>Calculations!S651</f>
        <v>37.397717798990598</v>
      </c>
      <c r="U688" s="51">
        <f>Calculations!AB651</f>
        <v>0</v>
      </c>
      <c r="V688" s="51">
        <f>Calculations!AC651</f>
        <v>0</v>
      </c>
      <c r="W688" s="51">
        <f>Calculations!AD651</f>
        <v>1.3369084000000001E-3</v>
      </c>
      <c r="X688" s="51">
        <f>Calculations!AE651</f>
        <v>7.2025021256514163</v>
      </c>
      <c r="Y688" s="51">
        <f>Calculations!R651</f>
        <v>9.6310542000000009E-3</v>
      </c>
      <c r="Z688" s="51">
        <f>Calculations!W651</f>
        <v>51.88664260600352</v>
      </c>
      <c r="AA688" s="51">
        <f>Calculations!AG651</f>
        <v>0</v>
      </c>
      <c r="AB688" s="51">
        <f>Calculations!AH651</f>
        <v>0</v>
      </c>
      <c r="AC688" s="35" t="s">
        <v>68</v>
      </c>
      <c r="AD688" s="22" t="s">
        <v>57</v>
      </c>
      <c r="AE688" s="21" t="s">
        <v>58</v>
      </c>
      <c r="AF688" s="27" t="s">
        <v>82</v>
      </c>
      <c r="AG688" s="27" t="s">
        <v>83</v>
      </c>
    </row>
    <row r="689" spans="2:33" ht="38.25" x14ac:dyDescent="0.2">
      <c r="B689" s="32" t="str">
        <f>Calculations!A652</f>
        <v>CWaC_0815</v>
      </c>
      <c r="C689" s="32" t="str">
        <f>Calculations!B652</f>
        <v>NOW/0029</v>
      </c>
      <c r="D689" s="21" t="str">
        <f>Calculations!C652</f>
        <v>Land north of Watling Street, Northwich</v>
      </c>
      <c r="E689" s="11" t="str">
        <f>Calculations!D652</f>
        <v>Housing</v>
      </c>
      <c r="F689" s="50">
        <f>Calculations!E652</f>
        <v>2.1576242395</v>
      </c>
      <c r="G689" s="50">
        <f>Calculations!I652</f>
        <v>1.1479765423000001</v>
      </c>
      <c r="H689" s="50">
        <f>Calculations!M652</f>
        <v>53.205582384726455</v>
      </c>
      <c r="I689" s="50">
        <f>Calculations!H652</f>
        <v>0.55978099120000002</v>
      </c>
      <c r="J689" s="50">
        <f>Calculations!L652</f>
        <v>25.944322507691219</v>
      </c>
      <c r="K689" s="50">
        <f>Calculations!G652</f>
        <v>0.44986670600000001</v>
      </c>
      <c r="L689" s="50">
        <f>Calculations!K652</f>
        <v>20.85009510758233</v>
      </c>
      <c r="M689" s="50">
        <f>Calculations!F652</f>
        <v>0</v>
      </c>
      <c r="N689" s="50">
        <f>Calculations!J652</f>
        <v>0</v>
      </c>
      <c r="O689" s="50">
        <f>Calculations!R652</f>
        <v>0.47719097020000001</v>
      </c>
      <c r="P689" s="50">
        <f>Calculations!W652</f>
        <v>22.116500244295668</v>
      </c>
      <c r="Q689" s="50">
        <f>Calculations!P652</f>
        <v>0.28235995050000001</v>
      </c>
      <c r="R689" s="50">
        <f>Calculations!U652</f>
        <v>13.08661375464678</v>
      </c>
      <c r="S689" s="50">
        <f>Calculations!N652</f>
        <v>0.16292608450000001</v>
      </c>
      <c r="T689" s="50">
        <f>Calculations!S652</f>
        <v>7.5511797428525318</v>
      </c>
      <c r="U689" s="51">
        <f>Calculations!AB652</f>
        <v>0.68410612380000002</v>
      </c>
      <c r="V689" s="51">
        <f>Calculations!AC652</f>
        <v>31.706453388683297</v>
      </c>
      <c r="W689" s="51">
        <f>Calculations!AD652</f>
        <v>1.0648774412999999</v>
      </c>
      <c r="X689" s="51">
        <f>Calculations!AE652</f>
        <v>49.354165651511714</v>
      </c>
      <c r="Y689" s="51">
        <f>Calculations!R652</f>
        <v>0.47719097020000001</v>
      </c>
      <c r="Z689" s="51">
        <f>Calculations!W652</f>
        <v>22.116500244295668</v>
      </c>
      <c r="AA689" s="51">
        <f>Calculations!AG652</f>
        <v>9.6154866000000005E-3</v>
      </c>
      <c r="AB689" s="51">
        <f>Calculations!AH652</f>
        <v>0.44565158399537902</v>
      </c>
      <c r="AC689" s="35" t="s">
        <v>68</v>
      </c>
      <c r="AD689" s="22" t="s">
        <v>57</v>
      </c>
      <c r="AE689" s="21" t="s">
        <v>58</v>
      </c>
      <c r="AF689" s="27" t="s">
        <v>110</v>
      </c>
      <c r="AG689" s="27" t="s">
        <v>97</v>
      </c>
    </row>
    <row r="690" spans="2:33" ht="38.25" x14ac:dyDescent="0.2">
      <c r="B690" s="32" t="str">
        <f>Calculations!A653</f>
        <v>CWaC_0816</v>
      </c>
      <c r="C690" s="32" t="str">
        <f>Calculations!B653</f>
        <v>NOW/0095</v>
      </c>
      <c r="D690" s="21" t="str">
        <f>Calculations!C653</f>
        <v>2B Station Road, Northwich</v>
      </c>
      <c r="E690" s="11" t="str">
        <f>Calculations!D653</f>
        <v>Housing</v>
      </c>
      <c r="F690" s="50">
        <f>Calculations!E653</f>
        <v>8.7543907599999998E-2</v>
      </c>
      <c r="G690" s="50">
        <f>Calculations!I653</f>
        <v>8.7543907599999998E-2</v>
      </c>
      <c r="H690" s="50">
        <f>Calculations!M653</f>
        <v>100</v>
      </c>
      <c r="I690" s="50">
        <f>Calculations!H653</f>
        <v>0</v>
      </c>
      <c r="J690" s="50">
        <f>Calculations!L653</f>
        <v>0</v>
      </c>
      <c r="K690" s="50">
        <f>Calculations!G653</f>
        <v>0</v>
      </c>
      <c r="L690" s="50">
        <f>Calculations!K653</f>
        <v>0</v>
      </c>
      <c r="M690" s="50">
        <f>Calculations!F653</f>
        <v>0</v>
      </c>
      <c r="N690" s="50">
        <f>Calculations!J653</f>
        <v>0</v>
      </c>
      <c r="O690" s="50">
        <f>Calculations!R653</f>
        <v>1.5857532099999998E-2</v>
      </c>
      <c r="P690" s="50">
        <f>Calculations!W653</f>
        <v>18.11380430087176</v>
      </c>
      <c r="Q690" s="50">
        <f>Calculations!P653</f>
        <v>0</v>
      </c>
      <c r="R690" s="50">
        <f>Calculations!U653</f>
        <v>0</v>
      </c>
      <c r="S690" s="50">
        <f>Calculations!N653</f>
        <v>0</v>
      </c>
      <c r="T690" s="50">
        <f>Calculations!S653</f>
        <v>0</v>
      </c>
      <c r="U690" s="51">
        <f>Calculations!AB653</f>
        <v>0</v>
      </c>
      <c r="V690" s="51">
        <f>Calculations!AC653</f>
        <v>0</v>
      </c>
      <c r="W690" s="51">
        <f>Calculations!AD653</f>
        <v>0</v>
      </c>
      <c r="X690" s="51">
        <f>Calculations!AE653</f>
        <v>0</v>
      </c>
      <c r="Y690" s="51">
        <f>Calculations!R653</f>
        <v>1.5857532099999998E-2</v>
      </c>
      <c r="Z690" s="51">
        <f>Calculations!W653</f>
        <v>18.11380430087176</v>
      </c>
      <c r="AA690" s="51">
        <f>Calculations!AG653</f>
        <v>0</v>
      </c>
      <c r="AB690" s="51">
        <f>Calculations!AH653</f>
        <v>0</v>
      </c>
      <c r="AC690" s="35" t="s">
        <v>68</v>
      </c>
      <c r="AD690" s="22" t="s">
        <v>57</v>
      </c>
      <c r="AE690" s="21" t="s">
        <v>58</v>
      </c>
      <c r="AF690" s="27" t="s">
        <v>75</v>
      </c>
      <c r="AG690" s="27" t="s">
        <v>60</v>
      </c>
    </row>
    <row r="691" spans="2:33" ht="38.25" x14ac:dyDescent="0.2">
      <c r="B691" s="32" t="str">
        <f>Calculations!A654</f>
        <v>CWaC_0817</v>
      </c>
      <c r="C691" s="32" t="str">
        <f>Calculations!B654</f>
        <v>NOW/0096</v>
      </c>
      <c r="D691" s="21" t="str">
        <f>Calculations!C654</f>
        <v>Land adjacent 162 Manchester Road, Northwich</v>
      </c>
      <c r="E691" s="11" t="str">
        <f>Calculations!D654</f>
        <v>Housing</v>
      </c>
      <c r="F691" s="50">
        <f>Calculations!E654</f>
        <v>1.4577366848</v>
      </c>
      <c r="G691" s="50">
        <f>Calculations!I654</f>
        <v>0.70032197089999992</v>
      </c>
      <c r="H691" s="50">
        <f>Calculations!M654</f>
        <v>48.041733339247301</v>
      </c>
      <c r="I691" s="50">
        <f>Calculations!H654</f>
        <v>0.75741471390000004</v>
      </c>
      <c r="J691" s="50">
        <f>Calculations!L654</f>
        <v>51.958266660752692</v>
      </c>
      <c r="K691" s="50">
        <f>Calculations!G654</f>
        <v>0</v>
      </c>
      <c r="L691" s="50">
        <f>Calculations!K654</f>
        <v>0</v>
      </c>
      <c r="M691" s="50">
        <f>Calculations!F654</f>
        <v>0</v>
      </c>
      <c r="N691" s="50">
        <f>Calculations!J654</f>
        <v>0</v>
      </c>
      <c r="O691" s="50">
        <f>Calculations!R654</f>
        <v>0.23727273160000001</v>
      </c>
      <c r="P691" s="50">
        <f>Calculations!W654</f>
        <v>16.276789496626655</v>
      </c>
      <c r="Q691" s="50">
        <f>Calculations!P654</f>
        <v>0.10149595610000001</v>
      </c>
      <c r="R691" s="50">
        <f>Calculations!U654</f>
        <v>6.9625713037416732</v>
      </c>
      <c r="S691" s="50">
        <f>Calculations!N654</f>
        <v>4.7318084599999997E-2</v>
      </c>
      <c r="T691" s="50">
        <f>Calculations!S654</f>
        <v>3.2459966942858403</v>
      </c>
      <c r="U691" s="51">
        <f>Calculations!AB654</f>
        <v>0.24602270209999999</v>
      </c>
      <c r="V691" s="51">
        <f>Calculations!AC654</f>
        <v>16.877033051669002</v>
      </c>
      <c r="W691" s="51">
        <f>Calculations!AD654</f>
        <v>0.6280113893</v>
      </c>
      <c r="X691" s="51">
        <f>Calculations!AE654</f>
        <v>43.081263979177592</v>
      </c>
      <c r="Y691" s="51">
        <f>Calculations!R654</f>
        <v>0.23727273160000001</v>
      </c>
      <c r="Z691" s="51">
        <f>Calculations!W654</f>
        <v>16.276789496626655</v>
      </c>
      <c r="AA691" s="51">
        <f>Calculations!AG654</f>
        <v>0</v>
      </c>
      <c r="AB691" s="51">
        <f>Calculations!AH654</f>
        <v>0</v>
      </c>
      <c r="AC691" s="35" t="s">
        <v>68</v>
      </c>
      <c r="AD691" s="22" t="s">
        <v>57</v>
      </c>
      <c r="AE691" s="21" t="s">
        <v>58</v>
      </c>
      <c r="AF691" s="27" t="s">
        <v>96</v>
      </c>
      <c r="AG691" s="27" t="s">
        <v>97</v>
      </c>
    </row>
    <row r="692" spans="2:33" ht="38.25" x14ac:dyDescent="0.2">
      <c r="B692" s="32" t="str">
        <f>Calculations!A655</f>
        <v>CWaC_0819</v>
      </c>
      <c r="C692" s="32" t="str">
        <f>Calculations!B655</f>
        <v>NWC/0053</v>
      </c>
      <c r="D692" s="21" t="str">
        <f>Calculations!C655</f>
        <v>Land at Oldhams Hill, Winnington Street, Northwich</v>
      </c>
      <c r="E692" s="11" t="str">
        <f>Calculations!D655</f>
        <v>Housing</v>
      </c>
      <c r="F692" s="50">
        <f>Calculations!E655</f>
        <v>0.154855045</v>
      </c>
      <c r="G692" s="50">
        <f>Calculations!I655</f>
        <v>0.1517002502</v>
      </c>
      <c r="H692" s="50">
        <f>Calculations!M655</f>
        <v>97.962743286794435</v>
      </c>
      <c r="I692" s="50">
        <f>Calculations!H655</f>
        <v>2.8806012000000001E-3</v>
      </c>
      <c r="J692" s="50">
        <f>Calculations!L655</f>
        <v>1.8601920266788856</v>
      </c>
      <c r="K692" s="50">
        <f>Calculations!G655</f>
        <v>2.7419359999999998E-4</v>
      </c>
      <c r="L692" s="50">
        <f>Calculations!K655</f>
        <v>0.17706468652668048</v>
      </c>
      <c r="M692" s="50">
        <f>Calculations!F655</f>
        <v>0</v>
      </c>
      <c r="N692" s="50">
        <f>Calculations!J655</f>
        <v>0</v>
      </c>
      <c r="O692" s="50">
        <f>Calculations!R655</f>
        <v>0</v>
      </c>
      <c r="P692" s="50">
        <f>Calculations!W655</f>
        <v>0</v>
      </c>
      <c r="Q692" s="50">
        <f>Calculations!P655</f>
        <v>0</v>
      </c>
      <c r="R692" s="50">
        <f>Calculations!U655</f>
        <v>0</v>
      </c>
      <c r="S692" s="50">
        <f>Calculations!N655</f>
        <v>0</v>
      </c>
      <c r="T692" s="50">
        <f>Calculations!S655</f>
        <v>0</v>
      </c>
      <c r="U692" s="51">
        <f>Calculations!AB655</f>
        <v>8.8693330000000001E-4</v>
      </c>
      <c r="V692" s="51">
        <f>Calculations!AC655</f>
        <v>0.57275066498479277</v>
      </c>
      <c r="W692" s="51">
        <f>Calculations!AD655</f>
        <v>6.4105591000000002E-3</v>
      </c>
      <c r="X692" s="51">
        <f>Calculations!AE655</f>
        <v>4.1397160163558118</v>
      </c>
      <c r="Y692" s="51">
        <f>Calculations!R655</f>
        <v>0</v>
      </c>
      <c r="Z692" s="51">
        <f>Calculations!W655</f>
        <v>0</v>
      </c>
      <c r="AA692" s="51">
        <f>Calculations!AG655</f>
        <v>0</v>
      </c>
      <c r="AB692" s="51">
        <f>Calculations!AH655</f>
        <v>0</v>
      </c>
      <c r="AC692" s="35" t="s">
        <v>74</v>
      </c>
      <c r="AD692" s="22" t="s">
        <v>57</v>
      </c>
      <c r="AE692" s="21" t="s">
        <v>58</v>
      </c>
      <c r="AF692" s="27" t="s">
        <v>96</v>
      </c>
      <c r="AG692" s="27" t="s">
        <v>97</v>
      </c>
    </row>
    <row r="693" spans="2:33" ht="25.5" x14ac:dyDescent="0.2">
      <c r="B693" s="32" t="str">
        <f>Calculations!A656</f>
        <v>CWaC_0824</v>
      </c>
      <c r="C693" s="32" t="str">
        <f>Calculations!B656</f>
        <v>NWC/0060</v>
      </c>
      <c r="D693" s="21" t="str">
        <f>Calculations!C656</f>
        <v>Land and buildings off Oldhams Hill/Verdin Avenue, Northwich</v>
      </c>
      <c r="E693" s="11" t="str">
        <f>Calculations!D656</f>
        <v>Housing</v>
      </c>
      <c r="F693" s="50">
        <f>Calculations!E656</f>
        <v>0.26609243580000003</v>
      </c>
      <c r="G693" s="50">
        <f>Calculations!I656</f>
        <v>0.26609243580000003</v>
      </c>
      <c r="H693" s="50">
        <f>Calculations!M656</f>
        <v>100</v>
      </c>
      <c r="I693" s="50">
        <f>Calculations!H656</f>
        <v>0</v>
      </c>
      <c r="J693" s="50">
        <f>Calculations!L656</f>
        <v>0</v>
      </c>
      <c r="K693" s="50">
        <f>Calculations!G656</f>
        <v>0</v>
      </c>
      <c r="L693" s="50">
        <f>Calculations!K656</f>
        <v>0</v>
      </c>
      <c r="M693" s="50">
        <f>Calculations!F656</f>
        <v>0</v>
      </c>
      <c r="N693" s="50">
        <f>Calculations!J656</f>
        <v>0</v>
      </c>
      <c r="O693" s="50">
        <f>Calculations!R656</f>
        <v>0</v>
      </c>
      <c r="P693" s="50">
        <f>Calculations!W656</f>
        <v>0</v>
      </c>
      <c r="Q693" s="50">
        <f>Calculations!P656</f>
        <v>0</v>
      </c>
      <c r="R693" s="50">
        <f>Calculations!U656</f>
        <v>0</v>
      </c>
      <c r="S693" s="50">
        <f>Calculations!N656</f>
        <v>0</v>
      </c>
      <c r="T693" s="50">
        <f>Calculations!S656</f>
        <v>0</v>
      </c>
      <c r="U693" s="51">
        <f>Calculations!AB656</f>
        <v>0</v>
      </c>
      <c r="V693" s="51">
        <f>Calculations!AC656</f>
        <v>0</v>
      </c>
      <c r="W693" s="51">
        <f>Calculations!AD656</f>
        <v>0</v>
      </c>
      <c r="X693" s="51">
        <f>Calculations!AE656</f>
        <v>0</v>
      </c>
      <c r="Y693" s="51">
        <f>Calculations!R656</f>
        <v>0</v>
      </c>
      <c r="Z693" s="51">
        <f>Calculations!W656</f>
        <v>0</v>
      </c>
      <c r="AA693" s="51">
        <f>Calculations!AG656</f>
        <v>0</v>
      </c>
      <c r="AB693" s="51">
        <f>Calculations!AH656</f>
        <v>0</v>
      </c>
      <c r="AC693" s="35" t="s">
        <v>74</v>
      </c>
      <c r="AD693" s="22" t="s">
        <v>57</v>
      </c>
      <c r="AE693" s="21" t="s">
        <v>70</v>
      </c>
      <c r="AF693" s="27" t="s">
        <v>71</v>
      </c>
      <c r="AG693" s="27" t="s">
        <v>72</v>
      </c>
    </row>
    <row r="694" spans="2:33" ht="38.25" x14ac:dyDescent="0.2">
      <c r="B694" s="32" t="str">
        <f>Calculations!A657</f>
        <v>CWaC_0825</v>
      </c>
      <c r="C694" s="32" t="str">
        <f>Calculations!B657</f>
        <v>NOW/0133</v>
      </c>
      <c r="D694" s="21" t="str">
        <f>Calculations!C657</f>
        <v>Car park opposite Plaza Bingo Club, Albion Road, Northwich</v>
      </c>
      <c r="E694" s="11" t="str">
        <f>Calculations!D657</f>
        <v>Housing</v>
      </c>
      <c r="F694" s="50">
        <f>Calculations!E657</f>
        <v>9.4836505000000001E-2</v>
      </c>
      <c r="G694" s="50">
        <f>Calculations!I657</f>
        <v>9.4836505000000001E-2</v>
      </c>
      <c r="H694" s="50">
        <f>Calculations!M657</f>
        <v>100</v>
      </c>
      <c r="I694" s="50">
        <f>Calculations!H657</f>
        <v>0</v>
      </c>
      <c r="J694" s="50">
        <f>Calculations!L657</f>
        <v>0</v>
      </c>
      <c r="K694" s="50">
        <f>Calculations!G657</f>
        <v>0</v>
      </c>
      <c r="L694" s="50">
        <f>Calculations!K657</f>
        <v>0</v>
      </c>
      <c r="M694" s="50">
        <f>Calculations!F657</f>
        <v>0</v>
      </c>
      <c r="N694" s="50">
        <f>Calculations!J657</f>
        <v>0</v>
      </c>
      <c r="O694" s="50">
        <f>Calculations!R657</f>
        <v>4.2800596900000001E-2</v>
      </c>
      <c r="P694" s="50">
        <f>Calculations!W657</f>
        <v>45.130930225655199</v>
      </c>
      <c r="Q694" s="50">
        <f>Calculations!P657</f>
        <v>2.8872102099999998E-2</v>
      </c>
      <c r="R694" s="50">
        <f>Calculations!U657</f>
        <v>30.444080683909636</v>
      </c>
      <c r="S694" s="50">
        <f>Calculations!N657</f>
        <v>1.2502747E-2</v>
      </c>
      <c r="T694" s="50">
        <f>Calculations!S657</f>
        <v>13.183475076395951</v>
      </c>
      <c r="U694" s="51">
        <f>Calculations!AB657</f>
        <v>0</v>
      </c>
      <c r="V694" s="51">
        <f>Calculations!AC657</f>
        <v>0</v>
      </c>
      <c r="W694" s="51">
        <f>Calculations!AD657</f>
        <v>0</v>
      </c>
      <c r="X694" s="51">
        <f>Calculations!AE657</f>
        <v>0</v>
      </c>
      <c r="Y694" s="51">
        <f>Calculations!R657</f>
        <v>4.2800596900000001E-2</v>
      </c>
      <c r="Z694" s="51">
        <f>Calculations!W657</f>
        <v>45.130930225655199</v>
      </c>
      <c r="AA694" s="51">
        <f>Calculations!AG657</f>
        <v>0</v>
      </c>
      <c r="AB694" s="51">
        <f>Calculations!AH657</f>
        <v>0</v>
      </c>
      <c r="AC694" s="35" t="s">
        <v>68</v>
      </c>
      <c r="AD694" s="22" t="s">
        <v>57</v>
      </c>
      <c r="AE694" s="21" t="s">
        <v>58</v>
      </c>
      <c r="AF694" s="27" t="s">
        <v>69</v>
      </c>
      <c r="AG694" s="27" t="s">
        <v>60</v>
      </c>
    </row>
    <row r="695" spans="2:33" ht="38.25" x14ac:dyDescent="0.2">
      <c r="B695" s="32" t="str">
        <f>Calculations!A658</f>
        <v>CWaC_0826</v>
      </c>
      <c r="C695" s="32" t="str">
        <f>Calculations!B658</f>
        <v>NOW/0134</v>
      </c>
      <c r="D695" s="21" t="str">
        <f>Calculations!C658</f>
        <v>Land adjacent Labour Hall, Tabley Street, Northwich</v>
      </c>
      <c r="E695" s="11" t="str">
        <f>Calculations!D658</f>
        <v>Housing</v>
      </c>
      <c r="F695" s="50">
        <f>Calculations!E658</f>
        <v>0.26828335730000002</v>
      </c>
      <c r="G695" s="50">
        <f>Calculations!I658</f>
        <v>0.26828335730000002</v>
      </c>
      <c r="H695" s="50">
        <f>Calculations!M658</f>
        <v>100</v>
      </c>
      <c r="I695" s="50">
        <f>Calculations!H658</f>
        <v>0</v>
      </c>
      <c r="J695" s="50">
        <f>Calculations!L658</f>
        <v>0</v>
      </c>
      <c r="K695" s="50">
        <f>Calculations!G658</f>
        <v>0</v>
      </c>
      <c r="L695" s="50">
        <f>Calculations!K658</f>
        <v>0</v>
      </c>
      <c r="M695" s="50">
        <f>Calculations!F658</f>
        <v>0</v>
      </c>
      <c r="N695" s="50">
        <f>Calculations!J658</f>
        <v>0</v>
      </c>
      <c r="O695" s="50">
        <f>Calculations!R658</f>
        <v>1.2144986E-2</v>
      </c>
      <c r="P695" s="50">
        <f>Calculations!W658</f>
        <v>4.5269248611717741</v>
      </c>
      <c r="Q695" s="50">
        <f>Calculations!P658</f>
        <v>9.6039840000000003E-4</v>
      </c>
      <c r="R695" s="50">
        <f>Calculations!U658</f>
        <v>0.35797911941517213</v>
      </c>
      <c r="S695" s="50">
        <f>Calculations!N658</f>
        <v>2.1267470000000001E-4</v>
      </c>
      <c r="T695" s="50">
        <f>Calculations!S658</f>
        <v>7.9272416351262046E-2</v>
      </c>
      <c r="U695" s="51">
        <f>Calculations!AB658</f>
        <v>0</v>
      </c>
      <c r="V695" s="51">
        <f>Calculations!AC658</f>
        <v>0</v>
      </c>
      <c r="W695" s="51">
        <f>Calculations!AD658</f>
        <v>0</v>
      </c>
      <c r="X695" s="51">
        <f>Calculations!AE658</f>
        <v>0</v>
      </c>
      <c r="Y695" s="51">
        <f>Calculations!R658</f>
        <v>1.2144986E-2</v>
      </c>
      <c r="Z695" s="51">
        <f>Calculations!W658</f>
        <v>4.5269248611717741</v>
      </c>
      <c r="AA695" s="51">
        <f>Calculations!AG658</f>
        <v>0</v>
      </c>
      <c r="AB695" s="51">
        <f>Calculations!AH658</f>
        <v>0</v>
      </c>
      <c r="AC695" s="35" t="s">
        <v>68</v>
      </c>
      <c r="AD695" s="22" t="s">
        <v>57</v>
      </c>
      <c r="AE695" s="21" t="s">
        <v>58</v>
      </c>
      <c r="AF695" s="27" t="s">
        <v>69</v>
      </c>
      <c r="AG695" s="27" t="s">
        <v>60</v>
      </c>
    </row>
    <row r="696" spans="2:33" ht="51" x14ac:dyDescent="0.2">
      <c r="B696" s="32" t="str">
        <f>Calculations!A659</f>
        <v>CWaC_0827</v>
      </c>
      <c r="C696" s="32" t="str">
        <f>Calculations!B659</f>
        <v>NOW/0020</v>
      </c>
      <c r="D696" s="21" t="str">
        <f>Calculations!C659</f>
        <v>Land at Denton Drive Industrial Estate, Northwich</v>
      </c>
      <c r="E696" s="11" t="str">
        <f>Calculations!D659</f>
        <v>Employment</v>
      </c>
      <c r="F696" s="50">
        <f>Calculations!E659</f>
        <v>0.59670202179999998</v>
      </c>
      <c r="G696" s="50">
        <f>Calculations!I659</f>
        <v>0.59667918929999997</v>
      </c>
      <c r="H696" s="50">
        <f>Calculations!M659</f>
        <v>99.996173550756353</v>
      </c>
      <c r="I696" s="50">
        <f>Calculations!H659</f>
        <v>2.2832499999999999E-5</v>
      </c>
      <c r="J696" s="50">
        <f>Calculations!L659</f>
        <v>3.8264492436482643E-3</v>
      </c>
      <c r="K696" s="50">
        <f>Calculations!G659</f>
        <v>0</v>
      </c>
      <c r="L696" s="50">
        <f>Calculations!K659</f>
        <v>0</v>
      </c>
      <c r="M696" s="50">
        <f>Calculations!F659</f>
        <v>0</v>
      </c>
      <c r="N696" s="50">
        <f>Calculations!J659</f>
        <v>0</v>
      </c>
      <c r="O696" s="50">
        <f>Calculations!R659</f>
        <v>1.6294816000000001E-3</v>
      </c>
      <c r="P696" s="50">
        <f>Calculations!W659</f>
        <v>0.273081293588471</v>
      </c>
      <c r="Q696" s="50">
        <f>Calculations!P659</f>
        <v>1.1389999999999999E-7</v>
      </c>
      <c r="R696" s="50">
        <f>Calculations!U659</f>
        <v>1.9088254411542198E-5</v>
      </c>
      <c r="S696" s="50">
        <f>Calculations!N659</f>
        <v>0</v>
      </c>
      <c r="T696" s="50">
        <f>Calculations!S659</f>
        <v>0</v>
      </c>
      <c r="U696" s="51">
        <f>Calculations!AB659</f>
        <v>0</v>
      </c>
      <c r="V696" s="51">
        <f>Calculations!AC659</f>
        <v>0</v>
      </c>
      <c r="W696" s="51">
        <f>Calculations!AD659</f>
        <v>2.9010578200000001E-2</v>
      </c>
      <c r="X696" s="51">
        <f>Calculations!AE659</f>
        <v>4.8618199939204567</v>
      </c>
      <c r="Y696" s="51">
        <f>Calculations!R659</f>
        <v>1.6294816000000001E-3</v>
      </c>
      <c r="Z696" s="51">
        <f>Calculations!W659</f>
        <v>0.273081293588471</v>
      </c>
      <c r="AA696" s="51">
        <f>Calculations!AG659</f>
        <v>1.65895691E-2</v>
      </c>
      <c r="AB696" s="51">
        <f>Calculations!AH659</f>
        <v>2.7802099697862968</v>
      </c>
      <c r="AC696" s="35" t="s">
        <v>61</v>
      </c>
      <c r="AD696" s="22" t="s">
        <v>66</v>
      </c>
      <c r="AE696" s="21" t="s">
        <v>58</v>
      </c>
      <c r="AF696" s="27" t="s">
        <v>112</v>
      </c>
      <c r="AG696" s="27" t="s">
        <v>83</v>
      </c>
    </row>
    <row r="697" spans="2:33" ht="51" x14ac:dyDescent="0.2">
      <c r="B697" s="32" t="str">
        <f>Calculations!A660</f>
        <v>CWaC_0830</v>
      </c>
      <c r="C697" s="32" t="str">
        <f>Calculations!B660</f>
        <v>NWC/0058</v>
      </c>
      <c r="D697" s="21" t="str">
        <f>Calculations!C660</f>
        <v>Winnington House, 22 Winnington Street, Northwich</v>
      </c>
      <c r="E697" s="11" t="str">
        <f>Calculations!D660</f>
        <v>Employment</v>
      </c>
      <c r="F697" s="50">
        <f>Calculations!E660</f>
        <v>0.1703907633</v>
      </c>
      <c r="G697" s="50">
        <f>Calculations!I660</f>
        <v>0.17038898379999998</v>
      </c>
      <c r="H697" s="50">
        <f>Calculations!M660</f>
        <v>99.998955635877465</v>
      </c>
      <c r="I697" s="50">
        <f>Calculations!H660</f>
        <v>1.1520999999999999E-6</v>
      </c>
      <c r="J697" s="50">
        <f>Calculations!L660</f>
        <v>6.7615167494234707E-4</v>
      </c>
      <c r="K697" s="50">
        <f>Calculations!G660</f>
        <v>6.2740000000000002E-7</v>
      </c>
      <c r="L697" s="50">
        <f>Calculations!K660</f>
        <v>3.6821244758165835E-4</v>
      </c>
      <c r="M697" s="50">
        <f>Calculations!F660</f>
        <v>0</v>
      </c>
      <c r="N697" s="50">
        <f>Calculations!J660</f>
        <v>0</v>
      </c>
      <c r="O697" s="50">
        <f>Calculations!R660</f>
        <v>3.7276064400000003E-2</v>
      </c>
      <c r="P697" s="50">
        <f>Calculations!W660</f>
        <v>21.87681050196927</v>
      </c>
      <c r="Q697" s="50">
        <f>Calculations!P660</f>
        <v>0</v>
      </c>
      <c r="R697" s="50">
        <f>Calculations!U660</f>
        <v>0</v>
      </c>
      <c r="S697" s="50">
        <f>Calculations!N660</f>
        <v>0</v>
      </c>
      <c r="T697" s="50">
        <f>Calculations!S660</f>
        <v>0</v>
      </c>
      <c r="U697" s="51">
        <f>Calculations!AB660</f>
        <v>6.285E-7</v>
      </c>
      <c r="V697" s="51">
        <f>Calculations!AC660</f>
        <v>3.6885802248178554E-4</v>
      </c>
      <c r="W697" s="51">
        <f>Calculations!AD660</f>
        <v>9.8751489999999997E-4</v>
      </c>
      <c r="X697" s="51">
        <f>Calculations!AE660</f>
        <v>0.57955893903786504</v>
      </c>
      <c r="Y697" s="51">
        <f>Calculations!R660</f>
        <v>3.7276064400000003E-2</v>
      </c>
      <c r="Z697" s="51">
        <f>Calculations!W660</f>
        <v>21.87681050196927</v>
      </c>
      <c r="AA697" s="51">
        <f>Calculations!AG660</f>
        <v>0</v>
      </c>
      <c r="AB697" s="51">
        <f>Calculations!AH660</f>
        <v>0</v>
      </c>
      <c r="AC697" s="35" t="s">
        <v>56</v>
      </c>
      <c r="AD697" s="22" t="s">
        <v>66</v>
      </c>
      <c r="AE697" s="21" t="s">
        <v>58</v>
      </c>
      <c r="AF697" s="27" t="s">
        <v>91</v>
      </c>
      <c r="AG697" s="27" t="s">
        <v>83</v>
      </c>
    </row>
    <row r="698" spans="2:33" ht="38.25" x14ac:dyDescent="0.2">
      <c r="B698" s="32" t="str">
        <f>Calculations!A661</f>
        <v>CWaC_0833</v>
      </c>
      <c r="C698" s="32" t="str">
        <f>Calculations!B661</f>
        <v>NOW/0036,0058</v>
      </c>
      <c r="D698" s="21" t="str">
        <f>Calculations!C661</f>
        <v>Land between 52 Station Road and 232 Chester Way, Northwich</v>
      </c>
      <c r="E698" s="11" t="str">
        <f>Calculations!D661</f>
        <v>Housing</v>
      </c>
      <c r="F698" s="50">
        <f>Calculations!E661</f>
        <v>1.3108190028</v>
      </c>
      <c r="G698" s="50">
        <f>Calculations!I661</f>
        <v>1.3108190028</v>
      </c>
      <c r="H698" s="50">
        <f>Calculations!M661</f>
        <v>100</v>
      </c>
      <c r="I698" s="50">
        <f>Calculations!H661</f>
        <v>0</v>
      </c>
      <c r="J698" s="50">
        <f>Calculations!L661</f>
        <v>0</v>
      </c>
      <c r="K698" s="50">
        <f>Calculations!G661</f>
        <v>0</v>
      </c>
      <c r="L698" s="50">
        <f>Calculations!K661</f>
        <v>0</v>
      </c>
      <c r="M698" s="50">
        <f>Calculations!F661</f>
        <v>0</v>
      </c>
      <c r="N698" s="50">
        <f>Calculations!J661</f>
        <v>0</v>
      </c>
      <c r="O698" s="50">
        <f>Calculations!R661</f>
        <v>2.44532545E-2</v>
      </c>
      <c r="P698" s="50">
        <f>Calculations!W661</f>
        <v>1.865494354885469</v>
      </c>
      <c r="Q698" s="50">
        <f>Calculations!P661</f>
        <v>9.4970246000000008E-3</v>
      </c>
      <c r="R698" s="50">
        <f>Calculations!U661</f>
        <v>0.72451075089037464</v>
      </c>
      <c r="S698" s="50">
        <f>Calculations!N661</f>
        <v>0</v>
      </c>
      <c r="T698" s="50">
        <f>Calculations!S661</f>
        <v>0</v>
      </c>
      <c r="U698" s="51">
        <f>Calculations!AB661</f>
        <v>0</v>
      </c>
      <c r="V698" s="51">
        <f>Calculations!AC661</f>
        <v>0</v>
      </c>
      <c r="W698" s="51">
        <f>Calculations!AD661</f>
        <v>0</v>
      </c>
      <c r="X698" s="51">
        <f>Calculations!AE661</f>
        <v>0</v>
      </c>
      <c r="Y698" s="51">
        <f>Calculations!R661</f>
        <v>2.44532545E-2</v>
      </c>
      <c r="Z698" s="51">
        <f>Calculations!W661</f>
        <v>1.865494354885469</v>
      </c>
      <c r="AA698" s="51">
        <f>Calculations!AG661</f>
        <v>0</v>
      </c>
      <c r="AB698" s="51">
        <f>Calculations!AH661</f>
        <v>0</v>
      </c>
      <c r="AC698" s="35" t="s">
        <v>68</v>
      </c>
      <c r="AD698" s="22" t="s">
        <v>57</v>
      </c>
      <c r="AE698" s="21" t="s">
        <v>58</v>
      </c>
      <c r="AF698" s="27" t="s">
        <v>69</v>
      </c>
      <c r="AG698" s="27" t="s">
        <v>60</v>
      </c>
    </row>
    <row r="699" spans="2:33" ht="38.25" x14ac:dyDescent="0.2">
      <c r="B699" s="32" t="str">
        <f>Calculations!A662</f>
        <v>CWaC_0834</v>
      </c>
      <c r="C699" s="32" t="str">
        <f>Calculations!B662</f>
        <v>NOW/0038</v>
      </c>
      <c r="D699" s="21" t="str">
        <f>Calculations!C662</f>
        <v>Land at Watling Street, Northwich</v>
      </c>
      <c r="E699" s="11" t="str">
        <f>Calculations!D662</f>
        <v>Services/Community</v>
      </c>
      <c r="F699" s="50">
        <f>Calculations!E662</f>
        <v>0.16969984660000001</v>
      </c>
      <c r="G699" s="50">
        <f>Calculations!I662</f>
        <v>5.4387413000000218E-3</v>
      </c>
      <c r="H699" s="50">
        <f>Calculations!M662</f>
        <v>3.2049182182348668</v>
      </c>
      <c r="I699" s="50">
        <f>Calculations!H662</f>
        <v>0.16381871079999999</v>
      </c>
      <c r="J699" s="50">
        <f>Calculations!L662</f>
        <v>96.534389442400354</v>
      </c>
      <c r="K699" s="50">
        <f>Calculations!G662</f>
        <v>4.4239449999999999E-4</v>
      </c>
      <c r="L699" s="50">
        <f>Calculations!K662</f>
        <v>0.26069233936478997</v>
      </c>
      <c r="M699" s="50">
        <f>Calculations!F662</f>
        <v>0</v>
      </c>
      <c r="N699" s="50">
        <f>Calculations!J662</f>
        <v>0</v>
      </c>
      <c r="O699" s="50">
        <f>Calculations!R662</f>
        <v>0</v>
      </c>
      <c r="P699" s="50">
        <f>Calculations!W662</f>
        <v>0</v>
      </c>
      <c r="Q699" s="50">
        <f>Calculations!P662</f>
        <v>0</v>
      </c>
      <c r="R699" s="50">
        <f>Calculations!U662</f>
        <v>0</v>
      </c>
      <c r="S699" s="50">
        <f>Calculations!N662</f>
        <v>0</v>
      </c>
      <c r="T699" s="50">
        <f>Calculations!S662</f>
        <v>0</v>
      </c>
      <c r="U699" s="51">
        <f>Calculations!AB662</f>
        <v>0.14301797129999999</v>
      </c>
      <c r="V699" s="51">
        <f>Calculations!AC662</f>
        <v>84.277018609868321</v>
      </c>
      <c r="W699" s="51">
        <f>Calculations!AD662</f>
        <v>5.4387408999999999E-3</v>
      </c>
      <c r="X699" s="51">
        <f>Calculations!AE662</f>
        <v>3.2049179825245639</v>
      </c>
      <c r="Y699" s="51">
        <f>Calculations!R662</f>
        <v>0</v>
      </c>
      <c r="Z699" s="51">
        <f>Calculations!W662</f>
        <v>0</v>
      </c>
      <c r="AA699" s="51">
        <f>Calculations!AG662</f>
        <v>0</v>
      </c>
      <c r="AB699" s="51">
        <f>Calculations!AH662</f>
        <v>0</v>
      </c>
      <c r="AC699" s="35" t="s">
        <v>68</v>
      </c>
      <c r="AD699" s="22" t="s">
        <v>66</v>
      </c>
      <c r="AE699" s="21" t="s">
        <v>58</v>
      </c>
      <c r="AF699" s="27" t="s">
        <v>96</v>
      </c>
      <c r="AG699" s="27" t="s">
        <v>97</v>
      </c>
    </row>
    <row r="700" spans="2:33" ht="63.75" x14ac:dyDescent="0.2">
      <c r="B700" s="32" t="str">
        <f>Calculations!A663</f>
        <v>CWaC_0835</v>
      </c>
      <c r="C700" s="32" t="str">
        <f>Calculations!B663</f>
        <v>NOL/0026B</v>
      </c>
      <c r="D700" s="21" t="str">
        <f>Calculations!C663</f>
        <v>Land west of Queen Street (adjacent Weaver navigation), Northwich</v>
      </c>
      <c r="E700" s="11" t="str">
        <f>Calculations!D663</f>
        <v>Housing</v>
      </c>
      <c r="F700" s="50">
        <f>Calculations!E663</f>
        <v>0.56036669589999999</v>
      </c>
      <c r="G700" s="50">
        <f>Calculations!I663</f>
        <v>2.6204271264646972E-2</v>
      </c>
      <c r="H700" s="50">
        <f>Calculations!M663</f>
        <v>4.6762720654839285</v>
      </c>
      <c r="I700" s="50">
        <f>Calculations!H663</f>
        <v>0.15225167980000001</v>
      </c>
      <c r="J700" s="50">
        <f>Calculations!L663</f>
        <v>27.170008659324395</v>
      </c>
      <c r="K700" s="50">
        <f>Calculations!G663</f>
        <v>0.19881720119999999</v>
      </c>
      <c r="L700" s="50">
        <f>Calculations!K663</f>
        <v>35.479838943797589</v>
      </c>
      <c r="M700" s="50">
        <f>Calculations!F663</f>
        <v>0.18309354363535299</v>
      </c>
      <c r="N700" s="50">
        <f>Calculations!J663</f>
        <v>32.673880331394081</v>
      </c>
      <c r="O700" s="50">
        <f>Calculations!R663</f>
        <v>4.2081079999999998E-4</v>
      </c>
      <c r="P700" s="50">
        <f>Calculations!W663</f>
        <v>7.509561204813206E-2</v>
      </c>
      <c r="Q700" s="50">
        <f>Calculations!P663</f>
        <v>0</v>
      </c>
      <c r="R700" s="50">
        <f>Calculations!U663</f>
        <v>0</v>
      </c>
      <c r="S700" s="50">
        <f>Calculations!N663</f>
        <v>0</v>
      </c>
      <c r="T700" s="50">
        <f>Calculations!S663</f>
        <v>0</v>
      </c>
      <c r="U700" s="51">
        <f>Calculations!AB663</f>
        <v>0.35106888180000001</v>
      </c>
      <c r="V700" s="51">
        <f>Calculations!AC663</f>
        <v>62.649847745885644</v>
      </c>
      <c r="W700" s="51">
        <f>Calculations!AD663</f>
        <v>2.6204268100000001E-2</v>
      </c>
      <c r="X700" s="51">
        <f>Calculations!AE663</f>
        <v>4.676271500738201</v>
      </c>
      <c r="Y700" s="51">
        <f>Calculations!R663</f>
        <v>4.2081079999999998E-4</v>
      </c>
      <c r="Z700" s="51">
        <f>Calculations!W663</f>
        <v>7.509561204813206E-2</v>
      </c>
      <c r="AA700" s="51">
        <f>Calculations!AG663</f>
        <v>0.12584783399999999</v>
      </c>
      <c r="AB700" s="51">
        <f>Calculations!AH663</f>
        <v>22.458121605153014</v>
      </c>
      <c r="AC700" s="35" t="s">
        <v>68</v>
      </c>
      <c r="AD700" s="22" t="s">
        <v>57</v>
      </c>
      <c r="AE700" s="21" t="s">
        <v>79</v>
      </c>
      <c r="AF700" s="27" t="s">
        <v>105</v>
      </c>
      <c r="AG700" s="27" t="s">
        <v>81</v>
      </c>
    </row>
    <row r="701" spans="2:33" ht="38.25" x14ac:dyDescent="0.2">
      <c r="B701" s="32" t="str">
        <f>Calculations!A664</f>
        <v>CWaC_0837</v>
      </c>
      <c r="C701" s="32" t="str">
        <f>Calculations!B664</f>
        <v>NWC/0034</v>
      </c>
      <c r="D701" s="21" t="str">
        <f>Calculations!C664</f>
        <v>Castleleigh Centre, David Street, Northwich</v>
      </c>
      <c r="E701" s="11" t="str">
        <f>Calculations!D664</f>
        <v>Housing</v>
      </c>
      <c r="F701" s="50">
        <f>Calculations!E664</f>
        <v>0.52649370650000005</v>
      </c>
      <c r="G701" s="50">
        <f>Calculations!I664</f>
        <v>0.52649370650000005</v>
      </c>
      <c r="H701" s="50">
        <f>Calculations!M664</f>
        <v>100</v>
      </c>
      <c r="I701" s="50">
        <f>Calculations!H664</f>
        <v>0</v>
      </c>
      <c r="J701" s="50">
        <f>Calculations!L664</f>
        <v>0</v>
      </c>
      <c r="K701" s="50">
        <f>Calculations!G664</f>
        <v>0</v>
      </c>
      <c r="L701" s="50">
        <f>Calculations!K664</f>
        <v>0</v>
      </c>
      <c r="M701" s="50">
        <f>Calculations!F664</f>
        <v>0</v>
      </c>
      <c r="N701" s="50">
        <f>Calculations!J664</f>
        <v>0</v>
      </c>
      <c r="O701" s="50">
        <f>Calculations!R664</f>
        <v>0.14438290409999999</v>
      </c>
      <c r="P701" s="50">
        <f>Calculations!W664</f>
        <v>27.423481480875019</v>
      </c>
      <c r="Q701" s="50">
        <f>Calculations!P664</f>
        <v>3.60276608E-2</v>
      </c>
      <c r="R701" s="50">
        <f>Calculations!U664</f>
        <v>6.8429423476878721</v>
      </c>
      <c r="S701" s="50">
        <f>Calculations!N664</f>
        <v>1.0407991E-2</v>
      </c>
      <c r="T701" s="50">
        <f>Calculations!S664</f>
        <v>1.9768500309699333</v>
      </c>
      <c r="U701" s="51">
        <f>Calculations!AB664</f>
        <v>0</v>
      </c>
      <c r="V701" s="51">
        <f>Calculations!AC664</f>
        <v>0</v>
      </c>
      <c r="W701" s="51">
        <f>Calculations!AD664</f>
        <v>0</v>
      </c>
      <c r="X701" s="51">
        <f>Calculations!AE664</f>
        <v>0</v>
      </c>
      <c r="Y701" s="51">
        <f>Calculations!R664</f>
        <v>0.14438290409999999</v>
      </c>
      <c r="Z701" s="51">
        <f>Calculations!W664</f>
        <v>27.423481480875019</v>
      </c>
      <c r="AA701" s="51">
        <f>Calculations!AG664</f>
        <v>0</v>
      </c>
      <c r="AB701" s="51">
        <f>Calculations!AH664</f>
        <v>0</v>
      </c>
      <c r="AC701" s="35" t="s">
        <v>68</v>
      </c>
      <c r="AD701" s="22" t="s">
        <v>57</v>
      </c>
      <c r="AE701" s="21" t="s">
        <v>58</v>
      </c>
      <c r="AF701" s="27" t="s">
        <v>69</v>
      </c>
      <c r="AG701" s="27" t="s">
        <v>60</v>
      </c>
    </row>
    <row r="702" spans="2:33" ht="38.25" x14ac:dyDescent="0.2">
      <c r="B702" s="32" t="str">
        <f>Calculations!A665</f>
        <v>CWaC_0838</v>
      </c>
      <c r="C702" s="32" t="str">
        <f>Calculations!B665</f>
        <v>NOL/0014A</v>
      </c>
      <c r="D702" s="21" t="str">
        <f>Calculations!C665</f>
        <v>Land to rear of the Salt Museum, London Road, Northwich</v>
      </c>
      <c r="E702" s="11" t="str">
        <f>Calculations!D665</f>
        <v>Housing</v>
      </c>
      <c r="F702" s="50">
        <f>Calculations!E665</f>
        <v>0.45913380650000002</v>
      </c>
      <c r="G702" s="50">
        <f>Calculations!I665</f>
        <v>0.45913380650000002</v>
      </c>
      <c r="H702" s="50">
        <f>Calculations!M665</f>
        <v>100</v>
      </c>
      <c r="I702" s="50">
        <f>Calculations!H665</f>
        <v>0</v>
      </c>
      <c r="J702" s="50">
        <f>Calculations!L665</f>
        <v>0</v>
      </c>
      <c r="K702" s="50">
        <f>Calculations!G665</f>
        <v>0</v>
      </c>
      <c r="L702" s="50">
        <f>Calculations!K665</f>
        <v>0</v>
      </c>
      <c r="M702" s="50">
        <f>Calculations!F665</f>
        <v>0</v>
      </c>
      <c r="N702" s="50">
        <f>Calculations!J665</f>
        <v>0</v>
      </c>
      <c r="O702" s="50">
        <f>Calculations!R665</f>
        <v>1.46452895E-2</v>
      </c>
      <c r="P702" s="50">
        <f>Calculations!W665</f>
        <v>3.1897650080794038</v>
      </c>
      <c r="Q702" s="50">
        <f>Calculations!P665</f>
        <v>0</v>
      </c>
      <c r="R702" s="50">
        <f>Calculations!U665</f>
        <v>0</v>
      </c>
      <c r="S702" s="50">
        <f>Calculations!N665</f>
        <v>0</v>
      </c>
      <c r="T702" s="50">
        <f>Calculations!S665</f>
        <v>0</v>
      </c>
      <c r="U702" s="51">
        <f>Calculations!AB665</f>
        <v>0</v>
      </c>
      <c r="V702" s="51">
        <f>Calculations!AC665</f>
        <v>0</v>
      </c>
      <c r="W702" s="51">
        <f>Calculations!AD665</f>
        <v>0</v>
      </c>
      <c r="X702" s="51">
        <f>Calculations!AE665</f>
        <v>0</v>
      </c>
      <c r="Y702" s="51">
        <f>Calculations!R665</f>
        <v>1.46452895E-2</v>
      </c>
      <c r="Z702" s="51">
        <f>Calculations!W665</f>
        <v>3.1897650080794038</v>
      </c>
      <c r="AA702" s="51">
        <f>Calculations!AG665</f>
        <v>0</v>
      </c>
      <c r="AB702" s="51">
        <f>Calculations!AH665</f>
        <v>0</v>
      </c>
      <c r="AC702" s="35" t="s">
        <v>56</v>
      </c>
      <c r="AD702" s="22" t="s">
        <v>57</v>
      </c>
      <c r="AE702" s="21" t="s">
        <v>58</v>
      </c>
      <c r="AF702" s="27" t="s">
        <v>59</v>
      </c>
      <c r="AG702" s="27" t="s">
        <v>60</v>
      </c>
    </row>
    <row r="703" spans="2:33" ht="38.25" x14ac:dyDescent="0.2">
      <c r="B703" s="32" t="str">
        <f>Calculations!A666</f>
        <v>CWaC_0839</v>
      </c>
      <c r="C703" s="32" t="str">
        <f>Calculations!B666</f>
        <v>NOW/0037A</v>
      </c>
      <c r="D703" s="21" t="str">
        <f>Calculations!C666</f>
        <v>Land south of Chester Road, Northwich</v>
      </c>
      <c r="E703" s="11" t="str">
        <f>Calculations!D666</f>
        <v>Housing</v>
      </c>
      <c r="F703" s="50">
        <f>Calculations!E666</f>
        <v>1.0633661292000001</v>
      </c>
      <c r="G703" s="50">
        <f>Calculations!I666</f>
        <v>1.0633661292000001</v>
      </c>
      <c r="H703" s="50">
        <f>Calculations!M666</f>
        <v>100</v>
      </c>
      <c r="I703" s="50">
        <f>Calculations!H666</f>
        <v>0</v>
      </c>
      <c r="J703" s="50">
        <f>Calculations!L666</f>
        <v>0</v>
      </c>
      <c r="K703" s="50">
        <f>Calculations!G666</f>
        <v>0</v>
      </c>
      <c r="L703" s="50">
        <f>Calculations!K666</f>
        <v>0</v>
      </c>
      <c r="M703" s="50">
        <f>Calculations!F666</f>
        <v>0</v>
      </c>
      <c r="N703" s="50">
        <f>Calculations!J666</f>
        <v>0</v>
      </c>
      <c r="O703" s="50">
        <f>Calculations!R666</f>
        <v>0.41908281570000006</v>
      </c>
      <c r="P703" s="50">
        <f>Calculations!W666</f>
        <v>39.410961492189692</v>
      </c>
      <c r="Q703" s="50">
        <f>Calculations!P666</f>
        <v>9.0841646400000003E-2</v>
      </c>
      <c r="R703" s="50">
        <f>Calculations!U666</f>
        <v>8.5428380597699398</v>
      </c>
      <c r="S703" s="50">
        <f>Calculations!N666</f>
        <v>2.40784777E-2</v>
      </c>
      <c r="T703" s="50">
        <f>Calculations!S666</f>
        <v>2.2643638008401594</v>
      </c>
      <c r="U703" s="51">
        <f>Calculations!AB666</f>
        <v>0</v>
      </c>
      <c r="V703" s="51">
        <f>Calculations!AC666</f>
        <v>0</v>
      </c>
      <c r="W703" s="51">
        <f>Calculations!AD666</f>
        <v>0</v>
      </c>
      <c r="X703" s="51">
        <f>Calculations!AE666</f>
        <v>0</v>
      </c>
      <c r="Y703" s="51">
        <f>Calculations!R666</f>
        <v>0.41908281570000006</v>
      </c>
      <c r="Z703" s="51">
        <f>Calculations!W666</f>
        <v>39.410961492189692</v>
      </c>
      <c r="AA703" s="51">
        <f>Calculations!AG666</f>
        <v>0</v>
      </c>
      <c r="AB703" s="51">
        <f>Calculations!AH666</f>
        <v>0</v>
      </c>
      <c r="AC703" s="35" t="s">
        <v>68</v>
      </c>
      <c r="AD703" s="22" t="s">
        <v>57</v>
      </c>
      <c r="AE703" s="21" t="s">
        <v>58</v>
      </c>
      <c r="AF703" s="27" t="s">
        <v>69</v>
      </c>
      <c r="AG703" s="27" t="s">
        <v>60</v>
      </c>
    </row>
    <row r="704" spans="2:33" ht="38.25" x14ac:dyDescent="0.2">
      <c r="B704" s="32" t="str">
        <f>Calculations!A667</f>
        <v>CWaC_0840</v>
      </c>
      <c r="C704" s="32" t="str">
        <f>Calculations!B667</f>
        <v>NOW/0037B</v>
      </c>
      <c r="D704" s="21" t="str">
        <f>Calculations!C667</f>
        <v>Land south of Chester Road, Northwich</v>
      </c>
      <c r="E704" s="11" t="str">
        <f>Calculations!D667</f>
        <v>Housing</v>
      </c>
      <c r="F704" s="50">
        <f>Calculations!E667</f>
        <v>0.25951971870000001</v>
      </c>
      <c r="G704" s="50">
        <f>Calculations!I667</f>
        <v>0.25951971870000001</v>
      </c>
      <c r="H704" s="50">
        <f>Calculations!M667</f>
        <v>100</v>
      </c>
      <c r="I704" s="50">
        <f>Calculations!H667</f>
        <v>0</v>
      </c>
      <c r="J704" s="50">
        <f>Calculations!L667</f>
        <v>0</v>
      </c>
      <c r="K704" s="50">
        <f>Calculations!G667</f>
        <v>0</v>
      </c>
      <c r="L704" s="50">
        <f>Calculations!K667</f>
        <v>0</v>
      </c>
      <c r="M704" s="50">
        <f>Calculations!F667</f>
        <v>0</v>
      </c>
      <c r="N704" s="50">
        <f>Calculations!J667</f>
        <v>0</v>
      </c>
      <c r="O704" s="50">
        <f>Calculations!R667</f>
        <v>7.2419785000000002E-3</v>
      </c>
      <c r="P704" s="50">
        <f>Calculations!W667</f>
        <v>2.7905311150447081</v>
      </c>
      <c r="Q704" s="50">
        <f>Calculations!P667</f>
        <v>0</v>
      </c>
      <c r="R704" s="50">
        <f>Calculations!U667</f>
        <v>0</v>
      </c>
      <c r="S704" s="50">
        <f>Calculations!N667</f>
        <v>0</v>
      </c>
      <c r="T704" s="50">
        <f>Calculations!S667</f>
        <v>0</v>
      </c>
      <c r="U704" s="51">
        <f>Calculations!AB667</f>
        <v>0</v>
      </c>
      <c r="V704" s="51">
        <f>Calculations!AC667</f>
        <v>0</v>
      </c>
      <c r="W704" s="51">
        <f>Calculations!AD667</f>
        <v>0</v>
      </c>
      <c r="X704" s="51">
        <f>Calculations!AE667</f>
        <v>0</v>
      </c>
      <c r="Y704" s="51">
        <f>Calculations!R667</f>
        <v>7.2419785000000002E-3</v>
      </c>
      <c r="Z704" s="51">
        <f>Calculations!W667</f>
        <v>2.7905311150447081</v>
      </c>
      <c r="AA704" s="51">
        <f>Calculations!AG667</f>
        <v>0</v>
      </c>
      <c r="AB704" s="51">
        <f>Calculations!AH667</f>
        <v>0</v>
      </c>
      <c r="AC704" s="35" t="s">
        <v>68</v>
      </c>
      <c r="AD704" s="22" t="s">
        <v>57</v>
      </c>
      <c r="AE704" s="21" t="s">
        <v>58</v>
      </c>
      <c r="AF704" s="27" t="s">
        <v>75</v>
      </c>
      <c r="AG704" s="27" t="s">
        <v>60</v>
      </c>
    </row>
    <row r="705" spans="2:33" ht="63.75" x14ac:dyDescent="0.2">
      <c r="B705" s="32" t="str">
        <f>Calculations!A668</f>
        <v>CWaC_0841</v>
      </c>
      <c r="C705" s="32" t="str">
        <f>Calculations!B668</f>
        <v>NOL/0026A</v>
      </c>
      <c r="D705" s="21" t="str">
        <f>Calculations!C668</f>
        <v>Land west of Queen Street, Northwich</v>
      </c>
      <c r="E705" s="11" t="str">
        <f>Calculations!D668</f>
        <v>Housing</v>
      </c>
      <c r="F705" s="50">
        <f>Calculations!E668</f>
        <v>1.0823620457000001</v>
      </c>
      <c r="G705" s="50">
        <f>Calculations!I668</f>
        <v>1.0055050339202731E-4</v>
      </c>
      <c r="H705" s="50">
        <f>Calculations!M668</f>
        <v>9.2899140164322651E-3</v>
      </c>
      <c r="I705" s="50">
        <f>Calculations!H668</f>
        <v>0.31865290839999999</v>
      </c>
      <c r="J705" s="50">
        <f>Calculations!L668</f>
        <v>29.440510193972703</v>
      </c>
      <c r="K705" s="50">
        <f>Calculations!G668</f>
        <v>0.65583306220000004</v>
      </c>
      <c r="L705" s="50">
        <f>Calculations!K668</f>
        <v>60.59276235761304</v>
      </c>
      <c r="M705" s="50">
        <f>Calculations!F668</f>
        <v>0.107775524596608</v>
      </c>
      <c r="N705" s="50">
        <f>Calculations!J668</f>
        <v>9.9574375343978296</v>
      </c>
      <c r="O705" s="50">
        <f>Calculations!R668</f>
        <v>0.18685623600000001</v>
      </c>
      <c r="P705" s="50">
        <f>Calculations!W668</f>
        <v>17.263746150591764</v>
      </c>
      <c r="Q705" s="50">
        <f>Calculations!P668</f>
        <v>4.3765110600000004E-2</v>
      </c>
      <c r="R705" s="50">
        <f>Calculations!U668</f>
        <v>4.0434816403503531</v>
      </c>
      <c r="S705" s="50">
        <f>Calculations!N668</f>
        <v>2.8384850000000002E-4</v>
      </c>
      <c r="T705" s="50">
        <f>Calculations!S668</f>
        <v>2.6224912553768048E-2</v>
      </c>
      <c r="U705" s="51">
        <f>Calculations!AB668</f>
        <v>0.97443861330000003</v>
      </c>
      <c r="V705" s="51">
        <f>Calculations!AC668</f>
        <v>90.028897185673003</v>
      </c>
      <c r="W705" s="51">
        <f>Calculations!AD668</f>
        <v>1.0055060000000001E-4</v>
      </c>
      <c r="X705" s="51">
        <f>Calculations!AE668</f>
        <v>9.2899229420937927E-3</v>
      </c>
      <c r="Y705" s="51">
        <f>Calculations!R668</f>
        <v>0.18685623600000001</v>
      </c>
      <c r="Z705" s="51">
        <f>Calculations!W668</f>
        <v>17.263746150591764</v>
      </c>
      <c r="AA705" s="51">
        <f>Calculations!AG668</f>
        <v>6.9912506700000002E-2</v>
      </c>
      <c r="AB705" s="51">
        <f>Calculations!AH668</f>
        <v>6.4592533503690275</v>
      </c>
      <c r="AC705" s="35" t="s">
        <v>68</v>
      </c>
      <c r="AD705" s="22" t="s">
        <v>57</v>
      </c>
      <c r="AE705" s="21" t="s">
        <v>79</v>
      </c>
      <c r="AF705" s="27" t="s">
        <v>105</v>
      </c>
      <c r="AG705" s="27" t="s">
        <v>81</v>
      </c>
    </row>
    <row r="706" spans="2:33" ht="63.75" x14ac:dyDescent="0.2">
      <c r="B706" s="32" t="str">
        <f>Calculations!A669</f>
        <v>CWaC_0842</v>
      </c>
      <c r="C706" s="32" t="str">
        <f>Calculations!B669</f>
        <v>NWC/0007B</v>
      </c>
      <c r="D706" s="21" t="str">
        <f>Calculations!C669</f>
        <v>Land at Winnington Street / Castle Street, Northwich</v>
      </c>
      <c r="E706" s="11" t="str">
        <f>Calculations!D669</f>
        <v>Housing</v>
      </c>
      <c r="F706" s="50">
        <f>Calculations!E669</f>
        <v>0.94225945479999995</v>
      </c>
      <c r="G706" s="50">
        <f>Calculations!I669</f>
        <v>0.19146385133201893</v>
      </c>
      <c r="H706" s="50">
        <f>Calculations!M669</f>
        <v>20.319652974207433</v>
      </c>
      <c r="I706" s="50">
        <f>Calculations!H669</f>
        <v>0.174379636</v>
      </c>
      <c r="J706" s="50">
        <f>Calculations!L669</f>
        <v>18.506541389601985</v>
      </c>
      <c r="K706" s="50">
        <f>Calculations!G669</f>
        <v>0.207536467</v>
      </c>
      <c r="L706" s="50">
        <f>Calculations!K669</f>
        <v>22.025405629286134</v>
      </c>
      <c r="M706" s="50">
        <f>Calculations!F669</f>
        <v>0.36887950046798101</v>
      </c>
      <c r="N706" s="50">
        <f>Calculations!J669</f>
        <v>39.148400006904453</v>
      </c>
      <c r="O706" s="50">
        <f>Calculations!R669</f>
        <v>7.5534905399999991E-2</v>
      </c>
      <c r="P706" s="50">
        <f>Calculations!W669</f>
        <v>8.0163595085424451</v>
      </c>
      <c r="Q706" s="50">
        <f>Calculations!P669</f>
        <v>3.1861294499999998E-2</v>
      </c>
      <c r="R706" s="50">
        <f>Calculations!U669</f>
        <v>3.3813716952049844</v>
      </c>
      <c r="S706" s="50">
        <f>Calculations!N669</f>
        <v>1.6812918499999999E-2</v>
      </c>
      <c r="T706" s="50">
        <f>Calculations!S669</f>
        <v>1.7843194264968814</v>
      </c>
      <c r="U706" s="51">
        <f>Calculations!AB669</f>
        <v>0.3326675724</v>
      </c>
      <c r="V706" s="51">
        <f>Calculations!AC669</f>
        <v>35.30530478684458</v>
      </c>
      <c r="W706" s="51">
        <f>Calculations!AD669</f>
        <v>5.6324805200000001E-2</v>
      </c>
      <c r="X706" s="51">
        <f>Calculations!AE669</f>
        <v>5.977632266046645</v>
      </c>
      <c r="Y706" s="51">
        <f>Calculations!R669</f>
        <v>7.5534905399999991E-2</v>
      </c>
      <c r="Z706" s="51">
        <f>Calculations!W669</f>
        <v>8.0163595085424451</v>
      </c>
      <c r="AA706" s="51">
        <f>Calculations!AG669</f>
        <v>0.28015240060000002</v>
      </c>
      <c r="AB706" s="51">
        <f>Calculations!AH669</f>
        <v>29.731980843796784</v>
      </c>
      <c r="AC706" s="35" t="s">
        <v>68</v>
      </c>
      <c r="AD706" s="22" t="s">
        <v>57</v>
      </c>
      <c r="AE706" s="21" t="s">
        <v>79</v>
      </c>
      <c r="AF706" s="27" t="s">
        <v>105</v>
      </c>
      <c r="AG706" s="27" t="s">
        <v>81</v>
      </c>
    </row>
    <row r="707" spans="2:33" x14ac:dyDescent="0.2">
      <c r="B707" s="32" t="str">
        <f>Calculations!A670</f>
        <v>CWaC_0844</v>
      </c>
      <c r="C707" s="32" t="str">
        <f>Calculations!B670</f>
        <v>NWC/0046 part</v>
      </c>
      <c r="D707" s="21" t="str">
        <f>Calculations!C670</f>
        <v>Land at 4 Beswicks Road/Verdin Avenue, Northwich</v>
      </c>
      <c r="E707" s="11" t="str">
        <f>Calculations!D670</f>
        <v>Housing</v>
      </c>
      <c r="F707" s="50">
        <f>Calculations!E670</f>
        <v>2.4787294000000001E-2</v>
      </c>
      <c r="G707" s="50">
        <f>Calculations!I670</f>
        <v>2.4787294000000001E-2</v>
      </c>
      <c r="H707" s="50">
        <f>Calculations!M670</f>
        <v>100</v>
      </c>
      <c r="I707" s="50">
        <f>Calculations!H670</f>
        <v>0</v>
      </c>
      <c r="J707" s="50">
        <f>Calculations!L670</f>
        <v>0</v>
      </c>
      <c r="K707" s="50">
        <f>Calculations!G670</f>
        <v>0</v>
      </c>
      <c r="L707" s="50">
        <f>Calculations!K670</f>
        <v>0</v>
      </c>
      <c r="M707" s="50">
        <f>Calculations!F670</f>
        <v>0</v>
      </c>
      <c r="N707" s="50">
        <f>Calculations!J670</f>
        <v>0</v>
      </c>
      <c r="O707" s="50">
        <f>Calculations!R670</f>
        <v>0</v>
      </c>
      <c r="P707" s="50">
        <f>Calculations!W670</f>
        <v>0</v>
      </c>
      <c r="Q707" s="50">
        <f>Calculations!P670</f>
        <v>0</v>
      </c>
      <c r="R707" s="50">
        <f>Calculations!U670</f>
        <v>0</v>
      </c>
      <c r="S707" s="50">
        <f>Calculations!N670</f>
        <v>0</v>
      </c>
      <c r="T707" s="50">
        <f>Calculations!S670</f>
        <v>0</v>
      </c>
      <c r="U707" s="51">
        <f>Calculations!AB670</f>
        <v>0</v>
      </c>
      <c r="V707" s="51">
        <f>Calculations!AC670</f>
        <v>0</v>
      </c>
      <c r="W707" s="51">
        <f>Calculations!AD670</f>
        <v>0</v>
      </c>
      <c r="X707" s="51">
        <f>Calculations!AE670</f>
        <v>0</v>
      </c>
      <c r="Y707" s="51">
        <f>Calculations!R670</f>
        <v>0</v>
      </c>
      <c r="Z707" s="51">
        <f>Calculations!W670</f>
        <v>0</v>
      </c>
      <c r="AA707" s="51">
        <f>Calculations!AG670</f>
        <v>0</v>
      </c>
      <c r="AB707" s="51">
        <f>Calculations!AH670</f>
        <v>0</v>
      </c>
      <c r="AC707" s="35" t="s">
        <v>74</v>
      </c>
      <c r="AD707" s="22" t="s">
        <v>57</v>
      </c>
      <c r="AE707" s="21" t="s">
        <v>70</v>
      </c>
      <c r="AF707" s="27" t="s">
        <v>71</v>
      </c>
      <c r="AG707" s="27" t="s">
        <v>72</v>
      </c>
    </row>
    <row r="708" spans="2:33" ht="51" x14ac:dyDescent="0.2">
      <c r="B708" s="32" t="str">
        <f>Calculations!A671</f>
        <v>CWaC_0846</v>
      </c>
      <c r="C708" s="32" t="str">
        <f>Calculations!B671</f>
        <v>n/a</v>
      </c>
      <c r="D708" s="21" t="str">
        <f>Calculations!C671</f>
        <v>108 Witton Street, Northwich</v>
      </c>
      <c r="E708" s="11" t="str">
        <f>Calculations!D671</f>
        <v>Retail</v>
      </c>
      <c r="F708" s="50">
        <f>Calculations!E671</f>
        <v>1.5164131799999999E-2</v>
      </c>
      <c r="G708" s="50">
        <f>Calculations!I671</f>
        <v>1.5164131799999999E-2</v>
      </c>
      <c r="H708" s="50">
        <f>Calculations!M671</f>
        <v>100</v>
      </c>
      <c r="I708" s="50">
        <f>Calculations!H671</f>
        <v>0</v>
      </c>
      <c r="J708" s="50">
        <f>Calculations!L671</f>
        <v>0</v>
      </c>
      <c r="K708" s="50">
        <f>Calculations!G671</f>
        <v>0</v>
      </c>
      <c r="L708" s="50">
        <f>Calculations!K671</f>
        <v>0</v>
      </c>
      <c r="M708" s="50">
        <f>Calculations!F671</f>
        <v>0</v>
      </c>
      <c r="N708" s="50">
        <f>Calculations!J671</f>
        <v>0</v>
      </c>
      <c r="O708" s="50">
        <f>Calculations!R671</f>
        <v>5.6468359999999995E-4</v>
      </c>
      <c r="P708" s="50">
        <f>Calculations!W671</f>
        <v>3.7238109470929288</v>
      </c>
      <c r="Q708" s="50">
        <f>Calculations!P671</f>
        <v>0</v>
      </c>
      <c r="R708" s="50">
        <f>Calculations!U671</f>
        <v>0</v>
      </c>
      <c r="S708" s="50">
        <f>Calculations!N671</f>
        <v>0</v>
      </c>
      <c r="T708" s="50">
        <f>Calculations!S671</f>
        <v>0</v>
      </c>
      <c r="U708" s="51">
        <f>Calculations!AB671</f>
        <v>0</v>
      </c>
      <c r="V708" s="51">
        <f>Calculations!AC671</f>
        <v>0</v>
      </c>
      <c r="W708" s="51">
        <f>Calculations!AD671</f>
        <v>1.30850499E-2</v>
      </c>
      <c r="X708" s="51">
        <f>Calculations!AE671</f>
        <v>86.289476196718368</v>
      </c>
      <c r="Y708" s="51">
        <f>Calculations!R671</f>
        <v>5.6468359999999995E-4</v>
      </c>
      <c r="Z708" s="51">
        <f>Calculations!W671</f>
        <v>3.7238109470929288</v>
      </c>
      <c r="AA708" s="51">
        <f>Calculations!AG671</f>
        <v>0</v>
      </c>
      <c r="AB708" s="51">
        <f>Calculations!AH671</f>
        <v>0</v>
      </c>
      <c r="AC708" s="35" t="s">
        <v>68</v>
      </c>
      <c r="AD708" s="22" t="s">
        <v>66</v>
      </c>
      <c r="AE708" s="21" t="s">
        <v>58</v>
      </c>
      <c r="AF708" s="27" t="s">
        <v>82</v>
      </c>
      <c r="AG708" s="27" t="s">
        <v>83</v>
      </c>
    </row>
    <row r="709" spans="2:33" ht="25.5" x14ac:dyDescent="0.2">
      <c r="B709" s="32" t="str">
        <f>Calculations!A672</f>
        <v>CWaC_0847</v>
      </c>
      <c r="C709" s="32" t="str">
        <f>Calculations!B672</f>
        <v>NWC/0020 part</v>
      </c>
      <c r="D709" s="21" t="str">
        <f>Calculations!C672</f>
        <v>Land at Highfield Road, Northwich</v>
      </c>
      <c r="E709" s="11" t="str">
        <f>Calculations!D672</f>
        <v>Housing</v>
      </c>
      <c r="F709" s="50">
        <f>Calculations!E672</f>
        <v>7.5571078299999997E-2</v>
      </c>
      <c r="G709" s="50">
        <f>Calculations!I672</f>
        <v>7.5571078299999997E-2</v>
      </c>
      <c r="H709" s="50">
        <f>Calculations!M672</f>
        <v>100</v>
      </c>
      <c r="I709" s="50">
        <f>Calculations!H672</f>
        <v>0</v>
      </c>
      <c r="J709" s="50">
        <f>Calculations!L672</f>
        <v>0</v>
      </c>
      <c r="K709" s="50">
        <f>Calculations!G672</f>
        <v>0</v>
      </c>
      <c r="L709" s="50">
        <f>Calculations!K672</f>
        <v>0</v>
      </c>
      <c r="M709" s="50">
        <f>Calculations!F672</f>
        <v>0</v>
      </c>
      <c r="N709" s="50">
        <f>Calculations!J672</f>
        <v>0</v>
      </c>
      <c r="O709" s="50">
        <f>Calculations!R672</f>
        <v>0</v>
      </c>
      <c r="P709" s="50">
        <f>Calculations!W672</f>
        <v>0</v>
      </c>
      <c r="Q709" s="50">
        <f>Calculations!P672</f>
        <v>0</v>
      </c>
      <c r="R709" s="50">
        <f>Calculations!U672</f>
        <v>0</v>
      </c>
      <c r="S709" s="50">
        <f>Calculations!N672</f>
        <v>0</v>
      </c>
      <c r="T709" s="50">
        <f>Calculations!S672</f>
        <v>0</v>
      </c>
      <c r="U709" s="51">
        <f>Calculations!AB672</f>
        <v>0</v>
      </c>
      <c r="V709" s="51">
        <f>Calculations!AC672</f>
        <v>0</v>
      </c>
      <c r="W709" s="51">
        <f>Calculations!AD672</f>
        <v>0</v>
      </c>
      <c r="X709" s="51">
        <f>Calculations!AE672</f>
        <v>0</v>
      </c>
      <c r="Y709" s="51">
        <f>Calculations!R672</f>
        <v>0</v>
      </c>
      <c r="Z709" s="51">
        <f>Calculations!W672</f>
        <v>0</v>
      </c>
      <c r="AA709" s="51">
        <f>Calculations!AG672</f>
        <v>0</v>
      </c>
      <c r="AB709" s="51">
        <f>Calculations!AH672</f>
        <v>0</v>
      </c>
      <c r="AC709" s="35" t="s">
        <v>56</v>
      </c>
      <c r="AD709" s="22" t="s">
        <v>57</v>
      </c>
      <c r="AE709" s="21" t="s">
        <v>62</v>
      </c>
      <c r="AF709" s="27" t="s">
        <v>76</v>
      </c>
      <c r="AG709" s="27" t="s">
        <v>64</v>
      </c>
    </row>
    <row r="710" spans="2:33" x14ac:dyDescent="0.2">
      <c r="B710" s="32" t="str">
        <f>Calculations!A673</f>
        <v>CWaC_0848</v>
      </c>
      <c r="C710" s="32" t="str">
        <f>Calculations!B673</f>
        <v>HAG/0080</v>
      </c>
      <c r="D710" s="21" t="str">
        <f>Calculations!C673</f>
        <v>180 Chester Road, Northwich</v>
      </c>
      <c r="E710" s="11" t="str">
        <f>Calculations!D673</f>
        <v>Housing</v>
      </c>
      <c r="F710" s="50">
        <f>Calculations!E673</f>
        <v>4.3917605999999998E-2</v>
      </c>
      <c r="G710" s="50">
        <f>Calculations!I673</f>
        <v>4.3917605999999998E-2</v>
      </c>
      <c r="H710" s="50">
        <f>Calculations!M673</f>
        <v>100</v>
      </c>
      <c r="I710" s="50">
        <f>Calculations!H673</f>
        <v>0</v>
      </c>
      <c r="J710" s="50">
        <f>Calculations!L673</f>
        <v>0</v>
      </c>
      <c r="K710" s="50">
        <f>Calculations!G673</f>
        <v>0</v>
      </c>
      <c r="L710" s="50">
        <f>Calculations!K673</f>
        <v>0</v>
      </c>
      <c r="M710" s="50">
        <f>Calculations!F673</f>
        <v>0</v>
      </c>
      <c r="N710" s="50">
        <f>Calculations!J673</f>
        <v>0</v>
      </c>
      <c r="O710" s="50">
        <f>Calculations!R673</f>
        <v>0</v>
      </c>
      <c r="P710" s="50">
        <f>Calculations!W673</f>
        <v>0</v>
      </c>
      <c r="Q710" s="50">
        <f>Calculations!P673</f>
        <v>0</v>
      </c>
      <c r="R710" s="50">
        <f>Calculations!U673</f>
        <v>0</v>
      </c>
      <c r="S710" s="50">
        <f>Calculations!N673</f>
        <v>0</v>
      </c>
      <c r="T710" s="50">
        <f>Calculations!S673</f>
        <v>0</v>
      </c>
      <c r="U710" s="51">
        <f>Calculations!AB673</f>
        <v>0</v>
      </c>
      <c r="V710" s="51">
        <f>Calculations!AC673</f>
        <v>0</v>
      </c>
      <c r="W710" s="51">
        <f>Calculations!AD673</f>
        <v>0</v>
      </c>
      <c r="X710" s="51">
        <f>Calculations!AE673</f>
        <v>0</v>
      </c>
      <c r="Y710" s="51">
        <f>Calculations!R673</f>
        <v>0</v>
      </c>
      <c r="Z710" s="51">
        <f>Calculations!W673</f>
        <v>0</v>
      </c>
      <c r="AA710" s="51">
        <f>Calculations!AG673</f>
        <v>0</v>
      </c>
      <c r="AB710" s="51">
        <f>Calculations!AH673</f>
        <v>0</v>
      </c>
      <c r="AC710" s="35" t="s">
        <v>68</v>
      </c>
      <c r="AD710" s="22" t="s">
        <v>57</v>
      </c>
      <c r="AE710" s="21" t="s">
        <v>70</v>
      </c>
      <c r="AF710" s="27" t="s">
        <v>71</v>
      </c>
      <c r="AG710" s="27" t="s">
        <v>72</v>
      </c>
    </row>
    <row r="711" spans="2:33" ht="38.25" x14ac:dyDescent="0.2">
      <c r="B711" s="32" t="str">
        <f>Calculations!A674</f>
        <v>CWaC_0849</v>
      </c>
      <c r="C711" s="32" t="str">
        <f>Calculations!B674</f>
        <v>NOW/0059 part</v>
      </c>
      <c r="D711" s="21" t="str">
        <f>Calculations!C674</f>
        <v>10 Witton Street, Northwich</v>
      </c>
      <c r="E711" s="11" t="str">
        <f>Calculations!D674</f>
        <v>Employment</v>
      </c>
      <c r="F711" s="50">
        <f>Calculations!E674</f>
        <v>1.9058865500000001E-2</v>
      </c>
      <c r="G711" s="50">
        <f>Calculations!I674</f>
        <v>0</v>
      </c>
      <c r="H711" s="50">
        <f>Calculations!M674</f>
        <v>0</v>
      </c>
      <c r="I711" s="50">
        <f>Calculations!H674</f>
        <v>0</v>
      </c>
      <c r="J711" s="50">
        <f>Calculations!L674</f>
        <v>0</v>
      </c>
      <c r="K711" s="50">
        <f>Calculations!G674</f>
        <v>1.9058865500000001E-2</v>
      </c>
      <c r="L711" s="50">
        <f>Calculations!K674</f>
        <v>100</v>
      </c>
      <c r="M711" s="50">
        <f>Calculations!F674</f>
        <v>0</v>
      </c>
      <c r="N711" s="50">
        <f>Calculations!J674</f>
        <v>0</v>
      </c>
      <c r="O711" s="50">
        <f>Calculations!R674</f>
        <v>6.4013939999999999E-4</v>
      </c>
      <c r="P711" s="50">
        <f>Calculations!W674</f>
        <v>3.3587487146073824</v>
      </c>
      <c r="Q711" s="50">
        <f>Calculations!P674</f>
        <v>1.1780469999999999E-4</v>
      </c>
      <c r="R711" s="50">
        <f>Calculations!U674</f>
        <v>0.61810971907010925</v>
      </c>
      <c r="S711" s="50">
        <f>Calculations!N674</f>
        <v>0</v>
      </c>
      <c r="T711" s="50">
        <f>Calculations!S674</f>
        <v>0</v>
      </c>
      <c r="U711" s="51">
        <f>Calculations!AB674</f>
        <v>1.9058865500000001E-2</v>
      </c>
      <c r="V711" s="51">
        <f>Calculations!AC674</f>
        <v>100</v>
      </c>
      <c r="W711" s="51">
        <f>Calculations!AD674</f>
        <v>0</v>
      </c>
      <c r="X711" s="51">
        <f>Calculations!AE674</f>
        <v>0</v>
      </c>
      <c r="Y711" s="51">
        <f>Calculations!R674</f>
        <v>6.4013939999999999E-4</v>
      </c>
      <c r="Z711" s="51">
        <f>Calculations!W674</f>
        <v>3.3587487146073824</v>
      </c>
      <c r="AA711" s="51">
        <f>Calculations!AG674</f>
        <v>3.9048313999999998E-3</v>
      </c>
      <c r="AB711" s="51">
        <f>Calculations!AH674</f>
        <v>20.488267782780667</v>
      </c>
      <c r="AC711" s="35" t="s">
        <v>68</v>
      </c>
      <c r="AD711" s="22" t="s">
        <v>66</v>
      </c>
      <c r="AE711" s="21" t="s">
        <v>58</v>
      </c>
      <c r="AF711" s="27" t="s">
        <v>110</v>
      </c>
      <c r="AG711" s="27" t="s">
        <v>97</v>
      </c>
    </row>
    <row r="712" spans="2:33" ht="38.25" x14ac:dyDescent="0.2">
      <c r="B712" s="32" t="str">
        <f>Calculations!A675</f>
        <v>CWaC_0850</v>
      </c>
      <c r="C712" s="32" t="str">
        <f>Calculations!B675</f>
        <v>n/a</v>
      </c>
      <c r="D712" s="21" t="str">
        <f>Calculations!C675</f>
        <v>3 Tabley Street, Northwich</v>
      </c>
      <c r="E712" s="11" t="str">
        <f>Calculations!D675</f>
        <v>Employment</v>
      </c>
      <c r="F712" s="50">
        <f>Calculations!E675</f>
        <v>2.5509221000000002E-3</v>
      </c>
      <c r="G712" s="50">
        <f>Calculations!I675</f>
        <v>2.5509221000000002E-3</v>
      </c>
      <c r="H712" s="50">
        <f>Calculations!M675</f>
        <v>100</v>
      </c>
      <c r="I712" s="50">
        <f>Calculations!H675</f>
        <v>0</v>
      </c>
      <c r="J712" s="50">
        <f>Calculations!L675</f>
        <v>0</v>
      </c>
      <c r="K712" s="50">
        <f>Calculations!G675</f>
        <v>0</v>
      </c>
      <c r="L712" s="50">
        <f>Calculations!K675</f>
        <v>0</v>
      </c>
      <c r="M712" s="50">
        <f>Calculations!F675</f>
        <v>0</v>
      </c>
      <c r="N712" s="50">
        <f>Calculations!J675</f>
        <v>0</v>
      </c>
      <c r="O712" s="50">
        <f>Calculations!R675</f>
        <v>2.4736113000000002E-3</v>
      </c>
      <c r="P712" s="50">
        <f>Calculations!W675</f>
        <v>96.969299846514318</v>
      </c>
      <c r="Q712" s="50">
        <f>Calculations!P675</f>
        <v>2.4091948000000002E-3</v>
      </c>
      <c r="R712" s="50">
        <f>Calculations!U675</f>
        <v>94.444075732457691</v>
      </c>
      <c r="S712" s="50">
        <f>Calculations!N675</f>
        <v>2.4091948000000002E-3</v>
      </c>
      <c r="T712" s="50">
        <f>Calculations!S675</f>
        <v>94.444075732457691</v>
      </c>
      <c r="U712" s="51">
        <f>Calculations!AB675</f>
        <v>0</v>
      </c>
      <c r="V712" s="51">
        <f>Calculations!AC675</f>
        <v>0</v>
      </c>
      <c r="W712" s="51">
        <f>Calculations!AD675</f>
        <v>0</v>
      </c>
      <c r="X712" s="51">
        <f>Calculations!AE675</f>
        <v>0</v>
      </c>
      <c r="Y712" s="51">
        <f>Calculations!R675</f>
        <v>2.4736113000000002E-3</v>
      </c>
      <c r="Z712" s="51">
        <f>Calculations!W675</f>
        <v>96.969299846514318</v>
      </c>
      <c r="AA712" s="51">
        <f>Calculations!AG675</f>
        <v>0</v>
      </c>
      <c r="AB712" s="51">
        <f>Calculations!AH675</f>
        <v>0</v>
      </c>
      <c r="AC712" s="35" t="s">
        <v>68</v>
      </c>
      <c r="AD712" s="22" t="s">
        <v>66</v>
      </c>
      <c r="AE712" s="21" t="s">
        <v>58</v>
      </c>
      <c r="AF712" s="27" t="s">
        <v>69</v>
      </c>
      <c r="AG712" s="27" t="s">
        <v>60</v>
      </c>
    </row>
    <row r="713" spans="2:33" ht="38.25" x14ac:dyDescent="0.2">
      <c r="B713" s="32" t="str">
        <f>Calculations!A676</f>
        <v>CWaC_0851</v>
      </c>
      <c r="C713" s="32" t="str">
        <f>Calculations!B676</f>
        <v>NWC/0007A part</v>
      </c>
      <c r="D713" s="21" t="str">
        <f>Calculations!C676</f>
        <v>8-14 Winnington Street, Northwich</v>
      </c>
      <c r="E713" s="11" t="str">
        <f>Calculations!D676</f>
        <v>Employment</v>
      </c>
      <c r="F713" s="50">
        <f>Calculations!E676</f>
        <v>4.8345004000000004E-3</v>
      </c>
      <c r="G713" s="50">
        <f>Calculations!I676</f>
        <v>0</v>
      </c>
      <c r="H713" s="50">
        <f>Calculations!M676</f>
        <v>0</v>
      </c>
      <c r="I713" s="50">
        <f>Calculations!H676</f>
        <v>4.8345004000000004E-3</v>
      </c>
      <c r="J713" s="50">
        <f>Calculations!L676</f>
        <v>100</v>
      </c>
      <c r="K713" s="50">
        <f>Calculations!G676</f>
        <v>0</v>
      </c>
      <c r="L713" s="50">
        <f>Calculations!K676</f>
        <v>0</v>
      </c>
      <c r="M713" s="50">
        <f>Calculations!F676</f>
        <v>0</v>
      </c>
      <c r="N713" s="50">
        <f>Calculations!J676</f>
        <v>0</v>
      </c>
      <c r="O713" s="50">
        <f>Calculations!R676</f>
        <v>0</v>
      </c>
      <c r="P713" s="50">
        <f>Calculations!W676</f>
        <v>0</v>
      </c>
      <c r="Q713" s="50">
        <f>Calculations!P676</f>
        <v>0</v>
      </c>
      <c r="R713" s="50">
        <f>Calculations!U676</f>
        <v>0</v>
      </c>
      <c r="S713" s="50">
        <f>Calculations!N676</f>
        <v>0</v>
      </c>
      <c r="T713" s="50">
        <f>Calculations!S676</f>
        <v>0</v>
      </c>
      <c r="U713" s="51">
        <f>Calculations!AB676</f>
        <v>3.2522607000000001E-3</v>
      </c>
      <c r="V713" s="51">
        <f>Calculations!AC676</f>
        <v>67.27190879951111</v>
      </c>
      <c r="W713" s="51">
        <f>Calculations!AD676</f>
        <v>0</v>
      </c>
      <c r="X713" s="51">
        <f>Calculations!AE676</f>
        <v>0</v>
      </c>
      <c r="Y713" s="51">
        <f>Calculations!R676</f>
        <v>0</v>
      </c>
      <c r="Z713" s="51">
        <f>Calculations!W676</f>
        <v>0</v>
      </c>
      <c r="AA713" s="51">
        <f>Calculations!AG676</f>
        <v>0</v>
      </c>
      <c r="AB713" s="51">
        <f>Calculations!AH676</f>
        <v>0</v>
      </c>
      <c r="AC713" s="35" t="s">
        <v>68</v>
      </c>
      <c r="AD713" s="22" t="s">
        <v>66</v>
      </c>
      <c r="AE713" s="21" t="s">
        <v>58</v>
      </c>
      <c r="AF713" s="27" t="s">
        <v>96</v>
      </c>
      <c r="AG713" s="27" t="s">
        <v>97</v>
      </c>
    </row>
    <row r="714" spans="2:33" ht="38.25" x14ac:dyDescent="0.2">
      <c r="B714" s="32" t="str">
        <f>Calculations!A677</f>
        <v>CWaC_0852</v>
      </c>
      <c r="C714" s="32" t="str">
        <f>Calculations!B677</f>
        <v>NWC/0013B</v>
      </c>
      <c r="D714" s="21" t="str">
        <f>Calculations!C677</f>
        <v>Land at Walker Road and Whitby Drive, Winnington, Northwich</v>
      </c>
      <c r="E714" s="11" t="str">
        <f>Calculations!D677</f>
        <v>Housing</v>
      </c>
      <c r="F714" s="50">
        <f>Calculations!E677</f>
        <v>0.34035290600000001</v>
      </c>
      <c r="G714" s="50">
        <f>Calculations!I677</f>
        <v>0.34035290600000001</v>
      </c>
      <c r="H714" s="50">
        <f>Calculations!M677</f>
        <v>100</v>
      </c>
      <c r="I714" s="50">
        <f>Calculations!H677</f>
        <v>0</v>
      </c>
      <c r="J714" s="50">
        <f>Calculations!L677</f>
        <v>0</v>
      </c>
      <c r="K714" s="50">
        <f>Calculations!G677</f>
        <v>0</v>
      </c>
      <c r="L714" s="50">
        <f>Calculations!K677</f>
        <v>0</v>
      </c>
      <c r="M714" s="50">
        <f>Calculations!F677</f>
        <v>0</v>
      </c>
      <c r="N714" s="50">
        <f>Calculations!J677</f>
        <v>0</v>
      </c>
      <c r="O714" s="50">
        <f>Calculations!R677</f>
        <v>2.1299065700000001E-2</v>
      </c>
      <c r="P714" s="50">
        <f>Calculations!W677</f>
        <v>6.2579356087531099</v>
      </c>
      <c r="Q714" s="50">
        <f>Calculations!P677</f>
        <v>7.6134413E-3</v>
      </c>
      <c r="R714" s="50">
        <f>Calculations!U677</f>
        <v>2.2369256045076931</v>
      </c>
      <c r="S714" s="50">
        <f>Calculations!N677</f>
        <v>0</v>
      </c>
      <c r="T714" s="50">
        <f>Calculations!S677</f>
        <v>0</v>
      </c>
      <c r="U714" s="51">
        <f>Calculations!AB677</f>
        <v>0</v>
      </c>
      <c r="V714" s="51">
        <f>Calculations!AC677</f>
        <v>0</v>
      </c>
      <c r="W714" s="51">
        <f>Calculations!AD677</f>
        <v>0</v>
      </c>
      <c r="X714" s="51">
        <f>Calculations!AE677</f>
        <v>0</v>
      </c>
      <c r="Y714" s="51">
        <f>Calculations!R677</f>
        <v>2.1299065700000001E-2</v>
      </c>
      <c r="Z714" s="51">
        <f>Calculations!W677</f>
        <v>6.2579356087531099</v>
      </c>
      <c r="AA714" s="51">
        <f>Calculations!AG677</f>
        <v>0</v>
      </c>
      <c r="AB714" s="51">
        <f>Calculations!AH677</f>
        <v>0</v>
      </c>
      <c r="AC714" s="35" t="s">
        <v>56</v>
      </c>
      <c r="AD714" s="22" t="s">
        <v>57</v>
      </c>
      <c r="AE714" s="21" t="s">
        <v>58</v>
      </c>
      <c r="AF714" s="27" t="s">
        <v>77</v>
      </c>
      <c r="AG714" s="27" t="s">
        <v>60</v>
      </c>
    </row>
    <row r="715" spans="2:33" ht="51" x14ac:dyDescent="0.2">
      <c r="B715" s="32" t="str">
        <f>Calculations!A678</f>
        <v>CWaC_0853</v>
      </c>
      <c r="C715" s="32" t="str">
        <f>Calculations!B678</f>
        <v>n/a</v>
      </c>
      <c r="D715" s="21" t="str">
        <f>Calculations!C678</f>
        <v>Meadow Court, Meadow Street. Northwich</v>
      </c>
      <c r="E715" s="11" t="str">
        <f>Calculations!D678</f>
        <v>Employment</v>
      </c>
      <c r="F715" s="50">
        <f>Calculations!E678</f>
        <v>1.7708863299999999E-2</v>
      </c>
      <c r="G715" s="50">
        <f>Calculations!I678</f>
        <v>1.7708863299999999E-2</v>
      </c>
      <c r="H715" s="50">
        <f>Calculations!M678</f>
        <v>100</v>
      </c>
      <c r="I715" s="50">
        <f>Calculations!H678</f>
        <v>0</v>
      </c>
      <c r="J715" s="50">
        <f>Calculations!L678</f>
        <v>0</v>
      </c>
      <c r="K715" s="50">
        <f>Calculations!G678</f>
        <v>0</v>
      </c>
      <c r="L715" s="50">
        <f>Calculations!K678</f>
        <v>0</v>
      </c>
      <c r="M715" s="50">
        <f>Calculations!F678</f>
        <v>0</v>
      </c>
      <c r="N715" s="50">
        <f>Calculations!J678</f>
        <v>0</v>
      </c>
      <c r="O715" s="50">
        <f>Calculations!R678</f>
        <v>0</v>
      </c>
      <c r="P715" s="50">
        <f>Calculations!W678</f>
        <v>0</v>
      </c>
      <c r="Q715" s="50">
        <f>Calculations!P678</f>
        <v>0</v>
      </c>
      <c r="R715" s="50">
        <f>Calculations!U678</f>
        <v>0</v>
      </c>
      <c r="S715" s="50">
        <f>Calculations!N678</f>
        <v>0</v>
      </c>
      <c r="T715" s="50">
        <f>Calculations!S678</f>
        <v>0</v>
      </c>
      <c r="U715" s="51">
        <f>Calculations!AB678</f>
        <v>0</v>
      </c>
      <c r="V715" s="51">
        <f>Calculations!AC678</f>
        <v>0</v>
      </c>
      <c r="W715" s="51">
        <f>Calculations!AD678</f>
        <v>1.6991016000000001E-2</v>
      </c>
      <c r="X715" s="51">
        <f>Calculations!AE678</f>
        <v>95.946395384959587</v>
      </c>
      <c r="Y715" s="51">
        <f>Calculations!R678</f>
        <v>0</v>
      </c>
      <c r="Z715" s="51">
        <f>Calculations!W678</f>
        <v>0</v>
      </c>
      <c r="AA715" s="51">
        <f>Calculations!AG678</f>
        <v>0</v>
      </c>
      <c r="AB715" s="51">
        <f>Calculations!AH678</f>
        <v>0</v>
      </c>
      <c r="AC715" s="35" t="s">
        <v>68</v>
      </c>
      <c r="AD715" s="22" t="s">
        <v>66</v>
      </c>
      <c r="AE715" s="21" t="s">
        <v>58</v>
      </c>
      <c r="AF715" s="27" t="s">
        <v>82</v>
      </c>
      <c r="AG715" s="27" t="s">
        <v>83</v>
      </c>
    </row>
    <row r="716" spans="2:33" ht="63.75" x14ac:dyDescent="0.2">
      <c r="B716" s="32" t="str">
        <f>Calculations!A679</f>
        <v>CWaC_0854</v>
      </c>
      <c r="C716" s="32" t="str">
        <f>Calculations!B679</f>
        <v>NOW/0018 part</v>
      </c>
      <c r="D716" s="21" t="str">
        <f>Calculations!C679</f>
        <v>Pump Works, Barons Quay, Northwich</v>
      </c>
      <c r="E716" s="11" t="str">
        <f>Calculations!D679</f>
        <v>Employment</v>
      </c>
      <c r="F716" s="50">
        <f>Calculations!E679</f>
        <v>0.19200322180000001</v>
      </c>
      <c r="G716" s="50">
        <f>Calculations!I679</f>
        <v>2.0911919570692009E-2</v>
      </c>
      <c r="H716" s="50">
        <f>Calculations!M679</f>
        <v>10.891442015736013</v>
      </c>
      <c r="I716" s="50">
        <f>Calculations!H679</f>
        <v>2.1842366500000002E-2</v>
      </c>
      <c r="J716" s="50">
        <f>Calculations!L679</f>
        <v>11.376041659734275</v>
      </c>
      <c r="K716" s="50">
        <f>Calculations!G679</f>
        <v>3.9886143700000001E-2</v>
      </c>
      <c r="L716" s="50">
        <f>Calculations!K679</f>
        <v>20.773684590328056</v>
      </c>
      <c r="M716" s="50">
        <f>Calculations!F679</f>
        <v>0.109362792029308</v>
      </c>
      <c r="N716" s="50">
        <f>Calculations!J679</f>
        <v>56.958831734201652</v>
      </c>
      <c r="O716" s="50">
        <f>Calculations!R679</f>
        <v>2.32178439E-2</v>
      </c>
      <c r="P716" s="50">
        <f>Calculations!W679</f>
        <v>12.092424117854046</v>
      </c>
      <c r="Q716" s="50">
        <f>Calculations!P679</f>
        <v>1.68129214E-2</v>
      </c>
      <c r="R716" s="50">
        <f>Calculations!U679</f>
        <v>8.7565829585469999</v>
      </c>
      <c r="S716" s="50">
        <f>Calculations!N679</f>
        <v>0</v>
      </c>
      <c r="T716" s="50">
        <f>Calculations!S679</f>
        <v>0</v>
      </c>
      <c r="U716" s="51">
        <f>Calculations!AB679</f>
        <v>5.2411577399999999E-2</v>
      </c>
      <c r="V716" s="51">
        <f>Calculations!AC679</f>
        <v>27.29723850915089</v>
      </c>
      <c r="W716" s="51">
        <f>Calculations!AD679</f>
        <v>2.0911921999999999E-2</v>
      </c>
      <c r="X716" s="51">
        <f>Calculations!AE679</f>
        <v>10.89144328097936</v>
      </c>
      <c r="Y716" s="51">
        <f>Calculations!R679</f>
        <v>2.32178439E-2</v>
      </c>
      <c r="Z716" s="51">
        <f>Calculations!W679</f>
        <v>12.092424117854046</v>
      </c>
      <c r="AA716" s="51">
        <f>Calculations!AG679</f>
        <v>2.0495473100000001E-2</v>
      </c>
      <c r="AB716" s="51">
        <f>Calculations!AH679</f>
        <v>10.674546451803343</v>
      </c>
      <c r="AC716" s="35" t="s">
        <v>68</v>
      </c>
      <c r="AD716" s="22" t="s">
        <v>66</v>
      </c>
      <c r="AE716" s="21" t="s">
        <v>79</v>
      </c>
      <c r="AF716" s="27" t="s">
        <v>106</v>
      </c>
      <c r="AG716" s="27" t="s">
        <v>81</v>
      </c>
    </row>
    <row r="717" spans="2:33" ht="38.25" x14ac:dyDescent="0.2">
      <c r="B717" s="32" t="str">
        <f>Calculations!A680</f>
        <v>CWaC_0855</v>
      </c>
      <c r="C717" s="32" t="str">
        <f>Calculations!B680</f>
        <v>n/a</v>
      </c>
      <c r="D717" s="21" t="str">
        <f>Calculations!C680</f>
        <v>Waterside House, Navigation Road, Northwich</v>
      </c>
      <c r="E717" s="11" t="str">
        <f>Calculations!D680</f>
        <v>Employment</v>
      </c>
      <c r="F717" s="50">
        <f>Calculations!E680</f>
        <v>2.5803509499999999E-2</v>
      </c>
      <c r="G717" s="50">
        <f>Calculations!I680</f>
        <v>4.8416929999999664E-4</v>
      </c>
      <c r="H717" s="50">
        <f>Calculations!M680</f>
        <v>1.8763699565750802</v>
      </c>
      <c r="I717" s="50">
        <f>Calculations!H680</f>
        <v>2.5188805200000001E-2</v>
      </c>
      <c r="J717" s="50">
        <f>Calculations!L680</f>
        <v>97.617749244535915</v>
      </c>
      <c r="K717" s="50">
        <f>Calculations!G680</f>
        <v>1.3053500000000001E-4</v>
      </c>
      <c r="L717" s="50">
        <f>Calculations!K680</f>
        <v>0.50588079888900384</v>
      </c>
      <c r="M717" s="50">
        <f>Calculations!F680</f>
        <v>0</v>
      </c>
      <c r="N717" s="50">
        <f>Calculations!J680</f>
        <v>0</v>
      </c>
      <c r="O717" s="50">
        <f>Calculations!R680</f>
        <v>2.2684974600000001E-2</v>
      </c>
      <c r="P717" s="50">
        <f>Calculations!W680</f>
        <v>87.914299409543503</v>
      </c>
      <c r="Q717" s="50">
        <f>Calculations!P680</f>
        <v>2.420263E-4</v>
      </c>
      <c r="R717" s="50">
        <f>Calculations!U680</f>
        <v>0.93795884625694037</v>
      </c>
      <c r="S717" s="50">
        <f>Calculations!N680</f>
        <v>0</v>
      </c>
      <c r="T717" s="50">
        <f>Calculations!S680</f>
        <v>0</v>
      </c>
      <c r="U717" s="51">
        <f>Calculations!AB680</f>
        <v>2.5319340100000001E-2</v>
      </c>
      <c r="V717" s="51">
        <f>Calculations!AC680</f>
        <v>98.123629655880734</v>
      </c>
      <c r="W717" s="51">
        <f>Calculations!AD680</f>
        <v>4.8416959999999999E-4</v>
      </c>
      <c r="X717" s="51">
        <f>Calculations!AE680</f>
        <v>1.8763711192076413</v>
      </c>
      <c r="Y717" s="51">
        <f>Calculations!R680</f>
        <v>2.2684974600000001E-2</v>
      </c>
      <c r="Z717" s="51">
        <f>Calculations!W680</f>
        <v>87.914299409543503</v>
      </c>
      <c r="AA717" s="51">
        <f>Calculations!AG680</f>
        <v>8.3398489999999999E-3</v>
      </c>
      <c r="AB717" s="51">
        <f>Calculations!AH680</f>
        <v>32.320599645563718</v>
      </c>
      <c r="AC717" s="35" t="s">
        <v>68</v>
      </c>
      <c r="AD717" s="22" t="s">
        <v>66</v>
      </c>
      <c r="AE717" s="21" t="s">
        <v>58</v>
      </c>
      <c r="AF717" s="27" t="s">
        <v>110</v>
      </c>
      <c r="AG717" s="27" t="s">
        <v>97</v>
      </c>
    </row>
    <row r="718" spans="2:33" ht="38.25" x14ac:dyDescent="0.2">
      <c r="B718" s="32" t="str">
        <f>Calculations!A681</f>
        <v>CWaC_0856</v>
      </c>
      <c r="C718" s="32" t="str">
        <f>Calculations!B681</f>
        <v>NOW/0077</v>
      </c>
      <c r="D718" s="21" t="str">
        <f>Calculations!C681</f>
        <v>90 Witton Street, Northwich</v>
      </c>
      <c r="E718" s="11" t="str">
        <f>Calculations!D681</f>
        <v>Retail</v>
      </c>
      <c r="F718" s="50">
        <f>Calculations!E681</f>
        <v>4.1110662999999997E-3</v>
      </c>
      <c r="G718" s="50">
        <f>Calculations!I681</f>
        <v>4.1110662999999997E-3</v>
      </c>
      <c r="H718" s="50">
        <f>Calculations!M681</f>
        <v>100</v>
      </c>
      <c r="I718" s="50">
        <f>Calculations!H681</f>
        <v>0</v>
      </c>
      <c r="J718" s="50">
        <f>Calculations!L681</f>
        <v>0</v>
      </c>
      <c r="K718" s="50">
        <f>Calculations!G681</f>
        <v>0</v>
      </c>
      <c r="L718" s="50">
        <f>Calculations!K681</f>
        <v>0</v>
      </c>
      <c r="M718" s="50">
        <f>Calculations!F681</f>
        <v>0</v>
      </c>
      <c r="N718" s="50">
        <f>Calculations!J681</f>
        <v>0</v>
      </c>
      <c r="O718" s="50">
        <f>Calculations!R681</f>
        <v>4.7801900000000001E-5</v>
      </c>
      <c r="P718" s="50">
        <f>Calculations!W681</f>
        <v>1.1627615930202828</v>
      </c>
      <c r="Q718" s="50">
        <f>Calculations!P681</f>
        <v>0</v>
      </c>
      <c r="R718" s="50">
        <f>Calculations!U681</f>
        <v>0</v>
      </c>
      <c r="S718" s="50">
        <f>Calculations!N681</f>
        <v>0</v>
      </c>
      <c r="T718" s="50">
        <f>Calculations!S681</f>
        <v>0</v>
      </c>
      <c r="U718" s="51">
        <f>Calculations!AB681</f>
        <v>0</v>
      </c>
      <c r="V718" s="51">
        <f>Calculations!AC681</f>
        <v>0</v>
      </c>
      <c r="W718" s="51">
        <f>Calculations!AD681</f>
        <v>0</v>
      </c>
      <c r="X718" s="51">
        <f>Calculations!AE681</f>
        <v>0</v>
      </c>
      <c r="Y718" s="51">
        <f>Calculations!R681</f>
        <v>4.7801900000000001E-5</v>
      </c>
      <c r="Z718" s="51">
        <f>Calculations!W681</f>
        <v>1.1627615930202828</v>
      </c>
      <c r="AA718" s="51">
        <f>Calculations!AG681</f>
        <v>0</v>
      </c>
      <c r="AB718" s="51">
        <f>Calculations!AH681</f>
        <v>0</v>
      </c>
      <c r="AC718" s="35" t="s">
        <v>68</v>
      </c>
      <c r="AD718" s="22" t="s">
        <v>66</v>
      </c>
      <c r="AE718" s="21" t="s">
        <v>58</v>
      </c>
      <c r="AF718" s="27" t="s">
        <v>75</v>
      </c>
      <c r="AG718" s="27" t="s">
        <v>60</v>
      </c>
    </row>
    <row r="719" spans="2:33" ht="38.25" x14ac:dyDescent="0.2">
      <c r="B719" s="32" t="str">
        <f>Calculations!A682</f>
        <v>CWaC_0858</v>
      </c>
      <c r="C719" s="32" t="str">
        <f>Calculations!B682</f>
        <v>NOL/0037</v>
      </c>
      <c r="D719" s="21" t="str">
        <f>Calculations!C682</f>
        <v>Emmanuel Evangelical Church, Old Hall Road, Northwich</v>
      </c>
      <c r="E719" s="11" t="str">
        <f>Calculations!D682</f>
        <v>Retail</v>
      </c>
      <c r="F719" s="50">
        <f>Calculations!E682</f>
        <v>0.17271103560000001</v>
      </c>
      <c r="G719" s="50">
        <f>Calculations!I682</f>
        <v>0.17271103560000001</v>
      </c>
      <c r="H719" s="50">
        <f>Calculations!M682</f>
        <v>100</v>
      </c>
      <c r="I719" s="50">
        <f>Calculations!H682</f>
        <v>0</v>
      </c>
      <c r="J719" s="50">
        <f>Calculations!L682</f>
        <v>0</v>
      </c>
      <c r="K719" s="50">
        <f>Calculations!G682</f>
        <v>0</v>
      </c>
      <c r="L719" s="50">
        <f>Calculations!K682</f>
        <v>0</v>
      </c>
      <c r="M719" s="50">
        <f>Calculations!F682</f>
        <v>0</v>
      </c>
      <c r="N719" s="50">
        <f>Calculations!J682</f>
        <v>0</v>
      </c>
      <c r="O719" s="50">
        <f>Calculations!R682</f>
        <v>5.5312633000000003E-3</v>
      </c>
      <c r="P719" s="50">
        <f>Calculations!W682</f>
        <v>3.2026113912086345</v>
      </c>
      <c r="Q719" s="50">
        <f>Calculations!P682</f>
        <v>0</v>
      </c>
      <c r="R719" s="50">
        <f>Calculations!U682</f>
        <v>0</v>
      </c>
      <c r="S719" s="50">
        <f>Calculations!N682</f>
        <v>0</v>
      </c>
      <c r="T719" s="50">
        <f>Calculations!S682</f>
        <v>0</v>
      </c>
      <c r="U719" s="51">
        <f>Calculations!AB682</f>
        <v>0</v>
      </c>
      <c r="V719" s="51">
        <f>Calculations!AC682</f>
        <v>0</v>
      </c>
      <c r="W719" s="51">
        <f>Calculations!AD682</f>
        <v>0</v>
      </c>
      <c r="X719" s="51">
        <f>Calculations!AE682</f>
        <v>0</v>
      </c>
      <c r="Y719" s="51">
        <f>Calculations!R682</f>
        <v>5.5312633000000003E-3</v>
      </c>
      <c r="Z719" s="51">
        <f>Calculations!W682</f>
        <v>3.2026113912086345</v>
      </c>
      <c r="AA719" s="51">
        <f>Calculations!AG682</f>
        <v>0</v>
      </c>
      <c r="AB719" s="51">
        <f>Calculations!AH682</f>
        <v>0</v>
      </c>
      <c r="AC719" s="35" t="s">
        <v>68</v>
      </c>
      <c r="AD719" s="22" t="s">
        <v>66</v>
      </c>
      <c r="AE719" s="21" t="s">
        <v>58</v>
      </c>
      <c r="AF719" s="27" t="s">
        <v>75</v>
      </c>
      <c r="AG719" s="27" t="s">
        <v>60</v>
      </c>
    </row>
    <row r="720" spans="2:33" ht="38.25" x14ac:dyDescent="0.2">
      <c r="B720" s="32" t="str">
        <f>Calculations!A683</f>
        <v>CWaC_0860</v>
      </c>
      <c r="C720" s="32" t="str">
        <f>Calculations!B683</f>
        <v>NOL/0035</v>
      </c>
      <c r="D720" s="21" t="str">
        <f>Calculations!C683</f>
        <v>23-27 London Road, Northwich</v>
      </c>
      <c r="E720" s="11" t="str">
        <f>Calculations!D683</f>
        <v>Retail</v>
      </c>
      <c r="F720" s="50">
        <f>Calculations!E683</f>
        <v>6.2368214000000002E-3</v>
      </c>
      <c r="G720" s="50">
        <f>Calculations!I683</f>
        <v>0</v>
      </c>
      <c r="H720" s="50">
        <f>Calculations!M683</f>
        <v>0</v>
      </c>
      <c r="I720" s="50">
        <f>Calculations!H683</f>
        <v>0</v>
      </c>
      <c r="J720" s="50">
        <f>Calculations!L683</f>
        <v>0</v>
      </c>
      <c r="K720" s="50">
        <f>Calculations!G683</f>
        <v>6.2368214000000002E-3</v>
      </c>
      <c r="L720" s="50">
        <f>Calculations!K683</f>
        <v>100</v>
      </c>
      <c r="M720" s="50">
        <f>Calculations!F683</f>
        <v>0</v>
      </c>
      <c r="N720" s="50">
        <f>Calculations!J683</f>
        <v>0</v>
      </c>
      <c r="O720" s="50">
        <f>Calculations!R683</f>
        <v>2.0609449999999999E-4</v>
      </c>
      <c r="P720" s="50">
        <f>Calculations!W683</f>
        <v>3.3044797466863485</v>
      </c>
      <c r="Q720" s="50">
        <f>Calculations!P683</f>
        <v>0</v>
      </c>
      <c r="R720" s="50">
        <f>Calculations!U683</f>
        <v>0</v>
      </c>
      <c r="S720" s="50">
        <f>Calculations!N683</f>
        <v>0</v>
      </c>
      <c r="T720" s="50">
        <f>Calculations!S683</f>
        <v>0</v>
      </c>
      <c r="U720" s="51">
        <f>Calculations!AB683</f>
        <v>6.2368214000000002E-3</v>
      </c>
      <c r="V720" s="51">
        <f>Calculations!AC683</f>
        <v>100</v>
      </c>
      <c r="W720" s="51">
        <f>Calculations!AD683</f>
        <v>0</v>
      </c>
      <c r="X720" s="51">
        <f>Calculations!AE683</f>
        <v>0</v>
      </c>
      <c r="Y720" s="51">
        <f>Calculations!R683</f>
        <v>2.0609449999999999E-4</v>
      </c>
      <c r="Z720" s="51">
        <f>Calculations!W683</f>
        <v>3.3044797466863485</v>
      </c>
      <c r="AA720" s="51">
        <f>Calculations!AG683</f>
        <v>6.2368214000000002E-3</v>
      </c>
      <c r="AB720" s="51">
        <f>Calculations!AH683</f>
        <v>100</v>
      </c>
      <c r="AC720" s="35" t="s">
        <v>68</v>
      </c>
      <c r="AD720" s="22" t="s">
        <v>66</v>
      </c>
      <c r="AE720" s="21" t="s">
        <v>58</v>
      </c>
      <c r="AF720" s="27" t="s">
        <v>110</v>
      </c>
      <c r="AG720" s="27" t="s">
        <v>97</v>
      </c>
    </row>
    <row r="721" spans="2:33" ht="38.25" x14ac:dyDescent="0.2">
      <c r="B721" s="32" t="str">
        <f>Calculations!A684</f>
        <v>CWaC_0861</v>
      </c>
      <c r="C721" s="32" t="str">
        <f>Calculations!B684</f>
        <v>NWC/0030D</v>
      </c>
      <c r="D721" s="21" t="str">
        <f>Calculations!C684</f>
        <v>Weir Engineering, Winnington Avenue, Northwich</v>
      </c>
      <c r="E721" s="11" t="str">
        <f>Calculations!D684</f>
        <v>Housing</v>
      </c>
      <c r="F721" s="50">
        <f>Calculations!E684</f>
        <v>3.2704226789000002</v>
      </c>
      <c r="G721" s="50">
        <f>Calculations!I684</f>
        <v>3.2704226789000002</v>
      </c>
      <c r="H721" s="50">
        <f>Calculations!M684</f>
        <v>100</v>
      </c>
      <c r="I721" s="50">
        <f>Calculations!H684</f>
        <v>0</v>
      </c>
      <c r="J721" s="50">
        <f>Calculations!L684</f>
        <v>0</v>
      </c>
      <c r="K721" s="50">
        <f>Calculations!G684</f>
        <v>0</v>
      </c>
      <c r="L721" s="50">
        <f>Calculations!K684</f>
        <v>0</v>
      </c>
      <c r="M721" s="50">
        <f>Calculations!F684</f>
        <v>0</v>
      </c>
      <c r="N721" s="50">
        <f>Calculations!J684</f>
        <v>0</v>
      </c>
      <c r="O721" s="50">
        <f>Calculations!R684</f>
        <v>1.3557457584000001</v>
      </c>
      <c r="P721" s="50">
        <f>Calculations!W684</f>
        <v>41.454756510433768</v>
      </c>
      <c r="Q721" s="50">
        <f>Calculations!P684</f>
        <v>0.38106296290000002</v>
      </c>
      <c r="R721" s="50">
        <f>Calculations!U684</f>
        <v>11.651795511281428</v>
      </c>
      <c r="S721" s="50">
        <f>Calculations!N684</f>
        <v>7.5117383900000001E-2</v>
      </c>
      <c r="T721" s="50">
        <f>Calculations!S684</f>
        <v>2.2968708107560452</v>
      </c>
      <c r="U721" s="51">
        <f>Calculations!AB684</f>
        <v>0</v>
      </c>
      <c r="V721" s="51">
        <f>Calculations!AC684</f>
        <v>0</v>
      </c>
      <c r="W721" s="51">
        <f>Calculations!AD684</f>
        <v>0</v>
      </c>
      <c r="X721" s="51">
        <f>Calculations!AE684</f>
        <v>0</v>
      </c>
      <c r="Y721" s="51">
        <f>Calculations!R684</f>
        <v>1.3557457584000001</v>
      </c>
      <c r="Z721" s="51">
        <f>Calculations!W684</f>
        <v>41.454756510433768</v>
      </c>
      <c r="AA721" s="51">
        <f>Calculations!AG684</f>
        <v>0</v>
      </c>
      <c r="AB721" s="51">
        <f>Calculations!AH684</f>
        <v>0</v>
      </c>
      <c r="AC721" s="35" t="s">
        <v>65</v>
      </c>
      <c r="AD721" s="22" t="s">
        <v>57</v>
      </c>
      <c r="AE721" s="21" t="s">
        <v>58</v>
      </c>
      <c r="AF721" s="27" t="s">
        <v>67</v>
      </c>
      <c r="AG721" s="27" t="s">
        <v>60</v>
      </c>
    </row>
    <row r="722" spans="2:33" ht="38.25" x14ac:dyDescent="0.2">
      <c r="B722" s="32" t="str">
        <f>Calculations!A685</f>
        <v>CWaC_0863</v>
      </c>
      <c r="C722" s="32" t="str">
        <f>Calculations!B685</f>
        <v>NWC/0029b</v>
      </c>
      <c r="D722" s="21" t="str">
        <f>Calculations!C685</f>
        <v>Natrium House, Winnington Lane, Northwich</v>
      </c>
      <c r="E722" s="11" t="str">
        <f>Calculations!D685</f>
        <v>Employment</v>
      </c>
      <c r="F722" s="50">
        <f>Calculations!E685</f>
        <v>2.2653096051000001</v>
      </c>
      <c r="G722" s="50">
        <f>Calculations!I685</f>
        <v>2.2653096051000001</v>
      </c>
      <c r="H722" s="50">
        <f>Calculations!M685</f>
        <v>100</v>
      </c>
      <c r="I722" s="50">
        <f>Calculations!H685</f>
        <v>0</v>
      </c>
      <c r="J722" s="50">
        <f>Calculations!L685</f>
        <v>0</v>
      </c>
      <c r="K722" s="50">
        <f>Calculations!G685</f>
        <v>0</v>
      </c>
      <c r="L722" s="50">
        <f>Calculations!K685</f>
        <v>0</v>
      </c>
      <c r="M722" s="50">
        <f>Calculations!F685</f>
        <v>0</v>
      </c>
      <c r="N722" s="50">
        <f>Calculations!J685</f>
        <v>0</v>
      </c>
      <c r="O722" s="50">
        <f>Calculations!R685</f>
        <v>0.18605747110000001</v>
      </c>
      <c r="P722" s="50">
        <f>Calculations!W685</f>
        <v>8.2133351962627934</v>
      </c>
      <c r="Q722" s="50">
        <f>Calculations!P685</f>
        <v>6.7992534300000004E-2</v>
      </c>
      <c r="R722" s="50">
        <f>Calculations!U685</f>
        <v>3.0014676204491058</v>
      </c>
      <c r="S722" s="50">
        <f>Calculations!N685</f>
        <v>2.3217794600000001E-2</v>
      </c>
      <c r="T722" s="50">
        <f>Calculations!S685</f>
        <v>1.0249280958209273</v>
      </c>
      <c r="U722" s="51">
        <f>Calculations!AB685</f>
        <v>0</v>
      </c>
      <c r="V722" s="51">
        <f>Calculations!AC685</f>
        <v>0</v>
      </c>
      <c r="W722" s="51">
        <f>Calculations!AD685</f>
        <v>0</v>
      </c>
      <c r="X722" s="51">
        <f>Calculations!AE685</f>
        <v>0</v>
      </c>
      <c r="Y722" s="51">
        <f>Calculations!R685</f>
        <v>0.18605747110000001</v>
      </c>
      <c r="Z722" s="51">
        <f>Calculations!W685</f>
        <v>8.2133351962627934</v>
      </c>
      <c r="AA722" s="51">
        <f>Calculations!AG685</f>
        <v>0</v>
      </c>
      <c r="AB722" s="51">
        <f>Calculations!AH685</f>
        <v>0</v>
      </c>
      <c r="AC722" s="35" t="s">
        <v>56</v>
      </c>
      <c r="AD722" s="22" t="s">
        <v>66</v>
      </c>
      <c r="AE722" s="21" t="s">
        <v>58</v>
      </c>
      <c r="AF722" s="27" t="s">
        <v>77</v>
      </c>
      <c r="AG722" s="27" t="s">
        <v>60</v>
      </c>
    </row>
    <row r="723" spans="2:33" ht="38.25" x14ac:dyDescent="0.2">
      <c r="B723" s="32" t="str">
        <f>Calculations!A686</f>
        <v>CWaC_0864</v>
      </c>
      <c r="C723" s="32" t="str">
        <f>Calculations!B686</f>
        <v>NWC/0013C</v>
      </c>
      <c r="D723" s="21" t="str">
        <f>Calculations!C686</f>
        <v>Winnington Urban Village, Winnington Avenue, Northwich</v>
      </c>
      <c r="E723" s="11" t="str">
        <f>Calculations!D686</f>
        <v>Housing</v>
      </c>
      <c r="F723" s="50">
        <f>Calculations!E686</f>
        <v>1.5122677141</v>
      </c>
      <c r="G723" s="50">
        <f>Calculations!I686</f>
        <v>1.5122677141</v>
      </c>
      <c r="H723" s="50">
        <f>Calculations!M686</f>
        <v>100</v>
      </c>
      <c r="I723" s="50">
        <f>Calculations!H686</f>
        <v>0</v>
      </c>
      <c r="J723" s="50">
        <f>Calculations!L686</f>
        <v>0</v>
      </c>
      <c r="K723" s="50">
        <f>Calculations!G686</f>
        <v>0</v>
      </c>
      <c r="L723" s="50">
        <f>Calculations!K686</f>
        <v>0</v>
      </c>
      <c r="M723" s="50">
        <f>Calculations!F686</f>
        <v>0</v>
      </c>
      <c r="N723" s="50">
        <f>Calculations!J686</f>
        <v>0</v>
      </c>
      <c r="O723" s="50">
        <f>Calculations!R686</f>
        <v>3.3954527800000002E-2</v>
      </c>
      <c r="P723" s="50">
        <f>Calculations!W686</f>
        <v>2.2452722810529253</v>
      </c>
      <c r="Q723" s="50">
        <f>Calculations!P686</f>
        <v>2.6212216900000002E-2</v>
      </c>
      <c r="R723" s="50">
        <f>Calculations!U686</f>
        <v>1.7333053305049066</v>
      </c>
      <c r="S723" s="50">
        <f>Calculations!N686</f>
        <v>1.25328491E-2</v>
      </c>
      <c r="T723" s="50">
        <f>Calculations!S686</f>
        <v>0.82874539892288235</v>
      </c>
      <c r="U723" s="51">
        <f>Calculations!AB686</f>
        <v>0</v>
      </c>
      <c r="V723" s="51">
        <f>Calculations!AC686</f>
        <v>0</v>
      </c>
      <c r="W723" s="51">
        <f>Calculations!AD686</f>
        <v>0</v>
      </c>
      <c r="X723" s="51">
        <f>Calculations!AE686</f>
        <v>0</v>
      </c>
      <c r="Y723" s="51">
        <f>Calculations!R686</f>
        <v>3.3954527800000002E-2</v>
      </c>
      <c r="Z723" s="51">
        <f>Calculations!W686</f>
        <v>2.2452722810529253</v>
      </c>
      <c r="AA723" s="51">
        <f>Calculations!AG686</f>
        <v>0</v>
      </c>
      <c r="AB723" s="51">
        <f>Calculations!AH686</f>
        <v>0</v>
      </c>
      <c r="AC723" s="35" t="s">
        <v>56</v>
      </c>
      <c r="AD723" s="22" t="s">
        <v>57</v>
      </c>
      <c r="AE723" s="21" t="s">
        <v>58</v>
      </c>
      <c r="AF723" s="27" t="s">
        <v>77</v>
      </c>
      <c r="AG723" s="27" t="s">
        <v>60</v>
      </c>
    </row>
    <row r="724" spans="2:33" ht="63.75" x14ac:dyDescent="0.2">
      <c r="B724" s="32" t="str">
        <f>Calculations!A687</f>
        <v>CWaC_0865</v>
      </c>
      <c r="C724" s="32" t="str">
        <f>Calculations!B687</f>
        <v>NWC/0029</v>
      </c>
      <c r="D724" s="21" t="str">
        <f>Calculations!C687</f>
        <v>Land at Winnington Works, Northwich</v>
      </c>
      <c r="E724" s="11" t="str">
        <f>Calculations!D687</f>
        <v>Mixed Use</v>
      </c>
      <c r="F724" s="50">
        <f>Calculations!E687</f>
        <v>53.261458977300002</v>
      </c>
      <c r="G724" s="50">
        <f>Calculations!I687</f>
        <v>50.708113533911238</v>
      </c>
      <c r="H724" s="50">
        <f>Calculations!M687</f>
        <v>95.206016709987239</v>
      </c>
      <c r="I724" s="50">
        <f>Calculations!H687</f>
        <v>1.5819675127999999</v>
      </c>
      <c r="J724" s="50">
        <f>Calculations!L687</f>
        <v>2.9701918482447756</v>
      </c>
      <c r="K724" s="50">
        <f>Calculations!G687</f>
        <v>7.9136636600000004E-2</v>
      </c>
      <c r="L724" s="50">
        <f>Calculations!K687</f>
        <v>0.14858142852175338</v>
      </c>
      <c r="M724" s="50">
        <f>Calculations!F687</f>
        <v>0.89224129398876695</v>
      </c>
      <c r="N724" s="50">
        <f>Calculations!J687</f>
        <v>1.675210013246238</v>
      </c>
      <c r="O724" s="50">
        <f>Calculations!R687</f>
        <v>5.8383759969</v>
      </c>
      <c r="P724" s="50">
        <f>Calculations!W687</f>
        <v>10.961727502410913</v>
      </c>
      <c r="Q724" s="50">
        <f>Calculations!P687</f>
        <v>2.2122236362000001</v>
      </c>
      <c r="R724" s="50">
        <f>Calculations!U687</f>
        <v>4.1535167805726996</v>
      </c>
      <c r="S724" s="50">
        <f>Calculations!N687</f>
        <v>0.99781379839999995</v>
      </c>
      <c r="T724" s="50">
        <f>Calculations!S687</f>
        <v>1.8734255830754984</v>
      </c>
      <c r="U724" s="51">
        <f>Calculations!AB687</f>
        <v>0.49051853049999999</v>
      </c>
      <c r="V724" s="51">
        <f>Calculations!AC687</f>
        <v>0.92096337561661368</v>
      </c>
      <c r="W724" s="51">
        <f>Calculations!AD687</f>
        <v>12.422176887299999</v>
      </c>
      <c r="X724" s="51">
        <f>Calculations!AE687</f>
        <v>23.323012786026613</v>
      </c>
      <c r="Y724" s="51">
        <f>Calculations!R687</f>
        <v>5.8383759969</v>
      </c>
      <c r="Z724" s="51">
        <f>Calculations!W687</f>
        <v>10.961727502410913</v>
      </c>
      <c r="AA724" s="51">
        <f>Calculations!AG687</f>
        <v>0.39708238610000002</v>
      </c>
      <c r="AB724" s="51">
        <f>Calculations!AH687</f>
        <v>0.74553418874469113</v>
      </c>
      <c r="AC724" s="35" t="s">
        <v>65</v>
      </c>
      <c r="AD724" s="22" t="s">
        <v>57</v>
      </c>
      <c r="AE724" s="21" t="s">
        <v>79</v>
      </c>
      <c r="AF724" s="27" t="s">
        <v>94</v>
      </c>
      <c r="AG724" s="27" t="s">
        <v>81</v>
      </c>
    </row>
    <row r="725" spans="2:33" x14ac:dyDescent="0.2">
      <c r="B725" s="32" t="str">
        <f>Calculations!A688</f>
        <v>CWaC_0866</v>
      </c>
      <c r="C725" s="32" t="str">
        <f>Calculations!B688</f>
        <v>NOW/0027a</v>
      </c>
      <c r="D725" s="21" t="str">
        <f>Calculations!C688</f>
        <v>1-11 Station Road, Northwich</v>
      </c>
      <c r="E725" s="11" t="str">
        <f>Calculations!D688</f>
        <v>Retail</v>
      </c>
      <c r="F725" s="50">
        <f>Calculations!E688</f>
        <v>0.31866231140000001</v>
      </c>
      <c r="G725" s="50">
        <f>Calculations!I688</f>
        <v>0.31866231140000001</v>
      </c>
      <c r="H725" s="50">
        <f>Calculations!M688</f>
        <v>100</v>
      </c>
      <c r="I725" s="50">
        <f>Calculations!H688</f>
        <v>0</v>
      </c>
      <c r="J725" s="50">
        <f>Calculations!L688</f>
        <v>0</v>
      </c>
      <c r="K725" s="50">
        <f>Calculations!G688</f>
        <v>0</v>
      </c>
      <c r="L725" s="50">
        <f>Calculations!K688</f>
        <v>0</v>
      </c>
      <c r="M725" s="50">
        <f>Calculations!F688</f>
        <v>0</v>
      </c>
      <c r="N725" s="50">
        <f>Calculations!J688</f>
        <v>0</v>
      </c>
      <c r="O725" s="50">
        <f>Calculations!R688</f>
        <v>0</v>
      </c>
      <c r="P725" s="50">
        <f>Calculations!W688</f>
        <v>0</v>
      </c>
      <c r="Q725" s="50">
        <f>Calculations!P688</f>
        <v>0</v>
      </c>
      <c r="R725" s="50">
        <f>Calculations!U688</f>
        <v>0</v>
      </c>
      <c r="S725" s="50">
        <f>Calculations!N688</f>
        <v>0</v>
      </c>
      <c r="T725" s="50">
        <f>Calculations!S688</f>
        <v>0</v>
      </c>
      <c r="U725" s="51">
        <f>Calculations!AB688</f>
        <v>0</v>
      </c>
      <c r="V725" s="51">
        <f>Calculations!AC688</f>
        <v>0</v>
      </c>
      <c r="W725" s="51">
        <f>Calculations!AD688</f>
        <v>0</v>
      </c>
      <c r="X725" s="51">
        <f>Calculations!AE688</f>
        <v>0</v>
      </c>
      <c r="Y725" s="51">
        <f>Calculations!R688</f>
        <v>0</v>
      </c>
      <c r="Z725" s="51">
        <f>Calculations!W688</f>
        <v>0</v>
      </c>
      <c r="AA725" s="51">
        <f>Calculations!AG688</f>
        <v>0</v>
      </c>
      <c r="AB725" s="51">
        <f>Calculations!AH688</f>
        <v>0</v>
      </c>
      <c r="AC725" s="35" t="s">
        <v>68</v>
      </c>
      <c r="AD725" s="22" t="s">
        <v>66</v>
      </c>
      <c r="AE725" s="21" t="s">
        <v>70</v>
      </c>
      <c r="AF725" s="27" t="s">
        <v>71</v>
      </c>
      <c r="AG725" s="27" t="s">
        <v>72</v>
      </c>
    </row>
    <row r="726" spans="2:33" ht="25.5" x14ac:dyDescent="0.2">
      <c r="B726" s="32" t="str">
        <f>Calculations!A689</f>
        <v>CWaC_0867</v>
      </c>
      <c r="C726" s="32" t="str">
        <f>Calculations!B689</f>
        <v>NOW/0027b</v>
      </c>
      <c r="D726" s="21" t="str">
        <f>Calculations!C689</f>
        <v>Land at Corner of Albion Road, Old Warrington Road, Northwich (Phase 1)</v>
      </c>
      <c r="E726" s="11" t="str">
        <f>Calculations!D689</f>
        <v>Employment</v>
      </c>
      <c r="F726" s="50">
        <f>Calculations!E689</f>
        <v>8.0457958100000004E-2</v>
      </c>
      <c r="G726" s="50">
        <f>Calculations!I689</f>
        <v>8.0457958100000004E-2</v>
      </c>
      <c r="H726" s="50">
        <f>Calculations!M689</f>
        <v>100</v>
      </c>
      <c r="I726" s="50">
        <f>Calculations!H689</f>
        <v>0</v>
      </c>
      <c r="J726" s="50">
        <f>Calculations!L689</f>
        <v>0</v>
      </c>
      <c r="K726" s="50">
        <f>Calculations!G689</f>
        <v>0</v>
      </c>
      <c r="L726" s="50">
        <f>Calculations!K689</f>
        <v>0</v>
      </c>
      <c r="M726" s="50">
        <f>Calculations!F689</f>
        <v>0</v>
      </c>
      <c r="N726" s="50">
        <f>Calculations!J689</f>
        <v>0</v>
      </c>
      <c r="O726" s="50">
        <f>Calculations!R689</f>
        <v>0</v>
      </c>
      <c r="P726" s="50">
        <f>Calculations!W689</f>
        <v>0</v>
      </c>
      <c r="Q726" s="50">
        <f>Calculations!P689</f>
        <v>0</v>
      </c>
      <c r="R726" s="50">
        <f>Calculations!U689</f>
        <v>0</v>
      </c>
      <c r="S726" s="50">
        <f>Calculations!N689</f>
        <v>0</v>
      </c>
      <c r="T726" s="50">
        <f>Calculations!S689</f>
        <v>0</v>
      </c>
      <c r="U726" s="51">
        <f>Calculations!AB689</f>
        <v>0</v>
      </c>
      <c r="V726" s="51">
        <f>Calculations!AC689</f>
        <v>0</v>
      </c>
      <c r="W726" s="51">
        <f>Calculations!AD689</f>
        <v>0</v>
      </c>
      <c r="X726" s="51">
        <f>Calculations!AE689</f>
        <v>0</v>
      </c>
      <c r="Y726" s="51">
        <f>Calculations!R689</f>
        <v>0</v>
      </c>
      <c r="Z726" s="51">
        <f>Calculations!W689</f>
        <v>0</v>
      </c>
      <c r="AA726" s="51">
        <f>Calculations!AG689</f>
        <v>0</v>
      </c>
      <c r="AB726" s="51">
        <f>Calculations!AH689</f>
        <v>0</v>
      </c>
      <c r="AC726" s="35" t="s">
        <v>68</v>
      </c>
      <c r="AD726" s="22" t="s">
        <v>66</v>
      </c>
      <c r="AE726" s="21" t="s">
        <v>70</v>
      </c>
      <c r="AF726" s="27" t="s">
        <v>71</v>
      </c>
      <c r="AG726" s="27" t="s">
        <v>72</v>
      </c>
    </row>
    <row r="727" spans="2:33" ht="38.25" x14ac:dyDescent="0.2">
      <c r="B727" s="32" t="str">
        <f>Calculations!A690</f>
        <v>CWaC_0868</v>
      </c>
      <c r="C727" s="32" t="str">
        <f>Calculations!B690</f>
        <v>NOW/0027b</v>
      </c>
      <c r="D727" s="21" t="str">
        <f>Calculations!C690</f>
        <v>Land at Corner of Albion Road, Old Warrington Road, Northwich (Phase 2)</v>
      </c>
      <c r="E727" s="11" t="str">
        <f>Calculations!D690</f>
        <v>Employment</v>
      </c>
      <c r="F727" s="50">
        <f>Calculations!E690</f>
        <v>0.22005573149999999</v>
      </c>
      <c r="G727" s="50">
        <f>Calculations!I690</f>
        <v>0.22005573149999999</v>
      </c>
      <c r="H727" s="50">
        <f>Calculations!M690</f>
        <v>100</v>
      </c>
      <c r="I727" s="50">
        <f>Calculations!H690</f>
        <v>0</v>
      </c>
      <c r="J727" s="50">
        <f>Calculations!L690</f>
        <v>0</v>
      </c>
      <c r="K727" s="50">
        <f>Calculations!G690</f>
        <v>0</v>
      </c>
      <c r="L727" s="50">
        <f>Calculations!K690</f>
        <v>0</v>
      </c>
      <c r="M727" s="50">
        <f>Calculations!F690</f>
        <v>0</v>
      </c>
      <c r="N727" s="50">
        <f>Calculations!J690</f>
        <v>0</v>
      </c>
      <c r="O727" s="50">
        <f>Calculations!R690</f>
        <v>2.4292396100000002E-2</v>
      </c>
      <c r="P727" s="50">
        <f>Calculations!W690</f>
        <v>11.03920172149663</v>
      </c>
      <c r="Q727" s="50">
        <f>Calculations!P690</f>
        <v>1.4802481100000001E-2</v>
      </c>
      <c r="R727" s="50">
        <f>Calculations!U690</f>
        <v>6.7266964596193679</v>
      </c>
      <c r="S727" s="50">
        <f>Calculations!N690</f>
        <v>9.0637123999999999E-3</v>
      </c>
      <c r="T727" s="50">
        <f>Calculations!S690</f>
        <v>4.1188258711634607</v>
      </c>
      <c r="U727" s="51">
        <f>Calculations!AB690</f>
        <v>0</v>
      </c>
      <c r="V727" s="51">
        <f>Calculations!AC690</f>
        <v>0</v>
      </c>
      <c r="W727" s="51">
        <f>Calculations!AD690</f>
        <v>0</v>
      </c>
      <c r="X727" s="51">
        <f>Calculations!AE690</f>
        <v>0</v>
      </c>
      <c r="Y727" s="51">
        <f>Calculations!R690</f>
        <v>2.4292396100000002E-2</v>
      </c>
      <c r="Z727" s="51">
        <f>Calculations!W690</f>
        <v>11.03920172149663</v>
      </c>
      <c r="AA727" s="51">
        <f>Calculations!AG690</f>
        <v>0</v>
      </c>
      <c r="AB727" s="51">
        <f>Calculations!AH690</f>
        <v>0</v>
      </c>
      <c r="AC727" s="35" t="s">
        <v>68</v>
      </c>
      <c r="AD727" s="22" t="s">
        <v>66</v>
      </c>
      <c r="AE727" s="21" t="s">
        <v>58</v>
      </c>
      <c r="AF727" s="27" t="s">
        <v>69</v>
      </c>
      <c r="AG727" s="27" t="s">
        <v>60</v>
      </c>
    </row>
    <row r="728" spans="2:33" ht="51" x14ac:dyDescent="0.2">
      <c r="B728" s="32" t="str">
        <f>Calculations!A691</f>
        <v>CWaC_0871</v>
      </c>
      <c r="C728" s="32" t="str">
        <f>Calculations!B691</f>
        <v>NOW/0072</v>
      </c>
      <c r="D728" s="21" t="str">
        <f>Calculations!C691</f>
        <v>60-64 Witton Street, Northwich, CW9 5AE</v>
      </c>
      <c r="E728" s="11" t="str">
        <f>Calculations!D691</f>
        <v>Housing</v>
      </c>
      <c r="F728" s="50">
        <f>Calculations!E691</f>
        <v>6.9622140799999996E-2</v>
      </c>
      <c r="G728" s="50">
        <f>Calculations!I691</f>
        <v>6.9622140799999996E-2</v>
      </c>
      <c r="H728" s="50">
        <f>Calculations!M691</f>
        <v>100</v>
      </c>
      <c r="I728" s="50">
        <f>Calculations!H691</f>
        <v>0</v>
      </c>
      <c r="J728" s="50">
        <f>Calculations!L691</f>
        <v>0</v>
      </c>
      <c r="K728" s="50">
        <f>Calculations!G691</f>
        <v>0</v>
      </c>
      <c r="L728" s="50">
        <f>Calculations!K691</f>
        <v>0</v>
      </c>
      <c r="M728" s="50">
        <f>Calculations!F691</f>
        <v>0</v>
      </c>
      <c r="N728" s="50">
        <f>Calculations!J691</f>
        <v>0</v>
      </c>
      <c r="O728" s="50">
        <f>Calculations!R691</f>
        <v>0</v>
      </c>
      <c r="P728" s="50">
        <f>Calculations!W691</f>
        <v>0</v>
      </c>
      <c r="Q728" s="50">
        <f>Calculations!P691</f>
        <v>0</v>
      </c>
      <c r="R728" s="50">
        <f>Calculations!U691</f>
        <v>0</v>
      </c>
      <c r="S728" s="50">
        <f>Calculations!N691</f>
        <v>0</v>
      </c>
      <c r="T728" s="50">
        <f>Calculations!S691</f>
        <v>0</v>
      </c>
      <c r="U728" s="51">
        <f>Calculations!AB691</f>
        <v>0</v>
      </c>
      <c r="V728" s="51">
        <f>Calculations!AC691</f>
        <v>0</v>
      </c>
      <c r="W728" s="51">
        <f>Calculations!AD691</f>
        <v>1.16191266E-2</v>
      </c>
      <c r="X728" s="51">
        <f>Calculations!AE691</f>
        <v>16.688838444910331</v>
      </c>
      <c r="Y728" s="51">
        <f>Calculations!R691</f>
        <v>0</v>
      </c>
      <c r="Z728" s="51">
        <f>Calculations!W691</f>
        <v>0</v>
      </c>
      <c r="AA728" s="51">
        <f>Calculations!AG691</f>
        <v>0</v>
      </c>
      <c r="AB728" s="51">
        <f>Calculations!AH691</f>
        <v>0</v>
      </c>
      <c r="AC728" s="35" t="s">
        <v>68</v>
      </c>
      <c r="AD728" s="22" t="s">
        <v>57</v>
      </c>
      <c r="AE728" s="21" t="s">
        <v>58</v>
      </c>
      <c r="AF728" s="27" t="s">
        <v>82</v>
      </c>
      <c r="AG728" s="27" t="s">
        <v>83</v>
      </c>
    </row>
    <row r="729" spans="2:33" ht="38.25" x14ac:dyDescent="0.2">
      <c r="B729" s="32" t="str">
        <f>Calculations!A692</f>
        <v>CWaC_0872</v>
      </c>
      <c r="C729" s="32" t="str">
        <f>Calculations!B692</f>
        <v>NOW/0040c</v>
      </c>
      <c r="D729" s="21" t="str">
        <f>Calculations!C692</f>
        <v>The Warehouse, Ash Street, Northwich</v>
      </c>
      <c r="E729" s="11" t="str">
        <f>Calculations!D692</f>
        <v>Employment</v>
      </c>
      <c r="F729" s="50">
        <f>Calculations!E692</f>
        <v>0.10605677249999999</v>
      </c>
      <c r="G729" s="50">
        <f>Calculations!I692</f>
        <v>0.10605677249999999</v>
      </c>
      <c r="H729" s="50">
        <f>Calculations!M692</f>
        <v>100</v>
      </c>
      <c r="I729" s="50">
        <f>Calculations!H692</f>
        <v>0</v>
      </c>
      <c r="J729" s="50">
        <f>Calculations!L692</f>
        <v>0</v>
      </c>
      <c r="K729" s="50">
        <f>Calculations!G692</f>
        <v>0</v>
      </c>
      <c r="L729" s="50">
        <f>Calculations!K692</f>
        <v>0</v>
      </c>
      <c r="M729" s="50">
        <f>Calculations!F692</f>
        <v>0</v>
      </c>
      <c r="N729" s="50">
        <f>Calculations!J692</f>
        <v>0</v>
      </c>
      <c r="O729" s="50">
        <f>Calculations!R692</f>
        <v>1.9114899999999999E-5</v>
      </c>
      <c r="P729" s="50">
        <f>Calculations!W692</f>
        <v>1.8023271451146603E-2</v>
      </c>
      <c r="Q729" s="50">
        <f>Calculations!P692</f>
        <v>0</v>
      </c>
      <c r="R729" s="50">
        <f>Calculations!U692</f>
        <v>0</v>
      </c>
      <c r="S729" s="50">
        <f>Calculations!N692</f>
        <v>0</v>
      </c>
      <c r="T729" s="50">
        <f>Calculations!S692</f>
        <v>0</v>
      </c>
      <c r="U729" s="51">
        <f>Calculations!AB692</f>
        <v>0</v>
      </c>
      <c r="V729" s="51">
        <f>Calculations!AC692</f>
        <v>0</v>
      </c>
      <c r="W729" s="51">
        <f>Calculations!AD692</f>
        <v>0</v>
      </c>
      <c r="X729" s="51">
        <f>Calculations!AE692</f>
        <v>0</v>
      </c>
      <c r="Y729" s="51">
        <f>Calculations!R692</f>
        <v>1.9114899999999999E-5</v>
      </c>
      <c r="Z729" s="51">
        <f>Calculations!W692</f>
        <v>1.8023271451146603E-2</v>
      </c>
      <c r="AA729" s="51">
        <f>Calculations!AG692</f>
        <v>0</v>
      </c>
      <c r="AB729" s="51">
        <f>Calculations!AH692</f>
        <v>0</v>
      </c>
      <c r="AC729" s="35" t="s">
        <v>68</v>
      </c>
      <c r="AD729" s="22" t="s">
        <v>66</v>
      </c>
      <c r="AE729" s="21" t="s">
        <v>58</v>
      </c>
      <c r="AF729" s="27" t="s">
        <v>75</v>
      </c>
      <c r="AG729" s="27" t="s">
        <v>60</v>
      </c>
    </row>
    <row r="730" spans="2:33" ht="38.25" x14ac:dyDescent="0.2">
      <c r="B730" s="32" t="str">
        <f>Calculations!A693</f>
        <v>CWaC_0873</v>
      </c>
      <c r="C730" s="32" t="str">
        <f>Calculations!B693</f>
        <v>NOW/0079a</v>
      </c>
      <c r="D730" s="21" t="str">
        <f>Calculations!C693</f>
        <v>Unit 1 to 2 Chester Way, Retail Park, Chester Way, Northwich</v>
      </c>
      <c r="E730" s="11" t="str">
        <f>Calculations!D693</f>
        <v>Employment</v>
      </c>
      <c r="F730" s="50">
        <f>Calculations!E693</f>
        <v>0.1713569707</v>
      </c>
      <c r="G730" s="50">
        <f>Calculations!I693</f>
        <v>0</v>
      </c>
      <c r="H730" s="50">
        <f>Calculations!M693</f>
        <v>0</v>
      </c>
      <c r="I730" s="50">
        <f>Calculations!H693</f>
        <v>0.1713569707</v>
      </c>
      <c r="J730" s="50">
        <f>Calculations!L693</f>
        <v>100</v>
      </c>
      <c r="K730" s="50">
        <f>Calculations!G693</f>
        <v>0</v>
      </c>
      <c r="L730" s="50">
        <f>Calculations!K693</f>
        <v>0</v>
      </c>
      <c r="M730" s="50">
        <f>Calculations!F693</f>
        <v>0</v>
      </c>
      <c r="N730" s="50">
        <f>Calculations!J693</f>
        <v>0</v>
      </c>
      <c r="O730" s="50">
        <f>Calculations!R693</f>
        <v>0.16435878269999998</v>
      </c>
      <c r="P730" s="50">
        <f>Calculations!W693</f>
        <v>95.916017906121851</v>
      </c>
      <c r="Q730" s="50">
        <f>Calculations!P693</f>
        <v>6.5384699500000004E-2</v>
      </c>
      <c r="R730" s="50">
        <f>Calculations!U693</f>
        <v>38.157011782421762</v>
      </c>
      <c r="S730" s="50">
        <f>Calculations!N693</f>
        <v>4.0179192500000002E-2</v>
      </c>
      <c r="T730" s="50">
        <f>Calculations!S693</f>
        <v>23.447655695514698</v>
      </c>
      <c r="U730" s="51">
        <f>Calculations!AB693</f>
        <v>0</v>
      </c>
      <c r="V730" s="51">
        <f>Calculations!AC693</f>
        <v>0</v>
      </c>
      <c r="W730" s="51">
        <f>Calculations!AD693</f>
        <v>0</v>
      </c>
      <c r="X730" s="51">
        <f>Calculations!AE693</f>
        <v>0</v>
      </c>
      <c r="Y730" s="51">
        <f>Calculations!R693</f>
        <v>0.16435878269999998</v>
      </c>
      <c r="Z730" s="51">
        <f>Calculations!W693</f>
        <v>95.916017906121851</v>
      </c>
      <c r="AA730" s="51">
        <f>Calculations!AG693</f>
        <v>0</v>
      </c>
      <c r="AB730" s="51">
        <f>Calculations!AH693</f>
        <v>0</v>
      </c>
      <c r="AC730" s="35" t="s">
        <v>68</v>
      </c>
      <c r="AD730" s="22" t="s">
        <v>66</v>
      </c>
      <c r="AE730" s="21" t="s">
        <v>58</v>
      </c>
      <c r="AF730" s="27" t="s">
        <v>113</v>
      </c>
      <c r="AG730" s="27" t="s">
        <v>97</v>
      </c>
    </row>
    <row r="731" spans="2:33" ht="25.5" x14ac:dyDescent="0.2">
      <c r="B731" s="32" t="str">
        <f>Calculations!A694</f>
        <v>CWaC_0874</v>
      </c>
      <c r="C731" s="32" t="str">
        <f>Calculations!B694</f>
        <v>NWC/0057b</v>
      </c>
      <c r="D731" s="21" t="str">
        <f>Calculations!C694</f>
        <v>Land at Winnington Lane, Northwich</v>
      </c>
      <c r="E731" s="11" t="str">
        <f>Calculations!D694</f>
        <v>Employment</v>
      </c>
      <c r="F731" s="50">
        <f>Calculations!E694</f>
        <v>0.121953823</v>
      </c>
      <c r="G731" s="50">
        <f>Calculations!I694</f>
        <v>0.121953823</v>
      </c>
      <c r="H731" s="50">
        <f>Calculations!M694</f>
        <v>100</v>
      </c>
      <c r="I731" s="50">
        <f>Calculations!H694</f>
        <v>0</v>
      </c>
      <c r="J731" s="50">
        <f>Calculations!L694</f>
        <v>0</v>
      </c>
      <c r="K731" s="50">
        <f>Calculations!G694</f>
        <v>0</v>
      </c>
      <c r="L731" s="50">
        <f>Calculations!K694</f>
        <v>0</v>
      </c>
      <c r="M731" s="50">
        <f>Calculations!F694</f>
        <v>0</v>
      </c>
      <c r="N731" s="50">
        <f>Calculations!J694</f>
        <v>0</v>
      </c>
      <c r="O731" s="50">
        <f>Calculations!R694</f>
        <v>0</v>
      </c>
      <c r="P731" s="50">
        <f>Calculations!W694</f>
        <v>0</v>
      </c>
      <c r="Q731" s="50">
        <f>Calculations!P694</f>
        <v>0</v>
      </c>
      <c r="R731" s="50">
        <f>Calculations!U694</f>
        <v>0</v>
      </c>
      <c r="S731" s="50">
        <f>Calculations!N694</f>
        <v>0</v>
      </c>
      <c r="T731" s="50">
        <f>Calculations!S694</f>
        <v>0</v>
      </c>
      <c r="U731" s="51">
        <f>Calculations!AB694</f>
        <v>0</v>
      </c>
      <c r="V731" s="51">
        <f>Calculations!AC694</f>
        <v>0</v>
      </c>
      <c r="W731" s="51">
        <f>Calculations!AD694</f>
        <v>0</v>
      </c>
      <c r="X731" s="51">
        <f>Calculations!AE694</f>
        <v>0</v>
      </c>
      <c r="Y731" s="51">
        <f>Calculations!R694</f>
        <v>0</v>
      </c>
      <c r="Z731" s="51">
        <f>Calculations!W694</f>
        <v>0</v>
      </c>
      <c r="AA731" s="51">
        <f>Calculations!AG694</f>
        <v>0</v>
      </c>
      <c r="AB731" s="51">
        <f>Calculations!AH694</f>
        <v>0</v>
      </c>
      <c r="AC731" s="35" t="s">
        <v>56</v>
      </c>
      <c r="AD731" s="22" t="s">
        <v>66</v>
      </c>
      <c r="AE731" s="21" t="s">
        <v>62</v>
      </c>
      <c r="AF731" s="27" t="s">
        <v>76</v>
      </c>
      <c r="AG731" s="27" t="s">
        <v>64</v>
      </c>
    </row>
    <row r="732" spans="2:33" ht="25.5" x14ac:dyDescent="0.2">
      <c r="B732" s="32" t="str">
        <f>Calculations!A695</f>
        <v>CWaC_0875</v>
      </c>
      <c r="C732" s="32" t="str">
        <f>Calculations!B695</f>
        <v>DMK/0064</v>
      </c>
      <c r="D732" s="21" t="str">
        <f>Calculations!C695</f>
        <v>Land at 51A Church Street, Davenham</v>
      </c>
      <c r="E732" s="11" t="str">
        <f>Calculations!D695</f>
        <v>Housing</v>
      </c>
      <c r="F732" s="50">
        <f>Calculations!E695</f>
        <v>4.3560037900000001E-2</v>
      </c>
      <c r="G732" s="50">
        <f>Calculations!I695</f>
        <v>4.3560037900000001E-2</v>
      </c>
      <c r="H732" s="50">
        <f>Calculations!M695</f>
        <v>100</v>
      </c>
      <c r="I732" s="50">
        <f>Calculations!H695</f>
        <v>0</v>
      </c>
      <c r="J732" s="50">
        <f>Calculations!L695</f>
        <v>0</v>
      </c>
      <c r="K732" s="50">
        <f>Calculations!G695</f>
        <v>0</v>
      </c>
      <c r="L732" s="50">
        <f>Calculations!K695</f>
        <v>0</v>
      </c>
      <c r="M732" s="50">
        <f>Calculations!F695</f>
        <v>0</v>
      </c>
      <c r="N732" s="50">
        <f>Calculations!J695</f>
        <v>0</v>
      </c>
      <c r="O732" s="50">
        <f>Calculations!R695</f>
        <v>0</v>
      </c>
      <c r="P732" s="50">
        <f>Calculations!W695</f>
        <v>0</v>
      </c>
      <c r="Q732" s="50">
        <f>Calculations!P695</f>
        <v>0</v>
      </c>
      <c r="R732" s="50">
        <f>Calculations!U695</f>
        <v>0</v>
      </c>
      <c r="S732" s="50">
        <f>Calculations!N695</f>
        <v>0</v>
      </c>
      <c r="T732" s="50">
        <f>Calculations!S695</f>
        <v>0</v>
      </c>
      <c r="U732" s="51">
        <f>Calculations!AB695</f>
        <v>0</v>
      </c>
      <c r="V732" s="51">
        <f>Calculations!AC695</f>
        <v>0</v>
      </c>
      <c r="W732" s="51">
        <f>Calculations!AD695</f>
        <v>0</v>
      </c>
      <c r="X732" s="51">
        <f>Calculations!AE695</f>
        <v>0</v>
      </c>
      <c r="Y732" s="51">
        <f>Calculations!R695</f>
        <v>0</v>
      </c>
      <c r="Z732" s="51">
        <f>Calculations!W695</f>
        <v>0</v>
      </c>
      <c r="AA732" s="51">
        <f>Calculations!AG695</f>
        <v>0</v>
      </c>
      <c r="AB732" s="51">
        <f>Calculations!AH695</f>
        <v>0</v>
      </c>
      <c r="AC732" s="35" t="s">
        <v>56</v>
      </c>
      <c r="AD732" s="22" t="s">
        <v>57</v>
      </c>
      <c r="AE732" s="21" t="s">
        <v>62</v>
      </c>
      <c r="AF732" s="27" t="s">
        <v>76</v>
      </c>
      <c r="AG732" s="27" t="s">
        <v>64</v>
      </c>
    </row>
    <row r="733" spans="2:33" ht="38.25" x14ac:dyDescent="0.2">
      <c r="B733" s="32" t="str">
        <f>Calculations!A696</f>
        <v>CWaC_0876</v>
      </c>
      <c r="C733" s="32" t="str">
        <f>Calculations!B696</f>
        <v>DMK/0001B</v>
      </c>
      <c r="D733" s="21" t="str">
        <f>Calculations!C696</f>
        <v>Land at Mount Pleasant, 73 Hartford Road, Davenham, Northwich</v>
      </c>
      <c r="E733" s="11" t="str">
        <f>Calculations!D696</f>
        <v>Housing</v>
      </c>
      <c r="F733" s="50">
        <f>Calculations!E696</f>
        <v>0.50651903119999997</v>
      </c>
      <c r="G733" s="50">
        <f>Calculations!I696</f>
        <v>0.50651903119999997</v>
      </c>
      <c r="H733" s="50">
        <f>Calculations!M696</f>
        <v>100</v>
      </c>
      <c r="I733" s="50">
        <f>Calculations!H696</f>
        <v>0</v>
      </c>
      <c r="J733" s="50">
        <f>Calculations!L696</f>
        <v>0</v>
      </c>
      <c r="K733" s="50">
        <f>Calculations!G696</f>
        <v>0</v>
      </c>
      <c r="L733" s="50">
        <f>Calculations!K696</f>
        <v>0</v>
      </c>
      <c r="M733" s="50">
        <f>Calculations!F696</f>
        <v>0</v>
      </c>
      <c r="N733" s="50">
        <f>Calculations!J696</f>
        <v>0</v>
      </c>
      <c r="O733" s="50">
        <f>Calculations!R696</f>
        <v>4.74464847E-2</v>
      </c>
      <c r="P733" s="50">
        <f>Calculations!W696</f>
        <v>9.3671672291550419</v>
      </c>
      <c r="Q733" s="50">
        <f>Calculations!P696</f>
        <v>2.2242050499999999E-2</v>
      </c>
      <c r="R733" s="50">
        <f>Calculations!U696</f>
        <v>4.3911579091719624</v>
      </c>
      <c r="S733" s="50">
        <f>Calculations!N696</f>
        <v>7.6081960999999998E-3</v>
      </c>
      <c r="T733" s="50">
        <f>Calculations!S696</f>
        <v>1.5020553288936322</v>
      </c>
      <c r="U733" s="51">
        <f>Calculations!AB696</f>
        <v>0</v>
      </c>
      <c r="V733" s="51">
        <f>Calculations!AC696</f>
        <v>0</v>
      </c>
      <c r="W733" s="51">
        <f>Calculations!AD696</f>
        <v>0</v>
      </c>
      <c r="X733" s="51">
        <f>Calculations!AE696</f>
        <v>0</v>
      </c>
      <c r="Y733" s="51">
        <f>Calculations!R696</f>
        <v>4.74464847E-2</v>
      </c>
      <c r="Z733" s="51">
        <f>Calculations!W696</f>
        <v>9.3671672291550419</v>
      </c>
      <c r="AA733" s="51">
        <f>Calculations!AG696</f>
        <v>0</v>
      </c>
      <c r="AB733" s="51">
        <f>Calculations!AH696</f>
        <v>0</v>
      </c>
      <c r="AC733" s="35" t="s">
        <v>68</v>
      </c>
      <c r="AD733" s="22" t="s">
        <v>57</v>
      </c>
      <c r="AE733" s="21" t="s">
        <v>58</v>
      </c>
      <c r="AF733" s="27" t="s">
        <v>69</v>
      </c>
      <c r="AG733" s="27" t="s">
        <v>60</v>
      </c>
    </row>
    <row r="734" spans="2:33" x14ac:dyDescent="0.2">
      <c r="B734" s="32" t="str">
        <f>Calculations!A697</f>
        <v>CWaC_0877</v>
      </c>
      <c r="C734" s="32" t="str">
        <f>Calculations!B697</f>
        <v>DMK/0001A</v>
      </c>
      <c r="D734" s="21" t="str">
        <f>Calculations!C697</f>
        <v>Mount Pleasant, 73 Hartford Road, Davenham, Northwich</v>
      </c>
      <c r="E734" s="11" t="str">
        <f>Calculations!D697</f>
        <v>Housing</v>
      </c>
      <c r="F734" s="50">
        <f>Calculations!E697</f>
        <v>0.17877747159999999</v>
      </c>
      <c r="G734" s="50">
        <f>Calculations!I697</f>
        <v>0.17877747159999999</v>
      </c>
      <c r="H734" s="50">
        <f>Calculations!M697</f>
        <v>100</v>
      </c>
      <c r="I734" s="50">
        <f>Calculations!H697</f>
        <v>0</v>
      </c>
      <c r="J734" s="50">
        <f>Calculations!L697</f>
        <v>0</v>
      </c>
      <c r="K734" s="50">
        <f>Calculations!G697</f>
        <v>0</v>
      </c>
      <c r="L734" s="50">
        <f>Calculations!K697</f>
        <v>0</v>
      </c>
      <c r="M734" s="50">
        <f>Calculations!F697</f>
        <v>0</v>
      </c>
      <c r="N734" s="50">
        <f>Calculations!J697</f>
        <v>0</v>
      </c>
      <c r="O734" s="50">
        <f>Calculations!R697</f>
        <v>0</v>
      </c>
      <c r="P734" s="50">
        <f>Calculations!W697</f>
        <v>0</v>
      </c>
      <c r="Q734" s="50">
        <f>Calculations!P697</f>
        <v>0</v>
      </c>
      <c r="R734" s="50">
        <f>Calculations!U697</f>
        <v>0</v>
      </c>
      <c r="S734" s="50">
        <f>Calculations!N697</f>
        <v>0</v>
      </c>
      <c r="T734" s="50">
        <f>Calculations!S697</f>
        <v>0</v>
      </c>
      <c r="U734" s="51">
        <f>Calculations!AB697</f>
        <v>0</v>
      </c>
      <c r="V734" s="51">
        <f>Calculations!AC697</f>
        <v>0</v>
      </c>
      <c r="W734" s="51">
        <f>Calculations!AD697</f>
        <v>0</v>
      </c>
      <c r="X734" s="51">
        <f>Calculations!AE697</f>
        <v>0</v>
      </c>
      <c r="Y734" s="51">
        <f>Calculations!R697</f>
        <v>0</v>
      </c>
      <c r="Z734" s="51">
        <f>Calculations!W697</f>
        <v>0</v>
      </c>
      <c r="AA734" s="51">
        <f>Calculations!AG697</f>
        <v>0</v>
      </c>
      <c r="AB734" s="51">
        <f>Calculations!AH697</f>
        <v>0</v>
      </c>
      <c r="AC734" s="35" t="s">
        <v>68</v>
      </c>
      <c r="AD734" s="22" t="s">
        <v>57</v>
      </c>
      <c r="AE734" s="21" t="s">
        <v>70</v>
      </c>
      <c r="AF734" s="27" t="s">
        <v>71</v>
      </c>
      <c r="AG734" s="27" t="s">
        <v>72</v>
      </c>
    </row>
    <row r="735" spans="2:33" ht="63.75" x14ac:dyDescent="0.2">
      <c r="B735" s="32" t="str">
        <f>Calculations!A698</f>
        <v>CWaC_0878</v>
      </c>
      <c r="C735" s="32" t="str">
        <f>Calculations!B698</f>
        <v>DMK/0043</v>
      </c>
      <c r="D735" s="21" t="str">
        <f>Calculations!C698</f>
        <v>Land south of A556, Rudheath, Northwich (south west Gadbrook Park)</v>
      </c>
      <c r="E735" s="11" t="str">
        <f>Calculations!D698</f>
        <v>Employment</v>
      </c>
      <c r="F735" s="50">
        <f>Calculations!E698</f>
        <v>33.563781550999998</v>
      </c>
      <c r="G735" s="50">
        <f>Calculations!I698</f>
        <v>33.332316375795344</v>
      </c>
      <c r="H735" s="50">
        <f>Calculations!M698</f>
        <v>99.310372179449018</v>
      </c>
      <c r="I735" s="50">
        <f>Calculations!H698</f>
        <v>2.6083190499999999E-2</v>
      </c>
      <c r="J735" s="50">
        <f>Calculations!L698</f>
        <v>7.771231158910602E-2</v>
      </c>
      <c r="K735" s="50">
        <f>Calculations!G698</f>
        <v>1.2690659E-2</v>
      </c>
      <c r="L735" s="50">
        <f>Calculations!K698</f>
        <v>3.7810575607270615E-2</v>
      </c>
      <c r="M735" s="50">
        <f>Calculations!F698</f>
        <v>0.192691325704653</v>
      </c>
      <c r="N735" s="50">
        <f>Calculations!J698</f>
        <v>0.57410493335460278</v>
      </c>
      <c r="O735" s="50">
        <f>Calculations!R698</f>
        <v>2.3119304125000002</v>
      </c>
      <c r="P735" s="50">
        <f>Calculations!W698</f>
        <v>6.8881702408503447</v>
      </c>
      <c r="Q735" s="50">
        <f>Calculations!P698</f>
        <v>1.2252326606000001</v>
      </c>
      <c r="R735" s="50">
        <f>Calculations!U698</f>
        <v>3.6504607168243699</v>
      </c>
      <c r="S735" s="50">
        <f>Calculations!N698</f>
        <v>0.73097163730000003</v>
      </c>
      <c r="T735" s="50">
        <f>Calculations!S698</f>
        <v>2.1778584042721536</v>
      </c>
      <c r="U735" s="51">
        <f>Calculations!AB698</f>
        <v>1.2690659999999999E-2</v>
      </c>
      <c r="V735" s="51">
        <f>Calculations!AC698</f>
        <v>3.781057858667268E-2</v>
      </c>
      <c r="W735" s="51">
        <f>Calculations!AD698</f>
        <v>1.3625798203999999</v>
      </c>
      <c r="X735" s="51">
        <f>Calculations!AE698</f>
        <v>4.0596731280996057</v>
      </c>
      <c r="Y735" s="51">
        <f>Calculations!R698</f>
        <v>2.3119304125000002</v>
      </c>
      <c r="Z735" s="51">
        <f>Calculations!W698</f>
        <v>6.8881702408503447</v>
      </c>
      <c r="AA735" s="51">
        <f>Calculations!AG698</f>
        <v>0.30622358599999999</v>
      </c>
      <c r="AB735" s="51">
        <f>Calculations!AH698</f>
        <v>0.91236318391208338</v>
      </c>
      <c r="AC735" s="35" t="s">
        <v>65</v>
      </c>
      <c r="AD735" s="22" t="s">
        <v>66</v>
      </c>
      <c r="AE735" s="21" t="s">
        <v>79</v>
      </c>
      <c r="AF735" s="27" t="s">
        <v>114</v>
      </c>
      <c r="AG735" s="27" t="s">
        <v>81</v>
      </c>
    </row>
    <row r="736" spans="2:33" ht="25.5" x14ac:dyDescent="0.2">
      <c r="B736" s="32" t="str">
        <f>Calculations!A699</f>
        <v>CWaC_0879</v>
      </c>
      <c r="C736" s="32" t="str">
        <f>Calculations!B699</f>
        <v>DMK/0025A</v>
      </c>
      <c r="D736" s="21" t="str">
        <f>Calculations!C699</f>
        <v>44 Church Street, Shipbrook Road, Davenham</v>
      </c>
      <c r="E736" s="11" t="str">
        <f>Calculations!D699</f>
        <v>Housing</v>
      </c>
      <c r="F736" s="50">
        <f>Calculations!E699</f>
        <v>0.33166022589999999</v>
      </c>
      <c r="G736" s="50">
        <f>Calculations!I699</f>
        <v>0.33166022589999999</v>
      </c>
      <c r="H736" s="50">
        <f>Calculations!M699</f>
        <v>100</v>
      </c>
      <c r="I736" s="50">
        <f>Calculations!H699</f>
        <v>0</v>
      </c>
      <c r="J736" s="50">
        <f>Calculations!L699</f>
        <v>0</v>
      </c>
      <c r="K736" s="50">
        <f>Calculations!G699</f>
        <v>0</v>
      </c>
      <c r="L736" s="50">
        <f>Calculations!K699</f>
        <v>0</v>
      </c>
      <c r="M736" s="50">
        <f>Calculations!F699</f>
        <v>0</v>
      </c>
      <c r="N736" s="50">
        <f>Calculations!J699</f>
        <v>0</v>
      </c>
      <c r="O736" s="50">
        <f>Calculations!R699</f>
        <v>0</v>
      </c>
      <c r="P736" s="50">
        <f>Calculations!W699</f>
        <v>0</v>
      </c>
      <c r="Q736" s="50">
        <f>Calculations!P699</f>
        <v>0</v>
      </c>
      <c r="R736" s="50">
        <f>Calculations!U699</f>
        <v>0</v>
      </c>
      <c r="S736" s="50">
        <f>Calculations!N699</f>
        <v>0</v>
      </c>
      <c r="T736" s="50">
        <f>Calculations!S699</f>
        <v>0</v>
      </c>
      <c r="U736" s="51">
        <f>Calculations!AB699</f>
        <v>0</v>
      </c>
      <c r="V736" s="51">
        <f>Calculations!AC699</f>
        <v>0</v>
      </c>
      <c r="W736" s="51">
        <f>Calculations!AD699</f>
        <v>0</v>
      </c>
      <c r="X736" s="51">
        <f>Calculations!AE699</f>
        <v>0</v>
      </c>
      <c r="Y736" s="51">
        <f>Calculations!R699</f>
        <v>0</v>
      </c>
      <c r="Z736" s="51">
        <f>Calculations!W699</f>
        <v>0</v>
      </c>
      <c r="AA736" s="51">
        <f>Calculations!AG699</f>
        <v>0</v>
      </c>
      <c r="AB736" s="51">
        <f>Calculations!AH699</f>
        <v>0</v>
      </c>
      <c r="AC736" s="35" t="s">
        <v>56</v>
      </c>
      <c r="AD736" s="22" t="s">
        <v>57</v>
      </c>
      <c r="AE736" s="21" t="s">
        <v>62</v>
      </c>
      <c r="AF736" s="27" t="s">
        <v>76</v>
      </c>
      <c r="AG736" s="27" t="s">
        <v>64</v>
      </c>
    </row>
    <row r="737" spans="2:33" ht="25.5" x14ac:dyDescent="0.2">
      <c r="B737" s="32" t="str">
        <f>Calculations!A700</f>
        <v>CWaC_0880</v>
      </c>
      <c r="C737" s="32" t="str">
        <f>Calculations!B700</f>
        <v>DMK/0056B</v>
      </c>
      <c r="D737" s="21" t="str">
        <f>Calculations!C700</f>
        <v>618 to 624  London Road, Davenham</v>
      </c>
      <c r="E737" s="11" t="str">
        <f>Calculations!D700</f>
        <v>Housing</v>
      </c>
      <c r="F737" s="50">
        <f>Calculations!E700</f>
        <v>1.2983254579000001</v>
      </c>
      <c r="G737" s="50">
        <f>Calculations!I700</f>
        <v>1.2983254579000001</v>
      </c>
      <c r="H737" s="50">
        <f>Calculations!M700</f>
        <v>100</v>
      </c>
      <c r="I737" s="50">
        <f>Calculations!H700</f>
        <v>0</v>
      </c>
      <c r="J737" s="50">
        <f>Calculations!L700</f>
        <v>0</v>
      </c>
      <c r="K737" s="50">
        <f>Calculations!G700</f>
        <v>0</v>
      </c>
      <c r="L737" s="50">
        <f>Calculations!K700</f>
        <v>0</v>
      </c>
      <c r="M737" s="50">
        <f>Calculations!F700</f>
        <v>0</v>
      </c>
      <c r="N737" s="50">
        <f>Calculations!J700</f>
        <v>0</v>
      </c>
      <c r="O737" s="50">
        <f>Calculations!R700</f>
        <v>0</v>
      </c>
      <c r="P737" s="50">
        <f>Calculations!W700</f>
        <v>0</v>
      </c>
      <c r="Q737" s="50">
        <f>Calculations!P700</f>
        <v>0</v>
      </c>
      <c r="R737" s="50">
        <f>Calculations!U700</f>
        <v>0</v>
      </c>
      <c r="S737" s="50">
        <f>Calculations!N700</f>
        <v>0</v>
      </c>
      <c r="T737" s="50">
        <f>Calculations!S700</f>
        <v>0</v>
      </c>
      <c r="U737" s="51">
        <f>Calculations!AB700</f>
        <v>0</v>
      </c>
      <c r="V737" s="51">
        <f>Calculations!AC700</f>
        <v>0</v>
      </c>
      <c r="W737" s="51">
        <f>Calculations!AD700</f>
        <v>0</v>
      </c>
      <c r="X737" s="51">
        <f>Calculations!AE700</f>
        <v>0</v>
      </c>
      <c r="Y737" s="51">
        <f>Calculations!R700</f>
        <v>0</v>
      </c>
      <c r="Z737" s="51">
        <f>Calculations!W700</f>
        <v>0</v>
      </c>
      <c r="AA737" s="51">
        <f>Calculations!AG700</f>
        <v>0</v>
      </c>
      <c r="AB737" s="51">
        <f>Calculations!AH700</f>
        <v>0</v>
      </c>
      <c r="AC737" s="35" t="s">
        <v>68</v>
      </c>
      <c r="AD737" s="22" t="s">
        <v>57</v>
      </c>
      <c r="AE737" s="21" t="s">
        <v>62</v>
      </c>
      <c r="AF737" s="27" t="s">
        <v>73</v>
      </c>
      <c r="AG737" s="27" t="s">
        <v>64</v>
      </c>
    </row>
    <row r="738" spans="2:33" ht="38.25" x14ac:dyDescent="0.2">
      <c r="B738" s="32" t="str">
        <f>Calculations!A701</f>
        <v>CWaC_0881</v>
      </c>
      <c r="C738" s="32" t="str">
        <f>Calculations!B701</f>
        <v>DMK/0026</v>
      </c>
      <c r="D738" s="21" t="str">
        <f>Calculations!C701</f>
        <v>Land at Davenham Bypass (Church Street/Shipbrook Road), Davenham</v>
      </c>
      <c r="E738" s="11" t="str">
        <f>Calculations!D701</f>
        <v>Housing</v>
      </c>
      <c r="F738" s="50">
        <f>Calculations!E701</f>
        <v>1.7884250052999999</v>
      </c>
      <c r="G738" s="50">
        <f>Calculations!I701</f>
        <v>1.7884250052999999</v>
      </c>
      <c r="H738" s="50">
        <f>Calculations!M701</f>
        <v>100</v>
      </c>
      <c r="I738" s="50">
        <f>Calculations!H701</f>
        <v>0</v>
      </c>
      <c r="J738" s="50">
        <f>Calculations!L701</f>
        <v>0</v>
      </c>
      <c r="K738" s="50">
        <f>Calculations!G701</f>
        <v>0</v>
      </c>
      <c r="L738" s="50">
        <f>Calculations!K701</f>
        <v>0</v>
      </c>
      <c r="M738" s="50">
        <f>Calculations!F701</f>
        <v>0</v>
      </c>
      <c r="N738" s="50">
        <f>Calculations!J701</f>
        <v>0</v>
      </c>
      <c r="O738" s="50">
        <f>Calculations!R701</f>
        <v>0.39294832550000003</v>
      </c>
      <c r="P738" s="50">
        <f>Calculations!W701</f>
        <v>21.971753041670581</v>
      </c>
      <c r="Q738" s="50">
        <f>Calculations!P701</f>
        <v>0.19532779650000001</v>
      </c>
      <c r="R738" s="50">
        <f>Calculations!U701</f>
        <v>10.921777313622087</v>
      </c>
      <c r="S738" s="50">
        <f>Calculations!N701</f>
        <v>0.15474083350000001</v>
      </c>
      <c r="T738" s="50">
        <f>Calculations!S701</f>
        <v>8.652352379407878</v>
      </c>
      <c r="U738" s="51">
        <f>Calculations!AB701</f>
        <v>0</v>
      </c>
      <c r="V738" s="51">
        <f>Calculations!AC701</f>
        <v>0</v>
      </c>
      <c r="W738" s="51">
        <f>Calculations!AD701</f>
        <v>0</v>
      </c>
      <c r="X738" s="51">
        <f>Calculations!AE701</f>
        <v>0</v>
      </c>
      <c r="Y738" s="51">
        <f>Calculations!R701</f>
        <v>0.39294832550000003</v>
      </c>
      <c r="Z738" s="51">
        <f>Calculations!W701</f>
        <v>21.971753041670581</v>
      </c>
      <c r="AA738" s="51">
        <f>Calculations!AG701</f>
        <v>0</v>
      </c>
      <c r="AB738" s="51">
        <f>Calculations!AH701</f>
        <v>0</v>
      </c>
      <c r="AC738" s="35" t="s">
        <v>56</v>
      </c>
      <c r="AD738" s="22" t="s">
        <v>57</v>
      </c>
      <c r="AE738" s="21" t="s">
        <v>58</v>
      </c>
      <c r="AF738" s="27" t="s">
        <v>77</v>
      </c>
      <c r="AG738" s="27" t="s">
        <v>60</v>
      </c>
    </row>
    <row r="739" spans="2:33" ht="38.25" x14ac:dyDescent="0.2">
      <c r="B739" s="32" t="str">
        <f>Calculations!A702</f>
        <v>CWaC_0882</v>
      </c>
      <c r="C739" s="32" t="str">
        <f>Calculations!B702</f>
        <v>DMK/0019</v>
      </c>
      <c r="D739" s="21" t="str">
        <f>Calculations!C702</f>
        <v>Land at Mere Heath, Jack Lane, Davenham</v>
      </c>
      <c r="E739" s="11" t="str">
        <f>Calculations!D702</f>
        <v>Housing</v>
      </c>
      <c r="F739" s="50">
        <f>Calculations!E702</f>
        <v>2.6119978056000002</v>
      </c>
      <c r="G739" s="50">
        <f>Calculations!I702</f>
        <v>2.6119978056000002</v>
      </c>
      <c r="H739" s="50">
        <f>Calculations!M702</f>
        <v>100</v>
      </c>
      <c r="I739" s="50">
        <f>Calculations!H702</f>
        <v>0</v>
      </c>
      <c r="J739" s="50">
        <f>Calculations!L702</f>
        <v>0</v>
      </c>
      <c r="K739" s="50">
        <f>Calculations!G702</f>
        <v>0</v>
      </c>
      <c r="L739" s="50">
        <f>Calculations!K702</f>
        <v>0</v>
      </c>
      <c r="M739" s="50">
        <f>Calculations!F702</f>
        <v>0</v>
      </c>
      <c r="N739" s="50">
        <f>Calculations!J702</f>
        <v>0</v>
      </c>
      <c r="O739" s="50">
        <f>Calculations!R702</f>
        <v>0.3030269605</v>
      </c>
      <c r="P739" s="50">
        <f>Calculations!W702</f>
        <v>11.601348203674769</v>
      </c>
      <c r="Q739" s="50">
        <f>Calculations!P702</f>
        <v>0.15999420890000002</v>
      </c>
      <c r="R739" s="50">
        <f>Calculations!U702</f>
        <v>6.1253577073066436</v>
      </c>
      <c r="S739" s="50">
        <f>Calculations!N702</f>
        <v>0.14396049020000001</v>
      </c>
      <c r="T739" s="50">
        <f>Calculations!S702</f>
        <v>5.5115088493319373</v>
      </c>
      <c r="U739" s="51">
        <f>Calculations!AB702</f>
        <v>0</v>
      </c>
      <c r="V739" s="51">
        <f>Calculations!AC702</f>
        <v>0</v>
      </c>
      <c r="W739" s="51">
        <f>Calculations!AD702</f>
        <v>0</v>
      </c>
      <c r="X739" s="51">
        <f>Calculations!AE702</f>
        <v>0</v>
      </c>
      <c r="Y739" s="51">
        <f>Calculations!R702</f>
        <v>0.3030269605</v>
      </c>
      <c r="Z739" s="51">
        <f>Calculations!W702</f>
        <v>11.601348203674769</v>
      </c>
      <c r="AA739" s="51">
        <f>Calculations!AG702</f>
        <v>0</v>
      </c>
      <c r="AB739" s="51">
        <f>Calculations!AH702</f>
        <v>0</v>
      </c>
      <c r="AC739" s="35" t="s">
        <v>68</v>
      </c>
      <c r="AD739" s="22" t="s">
        <v>57</v>
      </c>
      <c r="AE739" s="21" t="s">
        <v>58</v>
      </c>
      <c r="AF739" s="27" t="s">
        <v>69</v>
      </c>
      <c r="AG739" s="27" t="s">
        <v>60</v>
      </c>
    </row>
    <row r="740" spans="2:33" ht="38.25" x14ac:dyDescent="0.2">
      <c r="B740" s="32" t="str">
        <f>Calculations!A703</f>
        <v>CWaC_0883</v>
      </c>
      <c r="C740" s="32" t="str">
        <f>Calculations!B703</f>
        <v>DMK/0022</v>
      </c>
      <c r="D740" s="21" t="str">
        <f>Calculations!C703</f>
        <v>Land at Green Lane Farm, Green Lane, Davenham</v>
      </c>
      <c r="E740" s="11" t="str">
        <f>Calculations!D703</f>
        <v>Housing</v>
      </c>
      <c r="F740" s="50">
        <f>Calculations!E703</f>
        <v>3.4438521675999998</v>
      </c>
      <c r="G740" s="50">
        <f>Calculations!I703</f>
        <v>3.4438521675999998</v>
      </c>
      <c r="H740" s="50">
        <f>Calculations!M703</f>
        <v>100</v>
      </c>
      <c r="I740" s="50">
        <f>Calculations!H703</f>
        <v>0</v>
      </c>
      <c r="J740" s="50">
        <f>Calculations!L703</f>
        <v>0</v>
      </c>
      <c r="K740" s="50">
        <f>Calculations!G703</f>
        <v>0</v>
      </c>
      <c r="L740" s="50">
        <f>Calculations!K703</f>
        <v>0</v>
      </c>
      <c r="M740" s="50">
        <f>Calculations!F703</f>
        <v>0</v>
      </c>
      <c r="N740" s="50">
        <f>Calculations!J703</f>
        <v>0</v>
      </c>
      <c r="O740" s="50">
        <f>Calculations!R703</f>
        <v>9.8721932200000001E-2</v>
      </c>
      <c r="P740" s="50">
        <f>Calculations!W703</f>
        <v>2.8666135303014104</v>
      </c>
      <c r="Q740" s="50">
        <f>Calculations!P703</f>
        <v>2.9126996099999997E-2</v>
      </c>
      <c r="R740" s="50">
        <f>Calculations!U703</f>
        <v>0.8457678983444411</v>
      </c>
      <c r="S740" s="50">
        <f>Calculations!N703</f>
        <v>2.6419984099999998E-2</v>
      </c>
      <c r="T740" s="50">
        <f>Calculations!S703</f>
        <v>0.76716371128125194</v>
      </c>
      <c r="U740" s="51">
        <f>Calculations!AB703</f>
        <v>0</v>
      </c>
      <c r="V740" s="51">
        <f>Calculations!AC703</f>
        <v>0</v>
      </c>
      <c r="W740" s="51">
        <f>Calculations!AD703</f>
        <v>0</v>
      </c>
      <c r="X740" s="51">
        <f>Calculations!AE703</f>
        <v>0</v>
      </c>
      <c r="Y740" s="51">
        <f>Calculations!R703</f>
        <v>9.8721932200000001E-2</v>
      </c>
      <c r="Z740" s="51">
        <f>Calculations!W703</f>
        <v>2.8666135303014104</v>
      </c>
      <c r="AA740" s="51">
        <f>Calculations!AG703</f>
        <v>0</v>
      </c>
      <c r="AB740" s="51">
        <f>Calculations!AH703</f>
        <v>0</v>
      </c>
      <c r="AC740" s="35" t="s">
        <v>74</v>
      </c>
      <c r="AD740" s="22" t="s">
        <v>57</v>
      </c>
      <c r="AE740" s="21" t="s">
        <v>58</v>
      </c>
      <c r="AF740" s="27" t="s">
        <v>69</v>
      </c>
      <c r="AG740" s="27" t="s">
        <v>60</v>
      </c>
    </row>
    <row r="741" spans="2:33" ht="38.25" x14ac:dyDescent="0.2">
      <c r="B741" s="32" t="str">
        <f>Calculations!A704</f>
        <v>CWaC_0884</v>
      </c>
      <c r="C741" s="32" t="str">
        <f>Calculations!B704</f>
        <v>DMK/0047</v>
      </c>
      <c r="D741" s="21" t="str">
        <f>Calculations!C704</f>
        <v>Land to rear of 62 - 80 Green Avenue, Davenham</v>
      </c>
      <c r="E741" s="11" t="str">
        <f>Calculations!D704</f>
        <v>Housing</v>
      </c>
      <c r="F741" s="50">
        <f>Calculations!E704</f>
        <v>2.0592755648000001</v>
      </c>
      <c r="G741" s="50">
        <f>Calculations!I704</f>
        <v>2.0592755648000001</v>
      </c>
      <c r="H741" s="50">
        <f>Calculations!M704</f>
        <v>100</v>
      </c>
      <c r="I741" s="50">
        <f>Calculations!H704</f>
        <v>0</v>
      </c>
      <c r="J741" s="50">
        <f>Calculations!L704</f>
        <v>0</v>
      </c>
      <c r="K741" s="50">
        <f>Calculations!G704</f>
        <v>0</v>
      </c>
      <c r="L741" s="50">
        <f>Calculations!K704</f>
        <v>0</v>
      </c>
      <c r="M741" s="50">
        <f>Calculations!F704</f>
        <v>0</v>
      </c>
      <c r="N741" s="50">
        <f>Calculations!J704</f>
        <v>0</v>
      </c>
      <c r="O741" s="50">
        <f>Calculations!R704</f>
        <v>0.19274679750000001</v>
      </c>
      <c r="P741" s="50">
        <f>Calculations!W704</f>
        <v>9.3599322399923626</v>
      </c>
      <c r="Q741" s="50">
        <f>Calculations!P704</f>
        <v>0.10310812420000001</v>
      </c>
      <c r="R741" s="50">
        <f>Calculations!U704</f>
        <v>5.0070095504684931</v>
      </c>
      <c r="S741" s="50">
        <f>Calculations!N704</f>
        <v>6.9571926000000006E-2</v>
      </c>
      <c r="T741" s="50">
        <f>Calculations!S704</f>
        <v>3.3784660581235486</v>
      </c>
      <c r="U741" s="51">
        <f>Calculations!AB704</f>
        <v>0</v>
      </c>
      <c r="V741" s="51">
        <f>Calculations!AC704</f>
        <v>0</v>
      </c>
      <c r="W741" s="51">
        <f>Calculations!AD704</f>
        <v>0</v>
      </c>
      <c r="X741" s="51">
        <f>Calculations!AE704</f>
        <v>0</v>
      </c>
      <c r="Y741" s="51">
        <f>Calculations!R704</f>
        <v>0.19274679750000001</v>
      </c>
      <c r="Z741" s="51">
        <f>Calculations!W704</f>
        <v>9.3599322399923626</v>
      </c>
      <c r="AA741" s="51">
        <f>Calculations!AG704</f>
        <v>0</v>
      </c>
      <c r="AB741" s="51">
        <f>Calculations!AH704</f>
        <v>0</v>
      </c>
      <c r="AC741" s="35" t="s">
        <v>74</v>
      </c>
      <c r="AD741" s="22" t="s">
        <v>57</v>
      </c>
      <c r="AE741" s="21" t="s">
        <v>58</v>
      </c>
      <c r="AF741" s="27" t="s">
        <v>69</v>
      </c>
      <c r="AG741" s="27" t="s">
        <v>60</v>
      </c>
    </row>
    <row r="742" spans="2:33" ht="38.25" x14ac:dyDescent="0.2">
      <c r="B742" s="32" t="str">
        <f>Calculations!A705</f>
        <v>CWaC_0886</v>
      </c>
      <c r="C742" s="32" t="str">
        <f>Calculations!B705</f>
        <v>DMK/0024</v>
      </c>
      <c r="D742" s="21" t="str">
        <f>Calculations!C705</f>
        <v>Land to rear of 485 - 501 London Road, Davenham</v>
      </c>
      <c r="E742" s="11" t="str">
        <f>Calculations!D705</f>
        <v>Housing</v>
      </c>
      <c r="F742" s="50">
        <f>Calculations!E705</f>
        <v>3.0033373264000001</v>
      </c>
      <c r="G742" s="50">
        <f>Calculations!I705</f>
        <v>3.0033373264000001</v>
      </c>
      <c r="H742" s="50">
        <f>Calculations!M705</f>
        <v>100</v>
      </c>
      <c r="I742" s="50">
        <f>Calculations!H705</f>
        <v>0</v>
      </c>
      <c r="J742" s="50">
        <f>Calculations!L705</f>
        <v>0</v>
      </c>
      <c r="K742" s="50">
        <f>Calculations!G705</f>
        <v>0</v>
      </c>
      <c r="L742" s="50">
        <f>Calculations!K705</f>
        <v>0</v>
      </c>
      <c r="M742" s="50">
        <f>Calculations!F705</f>
        <v>0</v>
      </c>
      <c r="N742" s="50">
        <f>Calculations!J705</f>
        <v>0</v>
      </c>
      <c r="O742" s="50">
        <f>Calculations!R705</f>
        <v>0.14662609219999997</v>
      </c>
      <c r="P742" s="50">
        <f>Calculations!W705</f>
        <v>4.8821053469793139</v>
      </c>
      <c r="Q742" s="50">
        <f>Calculations!P705</f>
        <v>1.9615089499999998E-2</v>
      </c>
      <c r="R742" s="50">
        <f>Calculations!U705</f>
        <v>0.65310976984100388</v>
      </c>
      <c r="S742" s="50">
        <f>Calculations!N705</f>
        <v>0</v>
      </c>
      <c r="T742" s="50">
        <f>Calculations!S705</f>
        <v>0</v>
      </c>
      <c r="U742" s="51">
        <f>Calculations!AB705</f>
        <v>0</v>
      </c>
      <c r="V742" s="51">
        <f>Calculations!AC705</f>
        <v>0</v>
      </c>
      <c r="W742" s="51">
        <f>Calculations!AD705</f>
        <v>0</v>
      </c>
      <c r="X742" s="51">
        <f>Calculations!AE705</f>
        <v>0</v>
      </c>
      <c r="Y742" s="51">
        <f>Calculations!R705</f>
        <v>0.14662609219999997</v>
      </c>
      <c r="Z742" s="51">
        <f>Calculations!W705</f>
        <v>4.8821053469793139</v>
      </c>
      <c r="AA742" s="51">
        <f>Calculations!AG705</f>
        <v>0</v>
      </c>
      <c r="AB742" s="51">
        <f>Calculations!AH705</f>
        <v>0</v>
      </c>
      <c r="AC742" s="35" t="s">
        <v>68</v>
      </c>
      <c r="AD742" s="22" t="s">
        <v>57</v>
      </c>
      <c r="AE742" s="21" t="s">
        <v>58</v>
      </c>
      <c r="AF742" s="27" t="s">
        <v>69</v>
      </c>
      <c r="AG742" s="27" t="s">
        <v>60</v>
      </c>
    </row>
    <row r="743" spans="2:33" ht="38.25" x14ac:dyDescent="0.2">
      <c r="B743" s="32" t="str">
        <f>Calculations!A706</f>
        <v>CWaC_0887</v>
      </c>
      <c r="C743" s="32" t="str">
        <f>Calculations!B706</f>
        <v>DMK/0041 part</v>
      </c>
      <c r="D743" s="21" t="str">
        <f>Calculations!C706</f>
        <v>Land at London Road, Davenham</v>
      </c>
      <c r="E743" s="11" t="str">
        <f>Calculations!D706</f>
        <v>Mixed Use</v>
      </c>
      <c r="F743" s="50">
        <f>Calculations!E706</f>
        <v>1.2925643554999999</v>
      </c>
      <c r="G743" s="50">
        <f>Calculations!I706</f>
        <v>1.2925643554999999</v>
      </c>
      <c r="H743" s="50">
        <f>Calculations!M706</f>
        <v>100</v>
      </c>
      <c r="I743" s="50">
        <f>Calculations!H706</f>
        <v>0</v>
      </c>
      <c r="J743" s="50">
        <f>Calculations!L706</f>
        <v>0</v>
      </c>
      <c r="K743" s="50">
        <f>Calculations!G706</f>
        <v>0</v>
      </c>
      <c r="L743" s="50">
        <f>Calculations!K706</f>
        <v>0</v>
      </c>
      <c r="M743" s="50">
        <f>Calculations!F706</f>
        <v>0</v>
      </c>
      <c r="N743" s="50">
        <f>Calculations!J706</f>
        <v>0</v>
      </c>
      <c r="O743" s="50">
        <f>Calculations!R706</f>
        <v>1.6812930800000001E-2</v>
      </c>
      <c r="P743" s="50">
        <f>Calculations!W706</f>
        <v>1.3007422592507039</v>
      </c>
      <c r="Q743" s="50">
        <f>Calculations!P706</f>
        <v>0</v>
      </c>
      <c r="R743" s="50">
        <f>Calculations!U706</f>
        <v>0</v>
      </c>
      <c r="S743" s="50">
        <f>Calculations!N706</f>
        <v>0</v>
      </c>
      <c r="T743" s="50">
        <f>Calculations!S706</f>
        <v>0</v>
      </c>
      <c r="U743" s="51">
        <f>Calculations!AB706</f>
        <v>0</v>
      </c>
      <c r="V743" s="51">
        <f>Calculations!AC706</f>
        <v>0</v>
      </c>
      <c r="W743" s="51">
        <f>Calculations!AD706</f>
        <v>0</v>
      </c>
      <c r="X743" s="51">
        <f>Calculations!AE706</f>
        <v>0</v>
      </c>
      <c r="Y743" s="51">
        <f>Calculations!R706</f>
        <v>1.6812930800000001E-2</v>
      </c>
      <c r="Z743" s="51">
        <f>Calculations!W706</f>
        <v>1.3007422592507039</v>
      </c>
      <c r="AA743" s="51">
        <f>Calculations!AG706</f>
        <v>0</v>
      </c>
      <c r="AB743" s="51">
        <f>Calculations!AH706</f>
        <v>0</v>
      </c>
      <c r="AC743" s="35" t="s">
        <v>68</v>
      </c>
      <c r="AD743" s="22" t="s">
        <v>57</v>
      </c>
      <c r="AE743" s="21" t="s">
        <v>58</v>
      </c>
      <c r="AF743" s="27" t="s">
        <v>75</v>
      </c>
      <c r="AG743" s="27" t="s">
        <v>60</v>
      </c>
    </row>
    <row r="744" spans="2:33" ht="38.25" x14ac:dyDescent="0.2">
      <c r="B744" s="32" t="str">
        <f>Calculations!A707</f>
        <v>CWaC_0888</v>
      </c>
      <c r="C744" s="32" t="str">
        <f>Calculations!B707</f>
        <v>DMK/0071</v>
      </c>
      <c r="D744" s="21" t="str">
        <f>Calculations!C707</f>
        <v>Farm Building, Manor Farm, Old Lane, Davenham</v>
      </c>
      <c r="E744" s="11" t="str">
        <f>Calculations!D707</f>
        <v>Housing</v>
      </c>
      <c r="F744" s="50">
        <f>Calculations!E707</f>
        <v>0.66369718499999997</v>
      </c>
      <c r="G744" s="50">
        <f>Calculations!I707</f>
        <v>0.66369718499999997</v>
      </c>
      <c r="H744" s="50">
        <f>Calculations!M707</f>
        <v>100</v>
      </c>
      <c r="I744" s="50">
        <f>Calculations!H707</f>
        <v>0</v>
      </c>
      <c r="J744" s="50">
        <f>Calculations!L707</f>
        <v>0</v>
      </c>
      <c r="K744" s="50">
        <f>Calculations!G707</f>
        <v>0</v>
      </c>
      <c r="L744" s="50">
        <f>Calculations!K707</f>
        <v>0</v>
      </c>
      <c r="M744" s="50">
        <f>Calculations!F707</f>
        <v>0</v>
      </c>
      <c r="N744" s="50">
        <f>Calculations!J707</f>
        <v>0</v>
      </c>
      <c r="O744" s="50">
        <f>Calculations!R707</f>
        <v>2.4819160399999998E-2</v>
      </c>
      <c r="P744" s="50">
        <f>Calculations!W707</f>
        <v>3.7395307620598088</v>
      </c>
      <c r="Q744" s="50">
        <f>Calculations!P707</f>
        <v>1.8814524799999999E-2</v>
      </c>
      <c r="R744" s="50">
        <f>Calculations!U707</f>
        <v>2.8348055747742853</v>
      </c>
      <c r="S744" s="50">
        <f>Calculations!N707</f>
        <v>0</v>
      </c>
      <c r="T744" s="50">
        <f>Calculations!S707</f>
        <v>0</v>
      </c>
      <c r="U744" s="51">
        <f>Calculations!AB707</f>
        <v>0</v>
      </c>
      <c r="V744" s="51">
        <f>Calculations!AC707</f>
        <v>0</v>
      </c>
      <c r="W744" s="51">
        <f>Calculations!AD707</f>
        <v>0</v>
      </c>
      <c r="X744" s="51">
        <f>Calculations!AE707</f>
        <v>0</v>
      </c>
      <c r="Y744" s="51">
        <f>Calculations!R707</f>
        <v>2.4819160399999998E-2</v>
      </c>
      <c r="Z744" s="51">
        <f>Calculations!W707</f>
        <v>3.7395307620598088</v>
      </c>
      <c r="AA744" s="51">
        <f>Calculations!AG707</f>
        <v>0</v>
      </c>
      <c r="AB744" s="51">
        <f>Calculations!AH707</f>
        <v>0</v>
      </c>
      <c r="AC744" s="35" t="s">
        <v>68</v>
      </c>
      <c r="AD744" s="22" t="s">
        <v>57</v>
      </c>
      <c r="AE744" s="21" t="s">
        <v>58</v>
      </c>
      <c r="AF744" s="27" t="s">
        <v>69</v>
      </c>
      <c r="AG744" s="27" t="s">
        <v>60</v>
      </c>
    </row>
    <row r="745" spans="2:33" ht="63.75" x14ac:dyDescent="0.2">
      <c r="B745" s="32" t="str">
        <f>Calculations!A708</f>
        <v>CWaC_0889</v>
      </c>
      <c r="C745" s="32" t="str">
        <f>Calculations!B708</f>
        <v>n/a</v>
      </c>
      <c r="D745" s="21" t="str">
        <f>Calculations!C708</f>
        <v>Davenham Fisheries, Shipbrook Road, Northwich</v>
      </c>
      <c r="E745" s="11" t="str">
        <f>Calculations!D708</f>
        <v>Housing</v>
      </c>
      <c r="F745" s="50">
        <f>Calculations!E708</f>
        <v>1.3338783821</v>
      </c>
      <c r="G745" s="50">
        <f>Calculations!I708</f>
        <v>0.35042810659635493</v>
      </c>
      <c r="H745" s="50">
        <f>Calculations!M708</f>
        <v>26.271368611931184</v>
      </c>
      <c r="I745" s="50">
        <f>Calculations!H708</f>
        <v>0.16830258170000001</v>
      </c>
      <c r="J745" s="50">
        <f>Calculations!L708</f>
        <v>12.617535748276524</v>
      </c>
      <c r="K745" s="50">
        <f>Calculations!G708</f>
        <v>0.1776284648</v>
      </c>
      <c r="L745" s="50">
        <f>Calculations!K708</f>
        <v>13.316691175424067</v>
      </c>
      <c r="M745" s="50">
        <f>Calculations!F708</f>
        <v>0.63751922900364499</v>
      </c>
      <c r="N745" s="50">
        <f>Calculations!J708</f>
        <v>47.79440446436822</v>
      </c>
      <c r="O745" s="50">
        <f>Calculations!R708</f>
        <v>0.45915389359999997</v>
      </c>
      <c r="P745" s="50">
        <f>Calculations!W708</f>
        <v>34.42247057615014</v>
      </c>
      <c r="Q745" s="50">
        <f>Calculations!P708</f>
        <v>0.13496455089999998</v>
      </c>
      <c r="R745" s="50">
        <f>Calculations!U708</f>
        <v>10.118205131079318</v>
      </c>
      <c r="S745" s="50">
        <f>Calculations!N708</f>
        <v>7.2031418599999994E-2</v>
      </c>
      <c r="T745" s="50">
        <f>Calculations!S708</f>
        <v>5.4001488866321434</v>
      </c>
      <c r="U745" s="51">
        <f>Calculations!AB708</f>
        <v>0.22482571630000001</v>
      </c>
      <c r="V745" s="51">
        <f>Calculations!AC708</f>
        <v>16.855038608995539</v>
      </c>
      <c r="W745" s="51">
        <f>Calculations!AD708</f>
        <v>0.1573917128</v>
      </c>
      <c r="X745" s="51">
        <f>Calculations!AE708</f>
        <v>11.799554960341238</v>
      </c>
      <c r="Y745" s="51">
        <f>Calculations!R708</f>
        <v>0.45915389359999997</v>
      </c>
      <c r="Z745" s="51">
        <f>Calculations!W708</f>
        <v>34.42247057615014</v>
      </c>
      <c r="AA745" s="51">
        <f>Calculations!AG708</f>
        <v>0.49379537820000002</v>
      </c>
      <c r="AB745" s="51">
        <f>Calculations!AH708</f>
        <v>37.019520282095741</v>
      </c>
      <c r="AC745" s="35" t="s">
        <v>56</v>
      </c>
      <c r="AD745" s="22" t="s">
        <v>57</v>
      </c>
      <c r="AE745" s="21" t="s">
        <v>79</v>
      </c>
      <c r="AF745" s="27" t="s">
        <v>115</v>
      </c>
      <c r="AG745" s="27" t="s">
        <v>81</v>
      </c>
    </row>
    <row r="746" spans="2:33" ht="38.25" x14ac:dyDescent="0.2">
      <c r="B746" s="32" t="str">
        <f>Calculations!A709</f>
        <v>CWaC_0891</v>
      </c>
      <c r="C746" s="32" t="str">
        <f>Calculations!B709</f>
        <v>WES/0054 part</v>
      </c>
      <c r="D746" s="21" t="str">
        <f>Calculations!C709</f>
        <v>Land at Merseyton Road, Ellesmere Port</v>
      </c>
      <c r="E746" s="11" t="str">
        <f>Calculations!D709</f>
        <v>Employment</v>
      </c>
      <c r="F746" s="50">
        <f>Calculations!E709</f>
        <v>1.1810322449999999</v>
      </c>
      <c r="G746" s="50">
        <f>Calculations!I709</f>
        <v>1.1810322449999999</v>
      </c>
      <c r="H746" s="50">
        <f>Calculations!M709</f>
        <v>100</v>
      </c>
      <c r="I746" s="50">
        <f>Calculations!H709</f>
        <v>0</v>
      </c>
      <c r="J746" s="50">
        <f>Calculations!L709</f>
        <v>0</v>
      </c>
      <c r="K746" s="50">
        <f>Calculations!G709</f>
        <v>0</v>
      </c>
      <c r="L746" s="50">
        <f>Calculations!K709</f>
        <v>0</v>
      </c>
      <c r="M746" s="50">
        <f>Calculations!F709</f>
        <v>0</v>
      </c>
      <c r="N746" s="50">
        <f>Calculations!J709</f>
        <v>0</v>
      </c>
      <c r="O746" s="50">
        <f>Calculations!R709</f>
        <v>7.1304622900000003E-2</v>
      </c>
      <c r="P746" s="50">
        <f>Calculations!W709</f>
        <v>6.0374831594881657</v>
      </c>
      <c r="Q746" s="50">
        <f>Calculations!P709</f>
        <v>1.284076E-2</v>
      </c>
      <c r="R746" s="50">
        <f>Calculations!U709</f>
        <v>1.0872488921756747</v>
      </c>
      <c r="S746" s="50">
        <f>Calculations!N709</f>
        <v>8.5981470000000004E-3</v>
      </c>
      <c r="T746" s="50">
        <f>Calculations!S709</f>
        <v>0.72801966554266273</v>
      </c>
      <c r="U746" s="51">
        <f>Calculations!AB709</f>
        <v>0</v>
      </c>
      <c r="V746" s="51">
        <f>Calculations!AC709</f>
        <v>0</v>
      </c>
      <c r="W746" s="51">
        <f>Calculations!AD709</f>
        <v>0</v>
      </c>
      <c r="X746" s="51">
        <f>Calculations!AE709</f>
        <v>0</v>
      </c>
      <c r="Y746" s="51">
        <f>Calculations!R709</f>
        <v>7.1304622900000003E-2</v>
      </c>
      <c r="Z746" s="51">
        <f>Calculations!W709</f>
        <v>6.0374831594881657</v>
      </c>
      <c r="AA746" s="51">
        <f>Calculations!AG709</f>
        <v>0</v>
      </c>
      <c r="AB746" s="51">
        <f>Calculations!AH709</f>
        <v>0</v>
      </c>
      <c r="AC746" s="35" t="s">
        <v>68</v>
      </c>
      <c r="AD746" s="22" t="s">
        <v>66</v>
      </c>
      <c r="AE746" s="21" t="s">
        <v>58</v>
      </c>
      <c r="AF746" s="27" t="s">
        <v>69</v>
      </c>
      <c r="AG746" s="27" t="s">
        <v>60</v>
      </c>
    </row>
    <row r="747" spans="2:33" ht="63.75" x14ac:dyDescent="0.2">
      <c r="B747" s="32" t="str">
        <f>Calculations!A710</f>
        <v>CWaC_0893</v>
      </c>
      <c r="C747" s="32" t="str">
        <f>Calculations!B710</f>
        <v>n/a</v>
      </c>
      <c r="D747" s="21" t="str">
        <f>Calculations!C710</f>
        <v>Land at junction 9 M53, Ellesmere Port</v>
      </c>
      <c r="E747" s="11" t="str">
        <f>Calculations!D710</f>
        <v>Employment</v>
      </c>
      <c r="F747" s="50">
        <f>Calculations!E710</f>
        <v>2.7843015931999999</v>
      </c>
      <c r="G747" s="50">
        <f>Calculations!I710</f>
        <v>2.7180465182060134</v>
      </c>
      <c r="H747" s="50">
        <f>Calculations!M710</f>
        <v>97.620405951862438</v>
      </c>
      <c r="I747" s="50">
        <f>Calculations!H710</f>
        <v>2.0014236999999998E-3</v>
      </c>
      <c r="J747" s="50">
        <f>Calculations!L710</f>
        <v>7.1882432021301332E-2</v>
      </c>
      <c r="K747" s="50">
        <f>Calculations!G710</f>
        <v>1.20085403E-2</v>
      </c>
      <c r="L747" s="50">
        <f>Calculations!K710</f>
        <v>0.4312945238880741</v>
      </c>
      <c r="M747" s="50">
        <f>Calculations!F710</f>
        <v>5.2245110993986599E-2</v>
      </c>
      <c r="N747" s="50">
        <f>Calculations!J710</f>
        <v>1.8764170922281898</v>
      </c>
      <c r="O747" s="50">
        <f>Calculations!R710</f>
        <v>0.28005675330000002</v>
      </c>
      <c r="P747" s="50">
        <f>Calculations!W710</f>
        <v>10.058420179192247</v>
      </c>
      <c r="Q747" s="50">
        <f>Calculations!P710</f>
        <v>0.14206658589999999</v>
      </c>
      <c r="R747" s="50">
        <f>Calculations!U710</f>
        <v>5.1024136985362549</v>
      </c>
      <c r="S747" s="50">
        <f>Calculations!N710</f>
        <v>8.5675419899999994E-2</v>
      </c>
      <c r="T747" s="50">
        <f>Calculations!S710</f>
        <v>3.0770883480885121</v>
      </c>
      <c r="U747" s="51">
        <f>Calculations!AB710</f>
        <v>5.2051103000000003E-3</v>
      </c>
      <c r="V747" s="51">
        <f>Calculations!AC710</f>
        <v>0.1869449169124586</v>
      </c>
      <c r="W747" s="51">
        <f>Calculations!AD710</f>
        <v>3.7284047299999998E-2</v>
      </c>
      <c r="X747" s="51">
        <f>Calculations!AE710</f>
        <v>1.3390807731122767</v>
      </c>
      <c r="Y747" s="51">
        <f>Calculations!R710</f>
        <v>0.28005675330000002</v>
      </c>
      <c r="Z747" s="51">
        <f>Calculations!W710</f>
        <v>10.058420179192247</v>
      </c>
      <c r="AA747" s="51">
        <f>Calculations!AG710</f>
        <v>0</v>
      </c>
      <c r="AB747" s="51">
        <f>Calculations!AH710</f>
        <v>0</v>
      </c>
      <c r="AC747" s="35" t="s">
        <v>65</v>
      </c>
      <c r="AD747" s="22" t="s">
        <v>66</v>
      </c>
      <c r="AE747" s="21" t="s">
        <v>79</v>
      </c>
      <c r="AF747" s="27" t="s">
        <v>85</v>
      </c>
      <c r="AG747" s="27" t="s">
        <v>81</v>
      </c>
    </row>
    <row r="748" spans="2:33" ht="38.25" x14ac:dyDescent="0.2">
      <c r="B748" s="32" t="str">
        <f>Calculations!A711</f>
        <v>CWaC_0894</v>
      </c>
      <c r="C748" s="32" t="str">
        <f>Calculations!B711</f>
        <v>n/a</v>
      </c>
      <c r="D748" s="21" t="str">
        <f>Calculations!C711</f>
        <v>Formula Services (Stanlow), Bridges Road, Ellesmere Port</v>
      </c>
      <c r="E748" s="11" t="str">
        <f>Calculations!D711</f>
        <v>Employment</v>
      </c>
      <c r="F748" s="50">
        <f>Calculations!E711</f>
        <v>3.5086746565000002</v>
      </c>
      <c r="G748" s="50">
        <f>Calculations!I711</f>
        <v>0</v>
      </c>
      <c r="H748" s="50">
        <f>Calculations!M711</f>
        <v>0</v>
      </c>
      <c r="I748" s="50">
        <f>Calculations!H711</f>
        <v>0</v>
      </c>
      <c r="J748" s="50">
        <f>Calculations!L711</f>
        <v>0</v>
      </c>
      <c r="K748" s="50">
        <f>Calculations!G711</f>
        <v>3.5086746565000002</v>
      </c>
      <c r="L748" s="50">
        <f>Calculations!K711</f>
        <v>100</v>
      </c>
      <c r="M748" s="50">
        <f>Calculations!F711</f>
        <v>0</v>
      </c>
      <c r="N748" s="50">
        <f>Calculations!J711</f>
        <v>0</v>
      </c>
      <c r="O748" s="50">
        <f>Calculations!R711</f>
        <v>1.0361657150000001</v>
      </c>
      <c r="P748" s="50">
        <f>Calculations!W711</f>
        <v>29.531541577400166</v>
      </c>
      <c r="Q748" s="50">
        <f>Calculations!P711</f>
        <v>0.2294875321</v>
      </c>
      <c r="R748" s="50">
        <f>Calculations!U711</f>
        <v>6.5405759885677224</v>
      </c>
      <c r="S748" s="50">
        <f>Calculations!N711</f>
        <v>0.1016726092</v>
      </c>
      <c r="T748" s="50">
        <f>Calculations!S711</f>
        <v>2.8977496962178084</v>
      </c>
      <c r="U748" s="51">
        <f>Calculations!AB711</f>
        <v>3.5086746565000002</v>
      </c>
      <c r="V748" s="51">
        <f>Calculations!AC711</f>
        <v>100</v>
      </c>
      <c r="W748" s="51">
        <f>Calculations!AD711</f>
        <v>0</v>
      </c>
      <c r="X748" s="51">
        <f>Calculations!AE711</f>
        <v>0</v>
      </c>
      <c r="Y748" s="51">
        <f>Calculations!R711</f>
        <v>1.0361657150000001</v>
      </c>
      <c r="Z748" s="51">
        <f>Calculations!W711</f>
        <v>29.531541577400166</v>
      </c>
      <c r="AA748" s="51">
        <f>Calculations!AG711</f>
        <v>0</v>
      </c>
      <c r="AB748" s="51">
        <f>Calculations!AH711</f>
        <v>0</v>
      </c>
      <c r="AC748" s="35" t="s">
        <v>68</v>
      </c>
      <c r="AD748" s="22" t="s">
        <v>66</v>
      </c>
      <c r="AE748" s="21" t="s">
        <v>58</v>
      </c>
      <c r="AF748" s="27" t="s">
        <v>96</v>
      </c>
      <c r="AG748" s="27" t="s">
        <v>97</v>
      </c>
    </row>
    <row r="749" spans="2:33" ht="38.25" x14ac:dyDescent="0.2">
      <c r="B749" s="32" t="str">
        <f>Calculations!A712</f>
        <v>CWaC_0895</v>
      </c>
      <c r="C749" s="32" t="str">
        <f>Calculations!B712</f>
        <v>n/a</v>
      </c>
      <c r="D749" s="21" t="str">
        <f>Calculations!C712</f>
        <v>Land adjacent Pulman Fleet (Stanlow), Bridges Rd, Ellesmere Port</v>
      </c>
      <c r="E749" s="11" t="str">
        <f>Calculations!D712</f>
        <v>Employment</v>
      </c>
      <c r="F749" s="50">
        <f>Calculations!E712</f>
        <v>0.4584455677</v>
      </c>
      <c r="G749" s="50">
        <f>Calculations!I712</f>
        <v>3.4999999890504563E-9</v>
      </c>
      <c r="H749" s="50">
        <f>Calculations!M712</f>
        <v>7.6344941158659091E-7</v>
      </c>
      <c r="I749" s="50">
        <f>Calculations!H712</f>
        <v>1.1287790999999999E-3</v>
      </c>
      <c r="J749" s="50">
        <f>Calculations!L712</f>
        <v>0.24621878354349286</v>
      </c>
      <c r="K749" s="50">
        <f>Calculations!G712</f>
        <v>0.45731678510000001</v>
      </c>
      <c r="L749" s="50">
        <f>Calculations!K712</f>
        <v>99.753780453007096</v>
      </c>
      <c r="M749" s="50">
        <f>Calculations!F712</f>
        <v>0</v>
      </c>
      <c r="N749" s="50">
        <f>Calculations!J712</f>
        <v>0</v>
      </c>
      <c r="O749" s="50">
        <f>Calculations!R712</f>
        <v>0.43198729809999997</v>
      </c>
      <c r="P749" s="50">
        <f>Calculations!W712</f>
        <v>94.228699879739281</v>
      </c>
      <c r="Q749" s="50">
        <f>Calculations!P712</f>
        <v>0.31459238609999995</v>
      </c>
      <c r="R749" s="50">
        <f>Calculations!U712</f>
        <v>68.621535088297449</v>
      </c>
      <c r="S749" s="50">
        <f>Calculations!N712</f>
        <v>0.16346411459999999</v>
      </c>
      <c r="T749" s="50">
        <f>Calculations!S712</f>
        <v>35.656166427803377</v>
      </c>
      <c r="U749" s="51">
        <f>Calculations!AB712</f>
        <v>0.4584455677</v>
      </c>
      <c r="V749" s="51">
        <f>Calculations!AC712</f>
        <v>100</v>
      </c>
      <c r="W749" s="51">
        <f>Calculations!AD712</f>
        <v>0</v>
      </c>
      <c r="X749" s="51">
        <f>Calculations!AE712</f>
        <v>0</v>
      </c>
      <c r="Y749" s="51">
        <f>Calculations!R712</f>
        <v>0.43198729809999997</v>
      </c>
      <c r="Z749" s="51">
        <f>Calculations!W712</f>
        <v>94.228699879739281</v>
      </c>
      <c r="AA749" s="51">
        <f>Calculations!AG712</f>
        <v>0</v>
      </c>
      <c r="AB749" s="51">
        <f>Calculations!AH712</f>
        <v>0</v>
      </c>
      <c r="AC749" s="35" t="s">
        <v>68</v>
      </c>
      <c r="AD749" s="22" t="s">
        <v>66</v>
      </c>
      <c r="AE749" s="21" t="s">
        <v>58</v>
      </c>
      <c r="AF749" s="27" t="s">
        <v>96</v>
      </c>
      <c r="AG749" s="27" t="s">
        <v>97</v>
      </c>
    </row>
    <row r="750" spans="2:33" ht="38.25" x14ac:dyDescent="0.2">
      <c r="B750" s="32" t="str">
        <f>Calculations!A713</f>
        <v>CWaC_0896</v>
      </c>
      <c r="C750" s="32" t="str">
        <f>Calculations!B713</f>
        <v>GOR/0120 part</v>
      </c>
      <c r="D750" s="21" t="str">
        <f>Calculations!C713</f>
        <v>Pool Lane, Ellesmere Port</v>
      </c>
      <c r="E750" s="11" t="str">
        <f>Calculations!D713</f>
        <v>Employment</v>
      </c>
      <c r="F750" s="50">
        <f>Calculations!E713</f>
        <v>4.9535347048</v>
      </c>
      <c r="G750" s="50">
        <f>Calculations!I713</f>
        <v>4.9535347048</v>
      </c>
      <c r="H750" s="50">
        <f>Calculations!M713</f>
        <v>100</v>
      </c>
      <c r="I750" s="50">
        <f>Calculations!H713</f>
        <v>0</v>
      </c>
      <c r="J750" s="50">
        <f>Calculations!L713</f>
        <v>0</v>
      </c>
      <c r="K750" s="50">
        <f>Calculations!G713</f>
        <v>0</v>
      </c>
      <c r="L750" s="50">
        <f>Calculations!K713</f>
        <v>0</v>
      </c>
      <c r="M750" s="50">
        <f>Calculations!F713</f>
        <v>0</v>
      </c>
      <c r="N750" s="50">
        <f>Calculations!J713</f>
        <v>0</v>
      </c>
      <c r="O750" s="50">
        <f>Calculations!R713</f>
        <v>1.11232507E-2</v>
      </c>
      <c r="P750" s="50">
        <f>Calculations!W713</f>
        <v>0.22455178701426101</v>
      </c>
      <c r="Q750" s="50">
        <f>Calculations!P713</f>
        <v>0</v>
      </c>
      <c r="R750" s="50">
        <f>Calculations!U713</f>
        <v>0</v>
      </c>
      <c r="S750" s="50">
        <f>Calculations!N713</f>
        <v>0</v>
      </c>
      <c r="T750" s="50">
        <f>Calculations!S713</f>
        <v>0</v>
      </c>
      <c r="U750" s="51">
        <f>Calculations!AB713</f>
        <v>0</v>
      </c>
      <c r="V750" s="51">
        <f>Calculations!AC713</f>
        <v>0</v>
      </c>
      <c r="W750" s="51">
        <f>Calculations!AD713</f>
        <v>0</v>
      </c>
      <c r="X750" s="51">
        <f>Calculations!AE713</f>
        <v>0</v>
      </c>
      <c r="Y750" s="51">
        <f>Calculations!R713</f>
        <v>1.11232507E-2</v>
      </c>
      <c r="Z750" s="51">
        <f>Calculations!W713</f>
        <v>0.22455178701426101</v>
      </c>
      <c r="AA750" s="51">
        <f>Calculations!AG713</f>
        <v>0</v>
      </c>
      <c r="AB750" s="51">
        <f>Calculations!AH713</f>
        <v>0</v>
      </c>
      <c r="AC750" s="35" t="s">
        <v>61</v>
      </c>
      <c r="AD750" s="22" t="s">
        <v>66</v>
      </c>
      <c r="AE750" s="21" t="s">
        <v>58</v>
      </c>
      <c r="AF750" s="27" t="s">
        <v>59</v>
      </c>
      <c r="AG750" s="27" t="s">
        <v>60</v>
      </c>
    </row>
    <row r="751" spans="2:33" ht="38.25" x14ac:dyDescent="0.2">
      <c r="B751" s="32" t="str">
        <f>Calculations!A714</f>
        <v>CWaC_0897</v>
      </c>
      <c r="C751" s="32" t="str">
        <f>Calculations!B714</f>
        <v>n/a</v>
      </c>
      <c r="D751" s="21" t="str">
        <f>Calculations!C714</f>
        <v>Stanlow Point, Indigo Road, Ellesmere Port</v>
      </c>
      <c r="E751" s="11" t="str">
        <f>Calculations!D714</f>
        <v>Employment</v>
      </c>
      <c r="F751" s="50">
        <f>Calculations!E714</f>
        <v>2.7124425177</v>
      </c>
      <c r="G751" s="50">
        <f>Calculations!I714</f>
        <v>1.9118297493999998</v>
      </c>
      <c r="H751" s="50">
        <f>Calculations!M714</f>
        <v>70.483696407366622</v>
      </c>
      <c r="I751" s="50">
        <f>Calculations!H714</f>
        <v>0.2550556236</v>
      </c>
      <c r="J751" s="50">
        <f>Calculations!L714</f>
        <v>9.4031715671627563</v>
      </c>
      <c r="K751" s="50">
        <f>Calculations!G714</f>
        <v>0.54555714470000005</v>
      </c>
      <c r="L751" s="50">
        <f>Calculations!K714</f>
        <v>20.113132025470613</v>
      </c>
      <c r="M751" s="50">
        <f>Calculations!F714</f>
        <v>0</v>
      </c>
      <c r="N751" s="50">
        <f>Calculations!J714</f>
        <v>0</v>
      </c>
      <c r="O751" s="50">
        <f>Calculations!R714</f>
        <v>0.68870202860000007</v>
      </c>
      <c r="P751" s="50">
        <f>Calculations!W714</f>
        <v>25.390474603826114</v>
      </c>
      <c r="Q751" s="50">
        <f>Calculations!P714</f>
        <v>0.35139042040000001</v>
      </c>
      <c r="R751" s="50">
        <f>Calculations!U714</f>
        <v>12.954760077200071</v>
      </c>
      <c r="S751" s="50">
        <f>Calculations!N714</f>
        <v>0.17982995970000001</v>
      </c>
      <c r="T751" s="50">
        <f>Calculations!S714</f>
        <v>6.629816430266172</v>
      </c>
      <c r="U751" s="51">
        <f>Calculations!AB714</f>
        <v>2.7124425177</v>
      </c>
      <c r="V751" s="51">
        <f>Calculations!AC714</f>
        <v>100</v>
      </c>
      <c r="W751" s="51">
        <f>Calculations!AD714</f>
        <v>0</v>
      </c>
      <c r="X751" s="51">
        <f>Calculations!AE714</f>
        <v>0</v>
      </c>
      <c r="Y751" s="51">
        <f>Calculations!R714</f>
        <v>0.68870202860000007</v>
      </c>
      <c r="Z751" s="51">
        <f>Calculations!W714</f>
        <v>25.390474603826114</v>
      </c>
      <c r="AA751" s="51">
        <f>Calculations!AG714</f>
        <v>0</v>
      </c>
      <c r="AB751" s="51">
        <f>Calculations!AH714</f>
        <v>0</v>
      </c>
      <c r="AC751" s="35" t="s">
        <v>68</v>
      </c>
      <c r="AD751" s="22" t="s">
        <v>66</v>
      </c>
      <c r="AE751" s="21" t="s">
        <v>58</v>
      </c>
      <c r="AF751" s="27" t="s">
        <v>96</v>
      </c>
      <c r="AG751" s="27" t="s">
        <v>97</v>
      </c>
    </row>
    <row r="752" spans="2:33" ht="38.25" x14ac:dyDescent="0.2">
      <c r="B752" s="32" t="str">
        <f>Calculations!A715</f>
        <v>CWaC_0898</v>
      </c>
      <c r="C752" s="32" t="str">
        <f>Calculations!B715</f>
        <v>WES/0030 part</v>
      </c>
      <c r="D752" s="21" t="str">
        <f>Calculations!C715</f>
        <v>Land north Merseyton Road, Ellesmere Port</v>
      </c>
      <c r="E752" s="11" t="str">
        <f>Calculations!D715</f>
        <v>Employment</v>
      </c>
      <c r="F752" s="50">
        <f>Calculations!E715</f>
        <v>0.4133092183</v>
      </c>
      <c r="G752" s="50">
        <f>Calculations!I715</f>
        <v>0.4133092183</v>
      </c>
      <c r="H752" s="50">
        <f>Calculations!M715</f>
        <v>100</v>
      </c>
      <c r="I752" s="50">
        <f>Calculations!H715</f>
        <v>0</v>
      </c>
      <c r="J752" s="50">
        <f>Calculations!L715</f>
        <v>0</v>
      </c>
      <c r="K752" s="50">
        <f>Calculations!G715</f>
        <v>0</v>
      </c>
      <c r="L752" s="50">
        <f>Calculations!K715</f>
        <v>0</v>
      </c>
      <c r="M752" s="50">
        <f>Calculations!F715</f>
        <v>0</v>
      </c>
      <c r="N752" s="50">
        <f>Calculations!J715</f>
        <v>0</v>
      </c>
      <c r="O752" s="50">
        <f>Calculations!R715</f>
        <v>1.23607973E-2</v>
      </c>
      <c r="P752" s="50">
        <f>Calculations!W715</f>
        <v>2.9906899611002458</v>
      </c>
      <c r="Q752" s="50">
        <f>Calculations!P715</f>
        <v>7.3149036000000004E-3</v>
      </c>
      <c r="R752" s="50">
        <f>Calculations!U715</f>
        <v>1.7698379992798725</v>
      </c>
      <c r="S752" s="50">
        <f>Calculations!N715</f>
        <v>5.3843659000000002E-3</v>
      </c>
      <c r="T752" s="50">
        <f>Calculations!S715</f>
        <v>1.3027451751854624</v>
      </c>
      <c r="U752" s="51">
        <f>Calculations!AB715</f>
        <v>0</v>
      </c>
      <c r="V752" s="51">
        <f>Calculations!AC715</f>
        <v>0</v>
      </c>
      <c r="W752" s="51">
        <f>Calculations!AD715</f>
        <v>0</v>
      </c>
      <c r="X752" s="51">
        <f>Calculations!AE715</f>
        <v>0</v>
      </c>
      <c r="Y752" s="51">
        <f>Calculations!R715</f>
        <v>1.23607973E-2</v>
      </c>
      <c r="Z752" s="51">
        <f>Calculations!W715</f>
        <v>2.9906899611002458</v>
      </c>
      <c r="AA752" s="51">
        <f>Calculations!AG715</f>
        <v>0</v>
      </c>
      <c r="AB752" s="51">
        <f>Calculations!AH715</f>
        <v>0</v>
      </c>
      <c r="AC752" s="35" t="s">
        <v>68</v>
      </c>
      <c r="AD752" s="22" t="s">
        <v>66</v>
      </c>
      <c r="AE752" s="21" t="s">
        <v>58</v>
      </c>
      <c r="AF752" s="27" t="s">
        <v>69</v>
      </c>
      <c r="AG752" s="27" t="s">
        <v>60</v>
      </c>
    </row>
    <row r="753" spans="2:33" ht="38.25" x14ac:dyDescent="0.2">
      <c r="B753" s="32" t="str">
        <f>Calculations!A716</f>
        <v>CWaC_0899</v>
      </c>
      <c r="C753" s="32" t="str">
        <f>Calculations!B716</f>
        <v>NET/0007a</v>
      </c>
      <c r="D753" s="21" t="str">
        <f>Calculations!C716</f>
        <v>Vauxhall Motors Ltd North Road Ellesmere Port</v>
      </c>
      <c r="E753" s="11" t="str">
        <f>Calculations!D716</f>
        <v>Employment</v>
      </c>
      <c r="F753" s="50">
        <f>Calculations!E716</f>
        <v>3.2569891965000002</v>
      </c>
      <c r="G753" s="50">
        <f>Calculations!I716</f>
        <v>3.2569891965000002</v>
      </c>
      <c r="H753" s="50">
        <f>Calculations!M716</f>
        <v>100</v>
      </c>
      <c r="I753" s="50">
        <f>Calculations!H716</f>
        <v>0</v>
      </c>
      <c r="J753" s="50">
        <f>Calculations!L716</f>
        <v>0</v>
      </c>
      <c r="K753" s="50">
        <f>Calculations!G716</f>
        <v>0</v>
      </c>
      <c r="L753" s="50">
        <f>Calculations!K716</f>
        <v>0</v>
      </c>
      <c r="M753" s="50">
        <f>Calculations!F716</f>
        <v>0</v>
      </c>
      <c r="N753" s="50">
        <f>Calculations!J716</f>
        <v>0</v>
      </c>
      <c r="O753" s="50">
        <f>Calculations!R716</f>
        <v>9.2062786399999999E-2</v>
      </c>
      <c r="P753" s="50">
        <f>Calculations!W716</f>
        <v>2.8266224063294954</v>
      </c>
      <c r="Q753" s="50">
        <f>Calculations!P716</f>
        <v>5.6284686399999999E-2</v>
      </c>
      <c r="R753" s="50">
        <f>Calculations!U716</f>
        <v>1.7281201442265821</v>
      </c>
      <c r="S753" s="50">
        <f>Calculations!N716</f>
        <v>4.3967529200000001E-2</v>
      </c>
      <c r="T753" s="50">
        <f>Calculations!S716</f>
        <v>1.3499439681055141</v>
      </c>
      <c r="U753" s="51">
        <f>Calculations!AB716</f>
        <v>0</v>
      </c>
      <c r="V753" s="51">
        <f>Calculations!AC716</f>
        <v>0</v>
      </c>
      <c r="W753" s="51">
        <f>Calculations!AD716</f>
        <v>0</v>
      </c>
      <c r="X753" s="51">
        <f>Calculations!AE716</f>
        <v>0</v>
      </c>
      <c r="Y753" s="51">
        <f>Calculations!R716</f>
        <v>9.2062786399999999E-2</v>
      </c>
      <c r="Z753" s="51">
        <f>Calculations!W716</f>
        <v>2.8266224063294954</v>
      </c>
      <c r="AA753" s="51">
        <f>Calculations!AG716</f>
        <v>0</v>
      </c>
      <c r="AB753" s="51">
        <f>Calculations!AH716</f>
        <v>0</v>
      </c>
      <c r="AC753" s="35" t="s">
        <v>68</v>
      </c>
      <c r="AD753" s="22" t="s">
        <v>66</v>
      </c>
      <c r="AE753" s="21" t="s">
        <v>58</v>
      </c>
      <c r="AF753" s="27" t="s">
        <v>69</v>
      </c>
      <c r="AG753" s="27" t="s">
        <v>60</v>
      </c>
    </row>
    <row r="754" spans="2:33" ht="38.25" x14ac:dyDescent="0.2">
      <c r="B754" s="32" t="str">
        <f>Calculations!A717</f>
        <v>CWaC_0900</v>
      </c>
      <c r="C754" s="32" t="str">
        <f>Calculations!B717</f>
        <v>n/a</v>
      </c>
      <c r="D754" s="21" t="str">
        <f>Calculations!C717</f>
        <v>Land at Vauxhall Motors, Ellesmere Port</v>
      </c>
      <c r="E754" s="11" t="str">
        <f>Calculations!D717</f>
        <v>Employment</v>
      </c>
      <c r="F754" s="50">
        <f>Calculations!E717</f>
        <v>0.65312185140000001</v>
      </c>
      <c r="G754" s="50">
        <f>Calculations!I717</f>
        <v>0.65312185140000001</v>
      </c>
      <c r="H754" s="50">
        <f>Calculations!M717</f>
        <v>100</v>
      </c>
      <c r="I754" s="50">
        <f>Calculations!H717</f>
        <v>0</v>
      </c>
      <c r="J754" s="50">
        <f>Calculations!L717</f>
        <v>0</v>
      </c>
      <c r="K754" s="50">
        <f>Calculations!G717</f>
        <v>0</v>
      </c>
      <c r="L754" s="50">
        <f>Calculations!K717</f>
        <v>0</v>
      </c>
      <c r="M754" s="50">
        <f>Calculations!F717</f>
        <v>0</v>
      </c>
      <c r="N754" s="50">
        <f>Calculations!J717</f>
        <v>0</v>
      </c>
      <c r="O754" s="50">
        <f>Calculations!R717</f>
        <v>1.680559E-4</v>
      </c>
      <c r="P754" s="50">
        <f>Calculations!W717</f>
        <v>2.5731170935371951E-2</v>
      </c>
      <c r="Q754" s="50">
        <f>Calculations!P717</f>
        <v>0</v>
      </c>
      <c r="R754" s="50">
        <f>Calculations!U717</f>
        <v>0</v>
      </c>
      <c r="S754" s="50">
        <f>Calculations!N717</f>
        <v>0</v>
      </c>
      <c r="T754" s="50">
        <f>Calculations!S717</f>
        <v>0</v>
      </c>
      <c r="U754" s="51">
        <f>Calculations!AB717</f>
        <v>0</v>
      </c>
      <c r="V754" s="51">
        <f>Calculations!AC717</f>
        <v>0</v>
      </c>
      <c r="W754" s="51">
        <f>Calculations!AD717</f>
        <v>0</v>
      </c>
      <c r="X754" s="51">
        <f>Calculations!AE717</f>
        <v>0</v>
      </c>
      <c r="Y754" s="51">
        <f>Calculations!R717</f>
        <v>1.680559E-4</v>
      </c>
      <c r="Z754" s="51">
        <f>Calculations!W717</f>
        <v>2.5731170935371951E-2</v>
      </c>
      <c r="AA754" s="51">
        <f>Calculations!AG717</f>
        <v>0</v>
      </c>
      <c r="AB754" s="51">
        <f>Calculations!AH717</f>
        <v>0</v>
      </c>
      <c r="AC754" s="35" t="s">
        <v>61</v>
      </c>
      <c r="AD754" s="22" t="s">
        <v>66</v>
      </c>
      <c r="AE754" s="21" t="s">
        <v>58</v>
      </c>
      <c r="AF754" s="27" t="s">
        <v>59</v>
      </c>
      <c r="AG754" s="27" t="s">
        <v>60</v>
      </c>
    </row>
    <row r="755" spans="2:33" ht="38.25" x14ac:dyDescent="0.2">
      <c r="B755" s="32" t="str">
        <f>Calculations!A718</f>
        <v>CWaC_0901</v>
      </c>
      <c r="C755" s="32" t="str">
        <f>Calculations!B718</f>
        <v>NET/008b and c</v>
      </c>
      <c r="D755" s="21" t="str">
        <f>Calculations!C718</f>
        <v>Land at Vauxhall Motors, Ellesmere Port</v>
      </c>
      <c r="E755" s="11" t="str">
        <f>Calculations!D718</f>
        <v>Employment</v>
      </c>
      <c r="F755" s="50">
        <f>Calculations!E718</f>
        <v>4.0173514176999996</v>
      </c>
      <c r="G755" s="50">
        <f>Calculations!I718</f>
        <v>4.0173514176999996</v>
      </c>
      <c r="H755" s="50">
        <f>Calculations!M718</f>
        <v>100</v>
      </c>
      <c r="I755" s="50">
        <f>Calculations!H718</f>
        <v>0</v>
      </c>
      <c r="J755" s="50">
        <f>Calculations!L718</f>
        <v>0</v>
      </c>
      <c r="K755" s="50">
        <f>Calculations!G718</f>
        <v>0</v>
      </c>
      <c r="L755" s="50">
        <f>Calculations!K718</f>
        <v>0</v>
      </c>
      <c r="M755" s="50">
        <f>Calculations!F718</f>
        <v>0</v>
      </c>
      <c r="N755" s="50">
        <f>Calculations!J718</f>
        <v>0</v>
      </c>
      <c r="O755" s="50">
        <f>Calculations!R718</f>
        <v>4.4985887400000001E-2</v>
      </c>
      <c r="P755" s="50">
        <f>Calculations!W718</f>
        <v>1.1197897002935124</v>
      </c>
      <c r="Q755" s="50">
        <f>Calculations!P718</f>
        <v>0</v>
      </c>
      <c r="R755" s="50">
        <f>Calculations!U718</f>
        <v>0</v>
      </c>
      <c r="S755" s="50">
        <f>Calculations!N718</f>
        <v>0</v>
      </c>
      <c r="T755" s="50">
        <f>Calculations!S718</f>
        <v>0</v>
      </c>
      <c r="U755" s="51">
        <f>Calculations!AB718</f>
        <v>0</v>
      </c>
      <c r="V755" s="51">
        <f>Calculations!AC718</f>
        <v>0</v>
      </c>
      <c r="W755" s="51">
        <f>Calculations!AD718</f>
        <v>0</v>
      </c>
      <c r="X755" s="51">
        <f>Calculations!AE718</f>
        <v>0</v>
      </c>
      <c r="Y755" s="51">
        <f>Calculations!R718</f>
        <v>4.4985887400000001E-2</v>
      </c>
      <c r="Z755" s="51">
        <f>Calculations!W718</f>
        <v>1.1197897002935124</v>
      </c>
      <c r="AA755" s="51">
        <f>Calculations!AG718</f>
        <v>0</v>
      </c>
      <c r="AB755" s="51">
        <f>Calculations!AH718</f>
        <v>0</v>
      </c>
      <c r="AC755" s="35" t="s">
        <v>61</v>
      </c>
      <c r="AD755" s="22" t="s">
        <v>66</v>
      </c>
      <c r="AE755" s="21" t="s">
        <v>58</v>
      </c>
      <c r="AF755" s="27" t="s">
        <v>59</v>
      </c>
      <c r="AG755" s="27" t="s">
        <v>60</v>
      </c>
    </row>
    <row r="756" spans="2:33" ht="38.25" x14ac:dyDescent="0.2">
      <c r="B756" s="32" t="str">
        <f>Calculations!A719</f>
        <v>CWaC_0902</v>
      </c>
      <c r="C756" s="32" t="str">
        <f>Calculations!B719</f>
        <v>n/a</v>
      </c>
      <c r="D756" s="21" t="str">
        <f>Calculations!C719</f>
        <v>Land to rear of 89-91 Red Lion Lane, Ellesmere Port</v>
      </c>
      <c r="E756" s="11" t="str">
        <f>Calculations!D719</f>
        <v>Housing</v>
      </c>
      <c r="F756" s="50">
        <f>Calculations!E719</f>
        <v>0.1970810747</v>
      </c>
      <c r="G756" s="50">
        <f>Calculations!I719</f>
        <v>0.1970810747</v>
      </c>
      <c r="H756" s="50">
        <f>Calculations!M719</f>
        <v>100</v>
      </c>
      <c r="I756" s="50">
        <f>Calculations!H719</f>
        <v>0</v>
      </c>
      <c r="J756" s="50">
        <f>Calculations!L719</f>
        <v>0</v>
      </c>
      <c r="K756" s="50">
        <f>Calculations!G719</f>
        <v>0</v>
      </c>
      <c r="L756" s="50">
        <f>Calculations!K719</f>
        <v>0</v>
      </c>
      <c r="M756" s="50">
        <f>Calculations!F719</f>
        <v>0</v>
      </c>
      <c r="N756" s="50">
        <f>Calculations!J719</f>
        <v>0</v>
      </c>
      <c r="O756" s="50">
        <f>Calculations!R719</f>
        <v>4.6702031499999998E-2</v>
      </c>
      <c r="P756" s="50">
        <f>Calculations!W719</f>
        <v>23.696862609000171</v>
      </c>
      <c r="Q756" s="50">
        <f>Calculations!P719</f>
        <v>3.28374949E-2</v>
      </c>
      <c r="R756" s="50">
        <f>Calculations!U719</f>
        <v>16.661921978041661</v>
      </c>
      <c r="S756" s="50">
        <f>Calculations!N719</f>
        <v>2.88346887E-2</v>
      </c>
      <c r="T756" s="50">
        <f>Calculations!S719</f>
        <v>14.630876528298128</v>
      </c>
      <c r="U756" s="51">
        <f>Calculations!AB719</f>
        <v>0</v>
      </c>
      <c r="V756" s="51">
        <f>Calculations!AC719</f>
        <v>0</v>
      </c>
      <c r="W756" s="51">
        <f>Calculations!AD719</f>
        <v>0</v>
      </c>
      <c r="X756" s="51">
        <f>Calculations!AE719</f>
        <v>0</v>
      </c>
      <c r="Y756" s="51">
        <f>Calculations!R719</f>
        <v>4.6702031499999998E-2</v>
      </c>
      <c r="Z756" s="51">
        <f>Calculations!W719</f>
        <v>23.696862609000171</v>
      </c>
      <c r="AA756" s="51">
        <f>Calculations!AG719</f>
        <v>0</v>
      </c>
      <c r="AB756" s="51">
        <f>Calculations!AH719</f>
        <v>0</v>
      </c>
      <c r="AC756" s="35" t="s">
        <v>68</v>
      </c>
      <c r="AD756" s="22" t="s">
        <v>57</v>
      </c>
      <c r="AE756" s="21" t="s">
        <v>58</v>
      </c>
      <c r="AF756" s="27" t="s">
        <v>69</v>
      </c>
      <c r="AG756" s="27" t="s">
        <v>60</v>
      </c>
    </row>
    <row r="757" spans="2:33" ht="38.25" x14ac:dyDescent="0.2">
      <c r="B757" s="32" t="str">
        <f>Calculations!A720</f>
        <v>CWaC_0903</v>
      </c>
      <c r="C757" s="32" t="str">
        <f>Calculations!B720</f>
        <v>n/a</v>
      </c>
      <c r="D757" s="21" t="str">
        <f>Calculations!C720</f>
        <v>Land adjacent Joseph Groome Towers, Percival Road, Ellesmere Port</v>
      </c>
      <c r="E757" s="11" t="str">
        <f>Calculations!D720</f>
        <v>Housing</v>
      </c>
      <c r="F757" s="50">
        <f>Calculations!E720</f>
        <v>0.52738786920000003</v>
      </c>
      <c r="G757" s="50">
        <f>Calculations!I720</f>
        <v>0.52738786920000003</v>
      </c>
      <c r="H757" s="50">
        <f>Calculations!M720</f>
        <v>100</v>
      </c>
      <c r="I757" s="50">
        <f>Calculations!H720</f>
        <v>0</v>
      </c>
      <c r="J757" s="50">
        <f>Calculations!L720</f>
        <v>0</v>
      </c>
      <c r="K757" s="50">
        <f>Calculations!G720</f>
        <v>0</v>
      </c>
      <c r="L757" s="50">
        <f>Calculations!K720</f>
        <v>0</v>
      </c>
      <c r="M757" s="50">
        <f>Calculations!F720</f>
        <v>0</v>
      </c>
      <c r="N757" s="50">
        <f>Calculations!J720</f>
        <v>0</v>
      </c>
      <c r="O757" s="50">
        <f>Calculations!R720</f>
        <v>0.2002864788</v>
      </c>
      <c r="P757" s="50">
        <f>Calculations!W720</f>
        <v>37.977073515895725</v>
      </c>
      <c r="Q757" s="50">
        <f>Calculations!P720</f>
        <v>3.7291038399999997E-2</v>
      </c>
      <c r="R757" s="50">
        <f>Calculations!U720</f>
        <v>7.0708942275382922</v>
      </c>
      <c r="S757" s="50">
        <f>Calculations!N720</f>
        <v>0</v>
      </c>
      <c r="T757" s="50">
        <f>Calculations!S720</f>
        <v>0</v>
      </c>
      <c r="U757" s="51">
        <f>Calculations!AB720</f>
        <v>0</v>
      </c>
      <c r="V757" s="51">
        <f>Calculations!AC720</f>
        <v>0</v>
      </c>
      <c r="W757" s="51">
        <f>Calculations!AD720</f>
        <v>0</v>
      </c>
      <c r="X757" s="51">
        <f>Calculations!AE720</f>
        <v>0</v>
      </c>
      <c r="Y757" s="51">
        <f>Calculations!R720</f>
        <v>0.2002864788</v>
      </c>
      <c r="Z757" s="51">
        <f>Calculations!W720</f>
        <v>37.977073515895725</v>
      </c>
      <c r="AA757" s="51">
        <f>Calculations!AG720</f>
        <v>0</v>
      </c>
      <c r="AB757" s="51">
        <f>Calculations!AH720</f>
        <v>0</v>
      </c>
      <c r="AC757" s="35" t="s">
        <v>68</v>
      </c>
      <c r="AD757" s="22" t="s">
        <v>57</v>
      </c>
      <c r="AE757" s="21" t="s">
        <v>58</v>
      </c>
      <c r="AF757" s="27" t="s">
        <v>69</v>
      </c>
      <c r="AG757" s="27" t="s">
        <v>60</v>
      </c>
    </row>
    <row r="758" spans="2:33" ht="38.25" x14ac:dyDescent="0.2">
      <c r="B758" s="32" t="str">
        <f>Calculations!A721</f>
        <v>CWaC_0904</v>
      </c>
      <c r="C758" s="32" t="str">
        <f>Calculations!B721</f>
        <v>n/a</v>
      </c>
      <c r="D758" s="21" t="str">
        <f>Calculations!C721</f>
        <v>Woodfield Mews car park, Woodfields Roadd North, Ellesmere Port</v>
      </c>
      <c r="E758" s="11" t="str">
        <f>Calculations!D721</f>
        <v>Housing</v>
      </c>
      <c r="F758" s="50">
        <f>Calculations!E721</f>
        <v>0.25516945619999998</v>
      </c>
      <c r="G758" s="50">
        <f>Calculations!I721</f>
        <v>0.25516945619999998</v>
      </c>
      <c r="H758" s="50">
        <f>Calculations!M721</f>
        <v>100</v>
      </c>
      <c r="I758" s="50">
        <f>Calculations!H721</f>
        <v>0</v>
      </c>
      <c r="J758" s="50">
        <f>Calculations!L721</f>
        <v>0</v>
      </c>
      <c r="K758" s="50">
        <f>Calculations!G721</f>
        <v>0</v>
      </c>
      <c r="L758" s="50">
        <f>Calculations!K721</f>
        <v>0</v>
      </c>
      <c r="M758" s="50">
        <f>Calculations!F721</f>
        <v>0</v>
      </c>
      <c r="N758" s="50">
        <f>Calculations!J721</f>
        <v>0</v>
      </c>
      <c r="O758" s="50">
        <f>Calculations!R721</f>
        <v>0.18478392089999998</v>
      </c>
      <c r="P758" s="50">
        <f>Calculations!W721</f>
        <v>72.416159697094656</v>
      </c>
      <c r="Q758" s="50">
        <f>Calculations!P721</f>
        <v>0.14510294809999999</v>
      </c>
      <c r="R758" s="50">
        <f>Calculations!U721</f>
        <v>56.865327951425868</v>
      </c>
      <c r="S758" s="50">
        <f>Calculations!N721</f>
        <v>0.1077032434</v>
      </c>
      <c r="T758" s="50">
        <f>Calculations!S721</f>
        <v>42.208517039587598</v>
      </c>
      <c r="U758" s="51">
        <f>Calculations!AB721</f>
        <v>0</v>
      </c>
      <c r="V758" s="51">
        <f>Calculations!AC721</f>
        <v>0</v>
      </c>
      <c r="W758" s="51">
        <f>Calculations!AD721</f>
        <v>0</v>
      </c>
      <c r="X758" s="51">
        <f>Calculations!AE721</f>
        <v>0</v>
      </c>
      <c r="Y758" s="51">
        <f>Calculations!R721</f>
        <v>0.18478392089999998</v>
      </c>
      <c r="Z758" s="51">
        <f>Calculations!W721</f>
        <v>72.416159697094656</v>
      </c>
      <c r="AA758" s="51">
        <f>Calculations!AG721</f>
        <v>0</v>
      </c>
      <c r="AB758" s="51">
        <f>Calculations!AH721</f>
        <v>0</v>
      </c>
      <c r="AC758" s="35" t="s">
        <v>68</v>
      </c>
      <c r="AD758" s="22" t="s">
        <v>57</v>
      </c>
      <c r="AE758" s="21" t="s">
        <v>58</v>
      </c>
      <c r="AF758" s="27" t="s">
        <v>69</v>
      </c>
      <c r="AG758" s="27" t="s">
        <v>60</v>
      </c>
    </row>
    <row r="759" spans="2:33" ht="51" x14ac:dyDescent="0.2">
      <c r="B759" s="32" t="str">
        <f>Calculations!A722</f>
        <v>CWaC_0905</v>
      </c>
      <c r="C759" s="32" t="str">
        <f>Calculations!B722</f>
        <v>WES/0033 part</v>
      </c>
      <c r="D759" s="21" t="str">
        <f>Calculations!C722</f>
        <v>Land to rear of 35-73 Crescent Road, Ellesmere Port</v>
      </c>
      <c r="E759" s="11" t="str">
        <f>Calculations!D722</f>
        <v>Employment</v>
      </c>
      <c r="F759" s="50">
        <f>Calculations!E722</f>
        <v>0.20469107080000001</v>
      </c>
      <c r="G759" s="50">
        <f>Calculations!I722</f>
        <v>0.16861330010000003</v>
      </c>
      <c r="H759" s="50">
        <f>Calculations!M722</f>
        <v>82.374526373331193</v>
      </c>
      <c r="I759" s="50">
        <f>Calculations!H722</f>
        <v>3.6077770699999998E-2</v>
      </c>
      <c r="J759" s="50">
        <f>Calculations!L722</f>
        <v>17.625473626668818</v>
      </c>
      <c r="K759" s="50">
        <f>Calculations!G722</f>
        <v>0</v>
      </c>
      <c r="L759" s="50">
        <f>Calculations!K722</f>
        <v>0</v>
      </c>
      <c r="M759" s="50">
        <f>Calculations!F722</f>
        <v>0</v>
      </c>
      <c r="N759" s="50">
        <f>Calculations!J722</f>
        <v>0</v>
      </c>
      <c r="O759" s="50">
        <f>Calculations!R722</f>
        <v>6.9301377300000008E-2</v>
      </c>
      <c r="P759" s="50">
        <f>Calculations!W722</f>
        <v>33.856570796736484</v>
      </c>
      <c r="Q759" s="50">
        <f>Calculations!P722</f>
        <v>8.4352504999999998E-3</v>
      </c>
      <c r="R759" s="50">
        <f>Calculations!U722</f>
        <v>4.1209665214179925</v>
      </c>
      <c r="S759" s="50">
        <f>Calculations!N722</f>
        <v>3.3703776000000001E-3</v>
      </c>
      <c r="T759" s="50">
        <f>Calculations!S722</f>
        <v>1.6465679654845011</v>
      </c>
      <c r="U759" s="51">
        <f>Calculations!AB722</f>
        <v>0</v>
      </c>
      <c r="V759" s="51">
        <f>Calculations!AC722</f>
        <v>0</v>
      </c>
      <c r="W759" s="51">
        <f>Calculations!AD722</f>
        <v>6.6849000000000002E-6</v>
      </c>
      <c r="X759" s="51">
        <f>Calculations!AE722</f>
        <v>3.2658483703628168E-3</v>
      </c>
      <c r="Y759" s="51">
        <f>Calculations!R722</f>
        <v>6.9301377300000008E-2</v>
      </c>
      <c r="Z759" s="51">
        <f>Calculations!W722</f>
        <v>33.856570796736484</v>
      </c>
      <c r="AA759" s="51">
        <f>Calculations!AG722</f>
        <v>0</v>
      </c>
      <c r="AB759" s="51">
        <f>Calculations!AH722</f>
        <v>0</v>
      </c>
      <c r="AC759" s="35" t="s">
        <v>68</v>
      </c>
      <c r="AD759" s="22" t="s">
        <v>66</v>
      </c>
      <c r="AE759" s="21" t="s">
        <v>58</v>
      </c>
      <c r="AF759" s="27" t="s">
        <v>82</v>
      </c>
      <c r="AG759" s="27" t="s">
        <v>83</v>
      </c>
    </row>
    <row r="760" spans="2:33" ht="38.25" x14ac:dyDescent="0.2">
      <c r="B760" s="32" t="str">
        <f>Calculations!A723</f>
        <v>CWaC_0906</v>
      </c>
      <c r="C760" s="32" t="str">
        <f>Calculations!B723</f>
        <v>n/a</v>
      </c>
      <c r="D760" s="21" t="str">
        <f>Calculations!C723</f>
        <v>Land off Bridges Road, Ellesmere Port</v>
      </c>
      <c r="E760" s="11" t="str">
        <f>Calculations!D723</f>
        <v>Employment</v>
      </c>
      <c r="F760" s="50">
        <f>Calculations!E723</f>
        <v>0.61714241459999997</v>
      </c>
      <c r="G760" s="50">
        <f>Calculations!I723</f>
        <v>0.61714241459999997</v>
      </c>
      <c r="H760" s="50">
        <f>Calculations!M723</f>
        <v>100</v>
      </c>
      <c r="I760" s="50">
        <f>Calculations!H723</f>
        <v>0</v>
      </c>
      <c r="J760" s="50">
        <f>Calculations!L723</f>
        <v>0</v>
      </c>
      <c r="K760" s="50">
        <f>Calculations!G723</f>
        <v>0</v>
      </c>
      <c r="L760" s="50">
        <f>Calculations!K723</f>
        <v>0</v>
      </c>
      <c r="M760" s="50">
        <f>Calculations!F723</f>
        <v>0</v>
      </c>
      <c r="N760" s="50">
        <f>Calculations!J723</f>
        <v>0</v>
      </c>
      <c r="O760" s="50">
        <f>Calculations!R723</f>
        <v>0.18191176479999999</v>
      </c>
      <c r="P760" s="50">
        <f>Calculations!W723</f>
        <v>29.476464507451794</v>
      </c>
      <c r="Q760" s="50">
        <f>Calculations!P723</f>
        <v>1.54153617E-2</v>
      </c>
      <c r="R760" s="50">
        <f>Calculations!U723</f>
        <v>2.497861325896948</v>
      </c>
      <c r="S760" s="50">
        <f>Calculations!N723</f>
        <v>0</v>
      </c>
      <c r="T760" s="50">
        <f>Calculations!S723</f>
        <v>0</v>
      </c>
      <c r="U760" s="51">
        <f>Calculations!AB723</f>
        <v>0.36667926239999998</v>
      </c>
      <c r="V760" s="51">
        <f>Calculations!AC723</f>
        <v>59.415663828204487</v>
      </c>
      <c r="W760" s="51">
        <f>Calculations!AD723</f>
        <v>0.25046315279999998</v>
      </c>
      <c r="X760" s="51">
        <f>Calculations!AE723</f>
        <v>40.584336269017797</v>
      </c>
      <c r="Y760" s="51">
        <f>Calculations!R723</f>
        <v>0.18191176479999999</v>
      </c>
      <c r="Z760" s="51">
        <f>Calculations!W723</f>
        <v>29.476464507451794</v>
      </c>
      <c r="AA760" s="51">
        <f>Calculations!AG723</f>
        <v>0</v>
      </c>
      <c r="AB760" s="51">
        <f>Calculations!AH723</f>
        <v>0</v>
      </c>
      <c r="AC760" s="35" t="s">
        <v>68</v>
      </c>
      <c r="AD760" s="22" t="s">
        <v>66</v>
      </c>
      <c r="AE760" s="21" t="s">
        <v>58</v>
      </c>
      <c r="AF760" s="27" t="s">
        <v>96</v>
      </c>
      <c r="AG760" s="27" t="s">
        <v>97</v>
      </c>
    </row>
    <row r="761" spans="2:33" ht="51" x14ac:dyDescent="0.2">
      <c r="B761" s="32" t="str">
        <f>Calculations!A724</f>
        <v>CWaC_0907</v>
      </c>
      <c r="C761" s="32" t="str">
        <f>Calculations!B724</f>
        <v>n/a</v>
      </c>
      <c r="D761" s="21" t="str">
        <f>Calculations!C724</f>
        <v>Vacant land in Stanlow</v>
      </c>
      <c r="E761" s="11" t="str">
        <f>Calculations!D724</f>
        <v>Employment</v>
      </c>
      <c r="F761" s="50">
        <f>Calculations!E724</f>
        <v>11.996564087299999</v>
      </c>
      <c r="G761" s="50">
        <f>Calculations!I724</f>
        <v>11.996564087299999</v>
      </c>
      <c r="H761" s="50">
        <f>Calculations!M724</f>
        <v>100</v>
      </c>
      <c r="I761" s="50">
        <f>Calculations!H724</f>
        <v>0</v>
      </c>
      <c r="J761" s="50">
        <f>Calculations!L724</f>
        <v>0</v>
      </c>
      <c r="K761" s="50">
        <f>Calculations!G724</f>
        <v>0</v>
      </c>
      <c r="L761" s="50">
        <f>Calculations!K724</f>
        <v>0</v>
      </c>
      <c r="M761" s="50">
        <f>Calculations!F724</f>
        <v>0</v>
      </c>
      <c r="N761" s="50">
        <f>Calculations!J724</f>
        <v>0</v>
      </c>
      <c r="O761" s="50">
        <f>Calculations!R724</f>
        <v>0.98755561710000006</v>
      </c>
      <c r="P761" s="50">
        <f>Calculations!W724</f>
        <v>8.2319871749400519</v>
      </c>
      <c r="Q761" s="50">
        <f>Calculations!P724</f>
        <v>0.32645995880000001</v>
      </c>
      <c r="R761" s="50">
        <f>Calculations!U724</f>
        <v>2.7212788297076029</v>
      </c>
      <c r="S761" s="50">
        <f>Calculations!N724</f>
        <v>0.11813563320000001</v>
      </c>
      <c r="T761" s="50">
        <f>Calculations!S724</f>
        <v>0.98474556831703763</v>
      </c>
      <c r="U761" s="51">
        <f>Calculations!AB724</f>
        <v>0</v>
      </c>
      <c r="V761" s="51">
        <f>Calculations!AC724</f>
        <v>0</v>
      </c>
      <c r="W761" s="51">
        <f>Calculations!AD724</f>
        <v>0.66240856589999997</v>
      </c>
      <c r="X761" s="51">
        <f>Calculations!AE724</f>
        <v>5.5216523754601523</v>
      </c>
      <c r="Y761" s="51">
        <f>Calculations!R724</f>
        <v>0.98755561710000006</v>
      </c>
      <c r="Z761" s="51">
        <f>Calculations!W724</f>
        <v>8.2319871749400519</v>
      </c>
      <c r="AA761" s="51">
        <f>Calculations!AG724</f>
        <v>0</v>
      </c>
      <c r="AB761" s="51">
        <f>Calculations!AH724</f>
        <v>0</v>
      </c>
      <c r="AC761" s="35" t="s">
        <v>61</v>
      </c>
      <c r="AD761" s="22" t="s">
        <v>66</v>
      </c>
      <c r="AE761" s="21" t="s">
        <v>58</v>
      </c>
      <c r="AF761" s="27" t="s">
        <v>90</v>
      </c>
      <c r="AG761" s="27" t="s">
        <v>83</v>
      </c>
    </row>
    <row r="762" spans="2:33" ht="38.25" x14ac:dyDescent="0.2">
      <c r="B762" s="32" t="str">
        <f>Calculations!A725</f>
        <v>CWaC_0908</v>
      </c>
      <c r="C762" s="32" t="str">
        <f>Calculations!B725</f>
        <v>n/a</v>
      </c>
      <c r="D762" s="21" t="str">
        <f>Calculations!C725</f>
        <v>Land adjacent Stanlow Station, Ellesmere Port</v>
      </c>
      <c r="E762" s="11" t="str">
        <f>Calculations!D725</f>
        <v>Employment</v>
      </c>
      <c r="F762" s="50">
        <f>Calculations!E725</f>
        <v>10.751243665500001</v>
      </c>
      <c r="G762" s="50">
        <f>Calculations!I725</f>
        <v>10.751243665500001</v>
      </c>
      <c r="H762" s="50">
        <f>Calculations!M725</f>
        <v>100</v>
      </c>
      <c r="I762" s="50">
        <f>Calculations!H725</f>
        <v>0</v>
      </c>
      <c r="J762" s="50">
        <f>Calculations!L725</f>
        <v>0</v>
      </c>
      <c r="K762" s="50">
        <f>Calculations!G725</f>
        <v>0</v>
      </c>
      <c r="L762" s="50">
        <f>Calculations!K725</f>
        <v>0</v>
      </c>
      <c r="M762" s="50">
        <f>Calculations!F725</f>
        <v>0</v>
      </c>
      <c r="N762" s="50">
        <f>Calculations!J725</f>
        <v>0</v>
      </c>
      <c r="O762" s="50">
        <f>Calculations!R725</f>
        <v>1.4540050306999999</v>
      </c>
      <c r="P762" s="50">
        <f>Calculations!W725</f>
        <v>13.524063596156802</v>
      </c>
      <c r="Q762" s="50">
        <f>Calculations!P725</f>
        <v>0.55217816050000001</v>
      </c>
      <c r="R762" s="50">
        <f>Calculations!U725</f>
        <v>5.1359468511712896</v>
      </c>
      <c r="S762" s="50">
        <f>Calculations!N725</f>
        <v>0.28459108259999999</v>
      </c>
      <c r="T762" s="50">
        <f>Calculations!S725</f>
        <v>2.6470526708759579</v>
      </c>
      <c r="U762" s="51">
        <f>Calculations!AB725</f>
        <v>1.2145864000000001E-3</v>
      </c>
      <c r="V762" s="51">
        <f>Calculations!AC725</f>
        <v>1.1297171171903805E-2</v>
      </c>
      <c r="W762" s="51">
        <f>Calculations!AD725</f>
        <v>10.7500288492</v>
      </c>
      <c r="X762" s="51">
        <f>Calculations!AE725</f>
        <v>99.988700690470822</v>
      </c>
      <c r="Y762" s="51">
        <f>Calculations!R725</f>
        <v>1.4540050306999999</v>
      </c>
      <c r="Z762" s="51">
        <f>Calculations!W725</f>
        <v>13.524063596156802</v>
      </c>
      <c r="AA762" s="51">
        <f>Calculations!AG725</f>
        <v>0</v>
      </c>
      <c r="AB762" s="51">
        <f>Calculations!AH725</f>
        <v>0</v>
      </c>
      <c r="AC762" s="35" t="s">
        <v>61</v>
      </c>
      <c r="AD762" s="22" t="s">
        <v>66</v>
      </c>
      <c r="AE762" s="21" t="s">
        <v>58</v>
      </c>
      <c r="AF762" s="27" t="s">
        <v>116</v>
      </c>
      <c r="AG762" s="27" t="s">
        <v>97</v>
      </c>
    </row>
    <row r="763" spans="2:33" ht="38.25" x14ac:dyDescent="0.2">
      <c r="B763" s="32" t="str">
        <f>Calculations!A726</f>
        <v>CWaC_0909</v>
      </c>
      <c r="C763" s="32" t="str">
        <f>Calculations!B726</f>
        <v>n/a</v>
      </c>
      <c r="D763" s="21" t="str">
        <f>Calculations!C726</f>
        <v>Woodhey House Hotel, Berwick Road West, Ellesmere Port</v>
      </c>
      <c r="E763" s="11" t="str">
        <f>Calculations!D726</f>
        <v>Housing</v>
      </c>
      <c r="F763" s="50">
        <f>Calculations!E726</f>
        <v>1.1361280448</v>
      </c>
      <c r="G763" s="50">
        <f>Calculations!I726</f>
        <v>1.1361280448</v>
      </c>
      <c r="H763" s="50">
        <f>Calculations!M726</f>
        <v>100</v>
      </c>
      <c r="I763" s="50">
        <f>Calculations!H726</f>
        <v>0</v>
      </c>
      <c r="J763" s="50">
        <f>Calculations!L726</f>
        <v>0</v>
      </c>
      <c r="K763" s="50">
        <f>Calculations!G726</f>
        <v>0</v>
      </c>
      <c r="L763" s="50">
        <f>Calculations!K726</f>
        <v>0</v>
      </c>
      <c r="M763" s="50">
        <f>Calculations!F726</f>
        <v>0</v>
      </c>
      <c r="N763" s="50">
        <f>Calculations!J726</f>
        <v>0</v>
      </c>
      <c r="O763" s="50">
        <f>Calculations!R726</f>
        <v>7.3585063000000006E-2</v>
      </c>
      <c r="P763" s="50">
        <f>Calculations!W726</f>
        <v>6.4768283237787401</v>
      </c>
      <c r="Q763" s="50">
        <f>Calculations!P726</f>
        <v>3.3250602800000001E-2</v>
      </c>
      <c r="R763" s="50">
        <f>Calculations!U726</f>
        <v>2.9266598031961548</v>
      </c>
      <c r="S763" s="50">
        <f>Calculations!N726</f>
        <v>1.06507544E-2</v>
      </c>
      <c r="T763" s="50">
        <f>Calculations!S726</f>
        <v>0.93746074210102981</v>
      </c>
      <c r="U763" s="51">
        <f>Calculations!AB726</f>
        <v>0</v>
      </c>
      <c r="V763" s="51">
        <f>Calculations!AC726</f>
        <v>0</v>
      </c>
      <c r="W763" s="51">
        <f>Calculations!AD726</f>
        <v>0</v>
      </c>
      <c r="X763" s="51">
        <f>Calculations!AE726</f>
        <v>0</v>
      </c>
      <c r="Y763" s="51">
        <f>Calculations!R726</f>
        <v>7.3585063000000006E-2</v>
      </c>
      <c r="Z763" s="51">
        <f>Calculations!W726</f>
        <v>6.4768283237787401</v>
      </c>
      <c r="AA763" s="51">
        <f>Calculations!AG726</f>
        <v>0</v>
      </c>
      <c r="AB763" s="51">
        <f>Calculations!AH726</f>
        <v>0</v>
      </c>
      <c r="AC763" s="35" t="s">
        <v>61</v>
      </c>
      <c r="AD763" s="22" t="s">
        <v>57</v>
      </c>
      <c r="AE763" s="21" t="s">
        <v>58</v>
      </c>
      <c r="AF763" s="27" t="s">
        <v>67</v>
      </c>
      <c r="AG763" s="27" t="s">
        <v>60</v>
      </c>
    </row>
    <row r="764" spans="2:33" ht="38.25" x14ac:dyDescent="0.2">
      <c r="B764" s="32" t="str">
        <f>Calculations!A727</f>
        <v>CWaC_0910</v>
      </c>
      <c r="C764" s="32" t="str">
        <f>Calculations!B727</f>
        <v>n/a</v>
      </c>
      <c r="D764" s="21" t="str">
        <f>Calculations!C727</f>
        <v>Land adjacent The Crossens, Dunkirk Way, Ellesmere Port</v>
      </c>
      <c r="E764" s="11" t="str">
        <f>Calculations!D727</f>
        <v>Housing</v>
      </c>
      <c r="F764" s="50">
        <f>Calculations!E727</f>
        <v>1.6435808505</v>
      </c>
      <c r="G764" s="50">
        <f>Calculations!I727</f>
        <v>1.6435808505</v>
      </c>
      <c r="H764" s="50">
        <f>Calculations!M727</f>
        <v>100</v>
      </c>
      <c r="I764" s="50">
        <f>Calculations!H727</f>
        <v>0</v>
      </c>
      <c r="J764" s="50">
        <f>Calculations!L727</f>
        <v>0</v>
      </c>
      <c r="K764" s="50">
        <f>Calculations!G727</f>
        <v>0</v>
      </c>
      <c r="L764" s="50">
        <f>Calculations!K727</f>
        <v>0</v>
      </c>
      <c r="M764" s="50">
        <f>Calculations!F727</f>
        <v>0</v>
      </c>
      <c r="N764" s="50">
        <f>Calculations!J727</f>
        <v>0</v>
      </c>
      <c r="O764" s="50">
        <f>Calculations!R727</f>
        <v>0.4994866845</v>
      </c>
      <c r="P764" s="50">
        <f>Calculations!W727</f>
        <v>30.390149918578647</v>
      </c>
      <c r="Q764" s="50">
        <f>Calculations!P727</f>
        <v>0.15272028700000001</v>
      </c>
      <c r="R764" s="50">
        <f>Calculations!U727</f>
        <v>9.2919242125229431</v>
      </c>
      <c r="S764" s="50">
        <f>Calculations!N727</f>
        <v>7.7373734099999994E-2</v>
      </c>
      <c r="T764" s="50">
        <f>Calculations!S727</f>
        <v>4.7076317588186694</v>
      </c>
      <c r="U764" s="51">
        <f>Calculations!AB727</f>
        <v>0</v>
      </c>
      <c r="V764" s="51">
        <f>Calculations!AC727</f>
        <v>0</v>
      </c>
      <c r="W764" s="51">
        <f>Calculations!AD727</f>
        <v>0</v>
      </c>
      <c r="X764" s="51">
        <f>Calculations!AE727</f>
        <v>0</v>
      </c>
      <c r="Y764" s="51">
        <f>Calculations!R727</f>
        <v>0.4994866845</v>
      </c>
      <c r="Z764" s="51">
        <f>Calculations!W727</f>
        <v>30.390149918578647</v>
      </c>
      <c r="AA764" s="51">
        <f>Calculations!AG727</f>
        <v>0</v>
      </c>
      <c r="AB764" s="51">
        <f>Calculations!AH727</f>
        <v>0</v>
      </c>
      <c r="AC764" s="35" t="s">
        <v>68</v>
      </c>
      <c r="AD764" s="22" t="s">
        <v>57</v>
      </c>
      <c r="AE764" s="21" t="s">
        <v>58</v>
      </c>
      <c r="AF764" s="27" t="s">
        <v>69</v>
      </c>
      <c r="AG764" s="27" t="s">
        <v>60</v>
      </c>
    </row>
    <row r="765" spans="2:33" ht="38.25" x14ac:dyDescent="0.2">
      <c r="B765" s="32" t="str">
        <f>Calculations!A728</f>
        <v>CWaC_0911</v>
      </c>
      <c r="C765" s="32" t="str">
        <f>Calculations!B728</f>
        <v>n/a</v>
      </c>
      <c r="D765" s="21" t="str">
        <f>Calculations!C728</f>
        <v>Land adjacent Norwich Drive, Ellesmere Port</v>
      </c>
      <c r="E765" s="11" t="str">
        <f>Calculations!D728</f>
        <v>Housing</v>
      </c>
      <c r="F765" s="50">
        <f>Calculations!E728</f>
        <v>1.5449715959999999</v>
      </c>
      <c r="G765" s="50">
        <f>Calculations!I728</f>
        <v>1.5449715959999999</v>
      </c>
      <c r="H765" s="50">
        <f>Calculations!M728</f>
        <v>100</v>
      </c>
      <c r="I765" s="50">
        <f>Calculations!H728</f>
        <v>0</v>
      </c>
      <c r="J765" s="50">
        <f>Calculations!L728</f>
        <v>0</v>
      </c>
      <c r="K765" s="50">
        <f>Calculations!G728</f>
        <v>0</v>
      </c>
      <c r="L765" s="50">
        <f>Calculations!K728</f>
        <v>0</v>
      </c>
      <c r="M765" s="50">
        <f>Calculations!F728</f>
        <v>0</v>
      </c>
      <c r="N765" s="50">
        <f>Calculations!J728</f>
        <v>0</v>
      </c>
      <c r="O765" s="50">
        <f>Calculations!R728</f>
        <v>1.2835764054000001</v>
      </c>
      <c r="P765" s="50">
        <f>Calculations!W728</f>
        <v>83.080906388391625</v>
      </c>
      <c r="Q765" s="50">
        <f>Calculations!P728</f>
        <v>0.97383683860000003</v>
      </c>
      <c r="R765" s="50">
        <f>Calculations!U728</f>
        <v>63.032669410965667</v>
      </c>
      <c r="S765" s="50">
        <f>Calculations!N728</f>
        <v>0.27809275210000001</v>
      </c>
      <c r="T765" s="50">
        <f>Calculations!S728</f>
        <v>17.999861798106483</v>
      </c>
      <c r="U765" s="51">
        <f>Calculations!AB728</f>
        <v>0</v>
      </c>
      <c r="V765" s="51">
        <f>Calculations!AC728</f>
        <v>0</v>
      </c>
      <c r="W765" s="51">
        <f>Calculations!AD728</f>
        <v>0</v>
      </c>
      <c r="X765" s="51">
        <f>Calculations!AE728</f>
        <v>0</v>
      </c>
      <c r="Y765" s="51">
        <f>Calculations!R728</f>
        <v>1.2835764054000001</v>
      </c>
      <c r="Z765" s="51">
        <f>Calculations!W728</f>
        <v>83.080906388391625</v>
      </c>
      <c r="AA765" s="51">
        <f>Calculations!AG728</f>
        <v>0</v>
      </c>
      <c r="AB765" s="51">
        <f>Calculations!AH728</f>
        <v>0</v>
      </c>
      <c r="AC765" s="35" t="s">
        <v>68</v>
      </c>
      <c r="AD765" s="22" t="s">
        <v>57</v>
      </c>
      <c r="AE765" s="21" t="s">
        <v>58</v>
      </c>
      <c r="AF765" s="27" t="s">
        <v>78</v>
      </c>
      <c r="AG765" s="27" t="s">
        <v>60</v>
      </c>
    </row>
    <row r="766" spans="2:33" ht="38.25" x14ac:dyDescent="0.2">
      <c r="B766" s="32" t="str">
        <f>Calculations!A729</f>
        <v>CWaC_0912</v>
      </c>
      <c r="C766" s="32" t="str">
        <f>Calculations!B729</f>
        <v>LEM/0010</v>
      </c>
      <c r="D766" s="21" t="str">
        <f>Calculations!C729</f>
        <v>Former Gorsthills School, Berry Drive, Ellesmere Port</v>
      </c>
      <c r="E766" s="11" t="str">
        <f>Calculations!D729</f>
        <v>Housing</v>
      </c>
      <c r="F766" s="50">
        <f>Calculations!E729</f>
        <v>2.7379502496999999</v>
      </c>
      <c r="G766" s="50">
        <f>Calculations!I729</f>
        <v>2.7379502496999999</v>
      </c>
      <c r="H766" s="50">
        <f>Calculations!M729</f>
        <v>100</v>
      </c>
      <c r="I766" s="50">
        <f>Calculations!H729</f>
        <v>0</v>
      </c>
      <c r="J766" s="50">
        <f>Calculations!L729</f>
        <v>0</v>
      </c>
      <c r="K766" s="50">
        <f>Calculations!G729</f>
        <v>0</v>
      </c>
      <c r="L766" s="50">
        <f>Calculations!K729</f>
        <v>0</v>
      </c>
      <c r="M766" s="50">
        <f>Calculations!F729</f>
        <v>0</v>
      </c>
      <c r="N766" s="50">
        <f>Calculations!J729</f>
        <v>0</v>
      </c>
      <c r="O766" s="50">
        <f>Calculations!R729</f>
        <v>6.0582443E-2</v>
      </c>
      <c r="P766" s="50">
        <f>Calculations!W729</f>
        <v>2.2126933462957585</v>
      </c>
      <c r="Q766" s="50">
        <f>Calculations!P729</f>
        <v>1.42105819E-2</v>
      </c>
      <c r="R766" s="50">
        <f>Calculations!U729</f>
        <v>0.51902264847789215</v>
      </c>
      <c r="S766" s="50">
        <f>Calculations!N729</f>
        <v>1.04602333E-2</v>
      </c>
      <c r="T766" s="50">
        <f>Calculations!S729</f>
        <v>0.38204614204170212</v>
      </c>
      <c r="U766" s="51">
        <f>Calculations!AB729</f>
        <v>0</v>
      </c>
      <c r="V766" s="51">
        <f>Calculations!AC729</f>
        <v>0</v>
      </c>
      <c r="W766" s="51">
        <f>Calculations!AD729</f>
        <v>0</v>
      </c>
      <c r="X766" s="51">
        <f>Calculations!AE729</f>
        <v>0</v>
      </c>
      <c r="Y766" s="51">
        <f>Calculations!R729</f>
        <v>6.0582443E-2</v>
      </c>
      <c r="Z766" s="51">
        <f>Calculations!W729</f>
        <v>2.2126933462957585</v>
      </c>
      <c r="AA766" s="51">
        <f>Calculations!AG729</f>
        <v>2.7379502496999999</v>
      </c>
      <c r="AB766" s="51">
        <f>Calculations!AH729</f>
        <v>100</v>
      </c>
      <c r="AC766" s="35" t="s">
        <v>61</v>
      </c>
      <c r="AD766" s="22" t="s">
        <v>57</v>
      </c>
      <c r="AE766" s="21" t="s">
        <v>58</v>
      </c>
      <c r="AF766" s="27" t="s">
        <v>117</v>
      </c>
      <c r="AG766" s="27" t="s">
        <v>60</v>
      </c>
    </row>
    <row r="767" spans="2:33" ht="38.25" x14ac:dyDescent="0.2">
      <c r="B767" s="32" t="str">
        <f>Calculations!A730</f>
        <v>CWaC_0913</v>
      </c>
      <c r="C767" s="32" t="str">
        <f>Calculations!B730</f>
        <v>CEG/0049</v>
      </c>
      <c r="D767" s="21" t="str">
        <f>Calculations!C730</f>
        <v>Land at Luton Road, Ellesmere Port</v>
      </c>
      <c r="E767" s="11" t="str">
        <f>Calculations!D730</f>
        <v>Housing</v>
      </c>
      <c r="F767" s="50">
        <f>Calculations!E730</f>
        <v>0.2623616486</v>
      </c>
      <c r="G767" s="50">
        <f>Calculations!I730</f>
        <v>0.2623616486</v>
      </c>
      <c r="H767" s="50">
        <f>Calculations!M730</f>
        <v>100</v>
      </c>
      <c r="I767" s="50">
        <f>Calculations!H730</f>
        <v>0</v>
      </c>
      <c r="J767" s="50">
        <f>Calculations!L730</f>
        <v>0</v>
      </c>
      <c r="K767" s="50">
        <f>Calculations!G730</f>
        <v>0</v>
      </c>
      <c r="L767" s="50">
        <f>Calculations!K730</f>
        <v>0</v>
      </c>
      <c r="M767" s="50">
        <f>Calculations!F730</f>
        <v>0</v>
      </c>
      <c r="N767" s="50">
        <f>Calculations!J730</f>
        <v>0</v>
      </c>
      <c r="O767" s="50">
        <f>Calculations!R730</f>
        <v>3.8224069999999999E-3</v>
      </c>
      <c r="P767" s="50">
        <f>Calculations!W730</f>
        <v>1.4569229231470837</v>
      </c>
      <c r="Q767" s="50">
        <f>Calculations!P730</f>
        <v>0</v>
      </c>
      <c r="R767" s="50">
        <f>Calculations!U730</f>
        <v>0</v>
      </c>
      <c r="S767" s="50">
        <f>Calculations!N730</f>
        <v>0</v>
      </c>
      <c r="T767" s="50">
        <f>Calculations!S730</f>
        <v>0</v>
      </c>
      <c r="U767" s="51">
        <f>Calculations!AB730</f>
        <v>0</v>
      </c>
      <c r="V767" s="51">
        <f>Calculations!AC730</f>
        <v>0</v>
      </c>
      <c r="W767" s="51">
        <f>Calculations!AD730</f>
        <v>0</v>
      </c>
      <c r="X767" s="51">
        <f>Calculations!AE730</f>
        <v>0</v>
      </c>
      <c r="Y767" s="51">
        <f>Calculations!R730</f>
        <v>3.8224069999999999E-3</v>
      </c>
      <c r="Z767" s="51">
        <f>Calculations!W730</f>
        <v>1.4569229231470837</v>
      </c>
      <c r="AA767" s="51">
        <f>Calculations!AG730</f>
        <v>0</v>
      </c>
      <c r="AB767" s="51">
        <f>Calculations!AH730</f>
        <v>0</v>
      </c>
      <c r="AC767" s="35" t="s">
        <v>68</v>
      </c>
      <c r="AD767" s="22" t="s">
        <v>57</v>
      </c>
      <c r="AE767" s="21" t="s">
        <v>58</v>
      </c>
      <c r="AF767" s="27" t="s">
        <v>75</v>
      </c>
      <c r="AG767" s="27" t="s">
        <v>60</v>
      </c>
    </row>
    <row r="768" spans="2:33" ht="38.25" x14ac:dyDescent="0.2">
      <c r="B768" s="32" t="str">
        <f>Calculations!A731</f>
        <v>CWaC_0914</v>
      </c>
      <c r="C768" s="32" t="str">
        <f>Calculations!B731</f>
        <v>n/a</v>
      </c>
      <c r="D768" s="21" t="str">
        <f>Calculations!C731</f>
        <v>Land off Hargrave Drive/ Gawsworth Road, Ellesmere Port</v>
      </c>
      <c r="E768" s="11" t="str">
        <f>Calculations!D731</f>
        <v>Housing</v>
      </c>
      <c r="F768" s="50">
        <f>Calculations!E731</f>
        <v>0.26534783340000001</v>
      </c>
      <c r="G768" s="50">
        <f>Calculations!I731</f>
        <v>0.26534783340000001</v>
      </c>
      <c r="H768" s="50">
        <f>Calculations!M731</f>
        <v>100</v>
      </c>
      <c r="I768" s="50">
        <f>Calculations!H731</f>
        <v>0</v>
      </c>
      <c r="J768" s="50">
        <f>Calculations!L731</f>
        <v>0</v>
      </c>
      <c r="K768" s="50">
        <f>Calculations!G731</f>
        <v>0</v>
      </c>
      <c r="L768" s="50">
        <f>Calculations!K731</f>
        <v>0</v>
      </c>
      <c r="M768" s="50">
        <f>Calculations!F731</f>
        <v>0</v>
      </c>
      <c r="N768" s="50">
        <f>Calculations!J731</f>
        <v>0</v>
      </c>
      <c r="O768" s="50">
        <f>Calculations!R731</f>
        <v>7.5061999999999994E-5</v>
      </c>
      <c r="P768" s="50">
        <f>Calculations!W731</f>
        <v>2.8288152587568855E-2</v>
      </c>
      <c r="Q768" s="50">
        <f>Calculations!P731</f>
        <v>0</v>
      </c>
      <c r="R768" s="50">
        <f>Calculations!U731</f>
        <v>0</v>
      </c>
      <c r="S768" s="50">
        <f>Calculations!N731</f>
        <v>0</v>
      </c>
      <c r="T768" s="50">
        <f>Calculations!S731</f>
        <v>0</v>
      </c>
      <c r="U768" s="51">
        <f>Calculations!AB731</f>
        <v>0</v>
      </c>
      <c r="V768" s="51">
        <f>Calculations!AC731</f>
        <v>0</v>
      </c>
      <c r="W768" s="51">
        <f>Calculations!AD731</f>
        <v>0</v>
      </c>
      <c r="X768" s="51">
        <f>Calculations!AE731</f>
        <v>0</v>
      </c>
      <c r="Y768" s="51">
        <f>Calculations!R731</f>
        <v>7.5061999999999994E-5</v>
      </c>
      <c r="Z768" s="51">
        <f>Calculations!W731</f>
        <v>2.8288152587568855E-2</v>
      </c>
      <c r="AA768" s="51">
        <f>Calculations!AG731</f>
        <v>0</v>
      </c>
      <c r="AB768" s="51">
        <f>Calculations!AH731</f>
        <v>0</v>
      </c>
      <c r="AC768" s="35" t="s">
        <v>68</v>
      </c>
      <c r="AD768" s="22" t="s">
        <v>57</v>
      </c>
      <c r="AE768" s="21" t="s">
        <v>58</v>
      </c>
      <c r="AF768" s="27" t="s">
        <v>75</v>
      </c>
      <c r="AG768" s="27" t="s">
        <v>60</v>
      </c>
    </row>
    <row r="769" spans="2:33" ht="63.75" x14ac:dyDescent="0.2">
      <c r="B769" s="32" t="str">
        <f>Calculations!A732</f>
        <v>CWaC_0915</v>
      </c>
      <c r="C769" s="32" t="str">
        <f>Calculations!B732</f>
        <v>n/a</v>
      </c>
      <c r="D769" s="21" t="str">
        <f>Calculations!C732</f>
        <v>Land within Stanlow, Ellesmere Port</v>
      </c>
      <c r="E769" s="11" t="str">
        <f>Calculations!D732</f>
        <v>Employment</v>
      </c>
      <c r="F769" s="50">
        <f>Calculations!E732</f>
        <v>0.76384959240000005</v>
      </c>
      <c r="G769" s="50">
        <f>Calculations!I732</f>
        <v>-3.2312727910044359E-8</v>
      </c>
      <c r="H769" s="50">
        <f>Calculations!M732</f>
        <v>-4.2302474507472632E-6</v>
      </c>
      <c r="I769" s="50">
        <f>Calculations!H732</f>
        <v>2.8820673099999999E-2</v>
      </c>
      <c r="J769" s="50">
        <f>Calculations!L732</f>
        <v>3.7730822123562344</v>
      </c>
      <c r="K769" s="50">
        <f>Calculations!G732</f>
        <v>0.42590637539999998</v>
      </c>
      <c r="L769" s="50">
        <f>Calculations!K732</f>
        <v>55.757884750819954</v>
      </c>
      <c r="M769" s="50">
        <f>Calculations!F732</f>
        <v>0.30912257621272798</v>
      </c>
      <c r="N769" s="50">
        <f>Calculations!J732</f>
        <v>40.469037267071265</v>
      </c>
      <c r="O769" s="50">
        <f>Calculations!R732</f>
        <v>7.4753396000000003E-3</v>
      </c>
      <c r="P769" s="50">
        <f>Calculations!W732</f>
        <v>0.97864025514664921</v>
      </c>
      <c r="Q769" s="50">
        <f>Calculations!P732</f>
        <v>1.156179E-4</v>
      </c>
      <c r="R769" s="50">
        <f>Calculations!U732</f>
        <v>1.5136212829116119E-2</v>
      </c>
      <c r="S769" s="50">
        <f>Calculations!N732</f>
        <v>0</v>
      </c>
      <c r="T769" s="50">
        <f>Calculations!S732</f>
        <v>0</v>
      </c>
      <c r="U769" s="51">
        <f>Calculations!AB732</f>
        <v>0.4547270162</v>
      </c>
      <c r="V769" s="51">
        <f>Calculations!AC732</f>
        <v>59.530962734595015</v>
      </c>
      <c r="W769" s="51">
        <f>Calculations!AD732</f>
        <v>0</v>
      </c>
      <c r="X769" s="51">
        <f>Calculations!AE732</f>
        <v>0</v>
      </c>
      <c r="Y769" s="51">
        <f>Calculations!R732</f>
        <v>7.4753396000000003E-3</v>
      </c>
      <c r="Z769" s="51">
        <f>Calculations!W732</f>
        <v>0.97864025514664921</v>
      </c>
      <c r="AA769" s="51">
        <f>Calculations!AG732</f>
        <v>0</v>
      </c>
      <c r="AB769" s="51">
        <f>Calculations!AH732</f>
        <v>0</v>
      </c>
      <c r="AC769" s="35" t="s">
        <v>65</v>
      </c>
      <c r="AD769" s="22" t="s">
        <v>66</v>
      </c>
      <c r="AE769" s="21" t="s">
        <v>79</v>
      </c>
      <c r="AF769" s="27" t="s">
        <v>85</v>
      </c>
      <c r="AG769" s="27" t="s">
        <v>81</v>
      </c>
    </row>
    <row r="770" spans="2:33" ht="63.75" x14ac:dyDescent="0.2">
      <c r="B770" s="32" t="str">
        <f>Calculations!A733</f>
        <v>CWaC_0916</v>
      </c>
      <c r="C770" s="32" t="str">
        <f>Calculations!B733</f>
        <v>n/a</v>
      </c>
      <c r="D770" s="21" t="str">
        <f>Calculations!C733</f>
        <v>Stanlow Station car park, Ellesmere Port</v>
      </c>
      <c r="E770" s="11" t="str">
        <f>Calculations!D733</f>
        <v>Employment</v>
      </c>
      <c r="F770" s="50">
        <f>Calculations!E733</f>
        <v>0.89205192769999997</v>
      </c>
      <c r="G770" s="50">
        <f>Calculations!I733</f>
        <v>0.60395379008117844</v>
      </c>
      <c r="H770" s="50">
        <f>Calculations!M733</f>
        <v>67.70388262467722</v>
      </c>
      <c r="I770" s="50">
        <f>Calculations!H733</f>
        <v>8.7521564400000001E-2</v>
      </c>
      <c r="J770" s="50">
        <f>Calculations!L733</f>
        <v>9.8112634121714262</v>
      </c>
      <c r="K770" s="50">
        <f>Calculations!G733</f>
        <v>0.1968464234</v>
      </c>
      <c r="L770" s="50">
        <f>Calculations!K733</f>
        <v>22.066700075132857</v>
      </c>
      <c r="M770" s="50">
        <f>Calculations!F733</f>
        <v>3.73014981882151E-3</v>
      </c>
      <c r="N770" s="50">
        <f>Calculations!J733</f>
        <v>0.4181538880184979</v>
      </c>
      <c r="O770" s="50">
        <f>Calculations!R733</f>
        <v>7.35126901E-2</v>
      </c>
      <c r="P770" s="50">
        <f>Calculations!W733</f>
        <v>8.2408532303203046</v>
      </c>
      <c r="Q770" s="50">
        <f>Calculations!P733</f>
        <v>2.3617018E-2</v>
      </c>
      <c r="R770" s="50">
        <f>Calculations!U733</f>
        <v>2.6474936342430597</v>
      </c>
      <c r="S770" s="50">
        <f>Calculations!N733</f>
        <v>1.0807787900000001E-2</v>
      </c>
      <c r="T770" s="50">
        <f>Calculations!S733</f>
        <v>1.2115648836571649</v>
      </c>
      <c r="U770" s="51">
        <f>Calculations!AB733</f>
        <v>0.56469416019999996</v>
      </c>
      <c r="V770" s="51">
        <f>Calculations!AC733</f>
        <v>63.302835032929664</v>
      </c>
      <c r="W770" s="51">
        <f>Calculations!AD733</f>
        <v>0.31861438130000003</v>
      </c>
      <c r="X770" s="51">
        <f>Calculations!AE733</f>
        <v>35.717021779381334</v>
      </c>
      <c r="Y770" s="51">
        <f>Calculations!R733</f>
        <v>7.35126901E-2</v>
      </c>
      <c r="Z770" s="51">
        <f>Calculations!W733</f>
        <v>8.2408532303203046</v>
      </c>
      <c r="AA770" s="51">
        <f>Calculations!AG733</f>
        <v>0</v>
      </c>
      <c r="AB770" s="51">
        <f>Calculations!AH733</f>
        <v>0</v>
      </c>
      <c r="AC770" s="35" t="s">
        <v>65</v>
      </c>
      <c r="AD770" s="22" t="s">
        <v>66</v>
      </c>
      <c r="AE770" s="21" t="s">
        <v>79</v>
      </c>
      <c r="AF770" s="27" t="s">
        <v>85</v>
      </c>
      <c r="AG770" s="27" t="s">
        <v>81</v>
      </c>
    </row>
    <row r="771" spans="2:33" ht="63.75" x14ac:dyDescent="0.2">
      <c r="B771" s="32" t="str">
        <f>Calculations!A734</f>
        <v>CWaC_0917</v>
      </c>
      <c r="C771" s="32" t="str">
        <f>Calculations!B734</f>
        <v>n/a</v>
      </c>
      <c r="D771" s="21" t="str">
        <f>Calculations!C734</f>
        <v>Vacant car park, Stanlow</v>
      </c>
      <c r="E771" s="11" t="str">
        <f>Calculations!D734</f>
        <v>Employment</v>
      </c>
      <c r="F771" s="50">
        <f>Calculations!E734</f>
        <v>0.85615974839999998</v>
      </c>
      <c r="G771" s="50">
        <f>Calculations!I734</f>
        <v>-5.9214799383311423E-10</v>
      </c>
      <c r="H771" s="50">
        <f>Calculations!M734</f>
        <v>-6.9163260120523814E-8</v>
      </c>
      <c r="I771" s="50">
        <f>Calculations!H734</f>
        <v>1.0745418999999999E-3</v>
      </c>
      <c r="J771" s="50">
        <f>Calculations!L734</f>
        <v>0.12550717339937023</v>
      </c>
      <c r="K771" s="50">
        <f>Calculations!G734</f>
        <v>0.4009370417</v>
      </c>
      <c r="L771" s="50">
        <f>Calculations!K734</f>
        <v>46.829700000411748</v>
      </c>
      <c r="M771" s="50">
        <f>Calculations!F734</f>
        <v>0.45414816539214797</v>
      </c>
      <c r="N771" s="50">
        <f>Calculations!J734</f>
        <v>53.044792895352145</v>
      </c>
      <c r="O771" s="50">
        <f>Calculations!R734</f>
        <v>6.4609678500000003E-2</v>
      </c>
      <c r="P771" s="50">
        <f>Calculations!W734</f>
        <v>7.5464513042972676</v>
      </c>
      <c r="Q771" s="50">
        <f>Calculations!P734</f>
        <v>6.5566855000000002E-3</v>
      </c>
      <c r="R771" s="50">
        <f>Calculations!U734</f>
        <v>0.76582501247614132</v>
      </c>
      <c r="S771" s="50">
        <f>Calculations!N734</f>
        <v>1.7383305999999999E-3</v>
      </c>
      <c r="T771" s="50">
        <f>Calculations!S734</f>
        <v>0.20303811330170682</v>
      </c>
      <c r="U771" s="51">
        <f>Calculations!AB734</f>
        <v>0.37914877889999998</v>
      </c>
      <c r="V771" s="51">
        <f>Calculations!AC734</f>
        <v>44.284817127709758</v>
      </c>
      <c r="W771" s="51">
        <f>Calculations!AD734</f>
        <v>0</v>
      </c>
      <c r="X771" s="51">
        <f>Calculations!AE734</f>
        <v>0</v>
      </c>
      <c r="Y771" s="51">
        <f>Calculations!R734</f>
        <v>6.4609678500000003E-2</v>
      </c>
      <c r="Z771" s="51">
        <f>Calculations!W734</f>
        <v>7.5464513042972676</v>
      </c>
      <c r="AA771" s="51">
        <f>Calculations!AG734</f>
        <v>0</v>
      </c>
      <c r="AB771" s="51">
        <f>Calculations!AH734</f>
        <v>0</v>
      </c>
      <c r="AC771" s="35" t="s">
        <v>68</v>
      </c>
      <c r="AD771" s="22" t="s">
        <v>66</v>
      </c>
      <c r="AE771" s="21" t="s">
        <v>79</v>
      </c>
      <c r="AF771" s="27" t="s">
        <v>84</v>
      </c>
      <c r="AG771" s="27" t="s">
        <v>81</v>
      </c>
    </row>
    <row r="772" spans="2:33" ht="38.25" x14ac:dyDescent="0.2">
      <c r="B772" s="32" t="str">
        <f>Calculations!A735</f>
        <v>CWaC_0918</v>
      </c>
      <c r="C772" s="32" t="str">
        <f>Calculations!B735</f>
        <v>n/a</v>
      </c>
      <c r="D772" s="21" t="str">
        <f>Calculations!C735</f>
        <v>Land at Stanlow Terminal</v>
      </c>
      <c r="E772" s="11" t="str">
        <f>Calculations!D735</f>
        <v>Employment</v>
      </c>
      <c r="F772" s="50">
        <f>Calculations!E735</f>
        <v>4.0785724195000004</v>
      </c>
      <c r="G772" s="50">
        <f>Calculations!I735</f>
        <v>3.7999420524000005</v>
      </c>
      <c r="H772" s="50">
        <f>Calculations!M735</f>
        <v>93.168433990093092</v>
      </c>
      <c r="I772" s="50">
        <f>Calculations!H735</f>
        <v>0.10039988549999999</v>
      </c>
      <c r="J772" s="50">
        <f>Calculations!L735</f>
        <v>2.461642829240438</v>
      </c>
      <c r="K772" s="50">
        <f>Calculations!G735</f>
        <v>0.17823048159999999</v>
      </c>
      <c r="L772" s="50">
        <f>Calculations!K735</f>
        <v>4.3699231806664738</v>
      </c>
      <c r="M772" s="50">
        <f>Calculations!F735</f>
        <v>0</v>
      </c>
      <c r="N772" s="50">
        <f>Calculations!J735</f>
        <v>0</v>
      </c>
      <c r="O772" s="50">
        <f>Calculations!R735</f>
        <v>0.16019356200000001</v>
      </c>
      <c r="P772" s="50">
        <f>Calculations!W735</f>
        <v>3.9276870807565172</v>
      </c>
      <c r="Q772" s="50">
        <f>Calculations!P735</f>
        <v>5.2002664599999998E-2</v>
      </c>
      <c r="R772" s="50">
        <f>Calculations!U735</f>
        <v>1.275021239082843</v>
      </c>
      <c r="S772" s="50">
        <f>Calculations!N735</f>
        <v>1.8012921899999999E-2</v>
      </c>
      <c r="T772" s="50">
        <f>Calculations!S735</f>
        <v>0.44164771511420747</v>
      </c>
      <c r="U772" s="51">
        <f>Calculations!AB735</f>
        <v>1.186693368</v>
      </c>
      <c r="V772" s="51">
        <f>Calculations!AC735</f>
        <v>29.095802303921797</v>
      </c>
      <c r="W772" s="51">
        <f>Calculations!AD735</f>
        <v>2.8918790535999999</v>
      </c>
      <c r="X772" s="51">
        <f>Calculations!AE735</f>
        <v>70.904197747566798</v>
      </c>
      <c r="Y772" s="51">
        <f>Calculations!R735</f>
        <v>0.16019356200000001</v>
      </c>
      <c r="Z772" s="51">
        <f>Calculations!W735</f>
        <v>3.9276870807565172</v>
      </c>
      <c r="AA772" s="51">
        <f>Calculations!AG735</f>
        <v>0</v>
      </c>
      <c r="AB772" s="51">
        <f>Calculations!AH735</f>
        <v>0</v>
      </c>
      <c r="AC772" s="35" t="s">
        <v>68</v>
      </c>
      <c r="AD772" s="22" t="s">
        <v>66</v>
      </c>
      <c r="AE772" s="21" t="s">
        <v>58</v>
      </c>
      <c r="AF772" s="27" t="s">
        <v>96</v>
      </c>
      <c r="AG772" s="27" t="s">
        <v>97</v>
      </c>
    </row>
    <row r="773" spans="2:33" ht="63.75" x14ac:dyDescent="0.2">
      <c r="B773" s="32" t="str">
        <f>Calculations!A736</f>
        <v>CWaC_0919</v>
      </c>
      <c r="C773" s="32" t="str">
        <f>Calculations!B736</f>
        <v>n/a</v>
      </c>
      <c r="D773" s="21" t="str">
        <f>Calculations!C736</f>
        <v>Land east of River Gowy, Stanlow</v>
      </c>
      <c r="E773" s="11" t="str">
        <f>Calculations!D736</f>
        <v>Employment</v>
      </c>
      <c r="F773" s="50">
        <f>Calculations!E736</f>
        <v>2.0583685636000002</v>
      </c>
      <c r="G773" s="50">
        <f>Calculations!I736</f>
        <v>5.0372017668109947E-10</v>
      </c>
      <c r="H773" s="50">
        <f>Calculations!M736</f>
        <v>2.4471816446716134E-8</v>
      </c>
      <c r="I773" s="50">
        <f>Calculations!H736</f>
        <v>0</v>
      </c>
      <c r="J773" s="50">
        <f>Calculations!L736</f>
        <v>0</v>
      </c>
      <c r="K773" s="50">
        <f>Calculations!G736</f>
        <v>0.71894857759999997</v>
      </c>
      <c r="L773" s="50">
        <f>Calculations!K736</f>
        <v>34.928078008662801</v>
      </c>
      <c r="M773" s="50">
        <f>Calculations!F736</f>
        <v>1.3394199854962801</v>
      </c>
      <c r="N773" s="50">
        <f>Calculations!J736</f>
        <v>65.071921966865389</v>
      </c>
      <c r="O773" s="50">
        <f>Calculations!R736</f>
        <v>0.26077903229999999</v>
      </c>
      <c r="P773" s="50">
        <f>Calculations!W736</f>
        <v>12.669209825275821</v>
      </c>
      <c r="Q773" s="50">
        <f>Calculations!P736</f>
        <v>4.8434769699999998E-2</v>
      </c>
      <c r="R773" s="50">
        <f>Calculations!U736</f>
        <v>2.3530659453567258</v>
      </c>
      <c r="S773" s="50">
        <f>Calculations!N736</f>
        <v>0</v>
      </c>
      <c r="T773" s="50">
        <f>Calculations!S736</f>
        <v>0</v>
      </c>
      <c r="U773" s="51">
        <f>Calculations!AB736</f>
        <v>0.7189485739</v>
      </c>
      <c r="V773" s="51">
        <f>Calculations!AC736</f>
        <v>34.928077828908791</v>
      </c>
      <c r="W773" s="51">
        <f>Calculations!AD736</f>
        <v>0</v>
      </c>
      <c r="X773" s="51">
        <f>Calculations!AE736</f>
        <v>0</v>
      </c>
      <c r="Y773" s="51">
        <f>Calculations!R736</f>
        <v>0.26077903229999999</v>
      </c>
      <c r="Z773" s="51">
        <f>Calculations!W736</f>
        <v>12.669209825275821</v>
      </c>
      <c r="AA773" s="51">
        <f>Calculations!AG736</f>
        <v>0</v>
      </c>
      <c r="AB773" s="51">
        <f>Calculations!AH736</f>
        <v>0</v>
      </c>
      <c r="AC773" s="35" t="s">
        <v>68</v>
      </c>
      <c r="AD773" s="22" t="s">
        <v>66</v>
      </c>
      <c r="AE773" s="21" t="s">
        <v>79</v>
      </c>
      <c r="AF773" s="27" t="s">
        <v>84</v>
      </c>
      <c r="AG773" s="27" t="s">
        <v>81</v>
      </c>
    </row>
    <row r="774" spans="2:33" ht="38.25" x14ac:dyDescent="0.2">
      <c r="B774" s="32" t="str">
        <f>Calculations!A737</f>
        <v>CWaC_0920</v>
      </c>
      <c r="C774" s="32" t="str">
        <f>Calculations!B737</f>
        <v>WES/0030 part</v>
      </c>
      <c r="D774" s="21" t="str">
        <f>Calculations!C737</f>
        <v>Land at Reynolds Logistics</v>
      </c>
      <c r="E774" s="11" t="str">
        <f>Calculations!D737</f>
        <v>Employment</v>
      </c>
      <c r="F774" s="50">
        <f>Calculations!E737</f>
        <v>0.87390184209999999</v>
      </c>
      <c r="G774" s="50">
        <f>Calculations!I737</f>
        <v>0.87390184209999999</v>
      </c>
      <c r="H774" s="50">
        <f>Calculations!M737</f>
        <v>100</v>
      </c>
      <c r="I774" s="50">
        <f>Calculations!H737</f>
        <v>0</v>
      </c>
      <c r="J774" s="50">
        <f>Calculations!L737</f>
        <v>0</v>
      </c>
      <c r="K774" s="50">
        <f>Calculations!G737</f>
        <v>0</v>
      </c>
      <c r="L774" s="50">
        <f>Calculations!K737</f>
        <v>0</v>
      </c>
      <c r="M774" s="50">
        <f>Calculations!F737</f>
        <v>0</v>
      </c>
      <c r="N774" s="50">
        <f>Calculations!J737</f>
        <v>0</v>
      </c>
      <c r="O774" s="50">
        <f>Calculations!R737</f>
        <v>9.9730386000000011E-3</v>
      </c>
      <c r="P774" s="50">
        <f>Calculations!W737</f>
        <v>1.1412080990737623</v>
      </c>
      <c r="Q774" s="50">
        <f>Calculations!P737</f>
        <v>4.0916169999999998E-4</v>
      </c>
      <c r="R774" s="50">
        <f>Calculations!U737</f>
        <v>4.6820098126441514E-2</v>
      </c>
      <c r="S774" s="50">
        <f>Calculations!N737</f>
        <v>4.7888E-5</v>
      </c>
      <c r="T774" s="50">
        <f>Calculations!S737</f>
        <v>5.4797916302504156E-3</v>
      </c>
      <c r="U774" s="51">
        <f>Calculations!AB737</f>
        <v>0</v>
      </c>
      <c r="V774" s="51">
        <f>Calculations!AC737</f>
        <v>0</v>
      </c>
      <c r="W774" s="51">
        <f>Calculations!AD737</f>
        <v>0</v>
      </c>
      <c r="X774" s="51">
        <f>Calculations!AE737</f>
        <v>0</v>
      </c>
      <c r="Y774" s="51">
        <f>Calculations!R737</f>
        <v>9.9730386000000011E-3</v>
      </c>
      <c r="Z774" s="51">
        <f>Calculations!W737</f>
        <v>1.1412080990737623</v>
      </c>
      <c r="AA774" s="51">
        <f>Calculations!AG737</f>
        <v>0</v>
      </c>
      <c r="AB774" s="51">
        <f>Calculations!AH737</f>
        <v>0</v>
      </c>
      <c r="AC774" s="35" t="s">
        <v>68</v>
      </c>
      <c r="AD774" s="22" t="s">
        <v>66</v>
      </c>
      <c r="AE774" s="21" t="s">
        <v>58</v>
      </c>
      <c r="AF774" s="27" t="s">
        <v>69</v>
      </c>
      <c r="AG774" s="27" t="s">
        <v>60</v>
      </c>
    </row>
    <row r="775" spans="2:33" ht="38.25" x14ac:dyDescent="0.2">
      <c r="B775" s="32" t="str">
        <f>Calculations!A738</f>
        <v>CWaC_0921</v>
      </c>
      <c r="C775" s="32" t="str">
        <f>Calculations!B738</f>
        <v>NET/0001 part</v>
      </c>
      <c r="D775" s="21" t="str">
        <f>Calculations!C738</f>
        <v>Land off Scafell Close, Ellesmere Port</v>
      </c>
      <c r="E775" s="11" t="str">
        <f>Calculations!D738</f>
        <v>Housing</v>
      </c>
      <c r="F775" s="50">
        <f>Calculations!E738</f>
        <v>0.65784071470000005</v>
      </c>
      <c r="G775" s="50">
        <f>Calculations!I738</f>
        <v>0.65784071470000005</v>
      </c>
      <c r="H775" s="50">
        <f>Calculations!M738</f>
        <v>100</v>
      </c>
      <c r="I775" s="50">
        <f>Calculations!H738</f>
        <v>0</v>
      </c>
      <c r="J775" s="50">
        <f>Calculations!L738</f>
        <v>0</v>
      </c>
      <c r="K775" s="50">
        <f>Calculations!G738</f>
        <v>0</v>
      </c>
      <c r="L775" s="50">
        <f>Calculations!K738</f>
        <v>0</v>
      </c>
      <c r="M775" s="50">
        <f>Calculations!F738</f>
        <v>0</v>
      </c>
      <c r="N775" s="50">
        <f>Calculations!J738</f>
        <v>0</v>
      </c>
      <c r="O775" s="50">
        <f>Calculations!R738</f>
        <v>9.5673973699999998E-2</v>
      </c>
      <c r="P775" s="50">
        <f>Calculations!W738</f>
        <v>14.543638233706909</v>
      </c>
      <c r="Q775" s="50">
        <f>Calculations!P738</f>
        <v>2.8521259399999999E-2</v>
      </c>
      <c r="R775" s="50">
        <f>Calculations!U738</f>
        <v>4.3355874397355842</v>
      </c>
      <c r="S775" s="50">
        <f>Calculations!N738</f>
        <v>1.9831492100000001E-2</v>
      </c>
      <c r="T775" s="50">
        <f>Calculations!S738</f>
        <v>3.0146343418473118</v>
      </c>
      <c r="U775" s="51">
        <f>Calculations!AB738</f>
        <v>0</v>
      </c>
      <c r="V775" s="51">
        <f>Calculations!AC738</f>
        <v>0</v>
      </c>
      <c r="W775" s="51">
        <f>Calculations!AD738</f>
        <v>0</v>
      </c>
      <c r="X775" s="51">
        <f>Calculations!AE738</f>
        <v>0</v>
      </c>
      <c r="Y775" s="51">
        <f>Calculations!R738</f>
        <v>9.5673973699999998E-2</v>
      </c>
      <c r="Z775" s="51">
        <f>Calculations!W738</f>
        <v>14.543638233706909</v>
      </c>
      <c r="AA775" s="51">
        <f>Calculations!AG738</f>
        <v>0</v>
      </c>
      <c r="AB775" s="51">
        <f>Calculations!AH738</f>
        <v>0</v>
      </c>
      <c r="AC775" s="35" t="s">
        <v>68</v>
      </c>
      <c r="AD775" s="22" t="s">
        <v>57</v>
      </c>
      <c r="AE775" s="21" t="s">
        <v>58</v>
      </c>
      <c r="AF775" s="27" t="s">
        <v>69</v>
      </c>
      <c r="AG775" s="27" t="s">
        <v>60</v>
      </c>
    </row>
    <row r="776" spans="2:33" x14ac:dyDescent="0.2">
      <c r="B776" s="32" t="str">
        <f>Calculations!A739</f>
        <v>CWaC_0922</v>
      </c>
      <c r="C776" s="32" t="str">
        <f>Calculations!B739</f>
        <v>n/a</v>
      </c>
      <c r="D776" s="21" t="str">
        <f>Calculations!C739</f>
        <v>Land off Bodiuam Court, Ellesmere Port</v>
      </c>
      <c r="E776" s="11" t="str">
        <f>Calculations!D739</f>
        <v>Housing</v>
      </c>
      <c r="F776" s="50">
        <f>Calculations!E739</f>
        <v>0.26557788170000002</v>
      </c>
      <c r="G776" s="50">
        <f>Calculations!I739</f>
        <v>0.26557788170000002</v>
      </c>
      <c r="H776" s="50">
        <f>Calculations!M739</f>
        <v>100</v>
      </c>
      <c r="I776" s="50">
        <f>Calculations!H739</f>
        <v>0</v>
      </c>
      <c r="J776" s="50">
        <f>Calculations!L739</f>
        <v>0</v>
      </c>
      <c r="K776" s="50">
        <f>Calculations!G739</f>
        <v>0</v>
      </c>
      <c r="L776" s="50">
        <f>Calculations!K739</f>
        <v>0</v>
      </c>
      <c r="M776" s="50">
        <f>Calculations!F739</f>
        <v>0</v>
      </c>
      <c r="N776" s="50">
        <f>Calculations!J739</f>
        <v>0</v>
      </c>
      <c r="O776" s="50">
        <f>Calculations!R739</f>
        <v>0</v>
      </c>
      <c r="P776" s="50">
        <f>Calculations!W739</f>
        <v>0</v>
      </c>
      <c r="Q776" s="50">
        <f>Calculations!P739</f>
        <v>0</v>
      </c>
      <c r="R776" s="50">
        <f>Calculations!U739</f>
        <v>0</v>
      </c>
      <c r="S776" s="50">
        <f>Calculations!N739</f>
        <v>0</v>
      </c>
      <c r="T776" s="50">
        <f>Calculations!S739</f>
        <v>0</v>
      </c>
      <c r="U776" s="51">
        <f>Calculations!AB739</f>
        <v>0</v>
      </c>
      <c r="V776" s="51">
        <f>Calculations!AC739</f>
        <v>0</v>
      </c>
      <c r="W776" s="51">
        <f>Calculations!AD739</f>
        <v>0</v>
      </c>
      <c r="X776" s="51">
        <f>Calculations!AE739</f>
        <v>0</v>
      </c>
      <c r="Y776" s="51">
        <f>Calculations!R739</f>
        <v>0</v>
      </c>
      <c r="Z776" s="51">
        <f>Calculations!W739</f>
        <v>0</v>
      </c>
      <c r="AA776" s="51">
        <f>Calculations!AG739</f>
        <v>0</v>
      </c>
      <c r="AB776" s="51">
        <f>Calculations!AH739</f>
        <v>0</v>
      </c>
      <c r="AC776" s="35" t="s">
        <v>68</v>
      </c>
      <c r="AD776" s="22" t="s">
        <v>57</v>
      </c>
      <c r="AE776" s="21" t="s">
        <v>70</v>
      </c>
      <c r="AF776" s="27" t="s">
        <v>71</v>
      </c>
      <c r="AG776" s="27" t="s">
        <v>72</v>
      </c>
    </row>
    <row r="777" spans="2:33" ht="38.25" x14ac:dyDescent="0.2">
      <c r="B777" s="32" t="str">
        <f>Calculations!A740</f>
        <v>CWaC_0923</v>
      </c>
      <c r="C777" s="32" t="str">
        <f>Calculations!B740</f>
        <v>WOL/0008</v>
      </c>
      <c r="D777" s="21" t="str">
        <f>Calculations!C740</f>
        <v>Land adjacent The Gunners PH, Thornton Road, Ellesmere Port</v>
      </c>
      <c r="E777" s="11" t="str">
        <f>Calculations!D740</f>
        <v>Housing</v>
      </c>
      <c r="F777" s="50">
        <f>Calculations!E740</f>
        <v>0.35046719160000001</v>
      </c>
      <c r="G777" s="50">
        <f>Calculations!I740</f>
        <v>0.35046719160000001</v>
      </c>
      <c r="H777" s="50">
        <f>Calculations!M740</f>
        <v>100</v>
      </c>
      <c r="I777" s="50">
        <f>Calculations!H740</f>
        <v>0</v>
      </c>
      <c r="J777" s="50">
        <f>Calculations!L740</f>
        <v>0</v>
      </c>
      <c r="K777" s="50">
        <f>Calculations!G740</f>
        <v>0</v>
      </c>
      <c r="L777" s="50">
        <f>Calculations!K740</f>
        <v>0</v>
      </c>
      <c r="M777" s="50">
        <f>Calculations!F740</f>
        <v>0</v>
      </c>
      <c r="N777" s="50">
        <f>Calculations!J740</f>
        <v>0</v>
      </c>
      <c r="O777" s="50">
        <f>Calculations!R740</f>
        <v>4.5776881899999997E-2</v>
      </c>
      <c r="P777" s="50">
        <f>Calculations!W740</f>
        <v>13.061673958984066</v>
      </c>
      <c r="Q777" s="50">
        <f>Calculations!P740</f>
        <v>8.8121572000000002E-3</v>
      </c>
      <c r="R777" s="50">
        <f>Calculations!U740</f>
        <v>2.5144028916856822</v>
      </c>
      <c r="S777" s="50">
        <f>Calculations!N740</f>
        <v>9.4253599999999995E-5</v>
      </c>
      <c r="T777" s="50">
        <f>Calculations!S740</f>
        <v>2.6893701396042458E-2</v>
      </c>
      <c r="U777" s="51">
        <f>Calculations!AB740</f>
        <v>0</v>
      </c>
      <c r="V777" s="51">
        <f>Calculations!AC740</f>
        <v>0</v>
      </c>
      <c r="W777" s="51">
        <f>Calculations!AD740</f>
        <v>0</v>
      </c>
      <c r="X777" s="51">
        <f>Calculations!AE740</f>
        <v>0</v>
      </c>
      <c r="Y777" s="51">
        <f>Calculations!R740</f>
        <v>4.5776881899999997E-2</v>
      </c>
      <c r="Z777" s="51">
        <f>Calculations!W740</f>
        <v>13.061673958984066</v>
      </c>
      <c r="AA777" s="51">
        <f>Calculations!AG740</f>
        <v>0</v>
      </c>
      <c r="AB777" s="51">
        <f>Calculations!AH740</f>
        <v>0</v>
      </c>
      <c r="AC777" s="35" t="s">
        <v>68</v>
      </c>
      <c r="AD777" s="22" t="s">
        <v>57</v>
      </c>
      <c r="AE777" s="21" t="s">
        <v>58</v>
      </c>
      <c r="AF777" s="27" t="s">
        <v>69</v>
      </c>
      <c r="AG777" s="27" t="s">
        <v>60</v>
      </c>
    </row>
    <row r="778" spans="2:33" x14ac:dyDescent="0.2">
      <c r="B778" s="32" t="str">
        <f>Calculations!A741</f>
        <v>CWaC_0924</v>
      </c>
      <c r="C778" s="32" t="str">
        <f>Calculations!B741</f>
        <v>WOL/0031 part</v>
      </c>
      <c r="D778" s="21" t="str">
        <f>Calculations!C741</f>
        <v>Garage site - St. Andrews Road, Ellesmere Port</v>
      </c>
      <c r="E778" s="11" t="str">
        <f>Calculations!D741</f>
        <v>Housing</v>
      </c>
      <c r="F778" s="50">
        <f>Calculations!E741</f>
        <v>0.18955529870000001</v>
      </c>
      <c r="G778" s="50">
        <f>Calculations!I741</f>
        <v>0.18955529870000001</v>
      </c>
      <c r="H778" s="50">
        <f>Calculations!M741</f>
        <v>100</v>
      </c>
      <c r="I778" s="50">
        <f>Calculations!H741</f>
        <v>0</v>
      </c>
      <c r="J778" s="50">
        <f>Calculations!L741</f>
        <v>0</v>
      </c>
      <c r="K778" s="50">
        <f>Calculations!G741</f>
        <v>0</v>
      </c>
      <c r="L778" s="50">
        <f>Calculations!K741</f>
        <v>0</v>
      </c>
      <c r="M778" s="50">
        <f>Calculations!F741</f>
        <v>0</v>
      </c>
      <c r="N778" s="50">
        <f>Calculations!J741</f>
        <v>0</v>
      </c>
      <c r="O778" s="50">
        <f>Calculations!R741</f>
        <v>0</v>
      </c>
      <c r="P778" s="50">
        <f>Calculations!W741</f>
        <v>0</v>
      </c>
      <c r="Q778" s="50">
        <f>Calculations!P741</f>
        <v>0</v>
      </c>
      <c r="R778" s="50">
        <f>Calculations!U741</f>
        <v>0</v>
      </c>
      <c r="S778" s="50">
        <f>Calculations!N741</f>
        <v>0</v>
      </c>
      <c r="T778" s="50">
        <f>Calculations!S741</f>
        <v>0</v>
      </c>
      <c r="U778" s="51">
        <f>Calculations!AB741</f>
        <v>0</v>
      </c>
      <c r="V778" s="51">
        <f>Calculations!AC741</f>
        <v>0</v>
      </c>
      <c r="W778" s="51">
        <f>Calculations!AD741</f>
        <v>0</v>
      </c>
      <c r="X778" s="51">
        <f>Calculations!AE741</f>
        <v>0</v>
      </c>
      <c r="Y778" s="51">
        <f>Calculations!R741</f>
        <v>0</v>
      </c>
      <c r="Z778" s="51">
        <f>Calculations!W741</f>
        <v>0</v>
      </c>
      <c r="AA778" s="51">
        <f>Calculations!AG741</f>
        <v>0</v>
      </c>
      <c r="AB778" s="51">
        <f>Calculations!AH741</f>
        <v>0</v>
      </c>
      <c r="AC778" s="35" t="s">
        <v>68</v>
      </c>
      <c r="AD778" s="22" t="s">
        <v>57</v>
      </c>
      <c r="AE778" s="21" t="s">
        <v>70</v>
      </c>
      <c r="AF778" s="27" t="s">
        <v>71</v>
      </c>
      <c r="AG778" s="27" t="s">
        <v>72</v>
      </c>
    </row>
    <row r="779" spans="2:33" ht="38.25" x14ac:dyDescent="0.2">
      <c r="B779" s="32" t="str">
        <f>Calculations!A742</f>
        <v>CWaC_0925</v>
      </c>
      <c r="C779" s="32" t="str">
        <f>Calculations!B742</f>
        <v>WOL/0004</v>
      </c>
      <c r="D779" s="21" t="str">
        <f>Calculations!C742</f>
        <v>Land and garage off Conway Court, Ellesmere Port</v>
      </c>
      <c r="E779" s="11" t="str">
        <f>Calculations!D742</f>
        <v>Housing</v>
      </c>
      <c r="F779" s="50">
        <f>Calculations!E742</f>
        <v>0.15678239199999999</v>
      </c>
      <c r="G779" s="50">
        <f>Calculations!I742</f>
        <v>0.15678239199999999</v>
      </c>
      <c r="H779" s="50">
        <f>Calculations!M742</f>
        <v>100</v>
      </c>
      <c r="I779" s="50">
        <f>Calculations!H742</f>
        <v>0</v>
      </c>
      <c r="J779" s="50">
        <f>Calculations!L742</f>
        <v>0</v>
      </c>
      <c r="K779" s="50">
        <f>Calculations!G742</f>
        <v>0</v>
      </c>
      <c r="L779" s="50">
        <f>Calculations!K742</f>
        <v>0</v>
      </c>
      <c r="M779" s="50">
        <f>Calculations!F742</f>
        <v>0</v>
      </c>
      <c r="N779" s="50">
        <f>Calculations!J742</f>
        <v>0</v>
      </c>
      <c r="O779" s="50">
        <f>Calculations!R742</f>
        <v>6.3819066300000005E-2</v>
      </c>
      <c r="P779" s="50">
        <f>Calculations!W742</f>
        <v>40.705506202507749</v>
      </c>
      <c r="Q779" s="50">
        <f>Calculations!P742</f>
        <v>2.9079899100000001E-2</v>
      </c>
      <c r="R779" s="50">
        <f>Calculations!U742</f>
        <v>18.547936875462394</v>
      </c>
      <c r="S779" s="50">
        <f>Calculations!N742</f>
        <v>1.7915437499999999E-2</v>
      </c>
      <c r="T779" s="50">
        <f>Calculations!S742</f>
        <v>11.426944870186698</v>
      </c>
      <c r="U779" s="51">
        <f>Calculations!AB742</f>
        <v>0</v>
      </c>
      <c r="V779" s="51">
        <f>Calculations!AC742</f>
        <v>0</v>
      </c>
      <c r="W779" s="51">
        <f>Calculations!AD742</f>
        <v>0</v>
      </c>
      <c r="X779" s="51">
        <f>Calculations!AE742</f>
        <v>0</v>
      </c>
      <c r="Y779" s="51">
        <f>Calculations!R742</f>
        <v>6.3819066300000005E-2</v>
      </c>
      <c r="Z779" s="51">
        <f>Calculations!W742</f>
        <v>40.705506202507749</v>
      </c>
      <c r="AA779" s="51">
        <f>Calculations!AG742</f>
        <v>0</v>
      </c>
      <c r="AB779" s="51">
        <f>Calculations!AH742</f>
        <v>0</v>
      </c>
      <c r="AC779" s="35" t="s">
        <v>68</v>
      </c>
      <c r="AD779" s="22" t="s">
        <v>57</v>
      </c>
      <c r="AE779" s="21" t="s">
        <v>58</v>
      </c>
      <c r="AF779" s="27" t="s">
        <v>69</v>
      </c>
      <c r="AG779" s="27" t="s">
        <v>60</v>
      </c>
    </row>
    <row r="780" spans="2:33" ht="38.25" x14ac:dyDescent="0.2">
      <c r="B780" s="32" t="str">
        <f>Calculations!A743</f>
        <v>CWaC_0926</v>
      </c>
      <c r="C780" s="32" t="str">
        <f>Calculations!B743</f>
        <v>WOL/0018</v>
      </c>
      <c r="D780" s="21" t="str">
        <f>Calculations!C743</f>
        <v>Garage site - Maiden Gardens, Ellesmere Port</v>
      </c>
      <c r="E780" s="11" t="str">
        <f>Calculations!D743</f>
        <v>Housing</v>
      </c>
      <c r="F780" s="50">
        <f>Calculations!E743</f>
        <v>5.7201171199999998E-2</v>
      </c>
      <c r="G780" s="50">
        <f>Calculations!I743</f>
        <v>5.7201171199999998E-2</v>
      </c>
      <c r="H780" s="50">
        <f>Calculations!M743</f>
        <v>100</v>
      </c>
      <c r="I780" s="50">
        <f>Calculations!H743</f>
        <v>0</v>
      </c>
      <c r="J780" s="50">
        <f>Calculations!L743</f>
        <v>0</v>
      </c>
      <c r="K780" s="50">
        <f>Calculations!G743</f>
        <v>0</v>
      </c>
      <c r="L780" s="50">
        <f>Calculations!K743</f>
        <v>0</v>
      </c>
      <c r="M780" s="50">
        <f>Calculations!F743</f>
        <v>0</v>
      </c>
      <c r="N780" s="50">
        <f>Calculations!J743</f>
        <v>0</v>
      </c>
      <c r="O780" s="50">
        <f>Calculations!R743</f>
        <v>1.8744747900000001E-2</v>
      </c>
      <c r="P780" s="50">
        <f>Calculations!W743</f>
        <v>32.769867306493197</v>
      </c>
      <c r="Q780" s="50">
        <f>Calculations!P743</f>
        <v>0</v>
      </c>
      <c r="R780" s="50">
        <f>Calculations!U743</f>
        <v>0</v>
      </c>
      <c r="S780" s="50">
        <f>Calculations!N743</f>
        <v>0</v>
      </c>
      <c r="T780" s="50">
        <f>Calculations!S743</f>
        <v>0</v>
      </c>
      <c r="U780" s="51">
        <f>Calculations!AB743</f>
        <v>0</v>
      </c>
      <c r="V780" s="51">
        <f>Calculations!AC743</f>
        <v>0</v>
      </c>
      <c r="W780" s="51">
        <f>Calculations!AD743</f>
        <v>0</v>
      </c>
      <c r="X780" s="51">
        <f>Calculations!AE743</f>
        <v>0</v>
      </c>
      <c r="Y780" s="51">
        <f>Calculations!R743</f>
        <v>1.8744747900000001E-2</v>
      </c>
      <c r="Z780" s="51">
        <f>Calculations!W743</f>
        <v>32.769867306493197</v>
      </c>
      <c r="AA780" s="51">
        <f>Calculations!AG743</f>
        <v>0</v>
      </c>
      <c r="AB780" s="51">
        <f>Calculations!AH743</f>
        <v>0</v>
      </c>
      <c r="AC780" s="35" t="s">
        <v>68</v>
      </c>
      <c r="AD780" s="22" t="s">
        <v>57</v>
      </c>
      <c r="AE780" s="21" t="s">
        <v>58</v>
      </c>
      <c r="AF780" s="27" t="s">
        <v>75</v>
      </c>
      <c r="AG780" s="27" t="s">
        <v>60</v>
      </c>
    </row>
    <row r="781" spans="2:33" ht="38.25" x14ac:dyDescent="0.2">
      <c r="B781" s="32" t="str">
        <f>Calculations!A744</f>
        <v>CWaC_0927</v>
      </c>
      <c r="C781" s="32" t="str">
        <f>Calculations!B744</f>
        <v>WOL/0009 part</v>
      </c>
      <c r="D781" s="21" t="str">
        <f>Calculations!C744</f>
        <v>Land off Colwyn Close, Ellesmere Port</v>
      </c>
      <c r="E781" s="11" t="str">
        <f>Calculations!D744</f>
        <v>Housing</v>
      </c>
      <c r="F781" s="50">
        <f>Calculations!E744</f>
        <v>0.3707318349</v>
      </c>
      <c r="G781" s="50">
        <f>Calculations!I744</f>
        <v>0.3707318349</v>
      </c>
      <c r="H781" s="50">
        <f>Calculations!M744</f>
        <v>100</v>
      </c>
      <c r="I781" s="50">
        <f>Calculations!H744</f>
        <v>0</v>
      </c>
      <c r="J781" s="50">
        <f>Calculations!L744</f>
        <v>0</v>
      </c>
      <c r="K781" s="50">
        <f>Calculations!G744</f>
        <v>0</v>
      </c>
      <c r="L781" s="50">
        <f>Calculations!K744</f>
        <v>0</v>
      </c>
      <c r="M781" s="50">
        <f>Calculations!F744</f>
        <v>0</v>
      </c>
      <c r="N781" s="50">
        <f>Calculations!J744</f>
        <v>0</v>
      </c>
      <c r="O781" s="50">
        <f>Calculations!R744</f>
        <v>5.5539802100000001E-2</v>
      </c>
      <c r="P781" s="50">
        <f>Calculations!W744</f>
        <v>14.98112567402827</v>
      </c>
      <c r="Q781" s="50">
        <f>Calculations!P744</f>
        <v>8.9400469999999996E-3</v>
      </c>
      <c r="R781" s="50">
        <f>Calculations!U744</f>
        <v>2.4114592161774988</v>
      </c>
      <c r="S781" s="50">
        <f>Calculations!N744</f>
        <v>3.4600792000000001E-3</v>
      </c>
      <c r="T781" s="50">
        <f>Calculations!S744</f>
        <v>0.93331051565434375</v>
      </c>
      <c r="U781" s="51">
        <f>Calculations!AB744</f>
        <v>0</v>
      </c>
      <c r="V781" s="51">
        <f>Calculations!AC744</f>
        <v>0</v>
      </c>
      <c r="W781" s="51">
        <f>Calculations!AD744</f>
        <v>0</v>
      </c>
      <c r="X781" s="51">
        <f>Calculations!AE744</f>
        <v>0</v>
      </c>
      <c r="Y781" s="51">
        <f>Calculations!R744</f>
        <v>5.5539802100000001E-2</v>
      </c>
      <c r="Z781" s="51">
        <f>Calculations!W744</f>
        <v>14.98112567402827</v>
      </c>
      <c r="AA781" s="51">
        <f>Calculations!AG744</f>
        <v>0</v>
      </c>
      <c r="AB781" s="51">
        <f>Calculations!AH744</f>
        <v>0</v>
      </c>
      <c r="AC781" s="35" t="s">
        <v>68</v>
      </c>
      <c r="AD781" s="22" t="s">
        <v>57</v>
      </c>
      <c r="AE781" s="21" t="s">
        <v>58</v>
      </c>
      <c r="AF781" s="27" t="s">
        <v>69</v>
      </c>
      <c r="AG781" s="27" t="s">
        <v>60</v>
      </c>
    </row>
    <row r="782" spans="2:33" x14ac:dyDescent="0.2">
      <c r="B782" s="32" t="str">
        <f>Calculations!A745</f>
        <v>CWaC_0928</v>
      </c>
      <c r="C782" s="32" t="str">
        <f>Calculations!B745</f>
        <v>WOL/0025</v>
      </c>
      <c r="D782" s="21" t="str">
        <f>Calculations!C745</f>
        <v>Garage site - Rhuddlan Court, Ellesmere Port</v>
      </c>
      <c r="E782" s="11" t="str">
        <f>Calculations!D745</f>
        <v>Housing</v>
      </c>
      <c r="F782" s="50">
        <f>Calculations!E745</f>
        <v>4.8732920499999999E-2</v>
      </c>
      <c r="G782" s="50">
        <f>Calculations!I745</f>
        <v>4.8732920499999999E-2</v>
      </c>
      <c r="H782" s="50">
        <f>Calculations!M745</f>
        <v>100</v>
      </c>
      <c r="I782" s="50">
        <f>Calculations!H745</f>
        <v>0</v>
      </c>
      <c r="J782" s="50">
        <f>Calculations!L745</f>
        <v>0</v>
      </c>
      <c r="K782" s="50">
        <f>Calculations!G745</f>
        <v>0</v>
      </c>
      <c r="L782" s="50">
        <f>Calculations!K745</f>
        <v>0</v>
      </c>
      <c r="M782" s="50">
        <f>Calculations!F745</f>
        <v>0</v>
      </c>
      <c r="N782" s="50">
        <f>Calculations!J745</f>
        <v>0</v>
      </c>
      <c r="O782" s="50">
        <f>Calculations!R745</f>
        <v>0</v>
      </c>
      <c r="P782" s="50">
        <f>Calculations!W745</f>
        <v>0</v>
      </c>
      <c r="Q782" s="50">
        <f>Calculations!P745</f>
        <v>0</v>
      </c>
      <c r="R782" s="50">
        <f>Calculations!U745</f>
        <v>0</v>
      </c>
      <c r="S782" s="50">
        <f>Calculations!N745</f>
        <v>0</v>
      </c>
      <c r="T782" s="50">
        <f>Calculations!S745</f>
        <v>0</v>
      </c>
      <c r="U782" s="51">
        <f>Calculations!AB745</f>
        <v>0</v>
      </c>
      <c r="V782" s="51">
        <f>Calculations!AC745</f>
        <v>0</v>
      </c>
      <c r="W782" s="51">
        <f>Calculations!AD745</f>
        <v>0</v>
      </c>
      <c r="X782" s="51">
        <f>Calculations!AE745</f>
        <v>0</v>
      </c>
      <c r="Y782" s="51">
        <f>Calculations!R745</f>
        <v>0</v>
      </c>
      <c r="Z782" s="51">
        <f>Calculations!W745</f>
        <v>0</v>
      </c>
      <c r="AA782" s="51">
        <f>Calculations!AG745</f>
        <v>0</v>
      </c>
      <c r="AB782" s="51">
        <f>Calculations!AH745</f>
        <v>0</v>
      </c>
      <c r="AC782" s="35" t="s">
        <v>68</v>
      </c>
      <c r="AD782" s="22" t="s">
        <v>57</v>
      </c>
      <c r="AE782" s="21" t="s">
        <v>70</v>
      </c>
      <c r="AF782" s="27" t="s">
        <v>71</v>
      </c>
      <c r="AG782" s="27" t="s">
        <v>72</v>
      </c>
    </row>
    <row r="783" spans="2:33" ht="25.5" x14ac:dyDescent="0.2">
      <c r="B783" s="32" t="str">
        <f>Calculations!A746</f>
        <v>CWaC_0929</v>
      </c>
      <c r="C783" s="32" t="str">
        <f>Calculations!B746</f>
        <v>CEG/0097</v>
      </c>
      <c r="D783" s="21" t="str">
        <f>Calculations!C746</f>
        <v>Former Saffron Restaurant, Saffron House, Flatt Lane, Ellesmere Port</v>
      </c>
      <c r="E783" s="11" t="str">
        <f>Calculations!D746</f>
        <v>Retail</v>
      </c>
      <c r="F783" s="50">
        <f>Calculations!E746</f>
        <v>0.26721002690000001</v>
      </c>
      <c r="G783" s="50">
        <f>Calculations!I746</f>
        <v>0.26721002690000001</v>
      </c>
      <c r="H783" s="50">
        <f>Calculations!M746</f>
        <v>100</v>
      </c>
      <c r="I783" s="50">
        <f>Calculations!H746</f>
        <v>0</v>
      </c>
      <c r="J783" s="50">
        <f>Calculations!L746</f>
        <v>0</v>
      </c>
      <c r="K783" s="50">
        <f>Calculations!G746</f>
        <v>0</v>
      </c>
      <c r="L783" s="50">
        <f>Calculations!K746</f>
        <v>0</v>
      </c>
      <c r="M783" s="50">
        <f>Calculations!F746</f>
        <v>0</v>
      </c>
      <c r="N783" s="50">
        <f>Calculations!J746</f>
        <v>0</v>
      </c>
      <c r="O783" s="50">
        <f>Calculations!R746</f>
        <v>0</v>
      </c>
      <c r="P783" s="50">
        <f>Calculations!W746</f>
        <v>0</v>
      </c>
      <c r="Q783" s="50">
        <f>Calculations!P746</f>
        <v>0</v>
      </c>
      <c r="R783" s="50">
        <f>Calculations!U746</f>
        <v>0</v>
      </c>
      <c r="S783" s="50">
        <f>Calculations!N746</f>
        <v>0</v>
      </c>
      <c r="T783" s="50">
        <f>Calculations!S746</f>
        <v>0</v>
      </c>
      <c r="U783" s="51">
        <f>Calculations!AB746</f>
        <v>0</v>
      </c>
      <c r="V783" s="51">
        <f>Calculations!AC746</f>
        <v>0</v>
      </c>
      <c r="W783" s="51">
        <f>Calculations!AD746</f>
        <v>0</v>
      </c>
      <c r="X783" s="51">
        <f>Calculations!AE746</f>
        <v>0</v>
      </c>
      <c r="Y783" s="51">
        <f>Calculations!R746</f>
        <v>0</v>
      </c>
      <c r="Z783" s="51">
        <f>Calculations!W746</f>
        <v>0</v>
      </c>
      <c r="AA783" s="51">
        <f>Calculations!AG746</f>
        <v>0</v>
      </c>
      <c r="AB783" s="51">
        <f>Calculations!AH746</f>
        <v>0</v>
      </c>
      <c r="AC783" s="35" t="s">
        <v>68</v>
      </c>
      <c r="AD783" s="22" t="s">
        <v>66</v>
      </c>
      <c r="AE783" s="21" t="s">
        <v>70</v>
      </c>
      <c r="AF783" s="27" t="s">
        <v>71</v>
      </c>
      <c r="AG783" s="27" t="s">
        <v>72</v>
      </c>
    </row>
    <row r="784" spans="2:33" ht="38.25" x14ac:dyDescent="0.2">
      <c r="B784" s="32" t="str">
        <f>Calculations!A747</f>
        <v>CWaC_0930</v>
      </c>
      <c r="C784" s="32" t="str">
        <f>Calculations!B747</f>
        <v>n/a</v>
      </c>
      <c r="D784" s="21" t="str">
        <f>Calculations!C747</f>
        <v>Ellesmere Port Station Car Park</v>
      </c>
      <c r="E784" s="11" t="str">
        <f>Calculations!D747</f>
        <v>Housing</v>
      </c>
      <c r="F784" s="50">
        <f>Calculations!E747</f>
        <v>0.4915760777</v>
      </c>
      <c r="G784" s="50">
        <f>Calculations!I747</f>
        <v>0.4915760777</v>
      </c>
      <c r="H784" s="50">
        <f>Calculations!M747</f>
        <v>100</v>
      </c>
      <c r="I784" s="50">
        <f>Calculations!H747</f>
        <v>0</v>
      </c>
      <c r="J784" s="50">
        <f>Calculations!L747</f>
        <v>0</v>
      </c>
      <c r="K784" s="50">
        <f>Calculations!G747</f>
        <v>0</v>
      </c>
      <c r="L784" s="50">
        <f>Calculations!K747</f>
        <v>0</v>
      </c>
      <c r="M784" s="50">
        <f>Calculations!F747</f>
        <v>0</v>
      </c>
      <c r="N784" s="50">
        <f>Calculations!J747</f>
        <v>0</v>
      </c>
      <c r="O784" s="50">
        <f>Calculations!R747</f>
        <v>7.9902085999999997E-3</v>
      </c>
      <c r="P784" s="50">
        <f>Calculations!W747</f>
        <v>1.6254266557039987</v>
      </c>
      <c r="Q784" s="50">
        <f>Calculations!P747</f>
        <v>6.4000000000000002E-9</v>
      </c>
      <c r="R784" s="50">
        <f>Calculations!U747</f>
        <v>1.3019347951073007E-6</v>
      </c>
      <c r="S784" s="50">
        <f>Calculations!N747</f>
        <v>0</v>
      </c>
      <c r="T784" s="50">
        <f>Calculations!S747</f>
        <v>0</v>
      </c>
      <c r="U784" s="51">
        <f>Calculations!AB747</f>
        <v>0</v>
      </c>
      <c r="V784" s="51">
        <f>Calculations!AC747</f>
        <v>0</v>
      </c>
      <c r="W784" s="51">
        <f>Calculations!AD747</f>
        <v>0</v>
      </c>
      <c r="X784" s="51">
        <f>Calculations!AE747</f>
        <v>0</v>
      </c>
      <c r="Y784" s="51">
        <f>Calculations!R747</f>
        <v>7.9902085999999997E-3</v>
      </c>
      <c r="Z784" s="51">
        <f>Calculations!W747</f>
        <v>1.6254266557039987</v>
      </c>
      <c r="AA784" s="51">
        <f>Calculations!AG747</f>
        <v>0</v>
      </c>
      <c r="AB784" s="51">
        <f>Calculations!AH747</f>
        <v>0</v>
      </c>
      <c r="AC784" s="35" t="s">
        <v>68</v>
      </c>
      <c r="AD784" s="22" t="s">
        <v>57</v>
      </c>
      <c r="AE784" s="21" t="s">
        <v>58</v>
      </c>
      <c r="AF784" s="27" t="s">
        <v>75</v>
      </c>
      <c r="AG784" s="27" t="s">
        <v>60</v>
      </c>
    </row>
    <row r="785" spans="2:33" ht="51" x14ac:dyDescent="0.2">
      <c r="B785" s="32" t="str">
        <f>Calculations!A748</f>
        <v>CWaC_0931</v>
      </c>
      <c r="C785" s="32" t="str">
        <f>Calculations!B748</f>
        <v>WES/0005</v>
      </c>
      <c r="D785" s="21" t="str">
        <f>Calculations!C748</f>
        <v>The Longbar, 123 Station Road, Ellesmere Port</v>
      </c>
      <c r="E785" s="11" t="str">
        <f>Calculations!D748</f>
        <v>Mixed Use</v>
      </c>
      <c r="F785" s="50">
        <f>Calculations!E748</f>
        <v>0.1229302067</v>
      </c>
      <c r="G785" s="50">
        <f>Calculations!I748</f>
        <v>0.1202631358</v>
      </c>
      <c r="H785" s="50">
        <f>Calculations!M748</f>
        <v>97.830418599629681</v>
      </c>
      <c r="I785" s="50">
        <f>Calculations!H748</f>
        <v>2.6670709E-3</v>
      </c>
      <c r="J785" s="50">
        <f>Calculations!L748</f>
        <v>2.1695814003703289</v>
      </c>
      <c r="K785" s="50">
        <f>Calculations!G748</f>
        <v>0</v>
      </c>
      <c r="L785" s="50">
        <f>Calculations!K748</f>
        <v>0</v>
      </c>
      <c r="M785" s="50">
        <f>Calculations!F748</f>
        <v>0</v>
      </c>
      <c r="N785" s="50">
        <f>Calculations!J748</f>
        <v>0</v>
      </c>
      <c r="O785" s="50">
        <f>Calculations!R748</f>
        <v>9.8648079299999997E-2</v>
      </c>
      <c r="P785" s="50">
        <f>Calculations!W748</f>
        <v>80.247224785639276</v>
      </c>
      <c r="Q785" s="50">
        <f>Calculations!P748</f>
        <v>2.7145936400000001E-2</v>
      </c>
      <c r="R785" s="50">
        <f>Calculations!U748</f>
        <v>22.08239710053298</v>
      </c>
      <c r="S785" s="50">
        <f>Calculations!N748</f>
        <v>1.9540535800000002E-2</v>
      </c>
      <c r="T785" s="50">
        <f>Calculations!S748</f>
        <v>15.895634054929156</v>
      </c>
      <c r="U785" s="51">
        <f>Calculations!AB748</f>
        <v>0</v>
      </c>
      <c r="V785" s="51">
        <f>Calculations!AC748</f>
        <v>0</v>
      </c>
      <c r="W785" s="51">
        <f>Calculations!AD748</f>
        <v>1.8594999999999999E-6</v>
      </c>
      <c r="X785" s="51">
        <f>Calculations!AE748</f>
        <v>1.5126469318789489E-3</v>
      </c>
      <c r="Y785" s="51">
        <f>Calculations!R748</f>
        <v>9.8648079299999997E-2</v>
      </c>
      <c r="Z785" s="51">
        <f>Calculations!W748</f>
        <v>80.247224785639276</v>
      </c>
      <c r="AA785" s="51">
        <f>Calculations!AG748</f>
        <v>0</v>
      </c>
      <c r="AB785" s="51">
        <f>Calculations!AH748</f>
        <v>0</v>
      </c>
      <c r="AC785" s="35" t="s">
        <v>68</v>
      </c>
      <c r="AD785" s="22" t="s">
        <v>57</v>
      </c>
      <c r="AE785" s="21" t="s">
        <v>58</v>
      </c>
      <c r="AF785" s="27" t="s">
        <v>82</v>
      </c>
      <c r="AG785" s="27" t="s">
        <v>83</v>
      </c>
    </row>
    <row r="786" spans="2:33" ht="38.25" x14ac:dyDescent="0.2">
      <c r="B786" s="32" t="str">
        <f>Calculations!A749</f>
        <v>CWaC_0932</v>
      </c>
      <c r="C786" s="32" t="str">
        <f>Calculations!B749</f>
        <v>SUV/0022</v>
      </c>
      <c r="D786" s="21" t="str">
        <f>Calculations!C749</f>
        <v>Land at Chester Road, Ellesmere Port</v>
      </c>
      <c r="E786" s="11" t="str">
        <f>Calculations!D749</f>
        <v>Housing</v>
      </c>
      <c r="F786" s="50">
        <f>Calculations!E749</f>
        <v>0.26437725639999998</v>
      </c>
      <c r="G786" s="50">
        <f>Calculations!I749</f>
        <v>0.26437725639999998</v>
      </c>
      <c r="H786" s="50">
        <f>Calculations!M749</f>
        <v>100</v>
      </c>
      <c r="I786" s="50">
        <f>Calculations!H749</f>
        <v>0</v>
      </c>
      <c r="J786" s="50">
        <f>Calculations!L749</f>
        <v>0</v>
      </c>
      <c r="K786" s="50">
        <f>Calculations!G749</f>
        <v>0</v>
      </c>
      <c r="L786" s="50">
        <f>Calculations!K749</f>
        <v>0</v>
      </c>
      <c r="M786" s="50">
        <f>Calculations!F749</f>
        <v>0</v>
      </c>
      <c r="N786" s="50">
        <f>Calculations!J749</f>
        <v>0</v>
      </c>
      <c r="O786" s="50">
        <f>Calculations!R749</f>
        <v>4.4005481000000003E-3</v>
      </c>
      <c r="P786" s="50">
        <f>Calculations!W749</f>
        <v>1.6644957134066094</v>
      </c>
      <c r="Q786" s="50">
        <f>Calculations!P749</f>
        <v>1.9095080000000001E-3</v>
      </c>
      <c r="R786" s="50">
        <f>Calculations!U749</f>
        <v>0.72226636511838771</v>
      </c>
      <c r="S786" s="50">
        <f>Calculations!N749</f>
        <v>0</v>
      </c>
      <c r="T786" s="50">
        <f>Calculations!S749</f>
        <v>0</v>
      </c>
      <c r="U786" s="51">
        <f>Calculations!AB749</f>
        <v>0</v>
      </c>
      <c r="V786" s="51">
        <f>Calculations!AC749</f>
        <v>0</v>
      </c>
      <c r="W786" s="51">
        <f>Calculations!AD749</f>
        <v>0</v>
      </c>
      <c r="X786" s="51">
        <f>Calculations!AE749</f>
        <v>0</v>
      </c>
      <c r="Y786" s="51">
        <f>Calculations!R749</f>
        <v>4.4005481000000003E-3</v>
      </c>
      <c r="Z786" s="51">
        <f>Calculations!W749</f>
        <v>1.6644957134066094</v>
      </c>
      <c r="AA786" s="51">
        <f>Calculations!AG749</f>
        <v>0</v>
      </c>
      <c r="AB786" s="51">
        <f>Calculations!AH749</f>
        <v>0</v>
      </c>
      <c r="AC786" s="35" t="s">
        <v>61</v>
      </c>
      <c r="AD786" s="22" t="s">
        <v>57</v>
      </c>
      <c r="AE786" s="21" t="s">
        <v>58</v>
      </c>
      <c r="AF786" s="27" t="s">
        <v>67</v>
      </c>
      <c r="AG786" s="27" t="s">
        <v>60</v>
      </c>
    </row>
    <row r="787" spans="2:33" ht="38.25" x14ac:dyDescent="0.2">
      <c r="B787" s="32" t="str">
        <f>Calculations!A750</f>
        <v>CWaC_0933</v>
      </c>
      <c r="C787" s="32" t="str">
        <f>Calculations!B750</f>
        <v>WES/0027B</v>
      </c>
      <c r="D787" s="21" t="str">
        <f>Calculations!C750</f>
        <v>Rossfield Park Development (Phase 5B) Land at Rossbank Road / Rosscliffe Road), Ellesmere Port</v>
      </c>
      <c r="E787" s="11" t="str">
        <f>Calculations!D750</f>
        <v>Housing</v>
      </c>
      <c r="F787" s="50">
        <f>Calculations!E750</f>
        <v>5.5047024725</v>
      </c>
      <c r="G787" s="50">
        <f>Calculations!I750</f>
        <v>5.5047024725</v>
      </c>
      <c r="H787" s="50">
        <f>Calculations!M750</f>
        <v>100</v>
      </c>
      <c r="I787" s="50">
        <f>Calculations!H750</f>
        <v>0</v>
      </c>
      <c r="J787" s="50">
        <f>Calculations!L750</f>
        <v>0</v>
      </c>
      <c r="K787" s="50">
        <f>Calculations!G750</f>
        <v>0</v>
      </c>
      <c r="L787" s="50">
        <f>Calculations!K750</f>
        <v>0</v>
      </c>
      <c r="M787" s="50">
        <f>Calculations!F750</f>
        <v>0</v>
      </c>
      <c r="N787" s="50">
        <f>Calculations!J750</f>
        <v>0</v>
      </c>
      <c r="O787" s="50">
        <f>Calculations!R750</f>
        <v>0.4920486261</v>
      </c>
      <c r="P787" s="50">
        <f>Calculations!W750</f>
        <v>8.9386961158780398</v>
      </c>
      <c r="Q787" s="50">
        <f>Calculations!P750</f>
        <v>0.1368643292</v>
      </c>
      <c r="R787" s="50">
        <f>Calculations!U750</f>
        <v>2.4863165608629538</v>
      </c>
      <c r="S787" s="50">
        <f>Calculations!N750</f>
        <v>9.6161522999999999E-2</v>
      </c>
      <c r="T787" s="50">
        <f>Calculations!S750</f>
        <v>1.7468977384408491</v>
      </c>
      <c r="U787" s="51">
        <f>Calculations!AB750</f>
        <v>0</v>
      </c>
      <c r="V787" s="51">
        <f>Calculations!AC750</f>
        <v>0</v>
      </c>
      <c r="W787" s="51">
        <f>Calculations!AD750</f>
        <v>0</v>
      </c>
      <c r="X787" s="51">
        <f>Calculations!AE750</f>
        <v>0</v>
      </c>
      <c r="Y787" s="51">
        <f>Calculations!R750</f>
        <v>0.4920486261</v>
      </c>
      <c r="Z787" s="51">
        <f>Calculations!W750</f>
        <v>8.9386961158780398</v>
      </c>
      <c r="AA787" s="51">
        <f>Calculations!AG750</f>
        <v>0</v>
      </c>
      <c r="AB787" s="51">
        <f>Calculations!AH750</f>
        <v>0</v>
      </c>
      <c r="AC787" s="35" t="s">
        <v>68</v>
      </c>
      <c r="AD787" s="22" t="s">
        <v>57</v>
      </c>
      <c r="AE787" s="21" t="s">
        <v>58</v>
      </c>
      <c r="AF787" s="27" t="s">
        <v>69</v>
      </c>
      <c r="AG787" s="27" t="s">
        <v>60</v>
      </c>
    </row>
    <row r="788" spans="2:33" ht="38.25" x14ac:dyDescent="0.2">
      <c r="B788" s="32" t="str">
        <f>Calculations!A751</f>
        <v>CWaC_0934</v>
      </c>
      <c r="C788" s="32" t="str">
        <f>Calculations!B751</f>
        <v>WES/0028</v>
      </c>
      <c r="D788" s="21" t="str">
        <f>Calculations!C751</f>
        <v>Land off Rosswood Road / Jackswood Avenue Ellesmere Port</v>
      </c>
      <c r="E788" s="11" t="str">
        <f>Calculations!D751</f>
        <v>Housing</v>
      </c>
      <c r="F788" s="50">
        <f>Calculations!E751</f>
        <v>0.65332142540000004</v>
      </c>
      <c r="G788" s="50">
        <f>Calculations!I751</f>
        <v>0.65332142540000004</v>
      </c>
      <c r="H788" s="50">
        <f>Calculations!M751</f>
        <v>100</v>
      </c>
      <c r="I788" s="50">
        <f>Calculations!H751</f>
        <v>0</v>
      </c>
      <c r="J788" s="50">
        <f>Calculations!L751</f>
        <v>0</v>
      </c>
      <c r="K788" s="50">
        <f>Calculations!G751</f>
        <v>0</v>
      </c>
      <c r="L788" s="50">
        <f>Calculations!K751</f>
        <v>0</v>
      </c>
      <c r="M788" s="50">
        <f>Calculations!F751</f>
        <v>0</v>
      </c>
      <c r="N788" s="50">
        <f>Calculations!J751</f>
        <v>0</v>
      </c>
      <c r="O788" s="50">
        <f>Calculations!R751</f>
        <v>0.286785864</v>
      </c>
      <c r="P788" s="50">
        <f>Calculations!W751</f>
        <v>43.8965955883681</v>
      </c>
      <c r="Q788" s="50">
        <f>Calculations!P751</f>
        <v>0.22980803459999999</v>
      </c>
      <c r="R788" s="50">
        <f>Calculations!U751</f>
        <v>35.175340294296731</v>
      </c>
      <c r="S788" s="50">
        <f>Calculations!N751</f>
        <v>4.9418655399999997E-2</v>
      </c>
      <c r="T788" s="50">
        <f>Calculations!S751</f>
        <v>7.5642177768382721</v>
      </c>
      <c r="U788" s="51">
        <f>Calculations!AB751</f>
        <v>0</v>
      </c>
      <c r="V788" s="51">
        <f>Calculations!AC751</f>
        <v>0</v>
      </c>
      <c r="W788" s="51">
        <f>Calculations!AD751</f>
        <v>0</v>
      </c>
      <c r="X788" s="51">
        <f>Calculations!AE751</f>
        <v>0</v>
      </c>
      <c r="Y788" s="51">
        <f>Calculations!R751</f>
        <v>0.286785864</v>
      </c>
      <c r="Z788" s="51">
        <f>Calculations!W751</f>
        <v>43.8965955883681</v>
      </c>
      <c r="AA788" s="51">
        <f>Calculations!AG751</f>
        <v>0</v>
      </c>
      <c r="AB788" s="51">
        <f>Calculations!AH751</f>
        <v>0</v>
      </c>
      <c r="AC788" s="35" t="s">
        <v>68</v>
      </c>
      <c r="AD788" s="22" t="s">
        <v>57</v>
      </c>
      <c r="AE788" s="21" t="s">
        <v>58</v>
      </c>
      <c r="AF788" s="27" t="s">
        <v>69</v>
      </c>
      <c r="AG788" s="27" t="s">
        <v>60</v>
      </c>
    </row>
    <row r="789" spans="2:33" ht="63.75" x14ac:dyDescent="0.2">
      <c r="B789" s="32" t="str">
        <f>Calculations!A752</f>
        <v>CWaC_0935</v>
      </c>
      <c r="C789" s="32" t="str">
        <f>Calculations!B752</f>
        <v>WES/0031</v>
      </c>
      <c r="D789" s="21" t="str">
        <f>Calculations!C752</f>
        <v>Land off Meadow Lane (former Van Leer site), Ellesmere Port</v>
      </c>
      <c r="E789" s="11" t="str">
        <f>Calculations!D752</f>
        <v>Housing</v>
      </c>
      <c r="F789" s="50">
        <f>Calculations!E752</f>
        <v>3.9435435130999998</v>
      </c>
      <c r="G789" s="50">
        <f>Calculations!I752</f>
        <v>3.9352803259224545</v>
      </c>
      <c r="H789" s="50">
        <f>Calculations!M752</f>
        <v>99.790462888260365</v>
      </c>
      <c r="I789" s="50">
        <f>Calculations!H752</f>
        <v>7.3541526999999999E-3</v>
      </c>
      <c r="J789" s="50">
        <f>Calculations!L752</f>
        <v>0.18648590222398578</v>
      </c>
      <c r="K789" s="50">
        <f>Calculations!G752</f>
        <v>8.358393E-4</v>
      </c>
      <c r="L789" s="50">
        <f>Calculations!K752</f>
        <v>2.119513318981869E-2</v>
      </c>
      <c r="M789" s="50">
        <f>Calculations!F752</f>
        <v>7.3195177545130703E-5</v>
      </c>
      <c r="N789" s="50">
        <f>Calculations!J752</f>
        <v>1.8560763258218074E-3</v>
      </c>
      <c r="O789" s="50">
        <f>Calculations!R752</f>
        <v>0.4537095759</v>
      </c>
      <c r="P789" s="50">
        <f>Calculations!W752</f>
        <v>11.50512411978792</v>
      </c>
      <c r="Q789" s="50">
        <f>Calculations!P752</f>
        <v>0.19462014589999999</v>
      </c>
      <c r="R789" s="50">
        <f>Calculations!U752</f>
        <v>4.9351590835372852</v>
      </c>
      <c r="S789" s="50">
        <f>Calculations!N752</f>
        <v>8.2455539600000002E-2</v>
      </c>
      <c r="T789" s="50">
        <f>Calculations!S752</f>
        <v>2.0908997029218046</v>
      </c>
      <c r="U789" s="51">
        <f>Calculations!AB752</f>
        <v>5.5170000000000005E-7</v>
      </c>
      <c r="V789" s="51">
        <f>Calculations!AC752</f>
        <v>1.398995594107979E-5</v>
      </c>
      <c r="W789" s="51">
        <f>Calculations!AD752</f>
        <v>8.3214999999999999E-6</v>
      </c>
      <c r="X789" s="51">
        <f>Calculations!AE752</f>
        <v>2.1101580272556722E-4</v>
      </c>
      <c r="Y789" s="51">
        <f>Calculations!R752</f>
        <v>0.4537095759</v>
      </c>
      <c r="Z789" s="51">
        <f>Calculations!W752</f>
        <v>11.50512411978792</v>
      </c>
      <c r="AA789" s="51">
        <f>Calculations!AG752</f>
        <v>0</v>
      </c>
      <c r="AB789" s="51">
        <f>Calculations!AH752</f>
        <v>0</v>
      </c>
      <c r="AC789" s="35" t="s">
        <v>68</v>
      </c>
      <c r="AD789" s="22" t="s">
        <v>57</v>
      </c>
      <c r="AE789" s="21" t="s">
        <v>79</v>
      </c>
      <c r="AF789" s="27" t="s">
        <v>80</v>
      </c>
      <c r="AG789" s="27" t="s">
        <v>81</v>
      </c>
    </row>
    <row r="790" spans="2:33" ht="38.25" x14ac:dyDescent="0.2">
      <c r="B790" s="32" t="str">
        <f>Calculations!A753</f>
        <v>CWaC_0936</v>
      </c>
      <c r="C790" s="32" t="str">
        <f>Calculations!B753</f>
        <v>WES/0032</v>
      </c>
      <c r="D790" s="21" t="str">
        <f>Calculations!C753</f>
        <v>Poole Centre, New Grosvenor Road, Ellesmere Port</v>
      </c>
      <c r="E790" s="11" t="str">
        <f>Calculations!D753</f>
        <v>Housing</v>
      </c>
      <c r="F790" s="50">
        <f>Calculations!E753</f>
        <v>0.42203082320000002</v>
      </c>
      <c r="G790" s="50">
        <f>Calculations!I753</f>
        <v>0.42203082320000002</v>
      </c>
      <c r="H790" s="50">
        <f>Calculations!M753</f>
        <v>100</v>
      </c>
      <c r="I790" s="50">
        <f>Calculations!H753</f>
        <v>0</v>
      </c>
      <c r="J790" s="50">
        <f>Calculations!L753</f>
        <v>0</v>
      </c>
      <c r="K790" s="50">
        <f>Calculations!G753</f>
        <v>0</v>
      </c>
      <c r="L790" s="50">
        <f>Calculations!K753</f>
        <v>0</v>
      </c>
      <c r="M790" s="50">
        <f>Calculations!F753</f>
        <v>0</v>
      </c>
      <c r="N790" s="50">
        <f>Calculations!J753</f>
        <v>0</v>
      </c>
      <c r="O790" s="50">
        <f>Calculations!R753</f>
        <v>0.178815996</v>
      </c>
      <c r="P790" s="50">
        <f>Calculations!W753</f>
        <v>42.370364004256459</v>
      </c>
      <c r="Q790" s="50">
        <f>Calculations!P753</f>
        <v>5.5104318999999999E-2</v>
      </c>
      <c r="R790" s="50">
        <f>Calculations!U753</f>
        <v>13.056941808699627</v>
      </c>
      <c r="S790" s="50">
        <f>Calculations!N753</f>
        <v>1.6092228399999998E-2</v>
      </c>
      <c r="T790" s="50">
        <f>Calculations!S753</f>
        <v>3.8130457576492951</v>
      </c>
      <c r="U790" s="51">
        <f>Calculations!AB753</f>
        <v>0</v>
      </c>
      <c r="V790" s="51">
        <f>Calculations!AC753</f>
        <v>0</v>
      </c>
      <c r="W790" s="51">
        <f>Calculations!AD753</f>
        <v>0</v>
      </c>
      <c r="X790" s="51">
        <f>Calculations!AE753</f>
        <v>0</v>
      </c>
      <c r="Y790" s="51">
        <f>Calculations!R753</f>
        <v>0.178815996</v>
      </c>
      <c r="Z790" s="51">
        <f>Calculations!W753</f>
        <v>42.370364004256459</v>
      </c>
      <c r="AA790" s="51">
        <f>Calculations!AG753</f>
        <v>0</v>
      </c>
      <c r="AB790" s="51">
        <f>Calculations!AH753</f>
        <v>0</v>
      </c>
      <c r="AC790" s="35" t="s">
        <v>68</v>
      </c>
      <c r="AD790" s="22" t="s">
        <v>57</v>
      </c>
      <c r="AE790" s="21" t="s">
        <v>58</v>
      </c>
      <c r="AF790" s="27" t="s">
        <v>69</v>
      </c>
      <c r="AG790" s="27" t="s">
        <v>60</v>
      </c>
    </row>
    <row r="791" spans="2:33" ht="38.25" x14ac:dyDescent="0.2">
      <c r="B791" s="32" t="str">
        <f>Calculations!A754</f>
        <v>CWaC_0937</v>
      </c>
      <c r="C791" s="32" t="str">
        <f>Calculations!B754</f>
        <v>CEG/0025</v>
      </c>
      <c r="D791" s="21" t="str">
        <f>Calculations!C754</f>
        <v>Land at Cromwell Road, Ellesmere Port - Former PZ Cussons Site</v>
      </c>
      <c r="E791" s="11" t="str">
        <f>Calculations!D754</f>
        <v>Housing</v>
      </c>
      <c r="F791" s="50">
        <f>Calculations!E754</f>
        <v>1.5269212015</v>
      </c>
      <c r="G791" s="50">
        <f>Calculations!I754</f>
        <v>1.5269212015</v>
      </c>
      <c r="H791" s="50">
        <f>Calculations!M754</f>
        <v>100</v>
      </c>
      <c r="I791" s="50">
        <f>Calculations!H754</f>
        <v>0</v>
      </c>
      <c r="J791" s="50">
        <f>Calculations!L754</f>
        <v>0</v>
      </c>
      <c r="K791" s="50">
        <f>Calculations!G754</f>
        <v>0</v>
      </c>
      <c r="L791" s="50">
        <f>Calculations!K754</f>
        <v>0</v>
      </c>
      <c r="M791" s="50">
        <f>Calculations!F754</f>
        <v>0</v>
      </c>
      <c r="N791" s="50">
        <f>Calculations!J754</f>
        <v>0</v>
      </c>
      <c r="O791" s="50">
        <f>Calculations!R754</f>
        <v>0.1112534575</v>
      </c>
      <c r="P791" s="50">
        <f>Calculations!W754</f>
        <v>7.2861295914096988</v>
      </c>
      <c r="Q791" s="50">
        <f>Calculations!P754</f>
        <v>3.6425920200000003E-2</v>
      </c>
      <c r="R791" s="50">
        <f>Calculations!U754</f>
        <v>2.3855795678399327</v>
      </c>
      <c r="S791" s="50">
        <f>Calculations!N754</f>
        <v>1.96139569E-2</v>
      </c>
      <c r="T791" s="50">
        <f>Calculations!S754</f>
        <v>1.2845428356572597</v>
      </c>
      <c r="U791" s="51">
        <f>Calculations!AB754</f>
        <v>0</v>
      </c>
      <c r="V791" s="51">
        <f>Calculations!AC754</f>
        <v>0</v>
      </c>
      <c r="W791" s="51">
        <f>Calculations!AD754</f>
        <v>0</v>
      </c>
      <c r="X791" s="51">
        <f>Calculations!AE754</f>
        <v>0</v>
      </c>
      <c r="Y791" s="51">
        <f>Calculations!R754</f>
        <v>0.1112534575</v>
      </c>
      <c r="Z791" s="51">
        <f>Calculations!W754</f>
        <v>7.2861295914096988</v>
      </c>
      <c r="AA791" s="51">
        <f>Calculations!AG754</f>
        <v>0</v>
      </c>
      <c r="AB791" s="51">
        <f>Calculations!AH754</f>
        <v>0</v>
      </c>
      <c r="AC791" s="35" t="s">
        <v>68</v>
      </c>
      <c r="AD791" s="22" t="s">
        <v>57</v>
      </c>
      <c r="AE791" s="21" t="s">
        <v>58</v>
      </c>
      <c r="AF791" s="27" t="s">
        <v>69</v>
      </c>
      <c r="AG791" s="27" t="s">
        <v>60</v>
      </c>
    </row>
    <row r="792" spans="2:33" ht="38.25" x14ac:dyDescent="0.2">
      <c r="B792" s="32" t="str">
        <f>Calculations!A755</f>
        <v>CWaC_0938</v>
      </c>
      <c r="C792" s="32" t="str">
        <f>Calculations!B755</f>
        <v>SUV/0042</v>
      </c>
      <c r="D792" s="21" t="str">
        <f>Calculations!C755</f>
        <v>Garage site - Carlyle Crescent, Ellesmere Port</v>
      </c>
      <c r="E792" s="11" t="str">
        <f>Calculations!D755</f>
        <v>Housing</v>
      </c>
      <c r="F792" s="50">
        <f>Calculations!E755</f>
        <v>0.27800985569999997</v>
      </c>
      <c r="G792" s="50">
        <f>Calculations!I755</f>
        <v>0.27800985569999997</v>
      </c>
      <c r="H792" s="50">
        <f>Calculations!M755</f>
        <v>100</v>
      </c>
      <c r="I792" s="50">
        <f>Calculations!H755</f>
        <v>0</v>
      </c>
      <c r="J792" s="50">
        <f>Calculations!L755</f>
        <v>0</v>
      </c>
      <c r="K792" s="50">
        <f>Calculations!G755</f>
        <v>0</v>
      </c>
      <c r="L792" s="50">
        <f>Calculations!K755</f>
        <v>0</v>
      </c>
      <c r="M792" s="50">
        <f>Calculations!F755</f>
        <v>0</v>
      </c>
      <c r="N792" s="50">
        <f>Calculations!J755</f>
        <v>0</v>
      </c>
      <c r="O792" s="50">
        <f>Calculations!R755</f>
        <v>0.1705415062</v>
      </c>
      <c r="P792" s="50">
        <f>Calculations!W755</f>
        <v>61.343690773333982</v>
      </c>
      <c r="Q792" s="50">
        <f>Calculations!P755</f>
        <v>5.39483017E-2</v>
      </c>
      <c r="R792" s="50">
        <f>Calculations!U755</f>
        <v>19.405175965493658</v>
      </c>
      <c r="S792" s="50">
        <f>Calculations!N755</f>
        <v>2.98644463E-2</v>
      </c>
      <c r="T792" s="50">
        <f>Calculations!S755</f>
        <v>10.742225747646399</v>
      </c>
      <c r="U792" s="51">
        <f>Calculations!AB755</f>
        <v>0</v>
      </c>
      <c r="V792" s="51">
        <f>Calculations!AC755</f>
        <v>0</v>
      </c>
      <c r="W792" s="51">
        <f>Calculations!AD755</f>
        <v>0</v>
      </c>
      <c r="X792" s="51">
        <f>Calculations!AE755</f>
        <v>0</v>
      </c>
      <c r="Y792" s="51">
        <f>Calculations!R755</f>
        <v>0.1705415062</v>
      </c>
      <c r="Z792" s="51">
        <f>Calculations!W755</f>
        <v>61.343690773333982</v>
      </c>
      <c r="AA792" s="51">
        <f>Calculations!AG755</f>
        <v>0</v>
      </c>
      <c r="AB792" s="51">
        <f>Calculations!AH755</f>
        <v>0</v>
      </c>
      <c r="AC792" s="35" t="s">
        <v>68</v>
      </c>
      <c r="AD792" s="22" t="s">
        <v>57</v>
      </c>
      <c r="AE792" s="21" t="s">
        <v>58</v>
      </c>
      <c r="AF792" s="27" t="s">
        <v>69</v>
      </c>
      <c r="AG792" s="27" t="s">
        <v>60</v>
      </c>
    </row>
    <row r="793" spans="2:33" ht="38.25" x14ac:dyDescent="0.2">
      <c r="B793" s="32" t="str">
        <f>Calculations!A756</f>
        <v>CWaC_0939</v>
      </c>
      <c r="C793" s="32" t="str">
        <f>Calculations!B756</f>
        <v>LEM/0013</v>
      </c>
      <c r="D793" s="21" t="str">
        <f>Calculations!C756</f>
        <v>726 Chester Road, Ellesmere Port</v>
      </c>
      <c r="E793" s="11" t="str">
        <f>Calculations!D756</f>
        <v>Housing</v>
      </c>
      <c r="F793" s="50">
        <f>Calculations!E756</f>
        <v>0.41646607740000002</v>
      </c>
      <c r="G793" s="50">
        <f>Calculations!I756</f>
        <v>0.41646607740000002</v>
      </c>
      <c r="H793" s="50">
        <f>Calculations!M756</f>
        <v>100</v>
      </c>
      <c r="I793" s="50">
        <f>Calculations!H756</f>
        <v>0</v>
      </c>
      <c r="J793" s="50">
        <f>Calculations!L756</f>
        <v>0</v>
      </c>
      <c r="K793" s="50">
        <f>Calculations!G756</f>
        <v>0</v>
      </c>
      <c r="L793" s="50">
        <f>Calculations!K756</f>
        <v>0</v>
      </c>
      <c r="M793" s="50">
        <f>Calculations!F756</f>
        <v>0</v>
      </c>
      <c r="N793" s="50">
        <f>Calculations!J756</f>
        <v>0</v>
      </c>
      <c r="O793" s="50">
        <f>Calculations!R756</f>
        <v>0.1311113324</v>
      </c>
      <c r="P793" s="50">
        <f>Calculations!W756</f>
        <v>31.481875599215371</v>
      </c>
      <c r="Q793" s="50">
        <f>Calculations!P756</f>
        <v>4.36915711E-2</v>
      </c>
      <c r="R793" s="50">
        <f>Calculations!U756</f>
        <v>10.491027594076021</v>
      </c>
      <c r="S793" s="50">
        <f>Calculations!N756</f>
        <v>2.9289361100000001E-2</v>
      </c>
      <c r="T793" s="50">
        <f>Calculations!S756</f>
        <v>7.0328323696502828</v>
      </c>
      <c r="U793" s="51">
        <f>Calculations!AB756</f>
        <v>0</v>
      </c>
      <c r="V793" s="51">
        <f>Calculations!AC756</f>
        <v>0</v>
      </c>
      <c r="W793" s="51">
        <f>Calculations!AD756</f>
        <v>0</v>
      </c>
      <c r="X793" s="51">
        <f>Calculations!AE756</f>
        <v>0</v>
      </c>
      <c r="Y793" s="51">
        <f>Calculations!R756</f>
        <v>0.1311113324</v>
      </c>
      <c r="Z793" s="51">
        <f>Calculations!W756</f>
        <v>31.481875599215371</v>
      </c>
      <c r="AA793" s="51">
        <f>Calculations!AG756</f>
        <v>0</v>
      </c>
      <c r="AB793" s="51">
        <f>Calculations!AH756</f>
        <v>0</v>
      </c>
      <c r="AC793" s="35" t="s">
        <v>61</v>
      </c>
      <c r="AD793" s="22" t="s">
        <v>57</v>
      </c>
      <c r="AE793" s="21" t="s">
        <v>58</v>
      </c>
      <c r="AF793" s="27" t="s">
        <v>67</v>
      </c>
      <c r="AG793" s="27" t="s">
        <v>60</v>
      </c>
    </row>
    <row r="794" spans="2:33" ht="38.25" x14ac:dyDescent="0.2">
      <c r="B794" s="32" t="str">
        <f>Calculations!A757</f>
        <v>CWaC_0940</v>
      </c>
      <c r="C794" s="32" t="str">
        <f>Calculations!B757</f>
        <v>SUV/0002</v>
      </c>
      <c r="D794" s="21" t="str">
        <f>Calculations!C757</f>
        <v>Eccleston Avenue (garage court), Ellesmere Port</v>
      </c>
      <c r="E794" s="11" t="str">
        <f>Calculations!D757</f>
        <v>Housing</v>
      </c>
      <c r="F794" s="50">
        <f>Calculations!E757</f>
        <v>0.23769983189999999</v>
      </c>
      <c r="G794" s="50">
        <f>Calculations!I757</f>
        <v>0.23769983189999999</v>
      </c>
      <c r="H794" s="50">
        <f>Calculations!M757</f>
        <v>100</v>
      </c>
      <c r="I794" s="50">
        <f>Calculations!H757</f>
        <v>0</v>
      </c>
      <c r="J794" s="50">
        <f>Calculations!L757</f>
        <v>0</v>
      </c>
      <c r="K794" s="50">
        <f>Calculations!G757</f>
        <v>0</v>
      </c>
      <c r="L794" s="50">
        <f>Calculations!K757</f>
        <v>0</v>
      </c>
      <c r="M794" s="50">
        <f>Calculations!F757</f>
        <v>0</v>
      </c>
      <c r="N794" s="50">
        <f>Calculations!J757</f>
        <v>0</v>
      </c>
      <c r="O794" s="50">
        <f>Calculations!R757</f>
        <v>5.8590349E-2</v>
      </c>
      <c r="P794" s="50">
        <f>Calculations!W757</f>
        <v>24.648881125271004</v>
      </c>
      <c r="Q794" s="50">
        <f>Calculations!P757</f>
        <v>1.04073306E-2</v>
      </c>
      <c r="R794" s="50">
        <f>Calculations!U757</f>
        <v>4.3783500042096586</v>
      </c>
      <c r="S794" s="50">
        <f>Calculations!N757</f>
        <v>0</v>
      </c>
      <c r="T794" s="50">
        <f>Calculations!S757</f>
        <v>0</v>
      </c>
      <c r="U794" s="51">
        <f>Calculations!AB757</f>
        <v>0</v>
      </c>
      <c r="V794" s="51">
        <f>Calculations!AC757</f>
        <v>0</v>
      </c>
      <c r="W794" s="51">
        <f>Calculations!AD757</f>
        <v>0</v>
      </c>
      <c r="X794" s="51">
        <f>Calculations!AE757</f>
        <v>0</v>
      </c>
      <c r="Y794" s="51">
        <f>Calculations!R757</f>
        <v>5.8590349E-2</v>
      </c>
      <c r="Z794" s="51">
        <f>Calculations!W757</f>
        <v>24.648881125271004</v>
      </c>
      <c r="AA794" s="51">
        <f>Calculations!AG757</f>
        <v>0</v>
      </c>
      <c r="AB794" s="51">
        <f>Calculations!AH757</f>
        <v>0</v>
      </c>
      <c r="AC794" s="35" t="s">
        <v>68</v>
      </c>
      <c r="AD794" s="22" t="s">
        <v>57</v>
      </c>
      <c r="AE794" s="21" t="s">
        <v>58</v>
      </c>
      <c r="AF794" s="27" t="s">
        <v>69</v>
      </c>
      <c r="AG794" s="27" t="s">
        <v>60</v>
      </c>
    </row>
    <row r="795" spans="2:33" ht="38.25" x14ac:dyDescent="0.2">
      <c r="B795" s="32" t="str">
        <f>Calculations!A758</f>
        <v>CWaC_0941</v>
      </c>
      <c r="C795" s="32" t="str">
        <f>Calculations!B758</f>
        <v>SUV/0003</v>
      </c>
      <c r="D795" s="21" t="str">
        <f>Calculations!C758</f>
        <v>Garage site - Overpool Road, Ellesmere Port</v>
      </c>
      <c r="E795" s="11" t="str">
        <f>Calculations!D758</f>
        <v>Housing</v>
      </c>
      <c r="F795" s="50">
        <f>Calculations!E758</f>
        <v>0.2350108205</v>
      </c>
      <c r="G795" s="50">
        <f>Calculations!I758</f>
        <v>0.2350108205</v>
      </c>
      <c r="H795" s="50">
        <f>Calculations!M758</f>
        <v>100</v>
      </c>
      <c r="I795" s="50">
        <f>Calculations!H758</f>
        <v>0</v>
      </c>
      <c r="J795" s="50">
        <f>Calculations!L758</f>
        <v>0</v>
      </c>
      <c r="K795" s="50">
        <f>Calculations!G758</f>
        <v>0</v>
      </c>
      <c r="L795" s="50">
        <f>Calculations!K758</f>
        <v>0</v>
      </c>
      <c r="M795" s="50">
        <f>Calculations!F758</f>
        <v>0</v>
      </c>
      <c r="N795" s="50">
        <f>Calculations!J758</f>
        <v>0</v>
      </c>
      <c r="O795" s="50">
        <f>Calculations!R758</f>
        <v>2.1611954400000001E-2</v>
      </c>
      <c r="P795" s="50">
        <f>Calculations!W758</f>
        <v>9.1961529064998953</v>
      </c>
      <c r="Q795" s="50">
        <f>Calculations!P758</f>
        <v>1.2610400500000001E-2</v>
      </c>
      <c r="R795" s="50">
        <f>Calculations!U758</f>
        <v>5.3658808020714099</v>
      </c>
      <c r="S795" s="50">
        <f>Calculations!N758</f>
        <v>0</v>
      </c>
      <c r="T795" s="50">
        <f>Calculations!S758</f>
        <v>0</v>
      </c>
      <c r="U795" s="51">
        <f>Calculations!AB758</f>
        <v>0</v>
      </c>
      <c r="V795" s="51">
        <f>Calculations!AC758</f>
        <v>0</v>
      </c>
      <c r="W795" s="51">
        <f>Calculations!AD758</f>
        <v>0</v>
      </c>
      <c r="X795" s="51">
        <f>Calculations!AE758</f>
        <v>0</v>
      </c>
      <c r="Y795" s="51">
        <f>Calculations!R758</f>
        <v>2.1611954400000001E-2</v>
      </c>
      <c r="Z795" s="51">
        <f>Calculations!W758</f>
        <v>9.1961529064998953</v>
      </c>
      <c r="AA795" s="51">
        <f>Calculations!AG758</f>
        <v>0</v>
      </c>
      <c r="AB795" s="51">
        <f>Calculations!AH758</f>
        <v>0</v>
      </c>
      <c r="AC795" s="35" t="s">
        <v>68</v>
      </c>
      <c r="AD795" s="22" t="s">
        <v>57</v>
      </c>
      <c r="AE795" s="21" t="s">
        <v>58</v>
      </c>
      <c r="AF795" s="27" t="s">
        <v>69</v>
      </c>
      <c r="AG795" s="27" t="s">
        <v>60</v>
      </c>
    </row>
    <row r="796" spans="2:33" ht="38.25" x14ac:dyDescent="0.2">
      <c r="B796" s="32" t="str">
        <f>Calculations!A759</f>
        <v>CWaC_0942</v>
      </c>
      <c r="C796" s="32" t="str">
        <f>Calculations!B759</f>
        <v>SUV/0004</v>
      </c>
      <c r="D796" s="21" t="str">
        <f>Calculations!C759</f>
        <v>The Sutton Way Public House, Ellesmere Port</v>
      </c>
      <c r="E796" s="11" t="str">
        <f>Calculations!D759</f>
        <v>Housing</v>
      </c>
      <c r="F796" s="50">
        <f>Calculations!E759</f>
        <v>0.28342500700000001</v>
      </c>
      <c r="G796" s="50">
        <f>Calculations!I759</f>
        <v>0.28342500700000001</v>
      </c>
      <c r="H796" s="50">
        <f>Calculations!M759</f>
        <v>100</v>
      </c>
      <c r="I796" s="50">
        <f>Calculations!H759</f>
        <v>0</v>
      </c>
      <c r="J796" s="50">
        <f>Calculations!L759</f>
        <v>0</v>
      </c>
      <c r="K796" s="50">
        <f>Calculations!G759</f>
        <v>0</v>
      </c>
      <c r="L796" s="50">
        <f>Calculations!K759</f>
        <v>0</v>
      </c>
      <c r="M796" s="50">
        <f>Calculations!F759</f>
        <v>0</v>
      </c>
      <c r="N796" s="50">
        <f>Calculations!J759</f>
        <v>0</v>
      </c>
      <c r="O796" s="50">
        <f>Calculations!R759</f>
        <v>4.8639987999999999E-3</v>
      </c>
      <c r="P796" s="50">
        <f>Calculations!W759</f>
        <v>1.7161501913626132</v>
      </c>
      <c r="Q796" s="50">
        <f>Calculations!P759</f>
        <v>3.6055999999999998E-6</v>
      </c>
      <c r="R796" s="50">
        <f>Calculations!U759</f>
        <v>1.2721530955100231E-3</v>
      </c>
      <c r="S796" s="50">
        <f>Calculations!N759</f>
        <v>0</v>
      </c>
      <c r="T796" s="50">
        <f>Calculations!S759</f>
        <v>0</v>
      </c>
      <c r="U796" s="51">
        <f>Calculations!AB759</f>
        <v>0</v>
      </c>
      <c r="V796" s="51">
        <f>Calculations!AC759</f>
        <v>0</v>
      </c>
      <c r="W796" s="51">
        <f>Calculations!AD759</f>
        <v>0</v>
      </c>
      <c r="X796" s="51">
        <f>Calculations!AE759</f>
        <v>0</v>
      </c>
      <c r="Y796" s="51">
        <f>Calculations!R759</f>
        <v>4.8639987999999999E-3</v>
      </c>
      <c r="Z796" s="51">
        <f>Calculations!W759</f>
        <v>1.7161501913626132</v>
      </c>
      <c r="AA796" s="51">
        <f>Calculations!AG759</f>
        <v>0</v>
      </c>
      <c r="AB796" s="51">
        <f>Calculations!AH759</f>
        <v>0</v>
      </c>
      <c r="AC796" s="35" t="s">
        <v>68</v>
      </c>
      <c r="AD796" s="22" t="s">
        <v>57</v>
      </c>
      <c r="AE796" s="21" t="s">
        <v>58</v>
      </c>
      <c r="AF796" s="27" t="s">
        <v>75</v>
      </c>
      <c r="AG796" s="27" t="s">
        <v>60</v>
      </c>
    </row>
    <row r="797" spans="2:33" ht="38.25" x14ac:dyDescent="0.2">
      <c r="B797" s="32" t="str">
        <f>Calculations!A760</f>
        <v>CWaC_0943</v>
      </c>
      <c r="C797" s="32" t="str">
        <f>Calculations!B760</f>
        <v>SUV/0005</v>
      </c>
      <c r="D797" s="21" t="str">
        <f>Calculations!C760</f>
        <v>Land at Sutton High School, Woodchurch Lane, Ellesmere Port</v>
      </c>
      <c r="E797" s="11" t="str">
        <f>Calculations!D760</f>
        <v>Sport and Recreation</v>
      </c>
      <c r="F797" s="50">
        <f>Calculations!E760</f>
        <v>8.1589057206</v>
      </c>
      <c r="G797" s="50">
        <f>Calculations!I760</f>
        <v>8.1589057206</v>
      </c>
      <c r="H797" s="50">
        <f>Calculations!M760</f>
        <v>100</v>
      </c>
      <c r="I797" s="50">
        <f>Calculations!H760</f>
        <v>0</v>
      </c>
      <c r="J797" s="50">
        <f>Calculations!L760</f>
        <v>0</v>
      </c>
      <c r="K797" s="50">
        <f>Calculations!G760</f>
        <v>0</v>
      </c>
      <c r="L797" s="50">
        <f>Calculations!K760</f>
        <v>0</v>
      </c>
      <c r="M797" s="50">
        <f>Calculations!F760</f>
        <v>0</v>
      </c>
      <c r="N797" s="50">
        <f>Calculations!J760</f>
        <v>0</v>
      </c>
      <c r="O797" s="50">
        <f>Calculations!R760</f>
        <v>0.71647435279999994</v>
      </c>
      <c r="P797" s="50">
        <f>Calculations!W760</f>
        <v>8.7815005753897957</v>
      </c>
      <c r="Q797" s="50">
        <f>Calculations!P760</f>
        <v>0.25696181169999999</v>
      </c>
      <c r="R797" s="50">
        <f>Calculations!U760</f>
        <v>3.1494641622247257</v>
      </c>
      <c r="S797" s="50">
        <f>Calculations!N760</f>
        <v>7.4215887899999999E-2</v>
      </c>
      <c r="T797" s="50">
        <f>Calculations!S760</f>
        <v>0.90963041419410118</v>
      </c>
      <c r="U797" s="51">
        <f>Calculations!AB760</f>
        <v>0</v>
      </c>
      <c r="V797" s="51">
        <f>Calculations!AC760</f>
        <v>0</v>
      </c>
      <c r="W797" s="51">
        <f>Calculations!AD760</f>
        <v>0</v>
      </c>
      <c r="X797" s="51">
        <f>Calculations!AE760</f>
        <v>0</v>
      </c>
      <c r="Y797" s="51">
        <f>Calculations!R760</f>
        <v>0.71647435279999994</v>
      </c>
      <c r="Z797" s="51">
        <f>Calculations!W760</f>
        <v>8.7815005753897957</v>
      </c>
      <c r="AA797" s="51">
        <f>Calculations!AG760</f>
        <v>0</v>
      </c>
      <c r="AB797" s="51">
        <f>Calculations!AH760</f>
        <v>0</v>
      </c>
      <c r="AC797" s="35" t="s">
        <v>68</v>
      </c>
      <c r="AD797" s="22" t="s">
        <v>66</v>
      </c>
      <c r="AE797" s="21" t="s">
        <v>58</v>
      </c>
      <c r="AF797" s="27" t="s">
        <v>69</v>
      </c>
      <c r="AG797" s="27" t="s">
        <v>60</v>
      </c>
    </row>
    <row r="798" spans="2:33" ht="38.25" x14ac:dyDescent="0.2">
      <c r="B798" s="32" t="str">
        <f>Calculations!A761</f>
        <v>CWaC_0944</v>
      </c>
      <c r="C798" s="32" t="str">
        <f>Calculations!B761</f>
        <v>NET/0023</v>
      </c>
      <c r="D798" s="21" t="str">
        <f>Calculations!C761</f>
        <v>Station Road (garage and supermarket), Ellesmere Port</v>
      </c>
      <c r="E798" s="11" t="str">
        <f>Calculations!D761</f>
        <v>Housing</v>
      </c>
      <c r="F798" s="50">
        <f>Calculations!E761</f>
        <v>0.2584705236</v>
      </c>
      <c r="G798" s="50">
        <f>Calculations!I761</f>
        <v>0.2584705236</v>
      </c>
      <c r="H798" s="50">
        <f>Calculations!M761</f>
        <v>100</v>
      </c>
      <c r="I798" s="50">
        <f>Calculations!H761</f>
        <v>0</v>
      </c>
      <c r="J798" s="50">
        <f>Calculations!L761</f>
        <v>0</v>
      </c>
      <c r="K798" s="50">
        <f>Calculations!G761</f>
        <v>0</v>
      </c>
      <c r="L798" s="50">
        <f>Calculations!K761</f>
        <v>0</v>
      </c>
      <c r="M798" s="50">
        <f>Calculations!F761</f>
        <v>0</v>
      </c>
      <c r="N798" s="50">
        <f>Calculations!J761</f>
        <v>0</v>
      </c>
      <c r="O798" s="50">
        <f>Calculations!R761</f>
        <v>6.2992409999999995E-4</v>
      </c>
      <c r="P798" s="50">
        <f>Calculations!W761</f>
        <v>0.24371216153639577</v>
      </c>
      <c r="Q798" s="50">
        <f>Calculations!P761</f>
        <v>0</v>
      </c>
      <c r="R798" s="50">
        <f>Calculations!U761</f>
        <v>0</v>
      </c>
      <c r="S798" s="50">
        <f>Calculations!N761</f>
        <v>0</v>
      </c>
      <c r="T798" s="50">
        <f>Calculations!S761</f>
        <v>0</v>
      </c>
      <c r="U798" s="51">
        <f>Calculations!AB761</f>
        <v>0</v>
      </c>
      <c r="V798" s="51">
        <f>Calculations!AC761</f>
        <v>0</v>
      </c>
      <c r="W798" s="51">
        <f>Calculations!AD761</f>
        <v>0</v>
      </c>
      <c r="X798" s="51">
        <f>Calculations!AE761</f>
        <v>0</v>
      </c>
      <c r="Y798" s="51">
        <f>Calculations!R761</f>
        <v>6.2992409999999995E-4</v>
      </c>
      <c r="Z798" s="51">
        <f>Calculations!W761</f>
        <v>0.24371216153639577</v>
      </c>
      <c r="AA798" s="51">
        <f>Calculations!AG761</f>
        <v>0</v>
      </c>
      <c r="AB798" s="51">
        <f>Calculations!AH761</f>
        <v>0</v>
      </c>
      <c r="AC798" s="35" t="s">
        <v>61</v>
      </c>
      <c r="AD798" s="22" t="s">
        <v>57</v>
      </c>
      <c r="AE798" s="21" t="s">
        <v>58</v>
      </c>
      <c r="AF798" s="27" t="s">
        <v>59</v>
      </c>
      <c r="AG798" s="27" t="s">
        <v>60</v>
      </c>
    </row>
    <row r="799" spans="2:33" ht="38.25" x14ac:dyDescent="0.2">
      <c r="B799" s="32" t="str">
        <f>Calculations!A762</f>
        <v>CWaC_0945</v>
      </c>
      <c r="C799" s="32" t="str">
        <f>Calculations!B762</f>
        <v>WIT/0079</v>
      </c>
      <c r="D799" s="21" t="str">
        <f>Calculations!C762</f>
        <v>Land to rear of 6-12 Heathlands Road, Little Sutton, Ellesmere Port</v>
      </c>
      <c r="E799" s="11" t="str">
        <f>Calculations!D762</f>
        <v>Housing</v>
      </c>
      <c r="F799" s="50">
        <f>Calculations!E762</f>
        <v>0.68554901850000005</v>
      </c>
      <c r="G799" s="50">
        <f>Calculations!I762</f>
        <v>0.68554901850000005</v>
      </c>
      <c r="H799" s="50">
        <f>Calculations!M762</f>
        <v>100</v>
      </c>
      <c r="I799" s="50">
        <f>Calculations!H762</f>
        <v>0</v>
      </c>
      <c r="J799" s="50">
        <f>Calculations!L762</f>
        <v>0</v>
      </c>
      <c r="K799" s="50">
        <f>Calculations!G762</f>
        <v>0</v>
      </c>
      <c r="L799" s="50">
        <f>Calculations!K762</f>
        <v>0</v>
      </c>
      <c r="M799" s="50">
        <f>Calculations!F762</f>
        <v>0</v>
      </c>
      <c r="N799" s="50">
        <f>Calculations!J762</f>
        <v>0</v>
      </c>
      <c r="O799" s="50">
        <f>Calculations!R762</f>
        <v>3.4825164899999997E-2</v>
      </c>
      <c r="P799" s="50">
        <f>Calculations!W762</f>
        <v>5.0798942103656435</v>
      </c>
      <c r="Q799" s="50">
        <f>Calculations!P762</f>
        <v>1.48103517E-2</v>
      </c>
      <c r="R799" s="50">
        <f>Calculations!U762</f>
        <v>2.1603636356165241</v>
      </c>
      <c r="S799" s="50">
        <f>Calculations!N762</f>
        <v>0</v>
      </c>
      <c r="T799" s="50">
        <f>Calculations!S762</f>
        <v>0</v>
      </c>
      <c r="U799" s="51">
        <f>Calculations!AB762</f>
        <v>0</v>
      </c>
      <c r="V799" s="51">
        <f>Calculations!AC762</f>
        <v>0</v>
      </c>
      <c r="W799" s="51">
        <f>Calculations!AD762</f>
        <v>0</v>
      </c>
      <c r="X799" s="51">
        <f>Calculations!AE762</f>
        <v>0</v>
      </c>
      <c r="Y799" s="51">
        <f>Calculations!R762</f>
        <v>3.4825164899999997E-2</v>
      </c>
      <c r="Z799" s="51">
        <f>Calculations!W762</f>
        <v>5.0798942103656435</v>
      </c>
      <c r="AA799" s="51">
        <f>Calculations!AG762</f>
        <v>0</v>
      </c>
      <c r="AB799" s="51">
        <f>Calculations!AH762</f>
        <v>0</v>
      </c>
      <c r="AC799" s="35" t="s">
        <v>61</v>
      </c>
      <c r="AD799" s="22" t="s">
        <v>57</v>
      </c>
      <c r="AE799" s="21" t="s">
        <v>58</v>
      </c>
      <c r="AF799" s="27" t="s">
        <v>67</v>
      </c>
      <c r="AG799" s="27" t="s">
        <v>60</v>
      </c>
    </row>
    <row r="800" spans="2:33" ht="38.25" x14ac:dyDescent="0.2">
      <c r="B800" s="32" t="str">
        <f>Calculations!A763</f>
        <v>CWaC_0947</v>
      </c>
      <c r="C800" s="32" t="str">
        <f>Calculations!B763</f>
        <v>NET/0025</v>
      </c>
      <c r="D800" s="21" t="str">
        <f>Calculations!C763</f>
        <v>1 Station Road (Little Reading Rooms), Little Sutton</v>
      </c>
      <c r="E800" s="11" t="str">
        <f>Calculations!D763</f>
        <v>Housing</v>
      </c>
      <c r="F800" s="50">
        <f>Calculations!E763</f>
        <v>0.1154942772</v>
      </c>
      <c r="G800" s="50">
        <f>Calculations!I763</f>
        <v>0.1154942772</v>
      </c>
      <c r="H800" s="50">
        <f>Calculations!M763</f>
        <v>100</v>
      </c>
      <c r="I800" s="50">
        <f>Calculations!H763</f>
        <v>0</v>
      </c>
      <c r="J800" s="50">
        <f>Calculations!L763</f>
        <v>0</v>
      </c>
      <c r="K800" s="50">
        <f>Calculations!G763</f>
        <v>0</v>
      </c>
      <c r="L800" s="50">
        <f>Calculations!K763</f>
        <v>0</v>
      </c>
      <c r="M800" s="50">
        <f>Calculations!F763</f>
        <v>0</v>
      </c>
      <c r="N800" s="50">
        <f>Calculations!J763</f>
        <v>0</v>
      </c>
      <c r="O800" s="50">
        <f>Calculations!R763</f>
        <v>0</v>
      </c>
      <c r="P800" s="50">
        <f>Calculations!W763</f>
        <v>0</v>
      </c>
      <c r="Q800" s="50">
        <f>Calculations!P763</f>
        <v>0</v>
      </c>
      <c r="R800" s="50">
        <f>Calculations!U763</f>
        <v>0</v>
      </c>
      <c r="S800" s="50">
        <f>Calculations!N763</f>
        <v>0</v>
      </c>
      <c r="T800" s="50">
        <f>Calculations!S763</f>
        <v>0</v>
      </c>
      <c r="U800" s="51">
        <f>Calculations!AB763</f>
        <v>0</v>
      </c>
      <c r="V800" s="51">
        <f>Calculations!AC763</f>
        <v>0</v>
      </c>
      <c r="W800" s="51">
        <f>Calculations!AD763</f>
        <v>0</v>
      </c>
      <c r="X800" s="51">
        <f>Calculations!AE763</f>
        <v>0</v>
      </c>
      <c r="Y800" s="51">
        <f>Calculations!R763</f>
        <v>0</v>
      </c>
      <c r="Z800" s="51">
        <f>Calculations!W763</f>
        <v>0</v>
      </c>
      <c r="AA800" s="51">
        <f>Calculations!AG763</f>
        <v>0</v>
      </c>
      <c r="AB800" s="51">
        <f>Calculations!AH763</f>
        <v>0</v>
      </c>
      <c r="AC800" s="35" t="s">
        <v>61</v>
      </c>
      <c r="AD800" s="22" t="s">
        <v>57</v>
      </c>
      <c r="AE800" s="21" t="s">
        <v>62</v>
      </c>
      <c r="AF800" s="27" t="s">
        <v>63</v>
      </c>
      <c r="AG800" s="27" t="s">
        <v>64</v>
      </c>
    </row>
    <row r="801" spans="2:33" ht="38.25" x14ac:dyDescent="0.2">
      <c r="B801" s="32" t="str">
        <f>Calculations!A764</f>
        <v>CWaC_0948</v>
      </c>
      <c r="C801" s="32" t="str">
        <f>Calculations!B764</f>
        <v>WES/0003</v>
      </c>
      <c r="D801" s="21" t="str">
        <f>Calculations!C764</f>
        <v>Rossfield Park Development (Sites 2C, 3 and4), Jackswood Avenue, Ellesmere Port</v>
      </c>
      <c r="E801" s="11" t="str">
        <f>Calculations!D764</f>
        <v>Housing</v>
      </c>
      <c r="F801" s="50">
        <f>Calculations!E764</f>
        <v>7.7369133689999998</v>
      </c>
      <c r="G801" s="50">
        <f>Calculations!I764</f>
        <v>7.7369133689999998</v>
      </c>
      <c r="H801" s="50">
        <f>Calculations!M764</f>
        <v>100</v>
      </c>
      <c r="I801" s="50">
        <f>Calculations!H764</f>
        <v>0</v>
      </c>
      <c r="J801" s="50">
        <f>Calculations!L764</f>
        <v>0</v>
      </c>
      <c r="K801" s="50">
        <f>Calculations!G764</f>
        <v>0</v>
      </c>
      <c r="L801" s="50">
        <f>Calculations!K764</f>
        <v>0</v>
      </c>
      <c r="M801" s="50">
        <f>Calculations!F764</f>
        <v>0</v>
      </c>
      <c r="N801" s="50">
        <f>Calculations!J764</f>
        <v>0</v>
      </c>
      <c r="O801" s="50">
        <f>Calculations!R764</f>
        <v>0.47304462889999999</v>
      </c>
      <c r="P801" s="50">
        <f>Calculations!W764</f>
        <v>6.1141259613346461</v>
      </c>
      <c r="Q801" s="50">
        <f>Calculations!P764</f>
        <v>0.16018660849999999</v>
      </c>
      <c r="R801" s="50">
        <f>Calculations!U764</f>
        <v>2.0704200869280798</v>
      </c>
      <c r="S801" s="50">
        <f>Calculations!N764</f>
        <v>6.5211192400000006E-2</v>
      </c>
      <c r="T801" s="50">
        <f>Calculations!S764</f>
        <v>0.84285798857831329</v>
      </c>
      <c r="U801" s="51">
        <f>Calculations!AB764</f>
        <v>0</v>
      </c>
      <c r="V801" s="51">
        <f>Calculations!AC764</f>
        <v>0</v>
      </c>
      <c r="W801" s="51">
        <f>Calculations!AD764</f>
        <v>0</v>
      </c>
      <c r="X801" s="51">
        <f>Calculations!AE764</f>
        <v>0</v>
      </c>
      <c r="Y801" s="51">
        <f>Calculations!R764</f>
        <v>0.47304462889999999</v>
      </c>
      <c r="Z801" s="51">
        <f>Calculations!W764</f>
        <v>6.1141259613346461</v>
      </c>
      <c r="AA801" s="51">
        <f>Calculations!AG764</f>
        <v>0</v>
      </c>
      <c r="AB801" s="51">
        <f>Calculations!AH764</f>
        <v>0</v>
      </c>
      <c r="AC801" s="35" t="s">
        <v>68</v>
      </c>
      <c r="AD801" s="22" t="s">
        <v>57</v>
      </c>
      <c r="AE801" s="21" t="s">
        <v>58</v>
      </c>
      <c r="AF801" s="27" t="s">
        <v>69</v>
      </c>
      <c r="AG801" s="27" t="s">
        <v>60</v>
      </c>
    </row>
    <row r="802" spans="2:33" ht="51" x14ac:dyDescent="0.2">
      <c r="B802" s="32" t="str">
        <f>Calculations!A765</f>
        <v>CWaC_0949</v>
      </c>
      <c r="C802" s="32" t="str">
        <f>Calculations!B765</f>
        <v>WES/0011</v>
      </c>
      <c r="D802" s="21" t="str">
        <f>Calculations!C765</f>
        <v>Land at Crescent Road, off Meadow Lane, Ellesmere Port</v>
      </c>
      <c r="E802" s="11" t="str">
        <f>Calculations!D765</f>
        <v>Housing</v>
      </c>
      <c r="F802" s="50">
        <f>Calculations!E765</f>
        <v>0.70455837200000004</v>
      </c>
      <c r="G802" s="50">
        <f>Calculations!I765</f>
        <v>0.55761153610000003</v>
      </c>
      <c r="H802" s="50">
        <f>Calculations!M765</f>
        <v>79.143412137326791</v>
      </c>
      <c r="I802" s="50">
        <f>Calculations!H765</f>
        <v>0.14694683589999999</v>
      </c>
      <c r="J802" s="50">
        <f>Calculations!L765</f>
        <v>20.856587862673212</v>
      </c>
      <c r="K802" s="50">
        <f>Calculations!G765</f>
        <v>0</v>
      </c>
      <c r="L802" s="50">
        <f>Calculations!K765</f>
        <v>0</v>
      </c>
      <c r="M802" s="50">
        <f>Calculations!F765</f>
        <v>0</v>
      </c>
      <c r="N802" s="50">
        <f>Calculations!J765</f>
        <v>0</v>
      </c>
      <c r="O802" s="50">
        <f>Calculations!R765</f>
        <v>0.2680917847</v>
      </c>
      <c r="P802" s="50">
        <f>Calculations!W765</f>
        <v>38.051039538282573</v>
      </c>
      <c r="Q802" s="50">
        <f>Calculations!P765</f>
        <v>6.7508494899999993E-2</v>
      </c>
      <c r="R802" s="50">
        <f>Calculations!U765</f>
        <v>9.5816752142716712</v>
      </c>
      <c r="S802" s="50">
        <f>Calculations!N765</f>
        <v>3.2851071199999998E-2</v>
      </c>
      <c r="T802" s="50">
        <f>Calculations!S765</f>
        <v>4.6626471993721479</v>
      </c>
      <c r="U802" s="51">
        <f>Calculations!AB765</f>
        <v>0</v>
      </c>
      <c r="V802" s="51">
        <f>Calculations!AC765</f>
        <v>0</v>
      </c>
      <c r="W802" s="51">
        <f>Calculations!AD765</f>
        <v>4.5006100000000003E-5</v>
      </c>
      <c r="X802" s="51">
        <f>Calculations!AE765</f>
        <v>6.3878454630016089E-3</v>
      </c>
      <c r="Y802" s="51">
        <f>Calculations!R765</f>
        <v>0.2680917847</v>
      </c>
      <c r="Z802" s="51">
        <f>Calculations!W765</f>
        <v>38.051039538282573</v>
      </c>
      <c r="AA802" s="51">
        <f>Calculations!AG765</f>
        <v>0</v>
      </c>
      <c r="AB802" s="51">
        <f>Calculations!AH765</f>
        <v>0</v>
      </c>
      <c r="AC802" s="35" t="s">
        <v>68</v>
      </c>
      <c r="AD802" s="22" t="s">
        <v>57</v>
      </c>
      <c r="AE802" s="21" t="s">
        <v>58</v>
      </c>
      <c r="AF802" s="27" t="s">
        <v>82</v>
      </c>
      <c r="AG802" s="27" t="s">
        <v>83</v>
      </c>
    </row>
    <row r="803" spans="2:33" ht="38.25" x14ac:dyDescent="0.2">
      <c r="B803" s="32" t="str">
        <f>Calculations!A766</f>
        <v>CWaC_0950</v>
      </c>
      <c r="C803" s="32" t="str">
        <f>Calculations!B766</f>
        <v>WHG/0007</v>
      </c>
      <c r="D803" s="21" t="str">
        <f>Calculations!C766</f>
        <v>Land to rear of 250 Chester Road, Ellesmere Port</v>
      </c>
      <c r="E803" s="11" t="str">
        <f>Calculations!D766</f>
        <v>Housing</v>
      </c>
      <c r="F803" s="50">
        <f>Calculations!E766</f>
        <v>0.50640794550000001</v>
      </c>
      <c r="G803" s="50">
        <f>Calculations!I766</f>
        <v>0.50640794550000001</v>
      </c>
      <c r="H803" s="50">
        <f>Calculations!M766</f>
        <v>100</v>
      </c>
      <c r="I803" s="50">
        <f>Calculations!H766</f>
        <v>0</v>
      </c>
      <c r="J803" s="50">
        <f>Calculations!L766</f>
        <v>0</v>
      </c>
      <c r="K803" s="50">
        <f>Calculations!G766</f>
        <v>0</v>
      </c>
      <c r="L803" s="50">
        <f>Calculations!K766</f>
        <v>0</v>
      </c>
      <c r="M803" s="50">
        <f>Calculations!F766</f>
        <v>0</v>
      </c>
      <c r="N803" s="50">
        <f>Calculations!J766</f>
        <v>0</v>
      </c>
      <c r="O803" s="50">
        <f>Calculations!R766</f>
        <v>2.46166185E-2</v>
      </c>
      <c r="P803" s="50">
        <f>Calculations!W766</f>
        <v>4.8610253292323193</v>
      </c>
      <c r="Q803" s="50">
        <f>Calculations!P766</f>
        <v>9.2625260000000001E-4</v>
      </c>
      <c r="R803" s="50">
        <f>Calculations!U766</f>
        <v>0.18290641136869762</v>
      </c>
      <c r="S803" s="50">
        <f>Calculations!N766</f>
        <v>4.6027140000000003E-4</v>
      </c>
      <c r="T803" s="50">
        <f>Calculations!S766</f>
        <v>9.0889450706693145E-2</v>
      </c>
      <c r="U803" s="51">
        <f>Calculations!AB766</f>
        <v>0</v>
      </c>
      <c r="V803" s="51">
        <f>Calculations!AC766</f>
        <v>0</v>
      </c>
      <c r="W803" s="51">
        <f>Calculations!AD766</f>
        <v>0</v>
      </c>
      <c r="X803" s="51">
        <f>Calculations!AE766</f>
        <v>0</v>
      </c>
      <c r="Y803" s="51">
        <f>Calculations!R766</f>
        <v>2.46166185E-2</v>
      </c>
      <c r="Z803" s="51">
        <f>Calculations!W766</f>
        <v>4.8610253292323193</v>
      </c>
      <c r="AA803" s="51">
        <f>Calculations!AG766</f>
        <v>0</v>
      </c>
      <c r="AB803" s="51">
        <f>Calculations!AH766</f>
        <v>0</v>
      </c>
      <c r="AC803" s="35" t="s">
        <v>68</v>
      </c>
      <c r="AD803" s="22" t="s">
        <v>57</v>
      </c>
      <c r="AE803" s="21" t="s">
        <v>58</v>
      </c>
      <c r="AF803" s="27" t="s">
        <v>69</v>
      </c>
      <c r="AG803" s="27" t="s">
        <v>60</v>
      </c>
    </row>
    <row r="804" spans="2:33" ht="38.25" x14ac:dyDescent="0.2">
      <c r="B804" s="32" t="str">
        <f>Calculations!A767</f>
        <v>CWaC_0951</v>
      </c>
      <c r="C804" s="32" t="str">
        <f>Calculations!B767</f>
        <v>CEG/0057</v>
      </c>
      <c r="D804" s="21" t="str">
        <f>Calculations!C767</f>
        <v>Council depot and garage court off Sutton Way, Ellesmere Port</v>
      </c>
      <c r="E804" s="11" t="str">
        <f>Calculations!D767</f>
        <v>Housing</v>
      </c>
      <c r="F804" s="50">
        <f>Calculations!E767</f>
        <v>0.37768135209999998</v>
      </c>
      <c r="G804" s="50">
        <f>Calculations!I767</f>
        <v>0.37768135209999998</v>
      </c>
      <c r="H804" s="50">
        <f>Calculations!M767</f>
        <v>100</v>
      </c>
      <c r="I804" s="50">
        <f>Calculations!H767</f>
        <v>0</v>
      </c>
      <c r="J804" s="50">
        <f>Calculations!L767</f>
        <v>0</v>
      </c>
      <c r="K804" s="50">
        <f>Calculations!G767</f>
        <v>0</v>
      </c>
      <c r="L804" s="50">
        <f>Calculations!K767</f>
        <v>0</v>
      </c>
      <c r="M804" s="50">
        <f>Calculations!F767</f>
        <v>0</v>
      </c>
      <c r="N804" s="50">
        <f>Calculations!J767</f>
        <v>0</v>
      </c>
      <c r="O804" s="50">
        <f>Calculations!R767</f>
        <v>9.5095552999999999E-2</v>
      </c>
      <c r="P804" s="50">
        <f>Calculations!W767</f>
        <v>25.178779008083307</v>
      </c>
      <c r="Q804" s="50">
        <f>Calculations!P767</f>
        <v>5.5920432699999995E-2</v>
      </c>
      <c r="R804" s="50">
        <f>Calculations!U767</f>
        <v>14.806246691574476</v>
      </c>
      <c r="S804" s="50">
        <f>Calculations!N767</f>
        <v>3.8317236599999999E-2</v>
      </c>
      <c r="T804" s="50">
        <f>Calculations!S767</f>
        <v>10.145387477286571</v>
      </c>
      <c r="U804" s="51">
        <f>Calculations!AB767</f>
        <v>0</v>
      </c>
      <c r="V804" s="51">
        <f>Calculations!AC767</f>
        <v>0</v>
      </c>
      <c r="W804" s="51">
        <f>Calculations!AD767</f>
        <v>0</v>
      </c>
      <c r="X804" s="51">
        <f>Calculations!AE767</f>
        <v>0</v>
      </c>
      <c r="Y804" s="51">
        <f>Calculations!R767</f>
        <v>9.5095552999999999E-2</v>
      </c>
      <c r="Z804" s="51">
        <f>Calculations!W767</f>
        <v>25.178779008083307</v>
      </c>
      <c r="AA804" s="51">
        <f>Calculations!AG767</f>
        <v>0</v>
      </c>
      <c r="AB804" s="51">
        <f>Calculations!AH767</f>
        <v>0</v>
      </c>
      <c r="AC804" s="35" t="s">
        <v>68</v>
      </c>
      <c r="AD804" s="22" t="s">
        <v>57</v>
      </c>
      <c r="AE804" s="21" t="s">
        <v>58</v>
      </c>
      <c r="AF804" s="27" t="s">
        <v>69</v>
      </c>
      <c r="AG804" s="27" t="s">
        <v>60</v>
      </c>
    </row>
    <row r="805" spans="2:33" ht="38.25" x14ac:dyDescent="0.2">
      <c r="B805" s="32" t="str">
        <f>Calculations!A768</f>
        <v>CWaC_0952</v>
      </c>
      <c r="C805" s="32" t="str">
        <f>Calculations!B768</f>
        <v>CEG/0007</v>
      </c>
      <c r="D805" s="21" t="str">
        <f>Calculations!C768</f>
        <v>Land at Marina Drive (retail centre upper floors), Ellesmere Port</v>
      </c>
      <c r="E805" s="11" t="str">
        <f>Calculations!D768</f>
        <v>Housing</v>
      </c>
      <c r="F805" s="50">
        <f>Calculations!E768</f>
        <v>1.1752509615</v>
      </c>
      <c r="G805" s="50">
        <f>Calculations!I768</f>
        <v>1.1752509615</v>
      </c>
      <c r="H805" s="50">
        <f>Calculations!M768</f>
        <v>100</v>
      </c>
      <c r="I805" s="50">
        <f>Calculations!H768</f>
        <v>0</v>
      </c>
      <c r="J805" s="50">
        <f>Calculations!L768</f>
        <v>0</v>
      </c>
      <c r="K805" s="50">
        <f>Calculations!G768</f>
        <v>0</v>
      </c>
      <c r="L805" s="50">
        <f>Calculations!K768</f>
        <v>0</v>
      </c>
      <c r="M805" s="50">
        <f>Calculations!F768</f>
        <v>0</v>
      </c>
      <c r="N805" s="50">
        <f>Calculations!J768</f>
        <v>0</v>
      </c>
      <c r="O805" s="50">
        <f>Calculations!R768</f>
        <v>0.36917104589999999</v>
      </c>
      <c r="P805" s="50">
        <f>Calculations!W768</f>
        <v>31.412103286332858</v>
      </c>
      <c r="Q805" s="50">
        <f>Calculations!P768</f>
        <v>0.1750091309</v>
      </c>
      <c r="R805" s="50">
        <f>Calculations!U768</f>
        <v>14.891213590383437</v>
      </c>
      <c r="S805" s="50">
        <f>Calculations!N768</f>
        <v>3.1622416100000002E-2</v>
      </c>
      <c r="T805" s="50">
        <f>Calculations!S768</f>
        <v>2.6906947652814153</v>
      </c>
      <c r="U805" s="51">
        <f>Calculations!AB768</f>
        <v>0</v>
      </c>
      <c r="V805" s="51">
        <f>Calculations!AC768</f>
        <v>0</v>
      </c>
      <c r="W805" s="51">
        <f>Calculations!AD768</f>
        <v>0</v>
      </c>
      <c r="X805" s="51">
        <f>Calculations!AE768</f>
        <v>0</v>
      </c>
      <c r="Y805" s="51">
        <f>Calculations!R768</f>
        <v>0.36917104589999999</v>
      </c>
      <c r="Z805" s="51">
        <f>Calculations!W768</f>
        <v>31.412103286332858</v>
      </c>
      <c r="AA805" s="51">
        <f>Calculations!AG768</f>
        <v>0</v>
      </c>
      <c r="AB805" s="51">
        <f>Calculations!AH768</f>
        <v>0</v>
      </c>
      <c r="AC805" s="35" t="s">
        <v>68</v>
      </c>
      <c r="AD805" s="22" t="s">
        <v>57</v>
      </c>
      <c r="AE805" s="21" t="s">
        <v>58</v>
      </c>
      <c r="AF805" s="27" t="s">
        <v>69</v>
      </c>
      <c r="AG805" s="27" t="s">
        <v>60</v>
      </c>
    </row>
    <row r="806" spans="2:33" ht="51" x14ac:dyDescent="0.2">
      <c r="B806" s="32" t="str">
        <f>Calculations!A769</f>
        <v>CWaC_0954</v>
      </c>
      <c r="C806" s="32" t="str">
        <f>Calculations!B769</f>
        <v>CEG/0018</v>
      </c>
      <c r="D806" s="21" t="str">
        <f>Calculations!C769</f>
        <v>Wellington Road Car Park, Ellesmere Port</v>
      </c>
      <c r="E806" s="11" t="str">
        <f>Calculations!D769</f>
        <v>Housing</v>
      </c>
      <c r="F806" s="50">
        <f>Calculations!E769</f>
        <v>0.81847235569999999</v>
      </c>
      <c r="G806" s="50">
        <f>Calculations!I769</f>
        <v>0.81258965819999995</v>
      </c>
      <c r="H806" s="50">
        <f>Calculations!M769</f>
        <v>99.281258864880186</v>
      </c>
      <c r="I806" s="50">
        <f>Calculations!H769</f>
        <v>5.8826974999999998E-3</v>
      </c>
      <c r="J806" s="50">
        <f>Calculations!L769</f>
        <v>0.71874113511980653</v>
      </c>
      <c r="K806" s="50">
        <f>Calculations!G769</f>
        <v>0</v>
      </c>
      <c r="L806" s="50">
        <f>Calculations!K769</f>
        <v>0</v>
      </c>
      <c r="M806" s="50">
        <f>Calculations!F769</f>
        <v>0</v>
      </c>
      <c r="N806" s="50">
        <f>Calculations!J769</f>
        <v>0</v>
      </c>
      <c r="O806" s="50">
        <f>Calculations!R769</f>
        <v>0.10322238889999999</v>
      </c>
      <c r="P806" s="50">
        <f>Calculations!W769</f>
        <v>12.611591360555954</v>
      </c>
      <c r="Q806" s="50">
        <f>Calculations!P769</f>
        <v>9.3109429000000007E-3</v>
      </c>
      <c r="R806" s="50">
        <f>Calculations!U769</f>
        <v>1.1376001687970023</v>
      </c>
      <c r="S806" s="50">
        <f>Calculations!N769</f>
        <v>1.5879783E-3</v>
      </c>
      <c r="T806" s="50">
        <f>Calculations!S769</f>
        <v>0.19401734083515609</v>
      </c>
      <c r="U806" s="51">
        <f>Calculations!AB769</f>
        <v>0</v>
      </c>
      <c r="V806" s="51">
        <f>Calculations!AC769</f>
        <v>0</v>
      </c>
      <c r="W806" s="51">
        <f>Calculations!AD769</f>
        <v>6.0844999999999999E-6</v>
      </c>
      <c r="X806" s="51">
        <f>Calculations!AE769</f>
        <v>7.4339712974132405E-4</v>
      </c>
      <c r="Y806" s="51">
        <f>Calculations!R769</f>
        <v>0.10322238889999999</v>
      </c>
      <c r="Z806" s="51">
        <f>Calculations!W769</f>
        <v>12.611591360555954</v>
      </c>
      <c r="AA806" s="51">
        <f>Calculations!AG769</f>
        <v>0</v>
      </c>
      <c r="AB806" s="51">
        <f>Calculations!AH769</f>
        <v>0</v>
      </c>
      <c r="AC806" s="35" t="s">
        <v>68</v>
      </c>
      <c r="AD806" s="22" t="s">
        <v>57</v>
      </c>
      <c r="AE806" s="21" t="s">
        <v>58</v>
      </c>
      <c r="AF806" s="27" t="s">
        <v>82</v>
      </c>
      <c r="AG806" s="27" t="s">
        <v>83</v>
      </c>
    </row>
    <row r="807" spans="2:33" ht="38.25" x14ac:dyDescent="0.2">
      <c r="B807" s="32" t="str">
        <f>Calculations!A770</f>
        <v>CWaC_0955</v>
      </c>
      <c r="C807" s="32" t="str">
        <f>Calculations!B770</f>
        <v>CEG/0021</v>
      </c>
      <c r="D807" s="21" t="str">
        <f>Calculations!C770</f>
        <v>Land at Whitby Road, Ellesmere Port</v>
      </c>
      <c r="E807" s="11" t="str">
        <f>Calculations!D770</f>
        <v>Housing</v>
      </c>
      <c r="F807" s="50">
        <f>Calculations!E770</f>
        <v>0.24260565840000001</v>
      </c>
      <c r="G807" s="50">
        <f>Calculations!I770</f>
        <v>0.24260565840000001</v>
      </c>
      <c r="H807" s="50">
        <f>Calculations!M770</f>
        <v>100</v>
      </c>
      <c r="I807" s="50">
        <f>Calculations!H770</f>
        <v>0</v>
      </c>
      <c r="J807" s="50">
        <f>Calculations!L770</f>
        <v>0</v>
      </c>
      <c r="K807" s="50">
        <f>Calculations!G770</f>
        <v>0</v>
      </c>
      <c r="L807" s="50">
        <f>Calculations!K770</f>
        <v>0</v>
      </c>
      <c r="M807" s="50">
        <f>Calculations!F770</f>
        <v>0</v>
      </c>
      <c r="N807" s="50">
        <f>Calculations!J770</f>
        <v>0</v>
      </c>
      <c r="O807" s="50">
        <f>Calculations!R770</f>
        <v>1.90934255E-2</v>
      </c>
      <c r="P807" s="50">
        <f>Calculations!W770</f>
        <v>7.8701484647647435</v>
      </c>
      <c r="Q807" s="50">
        <f>Calculations!P770</f>
        <v>0</v>
      </c>
      <c r="R807" s="50">
        <f>Calculations!U770</f>
        <v>0</v>
      </c>
      <c r="S807" s="50">
        <f>Calculations!N770</f>
        <v>0</v>
      </c>
      <c r="T807" s="50">
        <f>Calculations!S770</f>
        <v>0</v>
      </c>
      <c r="U807" s="51">
        <f>Calculations!AB770</f>
        <v>0</v>
      </c>
      <c r="V807" s="51">
        <f>Calculations!AC770</f>
        <v>0</v>
      </c>
      <c r="W807" s="51">
        <f>Calculations!AD770</f>
        <v>0</v>
      </c>
      <c r="X807" s="51">
        <f>Calculations!AE770</f>
        <v>0</v>
      </c>
      <c r="Y807" s="51">
        <f>Calculations!R770</f>
        <v>1.90934255E-2</v>
      </c>
      <c r="Z807" s="51">
        <f>Calculations!W770</f>
        <v>7.8701484647647435</v>
      </c>
      <c r="AA807" s="51">
        <f>Calculations!AG770</f>
        <v>0</v>
      </c>
      <c r="AB807" s="51">
        <f>Calculations!AH770</f>
        <v>0</v>
      </c>
      <c r="AC807" s="35" t="s">
        <v>68</v>
      </c>
      <c r="AD807" s="22" t="s">
        <v>57</v>
      </c>
      <c r="AE807" s="21" t="s">
        <v>58</v>
      </c>
      <c r="AF807" s="27" t="s">
        <v>75</v>
      </c>
      <c r="AG807" s="27" t="s">
        <v>60</v>
      </c>
    </row>
    <row r="808" spans="2:33" ht="38.25" x14ac:dyDescent="0.2">
      <c r="B808" s="32" t="str">
        <f>Calculations!A771</f>
        <v>CWaC_0956</v>
      </c>
      <c r="C808" s="32" t="str">
        <f>Calculations!B771</f>
        <v>CEG/0066</v>
      </c>
      <c r="D808" s="21" t="str">
        <f>Calculations!C771</f>
        <v>Rear of 3 Suffolk Avenue, Ellesmere Port</v>
      </c>
      <c r="E808" s="11" t="str">
        <f>Calculations!D771</f>
        <v>Housing</v>
      </c>
      <c r="F808" s="50">
        <f>Calculations!E771</f>
        <v>6.9218780399999999E-2</v>
      </c>
      <c r="G808" s="50">
        <f>Calculations!I771</f>
        <v>6.9218780399999999E-2</v>
      </c>
      <c r="H808" s="50">
        <f>Calculations!M771</f>
        <v>100</v>
      </c>
      <c r="I808" s="50">
        <f>Calculations!H771</f>
        <v>0</v>
      </c>
      <c r="J808" s="50">
        <f>Calculations!L771</f>
        <v>0</v>
      </c>
      <c r="K808" s="50">
        <f>Calculations!G771</f>
        <v>0</v>
      </c>
      <c r="L808" s="50">
        <f>Calculations!K771</f>
        <v>0</v>
      </c>
      <c r="M808" s="50">
        <f>Calculations!F771</f>
        <v>0</v>
      </c>
      <c r="N808" s="50">
        <f>Calculations!J771</f>
        <v>0</v>
      </c>
      <c r="O808" s="50">
        <f>Calculations!R771</f>
        <v>1.5723516700000002E-2</v>
      </c>
      <c r="P808" s="50">
        <f>Calculations!W771</f>
        <v>22.715680064192526</v>
      </c>
      <c r="Q808" s="50">
        <f>Calculations!P771</f>
        <v>2.417706E-4</v>
      </c>
      <c r="R808" s="50">
        <f>Calculations!U771</f>
        <v>0.34928468632770077</v>
      </c>
      <c r="S808" s="50">
        <f>Calculations!N771</f>
        <v>0</v>
      </c>
      <c r="T808" s="50">
        <f>Calculations!S771</f>
        <v>0</v>
      </c>
      <c r="U808" s="51">
        <f>Calculations!AB771</f>
        <v>0</v>
      </c>
      <c r="V808" s="51">
        <f>Calculations!AC771</f>
        <v>0</v>
      </c>
      <c r="W808" s="51">
        <f>Calculations!AD771</f>
        <v>0</v>
      </c>
      <c r="X808" s="51">
        <f>Calculations!AE771</f>
        <v>0</v>
      </c>
      <c r="Y808" s="51">
        <f>Calculations!R771</f>
        <v>1.5723516700000002E-2</v>
      </c>
      <c r="Z808" s="51">
        <f>Calculations!W771</f>
        <v>22.715680064192526</v>
      </c>
      <c r="AA808" s="51">
        <f>Calculations!AG771</f>
        <v>0</v>
      </c>
      <c r="AB808" s="51">
        <f>Calculations!AH771</f>
        <v>0</v>
      </c>
      <c r="AC808" s="35" t="s">
        <v>68</v>
      </c>
      <c r="AD808" s="22" t="s">
        <v>57</v>
      </c>
      <c r="AE808" s="21" t="s">
        <v>58</v>
      </c>
      <c r="AF808" s="27" t="s">
        <v>69</v>
      </c>
      <c r="AG808" s="27" t="s">
        <v>60</v>
      </c>
    </row>
    <row r="809" spans="2:33" ht="38.25" x14ac:dyDescent="0.2">
      <c r="B809" s="32" t="str">
        <f>Calculations!A772</f>
        <v>CWaC_0959</v>
      </c>
      <c r="C809" s="32" t="str">
        <f>Calculations!B772</f>
        <v>LEM/0024</v>
      </c>
      <c r="D809" s="21" t="str">
        <f>Calculations!C772</f>
        <v>The Sutton, Gleneagles Road, Great Sutton, Ellesmere Port</v>
      </c>
      <c r="E809" s="11" t="str">
        <f>Calculations!D772</f>
        <v>Retail</v>
      </c>
      <c r="F809" s="50">
        <f>Calculations!E772</f>
        <v>0.2271791604</v>
      </c>
      <c r="G809" s="50">
        <f>Calculations!I772</f>
        <v>0.2271791604</v>
      </c>
      <c r="H809" s="50">
        <f>Calculations!M772</f>
        <v>100</v>
      </c>
      <c r="I809" s="50">
        <f>Calculations!H772</f>
        <v>0</v>
      </c>
      <c r="J809" s="50">
        <f>Calculations!L772</f>
        <v>0</v>
      </c>
      <c r="K809" s="50">
        <f>Calculations!G772</f>
        <v>0</v>
      </c>
      <c r="L809" s="50">
        <f>Calculations!K772</f>
        <v>0</v>
      </c>
      <c r="M809" s="50">
        <f>Calculations!F772</f>
        <v>0</v>
      </c>
      <c r="N809" s="50">
        <f>Calculations!J772</f>
        <v>0</v>
      </c>
      <c r="O809" s="50">
        <f>Calculations!R772</f>
        <v>1.12078526E-2</v>
      </c>
      <c r="P809" s="50">
        <f>Calculations!W772</f>
        <v>4.9334862318647783</v>
      </c>
      <c r="Q809" s="50">
        <f>Calculations!P772</f>
        <v>0</v>
      </c>
      <c r="R809" s="50">
        <f>Calculations!U772</f>
        <v>0</v>
      </c>
      <c r="S809" s="50">
        <f>Calculations!N772</f>
        <v>0</v>
      </c>
      <c r="T809" s="50">
        <f>Calculations!S772</f>
        <v>0</v>
      </c>
      <c r="U809" s="51">
        <f>Calculations!AB772</f>
        <v>0</v>
      </c>
      <c r="V809" s="51">
        <f>Calculations!AC772</f>
        <v>0</v>
      </c>
      <c r="W809" s="51">
        <f>Calculations!AD772</f>
        <v>0</v>
      </c>
      <c r="X809" s="51">
        <f>Calculations!AE772</f>
        <v>0</v>
      </c>
      <c r="Y809" s="51">
        <f>Calculations!R772</f>
        <v>1.12078526E-2</v>
      </c>
      <c r="Z809" s="51">
        <f>Calculations!W772</f>
        <v>4.9334862318647783</v>
      </c>
      <c r="AA809" s="51">
        <f>Calculations!AG772</f>
        <v>0</v>
      </c>
      <c r="AB809" s="51">
        <f>Calculations!AH772</f>
        <v>0</v>
      </c>
      <c r="AC809" s="35" t="s">
        <v>61</v>
      </c>
      <c r="AD809" s="22" t="s">
        <v>66</v>
      </c>
      <c r="AE809" s="21" t="s">
        <v>58</v>
      </c>
      <c r="AF809" s="27" t="s">
        <v>59</v>
      </c>
      <c r="AG809" s="27" t="s">
        <v>60</v>
      </c>
    </row>
    <row r="810" spans="2:33" x14ac:dyDescent="0.2">
      <c r="B810" s="32" t="str">
        <f>Calculations!A773</f>
        <v>CWaC_0961</v>
      </c>
      <c r="C810" s="32" t="str">
        <f>Calculations!B773</f>
        <v>CEG/0044</v>
      </c>
      <c r="D810" s="21" t="str">
        <f>Calculations!C773</f>
        <v>Grace Arms, Stanney Lane</v>
      </c>
      <c r="E810" s="11" t="str">
        <f>Calculations!D773</f>
        <v>Housing</v>
      </c>
      <c r="F810" s="50">
        <f>Calculations!E773</f>
        <v>0.41216644409999997</v>
      </c>
      <c r="G810" s="50">
        <f>Calculations!I773</f>
        <v>0.41216644409999997</v>
      </c>
      <c r="H810" s="50">
        <f>Calculations!M773</f>
        <v>100</v>
      </c>
      <c r="I810" s="50">
        <f>Calculations!H773</f>
        <v>0</v>
      </c>
      <c r="J810" s="50">
        <f>Calculations!L773</f>
        <v>0</v>
      </c>
      <c r="K810" s="50">
        <f>Calculations!G773</f>
        <v>0</v>
      </c>
      <c r="L810" s="50">
        <f>Calculations!K773</f>
        <v>0</v>
      </c>
      <c r="M810" s="50">
        <f>Calculations!F773</f>
        <v>0</v>
      </c>
      <c r="N810" s="50">
        <f>Calculations!J773</f>
        <v>0</v>
      </c>
      <c r="O810" s="50">
        <f>Calculations!R773</f>
        <v>0</v>
      </c>
      <c r="P810" s="50">
        <f>Calculations!W773</f>
        <v>0</v>
      </c>
      <c r="Q810" s="50">
        <f>Calculations!P773</f>
        <v>0</v>
      </c>
      <c r="R810" s="50">
        <f>Calculations!U773</f>
        <v>0</v>
      </c>
      <c r="S810" s="50">
        <f>Calculations!N773</f>
        <v>0</v>
      </c>
      <c r="T810" s="50">
        <f>Calculations!S773</f>
        <v>0</v>
      </c>
      <c r="U810" s="51">
        <f>Calculations!AB773</f>
        <v>0</v>
      </c>
      <c r="V810" s="51">
        <f>Calculations!AC773</f>
        <v>0</v>
      </c>
      <c r="W810" s="51">
        <f>Calculations!AD773</f>
        <v>0</v>
      </c>
      <c r="X810" s="51">
        <f>Calculations!AE773</f>
        <v>0</v>
      </c>
      <c r="Y810" s="51">
        <f>Calculations!R773</f>
        <v>0</v>
      </c>
      <c r="Z810" s="51">
        <f>Calculations!W773</f>
        <v>0</v>
      </c>
      <c r="AA810" s="51">
        <f>Calculations!AG773</f>
        <v>0</v>
      </c>
      <c r="AB810" s="51">
        <f>Calculations!AH773</f>
        <v>0</v>
      </c>
      <c r="AC810" s="35" t="s">
        <v>68</v>
      </c>
      <c r="AD810" s="22" t="s">
        <v>57</v>
      </c>
      <c r="AE810" s="21" t="s">
        <v>70</v>
      </c>
      <c r="AF810" s="27" t="s">
        <v>71</v>
      </c>
      <c r="AG810" s="27" t="s">
        <v>72</v>
      </c>
    </row>
    <row r="811" spans="2:33" ht="38.25" x14ac:dyDescent="0.2">
      <c r="B811" s="32" t="str">
        <f>Calculations!A774</f>
        <v>CWaC_0962</v>
      </c>
      <c r="C811" s="32" t="str">
        <f>Calculations!B774</f>
        <v>WHG/0012</v>
      </c>
      <c r="D811" s="21" t="str">
        <f>Calculations!C774</f>
        <v>257 Chester Road, Whitby, Ellesmere Port</v>
      </c>
      <c r="E811" s="11" t="str">
        <f>Calculations!D774</f>
        <v>Housing</v>
      </c>
      <c r="F811" s="50">
        <f>Calculations!E774</f>
        <v>0.1014489271</v>
      </c>
      <c r="G811" s="50">
        <f>Calculations!I774</f>
        <v>0.1014489271</v>
      </c>
      <c r="H811" s="50">
        <f>Calculations!M774</f>
        <v>100</v>
      </c>
      <c r="I811" s="50">
        <f>Calculations!H774</f>
        <v>0</v>
      </c>
      <c r="J811" s="50">
        <f>Calculations!L774</f>
        <v>0</v>
      </c>
      <c r="K811" s="50">
        <f>Calculations!G774</f>
        <v>0</v>
      </c>
      <c r="L811" s="50">
        <f>Calculations!K774</f>
        <v>0</v>
      </c>
      <c r="M811" s="50">
        <f>Calculations!F774</f>
        <v>0</v>
      </c>
      <c r="N811" s="50">
        <f>Calculations!J774</f>
        <v>0</v>
      </c>
      <c r="O811" s="50">
        <f>Calculations!R774</f>
        <v>6.6694054700000005E-2</v>
      </c>
      <c r="P811" s="50">
        <f>Calculations!W774</f>
        <v>65.741508172145075</v>
      </c>
      <c r="Q811" s="50">
        <f>Calculations!P774</f>
        <v>4.7846459500000001E-2</v>
      </c>
      <c r="R811" s="50">
        <f>Calculations!U774</f>
        <v>47.163100554860378</v>
      </c>
      <c r="S811" s="50">
        <f>Calculations!N774</f>
        <v>2.7387245899999999E-2</v>
      </c>
      <c r="T811" s="50">
        <f>Calculations!S774</f>
        <v>26.996092204113609</v>
      </c>
      <c r="U811" s="51">
        <f>Calculations!AB774</f>
        <v>0</v>
      </c>
      <c r="V811" s="51">
        <f>Calculations!AC774</f>
        <v>0</v>
      </c>
      <c r="W811" s="51">
        <f>Calculations!AD774</f>
        <v>0</v>
      </c>
      <c r="X811" s="51">
        <f>Calculations!AE774</f>
        <v>0</v>
      </c>
      <c r="Y811" s="51">
        <f>Calculations!R774</f>
        <v>6.6694054700000005E-2</v>
      </c>
      <c r="Z811" s="51">
        <f>Calculations!W774</f>
        <v>65.741508172145075</v>
      </c>
      <c r="AA811" s="51">
        <f>Calculations!AG774</f>
        <v>0</v>
      </c>
      <c r="AB811" s="51">
        <f>Calculations!AH774</f>
        <v>0</v>
      </c>
      <c r="AC811" s="35" t="s">
        <v>68</v>
      </c>
      <c r="AD811" s="22" t="s">
        <v>57</v>
      </c>
      <c r="AE811" s="21" t="s">
        <v>58</v>
      </c>
      <c r="AF811" s="27" t="s">
        <v>69</v>
      </c>
      <c r="AG811" s="27" t="s">
        <v>60</v>
      </c>
    </row>
    <row r="812" spans="2:33" ht="38.25" x14ac:dyDescent="0.2">
      <c r="B812" s="32" t="str">
        <f>Calculations!A775</f>
        <v>CWaC_0963</v>
      </c>
      <c r="C812" s="32" t="str">
        <f>Calculations!B775</f>
        <v>CEG/0081</v>
      </c>
      <c r="D812" s="21" t="str">
        <f>Calculations!C775</f>
        <v>186 Princes Road, Ellesmere Port</v>
      </c>
      <c r="E812" s="11" t="str">
        <f>Calculations!D775</f>
        <v>Housing</v>
      </c>
      <c r="F812" s="50">
        <f>Calculations!E775</f>
        <v>3.2104957199999999E-2</v>
      </c>
      <c r="G812" s="50">
        <f>Calculations!I775</f>
        <v>3.2104957199999999E-2</v>
      </c>
      <c r="H812" s="50">
        <f>Calculations!M775</f>
        <v>100</v>
      </c>
      <c r="I812" s="50">
        <f>Calculations!H775</f>
        <v>0</v>
      </c>
      <c r="J812" s="50">
        <f>Calculations!L775</f>
        <v>0</v>
      </c>
      <c r="K812" s="50">
        <f>Calculations!G775</f>
        <v>0</v>
      </c>
      <c r="L812" s="50">
        <f>Calculations!K775</f>
        <v>0</v>
      </c>
      <c r="M812" s="50">
        <f>Calculations!F775</f>
        <v>0</v>
      </c>
      <c r="N812" s="50">
        <f>Calculations!J775</f>
        <v>0</v>
      </c>
      <c r="O812" s="50">
        <f>Calculations!R775</f>
        <v>1.6123002300000001E-2</v>
      </c>
      <c r="P812" s="50">
        <f>Calculations!W775</f>
        <v>50.219666076988268</v>
      </c>
      <c r="Q812" s="50">
        <f>Calculations!P775</f>
        <v>4.0417348000000002E-3</v>
      </c>
      <c r="R812" s="50">
        <f>Calculations!U775</f>
        <v>12.589130005132043</v>
      </c>
      <c r="S812" s="50">
        <f>Calculations!N775</f>
        <v>0</v>
      </c>
      <c r="T812" s="50">
        <f>Calculations!S775</f>
        <v>0</v>
      </c>
      <c r="U812" s="51">
        <f>Calculations!AB775</f>
        <v>0</v>
      </c>
      <c r="V812" s="51">
        <f>Calculations!AC775</f>
        <v>0</v>
      </c>
      <c r="W812" s="51">
        <f>Calculations!AD775</f>
        <v>0</v>
      </c>
      <c r="X812" s="51">
        <f>Calculations!AE775</f>
        <v>0</v>
      </c>
      <c r="Y812" s="51">
        <f>Calculations!R775</f>
        <v>1.6123002300000001E-2</v>
      </c>
      <c r="Z812" s="51">
        <f>Calculations!W775</f>
        <v>50.219666076988268</v>
      </c>
      <c r="AA812" s="51">
        <f>Calculations!AG775</f>
        <v>0</v>
      </c>
      <c r="AB812" s="51">
        <f>Calculations!AH775</f>
        <v>0</v>
      </c>
      <c r="AC812" s="35" t="s">
        <v>56</v>
      </c>
      <c r="AD812" s="22" t="s">
        <v>57</v>
      </c>
      <c r="AE812" s="21" t="s">
        <v>58</v>
      </c>
      <c r="AF812" s="27" t="s">
        <v>77</v>
      </c>
      <c r="AG812" s="27" t="s">
        <v>60</v>
      </c>
    </row>
    <row r="813" spans="2:33" ht="38.25" x14ac:dyDescent="0.2">
      <c r="B813" s="32" t="str">
        <f>Calculations!A776</f>
        <v>CWaC_0968</v>
      </c>
      <c r="C813" s="32" t="str">
        <f>Calculations!B776</f>
        <v>CEG/0095</v>
      </c>
      <c r="D813" s="21" t="str">
        <f>Calculations!C776</f>
        <v>Land north of Acorn Manor, 202 Pooltown Road, Whitby, Ellesmere Port</v>
      </c>
      <c r="E813" s="11" t="str">
        <f>Calculations!D776</f>
        <v>Housing</v>
      </c>
      <c r="F813" s="50">
        <f>Calculations!E776</f>
        <v>7.6805952699999999E-2</v>
      </c>
      <c r="G813" s="50">
        <f>Calculations!I776</f>
        <v>7.6805952699999999E-2</v>
      </c>
      <c r="H813" s="50">
        <f>Calculations!M776</f>
        <v>100</v>
      </c>
      <c r="I813" s="50">
        <f>Calculations!H776</f>
        <v>0</v>
      </c>
      <c r="J813" s="50">
        <f>Calculations!L776</f>
        <v>0</v>
      </c>
      <c r="K813" s="50">
        <f>Calculations!G776</f>
        <v>0</v>
      </c>
      <c r="L813" s="50">
        <f>Calculations!K776</f>
        <v>0</v>
      </c>
      <c r="M813" s="50">
        <f>Calculations!F776</f>
        <v>0</v>
      </c>
      <c r="N813" s="50">
        <f>Calculations!J776</f>
        <v>0</v>
      </c>
      <c r="O813" s="50">
        <f>Calculations!R776</f>
        <v>2.4342580999999999E-3</v>
      </c>
      <c r="P813" s="50">
        <f>Calculations!W776</f>
        <v>3.1693612466576435</v>
      </c>
      <c r="Q813" s="50">
        <f>Calculations!P776</f>
        <v>0</v>
      </c>
      <c r="R813" s="50">
        <f>Calculations!U776</f>
        <v>0</v>
      </c>
      <c r="S813" s="50">
        <f>Calculations!N776</f>
        <v>0</v>
      </c>
      <c r="T813" s="50">
        <f>Calculations!S776</f>
        <v>0</v>
      </c>
      <c r="U813" s="51">
        <f>Calculations!AB776</f>
        <v>0</v>
      </c>
      <c r="V813" s="51">
        <f>Calculations!AC776</f>
        <v>0</v>
      </c>
      <c r="W813" s="51">
        <f>Calculations!AD776</f>
        <v>0</v>
      </c>
      <c r="X813" s="51">
        <f>Calculations!AE776</f>
        <v>0</v>
      </c>
      <c r="Y813" s="51">
        <f>Calculations!R776</f>
        <v>2.4342580999999999E-3</v>
      </c>
      <c r="Z813" s="51">
        <f>Calculations!W776</f>
        <v>3.1693612466576435</v>
      </c>
      <c r="AA813" s="51">
        <f>Calculations!AG776</f>
        <v>0</v>
      </c>
      <c r="AB813" s="51">
        <f>Calculations!AH776</f>
        <v>0</v>
      </c>
      <c r="AC813" s="35" t="s">
        <v>68</v>
      </c>
      <c r="AD813" s="22" t="s">
        <v>57</v>
      </c>
      <c r="AE813" s="21" t="s">
        <v>58</v>
      </c>
      <c r="AF813" s="27" t="s">
        <v>75</v>
      </c>
      <c r="AG813" s="27" t="s">
        <v>60</v>
      </c>
    </row>
    <row r="814" spans="2:33" ht="63.75" x14ac:dyDescent="0.2">
      <c r="B814" s="32" t="str">
        <f>Calculations!A777</f>
        <v>CWaC_0969</v>
      </c>
      <c r="C814" s="32" t="str">
        <f>Calculations!B777</f>
        <v>LEM/0036</v>
      </c>
      <c r="D814" s="21" t="str">
        <f>Calculations!C777</f>
        <v>Land at Kelmscott, Welsh Road, Little Sutton</v>
      </c>
      <c r="E814" s="11" t="str">
        <f>Calculations!D777</f>
        <v>Housing</v>
      </c>
      <c r="F814" s="50">
        <f>Calculations!E777</f>
        <v>0.15501376580000001</v>
      </c>
      <c r="G814" s="50">
        <f>Calculations!I777</f>
        <v>4.5974662030085541E-6</v>
      </c>
      <c r="H814" s="50">
        <f>Calculations!M777</f>
        <v>2.9658438263736146E-3</v>
      </c>
      <c r="I814" s="50">
        <f>Calculations!H777</f>
        <v>9.9887109999999995E-4</v>
      </c>
      <c r="J814" s="50">
        <f>Calculations!L777</f>
        <v>0.64437573969317752</v>
      </c>
      <c r="K814" s="50">
        <f>Calculations!G777</f>
        <v>4.2261116000000001E-2</v>
      </c>
      <c r="L814" s="50">
        <f>Calculations!K777</f>
        <v>27.262814874470976</v>
      </c>
      <c r="M814" s="50">
        <f>Calculations!F777</f>
        <v>0.111749181233797</v>
      </c>
      <c r="N814" s="50">
        <f>Calculations!J777</f>
        <v>72.089843542009476</v>
      </c>
      <c r="O814" s="50">
        <f>Calculations!R777</f>
        <v>0</v>
      </c>
      <c r="P814" s="50">
        <f>Calculations!W777</f>
        <v>0</v>
      </c>
      <c r="Q814" s="50">
        <f>Calculations!P777</f>
        <v>0</v>
      </c>
      <c r="R814" s="50">
        <f>Calculations!U777</f>
        <v>0</v>
      </c>
      <c r="S814" s="50">
        <f>Calculations!N777</f>
        <v>0</v>
      </c>
      <c r="T814" s="50">
        <f>Calculations!S777</f>
        <v>0</v>
      </c>
      <c r="U814" s="51">
        <f>Calculations!AB777</f>
        <v>4.26414653E-2</v>
      </c>
      <c r="V814" s="51">
        <f>Calculations!AC777</f>
        <v>27.508179728383837</v>
      </c>
      <c r="W814" s="51">
        <f>Calculations!AD777</f>
        <v>4.5974999999999996E-6</v>
      </c>
      <c r="X814" s="51">
        <f>Calculations!AE777</f>
        <v>2.9658656289479031E-3</v>
      </c>
      <c r="Y814" s="51">
        <f>Calculations!R777</f>
        <v>0</v>
      </c>
      <c r="Z814" s="51">
        <f>Calculations!W777</f>
        <v>0</v>
      </c>
      <c r="AA814" s="51">
        <f>Calculations!AG777</f>
        <v>7.4873795699999995E-2</v>
      </c>
      <c r="AB814" s="51">
        <f>Calculations!AH777</f>
        <v>48.301384921260968</v>
      </c>
      <c r="AC814" s="35" t="s">
        <v>68</v>
      </c>
      <c r="AD814" s="22" t="s">
        <v>57</v>
      </c>
      <c r="AE814" s="21" t="s">
        <v>79</v>
      </c>
      <c r="AF814" s="27" t="s">
        <v>106</v>
      </c>
      <c r="AG814" s="27" t="s">
        <v>81</v>
      </c>
    </row>
    <row r="815" spans="2:33" ht="38.25" x14ac:dyDescent="0.2">
      <c r="B815" s="32" t="str">
        <f>Calculations!A778</f>
        <v>CWaC_0970</v>
      </c>
      <c r="C815" s="32" t="str">
        <f>Calculations!B778</f>
        <v>SUV/0058</v>
      </c>
      <c r="D815" s="21" t="str">
        <f>Calculations!C778</f>
        <v>The Spinney, 5 Manor Lane, Great Sutton, Ellesmere Port</v>
      </c>
      <c r="E815" s="11" t="str">
        <f>Calculations!D778</f>
        <v>Housing</v>
      </c>
      <c r="F815" s="50">
        <f>Calculations!E778</f>
        <v>0.1212145401</v>
      </c>
      <c r="G815" s="50">
        <f>Calculations!I778</f>
        <v>0.1212145401</v>
      </c>
      <c r="H815" s="50">
        <f>Calculations!M778</f>
        <v>100</v>
      </c>
      <c r="I815" s="50">
        <f>Calculations!H778</f>
        <v>0</v>
      </c>
      <c r="J815" s="50">
        <f>Calculations!L778</f>
        <v>0</v>
      </c>
      <c r="K815" s="50">
        <f>Calculations!G778</f>
        <v>0</v>
      </c>
      <c r="L815" s="50">
        <f>Calculations!K778</f>
        <v>0</v>
      </c>
      <c r="M815" s="50">
        <f>Calculations!F778</f>
        <v>0</v>
      </c>
      <c r="N815" s="50">
        <f>Calculations!J778</f>
        <v>0</v>
      </c>
      <c r="O815" s="50">
        <f>Calculations!R778</f>
        <v>0</v>
      </c>
      <c r="P815" s="50">
        <f>Calculations!W778</f>
        <v>0</v>
      </c>
      <c r="Q815" s="50">
        <f>Calculations!P778</f>
        <v>0</v>
      </c>
      <c r="R815" s="50">
        <f>Calculations!U778</f>
        <v>0</v>
      </c>
      <c r="S815" s="50">
        <f>Calculations!N778</f>
        <v>0</v>
      </c>
      <c r="T815" s="50">
        <f>Calculations!S778</f>
        <v>0</v>
      </c>
      <c r="U815" s="51">
        <f>Calculations!AB778</f>
        <v>0</v>
      </c>
      <c r="V815" s="51">
        <f>Calculations!AC778</f>
        <v>0</v>
      </c>
      <c r="W815" s="51">
        <f>Calculations!AD778</f>
        <v>0</v>
      </c>
      <c r="X815" s="51">
        <f>Calculations!AE778</f>
        <v>0</v>
      </c>
      <c r="Y815" s="51">
        <f>Calculations!R778</f>
        <v>0</v>
      </c>
      <c r="Z815" s="51">
        <f>Calculations!W778</f>
        <v>0</v>
      </c>
      <c r="AA815" s="51">
        <f>Calculations!AG778</f>
        <v>0</v>
      </c>
      <c r="AB815" s="51">
        <f>Calculations!AH778</f>
        <v>0</v>
      </c>
      <c r="AC815" s="35" t="s">
        <v>65</v>
      </c>
      <c r="AD815" s="22" t="s">
        <v>57</v>
      </c>
      <c r="AE815" s="21" t="s">
        <v>62</v>
      </c>
      <c r="AF815" s="27" t="s">
        <v>63</v>
      </c>
      <c r="AG815" s="27" t="s">
        <v>64</v>
      </c>
    </row>
    <row r="816" spans="2:33" ht="38.25" x14ac:dyDescent="0.2">
      <c r="B816" s="32" t="str">
        <f>Calculations!A779</f>
        <v>CWaC_0971</v>
      </c>
      <c r="C816" s="32" t="str">
        <f>Calculations!B779</f>
        <v>WES/0061</v>
      </c>
      <c r="D816" s="21" t="str">
        <f>Calculations!C779</f>
        <v>Station Hotel, Station Road, Ellesmere Port</v>
      </c>
      <c r="E816" s="11" t="str">
        <f>Calculations!D779</f>
        <v>Housing</v>
      </c>
      <c r="F816" s="50">
        <f>Calculations!E779</f>
        <v>0.14206549399999999</v>
      </c>
      <c r="G816" s="50">
        <f>Calculations!I779</f>
        <v>0.14206549399999999</v>
      </c>
      <c r="H816" s="50">
        <f>Calculations!M779</f>
        <v>100</v>
      </c>
      <c r="I816" s="50">
        <f>Calculations!H779</f>
        <v>0</v>
      </c>
      <c r="J816" s="50">
        <f>Calculations!L779</f>
        <v>0</v>
      </c>
      <c r="K816" s="50">
        <f>Calculations!G779</f>
        <v>0</v>
      </c>
      <c r="L816" s="50">
        <f>Calculations!K779</f>
        <v>0</v>
      </c>
      <c r="M816" s="50">
        <f>Calculations!F779</f>
        <v>0</v>
      </c>
      <c r="N816" s="50">
        <f>Calculations!J779</f>
        <v>0</v>
      </c>
      <c r="O816" s="50">
        <f>Calculations!R779</f>
        <v>0.1010082347</v>
      </c>
      <c r="P816" s="50">
        <f>Calculations!W779</f>
        <v>71.099766632986899</v>
      </c>
      <c r="Q816" s="50">
        <f>Calculations!P779</f>
        <v>1.9490069999999999E-4</v>
      </c>
      <c r="R816" s="50">
        <f>Calculations!U779</f>
        <v>0.13719073823795666</v>
      </c>
      <c r="S816" s="50">
        <f>Calculations!N779</f>
        <v>0</v>
      </c>
      <c r="T816" s="50">
        <f>Calculations!S779</f>
        <v>0</v>
      </c>
      <c r="U816" s="51">
        <f>Calculations!AB779</f>
        <v>0</v>
      </c>
      <c r="V816" s="51">
        <f>Calculations!AC779</f>
        <v>0</v>
      </c>
      <c r="W816" s="51">
        <f>Calculations!AD779</f>
        <v>0</v>
      </c>
      <c r="X816" s="51">
        <f>Calculations!AE779</f>
        <v>0</v>
      </c>
      <c r="Y816" s="51">
        <f>Calculations!R779</f>
        <v>0.1010082347</v>
      </c>
      <c r="Z816" s="51">
        <f>Calculations!W779</f>
        <v>71.099766632986899</v>
      </c>
      <c r="AA816" s="51">
        <f>Calculations!AG779</f>
        <v>0</v>
      </c>
      <c r="AB816" s="51">
        <f>Calculations!AH779</f>
        <v>0</v>
      </c>
      <c r="AC816" s="35" t="s">
        <v>68</v>
      </c>
      <c r="AD816" s="22" t="s">
        <v>57</v>
      </c>
      <c r="AE816" s="21" t="s">
        <v>58</v>
      </c>
      <c r="AF816" s="27" t="s">
        <v>69</v>
      </c>
      <c r="AG816" s="27" t="s">
        <v>60</v>
      </c>
    </row>
    <row r="817" spans="2:33" ht="38.25" x14ac:dyDescent="0.2">
      <c r="B817" s="32" t="str">
        <f>Calculations!A780</f>
        <v>CWaC_0972</v>
      </c>
      <c r="C817" s="32" t="str">
        <f>Calculations!B780</f>
        <v>NET/0007b</v>
      </c>
      <c r="D817" s="21" t="str">
        <f>Calculations!C780</f>
        <v>Land adjacent to Vauxhalls, North Road, Ellesmere Port</v>
      </c>
      <c r="E817" s="11" t="str">
        <f>Calculations!D780</f>
        <v>Employment</v>
      </c>
      <c r="F817" s="50">
        <f>Calculations!E780</f>
        <v>22.786218257200002</v>
      </c>
      <c r="G817" s="50">
        <f>Calculations!I780</f>
        <v>22.786218257200002</v>
      </c>
      <c r="H817" s="50">
        <f>Calculations!M780</f>
        <v>100</v>
      </c>
      <c r="I817" s="50">
        <f>Calculations!H780</f>
        <v>0</v>
      </c>
      <c r="J817" s="50">
        <f>Calculations!L780</f>
        <v>0</v>
      </c>
      <c r="K817" s="50">
        <f>Calculations!G780</f>
        <v>0</v>
      </c>
      <c r="L817" s="50">
        <f>Calculations!K780</f>
        <v>0</v>
      </c>
      <c r="M817" s="50">
        <f>Calculations!F780</f>
        <v>0</v>
      </c>
      <c r="N817" s="50">
        <f>Calculations!J780</f>
        <v>0</v>
      </c>
      <c r="O817" s="50">
        <f>Calculations!R780</f>
        <v>2.2859488282</v>
      </c>
      <c r="P817" s="50">
        <f>Calculations!W780</f>
        <v>10.032155412527414</v>
      </c>
      <c r="Q817" s="50">
        <f>Calculations!P780</f>
        <v>0.89143169839999992</v>
      </c>
      <c r="R817" s="50">
        <f>Calculations!U780</f>
        <v>3.9121529002221545</v>
      </c>
      <c r="S817" s="50">
        <f>Calculations!N780</f>
        <v>0.49542373239999998</v>
      </c>
      <c r="T817" s="50">
        <f>Calculations!S780</f>
        <v>2.174225344495047</v>
      </c>
      <c r="U817" s="51">
        <f>Calculations!AB780</f>
        <v>0</v>
      </c>
      <c r="V817" s="51">
        <f>Calculations!AC780</f>
        <v>0</v>
      </c>
      <c r="W817" s="51">
        <f>Calculations!AD780</f>
        <v>0</v>
      </c>
      <c r="X817" s="51">
        <f>Calculations!AE780</f>
        <v>0</v>
      </c>
      <c r="Y817" s="51">
        <f>Calculations!R780</f>
        <v>2.2859488282</v>
      </c>
      <c r="Z817" s="51">
        <f>Calculations!W780</f>
        <v>10.032155412527414</v>
      </c>
      <c r="AA817" s="51">
        <f>Calculations!AG780</f>
        <v>0</v>
      </c>
      <c r="AB817" s="51">
        <f>Calculations!AH780</f>
        <v>0</v>
      </c>
      <c r="AC817" s="35" t="s">
        <v>61</v>
      </c>
      <c r="AD817" s="22" t="s">
        <v>66</v>
      </c>
      <c r="AE817" s="21" t="s">
        <v>58</v>
      </c>
      <c r="AF817" s="27" t="s">
        <v>67</v>
      </c>
      <c r="AG817" s="27" t="s">
        <v>60</v>
      </c>
    </row>
    <row r="818" spans="2:33" ht="38.25" x14ac:dyDescent="0.2">
      <c r="B818" s="32" t="str">
        <f>Calculations!A781</f>
        <v>CWaC_0974</v>
      </c>
      <c r="C818" s="32" t="str">
        <f>Calculations!B781</f>
        <v>WHG/0009</v>
      </c>
      <c r="D818" s="21" t="str">
        <f>Calculations!C781</f>
        <v>Land at Lloyd Drive, Ellesmere Port</v>
      </c>
      <c r="E818" s="11" t="str">
        <f>Calculations!D781</f>
        <v>Mixed Use</v>
      </c>
      <c r="F818" s="50">
        <f>Calculations!E781</f>
        <v>0.86631328360000004</v>
      </c>
      <c r="G818" s="50">
        <f>Calculations!I781</f>
        <v>0.86631328360000004</v>
      </c>
      <c r="H818" s="50">
        <f>Calculations!M781</f>
        <v>100</v>
      </c>
      <c r="I818" s="50">
        <f>Calculations!H781</f>
        <v>0</v>
      </c>
      <c r="J818" s="50">
        <f>Calculations!L781</f>
        <v>0</v>
      </c>
      <c r="K818" s="50">
        <f>Calculations!G781</f>
        <v>0</v>
      </c>
      <c r="L818" s="50">
        <f>Calculations!K781</f>
        <v>0</v>
      </c>
      <c r="M818" s="50">
        <f>Calculations!F781</f>
        <v>0</v>
      </c>
      <c r="N818" s="50">
        <f>Calculations!J781</f>
        <v>0</v>
      </c>
      <c r="O818" s="50">
        <f>Calculations!R781</f>
        <v>1.5874698E-3</v>
      </c>
      <c r="P818" s="50">
        <f>Calculations!W781</f>
        <v>0.18324431011876036</v>
      </c>
      <c r="Q818" s="50">
        <f>Calculations!P781</f>
        <v>0</v>
      </c>
      <c r="R818" s="50">
        <f>Calculations!U781</f>
        <v>0</v>
      </c>
      <c r="S818" s="50">
        <f>Calculations!N781</f>
        <v>0</v>
      </c>
      <c r="T818" s="50">
        <f>Calculations!S781</f>
        <v>0</v>
      </c>
      <c r="U818" s="51">
        <f>Calculations!AB781</f>
        <v>0</v>
      </c>
      <c r="V818" s="51">
        <f>Calculations!AC781</f>
        <v>0</v>
      </c>
      <c r="W818" s="51">
        <f>Calculations!AD781</f>
        <v>0</v>
      </c>
      <c r="X818" s="51">
        <f>Calculations!AE781</f>
        <v>0</v>
      </c>
      <c r="Y818" s="51">
        <f>Calculations!R781</f>
        <v>1.5874698E-3</v>
      </c>
      <c r="Z818" s="51">
        <f>Calculations!W781</f>
        <v>0.18324431011876036</v>
      </c>
      <c r="AA818" s="51">
        <f>Calculations!AG781</f>
        <v>0</v>
      </c>
      <c r="AB818" s="51">
        <f>Calculations!AH781</f>
        <v>0</v>
      </c>
      <c r="AC818" s="35" t="s">
        <v>68</v>
      </c>
      <c r="AD818" s="22" t="s">
        <v>57</v>
      </c>
      <c r="AE818" s="21" t="s">
        <v>58</v>
      </c>
      <c r="AF818" s="27" t="s">
        <v>75</v>
      </c>
      <c r="AG818" s="27" t="s">
        <v>60</v>
      </c>
    </row>
    <row r="819" spans="2:33" ht="25.5" x14ac:dyDescent="0.2">
      <c r="B819" s="32" t="str">
        <f>Calculations!A782</f>
        <v>CWaC_0975</v>
      </c>
      <c r="C819" s="32" t="str">
        <f>Calculations!B782</f>
        <v>WES/0017</v>
      </c>
      <c r="D819" s="21" t="str">
        <f>Calculations!C782</f>
        <v>Land adjacent Unit 25, Meadow Lane Industrial Park, Ellesmere Port</v>
      </c>
      <c r="E819" s="11" t="str">
        <f>Calculations!D782</f>
        <v>Employment</v>
      </c>
      <c r="F819" s="50">
        <f>Calculations!E782</f>
        <v>0.1085242994</v>
      </c>
      <c r="G819" s="50">
        <f>Calculations!I782</f>
        <v>0.1085242994</v>
      </c>
      <c r="H819" s="50">
        <f>Calculations!M782</f>
        <v>100</v>
      </c>
      <c r="I819" s="50">
        <f>Calculations!H782</f>
        <v>0</v>
      </c>
      <c r="J819" s="50">
        <f>Calculations!L782</f>
        <v>0</v>
      </c>
      <c r="K819" s="50">
        <f>Calculations!G782</f>
        <v>0</v>
      </c>
      <c r="L819" s="50">
        <f>Calculations!K782</f>
        <v>0</v>
      </c>
      <c r="M819" s="50">
        <f>Calculations!F782</f>
        <v>0</v>
      </c>
      <c r="N819" s="50">
        <f>Calculations!J782</f>
        <v>0</v>
      </c>
      <c r="O819" s="50">
        <f>Calculations!R782</f>
        <v>0</v>
      </c>
      <c r="P819" s="50">
        <f>Calculations!W782</f>
        <v>0</v>
      </c>
      <c r="Q819" s="50">
        <f>Calculations!P782</f>
        <v>0</v>
      </c>
      <c r="R819" s="50">
        <f>Calculations!U782</f>
        <v>0</v>
      </c>
      <c r="S819" s="50">
        <f>Calculations!N782</f>
        <v>0</v>
      </c>
      <c r="T819" s="50">
        <f>Calculations!S782</f>
        <v>0</v>
      </c>
      <c r="U819" s="51">
        <f>Calculations!AB782</f>
        <v>0</v>
      </c>
      <c r="V819" s="51">
        <f>Calculations!AC782</f>
        <v>0</v>
      </c>
      <c r="W819" s="51">
        <f>Calculations!AD782</f>
        <v>0</v>
      </c>
      <c r="X819" s="51">
        <f>Calculations!AE782</f>
        <v>0</v>
      </c>
      <c r="Y819" s="51">
        <f>Calculations!R782</f>
        <v>0</v>
      </c>
      <c r="Z819" s="51">
        <f>Calculations!W782</f>
        <v>0</v>
      </c>
      <c r="AA819" s="51">
        <f>Calculations!AG782</f>
        <v>0</v>
      </c>
      <c r="AB819" s="51">
        <f>Calculations!AH782</f>
        <v>0</v>
      </c>
      <c r="AC819" s="35" t="s">
        <v>68</v>
      </c>
      <c r="AD819" s="22" t="s">
        <v>66</v>
      </c>
      <c r="AE819" s="21" t="s">
        <v>70</v>
      </c>
      <c r="AF819" s="27" t="s">
        <v>71</v>
      </c>
      <c r="AG819" s="27" t="s">
        <v>72</v>
      </c>
    </row>
    <row r="820" spans="2:33" ht="38.25" x14ac:dyDescent="0.2">
      <c r="B820" s="32" t="str">
        <f>Calculations!A783</f>
        <v>CWaC_0978</v>
      </c>
      <c r="C820" s="32" t="str">
        <f>Calculations!B783</f>
        <v>GOR/0141</v>
      </c>
      <c r="D820" s="21" t="str">
        <f>Calculations!C783</f>
        <v>Land west of Garth Road Ellesmere Port Cheshire</v>
      </c>
      <c r="E820" s="11" t="str">
        <f>Calculations!D783</f>
        <v>Employment</v>
      </c>
      <c r="F820" s="50">
        <f>Calculations!E783</f>
        <v>1.1779226694</v>
      </c>
      <c r="G820" s="50">
        <f>Calculations!I783</f>
        <v>0</v>
      </c>
      <c r="H820" s="50">
        <f>Calculations!M783</f>
        <v>0</v>
      </c>
      <c r="I820" s="50">
        <f>Calculations!H783</f>
        <v>0</v>
      </c>
      <c r="J820" s="50">
        <f>Calculations!L783</f>
        <v>0</v>
      </c>
      <c r="K820" s="50">
        <f>Calculations!G783</f>
        <v>1.1779226694</v>
      </c>
      <c r="L820" s="50">
        <f>Calculations!K783</f>
        <v>100</v>
      </c>
      <c r="M820" s="50">
        <f>Calculations!F783</f>
        <v>0</v>
      </c>
      <c r="N820" s="50">
        <f>Calculations!J783</f>
        <v>0</v>
      </c>
      <c r="O820" s="50">
        <f>Calculations!R783</f>
        <v>6.2093709600000005E-2</v>
      </c>
      <c r="P820" s="50">
        <f>Calculations!W783</f>
        <v>5.2714589177257922</v>
      </c>
      <c r="Q820" s="50">
        <f>Calculations!P783</f>
        <v>4.7809408999999999E-3</v>
      </c>
      <c r="R820" s="50">
        <f>Calculations!U783</f>
        <v>0.40587901262103004</v>
      </c>
      <c r="S820" s="50">
        <f>Calculations!N783</f>
        <v>3.3993439999999999E-4</v>
      </c>
      <c r="T820" s="50">
        <f>Calculations!S783</f>
        <v>2.8858804472551056E-2</v>
      </c>
      <c r="U820" s="51">
        <f>Calculations!AB783</f>
        <v>1.1779226694</v>
      </c>
      <c r="V820" s="51">
        <f>Calculations!AC783</f>
        <v>100</v>
      </c>
      <c r="W820" s="51">
        <f>Calculations!AD783</f>
        <v>0</v>
      </c>
      <c r="X820" s="51">
        <f>Calculations!AE783</f>
        <v>0</v>
      </c>
      <c r="Y820" s="51">
        <f>Calculations!R783</f>
        <v>6.2093709600000005E-2</v>
      </c>
      <c r="Z820" s="51">
        <f>Calculations!W783</f>
        <v>5.2714589177257922</v>
      </c>
      <c r="AA820" s="51">
        <f>Calculations!AG783</f>
        <v>0</v>
      </c>
      <c r="AB820" s="51">
        <f>Calculations!AH783</f>
        <v>0</v>
      </c>
      <c r="AC820" s="35" t="s">
        <v>68</v>
      </c>
      <c r="AD820" s="22" t="s">
        <v>66</v>
      </c>
      <c r="AE820" s="21" t="s">
        <v>58</v>
      </c>
      <c r="AF820" s="27" t="s">
        <v>96</v>
      </c>
      <c r="AG820" s="27" t="s">
        <v>97</v>
      </c>
    </row>
    <row r="821" spans="2:33" ht="25.5" x14ac:dyDescent="0.2">
      <c r="B821" s="32" t="str">
        <f>Calculations!A784</f>
        <v>CWaC_0979</v>
      </c>
      <c r="C821" s="32" t="str">
        <f>Calculations!B784</f>
        <v>NET/0011</v>
      </c>
      <c r="D821" s="21" t="str">
        <f>Calculations!C784</f>
        <v>Former Foxfields Public House, Poole Hall Road, Ellesmere Port</v>
      </c>
      <c r="E821" s="11" t="str">
        <f>Calculations!D784</f>
        <v>Employment</v>
      </c>
      <c r="F821" s="50">
        <f>Calculations!E784</f>
        <v>0.70068292210000005</v>
      </c>
      <c r="G821" s="50">
        <f>Calculations!I784</f>
        <v>0.70068292210000005</v>
      </c>
      <c r="H821" s="50">
        <f>Calculations!M784</f>
        <v>100</v>
      </c>
      <c r="I821" s="50">
        <f>Calculations!H784</f>
        <v>0</v>
      </c>
      <c r="J821" s="50">
        <f>Calculations!L784</f>
        <v>0</v>
      </c>
      <c r="K821" s="50">
        <f>Calculations!G784</f>
        <v>0</v>
      </c>
      <c r="L821" s="50">
        <f>Calculations!K784</f>
        <v>0</v>
      </c>
      <c r="M821" s="50">
        <f>Calculations!F784</f>
        <v>0</v>
      </c>
      <c r="N821" s="50">
        <f>Calculations!J784</f>
        <v>0</v>
      </c>
      <c r="O821" s="50">
        <f>Calculations!R784</f>
        <v>0</v>
      </c>
      <c r="P821" s="50">
        <f>Calculations!W784</f>
        <v>0</v>
      </c>
      <c r="Q821" s="50">
        <f>Calculations!P784</f>
        <v>0</v>
      </c>
      <c r="R821" s="50">
        <f>Calculations!U784</f>
        <v>0</v>
      </c>
      <c r="S821" s="50">
        <f>Calculations!N784</f>
        <v>0</v>
      </c>
      <c r="T821" s="50">
        <f>Calculations!S784</f>
        <v>0</v>
      </c>
      <c r="U821" s="51">
        <f>Calculations!AB784</f>
        <v>0</v>
      </c>
      <c r="V821" s="51">
        <f>Calculations!AC784</f>
        <v>0</v>
      </c>
      <c r="W821" s="51">
        <f>Calculations!AD784</f>
        <v>0</v>
      </c>
      <c r="X821" s="51">
        <f>Calculations!AE784</f>
        <v>0</v>
      </c>
      <c r="Y821" s="51">
        <f>Calculations!R784</f>
        <v>0</v>
      </c>
      <c r="Z821" s="51">
        <f>Calculations!W784</f>
        <v>0</v>
      </c>
      <c r="AA821" s="51">
        <f>Calculations!AG784</f>
        <v>0</v>
      </c>
      <c r="AB821" s="51">
        <f>Calculations!AH784</f>
        <v>0</v>
      </c>
      <c r="AC821" s="35" t="s">
        <v>56</v>
      </c>
      <c r="AD821" s="22" t="s">
        <v>66</v>
      </c>
      <c r="AE821" s="21" t="s">
        <v>62</v>
      </c>
      <c r="AF821" s="27" t="s">
        <v>76</v>
      </c>
      <c r="AG821" s="27" t="s">
        <v>64</v>
      </c>
    </row>
    <row r="822" spans="2:33" ht="38.25" x14ac:dyDescent="0.2">
      <c r="B822" s="32" t="str">
        <f>Calculations!A785</f>
        <v>CWaC_0980</v>
      </c>
      <c r="C822" s="32" t="str">
        <f>Calculations!B785</f>
        <v>GOR/0160</v>
      </c>
      <c r="D822" s="21" t="str">
        <f>Calculations!C785</f>
        <v>Cloister Way 1, off New Bridge Road, Ellesmere Port</v>
      </c>
      <c r="E822" s="11" t="str">
        <f>Calculations!D785</f>
        <v>Employment</v>
      </c>
      <c r="F822" s="50">
        <f>Calculations!E785</f>
        <v>1.0289152638000001</v>
      </c>
      <c r="G822" s="50">
        <f>Calculations!I785</f>
        <v>1.0289152638000001</v>
      </c>
      <c r="H822" s="50">
        <f>Calculations!M785</f>
        <v>100</v>
      </c>
      <c r="I822" s="50">
        <f>Calculations!H785</f>
        <v>0</v>
      </c>
      <c r="J822" s="50">
        <f>Calculations!L785</f>
        <v>0</v>
      </c>
      <c r="K822" s="50">
        <f>Calculations!G785</f>
        <v>0</v>
      </c>
      <c r="L822" s="50">
        <f>Calculations!K785</f>
        <v>0</v>
      </c>
      <c r="M822" s="50">
        <f>Calculations!F785</f>
        <v>0</v>
      </c>
      <c r="N822" s="50">
        <f>Calculations!J785</f>
        <v>0</v>
      </c>
      <c r="O822" s="50">
        <f>Calculations!R785</f>
        <v>9.417306780000001E-2</v>
      </c>
      <c r="P822" s="50">
        <f>Calculations!W785</f>
        <v>9.1526553364753376</v>
      </c>
      <c r="Q822" s="50">
        <f>Calculations!P785</f>
        <v>4.4058767700000001E-2</v>
      </c>
      <c r="R822" s="50">
        <f>Calculations!U785</f>
        <v>4.2820598789915625</v>
      </c>
      <c r="S822" s="50">
        <f>Calculations!N785</f>
        <v>3.6276553099999997E-2</v>
      </c>
      <c r="T822" s="50">
        <f>Calculations!S785</f>
        <v>3.5257085181167462</v>
      </c>
      <c r="U822" s="51">
        <f>Calculations!AB785</f>
        <v>9.7891447500000006E-2</v>
      </c>
      <c r="V822" s="51">
        <f>Calculations!AC785</f>
        <v>9.5140436675481261</v>
      </c>
      <c r="W822" s="51">
        <f>Calculations!AD785</f>
        <v>0.9310238166</v>
      </c>
      <c r="X822" s="51">
        <f>Calculations!AE785</f>
        <v>90.485956361608785</v>
      </c>
      <c r="Y822" s="51">
        <f>Calculations!R785</f>
        <v>9.417306780000001E-2</v>
      </c>
      <c r="Z822" s="51">
        <f>Calculations!W785</f>
        <v>9.1526553364753376</v>
      </c>
      <c r="AA822" s="51">
        <f>Calculations!AG785</f>
        <v>0</v>
      </c>
      <c r="AB822" s="51">
        <f>Calculations!AH785</f>
        <v>0</v>
      </c>
      <c r="AC822" s="35" t="s">
        <v>68</v>
      </c>
      <c r="AD822" s="22" t="s">
        <v>66</v>
      </c>
      <c r="AE822" s="21" t="s">
        <v>58</v>
      </c>
      <c r="AF822" s="27" t="s">
        <v>96</v>
      </c>
      <c r="AG822" s="27" t="s">
        <v>97</v>
      </c>
    </row>
    <row r="823" spans="2:33" ht="63.75" x14ac:dyDescent="0.2">
      <c r="B823" s="32" t="str">
        <f>Calculations!A786</f>
        <v>CWaC_0981</v>
      </c>
      <c r="C823" s="32" t="str">
        <f>Calculations!B786</f>
        <v>GOR/0205c</v>
      </c>
      <c r="D823" s="21" t="str">
        <f>Calculations!C786</f>
        <v>New Port Business Park (remaining area), Ellesmere Port</v>
      </c>
      <c r="E823" s="11" t="str">
        <f>Calculations!D786</f>
        <v>Employment</v>
      </c>
      <c r="F823" s="50">
        <f>Calculations!E786</f>
        <v>3.5285275758000001</v>
      </c>
      <c r="G823" s="50">
        <f>Calculations!I786</f>
        <v>3.5260597927565103</v>
      </c>
      <c r="H823" s="50">
        <f>Calculations!M786</f>
        <v>99.930061959543266</v>
      </c>
      <c r="I823" s="50">
        <f>Calculations!H786</f>
        <v>0</v>
      </c>
      <c r="J823" s="50">
        <f>Calculations!L786</f>
        <v>0</v>
      </c>
      <c r="K823" s="50">
        <f>Calculations!G786</f>
        <v>0</v>
      </c>
      <c r="L823" s="50">
        <f>Calculations!K786</f>
        <v>0</v>
      </c>
      <c r="M823" s="50">
        <f>Calculations!F786</f>
        <v>2.4677830434898999E-3</v>
      </c>
      <c r="N823" s="50">
        <f>Calculations!J786</f>
        <v>6.9938040456730605E-2</v>
      </c>
      <c r="O823" s="50">
        <f>Calculations!R786</f>
        <v>0.41661522539999996</v>
      </c>
      <c r="P823" s="50">
        <f>Calculations!W786</f>
        <v>11.807055958902163</v>
      </c>
      <c r="Q823" s="50">
        <f>Calculations!P786</f>
        <v>0.24619487179999999</v>
      </c>
      <c r="R823" s="50">
        <f>Calculations!U786</f>
        <v>6.977269314501017</v>
      </c>
      <c r="S823" s="50">
        <f>Calculations!N786</f>
        <v>0.15614461730000001</v>
      </c>
      <c r="T823" s="50">
        <f>Calculations!S786</f>
        <v>4.4252060936380344</v>
      </c>
      <c r="U823" s="51">
        <f>Calculations!AB786</f>
        <v>8.0532062500000001E-2</v>
      </c>
      <c r="V823" s="51">
        <f>Calculations!AC786</f>
        <v>2.2823135364541254</v>
      </c>
      <c r="W823" s="51">
        <f>Calculations!AD786</f>
        <v>1.8330227351999999</v>
      </c>
      <c r="X823" s="51">
        <f>Calculations!AE786</f>
        <v>51.948658351760521</v>
      </c>
      <c r="Y823" s="51">
        <f>Calculations!R786</f>
        <v>0.41661522539999996</v>
      </c>
      <c r="Z823" s="51">
        <f>Calculations!W786</f>
        <v>11.807055958902163</v>
      </c>
      <c r="AA823" s="51">
        <f>Calculations!AG786</f>
        <v>0</v>
      </c>
      <c r="AB823" s="51">
        <f>Calculations!AH786</f>
        <v>0</v>
      </c>
      <c r="AC823" s="35" t="s">
        <v>68</v>
      </c>
      <c r="AD823" s="22" t="s">
        <v>66</v>
      </c>
      <c r="AE823" s="21" t="s">
        <v>79</v>
      </c>
      <c r="AF823" s="27" t="s">
        <v>80</v>
      </c>
      <c r="AG823" s="27" t="s">
        <v>81</v>
      </c>
    </row>
    <row r="824" spans="2:33" ht="51" x14ac:dyDescent="0.2">
      <c r="B824" s="32" t="str">
        <f>Calculations!A787</f>
        <v>CWaC_0983</v>
      </c>
      <c r="C824" s="32" t="str">
        <f>Calculations!B787</f>
        <v>GOR/0138c</v>
      </c>
      <c r="D824" s="21" t="str">
        <f>Calculations!C787</f>
        <v>Progroup Ltd (Phase FOUR, Cabot Carbon), South Road, Ellesmere Port</v>
      </c>
      <c r="E824" s="11" t="str">
        <f>Calculations!D787</f>
        <v>Employment</v>
      </c>
      <c r="F824" s="50">
        <f>Calculations!E787</f>
        <v>4.7789989213000004</v>
      </c>
      <c r="G824" s="50">
        <f>Calculations!I787</f>
        <v>4.7786881687000005</v>
      </c>
      <c r="H824" s="50">
        <f>Calculations!M787</f>
        <v>99.993497537766444</v>
      </c>
      <c r="I824" s="50">
        <f>Calculations!H787</f>
        <v>3.1075260000000001E-4</v>
      </c>
      <c r="J824" s="50">
        <f>Calculations!L787</f>
        <v>6.5024622335647653E-3</v>
      </c>
      <c r="K824" s="50">
        <f>Calculations!G787</f>
        <v>0</v>
      </c>
      <c r="L824" s="50">
        <f>Calculations!K787</f>
        <v>0</v>
      </c>
      <c r="M824" s="50">
        <f>Calculations!F787</f>
        <v>0</v>
      </c>
      <c r="N824" s="50">
        <f>Calculations!J787</f>
        <v>0</v>
      </c>
      <c r="O824" s="50">
        <f>Calculations!R787</f>
        <v>2.7163086140999999</v>
      </c>
      <c r="P824" s="50">
        <f>Calculations!W787</f>
        <v>56.838443758449309</v>
      </c>
      <c r="Q824" s="50">
        <f>Calculations!P787</f>
        <v>0.3844356343</v>
      </c>
      <c r="R824" s="50">
        <f>Calculations!U787</f>
        <v>8.0442712089046555</v>
      </c>
      <c r="S824" s="50">
        <f>Calculations!N787</f>
        <v>0.23672707430000001</v>
      </c>
      <c r="T824" s="50">
        <f>Calculations!S787</f>
        <v>4.9534866652701535</v>
      </c>
      <c r="U824" s="51">
        <f>Calculations!AB787</f>
        <v>0</v>
      </c>
      <c r="V824" s="51">
        <f>Calculations!AC787</f>
        <v>0</v>
      </c>
      <c r="W824" s="51">
        <f>Calculations!AD787</f>
        <v>1.77203667E-2</v>
      </c>
      <c r="X824" s="51">
        <f>Calculations!AE787</f>
        <v>0.37079662481237063</v>
      </c>
      <c r="Y824" s="51">
        <f>Calculations!R787</f>
        <v>2.7163086140999999</v>
      </c>
      <c r="Z824" s="51">
        <f>Calculations!W787</f>
        <v>56.838443758449309</v>
      </c>
      <c r="AA824" s="51">
        <f>Calculations!AG787</f>
        <v>0</v>
      </c>
      <c r="AB824" s="51">
        <f>Calculations!AH787</f>
        <v>0</v>
      </c>
      <c r="AC824" s="35" t="s">
        <v>68</v>
      </c>
      <c r="AD824" s="22" t="s">
        <v>66</v>
      </c>
      <c r="AE824" s="21" t="s">
        <v>58</v>
      </c>
      <c r="AF824" s="27" t="s">
        <v>82</v>
      </c>
      <c r="AG824" s="27" t="s">
        <v>83</v>
      </c>
    </row>
    <row r="825" spans="2:33" ht="38.25" x14ac:dyDescent="0.2">
      <c r="B825" s="32" t="str">
        <f>Calculations!A788</f>
        <v>CWaC_0984</v>
      </c>
      <c r="C825" s="32" t="str">
        <f>Calculations!B788</f>
        <v>NET/0014a</v>
      </c>
      <c r="D825" s="21" t="str">
        <f>Calculations!C788</f>
        <v>Booston Oil Depot</v>
      </c>
      <c r="E825" s="11" t="str">
        <f>Calculations!D788</f>
        <v>Employment</v>
      </c>
      <c r="F825" s="50">
        <f>Calculations!E788</f>
        <v>4.6454358990999998</v>
      </c>
      <c r="G825" s="50">
        <f>Calculations!I788</f>
        <v>4.6454358990999998</v>
      </c>
      <c r="H825" s="50">
        <f>Calculations!M788</f>
        <v>100</v>
      </c>
      <c r="I825" s="50">
        <f>Calculations!H788</f>
        <v>0</v>
      </c>
      <c r="J825" s="50">
        <f>Calculations!L788</f>
        <v>0</v>
      </c>
      <c r="K825" s="50">
        <f>Calculations!G788</f>
        <v>0</v>
      </c>
      <c r="L825" s="50">
        <f>Calculations!K788</f>
        <v>0</v>
      </c>
      <c r="M825" s="50">
        <f>Calculations!F788</f>
        <v>0</v>
      </c>
      <c r="N825" s="50">
        <f>Calculations!J788</f>
        <v>0</v>
      </c>
      <c r="O825" s="50">
        <f>Calculations!R788</f>
        <v>0.93741854720000006</v>
      </c>
      <c r="P825" s="50">
        <f>Calculations!W788</f>
        <v>20.179345223160098</v>
      </c>
      <c r="Q825" s="50">
        <f>Calculations!P788</f>
        <v>0.5825578119</v>
      </c>
      <c r="R825" s="50">
        <f>Calculations!U788</f>
        <v>12.540433762370157</v>
      </c>
      <c r="S825" s="50">
        <f>Calculations!N788</f>
        <v>0.4298091268</v>
      </c>
      <c r="T825" s="50">
        <f>Calculations!S788</f>
        <v>9.2522883995293235</v>
      </c>
      <c r="U825" s="51">
        <f>Calculations!AB788</f>
        <v>0</v>
      </c>
      <c r="V825" s="51">
        <f>Calculations!AC788</f>
        <v>0</v>
      </c>
      <c r="W825" s="51">
        <f>Calculations!AD788</f>
        <v>0</v>
      </c>
      <c r="X825" s="51">
        <f>Calculations!AE788</f>
        <v>0</v>
      </c>
      <c r="Y825" s="51">
        <f>Calculations!R788</f>
        <v>0.93741854720000006</v>
      </c>
      <c r="Z825" s="51">
        <f>Calculations!W788</f>
        <v>20.179345223160098</v>
      </c>
      <c r="AA825" s="51">
        <f>Calculations!AG788</f>
        <v>0</v>
      </c>
      <c r="AB825" s="51">
        <f>Calculations!AH788</f>
        <v>0</v>
      </c>
      <c r="AC825" s="35" t="s">
        <v>61</v>
      </c>
      <c r="AD825" s="22" t="s">
        <v>66</v>
      </c>
      <c r="AE825" s="21" t="s">
        <v>58</v>
      </c>
      <c r="AF825" s="27" t="s">
        <v>67</v>
      </c>
      <c r="AG825" s="27" t="s">
        <v>60</v>
      </c>
    </row>
    <row r="826" spans="2:33" ht="38.25" x14ac:dyDescent="0.2">
      <c r="B826" s="32" t="str">
        <f>Calculations!A789</f>
        <v>CWaC_0985</v>
      </c>
      <c r="C826" s="32" t="str">
        <f>Calculations!B789</f>
        <v>GOR/0165</v>
      </c>
      <c r="D826" s="21" t="str">
        <f>Calculations!C789</f>
        <v>Hoyer Industrial Estate South Road Stanlow Ellesmere Port</v>
      </c>
      <c r="E826" s="11" t="str">
        <f>Calculations!D789</f>
        <v>Employment</v>
      </c>
      <c r="F826" s="50">
        <f>Calculations!E789</f>
        <v>0.15929143030000001</v>
      </c>
      <c r="G826" s="50">
        <f>Calculations!I789</f>
        <v>0</v>
      </c>
      <c r="H826" s="50">
        <f>Calculations!M789</f>
        <v>0</v>
      </c>
      <c r="I826" s="50">
        <f>Calculations!H789</f>
        <v>0</v>
      </c>
      <c r="J826" s="50">
        <f>Calculations!L789</f>
        <v>0</v>
      </c>
      <c r="K826" s="50">
        <f>Calculations!G789</f>
        <v>0.15929143030000001</v>
      </c>
      <c r="L826" s="50">
        <f>Calculations!K789</f>
        <v>100</v>
      </c>
      <c r="M826" s="50">
        <f>Calculations!F789</f>
        <v>0</v>
      </c>
      <c r="N826" s="50">
        <f>Calculations!J789</f>
        <v>0</v>
      </c>
      <c r="O826" s="50">
        <f>Calculations!R789</f>
        <v>0</v>
      </c>
      <c r="P826" s="50">
        <f>Calculations!W789</f>
        <v>0</v>
      </c>
      <c r="Q826" s="50">
        <f>Calculations!P789</f>
        <v>0</v>
      </c>
      <c r="R826" s="50">
        <f>Calculations!U789</f>
        <v>0</v>
      </c>
      <c r="S826" s="50">
        <f>Calculations!N789</f>
        <v>0</v>
      </c>
      <c r="T826" s="50">
        <f>Calculations!S789</f>
        <v>0</v>
      </c>
      <c r="U826" s="51">
        <f>Calculations!AB789</f>
        <v>0.15929143030000001</v>
      </c>
      <c r="V826" s="51">
        <f>Calculations!AC789</f>
        <v>100</v>
      </c>
      <c r="W826" s="51">
        <f>Calculations!AD789</f>
        <v>0</v>
      </c>
      <c r="X826" s="51">
        <f>Calculations!AE789</f>
        <v>0</v>
      </c>
      <c r="Y826" s="51">
        <f>Calculations!R789</f>
        <v>0</v>
      </c>
      <c r="Z826" s="51">
        <f>Calculations!W789</f>
        <v>0</v>
      </c>
      <c r="AA826" s="51">
        <f>Calculations!AG789</f>
        <v>0</v>
      </c>
      <c r="AB826" s="51">
        <f>Calculations!AH789</f>
        <v>0</v>
      </c>
      <c r="AC826" s="35" t="s">
        <v>68</v>
      </c>
      <c r="AD826" s="22" t="s">
        <v>66</v>
      </c>
      <c r="AE826" s="21" t="s">
        <v>58</v>
      </c>
      <c r="AF826" s="27" t="s">
        <v>96</v>
      </c>
      <c r="AG826" s="27" t="s">
        <v>97</v>
      </c>
    </row>
    <row r="827" spans="2:33" ht="38.25" x14ac:dyDescent="0.2">
      <c r="B827" s="32" t="str">
        <f>Calculations!A790</f>
        <v>CWaC_0987</v>
      </c>
      <c r="C827" s="32" t="str">
        <f>Calculations!B790</f>
        <v>GOR/0233</v>
      </c>
      <c r="D827" s="21" t="str">
        <f>Calculations!C790</f>
        <v>Barnett Transport Ltd, Garth Road, Ellesmere Port</v>
      </c>
      <c r="E827" s="11" t="str">
        <f>Calculations!D790</f>
        <v>Employment</v>
      </c>
      <c r="F827" s="50">
        <f>Calculations!E790</f>
        <v>0.59671075309999999</v>
      </c>
      <c r="G827" s="50">
        <f>Calculations!I790</f>
        <v>0</v>
      </c>
      <c r="H827" s="50">
        <f>Calculations!M790</f>
        <v>0</v>
      </c>
      <c r="I827" s="50">
        <f>Calculations!H790</f>
        <v>0</v>
      </c>
      <c r="J827" s="50">
        <f>Calculations!L790</f>
        <v>0</v>
      </c>
      <c r="K827" s="50">
        <f>Calculations!G790</f>
        <v>0.59671075309999999</v>
      </c>
      <c r="L827" s="50">
        <f>Calculations!K790</f>
        <v>100</v>
      </c>
      <c r="M827" s="50">
        <f>Calculations!F790</f>
        <v>0</v>
      </c>
      <c r="N827" s="50">
        <f>Calculations!J790</f>
        <v>0</v>
      </c>
      <c r="O827" s="50">
        <f>Calculations!R790</f>
        <v>5.4555363400000001E-2</v>
      </c>
      <c r="P827" s="50">
        <f>Calculations!W790</f>
        <v>9.1426814610892926</v>
      </c>
      <c r="Q827" s="50">
        <f>Calculations!P790</f>
        <v>2.9866593000000001E-3</v>
      </c>
      <c r="R827" s="50">
        <f>Calculations!U790</f>
        <v>0.50052044218808966</v>
      </c>
      <c r="S827" s="50">
        <f>Calculations!N790</f>
        <v>0</v>
      </c>
      <c r="T827" s="50">
        <f>Calculations!S790</f>
        <v>0</v>
      </c>
      <c r="U827" s="51">
        <f>Calculations!AB790</f>
        <v>0.59671075309999999</v>
      </c>
      <c r="V827" s="51">
        <f>Calculations!AC790</f>
        <v>100</v>
      </c>
      <c r="W827" s="51">
        <f>Calculations!AD790</f>
        <v>0</v>
      </c>
      <c r="X827" s="51">
        <f>Calculations!AE790</f>
        <v>0</v>
      </c>
      <c r="Y827" s="51">
        <f>Calculations!R790</f>
        <v>5.4555363400000001E-2</v>
      </c>
      <c r="Z827" s="51">
        <f>Calculations!W790</f>
        <v>9.1426814610892926</v>
      </c>
      <c r="AA827" s="51">
        <f>Calculations!AG790</f>
        <v>0</v>
      </c>
      <c r="AB827" s="51">
        <f>Calculations!AH790</f>
        <v>0</v>
      </c>
      <c r="AC827" s="35" t="s">
        <v>68</v>
      </c>
      <c r="AD827" s="22" t="s">
        <v>66</v>
      </c>
      <c r="AE827" s="21" t="s">
        <v>58</v>
      </c>
      <c r="AF827" s="27" t="s">
        <v>96</v>
      </c>
      <c r="AG827" s="27" t="s">
        <v>97</v>
      </c>
    </row>
    <row r="828" spans="2:33" ht="38.25" x14ac:dyDescent="0.2">
      <c r="B828" s="32" t="str">
        <f>Calculations!A791</f>
        <v>CWaC_0989</v>
      </c>
      <c r="C828" s="32" t="str">
        <f>Calculations!B791</f>
        <v>WHP/0010</v>
      </c>
      <c r="D828" s="21" t="str">
        <f>Calculations!C791</f>
        <v>Royal British Legion building and land to rear, Stanney Lane, Whitby, Ellesmere Port</v>
      </c>
      <c r="E828" s="11" t="str">
        <f>Calculations!D791</f>
        <v>Housing</v>
      </c>
      <c r="F828" s="50">
        <f>Calculations!E791</f>
        <v>1.2741226836999999</v>
      </c>
      <c r="G828" s="50">
        <f>Calculations!I791</f>
        <v>1.2741226836999999</v>
      </c>
      <c r="H828" s="50">
        <f>Calculations!M791</f>
        <v>100</v>
      </c>
      <c r="I828" s="50">
        <f>Calculations!H791</f>
        <v>0</v>
      </c>
      <c r="J828" s="50">
        <f>Calculations!L791</f>
        <v>0</v>
      </c>
      <c r="K828" s="50">
        <f>Calculations!G791</f>
        <v>0</v>
      </c>
      <c r="L828" s="50">
        <f>Calculations!K791</f>
        <v>0</v>
      </c>
      <c r="M828" s="50">
        <f>Calculations!F791</f>
        <v>0</v>
      </c>
      <c r="N828" s="50">
        <f>Calculations!J791</f>
        <v>0</v>
      </c>
      <c r="O828" s="50">
        <f>Calculations!R791</f>
        <v>0.1127456426</v>
      </c>
      <c r="P828" s="50">
        <f>Calculations!W791</f>
        <v>8.8488843376205573</v>
      </c>
      <c r="Q828" s="50">
        <f>Calculations!P791</f>
        <v>7.6063980000000003E-3</v>
      </c>
      <c r="R828" s="50">
        <f>Calculations!U791</f>
        <v>0.5969910195705278</v>
      </c>
      <c r="S828" s="50">
        <f>Calculations!N791</f>
        <v>0</v>
      </c>
      <c r="T828" s="50">
        <f>Calculations!S791</f>
        <v>0</v>
      </c>
      <c r="U828" s="51">
        <f>Calculations!AB791</f>
        <v>0</v>
      </c>
      <c r="V828" s="51">
        <f>Calculations!AC791</f>
        <v>0</v>
      </c>
      <c r="W828" s="51">
        <f>Calculations!AD791</f>
        <v>0</v>
      </c>
      <c r="X828" s="51">
        <f>Calculations!AE791</f>
        <v>0</v>
      </c>
      <c r="Y828" s="51">
        <f>Calculations!R791</f>
        <v>0.1127456426</v>
      </c>
      <c r="Z828" s="51">
        <f>Calculations!W791</f>
        <v>8.8488843376205573</v>
      </c>
      <c r="AA828" s="51">
        <f>Calculations!AG791</f>
        <v>0</v>
      </c>
      <c r="AB828" s="51">
        <f>Calculations!AH791</f>
        <v>0</v>
      </c>
      <c r="AC828" s="35" t="s">
        <v>68</v>
      </c>
      <c r="AD828" s="22" t="s">
        <v>57</v>
      </c>
      <c r="AE828" s="21" t="s">
        <v>58</v>
      </c>
      <c r="AF828" s="27" t="s">
        <v>69</v>
      </c>
      <c r="AG828" s="27" t="s">
        <v>60</v>
      </c>
    </row>
    <row r="829" spans="2:33" ht="25.5" x14ac:dyDescent="0.2">
      <c r="B829" s="32" t="str">
        <f>Calculations!A792</f>
        <v>CWaC_0990</v>
      </c>
      <c r="C829" s="32" t="str">
        <f>Calculations!B792</f>
        <v>WOL/0011</v>
      </c>
      <c r="D829" s="21" t="str">
        <f>Calculations!C792</f>
        <v>Former 'The Wing Half' public house, Alnwick Drive, Ellesmere Port</v>
      </c>
      <c r="E829" s="11" t="str">
        <f>Calculations!D792</f>
        <v>Housing</v>
      </c>
      <c r="F829" s="50">
        <f>Calculations!E792</f>
        <v>0.1289148856</v>
      </c>
      <c r="G829" s="50">
        <f>Calculations!I792</f>
        <v>0.1289148856</v>
      </c>
      <c r="H829" s="50">
        <f>Calculations!M792</f>
        <v>100</v>
      </c>
      <c r="I829" s="50">
        <f>Calculations!H792</f>
        <v>0</v>
      </c>
      <c r="J829" s="50">
        <f>Calculations!L792</f>
        <v>0</v>
      </c>
      <c r="K829" s="50">
        <f>Calculations!G792</f>
        <v>0</v>
      </c>
      <c r="L829" s="50">
        <f>Calculations!K792</f>
        <v>0</v>
      </c>
      <c r="M829" s="50">
        <f>Calculations!F792</f>
        <v>0</v>
      </c>
      <c r="N829" s="50">
        <f>Calculations!J792</f>
        <v>0</v>
      </c>
      <c r="O829" s="50">
        <f>Calculations!R792</f>
        <v>0</v>
      </c>
      <c r="P829" s="50">
        <f>Calculations!W792</f>
        <v>0</v>
      </c>
      <c r="Q829" s="50">
        <f>Calculations!P792</f>
        <v>0</v>
      </c>
      <c r="R829" s="50">
        <f>Calculations!U792</f>
        <v>0</v>
      </c>
      <c r="S829" s="50">
        <f>Calculations!N792</f>
        <v>0</v>
      </c>
      <c r="T829" s="50">
        <f>Calculations!S792</f>
        <v>0</v>
      </c>
      <c r="U829" s="51">
        <f>Calculations!AB792</f>
        <v>0</v>
      </c>
      <c r="V829" s="51">
        <f>Calculations!AC792</f>
        <v>0</v>
      </c>
      <c r="W829" s="51">
        <f>Calculations!AD792</f>
        <v>0</v>
      </c>
      <c r="X829" s="51">
        <f>Calculations!AE792</f>
        <v>0</v>
      </c>
      <c r="Y829" s="51">
        <f>Calculations!R792</f>
        <v>0</v>
      </c>
      <c r="Z829" s="51">
        <f>Calculations!W792</f>
        <v>0</v>
      </c>
      <c r="AA829" s="51">
        <f>Calculations!AG792</f>
        <v>0</v>
      </c>
      <c r="AB829" s="51">
        <f>Calculations!AH792</f>
        <v>0</v>
      </c>
      <c r="AC829" s="35" t="s">
        <v>68</v>
      </c>
      <c r="AD829" s="22" t="s">
        <v>57</v>
      </c>
      <c r="AE829" s="21" t="s">
        <v>70</v>
      </c>
      <c r="AF829" s="27" t="s">
        <v>71</v>
      </c>
      <c r="AG829" s="27" t="s">
        <v>72</v>
      </c>
    </row>
    <row r="830" spans="2:33" x14ac:dyDescent="0.2">
      <c r="B830" s="32" t="str">
        <f>Calculations!A793</f>
        <v>CWaC_0991</v>
      </c>
      <c r="C830" s="32" t="str">
        <f>Calculations!B793</f>
        <v>WHP/0015</v>
      </c>
      <c r="D830" s="21" t="str">
        <f>Calculations!C793</f>
        <v>St Thomas House Whitby Road Ellesmere Port</v>
      </c>
      <c r="E830" s="11" t="str">
        <f>Calculations!D793</f>
        <v>Housing</v>
      </c>
      <c r="F830" s="50">
        <f>Calculations!E793</f>
        <v>0.1430267751</v>
      </c>
      <c r="G830" s="50">
        <f>Calculations!I793</f>
        <v>0.1430267751</v>
      </c>
      <c r="H830" s="50">
        <f>Calculations!M793</f>
        <v>100</v>
      </c>
      <c r="I830" s="50">
        <f>Calculations!H793</f>
        <v>0</v>
      </c>
      <c r="J830" s="50">
        <f>Calculations!L793</f>
        <v>0</v>
      </c>
      <c r="K830" s="50">
        <f>Calculations!G793</f>
        <v>0</v>
      </c>
      <c r="L830" s="50">
        <f>Calculations!K793</f>
        <v>0</v>
      </c>
      <c r="M830" s="50">
        <f>Calculations!F793</f>
        <v>0</v>
      </c>
      <c r="N830" s="50">
        <f>Calculations!J793</f>
        <v>0</v>
      </c>
      <c r="O830" s="50">
        <f>Calculations!R793</f>
        <v>0</v>
      </c>
      <c r="P830" s="50">
        <f>Calculations!W793</f>
        <v>0</v>
      </c>
      <c r="Q830" s="50">
        <f>Calculations!P793</f>
        <v>0</v>
      </c>
      <c r="R830" s="50">
        <f>Calculations!U793</f>
        <v>0</v>
      </c>
      <c r="S830" s="50">
        <f>Calculations!N793</f>
        <v>0</v>
      </c>
      <c r="T830" s="50">
        <f>Calculations!S793</f>
        <v>0</v>
      </c>
      <c r="U830" s="51">
        <f>Calculations!AB793</f>
        <v>0</v>
      </c>
      <c r="V830" s="51">
        <f>Calculations!AC793</f>
        <v>0</v>
      </c>
      <c r="W830" s="51">
        <f>Calculations!AD793</f>
        <v>0</v>
      </c>
      <c r="X830" s="51">
        <f>Calculations!AE793</f>
        <v>0</v>
      </c>
      <c r="Y830" s="51">
        <f>Calculations!R793</f>
        <v>0</v>
      </c>
      <c r="Z830" s="51">
        <f>Calculations!W793</f>
        <v>0</v>
      </c>
      <c r="AA830" s="51">
        <f>Calculations!AG793</f>
        <v>0</v>
      </c>
      <c r="AB830" s="51">
        <f>Calculations!AH793</f>
        <v>0</v>
      </c>
      <c r="AC830" s="35" t="s">
        <v>68</v>
      </c>
      <c r="AD830" s="22" t="s">
        <v>57</v>
      </c>
      <c r="AE830" s="21" t="s">
        <v>70</v>
      </c>
      <c r="AF830" s="27" t="s">
        <v>71</v>
      </c>
      <c r="AG830" s="27" t="s">
        <v>72</v>
      </c>
    </row>
    <row r="831" spans="2:33" ht="38.25" x14ac:dyDescent="0.2">
      <c r="B831" s="32" t="str">
        <f>Calculations!A794</f>
        <v>CWaC_0992</v>
      </c>
      <c r="C831" s="32" t="str">
        <f>Calculations!B794</f>
        <v>NET/0005</v>
      </c>
      <c r="D831" s="21" t="str">
        <f>Calculations!C794</f>
        <v>Land off Netherpool Road, Ellesmere Port</v>
      </c>
      <c r="E831" s="11" t="str">
        <f>Calculations!D794</f>
        <v>Sport and Recreation</v>
      </c>
      <c r="F831" s="50">
        <f>Calculations!E794</f>
        <v>0.50170165690000001</v>
      </c>
      <c r="G831" s="50">
        <f>Calculations!I794</f>
        <v>0.50170165690000001</v>
      </c>
      <c r="H831" s="50">
        <f>Calculations!M794</f>
        <v>100</v>
      </c>
      <c r="I831" s="50">
        <f>Calculations!H794</f>
        <v>0</v>
      </c>
      <c r="J831" s="50">
        <f>Calculations!L794</f>
        <v>0</v>
      </c>
      <c r="K831" s="50">
        <f>Calculations!G794</f>
        <v>0</v>
      </c>
      <c r="L831" s="50">
        <f>Calculations!K794</f>
        <v>0</v>
      </c>
      <c r="M831" s="50">
        <f>Calculations!F794</f>
        <v>0</v>
      </c>
      <c r="N831" s="50">
        <f>Calculations!J794</f>
        <v>0</v>
      </c>
      <c r="O831" s="50">
        <f>Calculations!R794</f>
        <v>2.6617368399999997E-2</v>
      </c>
      <c r="P831" s="50">
        <f>Calculations!W794</f>
        <v>5.3054176787989782</v>
      </c>
      <c r="Q831" s="50">
        <f>Calculations!P794</f>
        <v>1.9746030499999997E-2</v>
      </c>
      <c r="R831" s="50">
        <f>Calculations!U794</f>
        <v>3.935811299091605</v>
      </c>
      <c r="S831" s="50">
        <f>Calculations!N794</f>
        <v>1.7143459999999999E-2</v>
      </c>
      <c r="T831" s="50">
        <f>Calculations!S794</f>
        <v>3.4170626634819068</v>
      </c>
      <c r="U831" s="51">
        <f>Calculations!AB794</f>
        <v>0</v>
      </c>
      <c r="V831" s="51">
        <f>Calculations!AC794</f>
        <v>0</v>
      </c>
      <c r="W831" s="51">
        <f>Calculations!AD794</f>
        <v>0</v>
      </c>
      <c r="X831" s="51">
        <f>Calculations!AE794</f>
        <v>0</v>
      </c>
      <c r="Y831" s="51">
        <f>Calculations!R794</f>
        <v>2.6617368399999997E-2</v>
      </c>
      <c r="Z831" s="51">
        <f>Calculations!W794</f>
        <v>5.3054176787989782</v>
      </c>
      <c r="AA831" s="51">
        <f>Calculations!AG794</f>
        <v>0</v>
      </c>
      <c r="AB831" s="51">
        <f>Calculations!AH794</f>
        <v>0</v>
      </c>
      <c r="AC831" s="35" t="s">
        <v>68</v>
      </c>
      <c r="AD831" s="22" t="s">
        <v>66</v>
      </c>
      <c r="AE831" s="21" t="s">
        <v>58</v>
      </c>
      <c r="AF831" s="27" t="s">
        <v>69</v>
      </c>
      <c r="AG831" s="27" t="s">
        <v>60</v>
      </c>
    </row>
    <row r="832" spans="2:33" ht="25.5" x14ac:dyDescent="0.2">
      <c r="B832" s="32" t="str">
        <f>Calculations!A795</f>
        <v>CWaC_0994</v>
      </c>
      <c r="C832" s="32" t="str">
        <f>Calculations!B795</f>
        <v>n/a</v>
      </c>
      <c r="D832" s="21" t="str">
        <f>Calculations!C795</f>
        <v>Land to rear of 431 Overpool Road, Great Sutton, Ellesmere Port</v>
      </c>
      <c r="E832" s="11" t="str">
        <f>Calculations!D795</f>
        <v>Employment</v>
      </c>
      <c r="F832" s="50">
        <f>Calculations!E795</f>
        <v>1.03545418E-2</v>
      </c>
      <c r="G832" s="50">
        <f>Calculations!I795</f>
        <v>1.03545418E-2</v>
      </c>
      <c r="H832" s="50">
        <f>Calculations!M795</f>
        <v>100</v>
      </c>
      <c r="I832" s="50">
        <f>Calculations!H795</f>
        <v>0</v>
      </c>
      <c r="J832" s="50">
        <f>Calculations!L795</f>
        <v>0</v>
      </c>
      <c r="K832" s="50">
        <f>Calculations!G795</f>
        <v>0</v>
      </c>
      <c r="L832" s="50">
        <f>Calculations!K795</f>
        <v>0</v>
      </c>
      <c r="M832" s="50">
        <f>Calculations!F795</f>
        <v>0</v>
      </c>
      <c r="N832" s="50">
        <f>Calculations!J795</f>
        <v>0</v>
      </c>
      <c r="O832" s="50">
        <f>Calculations!R795</f>
        <v>0</v>
      </c>
      <c r="P832" s="50">
        <f>Calculations!W795</f>
        <v>0</v>
      </c>
      <c r="Q832" s="50">
        <f>Calculations!P795</f>
        <v>0</v>
      </c>
      <c r="R832" s="50">
        <f>Calculations!U795</f>
        <v>0</v>
      </c>
      <c r="S832" s="50">
        <f>Calculations!N795</f>
        <v>0</v>
      </c>
      <c r="T832" s="50">
        <f>Calculations!S795</f>
        <v>0</v>
      </c>
      <c r="U832" s="51">
        <f>Calculations!AB795</f>
        <v>0</v>
      </c>
      <c r="V832" s="51">
        <f>Calculations!AC795</f>
        <v>0</v>
      </c>
      <c r="W832" s="51">
        <f>Calculations!AD795</f>
        <v>0</v>
      </c>
      <c r="X832" s="51">
        <f>Calculations!AE795</f>
        <v>0</v>
      </c>
      <c r="Y832" s="51">
        <f>Calculations!R795</f>
        <v>0</v>
      </c>
      <c r="Z832" s="51">
        <f>Calculations!W795</f>
        <v>0</v>
      </c>
      <c r="AA832" s="51">
        <f>Calculations!AG795</f>
        <v>0</v>
      </c>
      <c r="AB832" s="51">
        <f>Calculations!AH795</f>
        <v>0</v>
      </c>
      <c r="AC832" s="35" t="s">
        <v>68</v>
      </c>
      <c r="AD832" s="22" t="s">
        <v>66</v>
      </c>
      <c r="AE832" s="21" t="s">
        <v>70</v>
      </c>
      <c r="AF832" s="27" t="s">
        <v>71</v>
      </c>
      <c r="AG832" s="27" t="s">
        <v>72</v>
      </c>
    </row>
    <row r="833" spans="2:33" ht="38.25" x14ac:dyDescent="0.2">
      <c r="B833" s="32" t="str">
        <f>Calculations!A796</f>
        <v>CWaC_0995</v>
      </c>
      <c r="C833" s="32" t="str">
        <f>Calculations!B796</f>
        <v>n/a</v>
      </c>
      <c r="D833" s="21" t="str">
        <f>Calculations!C796</f>
        <v>48 Church Lane, Great Sutton, Ellesmere Port</v>
      </c>
      <c r="E833" s="11" t="str">
        <f>Calculations!D796</f>
        <v>Leisure and Tourism</v>
      </c>
      <c r="F833" s="50">
        <f>Calculations!E796</f>
        <v>6.4124991699999995E-2</v>
      </c>
      <c r="G833" s="50">
        <f>Calculations!I796</f>
        <v>6.4124991699999995E-2</v>
      </c>
      <c r="H833" s="50">
        <f>Calculations!M796</f>
        <v>100</v>
      </c>
      <c r="I833" s="50">
        <f>Calculations!H796</f>
        <v>0</v>
      </c>
      <c r="J833" s="50">
        <f>Calculations!L796</f>
        <v>0</v>
      </c>
      <c r="K833" s="50">
        <f>Calculations!G796</f>
        <v>0</v>
      </c>
      <c r="L833" s="50">
        <f>Calculations!K796</f>
        <v>0</v>
      </c>
      <c r="M833" s="50">
        <f>Calculations!F796</f>
        <v>0</v>
      </c>
      <c r="N833" s="50">
        <f>Calculations!J796</f>
        <v>0</v>
      </c>
      <c r="O833" s="50">
        <f>Calculations!R796</f>
        <v>1.9404750999999998E-2</v>
      </c>
      <c r="P833" s="50">
        <f>Calculations!W796</f>
        <v>30.260824189705122</v>
      </c>
      <c r="Q833" s="50">
        <f>Calculations!P796</f>
        <v>7.0083738999999999E-3</v>
      </c>
      <c r="R833" s="50">
        <f>Calculations!U796</f>
        <v>10.92923946530507</v>
      </c>
      <c r="S833" s="50">
        <f>Calculations!N796</f>
        <v>6.2078115000000003E-3</v>
      </c>
      <c r="T833" s="50">
        <f>Calculations!S796</f>
        <v>9.6807989138499977</v>
      </c>
      <c r="U833" s="51">
        <f>Calculations!AB796</f>
        <v>0</v>
      </c>
      <c r="V833" s="51">
        <f>Calculations!AC796</f>
        <v>0</v>
      </c>
      <c r="W833" s="51">
        <f>Calculations!AD796</f>
        <v>0</v>
      </c>
      <c r="X833" s="51">
        <f>Calculations!AE796</f>
        <v>0</v>
      </c>
      <c r="Y833" s="51">
        <f>Calculations!R796</f>
        <v>1.9404750999999998E-2</v>
      </c>
      <c r="Z833" s="51">
        <f>Calculations!W796</f>
        <v>30.260824189705122</v>
      </c>
      <c r="AA833" s="51">
        <f>Calculations!AG796</f>
        <v>0</v>
      </c>
      <c r="AB833" s="51">
        <f>Calculations!AH796</f>
        <v>0</v>
      </c>
      <c r="AC833" s="35" t="s">
        <v>61</v>
      </c>
      <c r="AD833" s="22" t="s">
        <v>66</v>
      </c>
      <c r="AE833" s="21" t="s">
        <v>58</v>
      </c>
      <c r="AF833" s="27" t="s">
        <v>67</v>
      </c>
      <c r="AG833" s="27" t="s">
        <v>60</v>
      </c>
    </row>
    <row r="834" spans="2:33" ht="38.25" x14ac:dyDescent="0.2">
      <c r="B834" s="32" t="str">
        <f>Calculations!A797</f>
        <v>CWaC_0996</v>
      </c>
      <c r="C834" s="32" t="str">
        <f>Calculations!B797</f>
        <v>WES/0062</v>
      </c>
      <c r="D834" s="21" t="str">
        <f>Calculations!C797</f>
        <v>British Sub Aqua Club Ltd, Telfords Quay, South Pier Road, Ellesmere Port</v>
      </c>
      <c r="E834" s="11" t="str">
        <f>Calculations!D797</f>
        <v>Housing</v>
      </c>
      <c r="F834" s="50">
        <f>Calculations!E797</f>
        <v>2.6566316199999999E-2</v>
      </c>
      <c r="G834" s="50">
        <f>Calculations!I797</f>
        <v>0</v>
      </c>
      <c r="H834" s="50">
        <f>Calculations!M797</f>
        <v>0</v>
      </c>
      <c r="I834" s="50">
        <f>Calculations!H797</f>
        <v>2.6566316199999999E-2</v>
      </c>
      <c r="J834" s="50">
        <f>Calculations!L797</f>
        <v>100</v>
      </c>
      <c r="K834" s="50">
        <f>Calculations!G797</f>
        <v>0</v>
      </c>
      <c r="L834" s="50">
        <f>Calculations!K797</f>
        <v>0</v>
      </c>
      <c r="M834" s="50">
        <f>Calculations!F797</f>
        <v>0</v>
      </c>
      <c r="N834" s="50">
        <f>Calculations!J797</f>
        <v>0</v>
      </c>
      <c r="O834" s="50">
        <f>Calculations!R797</f>
        <v>0</v>
      </c>
      <c r="P834" s="50">
        <f>Calculations!W797</f>
        <v>0</v>
      </c>
      <c r="Q834" s="50">
        <f>Calculations!P797</f>
        <v>0</v>
      </c>
      <c r="R834" s="50">
        <f>Calculations!U797</f>
        <v>0</v>
      </c>
      <c r="S834" s="50">
        <f>Calculations!N797</f>
        <v>0</v>
      </c>
      <c r="T834" s="50">
        <f>Calculations!S797</f>
        <v>0</v>
      </c>
      <c r="U834" s="51">
        <f>Calculations!AB797</f>
        <v>2.6566316199999999E-2</v>
      </c>
      <c r="V834" s="51">
        <f>Calculations!AC797</f>
        <v>100</v>
      </c>
      <c r="W834" s="51">
        <f>Calculations!AD797</f>
        <v>0</v>
      </c>
      <c r="X834" s="51">
        <f>Calculations!AE797</f>
        <v>0</v>
      </c>
      <c r="Y834" s="51">
        <f>Calculations!R797</f>
        <v>0</v>
      </c>
      <c r="Z834" s="51">
        <f>Calculations!W797</f>
        <v>0</v>
      </c>
      <c r="AA834" s="51">
        <f>Calculations!AG797</f>
        <v>0</v>
      </c>
      <c r="AB834" s="51">
        <f>Calculations!AH797</f>
        <v>0</v>
      </c>
      <c r="AC834" s="35" t="s">
        <v>65</v>
      </c>
      <c r="AD834" s="22" t="s">
        <v>57</v>
      </c>
      <c r="AE834" s="21" t="s">
        <v>58</v>
      </c>
      <c r="AF834" s="27" t="s">
        <v>116</v>
      </c>
      <c r="AG834" s="27" t="s">
        <v>97</v>
      </c>
    </row>
    <row r="835" spans="2:33" ht="38.25" x14ac:dyDescent="0.2">
      <c r="B835" s="32" t="str">
        <f>Calculations!A798</f>
        <v>CWaC_0997</v>
      </c>
      <c r="C835" s="32" t="str">
        <f>Calculations!B798</f>
        <v>n/a</v>
      </c>
      <c r="D835" s="21" t="str">
        <f>Calculations!C798</f>
        <v>Land at Cygnet Close, Great Sutton, Ellesmere Port</v>
      </c>
      <c r="E835" s="11" t="str">
        <f>Calculations!D798</f>
        <v>Housing</v>
      </c>
      <c r="F835" s="50">
        <f>Calculations!E798</f>
        <v>2.5910307899999999E-2</v>
      </c>
      <c r="G835" s="50">
        <f>Calculations!I798</f>
        <v>2.5910307899999999E-2</v>
      </c>
      <c r="H835" s="50">
        <f>Calculations!M798</f>
        <v>100</v>
      </c>
      <c r="I835" s="50">
        <f>Calculations!H798</f>
        <v>0</v>
      </c>
      <c r="J835" s="50">
        <f>Calculations!L798</f>
        <v>0</v>
      </c>
      <c r="K835" s="50">
        <f>Calculations!G798</f>
        <v>0</v>
      </c>
      <c r="L835" s="50">
        <f>Calculations!K798</f>
        <v>0</v>
      </c>
      <c r="M835" s="50">
        <f>Calculations!F798</f>
        <v>0</v>
      </c>
      <c r="N835" s="50">
        <f>Calculations!J798</f>
        <v>0</v>
      </c>
      <c r="O835" s="50">
        <f>Calculations!R798</f>
        <v>0</v>
      </c>
      <c r="P835" s="50">
        <f>Calculations!W798</f>
        <v>0</v>
      </c>
      <c r="Q835" s="50">
        <f>Calculations!P798</f>
        <v>0</v>
      </c>
      <c r="R835" s="50">
        <f>Calculations!U798</f>
        <v>0</v>
      </c>
      <c r="S835" s="50">
        <f>Calculations!N798</f>
        <v>0</v>
      </c>
      <c r="T835" s="50">
        <f>Calculations!S798</f>
        <v>0</v>
      </c>
      <c r="U835" s="51">
        <f>Calculations!AB798</f>
        <v>0</v>
      </c>
      <c r="V835" s="51">
        <f>Calculations!AC798</f>
        <v>0</v>
      </c>
      <c r="W835" s="51">
        <f>Calculations!AD798</f>
        <v>0</v>
      </c>
      <c r="X835" s="51">
        <f>Calculations!AE798</f>
        <v>0</v>
      </c>
      <c r="Y835" s="51">
        <f>Calculations!R798</f>
        <v>0</v>
      </c>
      <c r="Z835" s="51">
        <f>Calculations!W798</f>
        <v>0</v>
      </c>
      <c r="AA835" s="51">
        <f>Calculations!AG798</f>
        <v>0</v>
      </c>
      <c r="AB835" s="51">
        <f>Calculations!AH798</f>
        <v>0</v>
      </c>
      <c r="AC835" s="35" t="s">
        <v>61</v>
      </c>
      <c r="AD835" s="22" t="s">
        <v>57</v>
      </c>
      <c r="AE835" s="21" t="s">
        <v>62</v>
      </c>
      <c r="AF835" s="27" t="s">
        <v>63</v>
      </c>
      <c r="AG835" s="27" t="s">
        <v>64</v>
      </c>
    </row>
    <row r="836" spans="2:33" ht="38.25" x14ac:dyDescent="0.2">
      <c r="B836" s="32" t="str">
        <f>Calculations!A799</f>
        <v>CWaC_0998</v>
      </c>
      <c r="C836" s="32" t="str">
        <f>Calculations!B799</f>
        <v>WES/0030 part</v>
      </c>
      <c r="D836" s="21" t="str">
        <f>Calculations!C799</f>
        <v>Manisty Wharf, Merseyton Road (open storage), Ellesmere Port</v>
      </c>
      <c r="E836" s="11" t="str">
        <f>Calculations!D799</f>
        <v>Employment</v>
      </c>
      <c r="F836" s="50">
        <f>Calculations!E799</f>
        <v>1.0006047174999999</v>
      </c>
      <c r="G836" s="50">
        <f>Calculations!I799</f>
        <v>1.0006047174999999</v>
      </c>
      <c r="H836" s="50">
        <f>Calculations!M799</f>
        <v>100</v>
      </c>
      <c r="I836" s="50">
        <f>Calculations!H799</f>
        <v>0</v>
      </c>
      <c r="J836" s="50">
        <f>Calculations!L799</f>
        <v>0</v>
      </c>
      <c r="K836" s="50">
        <f>Calculations!G799</f>
        <v>0</v>
      </c>
      <c r="L836" s="50">
        <f>Calculations!K799</f>
        <v>0</v>
      </c>
      <c r="M836" s="50">
        <f>Calculations!F799</f>
        <v>0</v>
      </c>
      <c r="N836" s="50">
        <f>Calculations!J799</f>
        <v>0</v>
      </c>
      <c r="O836" s="50">
        <f>Calculations!R799</f>
        <v>1.28425386E-2</v>
      </c>
      <c r="P836" s="50">
        <f>Calculations!W799</f>
        <v>1.2834777185627251</v>
      </c>
      <c r="Q836" s="50">
        <f>Calculations!P799</f>
        <v>0</v>
      </c>
      <c r="R836" s="50">
        <f>Calculations!U799</f>
        <v>0</v>
      </c>
      <c r="S836" s="50">
        <f>Calculations!N799</f>
        <v>0</v>
      </c>
      <c r="T836" s="50">
        <f>Calculations!S799</f>
        <v>0</v>
      </c>
      <c r="U836" s="51">
        <f>Calculations!AB799</f>
        <v>0</v>
      </c>
      <c r="V836" s="51">
        <f>Calculations!AC799</f>
        <v>0</v>
      </c>
      <c r="W836" s="51">
        <f>Calculations!AD799</f>
        <v>0</v>
      </c>
      <c r="X836" s="51">
        <f>Calculations!AE799</f>
        <v>0</v>
      </c>
      <c r="Y836" s="51">
        <f>Calculations!R799</f>
        <v>1.28425386E-2</v>
      </c>
      <c r="Z836" s="51">
        <f>Calculations!W799</f>
        <v>1.2834777185627251</v>
      </c>
      <c r="AA836" s="51">
        <f>Calculations!AG799</f>
        <v>0</v>
      </c>
      <c r="AB836" s="51">
        <f>Calculations!AH799</f>
        <v>0</v>
      </c>
      <c r="AC836" s="35" t="s">
        <v>68</v>
      </c>
      <c r="AD836" s="22" t="s">
        <v>66</v>
      </c>
      <c r="AE836" s="21" t="s">
        <v>58</v>
      </c>
      <c r="AF836" s="27" t="s">
        <v>75</v>
      </c>
      <c r="AG836" s="27" t="s">
        <v>60</v>
      </c>
    </row>
    <row r="837" spans="2:33" ht="38.25" x14ac:dyDescent="0.2">
      <c r="B837" s="32" t="str">
        <f>Calculations!A800</f>
        <v>CWaC_0999</v>
      </c>
      <c r="C837" s="32" t="str">
        <f>Calculations!B800</f>
        <v>n/a</v>
      </c>
      <c r="D837" s="21" t="str">
        <f>Calculations!C800</f>
        <v>North Road (Hooton Park), Ellesmere Port (parcel 2)</v>
      </c>
      <c r="E837" s="11" t="str">
        <f>Calculations!D800</f>
        <v>Employment</v>
      </c>
      <c r="F837" s="50">
        <f>Calculations!E800</f>
        <v>0.59227783769999998</v>
      </c>
      <c r="G837" s="50">
        <f>Calculations!I800</f>
        <v>0.59227783769999998</v>
      </c>
      <c r="H837" s="50">
        <f>Calculations!M800</f>
        <v>100</v>
      </c>
      <c r="I837" s="50">
        <f>Calculations!H800</f>
        <v>0</v>
      </c>
      <c r="J837" s="50">
        <f>Calculations!L800</f>
        <v>0</v>
      </c>
      <c r="K837" s="50">
        <f>Calculations!G800</f>
        <v>0</v>
      </c>
      <c r="L837" s="50">
        <f>Calculations!K800</f>
        <v>0</v>
      </c>
      <c r="M837" s="50">
        <f>Calculations!F800</f>
        <v>0</v>
      </c>
      <c r="N837" s="50">
        <f>Calculations!J800</f>
        <v>0</v>
      </c>
      <c r="O837" s="50">
        <f>Calculations!R800</f>
        <v>0.1384958956</v>
      </c>
      <c r="P837" s="50">
        <f>Calculations!W800</f>
        <v>23.383602556837658</v>
      </c>
      <c r="Q837" s="50">
        <f>Calculations!P800</f>
        <v>5.5654124499999999E-2</v>
      </c>
      <c r="R837" s="50">
        <f>Calculations!U800</f>
        <v>9.396624515974187</v>
      </c>
      <c r="S837" s="50">
        <f>Calculations!N800</f>
        <v>3.9200342300000003E-2</v>
      </c>
      <c r="T837" s="50">
        <f>Calculations!S800</f>
        <v>6.6185732108814319</v>
      </c>
      <c r="U837" s="51">
        <f>Calculations!AB800</f>
        <v>0</v>
      </c>
      <c r="V837" s="51">
        <f>Calculations!AC800</f>
        <v>0</v>
      </c>
      <c r="W837" s="51">
        <f>Calculations!AD800</f>
        <v>0</v>
      </c>
      <c r="X837" s="51">
        <f>Calculations!AE800</f>
        <v>0</v>
      </c>
      <c r="Y837" s="51">
        <f>Calculations!R800</f>
        <v>0.1384958956</v>
      </c>
      <c r="Z837" s="51">
        <f>Calculations!W800</f>
        <v>23.383602556837658</v>
      </c>
      <c r="AA837" s="51">
        <f>Calculations!AG800</f>
        <v>0</v>
      </c>
      <c r="AB837" s="51">
        <f>Calculations!AH800</f>
        <v>0</v>
      </c>
      <c r="AC837" s="35" t="s">
        <v>61</v>
      </c>
      <c r="AD837" s="22" t="s">
        <v>66</v>
      </c>
      <c r="AE837" s="21" t="s">
        <v>58</v>
      </c>
      <c r="AF837" s="27" t="s">
        <v>67</v>
      </c>
      <c r="AG837" s="27" t="s">
        <v>60</v>
      </c>
    </row>
    <row r="838" spans="2:33" ht="38.25" x14ac:dyDescent="0.2">
      <c r="B838" s="32" t="str">
        <f>Calculations!A801</f>
        <v>CWaC_1000</v>
      </c>
      <c r="C838" s="32" t="str">
        <f>Calculations!B801</f>
        <v>n/a</v>
      </c>
      <c r="D838" s="21" t="str">
        <f>Calculations!C801</f>
        <v>North Road Facility, Ellesmere Port</v>
      </c>
      <c r="E838" s="11" t="str">
        <f>Calculations!D801</f>
        <v>Employment</v>
      </c>
      <c r="F838" s="50">
        <f>Calculations!E801</f>
        <v>5.1620244315999999</v>
      </c>
      <c r="G838" s="50">
        <f>Calculations!I801</f>
        <v>5.1620244315999999</v>
      </c>
      <c r="H838" s="50">
        <f>Calculations!M801</f>
        <v>100</v>
      </c>
      <c r="I838" s="50">
        <f>Calculations!H801</f>
        <v>0</v>
      </c>
      <c r="J838" s="50">
        <f>Calculations!L801</f>
        <v>0</v>
      </c>
      <c r="K838" s="50">
        <f>Calculations!G801</f>
        <v>0</v>
      </c>
      <c r="L838" s="50">
        <f>Calculations!K801</f>
        <v>0</v>
      </c>
      <c r="M838" s="50">
        <f>Calculations!F801</f>
        <v>0</v>
      </c>
      <c r="N838" s="50">
        <f>Calculations!J801</f>
        <v>0</v>
      </c>
      <c r="O838" s="50">
        <f>Calculations!R801</f>
        <v>2.9903566669000003</v>
      </c>
      <c r="P838" s="50">
        <f>Calculations!W801</f>
        <v>57.92992083869548</v>
      </c>
      <c r="Q838" s="50">
        <f>Calculations!P801</f>
        <v>0.59439694660000009</v>
      </c>
      <c r="R838" s="50">
        <f>Calculations!U801</f>
        <v>11.51480304822508</v>
      </c>
      <c r="S838" s="50">
        <f>Calculations!N801</f>
        <v>0.32136060970000002</v>
      </c>
      <c r="T838" s="50">
        <f>Calculations!S801</f>
        <v>6.2254763408857476</v>
      </c>
      <c r="U838" s="51">
        <f>Calculations!AB801</f>
        <v>0</v>
      </c>
      <c r="V838" s="51">
        <f>Calculations!AC801</f>
        <v>0</v>
      </c>
      <c r="W838" s="51">
        <f>Calculations!AD801</f>
        <v>0</v>
      </c>
      <c r="X838" s="51">
        <f>Calculations!AE801</f>
        <v>0</v>
      </c>
      <c r="Y838" s="51">
        <f>Calculations!R801</f>
        <v>2.9903566669000003</v>
      </c>
      <c r="Z838" s="51">
        <f>Calculations!W801</f>
        <v>57.92992083869548</v>
      </c>
      <c r="AA838" s="51">
        <f>Calculations!AG801</f>
        <v>0</v>
      </c>
      <c r="AB838" s="51">
        <f>Calculations!AH801</f>
        <v>0</v>
      </c>
      <c r="AC838" s="35" t="s">
        <v>61</v>
      </c>
      <c r="AD838" s="22" t="s">
        <v>66</v>
      </c>
      <c r="AE838" s="21" t="s">
        <v>58</v>
      </c>
      <c r="AF838" s="27" t="s">
        <v>67</v>
      </c>
      <c r="AG838" s="27" t="s">
        <v>60</v>
      </c>
    </row>
    <row r="839" spans="2:33" ht="38.25" x14ac:dyDescent="0.2">
      <c r="B839" s="32" t="str">
        <f>Calculations!A802</f>
        <v>CWaC_1001</v>
      </c>
      <c r="C839" s="32" t="str">
        <f>Calculations!B802</f>
        <v>CEG/0024C</v>
      </c>
      <c r="D839" s="21" t="str">
        <f>Calculations!C802</f>
        <v>Land at Coronation Road, Ellesmere Port</v>
      </c>
      <c r="E839" s="11" t="str">
        <f>Calculations!D802</f>
        <v>Mixed Use</v>
      </c>
      <c r="F839" s="50">
        <f>Calculations!E802</f>
        <v>0.20961384869999999</v>
      </c>
      <c r="G839" s="50">
        <f>Calculations!I802</f>
        <v>0.20961384869999999</v>
      </c>
      <c r="H839" s="50">
        <f>Calculations!M802</f>
        <v>100</v>
      </c>
      <c r="I839" s="50">
        <f>Calculations!H802</f>
        <v>0</v>
      </c>
      <c r="J839" s="50">
        <f>Calculations!L802</f>
        <v>0</v>
      </c>
      <c r="K839" s="50">
        <f>Calculations!G802</f>
        <v>0</v>
      </c>
      <c r="L839" s="50">
        <f>Calculations!K802</f>
        <v>0</v>
      </c>
      <c r="M839" s="50">
        <f>Calculations!F802</f>
        <v>0</v>
      </c>
      <c r="N839" s="50">
        <f>Calculations!J802</f>
        <v>0</v>
      </c>
      <c r="O839" s="50">
        <f>Calculations!R802</f>
        <v>1.5535770000000001E-4</v>
      </c>
      <c r="P839" s="50">
        <f>Calculations!W802</f>
        <v>7.411614307141913E-2</v>
      </c>
      <c r="Q839" s="50">
        <f>Calculations!P802</f>
        <v>0</v>
      </c>
      <c r="R839" s="50">
        <f>Calculations!U802</f>
        <v>0</v>
      </c>
      <c r="S839" s="50">
        <f>Calculations!N802</f>
        <v>0</v>
      </c>
      <c r="T839" s="50">
        <f>Calculations!S802</f>
        <v>0</v>
      </c>
      <c r="U839" s="51">
        <f>Calculations!AB802</f>
        <v>0</v>
      </c>
      <c r="V839" s="51">
        <f>Calculations!AC802</f>
        <v>0</v>
      </c>
      <c r="W839" s="51">
        <f>Calculations!AD802</f>
        <v>0</v>
      </c>
      <c r="X839" s="51">
        <f>Calculations!AE802</f>
        <v>0</v>
      </c>
      <c r="Y839" s="51">
        <f>Calculations!R802</f>
        <v>1.5535770000000001E-4</v>
      </c>
      <c r="Z839" s="51">
        <f>Calculations!W802</f>
        <v>7.411614307141913E-2</v>
      </c>
      <c r="AA839" s="51">
        <f>Calculations!AG802</f>
        <v>0</v>
      </c>
      <c r="AB839" s="51">
        <f>Calculations!AH802</f>
        <v>0</v>
      </c>
      <c r="AC839" s="35" t="s">
        <v>68</v>
      </c>
      <c r="AD839" s="22" t="s">
        <v>57</v>
      </c>
      <c r="AE839" s="21" t="s">
        <v>58</v>
      </c>
      <c r="AF839" s="27" t="s">
        <v>75</v>
      </c>
      <c r="AG839" s="27" t="s">
        <v>60</v>
      </c>
    </row>
    <row r="840" spans="2:33" ht="38.25" x14ac:dyDescent="0.2">
      <c r="B840" s="32" t="str">
        <f>Calculations!A803</f>
        <v>CWaC_1002</v>
      </c>
      <c r="C840" s="32" t="str">
        <f>Calculations!B803</f>
        <v>n/a</v>
      </c>
      <c r="D840" s="21" t="str">
        <f>Calculations!C803</f>
        <v>Plot 36, Rosscliffe Road, Ellesmere Port</v>
      </c>
      <c r="E840" s="11" t="str">
        <f>Calculations!D803</f>
        <v>Employment</v>
      </c>
      <c r="F840" s="50">
        <f>Calculations!E803</f>
        <v>0.38983428599999997</v>
      </c>
      <c r="G840" s="50">
        <f>Calculations!I803</f>
        <v>0.38983428599999997</v>
      </c>
      <c r="H840" s="50">
        <f>Calculations!M803</f>
        <v>100</v>
      </c>
      <c r="I840" s="50">
        <f>Calculations!H803</f>
        <v>0</v>
      </c>
      <c r="J840" s="50">
        <f>Calculations!L803</f>
        <v>0</v>
      </c>
      <c r="K840" s="50">
        <f>Calculations!G803</f>
        <v>0</v>
      </c>
      <c r="L840" s="50">
        <f>Calculations!K803</f>
        <v>0</v>
      </c>
      <c r="M840" s="50">
        <f>Calculations!F803</f>
        <v>0</v>
      </c>
      <c r="N840" s="50">
        <f>Calculations!J803</f>
        <v>0</v>
      </c>
      <c r="O840" s="50">
        <f>Calculations!R803</f>
        <v>0.1297253787</v>
      </c>
      <c r="P840" s="50">
        <f>Calculations!W803</f>
        <v>33.277057293005782</v>
      </c>
      <c r="Q840" s="50">
        <f>Calculations!P803</f>
        <v>8.2532342000000009E-2</v>
      </c>
      <c r="R840" s="50">
        <f>Calculations!U803</f>
        <v>21.171134752370143</v>
      </c>
      <c r="S840" s="50">
        <f>Calculations!N803</f>
        <v>5.79535537E-2</v>
      </c>
      <c r="T840" s="50">
        <f>Calculations!S803</f>
        <v>14.866202327827061</v>
      </c>
      <c r="U840" s="51">
        <f>Calculations!AB803</f>
        <v>0</v>
      </c>
      <c r="V840" s="51">
        <f>Calculations!AC803</f>
        <v>0</v>
      </c>
      <c r="W840" s="51">
        <f>Calculations!AD803</f>
        <v>0</v>
      </c>
      <c r="X840" s="51">
        <f>Calculations!AE803</f>
        <v>0</v>
      </c>
      <c r="Y840" s="51">
        <f>Calculations!R803</f>
        <v>0.1297253787</v>
      </c>
      <c r="Z840" s="51">
        <f>Calculations!W803</f>
        <v>33.277057293005782</v>
      </c>
      <c r="AA840" s="51">
        <f>Calculations!AG803</f>
        <v>0</v>
      </c>
      <c r="AB840" s="51">
        <f>Calculations!AH803</f>
        <v>0</v>
      </c>
      <c r="AC840" s="35" t="s">
        <v>68</v>
      </c>
      <c r="AD840" s="22" t="s">
        <v>66</v>
      </c>
      <c r="AE840" s="21" t="s">
        <v>58</v>
      </c>
      <c r="AF840" s="27" t="s">
        <v>69</v>
      </c>
      <c r="AG840" s="27" t="s">
        <v>60</v>
      </c>
    </row>
    <row r="841" spans="2:33" ht="38.25" x14ac:dyDescent="0.2">
      <c r="B841" s="32" t="str">
        <f>Calculations!A804</f>
        <v>CWaC_1003</v>
      </c>
      <c r="C841" s="32" t="str">
        <f>Calculations!B804</f>
        <v>n/a</v>
      </c>
      <c r="D841" s="21" t="str">
        <f>Calculations!C804</f>
        <v>Unit 1, North Road, Vauxhall Supply Park, Ellesmere Port</v>
      </c>
      <c r="E841" s="11" t="str">
        <f>Calculations!D804</f>
        <v>Employment</v>
      </c>
      <c r="F841" s="50">
        <f>Calculations!E804</f>
        <v>3.1323388738000002</v>
      </c>
      <c r="G841" s="50">
        <f>Calculations!I804</f>
        <v>3.1323388738000002</v>
      </c>
      <c r="H841" s="50">
        <f>Calculations!M804</f>
        <v>100</v>
      </c>
      <c r="I841" s="50">
        <f>Calculations!H804</f>
        <v>0</v>
      </c>
      <c r="J841" s="50">
        <f>Calculations!L804</f>
        <v>0</v>
      </c>
      <c r="K841" s="50">
        <f>Calculations!G804</f>
        <v>0</v>
      </c>
      <c r="L841" s="50">
        <f>Calculations!K804</f>
        <v>0</v>
      </c>
      <c r="M841" s="50">
        <f>Calculations!F804</f>
        <v>0</v>
      </c>
      <c r="N841" s="50">
        <f>Calculations!J804</f>
        <v>0</v>
      </c>
      <c r="O841" s="50">
        <f>Calculations!R804</f>
        <v>0.3679407106</v>
      </c>
      <c r="P841" s="50">
        <f>Calculations!W804</f>
        <v>11.746516753905119</v>
      </c>
      <c r="Q841" s="50">
        <f>Calculations!P804</f>
        <v>0.19775771389999999</v>
      </c>
      <c r="R841" s="50">
        <f>Calculations!U804</f>
        <v>6.3134201587866521</v>
      </c>
      <c r="S841" s="50">
        <f>Calculations!N804</f>
        <v>0.1186958539</v>
      </c>
      <c r="T841" s="50">
        <f>Calculations!S804</f>
        <v>3.7893682223470284</v>
      </c>
      <c r="U841" s="51">
        <f>Calculations!AB804</f>
        <v>0</v>
      </c>
      <c r="V841" s="51">
        <f>Calculations!AC804</f>
        <v>0</v>
      </c>
      <c r="W841" s="51">
        <f>Calculations!AD804</f>
        <v>0</v>
      </c>
      <c r="X841" s="51">
        <f>Calculations!AE804</f>
        <v>0</v>
      </c>
      <c r="Y841" s="51">
        <f>Calculations!R804</f>
        <v>0.3679407106</v>
      </c>
      <c r="Z841" s="51">
        <f>Calculations!W804</f>
        <v>11.746516753905119</v>
      </c>
      <c r="AA841" s="51">
        <f>Calculations!AG804</f>
        <v>0</v>
      </c>
      <c r="AB841" s="51">
        <f>Calculations!AH804</f>
        <v>0</v>
      </c>
      <c r="AC841" s="35" t="s">
        <v>61</v>
      </c>
      <c r="AD841" s="22" t="s">
        <v>66</v>
      </c>
      <c r="AE841" s="21" t="s">
        <v>58</v>
      </c>
      <c r="AF841" s="27" t="s">
        <v>67</v>
      </c>
      <c r="AG841" s="27" t="s">
        <v>60</v>
      </c>
    </row>
    <row r="842" spans="2:33" ht="38.25" x14ac:dyDescent="0.2">
      <c r="B842" s="32" t="str">
        <f>Calculations!A805</f>
        <v>CWaC_1004</v>
      </c>
      <c r="C842" s="32" t="str">
        <f>Calculations!B805</f>
        <v>n/a</v>
      </c>
      <c r="D842" s="21" t="str">
        <f>Calculations!C805</f>
        <v>Pioneer Business Park phase 3 plot A, Ellesmere Port</v>
      </c>
      <c r="E842" s="11" t="str">
        <f>Calculations!D805</f>
        <v>Employment</v>
      </c>
      <c r="F842" s="50">
        <f>Calculations!E805</f>
        <v>0.44509402050000002</v>
      </c>
      <c r="G842" s="50">
        <f>Calculations!I805</f>
        <v>0.44509402050000002</v>
      </c>
      <c r="H842" s="50">
        <f>Calculations!M805</f>
        <v>100</v>
      </c>
      <c r="I842" s="50">
        <f>Calculations!H805</f>
        <v>0</v>
      </c>
      <c r="J842" s="50">
        <f>Calculations!L805</f>
        <v>0</v>
      </c>
      <c r="K842" s="50">
        <f>Calculations!G805</f>
        <v>0</v>
      </c>
      <c r="L842" s="50">
        <f>Calculations!K805</f>
        <v>0</v>
      </c>
      <c r="M842" s="50">
        <f>Calculations!F805</f>
        <v>0</v>
      </c>
      <c r="N842" s="50">
        <f>Calculations!J805</f>
        <v>0</v>
      </c>
      <c r="O842" s="50">
        <f>Calculations!R805</f>
        <v>1.30776698E-2</v>
      </c>
      <c r="P842" s="50">
        <f>Calculations!W805</f>
        <v>2.9381814173349468</v>
      </c>
      <c r="Q842" s="50">
        <f>Calculations!P805</f>
        <v>1.06131639E-2</v>
      </c>
      <c r="R842" s="50">
        <f>Calculations!U805</f>
        <v>2.3844768545930171</v>
      </c>
      <c r="S842" s="50">
        <f>Calculations!N805</f>
        <v>9.5426026000000001E-3</v>
      </c>
      <c r="T842" s="50">
        <f>Calculations!S805</f>
        <v>2.1439521001158899</v>
      </c>
      <c r="U842" s="51">
        <f>Calculations!AB805</f>
        <v>0</v>
      </c>
      <c r="V842" s="51">
        <f>Calculations!AC805</f>
        <v>0</v>
      </c>
      <c r="W842" s="51">
        <f>Calculations!AD805</f>
        <v>0</v>
      </c>
      <c r="X842" s="51">
        <f>Calculations!AE805</f>
        <v>0</v>
      </c>
      <c r="Y842" s="51">
        <f>Calculations!R805</f>
        <v>1.30776698E-2</v>
      </c>
      <c r="Z842" s="51">
        <f>Calculations!W805</f>
        <v>2.9381814173349468</v>
      </c>
      <c r="AA842" s="51">
        <f>Calculations!AG805</f>
        <v>0</v>
      </c>
      <c r="AB842" s="51">
        <f>Calculations!AH805</f>
        <v>0</v>
      </c>
      <c r="AC842" s="35" t="s">
        <v>56</v>
      </c>
      <c r="AD842" s="22" t="s">
        <v>66</v>
      </c>
      <c r="AE842" s="21" t="s">
        <v>58</v>
      </c>
      <c r="AF842" s="27" t="s">
        <v>77</v>
      </c>
      <c r="AG842" s="27" t="s">
        <v>60</v>
      </c>
    </row>
    <row r="843" spans="2:33" x14ac:dyDescent="0.2">
      <c r="B843" s="32" t="str">
        <f>Calculations!A806</f>
        <v>CWaC_1005</v>
      </c>
      <c r="C843" s="32" t="str">
        <f>Calculations!B806</f>
        <v>n/a</v>
      </c>
      <c r="D843" s="21" t="str">
        <f>Calculations!C806</f>
        <v>Pioneer Business Park Phase 3 plot B, Ellesmere Port</v>
      </c>
      <c r="E843" s="11" t="str">
        <f>Calculations!D806</f>
        <v>Employment</v>
      </c>
      <c r="F843" s="50">
        <f>Calculations!E806</f>
        <v>0.32464231459999998</v>
      </c>
      <c r="G843" s="50">
        <f>Calculations!I806</f>
        <v>0.32464231459999998</v>
      </c>
      <c r="H843" s="50">
        <f>Calculations!M806</f>
        <v>100</v>
      </c>
      <c r="I843" s="50">
        <f>Calculations!H806</f>
        <v>0</v>
      </c>
      <c r="J843" s="50">
        <f>Calculations!L806</f>
        <v>0</v>
      </c>
      <c r="K843" s="50">
        <f>Calculations!G806</f>
        <v>0</v>
      </c>
      <c r="L843" s="50">
        <f>Calculations!K806</f>
        <v>0</v>
      </c>
      <c r="M843" s="50">
        <f>Calculations!F806</f>
        <v>0</v>
      </c>
      <c r="N843" s="50">
        <f>Calculations!J806</f>
        <v>0</v>
      </c>
      <c r="O843" s="50">
        <f>Calculations!R806</f>
        <v>0</v>
      </c>
      <c r="P843" s="50">
        <f>Calculations!W806</f>
        <v>0</v>
      </c>
      <c r="Q843" s="50">
        <f>Calculations!P806</f>
        <v>0</v>
      </c>
      <c r="R843" s="50">
        <f>Calculations!U806</f>
        <v>0</v>
      </c>
      <c r="S843" s="50">
        <f>Calculations!N806</f>
        <v>0</v>
      </c>
      <c r="T843" s="50">
        <f>Calculations!S806</f>
        <v>0</v>
      </c>
      <c r="U843" s="51">
        <f>Calculations!AB806</f>
        <v>0</v>
      </c>
      <c r="V843" s="51">
        <f>Calculations!AC806</f>
        <v>0</v>
      </c>
      <c r="W843" s="51">
        <f>Calculations!AD806</f>
        <v>0</v>
      </c>
      <c r="X843" s="51">
        <f>Calculations!AE806</f>
        <v>0</v>
      </c>
      <c r="Y843" s="51">
        <f>Calculations!R806</f>
        <v>0</v>
      </c>
      <c r="Z843" s="51">
        <f>Calculations!W806</f>
        <v>0</v>
      </c>
      <c r="AA843" s="51">
        <f>Calculations!AG806</f>
        <v>0</v>
      </c>
      <c r="AB843" s="51">
        <f>Calculations!AH806</f>
        <v>0</v>
      </c>
      <c r="AC843" s="35" t="s">
        <v>68</v>
      </c>
      <c r="AD843" s="22" t="s">
        <v>66</v>
      </c>
      <c r="AE843" s="21" t="s">
        <v>70</v>
      </c>
      <c r="AF843" s="27" t="s">
        <v>71</v>
      </c>
      <c r="AG843" s="27" t="s">
        <v>72</v>
      </c>
    </row>
    <row r="844" spans="2:33" ht="38.25" x14ac:dyDescent="0.2">
      <c r="B844" s="32" t="str">
        <f>Calculations!A807</f>
        <v>CWaC_1006</v>
      </c>
      <c r="C844" s="32" t="str">
        <f>Calculations!B807</f>
        <v>n/a</v>
      </c>
      <c r="D844" s="21" t="str">
        <f>Calculations!C807</f>
        <v>Pioneer Business Park Phase 3 plot C, Ellesmere Port</v>
      </c>
      <c r="E844" s="11" t="str">
        <f>Calculations!D807</f>
        <v>Employment</v>
      </c>
      <c r="F844" s="50">
        <f>Calculations!E807</f>
        <v>0.1814842539</v>
      </c>
      <c r="G844" s="50">
        <f>Calculations!I807</f>
        <v>0.1814842539</v>
      </c>
      <c r="H844" s="50">
        <f>Calculations!M807</f>
        <v>100</v>
      </c>
      <c r="I844" s="50">
        <f>Calculations!H807</f>
        <v>0</v>
      </c>
      <c r="J844" s="50">
        <f>Calculations!L807</f>
        <v>0</v>
      </c>
      <c r="K844" s="50">
        <f>Calculations!G807</f>
        <v>0</v>
      </c>
      <c r="L844" s="50">
        <f>Calculations!K807</f>
        <v>0</v>
      </c>
      <c r="M844" s="50">
        <f>Calculations!F807</f>
        <v>0</v>
      </c>
      <c r="N844" s="50">
        <f>Calculations!J807</f>
        <v>0</v>
      </c>
      <c r="O844" s="50">
        <f>Calculations!R807</f>
        <v>1.6780065699999999E-2</v>
      </c>
      <c r="P844" s="50">
        <f>Calculations!W807</f>
        <v>9.2460174033864213</v>
      </c>
      <c r="Q844" s="50">
        <f>Calculations!P807</f>
        <v>8.8387922000000008E-3</v>
      </c>
      <c r="R844" s="50">
        <f>Calculations!U807</f>
        <v>4.8702804844271954</v>
      </c>
      <c r="S844" s="50">
        <f>Calculations!N807</f>
        <v>6.1164555000000004E-3</v>
      </c>
      <c r="T844" s="50">
        <f>Calculations!S807</f>
        <v>3.3702403203366837</v>
      </c>
      <c r="U844" s="51">
        <f>Calculations!AB807</f>
        <v>0</v>
      </c>
      <c r="V844" s="51">
        <f>Calculations!AC807</f>
        <v>0</v>
      </c>
      <c r="W844" s="51">
        <f>Calculations!AD807</f>
        <v>0</v>
      </c>
      <c r="X844" s="51">
        <f>Calculations!AE807</f>
        <v>0</v>
      </c>
      <c r="Y844" s="51">
        <f>Calculations!R807</f>
        <v>1.6780065699999999E-2</v>
      </c>
      <c r="Z844" s="51">
        <f>Calculations!W807</f>
        <v>9.2460174033864213</v>
      </c>
      <c r="AA844" s="51">
        <f>Calculations!AG807</f>
        <v>0</v>
      </c>
      <c r="AB844" s="51">
        <f>Calculations!AH807</f>
        <v>0</v>
      </c>
      <c r="AC844" s="35" t="s">
        <v>56</v>
      </c>
      <c r="AD844" s="22" t="s">
        <v>66</v>
      </c>
      <c r="AE844" s="21" t="s">
        <v>58</v>
      </c>
      <c r="AF844" s="27" t="s">
        <v>77</v>
      </c>
      <c r="AG844" s="27" t="s">
        <v>60</v>
      </c>
    </row>
    <row r="845" spans="2:33" ht="38.25" x14ac:dyDescent="0.2">
      <c r="B845" s="32" t="str">
        <f>Calculations!A808</f>
        <v>CWaC_1007</v>
      </c>
      <c r="C845" s="32" t="str">
        <f>Calculations!B808</f>
        <v>n/a</v>
      </c>
      <c r="D845" s="21" t="str">
        <f>Calculations!C808</f>
        <v>20 and 20A Accord Place, Telford Road, Ellesmere Port</v>
      </c>
      <c r="E845" s="11" t="str">
        <f>Calculations!D808</f>
        <v>Employment</v>
      </c>
      <c r="F845" s="50">
        <f>Calculations!E808</f>
        <v>4.9243414700000002E-2</v>
      </c>
      <c r="G845" s="50">
        <f>Calculations!I808</f>
        <v>4.9243414700000002E-2</v>
      </c>
      <c r="H845" s="50">
        <f>Calculations!M808</f>
        <v>100</v>
      </c>
      <c r="I845" s="50">
        <f>Calculations!H808</f>
        <v>0</v>
      </c>
      <c r="J845" s="50">
        <f>Calculations!L808</f>
        <v>0</v>
      </c>
      <c r="K845" s="50">
        <f>Calculations!G808</f>
        <v>0</v>
      </c>
      <c r="L845" s="50">
        <f>Calculations!K808</f>
        <v>0</v>
      </c>
      <c r="M845" s="50">
        <f>Calculations!F808</f>
        <v>0</v>
      </c>
      <c r="N845" s="50">
        <f>Calculations!J808</f>
        <v>0</v>
      </c>
      <c r="O845" s="50">
        <f>Calculations!R808</f>
        <v>4.9243414300000003E-2</v>
      </c>
      <c r="P845" s="50">
        <f>Calculations!W808</f>
        <v>99.999999187708653</v>
      </c>
      <c r="Q845" s="50">
        <f>Calculations!P808</f>
        <v>0</v>
      </c>
      <c r="R845" s="50">
        <f>Calculations!U808</f>
        <v>0</v>
      </c>
      <c r="S845" s="50">
        <f>Calculations!N808</f>
        <v>0</v>
      </c>
      <c r="T845" s="50">
        <f>Calculations!S808</f>
        <v>0</v>
      </c>
      <c r="U845" s="51">
        <f>Calculations!AB808</f>
        <v>0</v>
      </c>
      <c r="V845" s="51">
        <f>Calculations!AC808</f>
        <v>0</v>
      </c>
      <c r="W845" s="51">
        <f>Calculations!AD808</f>
        <v>0</v>
      </c>
      <c r="X845" s="51">
        <f>Calculations!AE808</f>
        <v>0</v>
      </c>
      <c r="Y845" s="51">
        <f>Calculations!R808</f>
        <v>4.9243414300000003E-2</v>
      </c>
      <c r="Z845" s="51">
        <f>Calculations!W808</f>
        <v>99.999999187708653</v>
      </c>
      <c r="AA845" s="51">
        <f>Calculations!AG808</f>
        <v>0</v>
      </c>
      <c r="AB845" s="51">
        <f>Calculations!AH808</f>
        <v>0</v>
      </c>
      <c r="AC845" s="35" t="s">
        <v>68</v>
      </c>
      <c r="AD845" s="22" t="s">
        <v>66</v>
      </c>
      <c r="AE845" s="21" t="s">
        <v>58</v>
      </c>
      <c r="AF845" s="27" t="s">
        <v>75</v>
      </c>
      <c r="AG845" s="27" t="s">
        <v>60</v>
      </c>
    </row>
    <row r="846" spans="2:33" ht="38.25" x14ac:dyDescent="0.2">
      <c r="B846" s="32" t="str">
        <f>Calculations!A809</f>
        <v>CWaC_1008</v>
      </c>
      <c r="C846" s="32" t="str">
        <f>Calculations!B809</f>
        <v>n/a</v>
      </c>
      <c r="D846" s="21" t="str">
        <f>Calculations!C809</f>
        <v>Bridgewater House, Ellesmere Port</v>
      </c>
      <c r="E846" s="11" t="str">
        <f>Calculations!D809</f>
        <v>Employment</v>
      </c>
      <c r="F846" s="50">
        <f>Calculations!E809</f>
        <v>0.1316655477</v>
      </c>
      <c r="G846" s="50">
        <f>Calculations!I809</f>
        <v>0.1316655477</v>
      </c>
      <c r="H846" s="50">
        <f>Calculations!M809</f>
        <v>100</v>
      </c>
      <c r="I846" s="50">
        <f>Calculations!H809</f>
        <v>0</v>
      </c>
      <c r="J846" s="50">
        <f>Calculations!L809</f>
        <v>0</v>
      </c>
      <c r="K846" s="50">
        <f>Calculations!G809</f>
        <v>0</v>
      </c>
      <c r="L846" s="50">
        <f>Calculations!K809</f>
        <v>0</v>
      </c>
      <c r="M846" s="50">
        <f>Calculations!F809</f>
        <v>0</v>
      </c>
      <c r="N846" s="50">
        <f>Calculations!J809</f>
        <v>0</v>
      </c>
      <c r="O846" s="50">
        <f>Calculations!R809</f>
        <v>1.8176298999999999E-3</v>
      </c>
      <c r="P846" s="50">
        <f>Calculations!W809</f>
        <v>1.3804901371325098</v>
      </c>
      <c r="Q846" s="50">
        <f>Calculations!P809</f>
        <v>0</v>
      </c>
      <c r="R846" s="50">
        <f>Calculations!U809</f>
        <v>0</v>
      </c>
      <c r="S846" s="50">
        <f>Calculations!N809</f>
        <v>0</v>
      </c>
      <c r="T846" s="50">
        <f>Calculations!S809</f>
        <v>0</v>
      </c>
      <c r="U846" s="51">
        <f>Calculations!AB809</f>
        <v>0</v>
      </c>
      <c r="V846" s="51">
        <f>Calculations!AC809</f>
        <v>0</v>
      </c>
      <c r="W846" s="51">
        <f>Calculations!AD809</f>
        <v>0</v>
      </c>
      <c r="X846" s="51">
        <f>Calculations!AE809</f>
        <v>0</v>
      </c>
      <c r="Y846" s="51">
        <f>Calculations!R809</f>
        <v>1.8176298999999999E-3</v>
      </c>
      <c r="Z846" s="51">
        <f>Calculations!W809</f>
        <v>1.3804901371325098</v>
      </c>
      <c r="AA846" s="51">
        <f>Calculations!AG809</f>
        <v>0</v>
      </c>
      <c r="AB846" s="51">
        <f>Calculations!AH809</f>
        <v>0</v>
      </c>
      <c r="AC846" s="35" t="s">
        <v>68</v>
      </c>
      <c r="AD846" s="22" t="s">
        <v>66</v>
      </c>
      <c r="AE846" s="21" t="s">
        <v>58</v>
      </c>
      <c r="AF846" s="27" t="s">
        <v>75</v>
      </c>
      <c r="AG846" s="27" t="s">
        <v>60</v>
      </c>
    </row>
    <row r="847" spans="2:33" ht="38.25" x14ac:dyDescent="0.2">
      <c r="B847" s="32" t="str">
        <f>Calculations!A810</f>
        <v>CWaC_1009</v>
      </c>
      <c r="C847" s="32" t="str">
        <f>Calculations!B810</f>
        <v>n/a</v>
      </c>
      <c r="D847" s="21" t="str">
        <f>Calculations!C810</f>
        <v>Cedab House, Cedab Road, Ellesmere Port</v>
      </c>
      <c r="E847" s="11" t="str">
        <f>Calculations!D810</f>
        <v>Employment</v>
      </c>
      <c r="F847" s="50">
        <f>Calculations!E810</f>
        <v>0.1326672025</v>
      </c>
      <c r="G847" s="50">
        <f>Calculations!I810</f>
        <v>0.1326672025</v>
      </c>
      <c r="H847" s="50">
        <f>Calculations!M810</f>
        <v>100</v>
      </c>
      <c r="I847" s="50">
        <f>Calculations!H810</f>
        <v>0</v>
      </c>
      <c r="J847" s="50">
        <f>Calculations!L810</f>
        <v>0</v>
      </c>
      <c r="K847" s="50">
        <f>Calculations!G810</f>
        <v>0</v>
      </c>
      <c r="L847" s="50">
        <f>Calculations!K810</f>
        <v>0</v>
      </c>
      <c r="M847" s="50">
        <f>Calculations!F810</f>
        <v>0</v>
      </c>
      <c r="N847" s="50">
        <f>Calculations!J810</f>
        <v>0</v>
      </c>
      <c r="O847" s="50">
        <f>Calculations!R810</f>
        <v>1.1147016799999999E-2</v>
      </c>
      <c r="P847" s="50">
        <f>Calculations!W810</f>
        <v>8.402240033666196</v>
      </c>
      <c r="Q847" s="50">
        <f>Calculations!P810</f>
        <v>1.0656341199999999E-2</v>
      </c>
      <c r="R847" s="50">
        <f>Calculations!U810</f>
        <v>8.0323855475885217</v>
      </c>
      <c r="S847" s="50">
        <f>Calculations!N810</f>
        <v>9.4615572999999994E-3</v>
      </c>
      <c r="T847" s="50">
        <f>Calculations!S810</f>
        <v>7.1317983056136276</v>
      </c>
      <c r="U847" s="51">
        <f>Calculations!AB810</f>
        <v>0</v>
      </c>
      <c r="V847" s="51">
        <f>Calculations!AC810</f>
        <v>0</v>
      </c>
      <c r="W847" s="51">
        <f>Calculations!AD810</f>
        <v>0</v>
      </c>
      <c r="X847" s="51">
        <f>Calculations!AE810</f>
        <v>0</v>
      </c>
      <c r="Y847" s="51">
        <f>Calculations!R810</f>
        <v>1.1147016799999999E-2</v>
      </c>
      <c r="Z847" s="51">
        <f>Calculations!W810</f>
        <v>8.402240033666196</v>
      </c>
      <c r="AA847" s="51">
        <f>Calculations!AG810</f>
        <v>0</v>
      </c>
      <c r="AB847" s="51">
        <f>Calculations!AH810</f>
        <v>0</v>
      </c>
      <c r="AC847" s="35" t="s">
        <v>68</v>
      </c>
      <c r="AD847" s="22" t="s">
        <v>66</v>
      </c>
      <c r="AE847" s="21" t="s">
        <v>58</v>
      </c>
      <c r="AF847" s="27" t="s">
        <v>69</v>
      </c>
      <c r="AG847" s="27" t="s">
        <v>60</v>
      </c>
    </row>
    <row r="848" spans="2:33" ht="63.75" x14ac:dyDescent="0.2">
      <c r="B848" s="32" t="str">
        <f>Calculations!A811</f>
        <v>CWaC_1010</v>
      </c>
      <c r="C848" s="32" t="str">
        <f>Calculations!B811</f>
        <v>GOR/0197</v>
      </c>
      <c r="D848" s="21" t="str">
        <f>Calculations!C811</f>
        <v>Land to rear of canal site 5, Oil Sites Road, Ellesmere Port</v>
      </c>
      <c r="E848" s="11" t="str">
        <f>Calculations!D811</f>
        <v>Employment</v>
      </c>
      <c r="F848" s="50">
        <f>Calculations!E811</f>
        <v>1.6675018328</v>
      </c>
      <c r="G848" s="50">
        <f>Calculations!I811</f>
        <v>1.4108670471045419</v>
      </c>
      <c r="H848" s="50">
        <f>Calculations!M811</f>
        <v>84.609624970274993</v>
      </c>
      <c r="I848" s="50">
        <f>Calculations!H811</f>
        <v>3.3278445000000001E-3</v>
      </c>
      <c r="J848" s="50">
        <f>Calculations!L811</f>
        <v>0.19957066520352915</v>
      </c>
      <c r="K848" s="50">
        <f>Calculations!G811</f>
        <v>4.5891625599999999E-2</v>
      </c>
      <c r="L848" s="50">
        <f>Calculations!K811</f>
        <v>2.7521184503252201</v>
      </c>
      <c r="M848" s="50">
        <f>Calculations!F811</f>
        <v>0.20741531559545801</v>
      </c>
      <c r="N848" s="50">
        <f>Calculations!J811</f>
        <v>12.438685914196256</v>
      </c>
      <c r="O848" s="50">
        <f>Calculations!R811</f>
        <v>5.94899017E-2</v>
      </c>
      <c r="P848" s="50">
        <f>Calculations!W811</f>
        <v>3.5676063755868279</v>
      </c>
      <c r="Q848" s="50">
        <f>Calculations!P811</f>
        <v>3.2555077500000001E-2</v>
      </c>
      <c r="R848" s="50">
        <f>Calculations!U811</f>
        <v>1.9523263398958226</v>
      </c>
      <c r="S848" s="50">
        <f>Calculations!N811</f>
        <v>1.77471253E-2</v>
      </c>
      <c r="T848" s="50">
        <f>Calculations!S811</f>
        <v>1.0642942005166953</v>
      </c>
      <c r="U848" s="51">
        <f>Calculations!AB811</f>
        <v>0.18156975040000001</v>
      </c>
      <c r="V848" s="51">
        <f>Calculations!AC811</f>
        <v>10.88872868554007</v>
      </c>
      <c r="W848" s="51">
        <f>Calculations!AD811</f>
        <v>7.8327682999999992E-3</v>
      </c>
      <c r="X848" s="51">
        <f>Calculations!AE811</f>
        <v>0.46973071608848188</v>
      </c>
      <c r="Y848" s="51">
        <f>Calculations!R811</f>
        <v>5.94899017E-2</v>
      </c>
      <c r="Z848" s="51">
        <f>Calculations!W811</f>
        <v>3.5676063755868279</v>
      </c>
      <c r="AA848" s="51">
        <f>Calculations!AG811</f>
        <v>0</v>
      </c>
      <c r="AB848" s="51">
        <f>Calculations!AH811</f>
        <v>0</v>
      </c>
      <c r="AC848" s="35" t="s">
        <v>61</v>
      </c>
      <c r="AD848" s="22" t="s">
        <v>66</v>
      </c>
      <c r="AE848" s="21" t="s">
        <v>79</v>
      </c>
      <c r="AF848" s="27" t="s">
        <v>85</v>
      </c>
      <c r="AG848" s="27" t="s">
        <v>81</v>
      </c>
    </row>
    <row r="849" spans="2:33" ht="38.25" x14ac:dyDescent="0.2">
      <c r="B849" s="32" t="str">
        <f>Calculations!A812</f>
        <v>CWaC_1011</v>
      </c>
      <c r="C849" s="32" t="str">
        <f>Calculations!B812</f>
        <v>n/a</v>
      </c>
      <c r="D849" s="21" t="str">
        <f>Calculations!C812</f>
        <v>Office Block - EMS House, Rossfield Road, Rossmore industrial estate, Ellesmere Port</v>
      </c>
      <c r="E849" s="11" t="str">
        <f>Calculations!D812</f>
        <v>Employment</v>
      </c>
      <c r="F849" s="50">
        <f>Calculations!E812</f>
        <v>0.48401565880000003</v>
      </c>
      <c r="G849" s="50">
        <f>Calculations!I812</f>
        <v>0.48401565880000003</v>
      </c>
      <c r="H849" s="50">
        <f>Calculations!M812</f>
        <v>100</v>
      </c>
      <c r="I849" s="50">
        <f>Calculations!H812</f>
        <v>0</v>
      </c>
      <c r="J849" s="50">
        <f>Calculations!L812</f>
        <v>0</v>
      </c>
      <c r="K849" s="50">
        <f>Calculations!G812</f>
        <v>0</v>
      </c>
      <c r="L849" s="50">
        <f>Calculations!K812</f>
        <v>0</v>
      </c>
      <c r="M849" s="50">
        <f>Calculations!F812</f>
        <v>0</v>
      </c>
      <c r="N849" s="50">
        <f>Calculations!J812</f>
        <v>0</v>
      </c>
      <c r="O849" s="50">
        <f>Calculations!R812</f>
        <v>4.8014647899999999E-2</v>
      </c>
      <c r="P849" s="50">
        <f>Calculations!W812</f>
        <v>9.9200608548576152</v>
      </c>
      <c r="Q849" s="50">
        <f>Calculations!P812</f>
        <v>1.45211043E-2</v>
      </c>
      <c r="R849" s="50">
        <f>Calculations!U812</f>
        <v>3.0001310982379317</v>
      </c>
      <c r="S849" s="50">
        <f>Calculations!N812</f>
        <v>9.7052122000000005E-3</v>
      </c>
      <c r="T849" s="50">
        <f>Calculations!S812</f>
        <v>2.0051442600145895</v>
      </c>
      <c r="U849" s="51">
        <f>Calculations!AB812</f>
        <v>0</v>
      </c>
      <c r="V849" s="51">
        <f>Calculations!AC812</f>
        <v>0</v>
      </c>
      <c r="W849" s="51">
        <f>Calculations!AD812</f>
        <v>0</v>
      </c>
      <c r="X849" s="51">
        <f>Calculations!AE812</f>
        <v>0</v>
      </c>
      <c r="Y849" s="51">
        <f>Calculations!R812</f>
        <v>4.8014647899999999E-2</v>
      </c>
      <c r="Z849" s="51">
        <f>Calculations!W812</f>
        <v>9.9200608548576152</v>
      </c>
      <c r="AA849" s="51">
        <f>Calculations!AG812</f>
        <v>0</v>
      </c>
      <c r="AB849" s="51">
        <f>Calculations!AH812</f>
        <v>0</v>
      </c>
      <c r="AC849" s="35" t="s">
        <v>68</v>
      </c>
      <c r="AD849" s="22" t="s">
        <v>66</v>
      </c>
      <c r="AE849" s="21" t="s">
        <v>58</v>
      </c>
      <c r="AF849" s="27" t="s">
        <v>69</v>
      </c>
      <c r="AG849" s="27" t="s">
        <v>60</v>
      </c>
    </row>
    <row r="850" spans="2:33" ht="38.25" x14ac:dyDescent="0.2">
      <c r="B850" s="32" t="str">
        <f>Calculations!A813</f>
        <v>CWaC_1012</v>
      </c>
      <c r="C850" s="32" t="str">
        <f>Calculations!B813</f>
        <v>n/a</v>
      </c>
      <c r="D850" s="21" t="str">
        <f>Calculations!C813</f>
        <v>Pioneer Point, Poole Hall Industrial Estate, Ellesmere Port</v>
      </c>
      <c r="E850" s="11" t="str">
        <f>Calculations!D813</f>
        <v>Employment</v>
      </c>
      <c r="F850" s="50">
        <f>Calculations!E813</f>
        <v>2.0835750286999999</v>
      </c>
      <c r="G850" s="50">
        <f>Calculations!I813</f>
        <v>2.0835750286999999</v>
      </c>
      <c r="H850" s="50">
        <f>Calculations!M813</f>
        <v>100</v>
      </c>
      <c r="I850" s="50">
        <f>Calculations!H813</f>
        <v>0</v>
      </c>
      <c r="J850" s="50">
        <f>Calculations!L813</f>
        <v>0</v>
      </c>
      <c r="K850" s="50">
        <f>Calculations!G813</f>
        <v>0</v>
      </c>
      <c r="L850" s="50">
        <f>Calculations!K813</f>
        <v>0</v>
      </c>
      <c r="M850" s="50">
        <f>Calculations!F813</f>
        <v>0</v>
      </c>
      <c r="N850" s="50">
        <f>Calculations!J813</f>
        <v>0</v>
      </c>
      <c r="O850" s="50">
        <f>Calculations!R813</f>
        <v>0.61135859830000006</v>
      </c>
      <c r="P850" s="50">
        <f>Calculations!W813</f>
        <v>29.341808664382178</v>
      </c>
      <c r="Q850" s="50">
        <f>Calculations!P813</f>
        <v>0.22620924550000002</v>
      </c>
      <c r="R850" s="50">
        <f>Calculations!U813</f>
        <v>10.856784247464235</v>
      </c>
      <c r="S850" s="50">
        <f>Calculations!N813</f>
        <v>9.1475610999999998E-3</v>
      </c>
      <c r="T850" s="50">
        <f>Calculations!S813</f>
        <v>0.43903199904000662</v>
      </c>
      <c r="U850" s="51">
        <f>Calculations!AB813</f>
        <v>0</v>
      </c>
      <c r="V850" s="51">
        <f>Calculations!AC813</f>
        <v>0</v>
      </c>
      <c r="W850" s="51">
        <f>Calculations!AD813</f>
        <v>0</v>
      </c>
      <c r="X850" s="51">
        <f>Calculations!AE813</f>
        <v>0</v>
      </c>
      <c r="Y850" s="51">
        <f>Calculations!R813</f>
        <v>0.61135859830000006</v>
      </c>
      <c r="Z850" s="51">
        <f>Calculations!W813</f>
        <v>29.341808664382178</v>
      </c>
      <c r="AA850" s="51">
        <f>Calculations!AG813</f>
        <v>0</v>
      </c>
      <c r="AB850" s="51">
        <f>Calculations!AH813</f>
        <v>0</v>
      </c>
      <c r="AC850" s="35" t="s">
        <v>68</v>
      </c>
      <c r="AD850" s="22" t="s">
        <v>66</v>
      </c>
      <c r="AE850" s="21" t="s">
        <v>58</v>
      </c>
      <c r="AF850" s="27" t="s">
        <v>69</v>
      </c>
      <c r="AG850" s="27" t="s">
        <v>60</v>
      </c>
    </row>
    <row r="851" spans="2:33" ht="25.5" x14ac:dyDescent="0.2">
      <c r="B851" s="32" t="str">
        <f>Calculations!A814</f>
        <v>CWaC_1013</v>
      </c>
      <c r="C851" s="32" t="str">
        <f>Calculations!B814</f>
        <v>n/a</v>
      </c>
      <c r="D851" s="21" t="str">
        <f>Calculations!C814</f>
        <v>The Technology Centre,  Inward Way, Just off Junction 8 M53, Ellesmere Port</v>
      </c>
      <c r="E851" s="11" t="str">
        <f>Calculations!D814</f>
        <v>Employment</v>
      </c>
      <c r="F851" s="50">
        <f>Calculations!E814</f>
        <v>0.1192115395</v>
      </c>
      <c r="G851" s="50">
        <f>Calculations!I814</f>
        <v>0.1192115395</v>
      </c>
      <c r="H851" s="50">
        <f>Calculations!M814</f>
        <v>100</v>
      </c>
      <c r="I851" s="50">
        <f>Calculations!H814</f>
        <v>0</v>
      </c>
      <c r="J851" s="50">
        <f>Calculations!L814</f>
        <v>0</v>
      </c>
      <c r="K851" s="50">
        <f>Calculations!G814</f>
        <v>0</v>
      </c>
      <c r="L851" s="50">
        <f>Calculations!K814</f>
        <v>0</v>
      </c>
      <c r="M851" s="50">
        <f>Calculations!F814</f>
        <v>0</v>
      </c>
      <c r="N851" s="50">
        <f>Calculations!J814</f>
        <v>0</v>
      </c>
      <c r="O851" s="50">
        <f>Calculations!R814</f>
        <v>0</v>
      </c>
      <c r="P851" s="50">
        <f>Calculations!W814</f>
        <v>0</v>
      </c>
      <c r="Q851" s="50">
        <f>Calculations!P814</f>
        <v>0</v>
      </c>
      <c r="R851" s="50">
        <f>Calculations!U814</f>
        <v>0</v>
      </c>
      <c r="S851" s="50">
        <f>Calculations!N814</f>
        <v>0</v>
      </c>
      <c r="T851" s="50">
        <f>Calculations!S814</f>
        <v>0</v>
      </c>
      <c r="U851" s="51">
        <f>Calculations!AB814</f>
        <v>0</v>
      </c>
      <c r="V851" s="51">
        <f>Calculations!AC814</f>
        <v>0</v>
      </c>
      <c r="W851" s="51">
        <f>Calculations!AD814</f>
        <v>0</v>
      </c>
      <c r="X851" s="51">
        <f>Calculations!AE814</f>
        <v>0</v>
      </c>
      <c r="Y851" s="51">
        <f>Calculations!R814</f>
        <v>0</v>
      </c>
      <c r="Z851" s="51">
        <f>Calculations!W814</f>
        <v>0</v>
      </c>
      <c r="AA851" s="51">
        <f>Calculations!AG814</f>
        <v>0</v>
      </c>
      <c r="AB851" s="51">
        <f>Calculations!AH814</f>
        <v>0</v>
      </c>
      <c r="AC851" s="35" t="s">
        <v>68</v>
      </c>
      <c r="AD851" s="22" t="s">
        <v>66</v>
      </c>
      <c r="AE851" s="21" t="s">
        <v>70</v>
      </c>
      <c r="AF851" s="27" t="s">
        <v>71</v>
      </c>
      <c r="AG851" s="27" t="s">
        <v>72</v>
      </c>
    </row>
    <row r="852" spans="2:33" ht="51" x14ac:dyDescent="0.2">
      <c r="B852" s="32" t="str">
        <f>Calculations!A815</f>
        <v>CWaC_1014</v>
      </c>
      <c r="C852" s="32" t="str">
        <f>Calculations!B815</f>
        <v>GOR/0214</v>
      </c>
      <c r="D852" s="21" t="str">
        <f>Calculations!C815</f>
        <v>Development Land, Cloister Way, Off Bridge Rd, Ellesmere Port</v>
      </c>
      <c r="E852" s="11" t="str">
        <f>Calculations!D815</f>
        <v>Employment</v>
      </c>
      <c r="F852" s="50">
        <f>Calculations!E815</f>
        <v>1.6257401680000001</v>
      </c>
      <c r="G852" s="50">
        <f>Calculations!I815</f>
        <v>1.4195784104000002</v>
      </c>
      <c r="H852" s="50">
        <f>Calculations!M815</f>
        <v>87.318898698700295</v>
      </c>
      <c r="I852" s="50">
        <f>Calculations!H815</f>
        <v>0.2061617576</v>
      </c>
      <c r="J852" s="50">
        <f>Calculations!L815</f>
        <v>12.681101301299702</v>
      </c>
      <c r="K852" s="50">
        <f>Calculations!G815</f>
        <v>0</v>
      </c>
      <c r="L852" s="50">
        <f>Calculations!K815</f>
        <v>0</v>
      </c>
      <c r="M852" s="50">
        <f>Calculations!F815</f>
        <v>0</v>
      </c>
      <c r="N852" s="50">
        <f>Calculations!J815</f>
        <v>0</v>
      </c>
      <c r="O852" s="50">
        <f>Calculations!R815</f>
        <v>0.43188033029999995</v>
      </c>
      <c r="P852" s="50">
        <f>Calculations!W815</f>
        <v>26.565150987891439</v>
      </c>
      <c r="Q852" s="50">
        <f>Calculations!P815</f>
        <v>3.9169517500000001E-2</v>
      </c>
      <c r="R852" s="50">
        <f>Calculations!U815</f>
        <v>2.4093344232360749</v>
      </c>
      <c r="S852" s="50">
        <f>Calculations!N815</f>
        <v>1.02001277E-2</v>
      </c>
      <c r="T852" s="50">
        <f>Calculations!S815</f>
        <v>0.62741438642979996</v>
      </c>
      <c r="U852" s="51">
        <f>Calculations!AB815</f>
        <v>0</v>
      </c>
      <c r="V852" s="51">
        <f>Calculations!AC815</f>
        <v>0</v>
      </c>
      <c r="W852" s="51">
        <f>Calculations!AD815</f>
        <v>0.23754694779999999</v>
      </c>
      <c r="X852" s="51">
        <f>Calculations!AE815</f>
        <v>14.611618293975742</v>
      </c>
      <c r="Y852" s="51">
        <f>Calculations!R815</f>
        <v>0.43188033029999995</v>
      </c>
      <c r="Z852" s="51">
        <f>Calculations!W815</f>
        <v>26.565150987891439</v>
      </c>
      <c r="AA852" s="51">
        <f>Calculations!AG815</f>
        <v>0</v>
      </c>
      <c r="AB852" s="51">
        <f>Calculations!AH815</f>
        <v>0</v>
      </c>
      <c r="AC852" s="35" t="s">
        <v>68</v>
      </c>
      <c r="AD852" s="22" t="s">
        <v>66</v>
      </c>
      <c r="AE852" s="21" t="s">
        <v>58</v>
      </c>
      <c r="AF852" s="27" t="s">
        <v>82</v>
      </c>
      <c r="AG852" s="27" t="s">
        <v>83</v>
      </c>
    </row>
    <row r="853" spans="2:33" ht="25.5" x14ac:dyDescent="0.2">
      <c r="B853" s="32" t="str">
        <f>Calculations!A816</f>
        <v>CWaC_1015</v>
      </c>
      <c r="C853" s="32" t="str">
        <f>Calculations!B816</f>
        <v>SUV/0007</v>
      </c>
      <c r="D853" s="21" t="str">
        <f>Calculations!C816</f>
        <v>Land to rear of 1-43 Valley View,  Great Sutton</v>
      </c>
      <c r="E853" s="11" t="str">
        <f>Calculations!D816</f>
        <v>Retail</v>
      </c>
      <c r="F853" s="50">
        <f>Calculations!E816</f>
        <v>1.5289895250000001</v>
      </c>
      <c r="G853" s="50">
        <f>Calculations!I816</f>
        <v>1.5289895250000001</v>
      </c>
      <c r="H853" s="50">
        <f>Calculations!M816</f>
        <v>100</v>
      </c>
      <c r="I853" s="50">
        <f>Calculations!H816</f>
        <v>0</v>
      </c>
      <c r="J853" s="50">
        <f>Calculations!L816</f>
        <v>0</v>
      </c>
      <c r="K853" s="50">
        <f>Calculations!G816</f>
        <v>0</v>
      </c>
      <c r="L853" s="50">
        <f>Calculations!K816</f>
        <v>0</v>
      </c>
      <c r="M853" s="50">
        <f>Calculations!F816</f>
        <v>0</v>
      </c>
      <c r="N853" s="50">
        <f>Calculations!J816</f>
        <v>0</v>
      </c>
      <c r="O853" s="50">
        <f>Calculations!R816</f>
        <v>0</v>
      </c>
      <c r="P853" s="50">
        <f>Calculations!W816</f>
        <v>0</v>
      </c>
      <c r="Q853" s="50">
        <f>Calculations!P816</f>
        <v>0</v>
      </c>
      <c r="R853" s="50">
        <f>Calculations!U816</f>
        <v>0</v>
      </c>
      <c r="S853" s="50">
        <f>Calculations!N816</f>
        <v>0</v>
      </c>
      <c r="T853" s="50">
        <f>Calculations!S816</f>
        <v>0</v>
      </c>
      <c r="U853" s="51">
        <f>Calculations!AB816</f>
        <v>0</v>
      </c>
      <c r="V853" s="51">
        <f>Calculations!AC816</f>
        <v>0</v>
      </c>
      <c r="W853" s="51">
        <f>Calculations!AD816</f>
        <v>0</v>
      </c>
      <c r="X853" s="51">
        <f>Calculations!AE816</f>
        <v>0</v>
      </c>
      <c r="Y853" s="51">
        <f>Calculations!R816</f>
        <v>0</v>
      </c>
      <c r="Z853" s="51">
        <f>Calculations!W816</f>
        <v>0</v>
      </c>
      <c r="AA853" s="51">
        <f>Calculations!AG816</f>
        <v>0</v>
      </c>
      <c r="AB853" s="51">
        <f>Calculations!AH816</f>
        <v>0</v>
      </c>
      <c r="AC853" s="35" t="s">
        <v>56</v>
      </c>
      <c r="AD853" s="22" t="s">
        <v>66</v>
      </c>
      <c r="AE853" s="21" t="s">
        <v>62</v>
      </c>
      <c r="AF853" s="27" t="s">
        <v>76</v>
      </c>
      <c r="AG853" s="27" t="s">
        <v>64</v>
      </c>
    </row>
    <row r="854" spans="2:33" ht="38.25" x14ac:dyDescent="0.2">
      <c r="B854" s="32" t="str">
        <f>Calculations!A817</f>
        <v>CWaC_1016</v>
      </c>
      <c r="C854" s="32" t="str">
        <f>Calculations!B817</f>
        <v>SUV/0008</v>
      </c>
      <c r="D854" s="21" t="str">
        <f>Calculations!C817</f>
        <v>Land to rear of Great Sutton Village Hall, Chester Road, Great Sutton</v>
      </c>
      <c r="E854" s="11" t="str">
        <f>Calculations!D817</f>
        <v>Retail</v>
      </c>
      <c r="F854" s="50">
        <f>Calculations!E817</f>
        <v>2.6718222781000001</v>
      </c>
      <c r="G854" s="50">
        <f>Calculations!I817</f>
        <v>2.6718222781000001</v>
      </c>
      <c r="H854" s="50">
        <f>Calculations!M817</f>
        <v>100</v>
      </c>
      <c r="I854" s="50">
        <f>Calculations!H817</f>
        <v>0</v>
      </c>
      <c r="J854" s="50">
        <f>Calculations!L817</f>
        <v>0</v>
      </c>
      <c r="K854" s="50">
        <f>Calculations!G817</f>
        <v>0</v>
      </c>
      <c r="L854" s="50">
        <f>Calculations!K817</f>
        <v>0</v>
      </c>
      <c r="M854" s="50">
        <f>Calculations!F817</f>
        <v>0</v>
      </c>
      <c r="N854" s="50">
        <f>Calculations!J817</f>
        <v>0</v>
      </c>
      <c r="O854" s="50">
        <f>Calculations!R817</f>
        <v>3.2241049999999998E-4</v>
      </c>
      <c r="P854" s="50">
        <f>Calculations!W817</f>
        <v>1.206706384038665E-2</v>
      </c>
      <c r="Q854" s="50">
        <f>Calculations!P817</f>
        <v>3.2241049999999998E-4</v>
      </c>
      <c r="R854" s="50">
        <f>Calculations!U817</f>
        <v>1.206706384038665E-2</v>
      </c>
      <c r="S854" s="50">
        <f>Calculations!N817</f>
        <v>3.2241049999999998E-4</v>
      </c>
      <c r="T854" s="50">
        <f>Calculations!S817</f>
        <v>1.206706384038665E-2</v>
      </c>
      <c r="U854" s="51">
        <f>Calculations!AB817</f>
        <v>0</v>
      </c>
      <c r="V854" s="51">
        <f>Calculations!AC817</f>
        <v>0</v>
      </c>
      <c r="W854" s="51">
        <f>Calculations!AD817</f>
        <v>0</v>
      </c>
      <c r="X854" s="51">
        <f>Calculations!AE817</f>
        <v>0</v>
      </c>
      <c r="Y854" s="51">
        <f>Calculations!R817</f>
        <v>3.2241049999999998E-4</v>
      </c>
      <c r="Z854" s="51">
        <f>Calculations!W817</f>
        <v>1.206706384038665E-2</v>
      </c>
      <c r="AA854" s="51">
        <f>Calculations!AG817</f>
        <v>0</v>
      </c>
      <c r="AB854" s="51">
        <f>Calculations!AH817</f>
        <v>0</v>
      </c>
      <c r="AC854" s="35" t="s">
        <v>61</v>
      </c>
      <c r="AD854" s="22" t="s">
        <v>66</v>
      </c>
      <c r="AE854" s="21" t="s">
        <v>58</v>
      </c>
      <c r="AF854" s="27" t="s">
        <v>67</v>
      </c>
      <c r="AG854" s="27" t="s">
        <v>60</v>
      </c>
    </row>
    <row r="855" spans="2:33" ht="38.25" x14ac:dyDescent="0.2">
      <c r="B855" s="32" t="str">
        <f>Calculations!A818</f>
        <v>CWaC_1017</v>
      </c>
      <c r="C855" s="32" t="str">
        <f>Calculations!B818</f>
        <v>WES/0007c</v>
      </c>
      <c r="D855" s="21" t="str">
        <f>Calculations!C818</f>
        <v>Land off Jacks Wood Avenue and Rossmore Road East, Ellesmere Port</v>
      </c>
      <c r="E855" s="11" t="str">
        <f>Calculations!D818</f>
        <v>Retail</v>
      </c>
      <c r="F855" s="50">
        <f>Calculations!E818</f>
        <v>1.1192104868999999</v>
      </c>
      <c r="G855" s="50">
        <f>Calculations!I818</f>
        <v>1.1192104868999999</v>
      </c>
      <c r="H855" s="50">
        <f>Calculations!M818</f>
        <v>100</v>
      </c>
      <c r="I855" s="50">
        <f>Calculations!H818</f>
        <v>0</v>
      </c>
      <c r="J855" s="50">
        <f>Calculations!L818</f>
        <v>0</v>
      </c>
      <c r="K855" s="50">
        <f>Calculations!G818</f>
        <v>0</v>
      </c>
      <c r="L855" s="50">
        <f>Calculations!K818</f>
        <v>0</v>
      </c>
      <c r="M855" s="50">
        <f>Calculations!F818</f>
        <v>0</v>
      </c>
      <c r="N855" s="50">
        <f>Calculations!J818</f>
        <v>0</v>
      </c>
      <c r="O855" s="50">
        <f>Calculations!R818</f>
        <v>0.493446567</v>
      </c>
      <c r="P855" s="50">
        <f>Calculations!W818</f>
        <v>44.088808385521219</v>
      </c>
      <c r="Q855" s="50">
        <f>Calculations!P818</f>
        <v>0.3689073793</v>
      </c>
      <c r="R855" s="50">
        <f>Calculations!U818</f>
        <v>32.961394091454885</v>
      </c>
      <c r="S855" s="50">
        <f>Calculations!N818</f>
        <v>0.1990538379</v>
      </c>
      <c r="T855" s="50">
        <f>Calculations!S818</f>
        <v>17.785201285179276</v>
      </c>
      <c r="U855" s="51">
        <f>Calculations!AB818</f>
        <v>0</v>
      </c>
      <c r="V855" s="51">
        <f>Calculations!AC818</f>
        <v>0</v>
      </c>
      <c r="W855" s="51">
        <f>Calculations!AD818</f>
        <v>0</v>
      </c>
      <c r="X855" s="51">
        <f>Calculations!AE818</f>
        <v>0</v>
      </c>
      <c r="Y855" s="51">
        <f>Calculations!R818</f>
        <v>0.493446567</v>
      </c>
      <c r="Z855" s="51">
        <f>Calculations!W818</f>
        <v>44.088808385521219</v>
      </c>
      <c r="AA855" s="51">
        <f>Calculations!AG818</f>
        <v>0</v>
      </c>
      <c r="AB855" s="51">
        <f>Calculations!AH818</f>
        <v>0</v>
      </c>
      <c r="AC855" s="35" t="s">
        <v>68</v>
      </c>
      <c r="AD855" s="22" t="s">
        <v>66</v>
      </c>
      <c r="AE855" s="21" t="s">
        <v>58</v>
      </c>
      <c r="AF855" s="27" t="s">
        <v>69</v>
      </c>
      <c r="AG855" s="27" t="s">
        <v>60</v>
      </c>
    </row>
    <row r="856" spans="2:33" x14ac:dyDescent="0.2">
      <c r="B856" s="32" t="str">
        <f>Calculations!A819</f>
        <v>CWaC_1018</v>
      </c>
      <c r="C856" s="32" t="str">
        <f>Calculations!B819</f>
        <v>WHP/0021</v>
      </c>
      <c r="D856" s="21" t="str">
        <f>Calculations!C819</f>
        <v>Whitby Hall, Whitby Park, Park Drive, Ellesmere Port</v>
      </c>
      <c r="E856" s="11" t="str">
        <f>Calculations!D819</f>
        <v>Leisure and Tourism</v>
      </c>
      <c r="F856" s="50">
        <f>Calculations!E819</f>
        <v>8.7132321400000004E-2</v>
      </c>
      <c r="G856" s="50">
        <f>Calculations!I819</f>
        <v>8.7132321400000004E-2</v>
      </c>
      <c r="H856" s="50">
        <f>Calculations!M819</f>
        <v>100</v>
      </c>
      <c r="I856" s="50">
        <f>Calculations!H819</f>
        <v>0</v>
      </c>
      <c r="J856" s="50">
        <f>Calculations!L819</f>
        <v>0</v>
      </c>
      <c r="K856" s="50">
        <f>Calculations!G819</f>
        <v>0</v>
      </c>
      <c r="L856" s="50">
        <f>Calculations!K819</f>
        <v>0</v>
      </c>
      <c r="M856" s="50">
        <f>Calculations!F819</f>
        <v>0</v>
      </c>
      <c r="N856" s="50">
        <f>Calculations!J819</f>
        <v>0</v>
      </c>
      <c r="O856" s="50">
        <f>Calculations!R819</f>
        <v>0</v>
      </c>
      <c r="P856" s="50">
        <f>Calculations!W819</f>
        <v>0</v>
      </c>
      <c r="Q856" s="50">
        <f>Calculations!P819</f>
        <v>0</v>
      </c>
      <c r="R856" s="50">
        <f>Calculations!U819</f>
        <v>0</v>
      </c>
      <c r="S856" s="50">
        <f>Calculations!N819</f>
        <v>0</v>
      </c>
      <c r="T856" s="50">
        <f>Calculations!S819</f>
        <v>0</v>
      </c>
      <c r="U856" s="51">
        <f>Calculations!AB819</f>
        <v>0</v>
      </c>
      <c r="V856" s="51">
        <f>Calculations!AC819</f>
        <v>0</v>
      </c>
      <c r="W856" s="51">
        <f>Calculations!AD819</f>
        <v>0</v>
      </c>
      <c r="X856" s="51">
        <f>Calculations!AE819</f>
        <v>0</v>
      </c>
      <c r="Y856" s="51">
        <f>Calculations!R819</f>
        <v>0</v>
      </c>
      <c r="Z856" s="51">
        <f>Calculations!W819</f>
        <v>0</v>
      </c>
      <c r="AA856" s="51">
        <f>Calculations!AG819</f>
        <v>0</v>
      </c>
      <c r="AB856" s="51">
        <f>Calculations!AH819</f>
        <v>0</v>
      </c>
      <c r="AC856" s="35" t="s">
        <v>68</v>
      </c>
      <c r="AD856" s="22" t="s">
        <v>66</v>
      </c>
      <c r="AE856" s="21" t="s">
        <v>70</v>
      </c>
      <c r="AF856" s="27" t="s">
        <v>71</v>
      </c>
      <c r="AG856" s="27" t="s">
        <v>72</v>
      </c>
    </row>
    <row r="857" spans="2:33" ht="38.25" x14ac:dyDescent="0.2">
      <c r="B857" s="32" t="str">
        <f>Calculations!A820</f>
        <v>CWaC_1020</v>
      </c>
      <c r="C857" s="32" t="str">
        <f>Calculations!B820</f>
        <v>SUV/0057</v>
      </c>
      <c r="D857" s="21" t="str">
        <f>Calculations!C820</f>
        <v>Sir Robert Hotel, Overpool Road, Great Sutton, Ellesmere Port</v>
      </c>
      <c r="E857" s="11" t="str">
        <f>Calculations!D820</f>
        <v>Retail</v>
      </c>
      <c r="F857" s="50">
        <f>Calculations!E820</f>
        <v>0.226427452</v>
      </c>
      <c r="G857" s="50">
        <f>Calculations!I820</f>
        <v>0.226427452</v>
      </c>
      <c r="H857" s="50">
        <f>Calculations!M820</f>
        <v>100</v>
      </c>
      <c r="I857" s="50">
        <f>Calculations!H820</f>
        <v>0</v>
      </c>
      <c r="J857" s="50">
        <f>Calculations!L820</f>
        <v>0</v>
      </c>
      <c r="K857" s="50">
        <f>Calculations!G820</f>
        <v>0</v>
      </c>
      <c r="L857" s="50">
        <f>Calculations!K820</f>
        <v>0</v>
      </c>
      <c r="M857" s="50">
        <f>Calculations!F820</f>
        <v>0</v>
      </c>
      <c r="N857" s="50">
        <f>Calculations!J820</f>
        <v>0</v>
      </c>
      <c r="O857" s="50">
        <f>Calculations!R820</f>
        <v>0.22163900549999999</v>
      </c>
      <c r="P857" s="50">
        <f>Calculations!W820</f>
        <v>97.885218219917959</v>
      </c>
      <c r="Q857" s="50">
        <f>Calculations!P820</f>
        <v>0.19727287499999999</v>
      </c>
      <c r="R857" s="50">
        <f>Calculations!U820</f>
        <v>87.124097920776848</v>
      </c>
      <c r="S857" s="50">
        <f>Calculations!N820</f>
        <v>8.1980438000000006E-3</v>
      </c>
      <c r="T857" s="50">
        <f>Calculations!S820</f>
        <v>3.6206050669156498</v>
      </c>
      <c r="U857" s="51">
        <f>Calculations!AB820</f>
        <v>0</v>
      </c>
      <c r="V857" s="51">
        <f>Calculations!AC820</f>
        <v>0</v>
      </c>
      <c r="W857" s="51">
        <f>Calculations!AD820</f>
        <v>0</v>
      </c>
      <c r="X857" s="51">
        <f>Calculations!AE820</f>
        <v>0</v>
      </c>
      <c r="Y857" s="51">
        <f>Calculations!R820</f>
        <v>0.22163900549999999</v>
      </c>
      <c r="Z857" s="51">
        <f>Calculations!W820</f>
        <v>97.885218219917959</v>
      </c>
      <c r="AA857" s="51">
        <f>Calculations!AG820</f>
        <v>0</v>
      </c>
      <c r="AB857" s="51">
        <f>Calculations!AH820</f>
        <v>0</v>
      </c>
      <c r="AC857" s="35" t="s">
        <v>61</v>
      </c>
      <c r="AD857" s="22" t="s">
        <v>66</v>
      </c>
      <c r="AE857" s="21" t="s">
        <v>58</v>
      </c>
      <c r="AF857" s="27" t="s">
        <v>67</v>
      </c>
      <c r="AG857" s="27" t="s">
        <v>60</v>
      </c>
    </row>
    <row r="858" spans="2:33" ht="38.25" x14ac:dyDescent="0.2">
      <c r="B858" s="32" t="str">
        <f>Calculations!A821</f>
        <v>CWaC_1021</v>
      </c>
      <c r="C858" s="32" t="str">
        <f>Calculations!B821</f>
        <v>LEM/0032</v>
      </c>
      <c r="D858" s="21" t="str">
        <f>Calculations!C821</f>
        <v>Sycamore Park Garden Centre, Chester Road, Great Sutton (on A41)</v>
      </c>
      <c r="E858" s="11" t="str">
        <f>Calculations!D821</f>
        <v>Housing</v>
      </c>
      <c r="F858" s="50">
        <f>Calculations!E821</f>
        <v>1.201616877</v>
      </c>
      <c r="G858" s="50">
        <f>Calculations!I821</f>
        <v>1.201616877</v>
      </c>
      <c r="H858" s="50">
        <f>Calculations!M821</f>
        <v>100</v>
      </c>
      <c r="I858" s="50">
        <f>Calculations!H821</f>
        <v>0</v>
      </c>
      <c r="J858" s="50">
        <f>Calculations!L821</f>
        <v>0</v>
      </c>
      <c r="K858" s="50">
        <f>Calculations!G821</f>
        <v>0</v>
      </c>
      <c r="L858" s="50">
        <f>Calculations!K821</f>
        <v>0</v>
      </c>
      <c r="M858" s="50">
        <f>Calculations!F821</f>
        <v>0</v>
      </c>
      <c r="N858" s="50">
        <f>Calculations!J821</f>
        <v>0</v>
      </c>
      <c r="O858" s="50">
        <f>Calculations!R821</f>
        <v>0.44948318879999999</v>
      </c>
      <c r="P858" s="50">
        <f>Calculations!W821</f>
        <v>37.406530933736207</v>
      </c>
      <c r="Q858" s="50">
        <f>Calculations!P821</f>
        <v>0.2054610123</v>
      </c>
      <c r="R858" s="50">
        <f>Calculations!U821</f>
        <v>17.098712262843822</v>
      </c>
      <c r="S858" s="50">
        <f>Calculations!N821</f>
        <v>5.9390010299999997E-2</v>
      </c>
      <c r="T858" s="50">
        <f>Calculations!S821</f>
        <v>4.9425080020742751</v>
      </c>
      <c r="U858" s="51">
        <f>Calculations!AB821</f>
        <v>0</v>
      </c>
      <c r="V858" s="51">
        <f>Calculations!AC821</f>
        <v>0</v>
      </c>
      <c r="W858" s="51">
        <f>Calculations!AD821</f>
        <v>0</v>
      </c>
      <c r="X858" s="51">
        <f>Calculations!AE821</f>
        <v>0</v>
      </c>
      <c r="Y858" s="51">
        <f>Calculations!R821</f>
        <v>0.44948318879999999</v>
      </c>
      <c r="Z858" s="51">
        <f>Calculations!W821</f>
        <v>37.406530933736207</v>
      </c>
      <c r="AA858" s="51">
        <f>Calculations!AG821</f>
        <v>0</v>
      </c>
      <c r="AB858" s="51">
        <f>Calculations!AH821</f>
        <v>0</v>
      </c>
      <c r="AC858" s="35" t="s">
        <v>68</v>
      </c>
      <c r="AD858" s="22" t="s">
        <v>57</v>
      </c>
      <c r="AE858" s="21" t="s">
        <v>58</v>
      </c>
      <c r="AF858" s="27" t="s">
        <v>69</v>
      </c>
      <c r="AG858" s="27" t="s">
        <v>60</v>
      </c>
    </row>
    <row r="859" spans="2:33" ht="38.25" x14ac:dyDescent="0.2">
      <c r="B859" s="32" t="str">
        <f>Calculations!A822</f>
        <v>CWaC_1022</v>
      </c>
      <c r="C859" s="32" t="str">
        <f>Calculations!B822</f>
        <v>n/a</v>
      </c>
      <c r="D859" s="21" t="str">
        <f>Calculations!C822</f>
        <v>Land between Rossbank Road and Rossmore Road East, Ellesmere Port</v>
      </c>
      <c r="E859" s="11" t="str">
        <f>Calculations!D822</f>
        <v>Mixed Use</v>
      </c>
      <c r="F859" s="50">
        <f>Calculations!E822</f>
        <v>1.6185376086000001</v>
      </c>
      <c r="G859" s="50">
        <f>Calculations!I822</f>
        <v>1.6185376086000001</v>
      </c>
      <c r="H859" s="50">
        <f>Calculations!M822</f>
        <v>100</v>
      </c>
      <c r="I859" s="50">
        <f>Calculations!H822</f>
        <v>0</v>
      </c>
      <c r="J859" s="50">
        <f>Calculations!L822</f>
        <v>0</v>
      </c>
      <c r="K859" s="50">
        <f>Calculations!G822</f>
        <v>0</v>
      </c>
      <c r="L859" s="50">
        <f>Calculations!K822</f>
        <v>0</v>
      </c>
      <c r="M859" s="50">
        <f>Calculations!F822</f>
        <v>0</v>
      </c>
      <c r="N859" s="50">
        <f>Calculations!J822</f>
        <v>0</v>
      </c>
      <c r="O859" s="50">
        <f>Calculations!R822</f>
        <v>7.5253196600000002E-2</v>
      </c>
      <c r="P859" s="50">
        <f>Calculations!W822</f>
        <v>4.6494561634000204</v>
      </c>
      <c r="Q859" s="50">
        <f>Calculations!P822</f>
        <v>2.2816127299999999E-2</v>
      </c>
      <c r="R859" s="50">
        <f>Calculations!U822</f>
        <v>1.4096754489217866</v>
      </c>
      <c r="S859" s="50">
        <f>Calculations!N822</f>
        <v>1.96138639E-2</v>
      </c>
      <c r="T859" s="50">
        <f>Calculations!S822</f>
        <v>1.2118262680942933</v>
      </c>
      <c r="U859" s="51">
        <f>Calculations!AB822</f>
        <v>0</v>
      </c>
      <c r="V859" s="51">
        <f>Calculations!AC822</f>
        <v>0</v>
      </c>
      <c r="W859" s="51">
        <f>Calculations!AD822</f>
        <v>0</v>
      </c>
      <c r="X859" s="51">
        <f>Calculations!AE822</f>
        <v>0</v>
      </c>
      <c r="Y859" s="51">
        <f>Calculations!R822</f>
        <v>7.5253196600000002E-2</v>
      </c>
      <c r="Z859" s="51">
        <f>Calculations!W822</f>
        <v>4.6494561634000204</v>
      </c>
      <c r="AA859" s="51">
        <f>Calculations!AG822</f>
        <v>0</v>
      </c>
      <c r="AB859" s="51">
        <f>Calculations!AH822</f>
        <v>0</v>
      </c>
      <c r="AC859" s="35" t="s">
        <v>68</v>
      </c>
      <c r="AD859" s="22" t="s">
        <v>57</v>
      </c>
      <c r="AE859" s="21" t="s">
        <v>58</v>
      </c>
      <c r="AF859" s="27" t="s">
        <v>69</v>
      </c>
      <c r="AG859" s="27" t="s">
        <v>60</v>
      </c>
    </row>
    <row r="860" spans="2:33" ht="38.25" x14ac:dyDescent="0.2">
      <c r="B860" s="32" t="str">
        <f>Calculations!A823</f>
        <v>CWaC_1023</v>
      </c>
      <c r="C860" s="32" t="str">
        <f>Calculations!B823</f>
        <v>CEG/0062</v>
      </c>
      <c r="D860" s="21" t="str">
        <f>Calculations!C823</f>
        <v>Hartley Place, Kensington Road, Off Sutton Way, Ellesmere Port</v>
      </c>
      <c r="E860" s="11" t="str">
        <f>Calculations!D823</f>
        <v>Housing</v>
      </c>
      <c r="F860" s="50">
        <f>Calculations!E823</f>
        <v>0.90885051269999995</v>
      </c>
      <c r="G860" s="50">
        <f>Calculations!I823</f>
        <v>0.90885051269999995</v>
      </c>
      <c r="H860" s="50">
        <f>Calculations!M823</f>
        <v>100</v>
      </c>
      <c r="I860" s="50">
        <f>Calculations!H823</f>
        <v>0</v>
      </c>
      <c r="J860" s="50">
        <f>Calculations!L823</f>
        <v>0</v>
      </c>
      <c r="K860" s="50">
        <f>Calculations!G823</f>
        <v>0</v>
      </c>
      <c r="L860" s="50">
        <f>Calculations!K823</f>
        <v>0</v>
      </c>
      <c r="M860" s="50">
        <f>Calculations!F823</f>
        <v>0</v>
      </c>
      <c r="N860" s="50">
        <f>Calculations!J823</f>
        <v>0</v>
      </c>
      <c r="O860" s="50">
        <f>Calculations!R823</f>
        <v>9.1385511700000005E-2</v>
      </c>
      <c r="P860" s="50">
        <f>Calculations!W823</f>
        <v>10.055065208525136</v>
      </c>
      <c r="Q860" s="50">
        <f>Calculations!P823</f>
        <v>3.9975764300000001E-2</v>
      </c>
      <c r="R860" s="50">
        <f>Calculations!U823</f>
        <v>4.3984971941359836</v>
      </c>
      <c r="S860" s="50">
        <f>Calculations!N823</f>
        <v>1.7630756500000001E-2</v>
      </c>
      <c r="T860" s="50">
        <f>Calculations!S823</f>
        <v>1.9398961934480077</v>
      </c>
      <c r="U860" s="51">
        <f>Calculations!AB823</f>
        <v>0</v>
      </c>
      <c r="V860" s="51">
        <f>Calculations!AC823</f>
        <v>0</v>
      </c>
      <c r="W860" s="51">
        <f>Calculations!AD823</f>
        <v>0</v>
      </c>
      <c r="X860" s="51">
        <f>Calculations!AE823</f>
        <v>0</v>
      </c>
      <c r="Y860" s="51">
        <f>Calculations!R823</f>
        <v>9.1385511700000005E-2</v>
      </c>
      <c r="Z860" s="51">
        <f>Calculations!W823</f>
        <v>10.055065208525136</v>
      </c>
      <c r="AA860" s="51">
        <f>Calculations!AG823</f>
        <v>0</v>
      </c>
      <c r="AB860" s="51">
        <f>Calculations!AH823</f>
        <v>0</v>
      </c>
      <c r="AC860" s="35" t="s">
        <v>68</v>
      </c>
      <c r="AD860" s="22" t="s">
        <v>57</v>
      </c>
      <c r="AE860" s="21" t="s">
        <v>58</v>
      </c>
      <c r="AF860" s="27" t="s">
        <v>69</v>
      </c>
      <c r="AG860" s="27" t="s">
        <v>60</v>
      </c>
    </row>
    <row r="861" spans="2:33" ht="38.25" x14ac:dyDescent="0.2">
      <c r="B861" s="32" t="str">
        <f>Calculations!A824</f>
        <v>CWaC_1024</v>
      </c>
      <c r="C861" s="32" t="str">
        <f>Calculations!B824</f>
        <v>SUV/0027</v>
      </c>
      <c r="D861" s="21" t="str">
        <f>Calculations!C824</f>
        <v>Former Rivacre Business Centre, Mill Lane, Great Sutton, Ellesmere Port</v>
      </c>
      <c r="E861" s="11" t="str">
        <f>Calculations!D824</f>
        <v>Housing</v>
      </c>
      <c r="F861" s="50">
        <f>Calculations!E824</f>
        <v>1.3861581304999999</v>
      </c>
      <c r="G861" s="50">
        <f>Calculations!I824</f>
        <v>1.3861581304999999</v>
      </c>
      <c r="H861" s="50">
        <f>Calculations!M824</f>
        <v>100</v>
      </c>
      <c r="I861" s="50">
        <f>Calculations!H824</f>
        <v>0</v>
      </c>
      <c r="J861" s="50">
        <f>Calculations!L824</f>
        <v>0</v>
      </c>
      <c r="K861" s="50">
        <f>Calculations!G824</f>
        <v>0</v>
      </c>
      <c r="L861" s="50">
        <f>Calculations!K824</f>
        <v>0</v>
      </c>
      <c r="M861" s="50">
        <f>Calculations!F824</f>
        <v>0</v>
      </c>
      <c r="N861" s="50">
        <f>Calculations!J824</f>
        <v>0</v>
      </c>
      <c r="O861" s="50">
        <f>Calculations!R824</f>
        <v>0.85135365340000002</v>
      </c>
      <c r="P861" s="50">
        <f>Calculations!W824</f>
        <v>61.418220235299493</v>
      </c>
      <c r="Q861" s="50">
        <f>Calculations!P824</f>
        <v>0.55741776200000004</v>
      </c>
      <c r="R861" s="50">
        <f>Calculations!U824</f>
        <v>40.213143777393881</v>
      </c>
      <c r="S861" s="50">
        <f>Calculations!N824</f>
        <v>0.27037082130000001</v>
      </c>
      <c r="T861" s="50">
        <f>Calculations!S824</f>
        <v>19.505048908271007</v>
      </c>
      <c r="U861" s="51">
        <f>Calculations!AB824</f>
        <v>0</v>
      </c>
      <c r="V861" s="51">
        <f>Calculations!AC824</f>
        <v>0</v>
      </c>
      <c r="W861" s="51">
        <f>Calculations!AD824</f>
        <v>0</v>
      </c>
      <c r="X861" s="51">
        <f>Calculations!AE824</f>
        <v>0</v>
      </c>
      <c r="Y861" s="51">
        <f>Calculations!R824</f>
        <v>0.85135365340000002</v>
      </c>
      <c r="Z861" s="51">
        <f>Calculations!W824</f>
        <v>61.418220235299493</v>
      </c>
      <c r="AA861" s="51">
        <f>Calculations!AG824</f>
        <v>0</v>
      </c>
      <c r="AB861" s="51">
        <f>Calculations!AH824</f>
        <v>0</v>
      </c>
      <c r="AC861" s="35" t="s">
        <v>68</v>
      </c>
      <c r="AD861" s="22" t="s">
        <v>57</v>
      </c>
      <c r="AE861" s="21" t="s">
        <v>58</v>
      </c>
      <c r="AF861" s="27" t="s">
        <v>69</v>
      </c>
      <c r="AG861" s="27" t="s">
        <v>60</v>
      </c>
    </row>
    <row r="862" spans="2:33" ht="38.25" x14ac:dyDescent="0.2">
      <c r="B862" s="32" t="str">
        <f>Calculations!A825</f>
        <v>CWaC_1025</v>
      </c>
      <c r="C862" s="32" t="str">
        <f>Calculations!B825</f>
        <v>CEG/0024F</v>
      </c>
      <c r="D862" s="21" t="str">
        <f>Calculations!C825</f>
        <v>Former EPIC Car Park Magenta, Ellesmere Port</v>
      </c>
      <c r="E862" s="11" t="str">
        <f>Calculations!D825</f>
        <v>Mixed Use</v>
      </c>
      <c r="F862" s="50">
        <f>Calculations!E825</f>
        <v>0.15668433809999999</v>
      </c>
      <c r="G862" s="50">
        <f>Calculations!I825</f>
        <v>0.15668433809999999</v>
      </c>
      <c r="H862" s="50">
        <f>Calculations!M825</f>
        <v>100</v>
      </c>
      <c r="I862" s="50">
        <f>Calculations!H825</f>
        <v>0</v>
      </c>
      <c r="J862" s="50">
        <f>Calculations!L825</f>
        <v>0</v>
      </c>
      <c r="K862" s="50">
        <f>Calculations!G825</f>
        <v>0</v>
      </c>
      <c r="L862" s="50">
        <f>Calculations!K825</f>
        <v>0</v>
      </c>
      <c r="M862" s="50">
        <f>Calculations!F825</f>
        <v>0</v>
      </c>
      <c r="N862" s="50">
        <f>Calculations!J825</f>
        <v>0</v>
      </c>
      <c r="O862" s="50">
        <f>Calculations!R825</f>
        <v>3.3644760000000001E-4</v>
      </c>
      <c r="P862" s="50">
        <f>Calculations!W825</f>
        <v>0.214729566515621</v>
      </c>
      <c r="Q862" s="50">
        <f>Calculations!P825</f>
        <v>0</v>
      </c>
      <c r="R862" s="50">
        <f>Calculations!U825</f>
        <v>0</v>
      </c>
      <c r="S862" s="50">
        <f>Calculations!N825</f>
        <v>0</v>
      </c>
      <c r="T862" s="50">
        <f>Calculations!S825</f>
        <v>0</v>
      </c>
      <c r="U862" s="51">
        <f>Calculations!AB825</f>
        <v>0</v>
      </c>
      <c r="V862" s="51">
        <f>Calculations!AC825</f>
        <v>0</v>
      </c>
      <c r="W862" s="51">
        <f>Calculations!AD825</f>
        <v>0</v>
      </c>
      <c r="X862" s="51">
        <f>Calculations!AE825</f>
        <v>0</v>
      </c>
      <c r="Y862" s="51">
        <f>Calculations!R825</f>
        <v>3.3644760000000001E-4</v>
      </c>
      <c r="Z862" s="51">
        <f>Calculations!W825</f>
        <v>0.214729566515621</v>
      </c>
      <c r="AA862" s="51">
        <f>Calculations!AG825</f>
        <v>0</v>
      </c>
      <c r="AB862" s="51">
        <f>Calculations!AH825</f>
        <v>0</v>
      </c>
      <c r="AC862" s="35" t="s">
        <v>68</v>
      </c>
      <c r="AD862" s="22" t="s">
        <v>57</v>
      </c>
      <c r="AE862" s="21" t="s">
        <v>58</v>
      </c>
      <c r="AF862" s="27" t="s">
        <v>75</v>
      </c>
      <c r="AG862" s="27" t="s">
        <v>60</v>
      </c>
    </row>
    <row r="863" spans="2:33" ht="38.25" x14ac:dyDescent="0.2">
      <c r="B863" s="32" t="str">
        <f>Calculations!A826</f>
        <v>CWaC_1026</v>
      </c>
      <c r="C863" s="32" t="str">
        <f>Calculations!B826</f>
        <v>CEG/0099</v>
      </c>
      <c r="D863" s="21" t="str">
        <f>Calculations!C826</f>
        <v>Former Civic Council Office Site, 4 Civic Way, Ellesmere Port</v>
      </c>
      <c r="E863" s="11" t="str">
        <f>Calculations!D826</f>
        <v>Mixed Use</v>
      </c>
      <c r="F863" s="50">
        <f>Calculations!E826</f>
        <v>0.94189749720000004</v>
      </c>
      <c r="G863" s="50">
        <f>Calculations!I826</f>
        <v>0.94189749720000004</v>
      </c>
      <c r="H863" s="50">
        <f>Calculations!M826</f>
        <v>100</v>
      </c>
      <c r="I863" s="50">
        <f>Calculations!H826</f>
        <v>0</v>
      </c>
      <c r="J863" s="50">
        <f>Calculations!L826</f>
        <v>0</v>
      </c>
      <c r="K863" s="50">
        <f>Calculations!G826</f>
        <v>0</v>
      </c>
      <c r="L863" s="50">
        <f>Calculations!K826</f>
        <v>0</v>
      </c>
      <c r="M863" s="50">
        <f>Calculations!F826</f>
        <v>0</v>
      </c>
      <c r="N863" s="50">
        <f>Calculations!J826</f>
        <v>0</v>
      </c>
      <c r="O863" s="50">
        <f>Calculations!R826</f>
        <v>9.5030188099999996E-2</v>
      </c>
      <c r="P863" s="50">
        <f>Calculations!W826</f>
        <v>10.089228220958054</v>
      </c>
      <c r="Q863" s="50">
        <f>Calculations!P826</f>
        <v>3.2518656799999997E-2</v>
      </c>
      <c r="R863" s="50">
        <f>Calculations!U826</f>
        <v>3.4524623854154979</v>
      </c>
      <c r="S863" s="50">
        <f>Calculations!N826</f>
        <v>2.0888114499999999E-2</v>
      </c>
      <c r="T863" s="50">
        <f>Calculations!S826</f>
        <v>2.2176632342791618</v>
      </c>
      <c r="U863" s="51">
        <f>Calculations!AB826</f>
        <v>0</v>
      </c>
      <c r="V863" s="51">
        <f>Calculations!AC826</f>
        <v>0</v>
      </c>
      <c r="W863" s="51">
        <f>Calculations!AD826</f>
        <v>0</v>
      </c>
      <c r="X863" s="51">
        <f>Calculations!AE826</f>
        <v>0</v>
      </c>
      <c r="Y863" s="51">
        <f>Calculations!R826</f>
        <v>9.5030188099999996E-2</v>
      </c>
      <c r="Z863" s="51">
        <f>Calculations!W826</f>
        <v>10.089228220958054</v>
      </c>
      <c r="AA863" s="51">
        <f>Calculations!AG826</f>
        <v>0</v>
      </c>
      <c r="AB863" s="51">
        <f>Calculations!AH826</f>
        <v>0</v>
      </c>
      <c r="AC863" s="35" t="s">
        <v>68</v>
      </c>
      <c r="AD863" s="22" t="s">
        <v>57</v>
      </c>
      <c r="AE863" s="21" t="s">
        <v>58</v>
      </c>
      <c r="AF863" s="27" t="s">
        <v>69</v>
      </c>
      <c r="AG863" s="27" t="s">
        <v>60</v>
      </c>
    </row>
    <row r="864" spans="2:33" ht="38.25" x14ac:dyDescent="0.2">
      <c r="B864" s="32" t="str">
        <f>Calculations!A827</f>
        <v>CWaC_1027</v>
      </c>
      <c r="C864" s="32" t="str">
        <f>Calculations!B827</f>
        <v>CEG/0063</v>
      </c>
      <c r="D864" s="21" t="str">
        <f>Calculations!C827</f>
        <v>College Gardens, Sutton Way, Ellesmere Port</v>
      </c>
      <c r="E864" s="11" t="str">
        <f>Calculations!D827</f>
        <v>Housing</v>
      </c>
      <c r="F864" s="50">
        <f>Calculations!E827</f>
        <v>3.7348594751999999</v>
      </c>
      <c r="G864" s="50">
        <f>Calculations!I827</f>
        <v>3.7348594751999999</v>
      </c>
      <c r="H864" s="50">
        <f>Calculations!M827</f>
        <v>100</v>
      </c>
      <c r="I864" s="50">
        <f>Calculations!H827</f>
        <v>0</v>
      </c>
      <c r="J864" s="50">
        <f>Calculations!L827</f>
        <v>0</v>
      </c>
      <c r="K864" s="50">
        <f>Calculations!G827</f>
        <v>0</v>
      </c>
      <c r="L864" s="50">
        <f>Calculations!K827</f>
        <v>0</v>
      </c>
      <c r="M864" s="50">
        <f>Calculations!F827</f>
        <v>0</v>
      </c>
      <c r="N864" s="50">
        <f>Calculations!J827</f>
        <v>0</v>
      </c>
      <c r="O864" s="50">
        <f>Calculations!R827</f>
        <v>0.28845210249999997</v>
      </c>
      <c r="P864" s="50">
        <f>Calculations!W827</f>
        <v>7.7232384354850057</v>
      </c>
      <c r="Q864" s="50">
        <f>Calculations!P827</f>
        <v>0.13163429169999999</v>
      </c>
      <c r="R864" s="50">
        <f>Calculations!U827</f>
        <v>3.5244777634626008</v>
      </c>
      <c r="S864" s="50">
        <f>Calculations!N827</f>
        <v>3.2022667999999997E-2</v>
      </c>
      <c r="T864" s="50">
        <f>Calculations!S827</f>
        <v>0.8573995410706905</v>
      </c>
      <c r="U864" s="51">
        <f>Calculations!AB827</f>
        <v>0</v>
      </c>
      <c r="V864" s="51">
        <f>Calculations!AC827</f>
        <v>0</v>
      </c>
      <c r="W864" s="51">
        <f>Calculations!AD827</f>
        <v>0</v>
      </c>
      <c r="X864" s="51">
        <f>Calculations!AE827</f>
        <v>0</v>
      </c>
      <c r="Y864" s="51">
        <f>Calculations!R827</f>
        <v>0.28845210249999997</v>
      </c>
      <c r="Z864" s="51">
        <f>Calculations!W827</f>
        <v>7.7232384354850057</v>
      </c>
      <c r="AA864" s="51">
        <f>Calculations!AG827</f>
        <v>0</v>
      </c>
      <c r="AB864" s="51">
        <f>Calculations!AH827</f>
        <v>0</v>
      </c>
      <c r="AC864" s="35" t="s">
        <v>68</v>
      </c>
      <c r="AD864" s="22" t="s">
        <v>57</v>
      </c>
      <c r="AE864" s="21" t="s">
        <v>58</v>
      </c>
      <c r="AF864" s="27" t="s">
        <v>69</v>
      </c>
      <c r="AG864" s="27" t="s">
        <v>60</v>
      </c>
    </row>
    <row r="865" spans="2:33" ht="38.25" x14ac:dyDescent="0.2">
      <c r="B865" s="32" t="str">
        <f>Calculations!A828</f>
        <v>CWaC_1029</v>
      </c>
      <c r="C865" s="32" t="str">
        <f>Calculations!B828</f>
        <v>SUV/0023</v>
      </c>
      <c r="D865" s="21" t="str">
        <f>Calculations!C828</f>
        <v>Great Sutton Village Hall Old Chester Road Great Sutton Ellesmere Port</v>
      </c>
      <c r="E865" s="11" t="str">
        <f>Calculations!D828</f>
        <v>Services/Community</v>
      </c>
      <c r="F865" s="50">
        <f>Calculations!E828</f>
        <v>4.5046748499999997E-2</v>
      </c>
      <c r="G865" s="50">
        <f>Calculations!I828</f>
        <v>4.5046748499999997E-2</v>
      </c>
      <c r="H865" s="50">
        <f>Calculations!M828</f>
        <v>100</v>
      </c>
      <c r="I865" s="50">
        <f>Calculations!H828</f>
        <v>0</v>
      </c>
      <c r="J865" s="50">
        <f>Calculations!L828</f>
        <v>0</v>
      </c>
      <c r="K865" s="50">
        <f>Calculations!G828</f>
        <v>0</v>
      </c>
      <c r="L865" s="50">
        <f>Calculations!K828</f>
        <v>0</v>
      </c>
      <c r="M865" s="50">
        <f>Calculations!F828</f>
        <v>0</v>
      </c>
      <c r="N865" s="50">
        <f>Calculations!J828</f>
        <v>0</v>
      </c>
      <c r="O865" s="50">
        <f>Calculations!R828</f>
        <v>0</v>
      </c>
      <c r="P865" s="50">
        <f>Calculations!W828</f>
        <v>0</v>
      </c>
      <c r="Q865" s="50">
        <f>Calculations!P828</f>
        <v>0</v>
      </c>
      <c r="R865" s="50">
        <f>Calculations!U828</f>
        <v>0</v>
      </c>
      <c r="S865" s="50">
        <f>Calculations!N828</f>
        <v>0</v>
      </c>
      <c r="T865" s="50">
        <f>Calculations!S828</f>
        <v>0</v>
      </c>
      <c r="U865" s="51">
        <f>Calculations!AB828</f>
        <v>0</v>
      </c>
      <c r="V865" s="51">
        <f>Calculations!AC828</f>
        <v>0</v>
      </c>
      <c r="W865" s="51">
        <f>Calculations!AD828</f>
        <v>0</v>
      </c>
      <c r="X865" s="51">
        <f>Calculations!AE828</f>
        <v>0</v>
      </c>
      <c r="Y865" s="51">
        <f>Calculations!R828</f>
        <v>0</v>
      </c>
      <c r="Z865" s="51">
        <f>Calculations!W828</f>
        <v>0</v>
      </c>
      <c r="AA865" s="51">
        <f>Calculations!AG828</f>
        <v>0</v>
      </c>
      <c r="AB865" s="51">
        <f>Calculations!AH828</f>
        <v>0</v>
      </c>
      <c r="AC865" s="35" t="s">
        <v>61</v>
      </c>
      <c r="AD865" s="22" t="s">
        <v>66</v>
      </c>
      <c r="AE865" s="21" t="s">
        <v>62</v>
      </c>
      <c r="AF865" s="27" t="s">
        <v>63</v>
      </c>
      <c r="AG865" s="27" t="s">
        <v>64</v>
      </c>
    </row>
    <row r="866" spans="2:33" ht="38.25" x14ac:dyDescent="0.2">
      <c r="B866" s="32" t="str">
        <f>Calculations!A829</f>
        <v>CWaC_1030</v>
      </c>
      <c r="C866" s="32" t="str">
        <f>Calculations!B829</f>
        <v>WES/0057</v>
      </c>
      <c r="D866" s="21" t="str">
        <f>Calculations!C829</f>
        <v>2-6 Church Parade, Ellesmere Port</v>
      </c>
      <c r="E866" s="11" t="str">
        <f>Calculations!D829</f>
        <v>Retail</v>
      </c>
      <c r="F866" s="50">
        <f>Calculations!E829</f>
        <v>4.9969957000000004E-3</v>
      </c>
      <c r="G866" s="50">
        <f>Calculations!I829</f>
        <v>4.9969957000000004E-3</v>
      </c>
      <c r="H866" s="50">
        <f>Calculations!M829</f>
        <v>100</v>
      </c>
      <c r="I866" s="50">
        <f>Calculations!H829</f>
        <v>0</v>
      </c>
      <c r="J866" s="50">
        <f>Calculations!L829</f>
        <v>0</v>
      </c>
      <c r="K866" s="50">
        <f>Calculations!G829</f>
        <v>0</v>
      </c>
      <c r="L866" s="50">
        <f>Calculations!K829</f>
        <v>0</v>
      </c>
      <c r="M866" s="50">
        <f>Calculations!F829</f>
        <v>0</v>
      </c>
      <c r="N866" s="50">
        <f>Calculations!J829</f>
        <v>0</v>
      </c>
      <c r="O866" s="50">
        <f>Calculations!R829</f>
        <v>4.6732719000000004E-3</v>
      </c>
      <c r="P866" s="50">
        <f>Calculations!W829</f>
        <v>93.521631407447487</v>
      </c>
      <c r="Q866" s="50">
        <f>Calculations!P829</f>
        <v>4.6732719000000004E-3</v>
      </c>
      <c r="R866" s="50">
        <f>Calculations!U829</f>
        <v>93.521631407447487</v>
      </c>
      <c r="S866" s="50">
        <f>Calculations!N829</f>
        <v>0</v>
      </c>
      <c r="T866" s="50">
        <f>Calculations!S829</f>
        <v>0</v>
      </c>
      <c r="U866" s="51">
        <f>Calculations!AB829</f>
        <v>0</v>
      </c>
      <c r="V866" s="51">
        <f>Calculations!AC829</f>
        <v>0</v>
      </c>
      <c r="W866" s="51">
        <f>Calculations!AD829</f>
        <v>0</v>
      </c>
      <c r="X866" s="51">
        <f>Calculations!AE829</f>
        <v>0</v>
      </c>
      <c r="Y866" s="51">
        <f>Calculations!R829</f>
        <v>4.6732719000000004E-3</v>
      </c>
      <c r="Z866" s="51">
        <f>Calculations!W829</f>
        <v>93.521631407447487</v>
      </c>
      <c r="AA866" s="51">
        <f>Calculations!AG829</f>
        <v>0</v>
      </c>
      <c r="AB866" s="51">
        <f>Calculations!AH829</f>
        <v>0</v>
      </c>
      <c r="AC866" s="35" t="s">
        <v>68</v>
      </c>
      <c r="AD866" s="22" t="s">
        <v>66</v>
      </c>
      <c r="AE866" s="21" t="s">
        <v>58</v>
      </c>
      <c r="AF866" s="27" t="s">
        <v>69</v>
      </c>
      <c r="AG866" s="27" t="s">
        <v>60</v>
      </c>
    </row>
    <row r="867" spans="2:33" ht="63.75" x14ac:dyDescent="0.2">
      <c r="B867" s="32" t="str">
        <f>Calculations!A830</f>
        <v>CWaC_1031</v>
      </c>
      <c r="C867" s="32" t="str">
        <f>Calculations!B830</f>
        <v>GOR/0108d</v>
      </c>
      <c r="D867" s="21" t="str">
        <f>Calculations!C830</f>
        <v>Stanlow Refinery, Oil Sites Road, Ellesmere Port</v>
      </c>
      <c r="E867" s="11" t="str">
        <f>Calculations!D830</f>
        <v>Employment</v>
      </c>
      <c r="F867" s="50">
        <f>Calculations!E830</f>
        <v>0.23920213330000001</v>
      </c>
      <c r="G867" s="50">
        <f>Calculations!I830</f>
        <v>-3.9363984294382703E-11</v>
      </c>
      <c r="H867" s="50">
        <f>Calculations!M830</f>
        <v>-1.6456368407473021E-8</v>
      </c>
      <c r="I867" s="50">
        <f>Calculations!H830</f>
        <v>0</v>
      </c>
      <c r="J867" s="50">
        <f>Calculations!L830</f>
        <v>0</v>
      </c>
      <c r="K867" s="50">
        <f>Calculations!G830</f>
        <v>0</v>
      </c>
      <c r="L867" s="50">
        <f>Calculations!K830</f>
        <v>0</v>
      </c>
      <c r="M867" s="50">
        <f>Calculations!F830</f>
        <v>0.23920213333936399</v>
      </c>
      <c r="N867" s="50">
        <f>Calculations!J830</f>
        <v>100.00000001645637</v>
      </c>
      <c r="O867" s="50">
        <f>Calculations!R830</f>
        <v>4.234603E-3</v>
      </c>
      <c r="P867" s="50">
        <f>Calculations!W830</f>
        <v>1.7703031915225815</v>
      </c>
      <c r="Q867" s="50">
        <f>Calculations!P830</f>
        <v>0</v>
      </c>
      <c r="R867" s="50">
        <f>Calculations!U830</f>
        <v>0</v>
      </c>
      <c r="S867" s="50">
        <f>Calculations!N830</f>
        <v>0</v>
      </c>
      <c r="T867" s="50">
        <f>Calculations!S830</f>
        <v>0</v>
      </c>
      <c r="U867" s="51">
        <f>Calculations!AB830</f>
        <v>0</v>
      </c>
      <c r="V867" s="51">
        <f>Calculations!AC830</f>
        <v>0</v>
      </c>
      <c r="W867" s="51">
        <f>Calculations!AD830</f>
        <v>0</v>
      </c>
      <c r="X867" s="51">
        <f>Calculations!AE830</f>
        <v>0</v>
      </c>
      <c r="Y867" s="51">
        <f>Calculations!R830</f>
        <v>4.234603E-3</v>
      </c>
      <c r="Z867" s="51">
        <f>Calculations!W830</f>
        <v>1.7703031915225815</v>
      </c>
      <c r="AA867" s="51">
        <f>Calculations!AG830</f>
        <v>0</v>
      </c>
      <c r="AB867" s="51">
        <f>Calculations!AH830</f>
        <v>0</v>
      </c>
      <c r="AC867" s="35" t="s">
        <v>68</v>
      </c>
      <c r="AD867" s="22" t="s">
        <v>66</v>
      </c>
      <c r="AE867" s="21" t="s">
        <v>79</v>
      </c>
      <c r="AF867" s="27" t="s">
        <v>84</v>
      </c>
      <c r="AG867" s="27" t="s">
        <v>81</v>
      </c>
    </row>
    <row r="868" spans="2:33" ht="38.25" x14ac:dyDescent="0.2">
      <c r="B868" s="32" t="str">
        <f>Calculations!A831</f>
        <v>CWaC_1032</v>
      </c>
      <c r="C868" s="32" t="str">
        <f>Calculations!B831</f>
        <v>GOR/0114</v>
      </c>
      <c r="D868" s="21" t="str">
        <f>Calculations!C831</f>
        <v>Shell Lubricants Centre, Oil Sites Road, Ellesmere Port</v>
      </c>
      <c r="E868" s="11" t="str">
        <f>Calculations!D831</f>
        <v>Employment</v>
      </c>
      <c r="F868" s="50">
        <f>Calculations!E831</f>
        <v>10.0079238156</v>
      </c>
      <c r="G868" s="50">
        <f>Calculations!I831</f>
        <v>10.0079238156</v>
      </c>
      <c r="H868" s="50">
        <f>Calculations!M831</f>
        <v>100</v>
      </c>
      <c r="I868" s="50">
        <f>Calculations!H831</f>
        <v>0</v>
      </c>
      <c r="J868" s="50">
        <f>Calculations!L831</f>
        <v>0</v>
      </c>
      <c r="K868" s="50">
        <f>Calculations!G831</f>
        <v>0</v>
      </c>
      <c r="L868" s="50">
        <f>Calculations!K831</f>
        <v>0</v>
      </c>
      <c r="M868" s="50">
        <f>Calculations!F831</f>
        <v>0</v>
      </c>
      <c r="N868" s="50">
        <f>Calculations!J831</f>
        <v>0</v>
      </c>
      <c r="O868" s="50">
        <f>Calculations!R831</f>
        <v>1.9899745043000001</v>
      </c>
      <c r="P868" s="50">
        <f>Calculations!W831</f>
        <v>19.883989336510513</v>
      </c>
      <c r="Q868" s="50">
        <f>Calculations!P831</f>
        <v>0.4324667754</v>
      </c>
      <c r="R868" s="50">
        <f>Calculations!U831</f>
        <v>4.3212436801915501</v>
      </c>
      <c r="S868" s="50">
        <f>Calculations!N831</f>
        <v>0.100396665</v>
      </c>
      <c r="T868" s="50">
        <f>Calculations!S831</f>
        <v>1.0031717551996671</v>
      </c>
      <c r="U868" s="51">
        <f>Calculations!AB831</f>
        <v>1.1238019000000001E-3</v>
      </c>
      <c r="V868" s="51">
        <f>Calculations!AC831</f>
        <v>1.12291212513854E-2</v>
      </c>
      <c r="W868" s="51">
        <f>Calculations!AD831</f>
        <v>4.9388650459000001</v>
      </c>
      <c r="X868" s="51">
        <f>Calculations!AE831</f>
        <v>49.349546788130723</v>
      </c>
      <c r="Y868" s="51">
        <f>Calculations!R831</f>
        <v>1.9899745043000001</v>
      </c>
      <c r="Z868" s="51">
        <f>Calculations!W831</f>
        <v>19.883989336510513</v>
      </c>
      <c r="AA868" s="51">
        <f>Calculations!AG831</f>
        <v>0</v>
      </c>
      <c r="AB868" s="51">
        <f>Calculations!AH831</f>
        <v>0</v>
      </c>
      <c r="AC868" s="35" t="s">
        <v>65</v>
      </c>
      <c r="AD868" s="22" t="s">
        <v>66</v>
      </c>
      <c r="AE868" s="21" t="s">
        <v>58</v>
      </c>
      <c r="AF868" s="27" t="s">
        <v>116</v>
      </c>
      <c r="AG868" s="27" t="s">
        <v>97</v>
      </c>
    </row>
    <row r="869" spans="2:33" ht="63.75" x14ac:dyDescent="0.2">
      <c r="B869" s="32" t="str">
        <f>Calculations!A832</f>
        <v>CWaC_1033</v>
      </c>
      <c r="C869" s="32" t="str">
        <f>Calculations!B832</f>
        <v>GOR/0201</v>
      </c>
      <c r="D869" s="21" t="str">
        <f>Calculations!C832</f>
        <v>Innospec Deopt Site, Stanlow</v>
      </c>
      <c r="E869" s="11" t="str">
        <f>Calculations!D832</f>
        <v>Employment</v>
      </c>
      <c r="F869" s="50">
        <f>Calculations!E832</f>
        <v>6.1791789511999999</v>
      </c>
      <c r="G869" s="50">
        <f>Calculations!I832</f>
        <v>1.7158329674197996</v>
      </c>
      <c r="H869" s="50">
        <f>Calculations!M832</f>
        <v>27.767976635254815</v>
      </c>
      <c r="I869" s="50">
        <f>Calculations!H832</f>
        <v>0.35904691519999998</v>
      </c>
      <c r="J869" s="50">
        <f>Calculations!L832</f>
        <v>5.8105926051918733</v>
      </c>
      <c r="K869" s="50">
        <f>Calculations!G832</f>
        <v>3.7045065643999999</v>
      </c>
      <c r="L869" s="50">
        <f>Calculations!K832</f>
        <v>59.951436811529511</v>
      </c>
      <c r="M869" s="50">
        <f>Calculations!F832</f>
        <v>0.39979250418020001</v>
      </c>
      <c r="N869" s="50">
        <f>Calculations!J832</f>
        <v>6.4699939480237916</v>
      </c>
      <c r="O869" s="50">
        <f>Calculations!R832</f>
        <v>0.39683901700000002</v>
      </c>
      <c r="P869" s="50">
        <f>Calculations!W832</f>
        <v>6.4221965431658781</v>
      </c>
      <c r="Q869" s="50">
        <f>Calculations!P832</f>
        <v>0.12170342300000001</v>
      </c>
      <c r="R869" s="50">
        <f>Calculations!U832</f>
        <v>1.9695727209254092</v>
      </c>
      <c r="S869" s="50">
        <f>Calculations!N832</f>
        <v>2.5349813700000001E-2</v>
      </c>
      <c r="T869" s="50">
        <f>Calculations!S832</f>
        <v>0.41024566370710225</v>
      </c>
      <c r="U869" s="51">
        <f>Calculations!AB832</f>
        <v>5.7793864386999996</v>
      </c>
      <c r="V869" s="51">
        <f>Calculations!AC832</f>
        <v>93.53000591733371</v>
      </c>
      <c r="W869" s="51">
        <f>Calculations!AD832</f>
        <v>0</v>
      </c>
      <c r="X869" s="51">
        <f>Calculations!AE832</f>
        <v>0</v>
      </c>
      <c r="Y869" s="51">
        <f>Calculations!R832</f>
        <v>0.39683901700000002</v>
      </c>
      <c r="Z869" s="51">
        <f>Calculations!W832</f>
        <v>6.4221965431658781</v>
      </c>
      <c r="AA869" s="51">
        <f>Calculations!AG832</f>
        <v>0</v>
      </c>
      <c r="AB869" s="51">
        <f>Calculations!AH832</f>
        <v>0</v>
      </c>
      <c r="AC869" s="35" t="s">
        <v>68</v>
      </c>
      <c r="AD869" s="22" t="s">
        <v>66</v>
      </c>
      <c r="AE869" s="21" t="s">
        <v>79</v>
      </c>
      <c r="AF869" s="27" t="s">
        <v>80</v>
      </c>
      <c r="AG869" s="27" t="s">
        <v>81</v>
      </c>
    </row>
    <row r="870" spans="2:33" ht="63.75" x14ac:dyDescent="0.2">
      <c r="B870" s="32" t="str">
        <f>Calculations!A833</f>
        <v>CWaC_1034</v>
      </c>
      <c r="C870" s="32" t="str">
        <f>Calculations!B833</f>
        <v>GOR/0158</v>
      </c>
      <c r="D870" s="21" t="str">
        <f>Calculations!C833</f>
        <v>Bridges Road - Gowy</v>
      </c>
      <c r="E870" s="11" t="str">
        <f>Calculations!D833</f>
        <v>Employment</v>
      </c>
      <c r="F870" s="50">
        <f>Calculations!E833</f>
        <v>13.8730086787</v>
      </c>
      <c r="G870" s="50">
        <f>Calculations!I833</f>
        <v>2.1622604684523594E-6</v>
      </c>
      <c r="H870" s="50">
        <f>Calculations!M833</f>
        <v>1.5586096127599187E-5</v>
      </c>
      <c r="I870" s="50">
        <f>Calculations!H833</f>
        <v>0</v>
      </c>
      <c r="J870" s="50">
        <f>Calculations!L833</f>
        <v>0</v>
      </c>
      <c r="K870" s="50">
        <f>Calculations!G833</f>
        <v>13.8162105765</v>
      </c>
      <c r="L870" s="50">
        <f>Calculations!K833</f>
        <v>99.590585549858375</v>
      </c>
      <c r="M870" s="50">
        <f>Calculations!F833</f>
        <v>5.6795939939531602E-2</v>
      </c>
      <c r="N870" s="50">
        <f>Calculations!J833</f>
        <v>0.40939886404550124</v>
      </c>
      <c r="O870" s="50">
        <f>Calculations!R833</f>
        <v>3.3717212485000001</v>
      </c>
      <c r="P870" s="50">
        <f>Calculations!W833</f>
        <v>24.304181786296947</v>
      </c>
      <c r="Q870" s="50">
        <f>Calculations!P833</f>
        <v>0.21137218999999999</v>
      </c>
      <c r="R870" s="50">
        <f>Calculations!U833</f>
        <v>1.523621839324093</v>
      </c>
      <c r="S870" s="50">
        <f>Calculations!N833</f>
        <v>2.7406613699999999E-2</v>
      </c>
      <c r="T870" s="50">
        <f>Calculations!S833</f>
        <v>0.19755349639533418</v>
      </c>
      <c r="U870" s="51">
        <f>Calculations!AB833</f>
        <v>13.816212738899999</v>
      </c>
      <c r="V870" s="51">
        <f>Calculations!AC833</f>
        <v>99.59060113696026</v>
      </c>
      <c r="W870" s="51">
        <f>Calculations!AD833</f>
        <v>0</v>
      </c>
      <c r="X870" s="51">
        <f>Calculations!AE833</f>
        <v>0</v>
      </c>
      <c r="Y870" s="51">
        <f>Calculations!R833</f>
        <v>3.3717212485000001</v>
      </c>
      <c r="Z870" s="51">
        <f>Calculations!W833</f>
        <v>24.304181786296947</v>
      </c>
      <c r="AA870" s="51">
        <f>Calculations!AG833</f>
        <v>0</v>
      </c>
      <c r="AB870" s="51">
        <f>Calculations!AH833</f>
        <v>0</v>
      </c>
      <c r="AC870" s="35" t="s">
        <v>68</v>
      </c>
      <c r="AD870" s="22" t="s">
        <v>66</v>
      </c>
      <c r="AE870" s="21" t="s">
        <v>79</v>
      </c>
      <c r="AF870" s="27" t="s">
        <v>80</v>
      </c>
      <c r="AG870" s="27" t="s">
        <v>81</v>
      </c>
    </row>
    <row r="871" spans="2:33" ht="63.75" x14ac:dyDescent="0.2">
      <c r="B871" s="32" t="str">
        <f>Calculations!A834</f>
        <v>CWaC_1035</v>
      </c>
      <c r="C871" s="32" t="str">
        <f>Calculations!B834</f>
        <v>GOR/0154</v>
      </c>
      <c r="D871" s="21" t="str">
        <f>Calculations!C834</f>
        <v>Shellway Road Gowy 1</v>
      </c>
      <c r="E871" s="11" t="str">
        <f>Calculations!D834</f>
        <v>Employment</v>
      </c>
      <c r="F871" s="50">
        <f>Calculations!E834</f>
        <v>8.2132598501</v>
      </c>
      <c r="G871" s="50">
        <f>Calculations!I834</f>
        <v>1.2449087041233042E-6</v>
      </c>
      <c r="H871" s="50">
        <f>Calculations!M834</f>
        <v>1.515730327353696E-5</v>
      </c>
      <c r="I871" s="50">
        <f>Calculations!H834</f>
        <v>0</v>
      </c>
      <c r="J871" s="50">
        <f>Calculations!L834</f>
        <v>0</v>
      </c>
      <c r="K871" s="50">
        <f>Calculations!G834</f>
        <v>8.1608717605999992</v>
      </c>
      <c r="L871" s="50">
        <f>Calculations!K834</f>
        <v>99.362152294507496</v>
      </c>
      <c r="M871" s="50">
        <f>Calculations!F834</f>
        <v>5.2386844591296097E-2</v>
      </c>
      <c r="N871" s="50">
        <f>Calculations!J834</f>
        <v>0.63783254818923407</v>
      </c>
      <c r="O871" s="50">
        <f>Calculations!R834</f>
        <v>0.57226667619999994</v>
      </c>
      <c r="P871" s="50">
        <f>Calculations!W834</f>
        <v>6.9675949214370991</v>
      </c>
      <c r="Q871" s="50">
        <f>Calculations!P834</f>
        <v>6.50865848E-2</v>
      </c>
      <c r="R871" s="50">
        <f>Calculations!U834</f>
        <v>0.79245739192347042</v>
      </c>
      <c r="S871" s="50">
        <f>Calculations!N834</f>
        <v>2.1631463E-2</v>
      </c>
      <c r="T871" s="50">
        <f>Calculations!S834</f>
        <v>0.26337244157369044</v>
      </c>
      <c r="U871" s="51">
        <f>Calculations!AB834</f>
        <v>8.1608730086999994</v>
      </c>
      <c r="V871" s="51">
        <f>Calculations!AC834</f>
        <v>99.362167490666181</v>
      </c>
      <c r="W871" s="51">
        <f>Calculations!AD834</f>
        <v>0</v>
      </c>
      <c r="X871" s="51">
        <f>Calculations!AE834</f>
        <v>0</v>
      </c>
      <c r="Y871" s="51">
        <f>Calculations!R834</f>
        <v>0.57226667619999994</v>
      </c>
      <c r="Z871" s="51">
        <f>Calculations!W834</f>
        <v>6.9675949214370991</v>
      </c>
      <c r="AA871" s="51">
        <f>Calculations!AG834</f>
        <v>0</v>
      </c>
      <c r="AB871" s="51">
        <f>Calculations!AH834</f>
        <v>0</v>
      </c>
      <c r="AC871" s="35" t="s">
        <v>68</v>
      </c>
      <c r="AD871" s="22" t="s">
        <v>66</v>
      </c>
      <c r="AE871" s="21" t="s">
        <v>79</v>
      </c>
      <c r="AF871" s="27" t="s">
        <v>80</v>
      </c>
      <c r="AG871" s="27" t="s">
        <v>81</v>
      </c>
    </row>
    <row r="872" spans="2:33" ht="63.75" x14ac:dyDescent="0.2">
      <c r="B872" s="32" t="str">
        <f>Calculations!A835</f>
        <v>CWaC_1036</v>
      </c>
      <c r="C872" s="32" t="str">
        <f>Calculations!B835</f>
        <v>GOR/0155</v>
      </c>
      <c r="D872" s="21" t="str">
        <f>Calculations!C835</f>
        <v>Shellway Road Gowy 2</v>
      </c>
      <c r="E872" s="11" t="str">
        <f>Calculations!D835</f>
        <v>Employment</v>
      </c>
      <c r="F872" s="50">
        <f>Calculations!E835</f>
        <v>4.2783297302000003</v>
      </c>
      <c r="G872" s="50">
        <f>Calculations!I835</f>
        <v>2.3664629789581573E-3</v>
      </c>
      <c r="H872" s="50">
        <f>Calculations!M835</f>
        <v>5.5312776905755964E-2</v>
      </c>
      <c r="I872" s="50">
        <f>Calculations!H835</f>
        <v>3.8387432800000003E-2</v>
      </c>
      <c r="J872" s="50">
        <f>Calculations!L835</f>
        <v>0.89725278837275346</v>
      </c>
      <c r="K872" s="50">
        <f>Calculations!G835</f>
        <v>4.2374993629000004</v>
      </c>
      <c r="L872" s="50">
        <f>Calculations!K835</f>
        <v>99.0456470194014</v>
      </c>
      <c r="M872" s="50">
        <f>Calculations!F835</f>
        <v>7.6471521041821607E-5</v>
      </c>
      <c r="N872" s="50">
        <f>Calculations!J835</f>
        <v>1.7874153200961155E-3</v>
      </c>
      <c r="O872" s="50">
        <f>Calculations!R835</f>
        <v>0.30482445749999998</v>
      </c>
      <c r="P872" s="50">
        <f>Calculations!W835</f>
        <v>7.1248472353193373</v>
      </c>
      <c r="Q872" s="50">
        <f>Calculations!P835</f>
        <v>6.2178851399999999E-2</v>
      </c>
      <c r="R872" s="50">
        <f>Calculations!U835</f>
        <v>1.4533440693242992</v>
      </c>
      <c r="S872" s="50">
        <f>Calculations!N835</f>
        <v>0</v>
      </c>
      <c r="T872" s="50">
        <f>Calculations!S835</f>
        <v>0</v>
      </c>
      <c r="U872" s="51">
        <f>Calculations!AB835</f>
        <v>4.2692032443999999</v>
      </c>
      <c r="V872" s="51">
        <f>Calculations!AC835</f>
        <v>99.786681102777607</v>
      </c>
      <c r="W872" s="51">
        <f>Calculations!AD835</f>
        <v>2.9328939999999999E-4</v>
      </c>
      <c r="X872" s="51">
        <f>Calculations!AE835</f>
        <v>6.8552313284719526E-3</v>
      </c>
      <c r="Y872" s="51">
        <f>Calculations!R835</f>
        <v>0.30482445749999998</v>
      </c>
      <c r="Z872" s="51">
        <f>Calculations!W835</f>
        <v>7.1248472353193373</v>
      </c>
      <c r="AA872" s="51">
        <f>Calculations!AG835</f>
        <v>0</v>
      </c>
      <c r="AB872" s="51">
        <f>Calculations!AH835</f>
        <v>0</v>
      </c>
      <c r="AC872" s="35" t="s">
        <v>68</v>
      </c>
      <c r="AD872" s="22" t="s">
        <v>66</v>
      </c>
      <c r="AE872" s="21" t="s">
        <v>79</v>
      </c>
      <c r="AF872" s="27" t="s">
        <v>80</v>
      </c>
      <c r="AG872" s="27" t="s">
        <v>81</v>
      </c>
    </row>
    <row r="873" spans="2:33" ht="38.25" x14ac:dyDescent="0.2">
      <c r="B873" s="32" t="str">
        <f>Calculations!A836</f>
        <v>CWaC_1037</v>
      </c>
      <c r="C873" s="32" t="str">
        <f>Calculations!B836</f>
        <v>GOR/0157</v>
      </c>
      <c r="D873" s="21" t="str">
        <f>Calculations!C836</f>
        <v>Shellway Road Gowy 3</v>
      </c>
      <c r="E873" s="11" t="str">
        <f>Calculations!D836</f>
        <v>Employment</v>
      </c>
      <c r="F873" s="50">
        <f>Calculations!E836</f>
        <v>3.6913448619999998</v>
      </c>
      <c r="G873" s="50">
        <f>Calculations!I836</f>
        <v>0.42271513829999968</v>
      </c>
      <c r="H873" s="50">
        <f>Calculations!M836</f>
        <v>11.451521169197106</v>
      </c>
      <c r="I873" s="50">
        <f>Calculations!H836</f>
        <v>0.44302010559999999</v>
      </c>
      <c r="J873" s="50">
        <f>Calculations!L836</f>
        <v>12.001590806662486</v>
      </c>
      <c r="K873" s="50">
        <f>Calculations!G836</f>
        <v>2.8256096181000001</v>
      </c>
      <c r="L873" s="50">
        <f>Calculations!K836</f>
        <v>76.546888024140401</v>
      </c>
      <c r="M873" s="50">
        <f>Calculations!F836</f>
        <v>0</v>
      </c>
      <c r="N873" s="50">
        <f>Calculations!J836</f>
        <v>0</v>
      </c>
      <c r="O873" s="50">
        <f>Calculations!R836</f>
        <v>0.24803016619999999</v>
      </c>
      <c r="P873" s="50">
        <f>Calculations!W836</f>
        <v>6.7192358198040401</v>
      </c>
      <c r="Q873" s="50">
        <f>Calculations!P836</f>
        <v>5.4397151499999997E-2</v>
      </c>
      <c r="R873" s="50">
        <f>Calculations!U836</f>
        <v>1.4736404625854218</v>
      </c>
      <c r="S873" s="50">
        <f>Calculations!N836</f>
        <v>0</v>
      </c>
      <c r="T873" s="50">
        <f>Calculations!S836</f>
        <v>0</v>
      </c>
      <c r="U873" s="51">
        <f>Calculations!AB836</f>
        <v>3.6559630224999999</v>
      </c>
      <c r="V873" s="51">
        <f>Calculations!AC836</f>
        <v>99.041491900032625</v>
      </c>
      <c r="W873" s="51">
        <f>Calculations!AD836</f>
        <v>8.0126646999999999E-3</v>
      </c>
      <c r="X873" s="51">
        <f>Calculations!AE836</f>
        <v>0.21706627257954639</v>
      </c>
      <c r="Y873" s="51">
        <f>Calculations!R836</f>
        <v>0.24803016619999999</v>
      </c>
      <c r="Z873" s="51">
        <f>Calculations!W836</f>
        <v>6.7192358198040401</v>
      </c>
      <c r="AA873" s="51">
        <f>Calculations!AG836</f>
        <v>0</v>
      </c>
      <c r="AB873" s="51">
        <f>Calculations!AH836</f>
        <v>0</v>
      </c>
      <c r="AC873" s="35" t="s">
        <v>68</v>
      </c>
      <c r="AD873" s="22" t="s">
        <v>66</v>
      </c>
      <c r="AE873" s="21" t="s">
        <v>58</v>
      </c>
      <c r="AF873" s="27" t="s">
        <v>96</v>
      </c>
      <c r="AG873" s="27" t="s">
        <v>97</v>
      </c>
    </row>
    <row r="874" spans="2:33" ht="38.25" x14ac:dyDescent="0.2">
      <c r="B874" s="32" t="str">
        <f>Calculations!A837</f>
        <v>CWaC_1038</v>
      </c>
      <c r="C874" s="32" t="str">
        <f>Calculations!B837</f>
        <v>GOR/0151</v>
      </c>
      <c r="D874" s="21" t="str">
        <f>Calculations!C837</f>
        <v>Shelllway Road West 1</v>
      </c>
      <c r="E874" s="11" t="str">
        <f>Calculations!D837</f>
        <v>Employment</v>
      </c>
      <c r="F874" s="50">
        <f>Calculations!E837</f>
        <v>4.1361183252</v>
      </c>
      <c r="G874" s="50">
        <f>Calculations!I837</f>
        <v>1.3110000001148592E-6</v>
      </c>
      <c r="H874" s="50">
        <f>Calculations!M837</f>
        <v>3.1696385282968577E-5</v>
      </c>
      <c r="I874" s="50">
        <f>Calculations!H837</f>
        <v>0</v>
      </c>
      <c r="J874" s="50">
        <f>Calculations!L837</f>
        <v>0</v>
      </c>
      <c r="K874" s="50">
        <f>Calculations!G837</f>
        <v>4.1361170141999999</v>
      </c>
      <c r="L874" s="50">
        <f>Calculations!K837</f>
        <v>99.999968303614722</v>
      </c>
      <c r="M874" s="50">
        <f>Calculations!F837</f>
        <v>0</v>
      </c>
      <c r="N874" s="50">
        <f>Calculations!J837</f>
        <v>0</v>
      </c>
      <c r="O874" s="50">
        <f>Calculations!R837</f>
        <v>0.66247810340000002</v>
      </c>
      <c r="P874" s="50">
        <f>Calculations!W837</f>
        <v>16.016904046572851</v>
      </c>
      <c r="Q874" s="50">
        <f>Calculations!P837</f>
        <v>0.26357379889999999</v>
      </c>
      <c r="R874" s="50">
        <f>Calculations!U837</f>
        <v>6.3724917465279471</v>
      </c>
      <c r="S874" s="50">
        <f>Calculations!N837</f>
        <v>0.10567564760000001</v>
      </c>
      <c r="T874" s="50">
        <f>Calculations!S837</f>
        <v>2.5549473997432148</v>
      </c>
      <c r="U874" s="51">
        <f>Calculations!AB837</f>
        <v>4.1361183252</v>
      </c>
      <c r="V874" s="51">
        <f>Calculations!AC837</f>
        <v>100</v>
      </c>
      <c r="W874" s="51">
        <f>Calculations!AD837</f>
        <v>0</v>
      </c>
      <c r="X874" s="51">
        <f>Calculations!AE837</f>
        <v>0</v>
      </c>
      <c r="Y874" s="51">
        <f>Calculations!R837</f>
        <v>0.66247810340000002</v>
      </c>
      <c r="Z874" s="51">
        <f>Calculations!W837</f>
        <v>16.016904046572851</v>
      </c>
      <c r="AA874" s="51">
        <f>Calculations!AG837</f>
        <v>0</v>
      </c>
      <c r="AB874" s="51">
        <f>Calculations!AH837</f>
        <v>0</v>
      </c>
      <c r="AC874" s="35" t="s">
        <v>68</v>
      </c>
      <c r="AD874" s="22" t="s">
        <v>66</v>
      </c>
      <c r="AE874" s="21" t="s">
        <v>58</v>
      </c>
      <c r="AF874" s="27" t="s">
        <v>96</v>
      </c>
      <c r="AG874" s="27" t="s">
        <v>97</v>
      </c>
    </row>
    <row r="875" spans="2:33" ht="38.25" x14ac:dyDescent="0.2">
      <c r="B875" s="32" t="str">
        <f>Calculations!A838</f>
        <v>CWaC_1039</v>
      </c>
      <c r="C875" s="32" t="str">
        <f>Calculations!B838</f>
        <v>GOR/0152</v>
      </c>
      <c r="D875" s="21" t="str">
        <f>Calculations!C838</f>
        <v>Shellway Road West 2</v>
      </c>
      <c r="E875" s="11" t="str">
        <f>Calculations!D838</f>
        <v>Employment</v>
      </c>
      <c r="F875" s="50">
        <f>Calculations!E838</f>
        <v>2.0153740687999999</v>
      </c>
      <c r="G875" s="50">
        <f>Calculations!I838</f>
        <v>4.2229999985821109E-7</v>
      </c>
      <c r="H875" s="50">
        <f>Calculations!M838</f>
        <v>2.095392643955463E-5</v>
      </c>
      <c r="I875" s="50">
        <f>Calculations!H838</f>
        <v>0</v>
      </c>
      <c r="J875" s="50">
        <f>Calculations!L838</f>
        <v>0</v>
      </c>
      <c r="K875" s="50">
        <f>Calculations!G838</f>
        <v>2.0153736465000001</v>
      </c>
      <c r="L875" s="50">
        <f>Calculations!K838</f>
        <v>99.999979046073562</v>
      </c>
      <c r="M875" s="50">
        <f>Calculations!F838</f>
        <v>0</v>
      </c>
      <c r="N875" s="50">
        <f>Calculations!J838</f>
        <v>0</v>
      </c>
      <c r="O875" s="50">
        <f>Calculations!R838</f>
        <v>1.0625008367</v>
      </c>
      <c r="P875" s="50">
        <f>Calculations!W838</f>
        <v>52.719783049140723</v>
      </c>
      <c r="Q875" s="50">
        <f>Calculations!P838</f>
        <v>6.6618650099999996E-2</v>
      </c>
      <c r="R875" s="50">
        <f>Calculations!U838</f>
        <v>3.3055228372401491</v>
      </c>
      <c r="S875" s="50">
        <f>Calculations!N838</f>
        <v>0</v>
      </c>
      <c r="T875" s="50">
        <f>Calculations!S838</f>
        <v>0</v>
      </c>
      <c r="U875" s="51">
        <f>Calculations!AB838</f>
        <v>2.0153740687999999</v>
      </c>
      <c r="V875" s="51">
        <f>Calculations!AC838</f>
        <v>100</v>
      </c>
      <c r="W875" s="51">
        <f>Calculations!AD838</f>
        <v>0</v>
      </c>
      <c r="X875" s="51">
        <f>Calculations!AE838</f>
        <v>0</v>
      </c>
      <c r="Y875" s="51">
        <f>Calculations!R838</f>
        <v>1.0625008367</v>
      </c>
      <c r="Z875" s="51">
        <f>Calculations!W838</f>
        <v>52.719783049140723</v>
      </c>
      <c r="AA875" s="51">
        <f>Calculations!AG838</f>
        <v>0</v>
      </c>
      <c r="AB875" s="51">
        <f>Calculations!AH838</f>
        <v>0</v>
      </c>
      <c r="AC875" s="35" t="s">
        <v>68</v>
      </c>
      <c r="AD875" s="22" t="s">
        <v>66</v>
      </c>
      <c r="AE875" s="21" t="s">
        <v>58</v>
      </c>
      <c r="AF875" s="27" t="s">
        <v>96</v>
      </c>
      <c r="AG875" s="27" t="s">
        <v>97</v>
      </c>
    </row>
    <row r="876" spans="2:33" ht="38.25" x14ac:dyDescent="0.2">
      <c r="B876" s="32" t="str">
        <f>Calculations!A839</f>
        <v>CWaC_1040</v>
      </c>
      <c r="C876" s="32" t="str">
        <f>Calculations!B839</f>
        <v>GOR/0153</v>
      </c>
      <c r="D876" s="21" t="str">
        <f>Calculations!C839</f>
        <v>Shellway Road West 3</v>
      </c>
      <c r="E876" s="11" t="str">
        <f>Calculations!D839</f>
        <v>Employment</v>
      </c>
      <c r="F876" s="50">
        <f>Calculations!E839</f>
        <v>1.7879693048</v>
      </c>
      <c r="G876" s="50">
        <f>Calculations!I839</f>
        <v>5.0800000006567814E-7</v>
      </c>
      <c r="H876" s="50">
        <f>Calculations!M839</f>
        <v>2.8412120873769834E-5</v>
      </c>
      <c r="I876" s="50">
        <f>Calculations!H839</f>
        <v>0</v>
      </c>
      <c r="J876" s="50">
        <f>Calculations!L839</f>
        <v>0</v>
      </c>
      <c r="K876" s="50">
        <f>Calculations!G839</f>
        <v>1.7879687968</v>
      </c>
      <c r="L876" s="50">
        <f>Calculations!K839</f>
        <v>99.999971587879116</v>
      </c>
      <c r="M876" s="50">
        <f>Calculations!F839</f>
        <v>0</v>
      </c>
      <c r="N876" s="50">
        <f>Calculations!J839</f>
        <v>0</v>
      </c>
      <c r="O876" s="50">
        <f>Calculations!R839</f>
        <v>0.46003601389999998</v>
      </c>
      <c r="P876" s="50">
        <f>Calculations!W839</f>
        <v>25.729525258905888</v>
      </c>
      <c r="Q876" s="50">
        <f>Calculations!P839</f>
        <v>7.6735615199999996E-2</v>
      </c>
      <c r="R876" s="50">
        <f>Calculations!U839</f>
        <v>4.2917747521724676</v>
      </c>
      <c r="S876" s="50">
        <f>Calculations!N839</f>
        <v>0</v>
      </c>
      <c r="T876" s="50">
        <f>Calculations!S839</f>
        <v>0</v>
      </c>
      <c r="U876" s="51">
        <f>Calculations!AB839</f>
        <v>1.7879693048</v>
      </c>
      <c r="V876" s="51">
        <f>Calculations!AC839</f>
        <v>100</v>
      </c>
      <c r="W876" s="51">
        <f>Calculations!AD839</f>
        <v>0</v>
      </c>
      <c r="X876" s="51">
        <f>Calculations!AE839</f>
        <v>0</v>
      </c>
      <c r="Y876" s="51">
        <f>Calculations!R839</f>
        <v>0.46003601389999998</v>
      </c>
      <c r="Z876" s="51">
        <f>Calculations!W839</f>
        <v>25.729525258905888</v>
      </c>
      <c r="AA876" s="51">
        <f>Calculations!AG839</f>
        <v>0</v>
      </c>
      <c r="AB876" s="51">
        <f>Calculations!AH839</f>
        <v>0</v>
      </c>
      <c r="AC876" s="35" t="s">
        <v>68</v>
      </c>
      <c r="AD876" s="22" t="s">
        <v>66</v>
      </c>
      <c r="AE876" s="21" t="s">
        <v>58</v>
      </c>
      <c r="AF876" s="27" t="s">
        <v>96</v>
      </c>
      <c r="AG876" s="27" t="s">
        <v>97</v>
      </c>
    </row>
    <row r="877" spans="2:33" ht="38.25" x14ac:dyDescent="0.2">
      <c r="B877" s="32" t="str">
        <f>Calculations!A840</f>
        <v>CWaC_1042</v>
      </c>
      <c r="C877" s="32" t="str">
        <f>Calculations!B840</f>
        <v>CEG/0088</v>
      </c>
      <c r="D877" s="21" t="str">
        <f>Calculations!C840</f>
        <v>The Thomas Telford, 67 Whitby Road, Ellesmere Port</v>
      </c>
      <c r="E877" s="11" t="str">
        <f>Calculations!D840</f>
        <v>Housing</v>
      </c>
      <c r="F877" s="50">
        <f>Calculations!E840</f>
        <v>0.1092682999</v>
      </c>
      <c r="G877" s="50">
        <f>Calculations!I840</f>
        <v>0.1092682999</v>
      </c>
      <c r="H877" s="50">
        <f>Calculations!M840</f>
        <v>100</v>
      </c>
      <c r="I877" s="50">
        <f>Calculations!H840</f>
        <v>0</v>
      </c>
      <c r="J877" s="50">
        <f>Calculations!L840</f>
        <v>0</v>
      </c>
      <c r="K877" s="50">
        <f>Calculations!G840</f>
        <v>0</v>
      </c>
      <c r="L877" s="50">
        <f>Calculations!K840</f>
        <v>0</v>
      </c>
      <c r="M877" s="50">
        <f>Calculations!F840</f>
        <v>0</v>
      </c>
      <c r="N877" s="50">
        <f>Calculations!J840</f>
        <v>0</v>
      </c>
      <c r="O877" s="50">
        <f>Calculations!R840</f>
        <v>4.0572520000000002E-4</v>
      </c>
      <c r="P877" s="50">
        <f>Calculations!W840</f>
        <v>0.37131098440381244</v>
      </c>
      <c r="Q877" s="50">
        <f>Calculations!P840</f>
        <v>3.8520470000000002E-4</v>
      </c>
      <c r="R877" s="50">
        <f>Calculations!U840</f>
        <v>0.35253106376920945</v>
      </c>
      <c r="S877" s="50">
        <f>Calculations!N840</f>
        <v>3.6286780000000001E-4</v>
      </c>
      <c r="T877" s="50">
        <f>Calculations!S840</f>
        <v>0.332088812887259</v>
      </c>
      <c r="U877" s="51">
        <f>Calculations!AB840</f>
        <v>0</v>
      </c>
      <c r="V877" s="51">
        <f>Calculations!AC840</f>
        <v>0</v>
      </c>
      <c r="W877" s="51">
        <f>Calculations!AD840</f>
        <v>0</v>
      </c>
      <c r="X877" s="51">
        <f>Calculations!AE840</f>
        <v>0</v>
      </c>
      <c r="Y877" s="51">
        <f>Calculations!R840</f>
        <v>4.0572520000000002E-4</v>
      </c>
      <c r="Z877" s="51">
        <f>Calculations!W840</f>
        <v>0.37131098440381244</v>
      </c>
      <c r="AA877" s="51">
        <f>Calculations!AG840</f>
        <v>0</v>
      </c>
      <c r="AB877" s="51">
        <f>Calculations!AH840</f>
        <v>0</v>
      </c>
      <c r="AC877" s="35" t="s">
        <v>68</v>
      </c>
      <c r="AD877" s="22" t="s">
        <v>57</v>
      </c>
      <c r="AE877" s="21" t="s">
        <v>58</v>
      </c>
      <c r="AF877" s="27" t="s">
        <v>69</v>
      </c>
      <c r="AG877" s="27" t="s">
        <v>60</v>
      </c>
    </row>
    <row r="878" spans="2:33" x14ac:dyDescent="0.2">
      <c r="B878" s="32" t="str">
        <f>Calculations!A841</f>
        <v>CWaC_1043</v>
      </c>
      <c r="C878" s="32" t="str">
        <f>Calculations!B841</f>
        <v>CEG/0096</v>
      </c>
      <c r="D878" s="21" t="str">
        <f>Calculations!C841</f>
        <v>82 Whitby Road, Ellesmere Port</v>
      </c>
      <c r="E878" s="11" t="str">
        <f>Calculations!D841</f>
        <v>Housing</v>
      </c>
      <c r="F878" s="50">
        <f>Calculations!E841</f>
        <v>2.40493232E-2</v>
      </c>
      <c r="G878" s="50">
        <f>Calculations!I841</f>
        <v>2.40493232E-2</v>
      </c>
      <c r="H878" s="50">
        <f>Calculations!M841</f>
        <v>100</v>
      </c>
      <c r="I878" s="50">
        <f>Calculations!H841</f>
        <v>0</v>
      </c>
      <c r="J878" s="50">
        <f>Calculations!L841</f>
        <v>0</v>
      </c>
      <c r="K878" s="50">
        <f>Calculations!G841</f>
        <v>0</v>
      </c>
      <c r="L878" s="50">
        <f>Calculations!K841</f>
        <v>0</v>
      </c>
      <c r="M878" s="50">
        <f>Calculations!F841</f>
        <v>0</v>
      </c>
      <c r="N878" s="50">
        <f>Calculations!J841</f>
        <v>0</v>
      </c>
      <c r="O878" s="50">
        <f>Calculations!R841</f>
        <v>0</v>
      </c>
      <c r="P878" s="50">
        <f>Calculations!W841</f>
        <v>0</v>
      </c>
      <c r="Q878" s="50">
        <f>Calculations!P841</f>
        <v>0</v>
      </c>
      <c r="R878" s="50">
        <f>Calculations!U841</f>
        <v>0</v>
      </c>
      <c r="S878" s="50">
        <f>Calculations!N841</f>
        <v>0</v>
      </c>
      <c r="T878" s="50">
        <f>Calculations!S841</f>
        <v>0</v>
      </c>
      <c r="U878" s="51">
        <f>Calculations!AB841</f>
        <v>0</v>
      </c>
      <c r="V878" s="51">
        <f>Calculations!AC841</f>
        <v>0</v>
      </c>
      <c r="W878" s="51">
        <f>Calculations!AD841</f>
        <v>0</v>
      </c>
      <c r="X878" s="51">
        <f>Calculations!AE841</f>
        <v>0</v>
      </c>
      <c r="Y878" s="51">
        <f>Calculations!R841</f>
        <v>0</v>
      </c>
      <c r="Z878" s="51">
        <f>Calculations!W841</f>
        <v>0</v>
      </c>
      <c r="AA878" s="51">
        <f>Calculations!AG841</f>
        <v>0</v>
      </c>
      <c r="AB878" s="51">
        <f>Calculations!AH841</f>
        <v>0</v>
      </c>
      <c r="AC878" s="35" t="s">
        <v>68</v>
      </c>
      <c r="AD878" s="22" t="s">
        <v>57</v>
      </c>
      <c r="AE878" s="21" t="s">
        <v>70</v>
      </c>
      <c r="AF878" s="27" t="s">
        <v>71</v>
      </c>
      <c r="AG878" s="27" t="s">
        <v>72</v>
      </c>
    </row>
    <row r="879" spans="2:33" ht="38.25" x14ac:dyDescent="0.2">
      <c r="B879" s="32" t="str">
        <f>Calculations!A842</f>
        <v>CWaC_1044</v>
      </c>
      <c r="C879" s="32" t="str">
        <f>Calculations!B842</f>
        <v>NET/0033</v>
      </c>
      <c r="D879" s="21" t="str">
        <f>Calculations!C842</f>
        <v>34 Rivacre Brow, Ellesmere Port</v>
      </c>
      <c r="E879" s="11" t="str">
        <f>Calculations!D842</f>
        <v>Housing</v>
      </c>
      <c r="F879" s="50">
        <f>Calculations!E842</f>
        <v>5.8565354899999998E-2</v>
      </c>
      <c r="G879" s="50">
        <f>Calculations!I842</f>
        <v>5.8565354899999998E-2</v>
      </c>
      <c r="H879" s="50">
        <f>Calculations!M842</f>
        <v>100</v>
      </c>
      <c r="I879" s="50">
        <f>Calculations!H842</f>
        <v>0</v>
      </c>
      <c r="J879" s="50">
        <f>Calculations!L842</f>
        <v>0</v>
      </c>
      <c r="K879" s="50">
        <f>Calculations!G842</f>
        <v>0</v>
      </c>
      <c r="L879" s="50">
        <f>Calculations!K842</f>
        <v>0</v>
      </c>
      <c r="M879" s="50">
        <f>Calculations!F842</f>
        <v>0</v>
      </c>
      <c r="N879" s="50">
        <f>Calculations!J842</f>
        <v>0</v>
      </c>
      <c r="O879" s="50">
        <f>Calculations!R842</f>
        <v>0</v>
      </c>
      <c r="P879" s="50">
        <f>Calculations!W842</f>
        <v>0</v>
      </c>
      <c r="Q879" s="50">
        <f>Calculations!P842</f>
        <v>0</v>
      </c>
      <c r="R879" s="50">
        <f>Calculations!U842</f>
        <v>0</v>
      </c>
      <c r="S879" s="50">
        <f>Calculations!N842</f>
        <v>0</v>
      </c>
      <c r="T879" s="50">
        <f>Calculations!S842</f>
        <v>0</v>
      </c>
      <c r="U879" s="51">
        <f>Calculations!AB842</f>
        <v>0</v>
      </c>
      <c r="V879" s="51">
        <f>Calculations!AC842</f>
        <v>0</v>
      </c>
      <c r="W879" s="51">
        <f>Calculations!AD842</f>
        <v>0</v>
      </c>
      <c r="X879" s="51">
        <f>Calculations!AE842</f>
        <v>0</v>
      </c>
      <c r="Y879" s="51">
        <f>Calculations!R842</f>
        <v>0</v>
      </c>
      <c r="Z879" s="51">
        <f>Calculations!W842</f>
        <v>0</v>
      </c>
      <c r="AA879" s="51">
        <f>Calculations!AG842</f>
        <v>0</v>
      </c>
      <c r="AB879" s="51">
        <f>Calculations!AH842</f>
        <v>0</v>
      </c>
      <c r="AC879" s="35" t="s">
        <v>61</v>
      </c>
      <c r="AD879" s="22" t="s">
        <v>57</v>
      </c>
      <c r="AE879" s="21" t="s">
        <v>62</v>
      </c>
      <c r="AF879" s="27" t="s">
        <v>63</v>
      </c>
      <c r="AG879" s="27" t="s">
        <v>64</v>
      </c>
    </row>
    <row r="880" spans="2:33" ht="38.25" x14ac:dyDescent="0.2">
      <c r="B880" s="32" t="str">
        <f>Calculations!A843</f>
        <v>CWaC_1045</v>
      </c>
      <c r="C880" s="32" t="str">
        <f>Calculations!B843</f>
        <v>WHP/0024</v>
      </c>
      <c r="D880" s="21" t="str">
        <f>Calculations!C843</f>
        <v>29 Chester Road, Whitby, Ellesmere Port</v>
      </c>
      <c r="E880" s="11" t="str">
        <f>Calculations!D843</f>
        <v>Housing</v>
      </c>
      <c r="F880" s="50">
        <f>Calculations!E843</f>
        <v>1.0577020600000001E-2</v>
      </c>
      <c r="G880" s="50">
        <f>Calculations!I843</f>
        <v>1.0577020600000001E-2</v>
      </c>
      <c r="H880" s="50">
        <f>Calculations!M843</f>
        <v>100</v>
      </c>
      <c r="I880" s="50">
        <f>Calculations!H843</f>
        <v>0</v>
      </c>
      <c r="J880" s="50">
        <f>Calculations!L843</f>
        <v>0</v>
      </c>
      <c r="K880" s="50">
        <f>Calculations!G843</f>
        <v>0</v>
      </c>
      <c r="L880" s="50">
        <f>Calculations!K843</f>
        <v>0</v>
      </c>
      <c r="M880" s="50">
        <f>Calculations!F843</f>
        <v>0</v>
      </c>
      <c r="N880" s="50">
        <f>Calculations!J843</f>
        <v>0</v>
      </c>
      <c r="O880" s="50">
        <f>Calculations!R843</f>
        <v>4.2561999999999997E-5</v>
      </c>
      <c r="P880" s="50">
        <f>Calculations!W843</f>
        <v>0.40240065335601216</v>
      </c>
      <c r="Q880" s="50">
        <f>Calculations!P843</f>
        <v>0</v>
      </c>
      <c r="R880" s="50">
        <f>Calculations!U843</f>
        <v>0</v>
      </c>
      <c r="S880" s="50">
        <f>Calculations!N843</f>
        <v>0</v>
      </c>
      <c r="T880" s="50">
        <f>Calculations!S843</f>
        <v>0</v>
      </c>
      <c r="U880" s="51">
        <f>Calculations!AB843</f>
        <v>0</v>
      </c>
      <c r="V880" s="51">
        <f>Calculations!AC843</f>
        <v>0</v>
      </c>
      <c r="W880" s="51">
        <f>Calculations!AD843</f>
        <v>0</v>
      </c>
      <c r="X880" s="51">
        <f>Calculations!AE843</f>
        <v>0</v>
      </c>
      <c r="Y880" s="51">
        <f>Calculations!R843</f>
        <v>4.2561999999999997E-5</v>
      </c>
      <c r="Z880" s="51">
        <f>Calculations!W843</f>
        <v>0.40240065335601216</v>
      </c>
      <c r="AA880" s="51">
        <f>Calculations!AG843</f>
        <v>0</v>
      </c>
      <c r="AB880" s="51">
        <f>Calculations!AH843</f>
        <v>0</v>
      </c>
      <c r="AC880" s="35" t="s">
        <v>68</v>
      </c>
      <c r="AD880" s="22" t="s">
        <v>57</v>
      </c>
      <c r="AE880" s="21" t="s">
        <v>58</v>
      </c>
      <c r="AF880" s="27" t="s">
        <v>75</v>
      </c>
      <c r="AG880" s="27" t="s">
        <v>60</v>
      </c>
    </row>
    <row r="881" spans="2:33" ht="38.25" x14ac:dyDescent="0.2">
      <c r="B881" s="32" t="str">
        <f>Calculations!A844</f>
        <v>CWaC_1046</v>
      </c>
      <c r="C881" s="32" t="str">
        <f>Calculations!B844</f>
        <v>GOR/0129a</v>
      </c>
      <c r="D881" s="21" t="str">
        <f>Calculations!C844</f>
        <v>Land at Thornton Science Park, Pool Lane, Ince, Chester</v>
      </c>
      <c r="E881" s="11" t="str">
        <f>Calculations!D844</f>
        <v>Minerals</v>
      </c>
      <c r="F881" s="50">
        <f>Calculations!E844</f>
        <v>0.4230131446</v>
      </c>
      <c r="G881" s="50">
        <f>Calculations!I844</f>
        <v>0.4230131446</v>
      </c>
      <c r="H881" s="50">
        <f>Calculations!M844</f>
        <v>100</v>
      </c>
      <c r="I881" s="50">
        <f>Calculations!H844</f>
        <v>0</v>
      </c>
      <c r="J881" s="50">
        <f>Calculations!L844</f>
        <v>0</v>
      </c>
      <c r="K881" s="50">
        <f>Calculations!G844</f>
        <v>0</v>
      </c>
      <c r="L881" s="50">
        <f>Calculations!K844</f>
        <v>0</v>
      </c>
      <c r="M881" s="50">
        <f>Calculations!F844</f>
        <v>0</v>
      </c>
      <c r="N881" s="50">
        <f>Calculations!J844</f>
        <v>0</v>
      </c>
      <c r="O881" s="50">
        <f>Calculations!R844</f>
        <v>0</v>
      </c>
      <c r="P881" s="50">
        <f>Calculations!W844</f>
        <v>0</v>
      </c>
      <c r="Q881" s="50">
        <f>Calculations!P844</f>
        <v>0</v>
      </c>
      <c r="R881" s="50">
        <f>Calculations!U844</f>
        <v>0</v>
      </c>
      <c r="S881" s="50">
        <f>Calculations!N844</f>
        <v>0</v>
      </c>
      <c r="T881" s="50">
        <f>Calculations!S844</f>
        <v>0</v>
      </c>
      <c r="U881" s="51">
        <f>Calculations!AB844</f>
        <v>0</v>
      </c>
      <c r="V881" s="51">
        <f>Calculations!AC844</f>
        <v>0</v>
      </c>
      <c r="W881" s="51">
        <f>Calculations!AD844</f>
        <v>0</v>
      </c>
      <c r="X881" s="51">
        <f>Calculations!AE844</f>
        <v>0</v>
      </c>
      <c r="Y881" s="51">
        <f>Calculations!R844</f>
        <v>0</v>
      </c>
      <c r="Z881" s="51">
        <f>Calculations!W844</f>
        <v>0</v>
      </c>
      <c r="AA881" s="51">
        <f>Calculations!AG844</f>
        <v>0</v>
      </c>
      <c r="AB881" s="51">
        <f>Calculations!AH844</f>
        <v>0</v>
      </c>
      <c r="AC881" s="35" t="s">
        <v>61</v>
      </c>
      <c r="AD881" s="22" t="s">
        <v>66</v>
      </c>
      <c r="AE881" s="21" t="s">
        <v>62</v>
      </c>
      <c r="AF881" s="27" t="s">
        <v>63</v>
      </c>
      <c r="AG881" s="27" t="s">
        <v>64</v>
      </c>
    </row>
    <row r="882" spans="2:33" x14ac:dyDescent="0.2">
      <c r="B882" s="32" t="str">
        <f>Calculations!A845</f>
        <v>CWaC_1047</v>
      </c>
      <c r="C882" s="32" t="str">
        <f>Calculations!B845</f>
        <v>WHP/0025</v>
      </c>
      <c r="D882" s="21" t="str">
        <f>Calculations!C845</f>
        <v>142 Chester Road, Whitby, Ellesmere Port</v>
      </c>
      <c r="E882" s="11" t="str">
        <f>Calculations!D845</f>
        <v>Retail</v>
      </c>
      <c r="F882" s="50">
        <f>Calculations!E845</f>
        <v>1.38784844E-2</v>
      </c>
      <c r="G882" s="50">
        <f>Calculations!I845</f>
        <v>1.38784844E-2</v>
      </c>
      <c r="H882" s="50">
        <f>Calculations!M845</f>
        <v>100</v>
      </c>
      <c r="I882" s="50">
        <f>Calculations!H845</f>
        <v>0</v>
      </c>
      <c r="J882" s="50">
        <f>Calculations!L845</f>
        <v>0</v>
      </c>
      <c r="K882" s="50">
        <f>Calculations!G845</f>
        <v>0</v>
      </c>
      <c r="L882" s="50">
        <f>Calculations!K845</f>
        <v>0</v>
      </c>
      <c r="M882" s="50">
        <f>Calculations!F845</f>
        <v>0</v>
      </c>
      <c r="N882" s="50">
        <f>Calculations!J845</f>
        <v>0</v>
      </c>
      <c r="O882" s="50">
        <f>Calculations!R845</f>
        <v>0</v>
      </c>
      <c r="P882" s="50">
        <f>Calculations!W845</f>
        <v>0</v>
      </c>
      <c r="Q882" s="50">
        <f>Calculations!P845</f>
        <v>0</v>
      </c>
      <c r="R882" s="50">
        <f>Calculations!U845</f>
        <v>0</v>
      </c>
      <c r="S882" s="50">
        <f>Calculations!N845</f>
        <v>0</v>
      </c>
      <c r="T882" s="50">
        <f>Calculations!S845</f>
        <v>0</v>
      </c>
      <c r="U882" s="51">
        <f>Calculations!AB845</f>
        <v>0</v>
      </c>
      <c r="V882" s="51">
        <f>Calculations!AC845</f>
        <v>0</v>
      </c>
      <c r="W882" s="51">
        <f>Calculations!AD845</f>
        <v>0</v>
      </c>
      <c r="X882" s="51">
        <f>Calculations!AE845</f>
        <v>0</v>
      </c>
      <c r="Y882" s="51">
        <f>Calculations!R845</f>
        <v>0</v>
      </c>
      <c r="Z882" s="51">
        <f>Calculations!W845</f>
        <v>0</v>
      </c>
      <c r="AA882" s="51">
        <f>Calculations!AG845</f>
        <v>0</v>
      </c>
      <c r="AB882" s="51">
        <f>Calculations!AH845</f>
        <v>0</v>
      </c>
      <c r="AC882" s="35" t="s">
        <v>68</v>
      </c>
      <c r="AD882" s="22" t="s">
        <v>66</v>
      </c>
      <c r="AE882" s="21" t="s">
        <v>70</v>
      </c>
      <c r="AF882" s="27" t="s">
        <v>71</v>
      </c>
      <c r="AG882" s="27" t="s">
        <v>72</v>
      </c>
    </row>
    <row r="883" spans="2:33" ht="38.25" x14ac:dyDescent="0.2">
      <c r="B883" s="32" t="str">
        <f>Calculations!A846</f>
        <v>CWaC_1050</v>
      </c>
      <c r="C883" s="32" t="str">
        <f>Calculations!B846</f>
        <v>NET/0009</v>
      </c>
      <c r="D883" s="21" t="str">
        <f>Calculations!C846</f>
        <v>Vauxhall Motors Ltd, North Road, Ellesmere Port</v>
      </c>
      <c r="E883" s="11" t="str">
        <f>Calculations!D846</f>
        <v>Employment</v>
      </c>
      <c r="F883" s="50">
        <f>Calculations!E846</f>
        <v>5.0326444251</v>
      </c>
      <c r="G883" s="50">
        <f>Calculations!I846</f>
        <v>5.0326444251</v>
      </c>
      <c r="H883" s="50">
        <f>Calculations!M846</f>
        <v>100</v>
      </c>
      <c r="I883" s="50">
        <f>Calculations!H846</f>
        <v>0</v>
      </c>
      <c r="J883" s="50">
        <f>Calculations!L846</f>
        <v>0</v>
      </c>
      <c r="K883" s="50">
        <f>Calculations!G846</f>
        <v>0</v>
      </c>
      <c r="L883" s="50">
        <f>Calculations!K846</f>
        <v>0</v>
      </c>
      <c r="M883" s="50">
        <f>Calculations!F846</f>
        <v>0</v>
      </c>
      <c r="N883" s="50">
        <f>Calculations!J846</f>
        <v>0</v>
      </c>
      <c r="O883" s="50">
        <f>Calculations!R846</f>
        <v>0.32126389249999998</v>
      </c>
      <c r="P883" s="50">
        <f>Calculations!W846</f>
        <v>6.3836000591998188</v>
      </c>
      <c r="Q883" s="50">
        <f>Calculations!P846</f>
        <v>0.13552932779999999</v>
      </c>
      <c r="R883" s="50">
        <f>Calculations!U846</f>
        <v>2.6930042409524488</v>
      </c>
      <c r="S883" s="50">
        <f>Calculations!N846</f>
        <v>8.7822035100000001E-2</v>
      </c>
      <c r="T883" s="50">
        <f>Calculations!S846</f>
        <v>1.7450474875990261</v>
      </c>
      <c r="U883" s="51">
        <f>Calculations!AB846</f>
        <v>0</v>
      </c>
      <c r="V883" s="51">
        <f>Calculations!AC846</f>
        <v>0</v>
      </c>
      <c r="W883" s="51">
        <f>Calculations!AD846</f>
        <v>0</v>
      </c>
      <c r="X883" s="51">
        <f>Calculations!AE846</f>
        <v>0</v>
      </c>
      <c r="Y883" s="51">
        <f>Calculations!R846</f>
        <v>0.32126389249999998</v>
      </c>
      <c r="Z883" s="51">
        <f>Calculations!W846</f>
        <v>6.3836000591998188</v>
      </c>
      <c r="AA883" s="51">
        <f>Calculations!AG846</f>
        <v>0</v>
      </c>
      <c r="AB883" s="51">
        <f>Calculations!AH846</f>
        <v>0</v>
      </c>
      <c r="AC883" s="35" t="s">
        <v>61</v>
      </c>
      <c r="AD883" s="22" t="s">
        <v>66</v>
      </c>
      <c r="AE883" s="21" t="s">
        <v>58</v>
      </c>
      <c r="AF883" s="27" t="s">
        <v>67</v>
      </c>
      <c r="AG883" s="27" t="s">
        <v>60</v>
      </c>
    </row>
    <row r="884" spans="2:33" x14ac:dyDescent="0.2">
      <c r="B884" s="32" t="str">
        <f>Calculations!A847</f>
        <v>CWaC_1052</v>
      </c>
      <c r="C884" s="32" t="str">
        <f>Calculations!B847</f>
        <v>CEG/0024B</v>
      </c>
      <c r="D884" s="21" t="str">
        <f>Calculations!C847</f>
        <v>Land at Mcgarva Way, Ellesmere Port</v>
      </c>
      <c r="E884" s="11" t="str">
        <f>Calculations!D847</f>
        <v>Housing</v>
      </c>
      <c r="F884" s="50">
        <f>Calculations!E847</f>
        <v>0.49416651849999998</v>
      </c>
      <c r="G884" s="50">
        <f>Calculations!I847</f>
        <v>0.49416651849999998</v>
      </c>
      <c r="H884" s="50">
        <f>Calculations!M847</f>
        <v>100</v>
      </c>
      <c r="I884" s="50">
        <f>Calculations!H847</f>
        <v>0</v>
      </c>
      <c r="J884" s="50">
        <f>Calculations!L847</f>
        <v>0</v>
      </c>
      <c r="K884" s="50">
        <f>Calculations!G847</f>
        <v>0</v>
      </c>
      <c r="L884" s="50">
        <f>Calculations!K847</f>
        <v>0</v>
      </c>
      <c r="M884" s="50">
        <f>Calculations!F847</f>
        <v>0</v>
      </c>
      <c r="N884" s="50">
        <f>Calculations!J847</f>
        <v>0</v>
      </c>
      <c r="O884" s="50">
        <f>Calculations!R847</f>
        <v>0</v>
      </c>
      <c r="P884" s="50">
        <f>Calculations!W847</f>
        <v>0</v>
      </c>
      <c r="Q884" s="50">
        <f>Calculations!P847</f>
        <v>0</v>
      </c>
      <c r="R884" s="50">
        <f>Calculations!U847</f>
        <v>0</v>
      </c>
      <c r="S884" s="50">
        <f>Calculations!N847</f>
        <v>0</v>
      </c>
      <c r="T884" s="50">
        <f>Calculations!S847</f>
        <v>0</v>
      </c>
      <c r="U884" s="51">
        <f>Calculations!AB847</f>
        <v>0</v>
      </c>
      <c r="V884" s="51">
        <f>Calculations!AC847</f>
        <v>0</v>
      </c>
      <c r="W884" s="51">
        <f>Calculations!AD847</f>
        <v>0</v>
      </c>
      <c r="X884" s="51">
        <f>Calculations!AE847</f>
        <v>0</v>
      </c>
      <c r="Y884" s="51">
        <f>Calculations!R847</f>
        <v>0</v>
      </c>
      <c r="Z884" s="51">
        <f>Calculations!W847</f>
        <v>0</v>
      </c>
      <c r="AA884" s="51">
        <f>Calculations!AG847</f>
        <v>0</v>
      </c>
      <c r="AB884" s="51">
        <f>Calculations!AH847</f>
        <v>0</v>
      </c>
      <c r="AC884" s="35" t="s">
        <v>68</v>
      </c>
      <c r="AD884" s="22" t="s">
        <v>57</v>
      </c>
      <c r="AE884" s="21" t="s">
        <v>70</v>
      </c>
      <c r="AF884" s="27" t="s">
        <v>71</v>
      </c>
      <c r="AG884" s="27" t="s">
        <v>72</v>
      </c>
    </row>
    <row r="885" spans="2:33" x14ac:dyDescent="0.2">
      <c r="B885" s="32" t="str">
        <f>Calculations!A848</f>
        <v>CWaC_1053</v>
      </c>
      <c r="C885" s="32" t="str">
        <f>Calculations!B848</f>
        <v>CEG/0024D</v>
      </c>
      <c r="D885" s="21" t="str">
        <f>Calculations!C848</f>
        <v>Land at Stanney Lane, Ellesmere Port</v>
      </c>
      <c r="E885" s="11" t="str">
        <f>Calculations!D848</f>
        <v>Housing</v>
      </c>
      <c r="F885" s="50">
        <f>Calculations!E848</f>
        <v>0.3762214062</v>
      </c>
      <c r="G885" s="50">
        <f>Calculations!I848</f>
        <v>0.3762214062</v>
      </c>
      <c r="H885" s="50">
        <f>Calculations!M848</f>
        <v>100</v>
      </c>
      <c r="I885" s="50">
        <f>Calculations!H848</f>
        <v>0</v>
      </c>
      <c r="J885" s="50">
        <f>Calculations!L848</f>
        <v>0</v>
      </c>
      <c r="K885" s="50">
        <f>Calculations!G848</f>
        <v>0</v>
      </c>
      <c r="L885" s="50">
        <f>Calculations!K848</f>
        <v>0</v>
      </c>
      <c r="M885" s="50">
        <f>Calculations!F848</f>
        <v>0</v>
      </c>
      <c r="N885" s="50">
        <f>Calculations!J848</f>
        <v>0</v>
      </c>
      <c r="O885" s="50">
        <f>Calculations!R848</f>
        <v>0</v>
      </c>
      <c r="P885" s="50">
        <f>Calculations!W848</f>
        <v>0</v>
      </c>
      <c r="Q885" s="50">
        <f>Calculations!P848</f>
        <v>0</v>
      </c>
      <c r="R885" s="50">
        <f>Calculations!U848</f>
        <v>0</v>
      </c>
      <c r="S885" s="50">
        <f>Calculations!N848</f>
        <v>0</v>
      </c>
      <c r="T885" s="50">
        <f>Calculations!S848</f>
        <v>0</v>
      </c>
      <c r="U885" s="51">
        <f>Calculations!AB848</f>
        <v>0</v>
      </c>
      <c r="V885" s="51">
        <f>Calculations!AC848</f>
        <v>0</v>
      </c>
      <c r="W885" s="51">
        <f>Calculations!AD848</f>
        <v>0</v>
      </c>
      <c r="X885" s="51">
        <f>Calculations!AE848</f>
        <v>0</v>
      </c>
      <c r="Y885" s="51">
        <f>Calculations!R848</f>
        <v>0</v>
      </c>
      <c r="Z885" s="51">
        <f>Calculations!W848</f>
        <v>0</v>
      </c>
      <c r="AA885" s="51">
        <f>Calculations!AG848</f>
        <v>0</v>
      </c>
      <c r="AB885" s="51">
        <f>Calculations!AH848</f>
        <v>0</v>
      </c>
      <c r="AC885" s="35" t="s">
        <v>68</v>
      </c>
      <c r="AD885" s="22" t="s">
        <v>57</v>
      </c>
      <c r="AE885" s="21" t="s">
        <v>70</v>
      </c>
      <c r="AF885" s="27" t="s">
        <v>71</v>
      </c>
      <c r="AG885" s="27" t="s">
        <v>72</v>
      </c>
    </row>
    <row r="886" spans="2:33" ht="38.25" x14ac:dyDescent="0.2">
      <c r="B886" s="32" t="str">
        <f>Calculations!A849</f>
        <v>CWaC_1054</v>
      </c>
      <c r="C886" s="32" t="str">
        <f>Calculations!B849</f>
        <v>CEG/0024A</v>
      </c>
      <c r="D886" s="21" t="str">
        <f>Calculations!C849</f>
        <v>Land at Wellington Road/Stanney Lane/Coronation Road, Ellesmere Port</v>
      </c>
      <c r="E886" s="11" t="str">
        <f>Calculations!D849</f>
        <v>Housing</v>
      </c>
      <c r="F886" s="50">
        <f>Calculations!E849</f>
        <v>0.88586226820000002</v>
      </c>
      <c r="G886" s="50">
        <f>Calculations!I849</f>
        <v>0.88586226820000002</v>
      </c>
      <c r="H886" s="50">
        <f>Calculations!M849</f>
        <v>100</v>
      </c>
      <c r="I886" s="50">
        <f>Calculations!H849</f>
        <v>0</v>
      </c>
      <c r="J886" s="50">
        <f>Calculations!L849</f>
        <v>0</v>
      </c>
      <c r="K886" s="50">
        <f>Calculations!G849</f>
        <v>0</v>
      </c>
      <c r="L886" s="50">
        <f>Calculations!K849</f>
        <v>0</v>
      </c>
      <c r="M886" s="50">
        <f>Calculations!F849</f>
        <v>0</v>
      </c>
      <c r="N886" s="50">
        <f>Calculations!J849</f>
        <v>0</v>
      </c>
      <c r="O886" s="50">
        <f>Calculations!R849</f>
        <v>3.73498029E-2</v>
      </c>
      <c r="P886" s="50">
        <f>Calculations!W849</f>
        <v>4.2162087991276289</v>
      </c>
      <c r="Q886" s="50">
        <f>Calculations!P849</f>
        <v>0</v>
      </c>
      <c r="R886" s="50">
        <f>Calculations!U849</f>
        <v>0</v>
      </c>
      <c r="S886" s="50">
        <f>Calculations!N849</f>
        <v>0</v>
      </c>
      <c r="T886" s="50">
        <f>Calculations!S849</f>
        <v>0</v>
      </c>
      <c r="U886" s="51">
        <f>Calculations!AB849</f>
        <v>0</v>
      </c>
      <c r="V886" s="51">
        <f>Calculations!AC849</f>
        <v>0</v>
      </c>
      <c r="W886" s="51">
        <f>Calculations!AD849</f>
        <v>0</v>
      </c>
      <c r="X886" s="51">
        <f>Calculations!AE849</f>
        <v>0</v>
      </c>
      <c r="Y886" s="51">
        <f>Calculations!R849</f>
        <v>3.73498029E-2</v>
      </c>
      <c r="Z886" s="51">
        <f>Calculations!W849</f>
        <v>4.2162087991276289</v>
      </c>
      <c r="AA886" s="51">
        <f>Calculations!AG849</f>
        <v>0</v>
      </c>
      <c r="AB886" s="51">
        <f>Calculations!AH849</f>
        <v>0</v>
      </c>
      <c r="AC886" s="35" t="s">
        <v>68</v>
      </c>
      <c r="AD886" s="22" t="s">
        <v>57</v>
      </c>
      <c r="AE886" s="21" t="s">
        <v>58</v>
      </c>
      <c r="AF886" s="27" t="s">
        <v>75</v>
      </c>
      <c r="AG886" s="27" t="s">
        <v>60</v>
      </c>
    </row>
    <row r="887" spans="2:33" ht="76.5" x14ac:dyDescent="0.2">
      <c r="B887" s="32" t="str">
        <f>Calculations!A850</f>
        <v>CWaC_1055</v>
      </c>
      <c r="C887" s="32" t="str">
        <f>Calculations!B850</f>
        <v>GOR/0245</v>
      </c>
      <c r="D887" s="21" t="str">
        <f>Calculations!C850</f>
        <v>Innospec Manufacturing Park Oil Sites Road Ellesmere Port</v>
      </c>
      <c r="E887" s="11" t="str">
        <f>Calculations!D850</f>
        <v>Energy</v>
      </c>
      <c r="F887" s="50">
        <f>Calculations!E850</f>
        <v>0.2240234136</v>
      </c>
      <c r="G887" s="50">
        <f>Calculations!I850</f>
        <v>0.2240234136</v>
      </c>
      <c r="H887" s="50">
        <f>Calculations!M850</f>
        <v>100</v>
      </c>
      <c r="I887" s="50">
        <f>Calculations!H850</f>
        <v>0</v>
      </c>
      <c r="J887" s="50">
        <f>Calculations!L850</f>
        <v>0</v>
      </c>
      <c r="K887" s="50">
        <f>Calculations!G850</f>
        <v>0</v>
      </c>
      <c r="L887" s="50">
        <f>Calculations!K850</f>
        <v>0</v>
      </c>
      <c r="M887" s="50">
        <f>Calculations!F850</f>
        <v>0</v>
      </c>
      <c r="N887" s="50">
        <f>Calculations!J850</f>
        <v>0</v>
      </c>
      <c r="O887" s="50">
        <f>Calculations!R850</f>
        <v>1.90597305E-2</v>
      </c>
      <c r="P887" s="50">
        <f>Calculations!W850</f>
        <v>8.5079189686983678</v>
      </c>
      <c r="Q887" s="50">
        <f>Calculations!P850</f>
        <v>0</v>
      </c>
      <c r="R887" s="50">
        <f>Calculations!U850</f>
        <v>0</v>
      </c>
      <c r="S887" s="50">
        <f>Calculations!N850</f>
        <v>0</v>
      </c>
      <c r="T887" s="50">
        <f>Calculations!S850</f>
        <v>0</v>
      </c>
      <c r="U887" s="51">
        <f>Calculations!AB850</f>
        <v>0.2240234136</v>
      </c>
      <c r="V887" s="51">
        <f>Calculations!AC850</f>
        <v>100</v>
      </c>
      <c r="W887" s="51">
        <f>Calculations!AD850</f>
        <v>0</v>
      </c>
      <c r="X887" s="51">
        <f>Calculations!AE850</f>
        <v>0</v>
      </c>
      <c r="Y887" s="51">
        <f>Calculations!R850</f>
        <v>1.90597305E-2</v>
      </c>
      <c r="Z887" s="51">
        <f>Calculations!W850</f>
        <v>8.5079189686983678</v>
      </c>
      <c r="AA887" s="51">
        <f>Calculations!AG850</f>
        <v>0</v>
      </c>
      <c r="AB887" s="51">
        <f>Calculations!AH850</f>
        <v>0</v>
      </c>
      <c r="AC887" s="35" t="s">
        <v>68</v>
      </c>
      <c r="AD887" s="22" t="s">
        <v>98</v>
      </c>
      <c r="AE887" s="21" t="s">
        <v>58</v>
      </c>
      <c r="AF887" s="27" t="s">
        <v>118</v>
      </c>
      <c r="AG887" s="27" t="s">
        <v>119</v>
      </c>
    </row>
    <row r="888" spans="2:33" ht="38.25" x14ac:dyDescent="0.2">
      <c r="B888" s="32" t="str">
        <f>Calculations!A851</f>
        <v>CWaC_1056</v>
      </c>
      <c r="C888" s="32" t="str">
        <f>Calculations!B851</f>
        <v>GOR/0196a</v>
      </c>
      <c r="D888" s="21" t="str">
        <f>Calculations!C851</f>
        <v>Cheshire West Recycling Ltd Waste Handling Facility Dock Yard Road Ellesmere Port</v>
      </c>
      <c r="E888" s="11" t="str">
        <f>Calculations!D851</f>
        <v>Waste</v>
      </c>
      <c r="F888" s="50">
        <f>Calculations!E851</f>
        <v>1.1473110349</v>
      </c>
      <c r="G888" s="50">
        <f>Calculations!I851</f>
        <v>1.1473110349</v>
      </c>
      <c r="H888" s="50">
        <f>Calculations!M851</f>
        <v>100</v>
      </c>
      <c r="I888" s="50">
        <f>Calculations!H851</f>
        <v>0</v>
      </c>
      <c r="J888" s="50">
        <f>Calculations!L851</f>
        <v>0</v>
      </c>
      <c r="K888" s="50">
        <f>Calculations!G851</f>
        <v>0</v>
      </c>
      <c r="L888" s="50">
        <f>Calculations!K851</f>
        <v>0</v>
      </c>
      <c r="M888" s="50">
        <f>Calculations!F851</f>
        <v>0</v>
      </c>
      <c r="N888" s="50">
        <f>Calculations!J851</f>
        <v>0</v>
      </c>
      <c r="O888" s="50">
        <f>Calculations!R851</f>
        <v>0.10430537710000001</v>
      </c>
      <c r="P888" s="50">
        <f>Calculations!W851</f>
        <v>9.0912903238215002</v>
      </c>
      <c r="Q888" s="50">
        <f>Calculations!P851</f>
        <v>5.1108537800000006E-2</v>
      </c>
      <c r="R888" s="50">
        <f>Calculations!U851</f>
        <v>4.4546366456289368</v>
      </c>
      <c r="S888" s="50">
        <f>Calculations!N851</f>
        <v>3.2759755500000001E-2</v>
      </c>
      <c r="T888" s="50">
        <f>Calculations!S851</f>
        <v>2.8553508598350885</v>
      </c>
      <c r="U888" s="51">
        <f>Calculations!AB851</f>
        <v>0.8813101217</v>
      </c>
      <c r="V888" s="51">
        <f>Calculations!AC851</f>
        <v>76.815274576071275</v>
      </c>
      <c r="W888" s="51">
        <f>Calculations!AD851</f>
        <v>3.8000000000000001E-9</v>
      </c>
      <c r="X888" s="51">
        <f>Calculations!AE851</f>
        <v>3.3120922613031513E-7</v>
      </c>
      <c r="Y888" s="51">
        <f>Calculations!R851</f>
        <v>0.10430537710000001</v>
      </c>
      <c r="Z888" s="51">
        <f>Calculations!W851</f>
        <v>9.0912903238215002</v>
      </c>
      <c r="AA888" s="51">
        <f>Calculations!AG851</f>
        <v>0</v>
      </c>
      <c r="AB888" s="51">
        <f>Calculations!AH851</f>
        <v>0</v>
      </c>
      <c r="AC888" s="35" t="s">
        <v>61</v>
      </c>
      <c r="AD888" s="22" t="s">
        <v>57</v>
      </c>
      <c r="AE888" s="21" t="s">
        <v>58</v>
      </c>
      <c r="AF888" s="27" t="s">
        <v>116</v>
      </c>
      <c r="AG888" s="27" t="s">
        <v>97</v>
      </c>
    </row>
    <row r="889" spans="2:33" ht="38.25" x14ac:dyDescent="0.2">
      <c r="B889" s="32" t="str">
        <f>Calculations!A852</f>
        <v>CWaC_1058</v>
      </c>
      <c r="C889" s="32" t="str">
        <f>Calculations!B852</f>
        <v>GOR/0202a</v>
      </c>
      <c r="D889" s="21" t="str">
        <f>Calculations!C852</f>
        <v>Land within Innospec, Ellesmere Port</v>
      </c>
      <c r="E889" s="11" t="str">
        <f>Calculations!D852</f>
        <v>Employment</v>
      </c>
      <c r="F889" s="50">
        <f>Calculations!E852</f>
        <v>1.5713156416</v>
      </c>
      <c r="G889" s="50">
        <f>Calculations!I852</f>
        <v>1.5684408561000001</v>
      </c>
      <c r="H889" s="50">
        <f>Calculations!M852</f>
        <v>99.817045956656244</v>
      </c>
      <c r="I889" s="50">
        <f>Calculations!H852</f>
        <v>2.7045214999999998E-3</v>
      </c>
      <c r="J889" s="50">
        <f>Calculations!L852</f>
        <v>0.17211828281974634</v>
      </c>
      <c r="K889" s="50">
        <f>Calculations!G852</f>
        <v>1.7026399999999999E-4</v>
      </c>
      <c r="L889" s="50">
        <f>Calculations!K852</f>
        <v>1.0835760524004446E-2</v>
      </c>
      <c r="M889" s="50">
        <f>Calculations!F852</f>
        <v>0</v>
      </c>
      <c r="N889" s="50">
        <f>Calculations!J852</f>
        <v>0</v>
      </c>
      <c r="O889" s="50">
        <f>Calculations!R852</f>
        <v>8.4628076199999999E-2</v>
      </c>
      <c r="P889" s="50">
        <f>Calculations!W852</f>
        <v>5.3858100791147878</v>
      </c>
      <c r="Q889" s="50">
        <f>Calculations!P852</f>
        <v>3.2051715199999997E-2</v>
      </c>
      <c r="R889" s="50">
        <f>Calculations!U852</f>
        <v>2.039801192799378</v>
      </c>
      <c r="S889" s="50">
        <f>Calculations!N852</f>
        <v>1.9826888899999999E-2</v>
      </c>
      <c r="T889" s="50">
        <f>Calculations!S852</f>
        <v>1.2618017904926579</v>
      </c>
      <c r="U889" s="51">
        <f>Calculations!AB852</f>
        <v>3.9953203200000002E-2</v>
      </c>
      <c r="V889" s="51">
        <f>Calculations!AC852</f>
        <v>2.5426592940497592</v>
      </c>
      <c r="W889" s="51">
        <f>Calculations!AD852</f>
        <v>0.29892106819999997</v>
      </c>
      <c r="X889" s="51">
        <f>Calculations!AE852</f>
        <v>19.02361691605272</v>
      </c>
      <c r="Y889" s="51">
        <f>Calculations!R852</f>
        <v>8.4628076199999999E-2</v>
      </c>
      <c r="Z889" s="51">
        <f>Calculations!W852</f>
        <v>5.3858100791147878</v>
      </c>
      <c r="AA889" s="51">
        <f>Calculations!AG852</f>
        <v>0</v>
      </c>
      <c r="AB889" s="51">
        <f>Calculations!AH852</f>
        <v>0</v>
      </c>
      <c r="AC889" s="35" t="s">
        <v>61</v>
      </c>
      <c r="AD889" s="22" t="s">
        <v>66</v>
      </c>
      <c r="AE889" s="21" t="s">
        <v>58</v>
      </c>
      <c r="AF889" s="27" t="s">
        <v>116</v>
      </c>
      <c r="AG889" s="27" t="s">
        <v>97</v>
      </c>
    </row>
    <row r="890" spans="2:33" ht="38.25" x14ac:dyDescent="0.2">
      <c r="B890" s="32" t="str">
        <f>Calculations!A853</f>
        <v>CWaC_1060</v>
      </c>
      <c r="C890" s="32" t="str">
        <f>Calculations!B853</f>
        <v>WIT/0083</v>
      </c>
      <c r="D890" s="21" t="str">
        <f>Calculations!C853</f>
        <v>Land at Bramley Cottage, Neston Road, Willaston</v>
      </c>
      <c r="E890" s="11" t="str">
        <f>Calculations!D853</f>
        <v>Housing</v>
      </c>
      <c r="F890" s="50">
        <f>Calculations!E853</f>
        <v>0.13601248090000001</v>
      </c>
      <c r="G890" s="50">
        <f>Calculations!I853</f>
        <v>0.13601248090000001</v>
      </c>
      <c r="H890" s="50">
        <f>Calculations!M853</f>
        <v>100</v>
      </c>
      <c r="I890" s="50">
        <f>Calculations!H853</f>
        <v>0</v>
      </c>
      <c r="J890" s="50">
        <f>Calculations!L853</f>
        <v>0</v>
      </c>
      <c r="K890" s="50">
        <f>Calculations!G853</f>
        <v>0</v>
      </c>
      <c r="L890" s="50">
        <f>Calculations!K853</f>
        <v>0</v>
      </c>
      <c r="M890" s="50">
        <f>Calculations!F853</f>
        <v>0</v>
      </c>
      <c r="N890" s="50">
        <f>Calculations!J853</f>
        <v>0</v>
      </c>
      <c r="O890" s="50">
        <f>Calculations!R853</f>
        <v>3.0557128000000002E-3</v>
      </c>
      <c r="P890" s="50">
        <f>Calculations!W853</f>
        <v>2.2466414697976442</v>
      </c>
      <c r="Q890" s="50">
        <f>Calculations!P853</f>
        <v>0</v>
      </c>
      <c r="R890" s="50">
        <f>Calculations!U853</f>
        <v>0</v>
      </c>
      <c r="S890" s="50">
        <f>Calculations!N853</f>
        <v>0</v>
      </c>
      <c r="T890" s="50">
        <f>Calculations!S853</f>
        <v>0</v>
      </c>
      <c r="U890" s="51">
        <f>Calculations!AB853</f>
        <v>0</v>
      </c>
      <c r="V890" s="51">
        <f>Calculations!AC853</f>
        <v>0</v>
      </c>
      <c r="W890" s="51">
        <f>Calculations!AD853</f>
        <v>0</v>
      </c>
      <c r="X890" s="51">
        <f>Calculations!AE853</f>
        <v>0</v>
      </c>
      <c r="Y890" s="51">
        <f>Calculations!R853</f>
        <v>3.0557128000000002E-3</v>
      </c>
      <c r="Z890" s="51">
        <f>Calculations!W853</f>
        <v>2.2466414697976442</v>
      </c>
      <c r="AA890" s="51">
        <f>Calculations!AG853</f>
        <v>0</v>
      </c>
      <c r="AB890" s="51">
        <f>Calculations!AH853</f>
        <v>0</v>
      </c>
      <c r="AC890" s="35" t="s">
        <v>61</v>
      </c>
      <c r="AD890" s="22" t="s">
        <v>57</v>
      </c>
      <c r="AE890" s="21" t="s">
        <v>58</v>
      </c>
      <c r="AF890" s="27" t="s">
        <v>59</v>
      </c>
      <c r="AG890" s="27" t="s">
        <v>60</v>
      </c>
    </row>
    <row r="891" spans="2:33" ht="38.25" x14ac:dyDescent="0.2">
      <c r="B891" s="32" t="str">
        <f>Calculations!A854</f>
        <v>CWaC_1062</v>
      </c>
      <c r="C891" s="32" t="str">
        <f>Calculations!B854</f>
        <v>WIT/0096 part</v>
      </c>
      <c r="D891" s="21" t="str">
        <f>Calculations!C854</f>
        <v>Turkey Farm, south of Mill Lane, Willaston</v>
      </c>
      <c r="E891" s="11" t="str">
        <f>Calculations!D854</f>
        <v>Housing</v>
      </c>
      <c r="F891" s="50">
        <f>Calculations!E854</f>
        <v>0.62059953170000004</v>
      </c>
      <c r="G891" s="50">
        <f>Calculations!I854</f>
        <v>0.62059953170000004</v>
      </c>
      <c r="H891" s="50">
        <f>Calculations!M854</f>
        <v>100</v>
      </c>
      <c r="I891" s="50">
        <f>Calculations!H854</f>
        <v>0</v>
      </c>
      <c r="J891" s="50">
        <f>Calculations!L854</f>
        <v>0</v>
      </c>
      <c r="K891" s="50">
        <f>Calculations!G854</f>
        <v>0</v>
      </c>
      <c r="L891" s="50">
        <f>Calculations!K854</f>
        <v>0</v>
      </c>
      <c r="M891" s="50">
        <f>Calculations!F854</f>
        <v>0</v>
      </c>
      <c r="N891" s="50">
        <f>Calculations!J854</f>
        <v>0</v>
      </c>
      <c r="O891" s="50">
        <f>Calculations!R854</f>
        <v>2.5546778999999999E-2</v>
      </c>
      <c r="P891" s="50">
        <f>Calculations!W854</f>
        <v>4.1164676566899834</v>
      </c>
      <c r="Q891" s="50">
        <f>Calculations!P854</f>
        <v>1.781183E-4</v>
      </c>
      <c r="R891" s="50">
        <f>Calculations!U854</f>
        <v>2.8701004577312988E-2</v>
      </c>
      <c r="S891" s="50">
        <f>Calculations!N854</f>
        <v>0</v>
      </c>
      <c r="T891" s="50">
        <f>Calculations!S854</f>
        <v>0</v>
      </c>
      <c r="U891" s="51">
        <f>Calculations!AB854</f>
        <v>0</v>
      </c>
      <c r="V891" s="51">
        <f>Calculations!AC854</f>
        <v>0</v>
      </c>
      <c r="W891" s="51">
        <f>Calculations!AD854</f>
        <v>0</v>
      </c>
      <c r="X891" s="51">
        <f>Calculations!AE854</f>
        <v>0</v>
      </c>
      <c r="Y891" s="51">
        <f>Calculations!R854</f>
        <v>2.5546778999999999E-2</v>
      </c>
      <c r="Z891" s="51">
        <f>Calculations!W854</f>
        <v>4.1164676566899834</v>
      </c>
      <c r="AA891" s="51">
        <f>Calculations!AG854</f>
        <v>0</v>
      </c>
      <c r="AB891" s="51">
        <f>Calculations!AH854</f>
        <v>0</v>
      </c>
      <c r="AC891" s="35" t="s">
        <v>65</v>
      </c>
      <c r="AD891" s="22" t="s">
        <v>57</v>
      </c>
      <c r="AE891" s="21" t="s">
        <v>58</v>
      </c>
      <c r="AF891" s="27" t="s">
        <v>67</v>
      </c>
      <c r="AG891" s="27" t="s">
        <v>60</v>
      </c>
    </row>
    <row r="892" spans="2:33" ht="38.25" x14ac:dyDescent="0.2">
      <c r="B892" s="32" t="str">
        <f>Calculations!A855</f>
        <v>CWaC_1063</v>
      </c>
      <c r="C892" s="32" t="str">
        <f>Calculations!B855</f>
        <v>n/a</v>
      </c>
      <c r="D892" s="21" t="str">
        <f>Calculations!C855</f>
        <v>Kerry, Hooton Road, Willaston (CH64 1SL)</v>
      </c>
      <c r="E892" s="11" t="str">
        <f>Calculations!D855</f>
        <v>Housing</v>
      </c>
      <c r="F892" s="50">
        <f>Calculations!E855</f>
        <v>0.56483340169999996</v>
      </c>
      <c r="G892" s="50">
        <f>Calculations!I855</f>
        <v>0.56483340169999996</v>
      </c>
      <c r="H892" s="50">
        <f>Calculations!M855</f>
        <v>100</v>
      </c>
      <c r="I892" s="50">
        <f>Calculations!H855</f>
        <v>0</v>
      </c>
      <c r="J892" s="50">
        <f>Calculations!L855</f>
        <v>0</v>
      </c>
      <c r="K892" s="50">
        <f>Calculations!G855</f>
        <v>0</v>
      </c>
      <c r="L892" s="50">
        <f>Calculations!K855</f>
        <v>0</v>
      </c>
      <c r="M892" s="50">
        <f>Calculations!F855</f>
        <v>0</v>
      </c>
      <c r="N892" s="50">
        <f>Calculations!J855</f>
        <v>0</v>
      </c>
      <c r="O892" s="50">
        <f>Calculations!R855</f>
        <v>2.6981101000000001E-3</v>
      </c>
      <c r="P892" s="50">
        <f>Calculations!W855</f>
        <v>0.4776824620993374</v>
      </c>
      <c r="Q892" s="50">
        <f>Calculations!P855</f>
        <v>1.416082E-4</v>
      </c>
      <c r="R892" s="50">
        <f>Calculations!U855</f>
        <v>2.5070790709932622E-2</v>
      </c>
      <c r="S892" s="50">
        <f>Calculations!N855</f>
        <v>0</v>
      </c>
      <c r="T892" s="50">
        <f>Calculations!S855</f>
        <v>0</v>
      </c>
      <c r="U892" s="51">
        <f>Calculations!AB855</f>
        <v>0</v>
      </c>
      <c r="V892" s="51">
        <f>Calculations!AC855</f>
        <v>0</v>
      </c>
      <c r="W892" s="51">
        <f>Calculations!AD855</f>
        <v>0</v>
      </c>
      <c r="X892" s="51">
        <f>Calculations!AE855</f>
        <v>0</v>
      </c>
      <c r="Y892" s="51">
        <f>Calculations!R855</f>
        <v>2.6981101000000001E-3</v>
      </c>
      <c r="Z892" s="51">
        <f>Calculations!W855</f>
        <v>0.4776824620993374</v>
      </c>
      <c r="AA892" s="51">
        <f>Calculations!AG855</f>
        <v>0</v>
      </c>
      <c r="AB892" s="51">
        <f>Calculations!AH855</f>
        <v>0</v>
      </c>
      <c r="AC892" s="35" t="s">
        <v>61</v>
      </c>
      <c r="AD892" s="22" t="s">
        <v>57</v>
      </c>
      <c r="AE892" s="21" t="s">
        <v>58</v>
      </c>
      <c r="AF892" s="27" t="s">
        <v>67</v>
      </c>
      <c r="AG892" s="27" t="s">
        <v>60</v>
      </c>
    </row>
    <row r="893" spans="2:33" ht="38.25" x14ac:dyDescent="0.2">
      <c r="B893" s="32" t="str">
        <f>Calculations!A856</f>
        <v>CWaC_1064</v>
      </c>
      <c r="C893" s="32" t="str">
        <f>Calculations!B856</f>
        <v>WIT/0057</v>
      </c>
      <c r="D893" s="21" t="str">
        <f>Calculations!C856</f>
        <v>Station House, Hadlow Road, Willaston, Neston</v>
      </c>
      <c r="E893" s="11" t="str">
        <f>Calculations!D856</f>
        <v>Retail</v>
      </c>
      <c r="F893" s="50">
        <f>Calculations!E856</f>
        <v>3.99873304E-2</v>
      </c>
      <c r="G893" s="50">
        <f>Calculations!I856</f>
        <v>3.99873304E-2</v>
      </c>
      <c r="H893" s="50">
        <f>Calculations!M856</f>
        <v>100</v>
      </c>
      <c r="I893" s="50">
        <f>Calculations!H856</f>
        <v>0</v>
      </c>
      <c r="J893" s="50">
        <f>Calculations!L856</f>
        <v>0</v>
      </c>
      <c r="K893" s="50">
        <f>Calculations!G856</f>
        <v>0</v>
      </c>
      <c r="L893" s="50">
        <f>Calculations!K856</f>
        <v>0</v>
      </c>
      <c r="M893" s="50">
        <f>Calculations!F856</f>
        <v>0</v>
      </c>
      <c r="N893" s="50">
        <f>Calculations!J856</f>
        <v>0</v>
      </c>
      <c r="O893" s="50">
        <f>Calculations!R856</f>
        <v>4.75482E-4</v>
      </c>
      <c r="P893" s="50">
        <f>Calculations!W856</f>
        <v>1.1890816297153961</v>
      </c>
      <c r="Q893" s="50">
        <f>Calculations!P856</f>
        <v>4.607457E-4</v>
      </c>
      <c r="R893" s="50">
        <f>Calculations!U856</f>
        <v>1.1522292070790501</v>
      </c>
      <c r="S893" s="50">
        <f>Calculations!N856</f>
        <v>0</v>
      </c>
      <c r="T893" s="50">
        <f>Calculations!S856</f>
        <v>0</v>
      </c>
      <c r="U893" s="51">
        <f>Calculations!AB856</f>
        <v>0</v>
      </c>
      <c r="V893" s="51">
        <f>Calculations!AC856</f>
        <v>0</v>
      </c>
      <c r="W893" s="51">
        <f>Calculations!AD856</f>
        <v>0</v>
      </c>
      <c r="X893" s="51">
        <f>Calculations!AE856</f>
        <v>0</v>
      </c>
      <c r="Y893" s="51">
        <f>Calculations!R856</f>
        <v>4.75482E-4</v>
      </c>
      <c r="Z893" s="51">
        <f>Calculations!W856</f>
        <v>1.1890816297153961</v>
      </c>
      <c r="AA893" s="51">
        <f>Calculations!AG856</f>
        <v>0</v>
      </c>
      <c r="AB893" s="51">
        <f>Calculations!AH856</f>
        <v>0</v>
      </c>
      <c r="AC893" s="35" t="s">
        <v>61</v>
      </c>
      <c r="AD893" s="22" t="s">
        <v>66</v>
      </c>
      <c r="AE893" s="21" t="s">
        <v>58</v>
      </c>
      <c r="AF893" s="27" t="s">
        <v>67</v>
      </c>
      <c r="AG893" s="27" t="s">
        <v>60</v>
      </c>
    </row>
    <row r="894" spans="2:33" ht="38.25" x14ac:dyDescent="0.2">
      <c r="B894" s="32" t="str">
        <f>Calculations!A857</f>
        <v>CWaC_1065</v>
      </c>
      <c r="C894" s="32" t="str">
        <f>Calculations!B857</f>
        <v>WIT/0091</v>
      </c>
      <c r="D894" s="21" t="str">
        <f>Calculations!C857</f>
        <v>The Gift House, Neston Road, Willaston, Neston</v>
      </c>
      <c r="E894" s="11" t="str">
        <f>Calculations!D857</f>
        <v>Retail</v>
      </c>
      <c r="F894" s="50">
        <f>Calculations!E857</f>
        <v>1.0345356E-2</v>
      </c>
      <c r="G894" s="50">
        <f>Calculations!I857</f>
        <v>1.0345356E-2</v>
      </c>
      <c r="H894" s="50">
        <f>Calculations!M857</f>
        <v>100</v>
      </c>
      <c r="I894" s="50">
        <f>Calculations!H857</f>
        <v>0</v>
      </c>
      <c r="J894" s="50">
        <f>Calculations!L857</f>
        <v>0</v>
      </c>
      <c r="K894" s="50">
        <f>Calculations!G857</f>
        <v>0</v>
      </c>
      <c r="L894" s="50">
        <f>Calculations!K857</f>
        <v>0</v>
      </c>
      <c r="M894" s="50">
        <f>Calculations!F857</f>
        <v>0</v>
      </c>
      <c r="N894" s="50">
        <f>Calculations!J857</f>
        <v>0</v>
      </c>
      <c r="O894" s="50">
        <f>Calculations!R857</f>
        <v>0</v>
      </c>
      <c r="P894" s="50">
        <f>Calculations!W857</f>
        <v>0</v>
      </c>
      <c r="Q894" s="50">
        <f>Calculations!P857</f>
        <v>0</v>
      </c>
      <c r="R894" s="50">
        <f>Calculations!U857</f>
        <v>0</v>
      </c>
      <c r="S894" s="50">
        <f>Calculations!N857</f>
        <v>0</v>
      </c>
      <c r="T894" s="50">
        <f>Calculations!S857</f>
        <v>0</v>
      </c>
      <c r="U894" s="51">
        <f>Calculations!AB857</f>
        <v>0</v>
      </c>
      <c r="V894" s="51">
        <f>Calculations!AC857</f>
        <v>0</v>
      </c>
      <c r="W894" s="51">
        <f>Calculations!AD857</f>
        <v>0</v>
      </c>
      <c r="X894" s="51">
        <f>Calculations!AE857</f>
        <v>0</v>
      </c>
      <c r="Y894" s="51">
        <f>Calculations!R857</f>
        <v>0</v>
      </c>
      <c r="Z894" s="51">
        <f>Calculations!W857</f>
        <v>0</v>
      </c>
      <c r="AA894" s="51">
        <f>Calculations!AG857</f>
        <v>0</v>
      </c>
      <c r="AB894" s="51">
        <f>Calculations!AH857</f>
        <v>0</v>
      </c>
      <c r="AC894" s="35" t="s">
        <v>61</v>
      </c>
      <c r="AD894" s="22" t="s">
        <v>66</v>
      </c>
      <c r="AE894" s="21" t="s">
        <v>62</v>
      </c>
      <c r="AF894" s="27" t="s">
        <v>63</v>
      </c>
      <c r="AG894" s="27" t="s">
        <v>64</v>
      </c>
    </row>
    <row r="895" spans="2:33" ht="38.25" x14ac:dyDescent="0.2">
      <c r="B895" s="32" t="str">
        <f>Calculations!A858</f>
        <v>CWaC_1066</v>
      </c>
      <c r="C895" s="32" t="str">
        <f>Calculations!B858</f>
        <v>WIT/0089</v>
      </c>
      <c r="D895" s="21" t="str">
        <f>Calculations!C858</f>
        <v>182 Chester Road, Childer Thornton, Ellesmere Port</v>
      </c>
      <c r="E895" s="11" t="str">
        <f>Calculations!D858</f>
        <v>Housing</v>
      </c>
      <c r="F895" s="50">
        <f>Calculations!E858</f>
        <v>6.0087056299999997E-2</v>
      </c>
      <c r="G895" s="50">
        <f>Calculations!I858</f>
        <v>6.0087056299999997E-2</v>
      </c>
      <c r="H895" s="50">
        <f>Calculations!M858</f>
        <v>100</v>
      </c>
      <c r="I895" s="50">
        <f>Calculations!H858</f>
        <v>0</v>
      </c>
      <c r="J895" s="50">
        <f>Calculations!L858</f>
        <v>0</v>
      </c>
      <c r="K895" s="50">
        <f>Calculations!G858</f>
        <v>0</v>
      </c>
      <c r="L895" s="50">
        <f>Calculations!K858</f>
        <v>0</v>
      </c>
      <c r="M895" s="50">
        <f>Calculations!F858</f>
        <v>0</v>
      </c>
      <c r="N895" s="50">
        <f>Calculations!J858</f>
        <v>0</v>
      </c>
      <c r="O895" s="50">
        <f>Calculations!R858</f>
        <v>0</v>
      </c>
      <c r="P895" s="50">
        <f>Calculations!W858</f>
        <v>0</v>
      </c>
      <c r="Q895" s="50">
        <f>Calculations!P858</f>
        <v>0</v>
      </c>
      <c r="R895" s="50">
        <f>Calculations!U858</f>
        <v>0</v>
      </c>
      <c r="S895" s="50">
        <f>Calculations!N858</f>
        <v>0</v>
      </c>
      <c r="T895" s="50">
        <f>Calculations!S858</f>
        <v>0</v>
      </c>
      <c r="U895" s="51">
        <f>Calculations!AB858</f>
        <v>0</v>
      </c>
      <c r="V895" s="51">
        <f>Calculations!AC858</f>
        <v>0</v>
      </c>
      <c r="W895" s="51">
        <f>Calculations!AD858</f>
        <v>0</v>
      </c>
      <c r="X895" s="51">
        <f>Calculations!AE858</f>
        <v>0</v>
      </c>
      <c r="Y895" s="51">
        <f>Calculations!R858</f>
        <v>0</v>
      </c>
      <c r="Z895" s="51">
        <f>Calculations!W858</f>
        <v>0</v>
      </c>
      <c r="AA895" s="51">
        <f>Calculations!AG858</f>
        <v>0</v>
      </c>
      <c r="AB895" s="51">
        <f>Calculations!AH858</f>
        <v>0</v>
      </c>
      <c r="AC895" s="35" t="s">
        <v>61</v>
      </c>
      <c r="AD895" s="22" t="s">
        <v>57</v>
      </c>
      <c r="AE895" s="21" t="s">
        <v>62</v>
      </c>
      <c r="AF895" s="27" t="s">
        <v>63</v>
      </c>
      <c r="AG895" s="27" t="s">
        <v>64</v>
      </c>
    </row>
    <row r="896" spans="2:33" ht="38.25" x14ac:dyDescent="0.2">
      <c r="B896" s="32" t="str">
        <f>Calculations!A859</f>
        <v>CWaC_1067</v>
      </c>
      <c r="C896" s="32" t="str">
        <f>Calculations!B859</f>
        <v>n/a</v>
      </c>
      <c r="D896" s="21" t="str">
        <f>Calculations!C859</f>
        <v>Land adjacent the Firs, Childer Thornton</v>
      </c>
      <c r="E896" s="11" t="str">
        <f>Calculations!D859</f>
        <v>Housing</v>
      </c>
      <c r="F896" s="50">
        <f>Calculations!E859</f>
        <v>0.44554341060000002</v>
      </c>
      <c r="G896" s="50">
        <f>Calculations!I859</f>
        <v>0.44554341060000002</v>
      </c>
      <c r="H896" s="50">
        <f>Calculations!M859</f>
        <v>100</v>
      </c>
      <c r="I896" s="50">
        <f>Calculations!H859</f>
        <v>0</v>
      </c>
      <c r="J896" s="50">
        <f>Calculations!L859</f>
        <v>0</v>
      </c>
      <c r="K896" s="50">
        <f>Calculations!G859</f>
        <v>0</v>
      </c>
      <c r="L896" s="50">
        <f>Calculations!K859</f>
        <v>0</v>
      </c>
      <c r="M896" s="50">
        <f>Calculations!F859</f>
        <v>0</v>
      </c>
      <c r="N896" s="50">
        <f>Calculations!J859</f>
        <v>0</v>
      </c>
      <c r="O896" s="50">
        <f>Calculations!R859</f>
        <v>1.04192416E-2</v>
      </c>
      <c r="P896" s="50">
        <f>Calculations!W859</f>
        <v>2.3385468962426619</v>
      </c>
      <c r="Q896" s="50">
        <f>Calculations!P859</f>
        <v>3.7864879999999999E-4</v>
      </c>
      <c r="R896" s="50">
        <f>Calculations!U859</f>
        <v>8.4985837741396494E-2</v>
      </c>
      <c r="S896" s="50">
        <f>Calculations!N859</f>
        <v>0</v>
      </c>
      <c r="T896" s="50">
        <f>Calculations!S859</f>
        <v>0</v>
      </c>
      <c r="U896" s="51">
        <f>Calculations!AB859</f>
        <v>0</v>
      </c>
      <c r="V896" s="51">
        <f>Calculations!AC859</f>
        <v>0</v>
      </c>
      <c r="W896" s="51">
        <f>Calculations!AD859</f>
        <v>0</v>
      </c>
      <c r="X896" s="51">
        <f>Calculations!AE859</f>
        <v>0</v>
      </c>
      <c r="Y896" s="51">
        <f>Calculations!R859</f>
        <v>1.04192416E-2</v>
      </c>
      <c r="Z896" s="51">
        <f>Calculations!W859</f>
        <v>2.3385468962426619</v>
      </c>
      <c r="AA896" s="51">
        <f>Calculations!AG859</f>
        <v>0</v>
      </c>
      <c r="AB896" s="51">
        <f>Calculations!AH859</f>
        <v>0</v>
      </c>
      <c r="AC896" s="35" t="s">
        <v>61</v>
      </c>
      <c r="AD896" s="22" t="s">
        <v>57</v>
      </c>
      <c r="AE896" s="21" t="s">
        <v>58</v>
      </c>
      <c r="AF896" s="27" t="s">
        <v>67</v>
      </c>
      <c r="AG896" s="27" t="s">
        <v>60</v>
      </c>
    </row>
    <row r="897" spans="2:33" ht="63.75" x14ac:dyDescent="0.2">
      <c r="B897" s="32" t="str">
        <f>Calculations!A860</f>
        <v>CWaC_1068</v>
      </c>
      <c r="C897" s="32" t="str">
        <f>Calculations!B860</f>
        <v>n/a</v>
      </c>
      <c r="D897" s="21" t="str">
        <f>Calculations!C860</f>
        <v>Land adjacent The Business Centre, Oaklands Office Park, Hooton Road, Hooton</v>
      </c>
      <c r="E897" s="11" t="str">
        <f>Calculations!D860</f>
        <v>Employment</v>
      </c>
      <c r="F897" s="50">
        <f>Calculations!E860</f>
        <v>0.17926367260000001</v>
      </c>
      <c r="G897" s="50">
        <f>Calculations!I860</f>
        <v>0.1180639344803598</v>
      </c>
      <c r="H897" s="50">
        <f>Calculations!M860</f>
        <v>65.860490733000745</v>
      </c>
      <c r="I897" s="50">
        <f>Calculations!H860</f>
        <v>5.4164236999999999E-3</v>
      </c>
      <c r="J897" s="50">
        <f>Calculations!L860</f>
        <v>3.0214842870512513</v>
      </c>
      <c r="K897" s="50">
        <f>Calculations!G860</f>
        <v>1.2008342999999999E-3</v>
      </c>
      <c r="L897" s="50">
        <f>Calculations!K860</f>
        <v>0.66987041076609055</v>
      </c>
      <c r="M897" s="50">
        <f>Calculations!F860</f>
        <v>5.4582480119640203E-2</v>
      </c>
      <c r="N897" s="50">
        <f>Calculations!J860</f>
        <v>30.448154569181913</v>
      </c>
      <c r="O897" s="50">
        <f>Calculations!R860</f>
        <v>2.2195907500000001E-2</v>
      </c>
      <c r="P897" s="50">
        <f>Calculations!W860</f>
        <v>12.381709678305452</v>
      </c>
      <c r="Q897" s="50">
        <f>Calculations!P860</f>
        <v>0</v>
      </c>
      <c r="R897" s="50">
        <f>Calculations!U860</f>
        <v>0</v>
      </c>
      <c r="S897" s="50">
        <f>Calculations!N860</f>
        <v>0</v>
      </c>
      <c r="T897" s="50">
        <f>Calculations!S860</f>
        <v>0</v>
      </c>
      <c r="U897" s="51">
        <f>Calculations!AB860</f>
        <v>2.2141982000000002E-3</v>
      </c>
      <c r="V897" s="51">
        <f>Calculations!AC860</f>
        <v>1.2351628011887559</v>
      </c>
      <c r="W897" s="51">
        <f>Calculations!AD860</f>
        <v>5.7168870000000004E-3</v>
      </c>
      <c r="X897" s="51">
        <f>Calculations!AE860</f>
        <v>3.1890939849014339</v>
      </c>
      <c r="Y897" s="51">
        <f>Calculations!R860</f>
        <v>2.2195907500000001E-2</v>
      </c>
      <c r="Z897" s="51">
        <f>Calculations!W860</f>
        <v>12.381709678305452</v>
      </c>
      <c r="AA897" s="51">
        <f>Calculations!AG860</f>
        <v>0</v>
      </c>
      <c r="AB897" s="51">
        <f>Calculations!AH860</f>
        <v>0</v>
      </c>
      <c r="AC897" s="35" t="s">
        <v>68</v>
      </c>
      <c r="AD897" s="22" t="s">
        <v>66</v>
      </c>
      <c r="AE897" s="21" t="s">
        <v>79</v>
      </c>
      <c r="AF897" s="27" t="s">
        <v>80</v>
      </c>
      <c r="AG897" s="27" t="s">
        <v>81</v>
      </c>
    </row>
    <row r="898" spans="2:33" ht="63.75" x14ac:dyDescent="0.2">
      <c r="B898" s="32" t="str">
        <f>Calculations!A861</f>
        <v>CWaC_1069</v>
      </c>
      <c r="C898" s="32" t="str">
        <f>Calculations!B861</f>
        <v>n/a</v>
      </c>
      <c r="D898" s="21" t="str">
        <f>Calculations!C861</f>
        <v>Land at Oaklands Office Park, Hooton Road, Hooton</v>
      </c>
      <c r="E898" s="11" t="str">
        <f>Calculations!D861</f>
        <v>Employment</v>
      </c>
      <c r="F898" s="50">
        <f>Calculations!E861</f>
        <v>9.0313999399999997E-2</v>
      </c>
      <c r="G898" s="50">
        <f>Calculations!I861</f>
        <v>8.8543558572755504E-2</v>
      </c>
      <c r="H898" s="50">
        <f>Calculations!M861</f>
        <v>98.039682840969959</v>
      </c>
      <c r="I898" s="50">
        <f>Calculations!H861</f>
        <v>6.534469E-4</v>
      </c>
      <c r="J898" s="50">
        <f>Calculations!L861</f>
        <v>0.72352780780517623</v>
      </c>
      <c r="K898" s="50">
        <f>Calculations!G861</f>
        <v>5.4708000000000003E-4</v>
      </c>
      <c r="L898" s="50">
        <f>Calculations!K861</f>
        <v>0.6057532648698094</v>
      </c>
      <c r="M898" s="50">
        <f>Calculations!F861</f>
        <v>5.6991392724448802E-4</v>
      </c>
      <c r="N898" s="50">
        <f>Calculations!J861</f>
        <v>0.63103608635505526</v>
      </c>
      <c r="O898" s="50">
        <f>Calculations!R861</f>
        <v>1.3686701E-3</v>
      </c>
      <c r="P898" s="50">
        <f>Calculations!W861</f>
        <v>1.5154573035107999</v>
      </c>
      <c r="Q898" s="50">
        <f>Calculations!P861</f>
        <v>1.2326937E-3</v>
      </c>
      <c r="R898" s="50">
        <f>Calculations!U861</f>
        <v>1.3648976993482587</v>
      </c>
      <c r="S898" s="50">
        <f>Calculations!N861</f>
        <v>0</v>
      </c>
      <c r="T898" s="50">
        <f>Calculations!S861</f>
        <v>0</v>
      </c>
      <c r="U898" s="51">
        <f>Calculations!AB861</f>
        <v>5.4707989999999999E-4</v>
      </c>
      <c r="V898" s="51">
        <f>Calculations!AC861</f>
        <v>0.60575315414500397</v>
      </c>
      <c r="W898" s="51">
        <f>Calculations!AD861</f>
        <v>1.0311519E-3</v>
      </c>
      <c r="X898" s="51">
        <f>Calculations!AE861</f>
        <v>1.1417409336874078</v>
      </c>
      <c r="Y898" s="51">
        <f>Calculations!R861</f>
        <v>1.3686701E-3</v>
      </c>
      <c r="Z898" s="51">
        <f>Calculations!W861</f>
        <v>1.5154573035107999</v>
      </c>
      <c r="AA898" s="51">
        <f>Calculations!AG861</f>
        <v>0</v>
      </c>
      <c r="AB898" s="51">
        <f>Calculations!AH861</f>
        <v>0</v>
      </c>
      <c r="AC898" s="35" t="s">
        <v>68</v>
      </c>
      <c r="AD898" s="22" t="s">
        <v>66</v>
      </c>
      <c r="AE898" s="21" t="s">
        <v>79</v>
      </c>
      <c r="AF898" s="27" t="s">
        <v>80</v>
      </c>
      <c r="AG898" s="27" t="s">
        <v>81</v>
      </c>
    </row>
    <row r="899" spans="2:33" ht="38.25" x14ac:dyDescent="0.2">
      <c r="B899" s="32" t="str">
        <f>Calculations!A862</f>
        <v>CWaC_1074</v>
      </c>
      <c r="C899" s="32" t="str">
        <f>Calculations!B862</f>
        <v>WIT/0073</v>
      </c>
      <c r="D899" s="21" t="str">
        <f>Calculations!C862</f>
        <v>Bryn Estyn Dunstan Lane, Neston</v>
      </c>
      <c r="E899" s="11" t="str">
        <f>Calculations!D862</f>
        <v>Housing</v>
      </c>
      <c r="F899" s="50">
        <f>Calculations!E862</f>
        <v>1.0591590021999999</v>
      </c>
      <c r="G899" s="50">
        <f>Calculations!I862</f>
        <v>1.0591590021999999</v>
      </c>
      <c r="H899" s="50">
        <f>Calculations!M862</f>
        <v>100</v>
      </c>
      <c r="I899" s="50">
        <f>Calculations!H862</f>
        <v>0</v>
      </c>
      <c r="J899" s="50">
        <f>Calculations!L862</f>
        <v>0</v>
      </c>
      <c r="K899" s="50">
        <f>Calculations!G862</f>
        <v>0</v>
      </c>
      <c r="L899" s="50">
        <f>Calculations!K862</f>
        <v>0</v>
      </c>
      <c r="M899" s="50">
        <f>Calculations!F862</f>
        <v>0</v>
      </c>
      <c r="N899" s="50">
        <f>Calculations!J862</f>
        <v>0</v>
      </c>
      <c r="O899" s="50">
        <f>Calculations!R862</f>
        <v>0</v>
      </c>
      <c r="P899" s="50">
        <f>Calculations!W862</f>
        <v>0</v>
      </c>
      <c r="Q899" s="50">
        <f>Calculations!P862</f>
        <v>0</v>
      </c>
      <c r="R899" s="50">
        <f>Calculations!U862</f>
        <v>0</v>
      </c>
      <c r="S899" s="50">
        <f>Calculations!N862</f>
        <v>0</v>
      </c>
      <c r="T899" s="50">
        <f>Calculations!S862</f>
        <v>0</v>
      </c>
      <c r="U899" s="51">
        <f>Calculations!AB862</f>
        <v>0</v>
      </c>
      <c r="V899" s="51">
        <f>Calculations!AC862</f>
        <v>0</v>
      </c>
      <c r="W899" s="51">
        <f>Calculations!AD862</f>
        <v>0</v>
      </c>
      <c r="X899" s="51">
        <f>Calculations!AE862</f>
        <v>0</v>
      </c>
      <c r="Y899" s="51">
        <f>Calculations!R862</f>
        <v>0</v>
      </c>
      <c r="Z899" s="51">
        <f>Calculations!W862</f>
        <v>0</v>
      </c>
      <c r="AA899" s="51">
        <f>Calculations!AG862</f>
        <v>0</v>
      </c>
      <c r="AB899" s="51">
        <f>Calculations!AH862</f>
        <v>0</v>
      </c>
      <c r="AC899" s="35" t="s">
        <v>61</v>
      </c>
      <c r="AD899" s="22" t="s">
        <v>57</v>
      </c>
      <c r="AE899" s="21" t="s">
        <v>62</v>
      </c>
      <c r="AF899" s="27" t="s">
        <v>63</v>
      </c>
      <c r="AG899" s="27" t="s">
        <v>64</v>
      </c>
    </row>
    <row r="900" spans="2:33" ht="38.25" x14ac:dyDescent="0.2">
      <c r="B900" s="32" t="str">
        <f>Calculations!A863</f>
        <v>CWaC_1075</v>
      </c>
      <c r="C900" s="32" t="str">
        <f>Calculations!B863</f>
        <v>WIT/0058</v>
      </c>
      <c r="D900" s="21" t="str">
        <f>Calculations!C863</f>
        <v>Land adjacent Roseneath Heath Lane, Willaston, Neston</v>
      </c>
      <c r="E900" s="11" t="str">
        <f>Calculations!D863</f>
        <v>Housing</v>
      </c>
      <c r="F900" s="50">
        <f>Calculations!E863</f>
        <v>0.17673480820000001</v>
      </c>
      <c r="G900" s="50">
        <f>Calculations!I863</f>
        <v>0.17673480820000001</v>
      </c>
      <c r="H900" s="50">
        <f>Calculations!M863</f>
        <v>100</v>
      </c>
      <c r="I900" s="50">
        <f>Calculations!H863</f>
        <v>0</v>
      </c>
      <c r="J900" s="50">
        <f>Calculations!L863</f>
        <v>0</v>
      </c>
      <c r="K900" s="50">
        <f>Calculations!G863</f>
        <v>0</v>
      </c>
      <c r="L900" s="50">
        <f>Calculations!K863</f>
        <v>0</v>
      </c>
      <c r="M900" s="50">
        <f>Calculations!F863</f>
        <v>0</v>
      </c>
      <c r="N900" s="50">
        <f>Calculations!J863</f>
        <v>0</v>
      </c>
      <c r="O900" s="50">
        <f>Calculations!R863</f>
        <v>0.1444168136</v>
      </c>
      <c r="P900" s="50">
        <f>Calculations!W863</f>
        <v>81.713848602235899</v>
      </c>
      <c r="Q900" s="50">
        <f>Calculations!P863</f>
        <v>5.7092517400000001E-2</v>
      </c>
      <c r="R900" s="50">
        <f>Calculations!U863</f>
        <v>32.304059387889154</v>
      </c>
      <c r="S900" s="50">
        <f>Calculations!N863</f>
        <v>8.5127734999999993E-3</v>
      </c>
      <c r="T900" s="50">
        <f>Calculations!S863</f>
        <v>4.81669320644896</v>
      </c>
      <c r="U900" s="51">
        <f>Calculations!AB863</f>
        <v>0</v>
      </c>
      <c r="V900" s="51">
        <f>Calculations!AC863</f>
        <v>0</v>
      </c>
      <c r="W900" s="51">
        <f>Calculations!AD863</f>
        <v>0</v>
      </c>
      <c r="X900" s="51">
        <f>Calculations!AE863</f>
        <v>0</v>
      </c>
      <c r="Y900" s="51">
        <f>Calculations!R863</f>
        <v>0.1444168136</v>
      </c>
      <c r="Z900" s="51">
        <f>Calculations!W863</f>
        <v>81.713848602235899</v>
      </c>
      <c r="AA900" s="51">
        <f>Calculations!AG863</f>
        <v>0</v>
      </c>
      <c r="AB900" s="51">
        <f>Calculations!AH863</f>
        <v>0</v>
      </c>
      <c r="AC900" s="35" t="s">
        <v>68</v>
      </c>
      <c r="AD900" s="22" t="s">
        <v>57</v>
      </c>
      <c r="AE900" s="21" t="s">
        <v>58</v>
      </c>
      <c r="AF900" s="27" t="s">
        <v>69</v>
      </c>
      <c r="AG900" s="27" t="s">
        <v>60</v>
      </c>
    </row>
    <row r="901" spans="2:33" ht="38.25" x14ac:dyDescent="0.2">
      <c r="B901" s="32" t="str">
        <f>Calculations!A864</f>
        <v>CWaC_1078</v>
      </c>
      <c r="C901" s="32" t="str">
        <f>Calculations!B864</f>
        <v>WIT/0087</v>
      </c>
      <c r="D901" s="21" t="str">
        <f>Calculations!C864</f>
        <v>The Coach House, Hadlow Road, Willaston, Neston</v>
      </c>
      <c r="E901" s="11" t="str">
        <f>Calculations!D864</f>
        <v>Housing</v>
      </c>
      <c r="F901" s="50">
        <f>Calculations!E864</f>
        <v>0.15990119820000001</v>
      </c>
      <c r="G901" s="50">
        <f>Calculations!I864</f>
        <v>0.15990119820000001</v>
      </c>
      <c r="H901" s="50">
        <f>Calculations!M864</f>
        <v>100</v>
      </c>
      <c r="I901" s="50">
        <f>Calculations!H864</f>
        <v>0</v>
      </c>
      <c r="J901" s="50">
        <f>Calculations!L864</f>
        <v>0</v>
      </c>
      <c r="K901" s="50">
        <f>Calculations!G864</f>
        <v>0</v>
      </c>
      <c r="L901" s="50">
        <f>Calculations!K864</f>
        <v>0</v>
      </c>
      <c r="M901" s="50">
        <f>Calculations!F864</f>
        <v>0</v>
      </c>
      <c r="N901" s="50">
        <f>Calculations!J864</f>
        <v>0</v>
      </c>
      <c r="O901" s="50">
        <f>Calculations!R864</f>
        <v>1.88439982E-2</v>
      </c>
      <c r="P901" s="50">
        <f>Calculations!W864</f>
        <v>11.784776106824694</v>
      </c>
      <c r="Q901" s="50">
        <f>Calculations!P864</f>
        <v>1.40096228E-2</v>
      </c>
      <c r="R901" s="50">
        <f>Calculations!U864</f>
        <v>8.7614245282121956</v>
      </c>
      <c r="S901" s="50">
        <f>Calculations!N864</f>
        <v>1.00068734E-2</v>
      </c>
      <c r="T901" s="50">
        <f>Calculations!S864</f>
        <v>6.2581603594262489</v>
      </c>
      <c r="U901" s="51">
        <f>Calculations!AB864</f>
        <v>0</v>
      </c>
      <c r="V901" s="51">
        <f>Calculations!AC864</f>
        <v>0</v>
      </c>
      <c r="W901" s="51">
        <f>Calculations!AD864</f>
        <v>0</v>
      </c>
      <c r="X901" s="51">
        <f>Calculations!AE864</f>
        <v>0</v>
      </c>
      <c r="Y901" s="51">
        <f>Calculations!R864</f>
        <v>1.88439982E-2</v>
      </c>
      <c r="Z901" s="51">
        <f>Calculations!W864</f>
        <v>11.784776106824694</v>
      </c>
      <c r="AA901" s="51">
        <f>Calculations!AG864</f>
        <v>0</v>
      </c>
      <c r="AB901" s="51">
        <f>Calculations!AH864</f>
        <v>0</v>
      </c>
      <c r="AC901" s="35" t="s">
        <v>61</v>
      </c>
      <c r="AD901" s="22" t="s">
        <v>57</v>
      </c>
      <c r="AE901" s="21" t="s">
        <v>58</v>
      </c>
      <c r="AF901" s="27" t="s">
        <v>67</v>
      </c>
      <c r="AG901" s="27" t="s">
        <v>60</v>
      </c>
    </row>
    <row r="902" spans="2:33" ht="63.75" x14ac:dyDescent="0.2">
      <c r="B902" s="32" t="str">
        <f>Calculations!A865</f>
        <v>CWaC_1080</v>
      </c>
      <c r="C902" s="32" t="str">
        <f>Calculations!B865</f>
        <v>WIT/0049</v>
      </c>
      <c r="D902" s="21" t="str">
        <f>Calculations!C865</f>
        <v>Oaklands Office Park, Phase 3</v>
      </c>
      <c r="E902" s="11" t="str">
        <f>Calculations!D865</f>
        <v>Employment</v>
      </c>
      <c r="F902" s="50">
        <f>Calculations!E865</f>
        <v>1.1659156352</v>
      </c>
      <c r="G902" s="50">
        <f>Calculations!I865</f>
        <v>0.87265006070498763</v>
      </c>
      <c r="H902" s="50">
        <f>Calculations!M865</f>
        <v>74.846758578316354</v>
      </c>
      <c r="I902" s="50">
        <f>Calculations!H865</f>
        <v>0.20321840990000001</v>
      </c>
      <c r="J902" s="50">
        <f>Calculations!L865</f>
        <v>17.429941220844864</v>
      </c>
      <c r="K902" s="50">
        <f>Calculations!G865</f>
        <v>3.12422012E-2</v>
      </c>
      <c r="L902" s="50">
        <f>Calculations!K865</f>
        <v>2.6796279470633175</v>
      </c>
      <c r="M902" s="50">
        <f>Calculations!F865</f>
        <v>5.88049633950124E-2</v>
      </c>
      <c r="N902" s="50">
        <f>Calculations!J865</f>
        <v>5.0436722537754681</v>
      </c>
      <c r="O902" s="50">
        <f>Calculations!R865</f>
        <v>4.6432267999999999E-2</v>
      </c>
      <c r="P902" s="50">
        <f>Calculations!W865</f>
        <v>3.9824723674826661</v>
      </c>
      <c r="Q902" s="50">
        <f>Calculations!P865</f>
        <v>1.6011127199999999E-2</v>
      </c>
      <c r="R902" s="50">
        <f>Calculations!U865</f>
        <v>1.3732663596413188</v>
      </c>
      <c r="S902" s="50">
        <f>Calculations!N865</f>
        <v>1.1608067099999999E-2</v>
      </c>
      <c r="T902" s="50">
        <f>Calculations!S865</f>
        <v>0.99561810044761623</v>
      </c>
      <c r="U902" s="51">
        <f>Calculations!AB865</f>
        <v>3.2730567000000002E-2</v>
      </c>
      <c r="V902" s="51">
        <f>Calculations!AC865</f>
        <v>2.8072843361762989</v>
      </c>
      <c r="W902" s="51">
        <f>Calculations!AD865</f>
        <v>0.27398366149999998</v>
      </c>
      <c r="X902" s="51">
        <f>Calculations!AE865</f>
        <v>23.499441402807943</v>
      </c>
      <c r="Y902" s="51">
        <f>Calculations!R865</f>
        <v>4.6432267999999999E-2</v>
      </c>
      <c r="Z902" s="51">
        <f>Calculations!W865</f>
        <v>3.9824723674826661</v>
      </c>
      <c r="AA902" s="51">
        <f>Calculations!AG865</f>
        <v>6.5928117999999999E-3</v>
      </c>
      <c r="AB902" s="51">
        <f>Calculations!AH865</f>
        <v>0.56546216561107143</v>
      </c>
      <c r="AC902" s="35" t="s">
        <v>65</v>
      </c>
      <c r="AD902" s="22" t="s">
        <v>66</v>
      </c>
      <c r="AE902" s="21" t="s">
        <v>79</v>
      </c>
      <c r="AF902" s="27" t="s">
        <v>94</v>
      </c>
      <c r="AG902" s="27" t="s">
        <v>81</v>
      </c>
    </row>
    <row r="903" spans="2:33" ht="38.25" x14ac:dyDescent="0.2">
      <c r="B903" s="32" t="str">
        <f>Calculations!A866</f>
        <v>CWaC_1081</v>
      </c>
      <c r="C903" s="32" t="str">
        <f>Calculations!B866</f>
        <v>WIT/0059</v>
      </c>
      <c r="D903" s="21" t="str">
        <f>Calculations!C866</f>
        <v>Cane House, Waterworks Lane, Hooton, Ellesmere Port</v>
      </c>
      <c r="E903" s="11" t="str">
        <f>Calculations!D866</f>
        <v>Housing</v>
      </c>
      <c r="F903" s="50">
        <f>Calculations!E866</f>
        <v>0.29522080280000002</v>
      </c>
      <c r="G903" s="50">
        <f>Calculations!I866</f>
        <v>0.29522080280000002</v>
      </c>
      <c r="H903" s="50">
        <f>Calculations!M866</f>
        <v>100</v>
      </c>
      <c r="I903" s="50">
        <f>Calculations!H866</f>
        <v>0</v>
      </c>
      <c r="J903" s="50">
        <f>Calculations!L866</f>
        <v>0</v>
      </c>
      <c r="K903" s="50">
        <f>Calculations!G866</f>
        <v>0</v>
      </c>
      <c r="L903" s="50">
        <f>Calculations!K866</f>
        <v>0</v>
      </c>
      <c r="M903" s="50">
        <f>Calculations!F866</f>
        <v>0</v>
      </c>
      <c r="N903" s="50">
        <f>Calculations!J866</f>
        <v>0</v>
      </c>
      <c r="O903" s="50">
        <f>Calculations!R866</f>
        <v>0.29075490080000005</v>
      </c>
      <c r="P903" s="50">
        <f>Calculations!W866</f>
        <v>98.487267171675086</v>
      </c>
      <c r="Q903" s="50">
        <f>Calculations!P866</f>
        <v>0.27230970870000004</v>
      </c>
      <c r="R903" s="50">
        <f>Calculations!U866</f>
        <v>92.23933615697085</v>
      </c>
      <c r="S903" s="50">
        <f>Calculations!N866</f>
        <v>2.0432691199999999E-2</v>
      </c>
      <c r="T903" s="50">
        <f>Calculations!S866</f>
        <v>6.921155625283733</v>
      </c>
      <c r="U903" s="51">
        <f>Calculations!AB866</f>
        <v>0</v>
      </c>
      <c r="V903" s="51">
        <f>Calculations!AC866</f>
        <v>0</v>
      </c>
      <c r="W903" s="51">
        <f>Calculations!AD866</f>
        <v>0</v>
      </c>
      <c r="X903" s="51">
        <f>Calculations!AE866</f>
        <v>0</v>
      </c>
      <c r="Y903" s="51">
        <f>Calculations!R866</f>
        <v>0.29075490080000005</v>
      </c>
      <c r="Z903" s="51">
        <f>Calculations!W866</f>
        <v>98.487267171675086</v>
      </c>
      <c r="AA903" s="51">
        <f>Calculations!AG866</f>
        <v>0</v>
      </c>
      <c r="AB903" s="51">
        <f>Calculations!AH866</f>
        <v>0</v>
      </c>
      <c r="AC903" s="35" t="s">
        <v>68</v>
      </c>
      <c r="AD903" s="22" t="s">
        <v>57</v>
      </c>
      <c r="AE903" s="21" t="s">
        <v>58</v>
      </c>
      <c r="AF903" s="27" t="s">
        <v>69</v>
      </c>
      <c r="AG903" s="27" t="s">
        <v>60</v>
      </c>
    </row>
    <row r="904" spans="2:33" ht="63.75" x14ac:dyDescent="0.2">
      <c r="B904" s="32" t="str">
        <f>Calculations!A867</f>
        <v>CWaC_1082</v>
      </c>
      <c r="C904" s="32" t="str">
        <f>Calculations!B867</f>
        <v>n/a</v>
      </c>
      <c r="D904" s="21" t="str">
        <f>Calculations!C867</f>
        <v>Land at Hooton Trading Estate, Hooton Road, Hooton</v>
      </c>
      <c r="E904" s="11" t="str">
        <f>Calculations!D867</f>
        <v>Housing</v>
      </c>
      <c r="F904" s="50">
        <f>Calculations!E867</f>
        <v>15.185176264500001</v>
      </c>
      <c r="G904" s="50">
        <f>Calculations!I867</f>
        <v>13.866487323673658</v>
      </c>
      <c r="H904" s="50">
        <f>Calculations!M867</f>
        <v>91.315945775952684</v>
      </c>
      <c r="I904" s="50">
        <f>Calculations!H867</f>
        <v>0.47736278269999999</v>
      </c>
      <c r="J904" s="50">
        <f>Calculations!L867</f>
        <v>3.1436104157446074</v>
      </c>
      <c r="K904" s="50">
        <f>Calculations!G867</f>
        <v>6.8588368600000005E-2</v>
      </c>
      <c r="L904" s="50">
        <f>Calculations!K867</f>
        <v>0.45167976588027048</v>
      </c>
      <c r="M904" s="50">
        <f>Calculations!F867</f>
        <v>0.77273778952634198</v>
      </c>
      <c r="N904" s="50">
        <f>Calculations!J867</f>
        <v>5.088764042422433</v>
      </c>
      <c r="O904" s="50">
        <f>Calculations!R867</f>
        <v>5.5300647119999997</v>
      </c>
      <c r="P904" s="50">
        <f>Calculations!W867</f>
        <v>36.417520716754666</v>
      </c>
      <c r="Q904" s="50">
        <f>Calculations!P867</f>
        <v>2.9594667195</v>
      </c>
      <c r="R904" s="50">
        <f>Calculations!U867</f>
        <v>19.489182528744557</v>
      </c>
      <c r="S904" s="50">
        <f>Calculations!N867</f>
        <v>1.7167983554999999</v>
      </c>
      <c r="T904" s="50">
        <f>Calculations!S867</f>
        <v>11.305751909601087</v>
      </c>
      <c r="U904" s="51">
        <f>Calculations!AB867</f>
        <v>7.0589759000000002E-2</v>
      </c>
      <c r="V904" s="51">
        <f>Calculations!AC867</f>
        <v>0.4648596616229288</v>
      </c>
      <c r="W904" s="51">
        <f>Calculations!AD867</f>
        <v>2.8451077391999999</v>
      </c>
      <c r="X904" s="51">
        <f>Calculations!AE867</f>
        <v>18.736086362404038</v>
      </c>
      <c r="Y904" s="51">
        <f>Calculations!R867</f>
        <v>5.5300647119999997</v>
      </c>
      <c r="Z904" s="51">
        <f>Calculations!W867</f>
        <v>36.417520716754666</v>
      </c>
      <c r="AA904" s="51">
        <f>Calculations!AG867</f>
        <v>2.6481908799999999E-2</v>
      </c>
      <c r="AB904" s="51">
        <f>Calculations!AH867</f>
        <v>0.17439316040018296</v>
      </c>
      <c r="AC904" s="35" t="s">
        <v>65</v>
      </c>
      <c r="AD904" s="22" t="s">
        <v>57</v>
      </c>
      <c r="AE904" s="21" t="s">
        <v>79</v>
      </c>
      <c r="AF904" s="27" t="s">
        <v>92</v>
      </c>
      <c r="AG904" s="27" t="s">
        <v>81</v>
      </c>
    </row>
    <row r="905" spans="2:33" ht="38.25" x14ac:dyDescent="0.2">
      <c r="B905" s="32" t="str">
        <f>Calculations!A868</f>
        <v>CWaC_1083</v>
      </c>
      <c r="C905" s="32" t="str">
        <f>Calculations!B868</f>
        <v>n/a</v>
      </c>
      <c r="D905" s="21" t="str">
        <f>Calculations!C868</f>
        <v>Land at Station Lane, Burton</v>
      </c>
      <c r="E905" s="11" t="str">
        <f>Calculations!D868</f>
        <v>Housing</v>
      </c>
      <c r="F905" s="50">
        <f>Calculations!E868</f>
        <v>0.6457744513</v>
      </c>
      <c r="G905" s="50">
        <f>Calculations!I868</f>
        <v>0.6457744513</v>
      </c>
      <c r="H905" s="50">
        <f>Calculations!M868</f>
        <v>100</v>
      </c>
      <c r="I905" s="50">
        <f>Calculations!H868</f>
        <v>0</v>
      </c>
      <c r="J905" s="50">
        <f>Calculations!L868</f>
        <v>0</v>
      </c>
      <c r="K905" s="50">
        <f>Calculations!G868</f>
        <v>0</v>
      </c>
      <c r="L905" s="50">
        <f>Calculations!K868</f>
        <v>0</v>
      </c>
      <c r="M905" s="50">
        <f>Calculations!F868</f>
        <v>0</v>
      </c>
      <c r="N905" s="50">
        <f>Calculations!J868</f>
        <v>0</v>
      </c>
      <c r="O905" s="50">
        <f>Calculations!R868</f>
        <v>1.6438969999999998E-3</v>
      </c>
      <c r="P905" s="50">
        <f>Calculations!W868</f>
        <v>0.25456209930428381</v>
      </c>
      <c r="Q905" s="50">
        <f>Calculations!P868</f>
        <v>2.8333599999999999E-5</v>
      </c>
      <c r="R905" s="50">
        <f>Calculations!U868</f>
        <v>4.3875380859310868E-3</v>
      </c>
      <c r="S905" s="50">
        <f>Calculations!N868</f>
        <v>0</v>
      </c>
      <c r="T905" s="50">
        <f>Calculations!S868</f>
        <v>0</v>
      </c>
      <c r="U905" s="51">
        <f>Calculations!AB868</f>
        <v>0</v>
      </c>
      <c r="V905" s="51">
        <f>Calculations!AC868</f>
        <v>0</v>
      </c>
      <c r="W905" s="51">
        <f>Calculations!AD868</f>
        <v>0</v>
      </c>
      <c r="X905" s="51">
        <f>Calculations!AE868</f>
        <v>0</v>
      </c>
      <c r="Y905" s="51">
        <f>Calculations!R868</f>
        <v>1.6438969999999998E-3</v>
      </c>
      <c r="Z905" s="51">
        <f>Calculations!W868</f>
        <v>0.25456209930428381</v>
      </c>
      <c r="AA905" s="51">
        <f>Calculations!AG868</f>
        <v>0</v>
      </c>
      <c r="AB905" s="51">
        <f>Calculations!AH868</f>
        <v>0</v>
      </c>
      <c r="AC905" s="35" t="s">
        <v>61</v>
      </c>
      <c r="AD905" s="22" t="s">
        <v>57</v>
      </c>
      <c r="AE905" s="21" t="s">
        <v>58</v>
      </c>
      <c r="AF905" s="27" t="s">
        <v>93</v>
      </c>
      <c r="AG905" s="27" t="s">
        <v>60</v>
      </c>
    </row>
    <row r="906" spans="2:33" ht="38.25" x14ac:dyDescent="0.2">
      <c r="B906" s="32" t="str">
        <f>Calculations!A869</f>
        <v>CWaC_1084</v>
      </c>
      <c r="C906" s="32" t="str">
        <f>Calculations!B869</f>
        <v>WIT/0055,56part</v>
      </c>
      <c r="D906" s="21" t="str">
        <f>Calculations!C869</f>
        <v>Hooton Trading Estate, Hooton</v>
      </c>
      <c r="E906" s="11" t="str">
        <f>Calculations!D869</f>
        <v>Housing</v>
      </c>
      <c r="F906" s="50">
        <f>Calculations!E869</f>
        <v>2.9007327864999999</v>
      </c>
      <c r="G906" s="50">
        <f>Calculations!I869</f>
        <v>2.9007327864999999</v>
      </c>
      <c r="H906" s="50">
        <f>Calculations!M869</f>
        <v>100</v>
      </c>
      <c r="I906" s="50">
        <f>Calculations!H869</f>
        <v>0</v>
      </c>
      <c r="J906" s="50">
        <f>Calculations!L869</f>
        <v>0</v>
      </c>
      <c r="K906" s="50">
        <f>Calculations!G869</f>
        <v>0</v>
      </c>
      <c r="L906" s="50">
        <f>Calculations!K869</f>
        <v>0</v>
      </c>
      <c r="M906" s="50">
        <f>Calculations!F869</f>
        <v>0</v>
      </c>
      <c r="N906" s="50">
        <f>Calculations!J869</f>
        <v>0</v>
      </c>
      <c r="O906" s="50">
        <f>Calculations!R869</f>
        <v>1.6994867859</v>
      </c>
      <c r="P906" s="50">
        <f>Calculations!W869</f>
        <v>58.588188260890682</v>
      </c>
      <c r="Q906" s="50">
        <f>Calculations!P869</f>
        <v>0.97403281360000005</v>
      </c>
      <c r="R906" s="50">
        <f>Calculations!U869</f>
        <v>33.578853527396433</v>
      </c>
      <c r="S906" s="50">
        <f>Calculations!N869</f>
        <v>0.62501587089999999</v>
      </c>
      <c r="T906" s="50">
        <f>Calculations!S869</f>
        <v>21.546826850402134</v>
      </c>
      <c r="U906" s="51">
        <f>Calculations!AB869</f>
        <v>0</v>
      </c>
      <c r="V906" s="51">
        <f>Calculations!AC869</f>
        <v>0</v>
      </c>
      <c r="W906" s="51">
        <f>Calculations!AD869</f>
        <v>0</v>
      </c>
      <c r="X906" s="51">
        <f>Calculations!AE869</f>
        <v>0</v>
      </c>
      <c r="Y906" s="51">
        <f>Calculations!R869</f>
        <v>1.6994867859</v>
      </c>
      <c r="Z906" s="51">
        <f>Calculations!W869</f>
        <v>58.588188260890682</v>
      </c>
      <c r="AA906" s="51">
        <f>Calculations!AG869</f>
        <v>0</v>
      </c>
      <c r="AB906" s="51">
        <f>Calculations!AH869</f>
        <v>0</v>
      </c>
      <c r="AC906" s="35" t="s">
        <v>68</v>
      </c>
      <c r="AD906" s="22" t="s">
        <v>57</v>
      </c>
      <c r="AE906" s="21" t="s">
        <v>58</v>
      </c>
      <c r="AF906" s="27" t="s">
        <v>69</v>
      </c>
      <c r="AG906" s="27" t="s">
        <v>60</v>
      </c>
    </row>
    <row r="907" spans="2:33" ht="38.25" x14ac:dyDescent="0.2">
      <c r="B907" s="32" t="str">
        <f>Calculations!A870</f>
        <v>CWaC_1085</v>
      </c>
      <c r="C907" s="32" t="str">
        <f>Calculations!B870</f>
        <v>n/a</v>
      </c>
      <c r="D907" s="21" t="str">
        <f>Calculations!C870</f>
        <v>Heath Worthy, Street Hey Lane, Willaston, Neston</v>
      </c>
      <c r="E907" s="11" t="str">
        <f>Calculations!D870</f>
        <v>Energy</v>
      </c>
      <c r="F907" s="50">
        <f>Calculations!E870</f>
        <v>1.0566814799999999E-2</v>
      </c>
      <c r="G907" s="50">
        <f>Calculations!I870</f>
        <v>1.0566814799999999E-2</v>
      </c>
      <c r="H907" s="50">
        <f>Calculations!M870</f>
        <v>100</v>
      </c>
      <c r="I907" s="50">
        <f>Calculations!H870</f>
        <v>0</v>
      </c>
      <c r="J907" s="50">
        <f>Calculations!L870</f>
        <v>0</v>
      </c>
      <c r="K907" s="50">
        <f>Calculations!G870</f>
        <v>0</v>
      </c>
      <c r="L907" s="50">
        <f>Calculations!K870</f>
        <v>0</v>
      </c>
      <c r="M907" s="50">
        <f>Calculations!F870</f>
        <v>0</v>
      </c>
      <c r="N907" s="50">
        <f>Calculations!J870</f>
        <v>0</v>
      </c>
      <c r="O907" s="50">
        <f>Calculations!R870</f>
        <v>7.6445299999999998E-5</v>
      </c>
      <c r="P907" s="50">
        <f>Calculations!W870</f>
        <v>0.72344695584141405</v>
      </c>
      <c r="Q907" s="50">
        <f>Calculations!P870</f>
        <v>0</v>
      </c>
      <c r="R907" s="50">
        <f>Calculations!U870</f>
        <v>0</v>
      </c>
      <c r="S907" s="50">
        <f>Calculations!N870</f>
        <v>0</v>
      </c>
      <c r="T907" s="50">
        <f>Calculations!S870</f>
        <v>0</v>
      </c>
      <c r="U907" s="51">
        <f>Calculations!AB870</f>
        <v>0</v>
      </c>
      <c r="V907" s="51">
        <f>Calculations!AC870</f>
        <v>0</v>
      </c>
      <c r="W907" s="51">
        <f>Calculations!AD870</f>
        <v>0</v>
      </c>
      <c r="X907" s="51">
        <f>Calculations!AE870</f>
        <v>0</v>
      </c>
      <c r="Y907" s="51">
        <f>Calculations!R870</f>
        <v>7.6445299999999998E-5</v>
      </c>
      <c r="Z907" s="51">
        <f>Calculations!W870</f>
        <v>0.72344695584141405</v>
      </c>
      <c r="AA907" s="51">
        <f>Calculations!AG870</f>
        <v>0</v>
      </c>
      <c r="AB907" s="51">
        <f>Calculations!AH870</f>
        <v>0</v>
      </c>
      <c r="AC907" s="35" t="s">
        <v>61</v>
      </c>
      <c r="AD907" s="22" t="s">
        <v>98</v>
      </c>
      <c r="AE907" s="21" t="s">
        <v>58</v>
      </c>
      <c r="AF907" s="27" t="s">
        <v>59</v>
      </c>
      <c r="AG907" s="27" t="s">
        <v>60</v>
      </c>
    </row>
    <row r="908" spans="2:33" ht="38.25" x14ac:dyDescent="0.2">
      <c r="B908" s="32" t="str">
        <f>Calculations!A871</f>
        <v>CWaC_1086</v>
      </c>
      <c r="C908" s="32" t="str">
        <f>Calculations!B871</f>
        <v>n/a</v>
      </c>
      <c r="D908" s="21" t="str">
        <f>Calculations!C871</f>
        <v>Land at Dunstan Lane, Neston</v>
      </c>
      <c r="E908" s="11" t="str">
        <f>Calculations!D871</f>
        <v>Housing</v>
      </c>
      <c r="F908" s="50">
        <f>Calculations!E871</f>
        <v>0.4633009669</v>
      </c>
      <c r="G908" s="50">
        <f>Calculations!I871</f>
        <v>0.4633009669</v>
      </c>
      <c r="H908" s="50">
        <f>Calculations!M871</f>
        <v>100</v>
      </c>
      <c r="I908" s="50">
        <f>Calculations!H871</f>
        <v>0</v>
      </c>
      <c r="J908" s="50">
        <f>Calculations!L871</f>
        <v>0</v>
      </c>
      <c r="K908" s="50">
        <f>Calculations!G871</f>
        <v>0</v>
      </c>
      <c r="L908" s="50">
        <f>Calculations!K871</f>
        <v>0</v>
      </c>
      <c r="M908" s="50">
        <f>Calculations!F871</f>
        <v>0</v>
      </c>
      <c r="N908" s="50">
        <f>Calculations!J871</f>
        <v>0</v>
      </c>
      <c r="O908" s="50">
        <f>Calculations!R871</f>
        <v>0</v>
      </c>
      <c r="P908" s="50">
        <f>Calculations!W871</f>
        <v>0</v>
      </c>
      <c r="Q908" s="50">
        <f>Calculations!P871</f>
        <v>0</v>
      </c>
      <c r="R908" s="50">
        <f>Calculations!U871</f>
        <v>0</v>
      </c>
      <c r="S908" s="50">
        <f>Calculations!N871</f>
        <v>0</v>
      </c>
      <c r="T908" s="50">
        <f>Calculations!S871</f>
        <v>0</v>
      </c>
      <c r="U908" s="51">
        <f>Calculations!AB871</f>
        <v>0</v>
      </c>
      <c r="V908" s="51">
        <f>Calculations!AC871</f>
        <v>0</v>
      </c>
      <c r="W908" s="51">
        <f>Calculations!AD871</f>
        <v>0</v>
      </c>
      <c r="X908" s="51">
        <f>Calculations!AE871</f>
        <v>0</v>
      </c>
      <c r="Y908" s="51">
        <f>Calculations!R871</f>
        <v>0</v>
      </c>
      <c r="Z908" s="51">
        <f>Calculations!W871</f>
        <v>0</v>
      </c>
      <c r="AA908" s="51">
        <f>Calculations!AG871</f>
        <v>0</v>
      </c>
      <c r="AB908" s="51">
        <f>Calculations!AH871</f>
        <v>0</v>
      </c>
      <c r="AC908" s="35" t="s">
        <v>61</v>
      </c>
      <c r="AD908" s="22" t="s">
        <v>57</v>
      </c>
      <c r="AE908" s="21" t="s">
        <v>62</v>
      </c>
      <c r="AF908" s="27" t="s">
        <v>63</v>
      </c>
      <c r="AG908" s="27" t="s">
        <v>64</v>
      </c>
    </row>
    <row r="909" spans="2:33" ht="38.25" x14ac:dyDescent="0.2">
      <c r="B909" s="32" t="str">
        <f>Calculations!A872</f>
        <v>CWaC_1087</v>
      </c>
      <c r="C909" s="32" t="str">
        <f>Calculations!B872</f>
        <v>n/a</v>
      </c>
      <c r="D909" s="21" t="str">
        <f>Calculations!C872</f>
        <v>Land at Hooton Lane Hooton Ellesmere Port</v>
      </c>
      <c r="E909" s="11" t="str">
        <f>Calculations!D872</f>
        <v>Employment</v>
      </c>
      <c r="F909" s="50">
        <f>Calculations!E872</f>
        <v>9.6146026699999998E-2</v>
      </c>
      <c r="G909" s="50">
        <f>Calculations!I872</f>
        <v>9.6146026699999998E-2</v>
      </c>
      <c r="H909" s="50">
        <f>Calculations!M872</f>
        <v>100</v>
      </c>
      <c r="I909" s="50">
        <f>Calculations!H872</f>
        <v>0</v>
      </c>
      <c r="J909" s="50">
        <f>Calculations!L872</f>
        <v>0</v>
      </c>
      <c r="K909" s="50">
        <f>Calculations!G872</f>
        <v>0</v>
      </c>
      <c r="L909" s="50">
        <f>Calculations!K872</f>
        <v>0</v>
      </c>
      <c r="M909" s="50">
        <f>Calculations!F872</f>
        <v>0</v>
      </c>
      <c r="N909" s="50">
        <f>Calculations!J872</f>
        <v>0</v>
      </c>
      <c r="O909" s="50">
        <f>Calculations!R872</f>
        <v>2.1015435400000001E-2</v>
      </c>
      <c r="P909" s="50">
        <f>Calculations!W872</f>
        <v>21.857830345473861</v>
      </c>
      <c r="Q909" s="50">
        <f>Calculations!P872</f>
        <v>1.9916123900000002E-2</v>
      </c>
      <c r="R909" s="50">
        <f>Calculations!U872</f>
        <v>20.714453403408299</v>
      </c>
      <c r="S909" s="50">
        <f>Calculations!N872</f>
        <v>1.6922946500000001E-2</v>
      </c>
      <c r="T909" s="50">
        <f>Calculations!S872</f>
        <v>17.601295738204438</v>
      </c>
      <c r="U909" s="51">
        <f>Calculations!AB872</f>
        <v>0</v>
      </c>
      <c r="V909" s="51">
        <f>Calculations!AC872</f>
        <v>0</v>
      </c>
      <c r="W909" s="51">
        <f>Calculations!AD872</f>
        <v>0</v>
      </c>
      <c r="X909" s="51">
        <f>Calculations!AE872</f>
        <v>0</v>
      </c>
      <c r="Y909" s="51">
        <f>Calculations!R872</f>
        <v>2.1015435400000001E-2</v>
      </c>
      <c r="Z909" s="51">
        <f>Calculations!W872</f>
        <v>21.857830345473861</v>
      </c>
      <c r="AA909" s="51">
        <f>Calculations!AG872</f>
        <v>0</v>
      </c>
      <c r="AB909" s="51">
        <f>Calculations!AH872</f>
        <v>0</v>
      </c>
      <c r="AC909" s="35" t="s">
        <v>61</v>
      </c>
      <c r="AD909" s="22" t="s">
        <v>66</v>
      </c>
      <c r="AE909" s="21" t="s">
        <v>58</v>
      </c>
      <c r="AF909" s="27" t="s">
        <v>67</v>
      </c>
      <c r="AG909" s="27" t="s">
        <v>60</v>
      </c>
    </row>
    <row r="910" spans="2:33" ht="38.25" x14ac:dyDescent="0.2">
      <c r="B910" s="32" t="str">
        <f>Calculations!A873</f>
        <v>CWaC_1088</v>
      </c>
      <c r="C910" s="32" t="str">
        <f>Calculations!B873</f>
        <v>n/a</v>
      </c>
      <c r="D910" s="21" t="str">
        <f>Calculations!C873</f>
        <v>Land at Jackswood Farm, New Hey Lane, Willaston, Neston</v>
      </c>
      <c r="E910" s="11" t="str">
        <f>Calculations!D873</f>
        <v>Employment</v>
      </c>
      <c r="F910" s="50">
        <f>Calculations!E873</f>
        <v>7.0601852300000004E-2</v>
      </c>
      <c r="G910" s="50">
        <f>Calculations!I873</f>
        <v>7.0601852300000004E-2</v>
      </c>
      <c r="H910" s="50">
        <f>Calculations!M873</f>
        <v>100</v>
      </c>
      <c r="I910" s="50">
        <f>Calculations!H873</f>
        <v>0</v>
      </c>
      <c r="J910" s="50">
        <f>Calculations!L873</f>
        <v>0</v>
      </c>
      <c r="K910" s="50">
        <f>Calculations!G873</f>
        <v>0</v>
      </c>
      <c r="L910" s="50">
        <f>Calculations!K873</f>
        <v>0</v>
      </c>
      <c r="M910" s="50">
        <f>Calculations!F873</f>
        <v>0</v>
      </c>
      <c r="N910" s="50">
        <f>Calculations!J873</f>
        <v>0</v>
      </c>
      <c r="O910" s="50">
        <f>Calculations!R873</f>
        <v>8.4645145000000008E-3</v>
      </c>
      <c r="P910" s="50">
        <f>Calculations!W873</f>
        <v>11.989082756685692</v>
      </c>
      <c r="Q910" s="50">
        <f>Calculations!P873</f>
        <v>6.4645699000000006E-3</v>
      </c>
      <c r="R910" s="50">
        <f>Calculations!U873</f>
        <v>9.1563743576172438</v>
      </c>
      <c r="S910" s="50">
        <f>Calculations!N873</f>
        <v>5.9514090000000004E-3</v>
      </c>
      <c r="T910" s="50">
        <f>Calculations!S873</f>
        <v>8.429536628460383</v>
      </c>
      <c r="U910" s="51">
        <f>Calculations!AB873</f>
        <v>0</v>
      </c>
      <c r="V910" s="51">
        <f>Calculations!AC873</f>
        <v>0</v>
      </c>
      <c r="W910" s="51">
        <f>Calculations!AD873</f>
        <v>0</v>
      </c>
      <c r="X910" s="51">
        <f>Calculations!AE873</f>
        <v>0</v>
      </c>
      <c r="Y910" s="51">
        <f>Calculations!R873</f>
        <v>8.4645145000000008E-3</v>
      </c>
      <c r="Z910" s="51">
        <f>Calculations!W873</f>
        <v>11.989082756685692</v>
      </c>
      <c r="AA910" s="51">
        <f>Calculations!AG873</f>
        <v>0</v>
      </c>
      <c r="AB910" s="51">
        <f>Calculations!AH873</f>
        <v>0</v>
      </c>
      <c r="AC910" s="35" t="s">
        <v>61</v>
      </c>
      <c r="AD910" s="22" t="s">
        <v>66</v>
      </c>
      <c r="AE910" s="21" t="s">
        <v>58</v>
      </c>
      <c r="AF910" s="27" t="s">
        <v>67</v>
      </c>
      <c r="AG910" s="27" t="s">
        <v>60</v>
      </c>
    </row>
    <row r="911" spans="2:33" ht="38.25" x14ac:dyDescent="0.2">
      <c r="B911" s="32" t="str">
        <f>Calculations!A874</f>
        <v>CWaC_1089</v>
      </c>
      <c r="C911" s="32" t="str">
        <f>Calculations!B874</f>
        <v>n/a</v>
      </c>
      <c r="D911" s="21" t="str">
        <f>Calculations!C874</f>
        <v>Roselea Farm, Bluebell Lane, Neston</v>
      </c>
      <c r="E911" s="11" t="str">
        <f>Calculations!D874</f>
        <v>Housing</v>
      </c>
      <c r="F911" s="50">
        <f>Calculations!E874</f>
        <v>0.27543700040000002</v>
      </c>
      <c r="G911" s="50">
        <f>Calculations!I874</f>
        <v>0.27543700040000002</v>
      </c>
      <c r="H911" s="50">
        <f>Calculations!M874</f>
        <v>100</v>
      </c>
      <c r="I911" s="50">
        <f>Calculations!H874</f>
        <v>0</v>
      </c>
      <c r="J911" s="50">
        <f>Calculations!L874</f>
        <v>0</v>
      </c>
      <c r="K911" s="50">
        <f>Calculations!G874</f>
        <v>0</v>
      </c>
      <c r="L911" s="50">
        <f>Calculations!K874</f>
        <v>0</v>
      </c>
      <c r="M911" s="50">
        <f>Calculations!F874</f>
        <v>0</v>
      </c>
      <c r="N911" s="50">
        <f>Calculations!J874</f>
        <v>0</v>
      </c>
      <c r="O911" s="50">
        <f>Calculations!R874</f>
        <v>0</v>
      </c>
      <c r="P911" s="50">
        <f>Calculations!W874</f>
        <v>0</v>
      </c>
      <c r="Q911" s="50">
        <f>Calculations!P874</f>
        <v>0</v>
      </c>
      <c r="R911" s="50">
        <f>Calculations!U874</f>
        <v>0</v>
      </c>
      <c r="S911" s="50">
        <f>Calculations!N874</f>
        <v>0</v>
      </c>
      <c r="T911" s="50">
        <f>Calculations!S874</f>
        <v>0</v>
      </c>
      <c r="U911" s="51">
        <f>Calculations!AB874</f>
        <v>0</v>
      </c>
      <c r="V911" s="51">
        <f>Calculations!AC874</f>
        <v>0</v>
      </c>
      <c r="W911" s="51">
        <f>Calculations!AD874</f>
        <v>0</v>
      </c>
      <c r="X911" s="51">
        <f>Calculations!AE874</f>
        <v>0</v>
      </c>
      <c r="Y911" s="51">
        <f>Calculations!R874</f>
        <v>0</v>
      </c>
      <c r="Z911" s="51">
        <f>Calculations!W874</f>
        <v>0</v>
      </c>
      <c r="AA911" s="51">
        <f>Calculations!AG874</f>
        <v>0</v>
      </c>
      <c r="AB911" s="51">
        <f>Calculations!AH874</f>
        <v>0</v>
      </c>
      <c r="AC911" s="35" t="s">
        <v>61</v>
      </c>
      <c r="AD911" s="22" t="s">
        <v>57</v>
      </c>
      <c r="AE911" s="21" t="s">
        <v>62</v>
      </c>
      <c r="AF911" s="27" t="s">
        <v>63</v>
      </c>
      <c r="AG911" s="27" t="s">
        <v>64</v>
      </c>
    </row>
    <row r="912" spans="2:33" ht="38.25" x14ac:dyDescent="0.2">
      <c r="B912" s="32" t="str">
        <f>Calculations!A875</f>
        <v>CWaC_1090</v>
      </c>
      <c r="C912" s="32" t="str">
        <f>Calculations!B875</f>
        <v>n/a</v>
      </c>
      <c r="D912" s="21" t="str">
        <f>Calculations!C875</f>
        <v>Land at Fiddlestone Farm, Dunstan Lane, Neston</v>
      </c>
      <c r="E912" s="11" t="str">
        <f>Calculations!D875</f>
        <v>Environment</v>
      </c>
      <c r="F912" s="50">
        <f>Calculations!E875</f>
        <v>0.42488849109999999</v>
      </c>
      <c r="G912" s="50">
        <f>Calculations!I875</f>
        <v>0.42488849109999999</v>
      </c>
      <c r="H912" s="50">
        <f>Calculations!M875</f>
        <v>100</v>
      </c>
      <c r="I912" s="50">
        <f>Calculations!H875</f>
        <v>0</v>
      </c>
      <c r="J912" s="50">
        <f>Calculations!L875</f>
        <v>0</v>
      </c>
      <c r="K912" s="50">
        <f>Calculations!G875</f>
        <v>0</v>
      </c>
      <c r="L912" s="50">
        <f>Calculations!K875</f>
        <v>0</v>
      </c>
      <c r="M912" s="50">
        <f>Calculations!F875</f>
        <v>0</v>
      </c>
      <c r="N912" s="50">
        <f>Calculations!J875</f>
        <v>0</v>
      </c>
      <c r="O912" s="50">
        <f>Calculations!R875</f>
        <v>6.7410833000000007E-3</v>
      </c>
      <c r="P912" s="50">
        <f>Calculations!W875</f>
        <v>1.5865535172647092</v>
      </c>
      <c r="Q912" s="50">
        <f>Calculations!P875</f>
        <v>2.2596831000000002E-3</v>
      </c>
      <c r="R912" s="50">
        <f>Calculations!U875</f>
        <v>0.53182967939420378</v>
      </c>
      <c r="S912" s="50">
        <f>Calculations!N875</f>
        <v>8.403773E-4</v>
      </c>
      <c r="T912" s="50">
        <f>Calculations!S875</f>
        <v>0.19778772962862212</v>
      </c>
      <c r="U912" s="51">
        <f>Calculations!AB875</f>
        <v>0</v>
      </c>
      <c r="V912" s="51">
        <f>Calculations!AC875</f>
        <v>0</v>
      </c>
      <c r="W912" s="51">
        <f>Calculations!AD875</f>
        <v>0</v>
      </c>
      <c r="X912" s="51">
        <f>Calculations!AE875</f>
        <v>0</v>
      </c>
      <c r="Y912" s="51">
        <f>Calculations!R875</f>
        <v>6.7410833000000007E-3</v>
      </c>
      <c r="Z912" s="51">
        <f>Calculations!W875</f>
        <v>1.5865535172647092</v>
      </c>
      <c r="AA912" s="51">
        <f>Calculations!AG875</f>
        <v>0</v>
      </c>
      <c r="AB912" s="51">
        <f>Calculations!AH875</f>
        <v>0</v>
      </c>
      <c r="AC912" s="35" t="s">
        <v>61</v>
      </c>
      <c r="AD912" s="22" t="s">
        <v>87</v>
      </c>
      <c r="AE912" s="21" t="s">
        <v>58</v>
      </c>
      <c r="AF912" s="27" t="s">
        <v>67</v>
      </c>
      <c r="AG912" s="27" t="s">
        <v>60</v>
      </c>
    </row>
    <row r="913" spans="2:33" ht="63.75" x14ac:dyDescent="0.2">
      <c r="B913" s="32" t="str">
        <f>Calculations!A876</f>
        <v>CWaC_1091</v>
      </c>
      <c r="C913" s="32" t="str">
        <f>Calculations!B876</f>
        <v>n/a</v>
      </c>
      <c r="D913" s="21" t="str">
        <f>Calculations!C876</f>
        <v>Design and Build Offices, Oakland Office Park, Hooton Road, Hooton</v>
      </c>
      <c r="E913" s="11" t="str">
        <f>Calculations!D876</f>
        <v>Employment</v>
      </c>
      <c r="F913" s="50">
        <f>Calculations!E876</f>
        <v>1.9325353900000002E-2</v>
      </c>
      <c r="G913" s="50">
        <f>Calculations!I876</f>
        <v>1.8756957333903104E-9</v>
      </c>
      <c r="H913" s="50">
        <f>Calculations!M876</f>
        <v>9.7058803843706596E-6</v>
      </c>
      <c r="I913" s="50">
        <f>Calculations!H876</f>
        <v>7.7971569999999997E-4</v>
      </c>
      <c r="J913" s="50">
        <f>Calculations!L876</f>
        <v>4.0346774710293918</v>
      </c>
      <c r="K913" s="50">
        <f>Calculations!G876</f>
        <v>1.7826171599999999E-2</v>
      </c>
      <c r="L913" s="50">
        <f>Calculations!K876</f>
        <v>92.24240700709754</v>
      </c>
      <c r="M913" s="50">
        <f>Calculations!F876</f>
        <v>7.1946472430427005E-4</v>
      </c>
      <c r="N913" s="50">
        <f>Calculations!J876</f>
        <v>3.7229058159926893</v>
      </c>
      <c r="O913" s="50">
        <f>Calculations!R876</f>
        <v>0</v>
      </c>
      <c r="P913" s="50">
        <f>Calculations!W876</f>
        <v>0</v>
      </c>
      <c r="Q913" s="50">
        <f>Calculations!P876</f>
        <v>0</v>
      </c>
      <c r="R913" s="50">
        <f>Calculations!U876</f>
        <v>0</v>
      </c>
      <c r="S913" s="50">
        <f>Calculations!N876</f>
        <v>0</v>
      </c>
      <c r="T913" s="50">
        <f>Calculations!S876</f>
        <v>0</v>
      </c>
      <c r="U913" s="51">
        <f>Calculations!AB876</f>
        <v>1.7826171200000001E-2</v>
      </c>
      <c r="V913" s="51">
        <f>Calculations!AC876</f>
        <v>92.242404937277755</v>
      </c>
      <c r="W913" s="51">
        <f>Calculations!AD876</f>
        <v>0</v>
      </c>
      <c r="X913" s="51">
        <f>Calculations!AE876</f>
        <v>0</v>
      </c>
      <c r="Y913" s="51">
        <f>Calculations!R876</f>
        <v>0</v>
      </c>
      <c r="Z913" s="51">
        <f>Calculations!W876</f>
        <v>0</v>
      </c>
      <c r="AA913" s="51">
        <f>Calculations!AG876</f>
        <v>0</v>
      </c>
      <c r="AB913" s="51">
        <f>Calculations!AH876</f>
        <v>0</v>
      </c>
      <c r="AC913" s="35" t="s">
        <v>65</v>
      </c>
      <c r="AD913" s="22" t="s">
        <v>66</v>
      </c>
      <c r="AE913" s="21" t="s">
        <v>79</v>
      </c>
      <c r="AF913" s="27" t="s">
        <v>85</v>
      </c>
      <c r="AG913" s="27" t="s">
        <v>81</v>
      </c>
    </row>
    <row r="914" spans="2:33" ht="25.5" x14ac:dyDescent="0.2">
      <c r="B914" s="32" t="str">
        <f>Calculations!A877</f>
        <v>CWaC_1094</v>
      </c>
      <c r="C914" s="32" t="str">
        <f>Calculations!B877</f>
        <v>n/a</v>
      </c>
      <c r="D914" s="21" t="str">
        <f>Calculations!C877</f>
        <v>Land off Shelley Road, adjacent to Florence Grogan House, Blacon</v>
      </c>
      <c r="E914" s="11" t="str">
        <f>Calculations!D877</f>
        <v>Housing</v>
      </c>
      <c r="F914" s="50">
        <f>Calculations!E877</f>
        <v>0.67285980710000004</v>
      </c>
      <c r="G914" s="50">
        <f>Calculations!I877</f>
        <v>0.67285980710000004</v>
      </c>
      <c r="H914" s="50">
        <f>Calculations!M877</f>
        <v>100</v>
      </c>
      <c r="I914" s="50">
        <f>Calculations!H877</f>
        <v>0</v>
      </c>
      <c r="J914" s="50">
        <f>Calculations!L877</f>
        <v>0</v>
      </c>
      <c r="K914" s="50">
        <f>Calculations!G877</f>
        <v>0</v>
      </c>
      <c r="L914" s="50">
        <f>Calculations!K877</f>
        <v>0</v>
      </c>
      <c r="M914" s="50">
        <f>Calculations!F877</f>
        <v>0</v>
      </c>
      <c r="N914" s="50">
        <f>Calculations!J877</f>
        <v>0</v>
      </c>
      <c r="O914" s="50">
        <f>Calculations!R877</f>
        <v>0</v>
      </c>
      <c r="P914" s="50">
        <f>Calculations!W877</f>
        <v>0</v>
      </c>
      <c r="Q914" s="50">
        <f>Calculations!P877</f>
        <v>0</v>
      </c>
      <c r="R914" s="50">
        <f>Calculations!U877</f>
        <v>0</v>
      </c>
      <c r="S914" s="50">
        <f>Calculations!N877</f>
        <v>0</v>
      </c>
      <c r="T914" s="50">
        <f>Calculations!S877</f>
        <v>0</v>
      </c>
      <c r="U914" s="51">
        <f>Calculations!AB877</f>
        <v>0</v>
      </c>
      <c r="V914" s="51">
        <f>Calculations!AC877</f>
        <v>0</v>
      </c>
      <c r="W914" s="51">
        <f>Calculations!AD877</f>
        <v>0</v>
      </c>
      <c r="X914" s="51">
        <f>Calculations!AE877</f>
        <v>0</v>
      </c>
      <c r="Y914" s="51">
        <f>Calculations!R877</f>
        <v>0</v>
      </c>
      <c r="Z914" s="51">
        <f>Calculations!W877</f>
        <v>0</v>
      </c>
      <c r="AA914" s="51">
        <f>Calculations!AG877</f>
        <v>0</v>
      </c>
      <c r="AB914" s="51">
        <f>Calculations!AH877</f>
        <v>0</v>
      </c>
      <c r="AC914" s="35" t="s">
        <v>68</v>
      </c>
      <c r="AD914" s="22" t="s">
        <v>57</v>
      </c>
      <c r="AE914" s="21" t="s">
        <v>70</v>
      </c>
      <c r="AF914" s="27" t="s">
        <v>71</v>
      </c>
      <c r="AG914" s="27" t="s">
        <v>72</v>
      </c>
    </row>
    <row r="915" spans="2:33" ht="51" x14ac:dyDescent="0.2">
      <c r="B915" s="32" t="str">
        <f>Calculations!A878</f>
        <v>CWaC_1095</v>
      </c>
      <c r="C915" s="32" t="str">
        <f>Calculations!B878</f>
        <v>n/a</v>
      </c>
      <c r="D915" s="21" t="str">
        <f>Calculations!C878</f>
        <v>Land off Shrewsbury Way, Saltney, Chester</v>
      </c>
      <c r="E915" s="11" t="str">
        <f>Calculations!D878</f>
        <v>Housing</v>
      </c>
      <c r="F915" s="50">
        <f>Calculations!E878</f>
        <v>0.13466897759999999</v>
      </c>
      <c r="G915" s="50">
        <f>Calculations!I878</f>
        <v>0.13466897759999999</v>
      </c>
      <c r="H915" s="50">
        <f>Calculations!M878</f>
        <v>100</v>
      </c>
      <c r="I915" s="50">
        <f>Calculations!H878</f>
        <v>0</v>
      </c>
      <c r="J915" s="50">
        <f>Calculations!L878</f>
        <v>0</v>
      </c>
      <c r="K915" s="50">
        <f>Calculations!G878</f>
        <v>0</v>
      </c>
      <c r="L915" s="50">
        <f>Calculations!K878</f>
        <v>0</v>
      </c>
      <c r="M915" s="50">
        <f>Calculations!F878</f>
        <v>0</v>
      </c>
      <c r="N915" s="50">
        <f>Calculations!J878</f>
        <v>0</v>
      </c>
      <c r="O915" s="50">
        <f>Calculations!R878</f>
        <v>2.8878350099999998E-2</v>
      </c>
      <c r="P915" s="50">
        <f>Calculations!W878</f>
        <v>21.443951394489535</v>
      </c>
      <c r="Q915" s="50">
        <f>Calculations!P878</f>
        <v>5.7962209000000002E-3</v>
      </c>
      <c r="R915" s="50">
        <f>Calculations!U878</f>
        <v>4.3040505714806887</v>
      </c>
      <c r="S915" s="50">
        <f>Calculations!N878</f>
        <v>0</v>
      </c>
      <c r="T915" s="50">
        <f>Calculations!S878</f>
        <v>0</v>
      </c>
      <c r="U915" s="51">
        <f>Calculations!AB878</f>
        <v>0</v>
      </c>
      <c r="V915" s="51">
        <f>Calculations!AC878</f>
        <v>0</v>
      </c>
      <c r="W915" s="51">
        <f>Calculations!AD878</f>
        <v>1.1141484700000001E-2</v>
      </c>
      <c r="X915" s="51">
        <f>Calculations!AE878</f>
        <v>8.2732377556863561</v>
      </c>
      <c r="Y915" s="51">
        <f>Calculations!R878</f>
        <v>2.8878350099999998E-2</v>
      </c>
      <c r="Z915" s="51">
        <f>Calculations!W878</f>
        <v>21.443951394489535</v>
      </c>
      <c r="AA915" s="51">
        <f>Calculations!AG878</f>
        <v>0</v>
      </c>
      <c r="AB915" s="51">
        <f>Calculations!AH878</f>
        <v>0</v>
      </c>
      <c r="AC915" s="35" t="s">
        <v>68</v>
      </c>
      <c r="AD915" s="22" t="s">
        <v>57</v>
      </c>
      <c r="AE915" s="21" t="s">
        <v>58</v>
      </c>
      <c r="AF915" s="27" t="s">
        <v>82</v>
      </c>
      <c r="AG915" s="27" t="s">
        <v>83</v>
      </c>
    </row>
    <row r="916" spans="2:33" ht="51" x14ac:dyDescent="0.2">
      <c r="B916" s="32" t="str">
        <f>Calculations!A879</f>
        <v>CWaC_1096</v>
      </c>
      <c r="C916" s="32" t="str">
        <f>Calculations!B879</f>
        <v>LAC/0004</v>
      </c>
      <c r="D916" s="21" t="str">
        <f>Calculations!C879</f>
        <v>Land and buildings on east side of Boundary Lane, Saltney</v>
      </c>
      <c r="E916" s="11" t="str">
        <f>Calculations!D879</f>
        <v>Housing</v>
      </c>
      <c r="F916" s="50">
        <f>Calculations!E879</f>
        <v>0.41191794549999999</v>
      </c>
      <c r="G916" s="50">
        <f>Calculations!I879</f>
        <v>0.37000073280000001</v>
      </c>
      <c r="H916" s="50">
        <f>Calculations!M879</f>
        <v>89.823892559689426</v>
      </c>
      <c r="I916" s="50">
        <f>Calculations!H879</f>
        <v>4.1917212699999998E-2</v>
      </c>
      <c r="J916" s="50">
        <f>Calculations!L879</f>
        <v>10.176107440310584</v>
      </c>
      <c r="K916" s="50">
        <f>Calculations!G879</f>
        <v>0</v>
      </c>
      <c r="L916" s="50">
        <f>Calculations!K879</f>
        <v>0</v>
      </c>
      <c r="M916" s="50">
        <f>Calculations!F879</f>
        <v>0</v>
      </c>
      <c r="N916" s="50">
        <f>Calculations!J879</f>
        <v>0</v>
      </c>
      <c r="O916" s="50">
        <f>Calculations!R879</f>
        <v>1.8227305799999999E-2</v>
      </c>
      <c r="P916" s="50">
        <f>Calculations!W879</f>
        <v>4.4249846356839528</v>
      </c>
      <c r="Q916" s="50">
        <f>Calculations!P879</f>
        <v>6.1309464000000001E-3</v>
      </c>
      <c r="R916" s="50">
        <f>Calculations!U879</f>
        <v>1.4883902162985516</v>
      </c>
      <c r="S916" s="50">
        <f>Calculations!N879</f>
        <v>9.1071830000000002E-4</v>
      </c>
      <c r="T916" s="50">
        <f>Calculations!S879</f>
        <v>0.2210921640946085</v>
      </c>
      <c r="U916" s="51">
        <f>Calculations!AB879</f>
        <v>0</v>
      </c>
      <c r="V916" s="51">
        <f>Calculations!AC879</f>
        <v>0</v>
      </c>
      <c r="W916" s="51">
        <f>Calculations!AD879</f>
        <v>0.1012315328</v>
      </c>
      <c r="X916" s="51">
        <f>Calculations!AE879</f>
        <v>24.575654910378262</v>
      </c>
      <c r="Y916" s="51">
        <f>Calculations!R879</f>
        <v>1.8227305799999999E-2</v>
      </c>
      <c r="Z916" s="51">
        <f>Calculations!W879</f>
        <v>4.4249846356839528</v>
      </c>
      <c r="AA916" s="51">
        <f>Calculations!AG879</f>
        <v>0</v>
      </c>
      <c r="AB916" s="51">
        <f>Calculations!AH879</f>
        <v>0</v>
      </c>
      <c r="AC916" s="35" t="s">
        <v>68</v>
      </c>
      <c r="AD916" s="22" t="s">
        <v>57</v>
      </c>
      <c r="AE916" s="21" t="s">
        <v>58</v>
      </c>
      <c r="AF916" s="27" t="s">
        <v>82</v>
      </c>
      <c r="AG916" s="27" t="s">
        <v>83</v>
      </c>
    </row>
    <row r="917" spans="2:33" ht="38.25" x14ac:dyDescent="0.2">
      <c r="B917" s="32" t="str">
        <f>Calculations!A880</f>
        <v>CWaC_1097</v>
      </c>
      <c r="C917" s="32" t="str">
        <f>Calculations!B880</f>
        <v>HAP/0033</v>
      </c>
      <c r="D917" s="21" t="str">
        <f>Calculations!C880</f>
        <v>Land adjacent The Lodge, Overleigh Road, Handbridge, Chester</v>
      </c>
      <c r="E917" s="11" t="str">
        <f>Calculations!D880</f>
        <v>Housing</v>
      </c>
      <c r="F917" s="50">
        <f>Calculations!E880</f>
        <v>0.21418210439999999</v>
      </c>
      <c r="G917" s="50">
        <f>Calculations!I880</f>
        <v>0.21418210439999999</v>
      </c>
      <c r="H917" s="50">
        <f>Calculations!M880</f>
        <v>100</v>
      </c>
      <c r="I917" s="50">
        <f>Calculations!H880</f>
        <v>0</v>
      </c>
      <c r="J917" s="50">
        <f>Calculations!L880</f>
        <v>0</v>
      </c>
      <c r="K917" s="50">
        <f>Calculations!G880</f>
        <v>0</v>
      </c>
      <c r="L917" s="50">
        <f>Calculations!K880</f>
        <v>0</v>
      </c>
      <c r="M917" s="50">
        <f>Calculations!F880</f>
        <v>0</v>
      </c>
      <c r="N917" s="50">
        <f>Calculations!J880</f>
        <v>0</v>
      </c>
      <c r="O917" s="50">
        <f>Calculations!R880</f>
        <v>1.3876193E-3</v>
      </c>
      <c r="P917" s="50">
        <f>Calculations!W880</f>
        <v>0.6478689262518984</v>
      </c>
      <c r="Q917" s="50">
        <f>Calculations!P880</f>
        <v>0</v>
      </c>
      <c r="R917" s="50">
        <f>Calculations!U880</f>
        <v>0</v>
      </c>
      <c r="S917" s="50">
        <f>Calculations!N880</f>
        <v>0</v>
      </c>
      <c r="T917" s="50">
        <f>Calculations!S880</f>
        <v>0</v>
      </c>
      <c r="U917" s="51">
        <f>Calculations!AB880</f>
        <v>0</v>
      </c>
      <c r="V917" s="51">
        <f>Calculations!AC880</f>
        <v>0</v>
      </c>
      <c r="W917" s="51">
        <f>Calculations!AD880</f>
        <v>0</v>
      </c>
      <c r="X917" s="51">
        <f>Calculations!AE880</f>
        <v>0</v>
      </c>
      <c r="Y917" s="51">
        <f>Calculations!R880</f>
        <v>1.3876193E-3</v>
      </c>
      <c r="Z917" s="51">
        <f>Calculations!W880</f>
        <v>0.6478689262518984</v>
      </c>
      <c r="AA917" s="51">
        <f>Calculations!AG880</f>
        <v>0</v>
      </c>
      <c r="AB917" s="51">
        <f>Calculations!AH880</f>
        <v>0</v>
      </c>
      <c r="AC917" s="35" t="s">
        <v>56</v>
      </c>
      <c r="AD917" s="22" t="s">
        <v>57</v>
      </c>
      <c r="AE917" s="21" t="s">
        <v>58</v>
      </c>
      <c r="AF917" s="27" t="s">
        <v>59</v>
      </c>
      <c r="AG917" s="27" t="s">
        <v>60</v>
      </c>
    </row>
    <row r="918" spans="2:33" ht="63.75" x14ac:dyDescent="0.2">
      <c r="B918" s="32" t="str">
        <f>Calculations!A881</f>
        <v>CWaC_1099</v>
      </c>
      <c r="C918" s="32" t="str">
        <f>Calculations!B881</f>
        <v>CHG/0298 part</v>
      </c>
      <c r="D918" s="21" t="str">
        <f>Calculations!C881</f>
        <v>Land off Parkgate Road, Chester</v>
      </c>
      <c r="E918" s="11" t="str">
        <f>Calculations!D881</f>
        <v>Housing</v>
      </c>
      <c r="F918" s="50">
        <f>Calculations!E881</f>
        <v>2.4179715453999999</v>
      </c>
      <c r="G918" s="50">
        <f>Calculations!I881</f>
        <v>0.16748023284907976</v>
      </c>
      <c r="H918" s="50">
        <f>Calculations!M881</f>
        <v>6.9264765818976519</v>
      </c>
      <c r="I918" s="50">
        <f>Calculations!H881</f>
        <v>9.5179270799999993E-2</v>
      </c>
      <c r="J918" s="50">
        <f>Calculations!L881</f>
        <v>3.9363271656803014</v>
      </c>
      <c r="K918" s="50">
        <f>Calculations!G881</f>
        <v>5.14931878E-2</v>
      </c>
      <c r="L918" s="50">
        <f>Calculations!K881</f>
        <v>2.1296027200138781</v>
      </c>
      <c r="M918" s="50">
        <f>Calculations!F881</f>
        <v>2.1038188539509202</v>
      </c>
      <c r="N918" s="50">
        <f>Calculations!J881</f>
        <v>87.007593532408166</v>
      </c>
      <c r="O918" s="50">
        <f>Calculations!R881</f>
        <v>0.49180830640000001</v>
      </c>
      <c r="P918" s="50">
        <f>Calculations!W881</f>
        <v>20.339706120017272</v>
      </c>
      <c r="Q918" s="50">
        <f>Calculations!P881</f>
        <v>4.8248066399999998E-2</v>
      </c>
      <c r="R918" s="50">
        <f>Calculations!U881</f>
        <v>1.9953943003087913</v>
      </c>
      <c r="S918" s="50">
        <f>Calculations!N881</f>
        <v>0</v>
      </c>
      <c r="T918" s="50">
        <f>Calculations!S881</f>
        <v>0</v>
      </c>
      <c r="U918" s="51">
        <f>Calculations!AB881</f>
        <v>2.4435583800000001E-2</v>
      </c>
      <c r="V918" s="51">
        <f>Calculations!AC881</f>
        <v>1.0105819419788777</v>
      </c>
      <c r="W918" s="51">
        <f>Calculations!AD881</f>
        <v>0.10755979979999999</v>
      </c>
      <c r="X918" s="51">
        <f>Calculations!AE881</f>
        <v>4.4483484516029161</v>
      </c>
      <c r="Y918" s="51">
        <f>Calculations!R881</f>
        <v>0.49180830640000001</v>
      </c>
      <c r="Z918" s="51">
        <f>Calculations!W881</f>
        <v>20.339706120017272</v>
      </c>
      <c r="AA918" s="51">
        <f>Calculations!AG881</f>
        <v>1.2970723327</v>
      </c>
      <c r="AB918" s="51">
        <f>Calculations!AH881</f>
        <v>53.6429940694537</v>
      </c>
      <c r="AC918" s="35" t="s">
        <v>65</v>
      </c>
      <c r="AD918" s="22" t="s">
        <v>57</v>
      </c>
      <c r="AE918" s="21" t="s">
        <v>79</v>
      </c>
      <c r="AF918" s="27" t="s">
        <v>92</v>
      </c>
      <c r="AG918" s="27" t="s">
        <v>81</v>
      </c>
    </row>
    <row r="919" spans="2:33" x14ac:dyDescent="0.2">
      <c r="B919" s="32" t="str">
        <f>Calculations!A882</f>
        <v>CWaC_1100</v>
      </c>
      <c r="C919" s="32" t="str">
        <f>Calculations!B882</f>
        <v>LAC/0011 part</v>
      </c>
      <c r="D919" s="21" t="str">
        <f>Calculations!C882</f>
        <v>Garage site - adjacent 34 Burnham road, Chester</v>
      </c>
      <c r="E919" s="11" t="str">
        <f>Calculations!D882</f>
        <v>Housing</v>
      </c>
      <c r="F919" s="50">
        <f>Calculations!E882</f>
        <v>5.5680141500000002E-2</v>
      </c>
      <c r="G919" s="50">
        <f>Calculations!I882</f>
        <v>5.5680141500000002E-2</v>
      </c>
      <c r="H919" s="50">
        <f>Calculations!M882</f>
        <v>100</v>
      </c>
      <c r="I919" s="50">
        <f>Calculations!H882</f>
        <v>0</v>
      </c>
      <c r="J919" s="50">
        <f>Calculations!L882</f>
        <v>0</v>
      </c>
      <c r="K919" s="50">
        <f>Calculations!G882</f>
        <v>0</v>
      </c>
      <c r="L919" s="50">
        <f>Calculations!K882</f>
        <v>0</v>
      </c>
      <c r="M919" s="50">
        <f>Calculations!F882</f>
        <v>0</v>
      </c>
      <c r="N919" s="50">
        <f>Calculations!J882</f>
        <v>0</v>
      </c>
      <c r="O919" s="50">
        <f>Calculations!R882</f>
        <v>0</v>
      </c>
      <c r="P919" s="50">
        <f>Calculations!W882</f>
        <v>0</v>
      </c>
      <c r="Q919" s="50">
        <f>Calculations!P882</f>
        <v>0</v>
      </c>
      <c r="R919" s="50">
        <f>Calculations!U882</f>
        <v>0</v>
      </c>
      <c r="S919" s="50">
        <f>Calculations!N882</f>
        <v>0</v>
      </c>
      <c r="T919" s="50">
        <f>Calculations!S882</f>
        <v>0</v>
      </c>
      <c r="U919" s="51">
        <f>Calculations!AB882</f>
        <v>0</v>
      </c>
      <c r="V919" s="51">
        <f>Calculations!AC882</f>
        <v>0</v>
      </c>
      <c r="W919" s="51">
        <f>Calculations!AD882</f>
        <v>0</v>
      </c>
      <c r="X919" s="51">
        <f>Calculations!AE882</f>
        <v>0</v>
      </c>
      <c r="Y919" s="51">
        <f>Calculations!R882</f>
        <v>0</v>
      </c>
      <c r="Z919" s="51">
        <f>Calculations!W882</f>
        <v>0</v>
      </c>
      <c r="AA919" s="51">
        <f>Calculations!AG882</f>
        <v>0</v>
      </c>
      <c r="AB919" s="51">
        <f>Calculations!AH882</f>
        <v>0</v>
      </c>
      <c r="AC919" s="35" t="s">
        <v>68</v>
      </c>
      <c r="AD919" s="22" t="s">
        <v>57</v>
      </c>
      <c r="AE919" s="21" t="s">
        <v>70</v>
      </c>
      <c r="AF919" s="27" t="s">
        <v>71</v>
      </c>
      <c r="AG919" s="27" t="s">
        <v>72</v>
      </c>
    </row>
    <row r="920" spans="2:33" ht="38.25" x14ac:dyDescent="0.2">
      <c r="B920" s="32" t="str">
        <f>Calculations!A883</f>
        <v>CWaC_1101</v>
      </c>
      <c r="C920" s="32" t="str">
        <f>Calculations!B883</f>
        <v>n/a</v>
      </c>
      <c r="D920" s="21" t="str">
        <f>Calculations!C883</f>
        <v>Land adjacent Crossley Crescent, Hoole, Chester</v>
      </c>
      <c r="E920" s="11" t="str">
        <f>Calculations!D883</f>
        <v>Housing</v>
      </c>
      <c r="F920" s="50">
        <f>Calculations!E883</f>
        <v>0.2131711986</v>
      </c>
      <c r="G920" s="50">
        <f>Calculations!I883</f>
        <v>0.2131711986</v>
      </c>
      <c r="H920" s="50">
        <f>Calculations!M883</f>
        <v>100</v>
      </c>
      <c r="I920" s="50">
        <f>Calculations!H883</f>
        <v>0</v>
      </c>
      <c r="J920" s="50">
        <f>Calculations!L883</f>
        <v>0</v>
      </c>
      <c r="K920" s="50">
        <f>Calculations!G883</f>
        <v>0</v>
      </c>
      <c r="L920" s="50">
        <f>Calculations!K883</f>
        <v>0</v>
      </c>
      <c r="M920" s="50">
        <f>Calculations!F883</f>
        <v>0</v>
      </c>
      <c r="N920" s="50">
        <f>Calculations!J883</f>
        <v>0</v>
      </c>
      <c r="O920" s="50">
        <f>Calculations!R883</f>
        <v>1.8272642799999999E-2</v>
      </c>
      <c r="P920" s="50">
        <f>Calculations!W883</f>
        <v>8.5718159488736863</v>
      </c>
      <c r="Q920" s="50">
        <f>Calculations!P883</f>
        <v>6.4499816999999994E-3</v>
      </c>
      <c r="R920" s="50">
        <f>Calculations!U883</f>
        <v>3.0257284953878378</v>
      </c>
      <c r="S920" s="50">
        <f>Calculations!N883</f>
        <v>3.2567862999999999E-3</v>
      </c>
      <c r="T920" s="50">
        <f>Calculations!S883</f>
        <v>1.5277797007236043</v>
      </c>
      <c r="U920" s="51">
        <f>Calculations!AB883</f>
        <v>0</v>
      </c>
      <c r="V920" s="51">
        <f>Calculations!AC883</f>
        <v>0</v>
      </c>
      <c r="W920" s="51">
        <f>Calculations!AD883</f>
        <v>0</v>
      </c>
      <c r="X920" s="51">
        <f>Calculations!AE883</f>
        <v>0</v>
      </c>
      <c r="Y920" s="51">
        <f>Calculations!R883</f>
        <v>1.8272642799999999E-2</v>
      </c>
      <c r="Z920" s="51">
        <f>Calculations!W883</f>
        <v>8.5718159488736863</v>
      </c>
      <c r="AA920" s="51">
        <f>Calculations!AG883</f>
        <v>0</v>
      </c>
      <c r="AB920" s="51">
        <f>Calculations!AH883</f>
        <v>0</v>
      </c>
      <c r="AC920" s="35" t="s">
        <v>61</v>
      </c>
      <c r="AD920" s="22" t="s">
        <v>57</v>
      </c>
      <c r="AE920" s="21" t="s">
        <v>58</v>
      </c>
      <c r="AF920" s="27" t="s">
        <v>67</v>
      </c>
      <c r="AG920" s="27" t="s">
        <v>60</v>
      </c>
    </row>
    <row r="921" spans="2:33" ht="63.75" x14ac:dyDescent="0.2">
      <c r="B921" s="32" t="str">
        <f>Calculations!A884</f>
        <v>CWaC_1102</v>
      </c>
      <c r="C921" s="32" t="str">
        <f>Calculations!B884</f>
        <v>CHG/0164 part</v>
      </c>
      <c r="D921" s="21" t="str">
        <f>Calculations!C884</f>
        <v>Little Roodee Car Park, Chester</v>
      </c>
      <c r="E921" s="11" t="str">
        <f>Calculations!D884</f>
        <v>Mixed Use</v>
      </c>
      <c r="F921" s="50">
        <f>Calculations!E884</f>
        <v>1.4948581860000001</v>
      </c>
      <c r="G921" s="50">
        <f>Calculations!I884</f>
        <v>0.92675972371804605</v>
      </c>
      <c r="H921" s="50">
        <f>Calculations!M884</f>
        <v>61.996497888398764</v>
      </c>
      <c r="I921" s="50">
        <f>Calculations!H884</f>
        <v>0.56221301580000005</v>
      </c>
      <c r="J921" s="50">
        <f>Calculations!L884</f>
        <v>37.609789414499019</v>
      </c>
      <c r="K921" s="50">
        <f>Calculations!G884</f>
        <v>6.9065299999999998E-5</v>
      </c>
      <c r="L921" s="50">
        <f>Calculations!K884</f>
        <v>4.6201907744043355E-3</v>
      </c>
      <c r="M921" s="50">
        <f>Calculations!F884</f>
        <v>5.8163811819540497E-3</v>
      </c>
      <c r="N921" s="50">
        <f>Calculations!J884</f>
        <v>0.38909250632782427</v>
      </c>
      <c r="O921" s="50">
        <f>Calculations!R884</f>
        <v>2.7792545999999999E-3</v>
      </c>
      <c r="P921" s="50">
        <f>Calculations!W884</f>
        <v>0.18592095397603153</v>
      </c>
      <c r="Q921" s="50">
        <f>Calculations!P884</f>
        <v>3.2725920000000001E-4</v>
      </c>
      <c r="R921" s="50">
        <f>Calculations!U884</f>
        <v>2.1892324172615527E-2</v>
      </c>
      <c r="S921" s="50">
        <f>Calculations!N884</f>
        <v>0</v>
      </c>
      <c r="T921" s="50">
        <f>Calculations!S884</f>
        <v>0</v>
      </c>
      <c r="U921" s="51">
        <f>Calculations!AB884</f>
        <v>0</v>
      </c>
      <c r="V921" s="51">
        <f>Calculations!AC884</f>
        <v>0</v>
      </c>
      <c r="W921" s="51">
        <f>Calculations!AD884</f>
        <v>0.92675972269999995</v>
      </c>
      <c r="X921" s="51">
        <f>Calculations!AE884</f>
        <v>61.996497820295573</v>
      </c>
      <c r="Y921" s="51">
        <f>Calculations!R884</f>
        <v>2.7792545999999999E-3</v>
      </c>
      <c r="Z921" s="51">
        <f>Calculations!W884</f>
        <v>0.18592095397603153</v>
      </c>
      <c r="AA921" s="51">
        <f>Calculations!AG884</f>
        <v>3.4966500900000003E-2</v>
      </c>
      <c r="AB921" s="51">
        <f>Calculations!AH884</f>
        <v>2.3391182673698787</v>
      </c>
      <c r="AC921" s="35" t="s">
        <v>56</v>
      </c>
      <c r="AD921" s="22" t="s">
        <v>57</v>
      </c>
      <c r="AE921" s="21" t="s">
        <v>79</v>
      </c>
      <c r="AF921" s="27" t="s">
        <v>115</v>
      </c>
      <c r="AG921" s="27" t="s">
        <v>81</v>
      </c>
    </row>
    <row r="922" spans="2:33" ht="38.25" x14ac:dyDescent="0.2">
      <c r="B922" s="32" t="str">
        <f>Calculations!A885</f>
        <v>CWaC_1103</v>
      </c>
      <c r="C922" s="32" t="str">
        <f>Calculations!B885</f>
        <v>n/a</v>
      </c>
      <c r="D922" s="21" t="str">
        <f>Calculations!C885</f>
        <v>Hoole Lane playing field, Hoole, Chester</v>
      </c>
      <c r="E922" s="11" t="str">
        <f>Calculations!D885</f>
        <v>Housing</v>
      </c>
      <c r="F922" s="50">
        <f>Calculations!E885</f>
        <v>0.54572593960000004</v>
      </c>
      <c r="G922" s="50">
        <f>Calculations!I885</f>
        <v>0.54572593960000004</v>
      </c>
      <c r="H922" s="50">
        <f>Calculations!M885</f>
        <v>100</v>
      </c>
      <c r="I922" s="50">
        <f>Calculations!H885</f>
        <v>0</v>
      </c>
      <c r="J922" s="50">
        <f>Calculations!L885</f>
        <v>0</v>
      </c>
      <c r="K922" s="50">
        <f>Calculations!G885</f>
        <v>0</v>
      </c>
      <c r="L922" s="50">
        <f>Calculations!K885</f>
        <v>0</v>
      </c>
      <c r="M922" s="50">
        <f>Calculations!F885</f>
        <v>0</v>
      </c>
      <c r="N922" s="50">
        <f>Calculations!J885</f>
        <v>0</v>
      </c>
      <c r="O922" s="50">
        <f>Calculations!R885</f>
        <v>1.4899999999999999E-8</v>
      </c>
      <c r="P922" s="50">
        <f>Calculations!W885</f>
        <v>2.7303081856290781E-6</v>
      </c>
      <c r="Q922" s="50">
        <f>Calculations!P885</f>
        <v>0</v>
      </c>
      <c r="R922" s="50">
        <f>Calculations!U885</f>
        <v>0</v>
      </c>
      <c r="S922" s="50">
        <f>Calculations!N885</f>
        <v>0</v>
      </c>
      <c r="T922" s="50">
        <f>Calculations!S885</f>
        <v>0</v>
      </c>
      <c r="U922" s="51">
        <f>Calculations!AB885</f>
        <v>0</v>
      </c>
      <c r="V922" s="51">
        <f>Calculations!AC885</f>
        <v>0</v>
      </c>
      <c r="W922" s="51">
        <f>Calculations!AD885</f>
        <v>0</v>
      </c>
      <c r="X922" s="51">
        <f>Calculations!AE885</f>
        <v>0</v>
      </c>
      <c r="Y922" s="51">
        <f>Calculations!R885</f>
        <v>1.4899999999999999E-8</v>
      </c>
      <c r="Z922" s="51">
        <f>Calculations!W885</f>
        <v>2.7303081856290781E-6</v>
      </c>
      <c r="AA922" s="51">
        <f>Calculations!AG885</f>
        <v>0</v>
      </c>
      <c r="AB922" s="51">
        <f>Calculations!AH885</f>
        <v>0</v>
      </c>
      <c r="AC922" s="35" t="s">
        <v>68</v>
      </c>
      <c r="AD922" s="22" t="s">
        <v>57</v>
      </c>
      <c r="AE922" s="21" t="s">
        <v>58</v>
      </c>
      <c r="AF922" s="27" t="s">
        <v>75</v>
      </c>
      <c r="AG922" s="27" t="s">
        <v>60</v>
      </c>
    </row>
    <row r="923" spans="2:33" ht="63.75" x14ac:dyDescent="0.2">
      <c r="B923" s="32" t="str">
        <f>Calculations!A886</f>
        <v>CWaC_1104</v>
      </c>
      <c r="C923" s="32" t="str">
        <f>Calculations!B886</f>
        <v>BLA/0092</v>
      </c>
      <c r="D923" s="21" t="str">
        <f>Calculations!C886</f>
        <v>Land east of Clifton Drive, rear of 100-174 Sealand Road, Chester</v>
      </c>
      <c r="E923" s="11" t="str">
        <f>Calculations!D886</f>
        <v>Housing</v>
      </c>
      <c r="F923" s="50">
        <f>Calculations!E886</f>
        <v>5.3735416933</v>
      </c>
      <c r="G923" s="50">
        <f>Calculations!I886</f>
        <v>2.6703994571164458E-10</v>
      </c>
      <c r="H923" s="50">
        <f>Calculations!M886</f>
        <v>4.9695333348693158E-9</v>
      </c>
      <c r="I923" s="50">
        <f>Calculations!H886</f>
        <v>0</v>
      </c>
      <c r="J923" s="50">
        <f>Calculations!L886</f>
        <v>0</v>
      </c>
      <c r="K923" s="50">
        <f>Calculations!G886</f>
        <v>1.5456196871000001</v>
      </c>
      <c r="L923" s="50">
        <f>Calculations!K886</f>
        <v>28.763519021861427</v>
      </c>
      <c r="M923" s="50">
        <f>Calculations!F886</f>
        <v>3.8279220059329599</v>
      </c>
      <c r="N923" s="50">
        <f>Calculations!J886</f>
        <v>71.236480973169037</v>
      </c>
      <c r="O923" s="50">
        <f>Calculations!R886</f>
        <v>0.57071899979999996</v>
      </c>
      <c r="P923" s="50">
        <f>Calculations!W886</f>
        <v>10.620909492739228</v>
      </c>
      <c r="Q923" s="50">
        <f>Calculations!P886</f>
        <v>0.13297949249999999</v>
      </c>
      <c r="R923" s="50">
        <f>Calculations!U886</f>
        <v>2.4747084900412228</v>
      </c>
      <c r="S923" s="50">
        <f>Calculations!N886</f>
        <v>6.9262720799999997E-2</v>
      </c>
      <c r="T923" s="50">
        <f>Calculations!S886</f>
        <v>1.2889584700972958</v>
      </c>
      <c r="U923" s="51">
        <f>Calculations!AB886</f>
        <v>0</v>
      </c>
      <c r="V923" s="51">
        <f>Calculations!AC886</f>
        <v>0</v>
      </c>
      <c r="W923" s="51">
        <f>Calculations!AD886</f>
        <v>0</v>
      </c>
      <c r="X923" s="51">
        <f>Calculations!AE886</f>
        <v>0</v>
      </c>
      <c r="Y923" s="51">
        <f>Calculations!R886</f>
        <v>0.57071899979999996</v>
      </c>
      <c r="Z923" s="51">
        <f>Calculations!W886</f>
        <v>10.620909492739228</v>
      </c>
      <c r="AA923" s="51">
        <f>Calculations!AG886</f>
        <v>5.3735417291000003</v>
      </c>
      <c r="AB923" s="51">
        <f>Calculations!AH886</f>
        <v>100.00000066622728</v>
      </c>
      <c r="AC923" s="35" t="s">
        <v>68</v>
      </c>
      <c r="AD923" s="22" t="s">
        <v>57</v>
      </c>
      <c r="AE923" s="21" t="s">
        <v>79</v>
      </c>
      <c r="AF923" s="27" t="s">
        <v>106</v>
      </c>
      <c r="AG923" s="27" t="s">
        <v>81</v>
      </c>
    </row>
    <row r="924" spans="2:33" ht="51" x14ac:dyDescent="0.2">
      <c r="B924" s="32" t="str">
        <f>Calculations!A887</f>
        <v>CWaC_1105</v>
      </c>
      <c r="C924" s="32" t="str">
        <f>Calculations!B887</f>
        <v>LAC/0006</v>
      </c>
      <c r="D924" s="21" t="str">
        <f>Calculations!C887</f>
        <v>Great Western House, The Sidings, Chester Street, Saltney</v>
      </c>
      <c r="E924" s="11" t="str">
        <f>Calculations!D887</f>
        <v>Housing</v>
      </c>
      <c r="F924" s="50">
        <f>Calculations!E887</f>
        <v>0.52763208930000005</v>
      </c>
      <c r="G924" s="50">
        <f>Calculations!I887</f>
        <v>0.35059945030000006</v>
      </c>
      <c r="H924" s="50">
        <f>Calculations!M887</f>
        <v>66.447711845034675</v>
      </c>
      <c r="I924" s="50">
        <f>Calculations!H887</f>
        <v>0.17703263899999999</v>
      </c>
      <c r="J924" s="50">
        <f>Calculations!L887</f>
        <v>33.552288154965325</v>
      </c>
      <c r="K924" s="50">
        <f>Calculations!G887</f>
        <v>0</v>
      </c>
      <c r="L924" s="50">
        <f>Calculations!K887</f>
        <v>0</v>
      </c>
      <c r="M924" s="50">
        <f>Calculations!F887</f>
        <v>0</v>
      </c>
      <c r="N924" s="50">
        <f>Calculations!J887</f>
        <v>0</v>
      </c>
      <c r="O924" s="50">
        <f>Calculations!R887</f>
        <v>2.7069439399999999E-2</v>
      </c>
      <c r="P924" s="50">
        <f>Calculations!W887</f>
        <v>5.130362604729469</v>
      </c>
      <c r="Q924" s="50">
        <f>Calculations!P887</f>
        <v>4.0640777999999995E-3</v>
      </c>
      <c r="R924" s="50">
        <f>Calculations!U887</f>
        <v>0.77024841407802513</v>
      </c>
      <c r="S924" s="50">
        <f>Calculations!N887</f>
        <v>9.0218229999999996E-4</v>
      </c>
      <c r="T924" s="50">
        <f>Calculations!S887</f>
        <v>0.17098700368980757</v>
      </c>
      <c r="U924" s="51">
        <f>Calculations!AB887</f>
        <v>0</v>
      </c>
      <c r="V924" s="51">
        <f>Calculations!AC887</f>
        <v>0</v>
      </c>
      <c r="W924" s="51">
        <f>Calculations!AD887</f>
        <v>0.2512356784</v>
      </c>
      <c r="X924" s="51">
        <f>Calculations!AE887</f>
        <v>47.615693490763576</v>
      </c>
      <c r="Y924" s="51">
        <f>Calculations!R887</f>
        <v>2.7069439399999999E-2</v>
      </c>
      <c r="Z924" s="51">
        <f>Calculations!W887</f>
        <v>5.130362604729469</v>
      </c>
      <c r="AA924" s="51">
        <f>Calculations!AG887</f>
        <v>0</v>
      </c>
      <c r="AB924" s="51">
        <f>Calculations!AH887</f>
        <v>0</v>
      </c>
      <c r="AC924" s="35" t="s">
        <v>68</v>
      </c>
      <c r="AD924" s="22" t="s">
        <v>57</v>
      </c>
      <c r="AE924" s="21" t="s">
        <v>58</v>
      </c>
      <c r="AF924" s="27" t="s">
        <v>82</v>
      </c>
      <c r="AG924" s="27" t="s">
        <v>83</v>
      </c>
    </row>
    <row r="925" spans="2:33" ht="38.25" x14ac:dyDescent="0.2">
      <c r="B925" s="32" t="str">
        <f>Calculations!A888</f>
        <v>CWaC_1106</v>
      </c>
      <c r="C925" s="32" t="str">
        <f>Calculations!B888</f>
        <v>HAP/0040</v>
      </c>
      <c r="D925" s="21" t="str">
        <f>Calculations!C888</f>
        <v>Land to rear of 45-51 Percy Road / 15-17 Eaton Road, Handbridge</v>
      </c>
      <c r="E925" s="11" t="str">
        <f>Calculations!D888</f>
        <v>Housing</v>
      </c>
      <c r="F925" s="50">
        <f>Calculations!E888</f>
        <v>0.29470537749999998</v>
      </c>
      <c r="G925" s="50">
        <f>Calculations!I888</f>
        <v>0.29470537749999998</v>
      </c>
      <c r="H925" s="50">
        <f>Calculations!M888</f>
        <v>100</v>
      </c>
      <c r="I925" s="50">
        <f>Calculations!H888</f>
        <v>0</v>
      </c>
      <c r="J925" s="50">
        <f>Calculations!L888</f>
        <v>0</v>
      </c>
      <c r="K925" s="50">
        <f>Calculations!G888</f>
        <v>0</v>
      </c>
      <c r="L925" s="50">
        <f>Calculations!K888</f>
        <v>0</v>
      </c>
      <c r="M925" s="50">
        <f>Calculations!F888</f>
        <v>0</v>
      </c>
      <c r="N925" s="50">
        <f>Calculations!J888</f>
        <v>0</v>
      </c>
      <c r="O925" s="50">
        <f>Calculations!R888</f>
        <v>6.2483585899999999E-2</v>
      </c>
      <c r="P925" s="50">
        <f>Calculations!W888</f>
        <v>21.202051496328739</v>
      </c>
      <c r="Q925" s="50">
        <f>Calculations!P888</f>
        <v>1.8742666299999999E-2</v>
      </c>
      <c r="R925" s="50">
        <f>Calculations!U888</f>
        <v>6.3597978628672971</v>
      </c>
      <c r="S925" s="50">
        <f>Calculations!N888</f>
        <v>0</v>
      </c>
      <c r="T925" s="50">
        <f>Calculations!S888</f>
        <v>0</v>
      </c>
      <c r="U925" s="51">
        <f>Calculations!AB888</f>
        <v>0</v>
      </c>
      <c r="V925" s="51">
        <f>Calculations!AC888</f>
        <v>0</v>
      </c>
      <c r="W925" s="51">
        <f>Calculations!AD888</f>
        <v>0</v>
      </c>
      <c r="X925" s="51">
        <f>Calculations!AE888</f>
        <v>0</v>
      </c>
      <c r="Y925" s="51">
        <f>Calculations!R888</f>
        <v>6.2483585899999999E-2</v>
      </c>
      <c r="Z925" s="51">
        <f>Calculations!W888</f>
        <v>21.202051496328739</v>
      </c>
      <c r="AA925" s="51">
        <f>Calculations!AG888</f>
        <v>0</v>
      </c>
      <c r="AB925" s="51">
        <f>Calculations!AH888</f>
        <v>0</v>
      </c>
      <c r="AC925" s="35" t="s">
        <v>56</v>
      </c>
      <c r="AD925" s="22" t="s">
        <v>57</v>
      </c>
      <c r="AE925" s="21" t="s">
        <v>58</v>
      </c>
      <c r="AF925" s="27" t="s">
        <v>77</v>
      </c>
      <c r="AG925" s="27" t="s">
        <v>60</v>
      </c>
    </row>
    <row r="926" spans="2:33" ht="38.25" x14ac:dyDescent="0.2">
      <c r="B926" s="32" t="str">
        <f>Calculations!A889</f>
        <v>CWaC_1107</v>
      </c>
      <c r="C926" s="32" t="str">
        <f>Calculations!B889</f>
        <v>HAP/0043</v>
      </c>
      <c r="D926" s="21" t="str">
        <f>Calculations!C889</f>
        <v>Watertower off Eaton Mews, Handbridge, Chester</v>
      </c>
      <c r="E926" s="11" t="str">
        <f>Calculations!D889</f>
        <v>Housing</v>
      </c>
      <c r="F926" s="50">
        <f>Calculations!E889</f>
        <v>0.3285789871</v>
      </c>
      <c r="G926" s="50">
        <f>Calculations!I889</f>
        <v>0.3285789871</v>
      </c>
      <c r="H926" s="50">
        <f>Calculations!M889</f>
        <v>100</v>
      </c>
      <c r="I926" s="50">
        <f>Calculations!H889</f>
        <v>0</v>
      </c>
      <c r="J926" s="50">
        <f>Calculations!L889</f>
        <v>0</v>
      </c>
      <c r="K926" s="50">
        <f>Calculations!G889</f>
        <v>0</v>
      </c>
      <c r="L926" s="50">
        <f>Calculations!K889</f>
        <v>0</v>
      </c>
      <c r="M926" s="50">
        <f>Calculations!F889</f>
        <v>0</v>
      </c>
      <c r="N926" s="50">
        <f>Calculations!J889</f>
        <v>0</v>
      </c>
      <c r="O926" s="50">
        <f>Calculations!R889</f>
        <v>0.1039503705</v>
      </c>
      <c r="P926" s="50">
        <f>Calculations!W889</f>
        <v>31.636341513331057</v>
      </c>
      <c r="Q926" s="50">
        <f>Calculations!P889</f>
        <v>3.7071920500000001E-2</v>
      </c>
      <c r="R926" s="50">
        <f>Calculations!U889</f>
        <v>11.282498867986803</v>
      </c>
      <c r="S926" s="50">
        <f>Calculations!N889</f>
        <v>0</v>
      </c>
      <c r="T926" s="50">
        <f>Calculations!S889</f>
        <v>0</v>
      </c>
      <c r="U926" s="51">
        <f>Calculations!AB889</f>
        <v>0</v>
      </c>
      <c r="V926" s="51">
        <f>Calculations!AC889</f>
        <v>0</v>
      </c>
      <c r="W926" s="51">
        <f>Calculations!AD889</f>
        <v>0</v>
      </c>
      <c r="X926" s="51">
        <f>Calculations!AE889</f>
        <v>0</v>
      </c>
      <c r="Y926" s="51">
        <f>Calculations!R889</f>
        <v>0.1039503705</v>
      </c>
      <c r="Z926" s="51">
        <f>Calculations!W889</f>
        <v>31.636341513331057</v>
      </c>
      <c r="AA926" s="51">
        <f>Calculations!AG889</f>
        <v>0</v>
      </c>
      <c r="AB926" s="51">
        <f>Calculations!AH889</f>
        <v>0</v>
      </c>
      <c r="AC926" s="35" t="s">
        <v>56</v>
      </c>
      <c r="AD926" s="22" t="s">
        <v>57</v>
      </c>
      <c r="AE926" s="21" t="s">
        <v>58</v>
      </c>
      <c r="AF926" s="27" t="s">
        <v>77</v>
      </c>
      <c r="AG926" s="27" t="s">
        <v>60</v>
      </c>
    </row>
    <row r="927" spans="2:33" x14ac:dyDescent="0.2">
      <c r="B927" s="32" t="str">
        <f>Calculations!A890</f>
        <v>CWaC_1108</v>
      </c>
      <c r="C927" s="32" t="str">
        <f>Calculations!B890</f>
        <v>LAC/0012</v>
      </c>
      <c r="D927" s="21" t="str">
        <f>Calculations!C890</f>
        <v>Red Hill House, Hope Street, Saltney (D8)</v>
      </c>
      <c r="E927" s="11" t="str">
        <f>Calculations!D890</f>
        <v>Housing</v>
      </c>
      <c r="F927" s="50">
        <f>Calculations!E890</f>
        <v>0.90038019199999997</v>
      </c>
      <c r="G927" s="50">
        <f>Calculations!I890</f>
        <v>0.90038019199999997</v>
      </c>
      <c r="H927" s="50">
        <f>Calculations!M890</f>
        <v>100</v>
      </c>
      <c r="I927" s="50">
        <f>Calculations!H890</f>
        <v>0</v>
      </c>
      <c r="J927" s="50">
        <f>Calculations!L890</f>
        <v>0</v>
      </c>
      <c r="K927" s="50">
        <f>Calculations!G890</f>
        <v>0</v>
      </c>
      <c r="L927" s="50">
        <f>Calculations!K890</f>
        <v>0</v>
      </c>
      <c r="M927" s="50">
        <f>Calculations!F890</f>
        <v>0</v>
      </c>
      <c r="N927" s="50">
        <f>Calculations!J890</f>
        <v>0</v>
      </c>
      <c r="O927" s="50">
        <f>Calculations!R890</f>
        <v>0</v>
      </c>
      <c r="P927" s="50">
        <f>Calculations!W890</f>
        <v>0</v>
      </c>
      <c r="Q927" s="50">
        <f>Calculations!P890</f>
        <v>0</v>
      </c>
      <c r="R927" s="50">
        <f>Calculations!U890</f>
        <v>0</v>
      </c>
      <c r="S927" s="50">
        <f>Calculations!N890</f>
        <v>0</v>
      </c>
      <c r="T927" s="50">
        <f>Calculations!S890</f>
        <v>0</v>
      </c>
      <c r="U927" s="51">
        <f>Calculations!AB890</f>
        <v>0</v>
      </c>
      <c r="V927" s="51">
        <f>Calculations!AC890</f>
        <v>0</v>
      </c>
      <c r="W927" s="51">
        <f>Calculations!AD890</f>
        <v>0</v>
      </c>
      <c r="X927" s="51">
        <f>Calculations!AE890</f>
        <v>0</v>
      </c>
      <c r="Y927" s="51">
        <f>Calculations!R890</f>
        <v>0</v>
      </c>
      <c r="Z927" s="51">
        <f>Calculations!W890</f>
        <v>0</v>
      </c>
      <c r="AA927" s="51">
        <f>Calculations!AG890</f>
        <v>0</v>
      </c>
      <c r="AB927" s="51">
        <f>Calculations!AH890</f>
        <v>0</v>
      </c>
      <c r="AC927" s="35" t="s">
        <v>68</v>
      </c>
      <c r="AD927" s="22" t="s">
        <v>57</v>
      </c>
      <c r="AE927" s="21" t="s">
        <v>70</v>
      </c>
      <c r="AF927" s="27" t="s">
        <v>71</v>
      </c>
      <c r="AG927" s="27" t="s">
        <v>72</v>
      </c>
    </row>
    <row r="928" spans="2:33" ht="51" x14ac:dyDescent="0.2">
      <c r="B928" s="32" t="str">
        <f>Calculations!A891</f>
        <v>CWaC_1109</v>
      </c>
      <c r="C928" s="32" t="str">
        <f>Calculations!B891</f>
        <v>CHG/0064</v>
      </c>
      <c r="D928" s="21" t="str">
        <f>Calculations!C891</f>
        <v>Linenhall Stables, Stanley Street, Chester</v>
      </c>
      <c r="E928" s="11" t="str">
        <f>Calculations!D891</f>
        <v>Housing</v>
      </c>
      <c r="F928" s="50">
        <f>Calculations!E891</f>
        <v>0.73617268810000003</v>
      </c>
      <c r="G928" s="50">
        <f>Calculations!I891</f>
        <v>0.73617268810000003</v>
      </c>
      <c r="H928" s="50">
        <f>Calculations!M891</f>
        <v>100</v>
      </c>
      <c r="I928" s="50">
        <f>Calculations!H891</f>
        <v>0</v>
      </c>
      <c r="J928" s="50">
        <f>Calculations!L891</f>
        <v>0</v>
      </c>
      <c r="K928" s="50">
        <f>Calculations!G891</f>
        <v>0</v>
      </c>
      <c r="L928" s="50">
        <f>Calculations!K891</f>
        <v>0</v>
      </c>
      <c r="M928" s="50">
        <f>Calculations!F891</f>
        <v>0</v>
      </c>
      <c r="N928" s="50">
        <f>Calculations!J891</f>
        <v>0</v>
      </c>
      <c r="O928" s="50">
        <f>Calculations!R891</f>
        <v>6.1234151900000006E-2</v>
      </c>
      <c r="P928" s="50">
        <f>Calculations!W891</f>
        <v>8.3179059600866498</v>
      </c>
      <c r="Q928" s="50">
        <f>Calculations!P891</f>
        <v>1.3069501899999999E-2</v>
      </c>
      <c r="R928" s="50">
        <f>Calculations!U891</f>
        <v>1.775330993836689</v>
      </c>
      <c r="S928" s="50">
        <f>Calculations!N891</f>
        <v>1.6700648E-3</v>
      </c>
      <c r="T928" s="50">
        <f>Calculations!S891</f>
        <v>0.2268577504974135</v>
      </c>
      <c r="U928" s="51">
        <f>Calculations!AB891</f>
        <v>0</v>
      </c>
      <c r="V928" s="51">
        <f>Calculations!AC891</f>
        <v>0</v>
      </c>
      <c r="W928" s="51">
        <f>Calculations!AD891</f>
        <v>0.73617268849999995</v>
      </c>
      <c r="X928" s="51">
        <f>Calculations!AE891</f>
        <v>100.00000005433508</v>
      </c>
      <c r="Y928" s="51">
        <f>Calculations!R891</f>
        <v>6.1234151900000006E-2</v>
      </c>
      <c r="Z928" s="51">
        <f>Calculations!W891</f>
        <v>8.3179059600866498</v>
      </c>
      <c r="AA928" s="51">
        <f>Calculations!AG891</f>
        <v>0</v>
      </c>
      <c r="AB928" s="51">
        <f>Calculations!AH891</f>
        <v>0</v>
      </c>
      <c r="AC928" s="35" t="s">
        <v>56</v>
      </c>
      <c r="AD928" s="22" t="s">
        <v>57</v>
      </c>
      <c r="AE928" s="21" t="s">
        <v>58</v>
      </c>
      <c r="AF928" s="27" t="s">
        <v>91</v>
      </c>
      <c r="AG928" s="27" t="s">
        <v>83</v>
      </c>
    </row>
    <row r="929" spans="2:33" ht="38.25" x14ac:dyDescent="0.2">
      <c r="B929" s="32" t="str">
        <f>Calculations!A892</f>
        <v>CWaC_1110</v>
      </c>
      <c r="C929" s="32" t="str">
        <f>Calculations!B892</f>
        <v>CHG/0329</v>
      </c>
      <c r="D929" s="21" t="str">
        <f>Calculations!C892</f>
        <v>Garage site - Grange Road, Upton, Chester</v>
      </c>
      <c r="E929" s="11" t="str">
        <f>Calculations!D892</f>
        <v>Housing</v>
      </c>
      <c r="F929" s="50">
        <f>Calculations!E892</f>
        <v>0.31337573349999998</v>
      </c>
      <c r="G929" s="50">
        <f>Calculations!I892</f>
        <v>0.31337573349999998</v>
      </c>
      <c r="H929" s="50">
        <f>Calculations!M892</f>
        <v>100</v>
      </c>
      <c r="I929" s="50">
        <f>Calculations!H892</f>
        <v>0</v>
      </c>
      <c r="J929" s="50">
        <f>Calculations!L892</f>
        <v>0</v>
      </c>
      <c r="K929" s="50">
        <f>Calculations!G892</f>
        <v>0</v>
      </c>
      <c r="L929" s="50">
        <f>Calculations!K892</f>
        <v>0</v>
      </c>
      <c r="M929" s="50">
        <f>Calculations!F892</f>
        <v>0</v>
      </c>
      <c r="N929" s="50">
        <f>Calculations!J892</f>
        <v>0</v>
      </c>
      <c r="O929" s="50">
        <f>Calculations!R892</f>
        <v>3.9963125199999998E-2</v>
      </c>
      <c r="P929" s="50">
        <f>Calculations!W892</f>
        <v>12.752463234362082</v>
      </c>
      <c r="Q929" s="50">
        <f>Calculations!P892</f>
        <v>1.00071112E-2</v>
      </c>
      <c r="R929" s="50">
        <f>Calculations!U892</f>
        <v>3.1933267736571569</v>
      </c>
      <c r="S929" s="50">
        <f>Calculations!N892</f>
        <v>0</v>
      </c>
      <c r="T929" s="50">
        <f>Calculations!S892</f>
        <v>0</v>
      </c>
      <c r="U929" s="51">
        <f>Calculations!AB892</f>
        <v>0</v>
      </c>
      <c r="V929" s="51">
        <f>Calculations!AC892</f>
        <v>0</v>
      </c>
      <c r="W929" s="51">
        <f>Calculations!AD892</f>
        <v>0</v>
      </c>
      <c r="X929" s="51">
        <f>Calculations!AE892</f>
        <v>0</v>
      </c>
      <c r="Y929" s="51">
        <f>Calculations!R892</f>
        <v>3.9963125199999998E-2</v>
      </c>
      <c r="Z929" s="51">
        <f>Calculations!W892</f>
        <v>12.752463234362082</v>
      </c>
      <c r="AA929" s="51">
        <f>Calculations!AG892</f>
        <v>0</v>
      </c>
      <c r="AB929" s="51">
        <f>Calculations!AH892</f>
        <v>0</v>
      </c>
      <c r="AC929" s="35" t="s">
        <v>61</v>
      </c>
      <c r="AD929" s="22" t="s">
        <v>57</v>
      </c>
      <c r="AE929" s="21" t="s">
        <v>58</v>
      </c>
      <c r="AF929" s="27" t="s">
        <v>67</v>
      </c>
      <c r="AG929" s="27" t="s">
        <v>60</v>
      </c>
    </row>
    <row r="930" spans="2:33" ht="38.25" x14ac:dyDescent="0.2">
      <c r="B930" s="32" t="str">
        <f>Calculations!A893</f>
        <v>CWaC_1111</v>
      </c>
      <c r="C930" s="32" t="str">
        <f>Calculations!B893</f>
        <v>CHG/0330B</v>
      </c>
      <c r="D930" s="21" t="str">
        <f>Calculations!C893</f>
        <v>Land at West Bank, Chester</v>
      </c>
      <c r="E930" s="11" t="str">
        <f>Calculations!D893</f>
        <v>Housing</v>
      </c>
      <c r="F930" s="50">
        <f>Calculations!E893</f>
        <v>0.2453160717</v>
      </c>
      <c r="G930" s="50">
        <f>Calculations!I893</f>
        <v>0.2453160717</v>
      </c>
      <c r="H930" s="50">
        <f>Calculations!M893</f>
        <v>100</v>
      </c>
      <c r="I930" s="50">
        <f>Calculations!H893</f>
        <v>0</v>
      </c>
      <c r="J930" s="50">
        <f>Calculations!L893</f>
        <v>0</v>
      </c>
      <c r="K930" s="50">
        <f>Calculations!G893</f>
        <v>0</v>
      </c>
      <c r="L930" s="50">
        <f>Calculations!K893</f>
        <v>0</v>
      </c>
      <c r="M930" s="50">
        <f>Calculations!F893</f>
        <v>0</v>
      </c>
      <c r="N930" s="50">
        <f>Calculations!J893</f>
        <v>0</v>
      </c>
      <c r="O930" s="50">
        <f>Calculations!R893</f>
        <v>0</v>
      </c>
      <c r="P930" s="50">
        <f>Calculations!W893</f>
        <v>0</v>
      </c>
      <c r="Q930" s="50">
        <f>Calculations!P893</f>
        <v>0</v>
      </c>
      <c r="R930" s="50">
        <f>Calculations!U893</f>
        <v>0</v>
      </c>
      <c r="S930" s="50">
        <f>Calculations!N893</f>
        <v>0</v>
      </c>
      <c r="T930" s="50">
        <f>Calculations!S893</f>
        <v>0</v>
      </c>
      <c r="U930" s="51">
        <f>Calculations!AB893</f>
        <v>0</v>
      </c>
      <c r="V930" s="51">
        <f>Calculations!AC893</f>
        <v>0</v>
      </c>
      <c r="W930" s="51">
        <f>Calculations!AD893</f>
        <v>0</v>
      </c>
      <c r="X930" s="51">
        <f>Calculations!AE893</f>
        <v>0</v>
      </c>
      <c r="Y930" s="51">
        <f>Calculations!R893</f>
        <v>0</v>
      </c>
      <c r="Z930" s="51">
        <f>Calculations!W893</f>
        <v>0</v>
      </c>
      <c r="AA930" s="51">
        <f>Calculations!AG893</f>
        <v>0</v>
      </c>
      <c r="AB930" s="51">
        <f>Calculations!AH893</f>
        <v>0</v>
      </c>
      <c r="AC930" s="35" t="s">
        <v>65</v>
      </c>
      <c r="AD930" s="22" t="s">
        <v>57</v>
      </c>
      <c r="AE930" s="21" t="s">
        <v>62</v>
      </c>
      <c r="AF930" s="27" t="s">
        <v>63</v>
      </c>
      <c r="AG930" s="27" t="s">
        <v>64</v>
      </c>
    </row>
    <row r="931" spans="2:33" ht="38.25" x14ac:dyDescent="0.2">
      <c r="B931" s="32" t="str">
        <f>Calculations!A894</f>
        <v>CWaC_1112</v>
      </c>
      <c r="C931" s="32" t="str">
        <f>Calculations!B894</f>
        <v>CHG/0087</v>
      </c>
      <c r="D931" s="21" t="str">
        <f>Calculations!C894</f>
        <v>New Crane Street Car Park, Chester</v>
      </c>
      <c r="E931" s="11" t="str">
        <f>Calculations!D894</f>
        <v>Housing</v>
      </c>
      <c r="F931" s="50">
        <f>Calculations!E894</f>
        <v>0.32656829380000002</v>
      </c>
      <c r="G931" s="50">
        <f>Calculations!I894</f>
        <v>0.32656829380000002</v>
      </c>
      <c r="H931" s="50">
        <f>Calculations!M894</f>
        <v>100</v>
      </c>
      <c r="I931" s="50">
        <f>Calculations!H894</f>
        <v>0</v>
      </c>
      <c r="J931" s="50">
        <f>Calculations!L894</f>
        <v>0</v>
      </c>
      <c r="K931" s="50">
        <f>Calculations!G894</f>
        <v>0</v>
      </c>
      <c r="L931" s="50">
        <f>Calculations!K894</f>
        <v>0</v>
      </c>
      <c r="M931" s="50">
        <f>Calculations!F894</f>
        <v>0</v>
      </c>
      <c r="N931" s="50">
        <f>Calculations!J894</f>
        <v>0</v>
      </c>
      <c r="O931" s="50">
        <f>Calculations!R894</f>
        <v>0</v>
      </c>
      <c r="P931" s="50">
        <f>Calculations!W894</f>
        <v>0</v>
      </c>
      <c r="Q931" s="50">
        <f>Calculations!P894</f>
        <v>0</v>
      </c>
      <c r="R931" s="50">
        <f>Calculations!U894</f>
        <v>0</v>
      </c>
      <c r="S931" s="50">
        <f>Calculations!N894</f>
        <v>0</v>
      </c>
      <c r="T931" s="50">
        <f>Calculations!S894</f>
        <v>0</v>
      </c>
      <c r="U931" s="51">
        <f>Calculations!AB894</f>
        <v>3.6472521000000002E-3</v>
      </c>
      <c r="V931" s="51">
        <f>Calculations!AC894</f>
        <v>1.1168420723151047</v>
      </c>
      <c r="W931" s="51">
        <f>Calculations!AD894</f>
        <v>0.32292103989999998</v>
      </c>
      <c r="X931" s="51">
        <f>Calculations!AE894</f>
        <v>98.883157376498488</v>
      </c>
      <c r="Y931" s="51">
        <f>Calculations!R894</f>
        <v>0</v>
      </c>
      <c r="Z931" s="51">
        <f>Calculations!W894</f>
        <v>0</v>
      </c>
      <c r="AA931" s="51">
        <f>Calculations!AG894</f>
        <v>5.1267611000000001E-3</v>
      </c>
      <c r="AB931" s="51">
        <f>Calculations!AH894</f>
        <v>1.5698894220085489</v>
      </c>
      <c r="AC931" s="35" t="s">
        <v>56</v>
      </c>
      <c r="AD931" s="22" t="s">
        <v>57</v>
      </c>
      <c r="AE931" s="21" t="s">
        <v>58</v>
      </c>
      <c r="AF931" s="27" t="s">
        <v>120</v>
      </c>
      <c r="AG931" s="27" t="s">
        <v>97</v>
      </c>
    </row>
    <row r="932" spans="2:33" ht="51" x14ac:dyDescent="0.2">
      <c r="B932" s="32" t="str">
        <f>Calculations!A895</f>
        <v>CWaC_1113</v>
      </c>
      <c r="C932" s="32" t="str">
        <f>Calculations!B895</f>
        <v>CHG/0089</v>
      </c>
      <c r="D932" s="21" t="str">
        <f>Calculations!C895</f>
        <v>Former car garage, Lower Bridge Street, Chester</v>
      </c>
      <c r="E932" s="11" t="str">
        <f>Calculations!D895</f>
        <v>Housing</v>
      </c>
      <c r="F932" s="50">
        <f>Calculations!E895</f>
        <v>0.22106157779999999</v>
      </c>
      <c r="G932" s="50">
        <f>Calculations!I895</f>
        <v>0.22106157779999999</v>
      </c>
      <c r="H932" s="50">
        <f>Calculations!M895</f>
        <v>100</v>
      </c>
      <c r="I932" s="50">
        <f>Calculations!H895</f>
        <v>0</v>
      </c>
      <c r="J932" s="50">
        <f>Calculations!L895</f>
        <v>0</v>
      </c>
      <c r="K932" s="50">
        <f>Calculations!G895</f>
        <v>0</v>
      </c>
      <c r="L932" s="50">
        <f>Calculations!K895</f>
        <v>0</v>
      </c>
      <c r="M932" s="50">
        <f>Calculations!F895</f>
        <v>0</v>
      </c>
      <c r="N932" s="50">
        <f>Calculations!J895</f>
        <v>0</v>
      </c>
      <c r="O932" s="50">
        <f>Calculations!R895</f>
        <v>8.7261239999999996E-4</v>
      </c>
      <c r="P932" s="50">
        <f>Calculations!W895</f>
        <v>0.39473725316005587</v>
      </c>
      <c r="Q932" s="50">
        <f>Calculations!P895</f>
        <v>8.7261239999999996E-4</v>
      </c>
      <c r="R932" s="50">
        <f>Calculations!U895</f>
        <v>0.39473725316005587</v>
      </c>
      <c r="S932" s="50">
        <f>Calculations!N895</f>
        <v>0</v>
      </c>
      <c r="T932" s="50">
        <f>Calculations!S895</f>
        <v>0</v>
      </c>
      <c r="U932" s="51">
        <f>Calculations!AB895</f>
        <v>0</v>
      </c>
      <c r="V932" s="51">
        <f>Calculations!AC895</f>
        <v>0</v>
      </c>
      <c r="W932" s="51">
        <f>Calculations!AD895</f>
        <v>0.22106157779999999</v>
      </c>
      <c r="X932" s="51">
        <f>Calculations!AE895</f>
        <v>100</v>
      </c>
      <c r="Y932" s="51">
        <f>Calculations!R895</f>
        <v>8.7261239999999996E-4</v>
      </c>
      <c r="Z932" s="51">
        <f>Calculations!W895</f>
        <v>0.39473725316005587</v>
      </c>
      <c r="AA932" s="51">
        <f>Calculations!AG895</f>
        <v>0</v>
      </c>
      <c r="AB932" s="51">
        <f>Calculations!AH895</f>
        <v>0</v>
      </c>
      <c r="AC932" s="35" t="s">
        <v>56</v>
      </c>
      <c r="AD932" s="22" t="s">
        <v>57</v>
      </c>
      <c r="AE932" s="21" t="s">
        <v>58</v>
      </c>
      <c r="AF932" s="27" t="s">
        <v>91</v>
      </c>
      <c r="AG932" s="27" t="s">
        <v>83</v>
      </c>
    </row>
    <row r="933" spans="2:33" ht="51" x14ac:dyDescent="0.2">
      <c r="B933" s="32" t="str">
        <f>Calculations!A896</f>
        <v>CWaC_1114</v>
      </c>
      <c r="C933" s="32" t="str">
        <f>Calculations!B896</f>
        <v>CHG/0090</v>
      </c>
      <c r="D933" s="21" t="str">
        <f>Calculations!C896</f>
        <v>Garden Lane Car Park, Garden Lane, Chester</v>
      </c>
      <c r="E933" s="11" t="str">
        <f>Calculations!D896</f>
        <v>Housing</v>
      </c>
      <c r="F933" s="50">
        <f>Calculations!E896</f>
        <v>0.3156217986</v>
      </c>
      <c r="G933" s="50">
        <f>Calculations!I896</f>
        <v>0.3156217986</v>
      </c>
      <c r="H933" s="50">
        <f>Calculations!M896</f>
        <v>100</v>
      </c>
      <c r="I933" s="50">
        <f>Calculations!H896</f>
        <v>0</v>
      </c>
      <c r="J933" s="50">
        <f>Calculations!L896</f>
        <v>0</v>
      </c>
      <c r="K933" s="50">
        <f>Calculations!G896</f>
        <v>0</v>
      </c>
      <c r="L933" s="50">
        <f>Calculations!K896</f>
        <v>0</v>
      </c>
      <c r="M933" s="50">
        <f>Calculations!F896</f>
        <v>0</v>
      </c>
      <c r="N933" s="50">
        <f>Calculations!J896</f>
        <v>0</v>
      </c>
      <c r="O933" s="50">
        <f>Calculations!R896</f>
        <v>0</v>
      </c>
      <c r="P933" s="50">
        <f>Calculations!W896</f>
        <v>0</v>
      </c>
      <c r="Q933" s="50">
        <f>Calculations!P896</f>
        <v>0</v>
      </c>
      <c r="R933" s="50">
        <f>Calculations!U896</f>
        <v>0</v>
      </c>
      <c r="S933" s="50">
        <f>Calculations!N896</f>
        <v>0</v>
      </c>
      <c r="T933" s="50">
        <f>Calculations!S896</f>
        <v>0</v>
      </c>
      <c r="U933" s="51">
        <f>Calculations!AB896</f>
        <v>0</v>
      </c>
      <c r="V933" s="51">
        <f>Calculations!AC896</f>
        <v>0</v>
      </c>
      <c r="W933" s="51">
        <f>Calculations!AD896</f>
        <v>0.3156217986</v>
      </c>
      <c r="X933" s="51">
        <f>Calculations!AE896</f>
        <v>100</v>
      </c>
      <c r="Y933" s="51">
        <f>Calculations!R896</f>
        <v>0</v>
      </c>
      <c r="Z933" s="51">
        <f>Calculations!W896</f>
        <v>0</v>
      </c>
      <c r="AA933" s="51">
        <f>Calculations!AG896</f>
        <v>0</v>
      </c>
      <c r="AB933" s="51">
        <f>Calculations!AH896</f>
        <v>0</v>
      </c>
      <c r="AC933" s="35" t="s">
        <v>61</v>
      </c>
      <c r="AD933" s="22" t="s">
        <v>57</v>
      </c>
      <c r="AE933" s="21" t="s">
        <v>58</v>
      </c>
      <c r="AF933" s="27" t="s">
        <v>91</v>
      </c>
      <c r="AG933" s="27" t="s">
        <v>83</v>
      </c>
    </row>
    <row r="934" spans="2:33" ht="51" x14ac:dyDescent="0.2">
      <c r="B934" s="32" t="str">
        <f>Calculations!A897</f>
        <v>CWaC_1116</v>
      </c>
      <c r="C934" s="32" t="str">
        <f>Calculations!B897</f>
        <v>CHG/0094, 0094A</v>
      </c>
      <c r="D934" s="21" t="str">
        <f>Calculations!C897</f>
        <v>Loves Garage, Off Garden Lane, Chester</v>
      </c>
      <c r="E934" s="11" t="str">
        <f>Calculations!D897</f>
        <v>Housing</v>
      </c>
      <c r="F934" s="50">
        <f>Calculations!E897</f>
        <v>0.13597446739999999</v>
      </c>
      <c r="G934" s="50">
        <f>Calculations!I897</f>
        <v>0.13597446739999999</v>
      </c>
      <c r="H934" s="50">
        <f>Calculations!M897</f>
        <v>100</v>
      </c>
      <c r="I934" s="50">
        <f>Calculations!H897</f>
        <v>0</v>
      </c>
      <c r="J934" s="50">
        <f>Calculations!L897</f>
        <v>0</v>
      </c>
      <c r="K934" s="50">
        <f>Calculations!G897</f>
        <v>0</v>
      </c>
      <c r="L934" s="50">
        <f>Calculations!K897</f>
        <v>0</v>
      </c>
      <c r="M934" s="50">
        <f>Calculations!F897</f>
        <v>0</v>
      </c>
      <c r="N934" s="50">
        <f>Calculations!J897</f>
        <v>0</v>
      </c>
      <c r="O934" s="50">
        <f>Calculations!R897</f>
        <v>0</v>
      </c>
      <c r="P934" s="50">
        <f>Calculations!W897</f>
        <v>0</v>
      </c>
      <c r="Q934" s="50">
        <f>Calculations!P897</f>
        <v>0</v>
      </c>
      <c r="R934" s="50">
        <f>Calculations!U897</f>
        <v>0</v>
      </c>
      <c r="S934" s="50">
        <f>Calculations!N897</f>
        <v>0</v>
      </c>
      <c r="T934" s="50">
        <f>Calculations!S897</f>
        <v>0</v>
      </c>
      <c r="U934" s="51">
        <f>Calculations!AB897</f>
        <v>0</v>
      </c>
      <c r="V934" s="51">
        <f>Calculations!AC897</f>
        <v>0</v>
      </c>
      <c r="W934" s="51">
        <f>Calculations!AD897</f>
        <v>0.13597446739999999</v>
      </c>
      <c r="X934" s="51">
        <f>Calculations!AE897</f>
        <v>100</v>
      </c>
      <c r="Y934" s="51">
        <f>Calculations!R897</f>
        <v>0</v>
      </c>
      <c r="Z934" s="51">
        <f>Calculations!W897</f>
        <v>0</v>
      </c>
      <c r="AA934" s="51">
        <f>Calculations!AG897</f>
        <v>0</v>
      </c>
      <c r="AB934" s="51">
        <f>Calculations!AH897</f>
        <v>0</v>
      </c>
      <c r="AC934" s="35" t="s">
        <v>56</v>
      </c>
      <c r="AD934" s="22" t="s">
        <v>57</v>
      </c>
      <c r="AE934" s="21" t="s">
        <v>58</v>
      </c>
      <c r="AF934" s="27" t="s">
        <v>91</v>
      </c>
      <c r="AG934" s="27" t="s">
        <v>83</v>
      </c>
    </row>
    <row r="935" spans="2:33" ht="38.25" x14ac:dyDescent="0.2">
      <c r="B935" s="32" t="str">
        <f>Calculations!A898</f>
        <v>CWaC_1117</v>
      </c>
      <c r="C935" s="32" t="str">
        <f>Calculations!B898</f>
        <v>NEH/0104</v>
      </c>
      <c r="D935" s="21" t="str">
        <f>Calculations!C898</f>
        <v>Land off Plas Newton Lane, Newton, Chester</v>
      </c>
      <c r="E935" s="11" t="str">
        <f>Calculations!D898</f>
        <v>Housing</v>
      </c>
      <c r="F935" s="50">
        <f>Calculations!E898</f>
        <v>0.28600036000000001</v>
      </c>
      <c r="G935" s="50">
        <f>Calculations!I898</f>
        <v>0.28600036000000001</v>
      </c>
      <c r="H935" s="50">
        <f>Calculations!M898</f>
        <v>100</v>
      </c>
      <c r="I935" s="50">
        <f>Calculations!H898</f>
        <v>0</v>
      </c>
      <c r="J935" s="50">
        <f>Calculations!L898</f>
        <v>0</v>
      </c>
      <c r="K935" s="50">
        <f>Calculations!G898</f>
        <v>0</v>
      </c>
      <c r="L935" s="50">
        <f>Calculations!K898</f>
        <v>0</v>
      </c>
      <c r="M935" s="50">
        <f>Calculations!F898</f>
        <v>0</v>
      </c>
      <c r="N935" s="50">
        <f>Calculations!J898</f>
        <v>0</v>
      </c>
      <c r="O935" s="50">
        <f>Calculations!R898</f>
        <v>4.12048925E-2</v>
      </c>
      <c r="P935" s="50">
        <f>Calculations!W898</f>
        <v>14.407286934883579</v>
      </c>
      <c r="Q935" s="50">
        <f>Calculations!P898</f>
        <v>1.7615807099999999E-2</v>
      </c>
      <c r="R935" s="50">
        <f>Calculations!U898</f>
        <v>6.1593653588408062</v>
      </c>
      <c r="S935" s="50">
        <f>Calculations!N898</f>
        <v>0</v>
      </c>
      <c r="T935" s="50">
        <f>Calculations!S898</f>
        <v>0</v>
      </c>
      <c r="U935" s="51">
        <f>Calculations!AB898</f>
        <v>0</v>
      </c>
      <c r="V935" s="51">
        <f>Calculations!AC898</f>
        <v>0</v>
      </c>
      <c r="W935" s="51">
        <f>Calculations!AD898</f>
        <v>0</v>
      </c>
      <c r="X935" s="51">
        <f>Calculations!AE898</f>
        <v>0</v>
      </c>
      <c r="Y935" s="51">
        <f>Calculations!R898</f>
        <v>4.12048925E-2</v>
      </c>
      <c r="Z935" s="51">
        <f>Calculations!W898</f>
        <v>14.407286934883579</v>
      </c>
      <c r="AA935" s="51">
        <f>Calculations!AG898</f>
        <v>0</v>
      </c>
      <c r="AB935" s="51">
        <f>Calculations!AH898</f>
        <v>0</v>
      </c>
      <c r="AC935" s="35" t="s">
        <v>68</v>
      </c>
      <c r="AD935" s="22" t="s">
        <v>57</v>
      </c>
      <c r="AE935" s="21" t="s">
        <v>58</v>
      </c>
      <c r="AF935" s="27" t="s">
        <v>69</v>
      </c>
      <c r="AG935" s="27" t="s">
        <v>60</v>
      </c>
    </row>
    <row r="936" spans="2:33" ht="38.25" x14ac:dyDescent="0.2">
      <c r="B936" s="32" t="str">
        <f>Calculations!A899</f>
        <v>CWaC_1120</v>
      </c>
      <c r="C936" s="32" t="str">
        <f>Calculations!B899</f>
        <v>HAP/0012</v>
      </c>
      <c r="D936" s="21" t="str">
        <f>Calculations!C899</f>
        <v>86 Hough Green, Chester</v>
      </c>
      <c r="E936" s="11" t="str">
        <f>Calculations!D899</f>
        <v>Housing</v>
      </c>
      <c r="F936" s="50">
        <f>Calculations!E899</f>
        <v>7.9267929099999995E-2</v>
      </c>
      <c r="G936" s="50">
        <f>Calculations!I899</f>
        <v>7.9267929099999995E-2</v>
      </c>
      <c r="H936" s="50">
        <f>Calculations!M899</f>
        <v>100</v>
      </c>
      <c r="I936" s="50">
        <f>Calculations!H899</f>
        <v>0</v>
      </c>
      <c r="J936" s="50">
        <f>Calculations!L899</f>
        <v>0</v>
      </c>
      <c r="K936" s="50">
        <f>Calculations!G899</f>
        <v>0</v>
      </c>
      <c r="L936" s="50">
        <f>Calculations!K899</f>
        <v>0</v>
      </c>
      <c r="M936" s="50">
        <f>Calculations!F899</f>
        <v>0</v>
      </c>
      <c r="N936" s="50">
        <f>Calculations!J899</f>
        <v>0</v>
      </c>
      <c r="O936" s="50">
        <f>Calculations!R899</f>
        <v>6.3402450100000007E-2</v>
      </c>
      <c r="P936" s="50">
        <f>Calculations!W899</f>
        <v>79.984996227181639</v>
      </c>
      <c r="Q936" s="50">
        <f>Calculations!P899</f>
        <v>5.9775793600000002E-2</v>
      </c>
      <c r="R936" s="50">
        <f>Calculations!U899</f>
        <v>75.409808580454012</v>
      </c>
      <c r="S936" s="50">
        <f>Calculations!N899</f>
        <v>0</v>
      </c>
      <c r="T936" s="50">
        <f>Calculations!S899</f>
        <v>0</v>
      </c>
      <c r="U936" s="51">
        <f>Calculations!AB899</f>
        <v>0</v>
      </c>
      <c r="V936" s="51">
        <f>Calculations!AC899</f>
        <v>0</v>
      </c>
      <c r="W936" s="51">
        <f>Calculations!AD899</f>
        <v>0</v>
      </c>
      <c r="X936" s="51">
        <f>Calculations!AE899</f>
        <v>0</v>
      </c>
      <c r="Y936" s="51">
        <f>Calculations!R899</f>
        <v>6.3402450100000007E-2</v>
      </c>
      <c r="Z936" s="51">
        <f>Calculations!W899</f>
        <v>79.984996227181639</v>
      </c>
      <c r="AA936" s="51">
        <f>Calculations!AG899</f>
        <v>0</v>
      </c>
      <c r="AB936" s="51">
        <f>Calculations!AH899</f>
        <v>0</v>
      </c>
      <c r="AC936" s="35" t="s">
        <v>68</v>
      </c>
      <c r="AD936" s="22" t="s">
        <v>57</v>
      </c>
      <c r="AE936" s="21" t="s">
        <v>58</v>
      </c>
      <c r="AF936" s="27" t="s">
        <v>69</v>
      </c>
      <c r="AG936" s="27" t="s">
        <v>60</v>
      </c>
    </row>
    <row r="937" spans="2:33" ht="38.25" x14ac:dyDescent="0.2">
      <c r="B937" s="32" t="str">
        <f>Calculations!A900</f>
        <v>CWaC_1121</v>
      </c>
      <c r="C937" s="32" t="str">
        <f>Calculations!B900</f>
        <v>NEH/0028</v>
      </c>
      <c r="D937" s="21" t="str">
        <f>Calculations!C900</f>
        <v>Former car sales garage and public house, Hoole Bridge, Hoole Road, Hoole, Chester</v>
      </c>
      <c r="E937" s="11" t="str">
        <f>Calculations!D900</f>
        <v>Housing</v>
      </c>
      <c r="F937" s="50">
        <f>Calculations!E900</f>
        <v>0.33555615859999999</v>
      </c>
      <c r="G937" s="50">
        <f>Calculations!I900</f>
        <v>0.33555615859999999</v>
      </c>
      <c r="H937" s="50">
        <f>Calculations!M900</f>
        <v>100</v>
      </c>
      <c r="I937" s="50">
        <f>Calculations!H900</f>
        <v>0</v>
      </c>
      <c r="J937" s="50">
        <f>Calculations!L900</f>
        <v>0</v>
      </c>
      <c r="K937" s="50">
        <f>Calculations!G900</f>
        <v>0</v>
      </c>
      <c r="L937" s="50">
        <f>Calculations!K900</f>
        <v>0</v>
      </c>
      <c r="M937" s="50">
        <f>Calculations!F900</f>
        <v>0</v>
      </c>
      <c r="N937" s="50">
        <f>Calculations!J900</f>
        <v>0</v>
      </c>
      <c r="O937" s="50">
        <f>Calculations!R900</f>
        <v>0.26391611339999999</v>
      </c>
      <c r="P937" s="50">
        <f>Calculations!W900</f>
        <v>78.650356024191296</v>
      </c>
      <c r="Q937" s="50">
        <f>Calculations!P900</f>
        <v>8.0254753499999998E-2</v>
      </c>
      <c r="R937" s="50">
        <f>Calculations!U900</f>
        <v>23.916936537489615</v>
      </c>
      <c r="S937" s="50">
        <f>Calculations!N900</f>
        <v>2.9438356299999999E-2</v>
      </c>
      <c r="T937" s="50">
        <f>Calculations!S900</f>
        <v>8.7730043229789203</v>
      </c>
      <c r="U937" s="51">
        <f>Calculations!AB900</f>
        <v>0</v>
      </c>
      <c r="V937" s="51">
        <f>Calculations!AC900</f>
        <v>0</v>
      </c>
      <c r="W937" s="51">
        <f>Calculations!AD900</f>
        <v>0</v>
      </c>
      <c r="X937" s="51">
        <f>Calculations!AE900</f>
        <v>0</v>
      </c>
      <c r="Y937" s="51">
        <f>Calculations!R900</f>
        <v>0.26391611339999999</v>
      </c>
      <c r="Z937" s="51">
        <f>Calculations!W900</f>
        <v>78.650356024191296</v>
      </c>
      <c r="AA937" s="51">
        <f>Calculations!AG900</f>
        <v>0</v>
      </c>
      <c r="AB937" s="51">
        <f>Calculations!AH900</f>
        <v>0</v>
      </c>
      <c r="AC937" s="35" t="s">
        <v>68</v>
      </c>
      <c r="AD937" s="22" t="s">
        <v>57</v>
      </c>
      <c r="AE937" s="21" t="s">
        <v>58</v>
      </c>
      <c r="AF937" s="27" t="s">
        <v>69</v>
      </c>
      <c r="AG937" s="27" t="s">
        <v>60</v>
      </c>
    </row>
    <row r="938" spans="2:33" ht="51" x14ac:dyDescent="0.2">
      <c r="B938" s="32" t="str">
        <f>Calculations!A901</f>
        <v>CWaC_1122</v>
      </c>
      <c r="C938" s="32" t="str">
        <f>Calculations!B901</f>
        <v>CHG/0160</v>
      </c>
      <c r="D938" s="21" t="str">
        <f>Calculations!C901</f>
        <v>35 Eastgate Street / 4 St Werburgh Street, Chester</v>
      </c>
      <c r="E938" s="11" t="str">
        <f>Calculations!D901</f>
        <v>Housing</v>
      </c>
      <c r="F938" s="50">
        <f>Calculations!E901</f>
        <v>1.7308929399999999E-2</v>
      </c>
      <c r="G938" s="50">
        <f>Calculations!I901</f>
        <v>1.7308929399999999E-2</v>
      </c>
      <c r="H938" s="50">
        <f>Calculations!M901</f>
        <v>100</v>
      </c>
      <c r="I938" s="50">
        <f>Calculations!H901</f>
        <v>0</v>
      </c>
      <c r="J938" s="50">
        <f>Calculations!L901</f>
        <v>0</v>
      </c>
      <c r="K938" s="50">
        <f>Calculations!G901</f>
        <v>0</v>
      </c>
      <c r="L938" s="50">
        <f>Calculations!K901</f>
        <v>0</v>
      </c>
      <c r="M938" s="50">
        <f>Calculations!F901</f>
        <v>0</v>
      </c>
      <c r="N938" s="50">
        <f>Calculations!J901</f>
        <v>0</v>
      </c>
      <c r="O938" s="50">
        <f>Calculations!R901</f>
        <v>1.6863194099999999E-2</v>
      </c>
      <c r="P938" s="50">
        <f>Calculations!W901</f>
        <v>97.424824553273652</v>
      </c>
      <c r="Q938" s="50">
        <f>Calculations!P901</f>
        <v>0</v>
      </c>
      <c r="R938" s="50">
        <f>Calculations!U901</f>
        <v>0</v>
      </c>
      <c r="S938" s="50">
        <f>Calculations!N901</f>
        <v>0</v>
      </c>
      <c r="T938" s="50">
        <f>Calculations!S901</f>
        <v>0</v>
      </c>
      <c r="U938" s="51">
        <f>Calculations!AB901</f>
        <v>0</v>
      </c>
      <c r="V938" s="51">
        <f>Calculations!AC901</f>
        <v>0</v>
      </c>
      <c r="W938" s="51">
        <f>Calculations!AD901</f>
        <v>1.7308929399999999E-2</v>
      </c>
      <c r="X938" s="51">
        <f>Calculations!AE901</f>
        <v>100</v>
      </c>
      <c r="Y938" s="51">
        <f>Calculations!R901</f>
        <v>1.6863194099999999E-2</v>
      </c>
      <c r="Z938" s="51">
        <f>Calculations!W901</f>
        <v>97.424824553273652</v>
      </c>
      <c r="AA938" s="51">
        <f>Calculations!AG901</f>
        <v>0</v>
      </c>
      <c r="AB938" s="51">
        <f>Calculations!AH901</f>
        <v>0</v>
      </c>
      <c r="AC938" s="35" t="s">
        <v>56</v>
      </c>
      <c r="AD938" s="22" t="s">
        <v>57</v>
      </c>
      <c r="AE938" s="21" t="s">
        <v>58</v>
      </c>
      <c r="AF938" s="27" t="s">
        <v>91</v>
      </c>
      <c r="AG938" s="27" t="s">
        <v>83</v>
      </c>
    </row>
    <row r="939" spans="2:33" ht="51" x14ac:dyDescent="0.2">
      <c r="B939" s="32" t="str">
        <f>Calculations!A902</f>
        <v>CWaC_1124</v>
      </c>
      <c r="C939" s="32" t="str">
        <f>Calculations!B902</f>
        <v>CHG/0224</v>
      </c>
      <c r="D939" s="21" t="str">
        <f>Calculations!C902</f>
        <v>Clemence House, St Werburgh Street, Chester</v>
      </c>
      <c r="E939" s="11" t="str">
        <f>Calculations!D902</f>
        <v>Housing</v>
      </c>
      <c r="F939" s="50">
        <f>Calculations!E902</f>
        <v>3.1618677400000003E-2</v>
      </c>
      <c r="G939" s="50">
        <f>Calculations!I902</f>
        <v>3.1618677400000003E-2</v>
      </c>
      <c r="H939" s="50">
        <f>Calculations!M902</f>
        <v>100</v>
      </c>
      <c r="I939" s="50">
        <f>Calculations!H902</f>
        <v>0</v>
      </c>
      <c r="J939" s="50">
        <f>Calculations!L902</f>
        <v>0</v>
      </c>
      <c r="K939" s="50">
        <f>Calculations!G902</f>
        <v>0</v>
      </c>
      <c r="L939" s="50">
        <f>Calculations!K902</f>
        <v>0</v>
      </c>
      <c r="M939" s="50">
        <f>Calculations!F902</f>
        <v>0</v>
      </c>
      <c r="N939" s="50">
        <f>Calculations!J902</f>
        <v>0</v>
      </c>
      <c r="O939" s="50">
        <f>Calculations!R902</f>
        <v>2.5653859999999999E-4</v>
      </c>
      <c r="P939" s="50">
        <f>Calculations!W902</f>
        <v>0.81135145773048678</v>
      </c>
      <c r="Q939" s="50">
        <f>Calculations!P902</f>
        <v>0</v>
      </c>
      <c r="R939" s="50">
        <f>Calculations!U902</f>
        <v>0</v>
      </c>
      <c r="S939" s="50">
        <f>Calculations!N902</f>
        <v>0</v>
      </c>
      <c r="T939" s="50">
        <f>Calculations!S902</f>
        <v>0</v>
      </c>
      <c r="U939" s="51">
        <f>Calculations!AB902</f>
        <v>0</v>
      </c>
      <c r="V939" s="51">
        <f>Calculations!AC902</f>
        <v>0</v>
      </c>
      <c r="W939" s="51">
        <f>Calculations!AD902</f>
        <v>3.1618677400000003E-2</v>
      </c>
      <c r="X939" s="51">
        <f>Calculations!AE902</f>
        <v>100</v>
      </c>
      <c r="Y939" s="51">
        <f>Calculations!R902</f>
        <v>2.5653859999999999E-4</v>
      </c>
      <c r="Z939" s="51">
        <f>Calculations!W902</f>
        <v>0.81135145773048678</v>
      </c>
      <c r="AA939" s="51">
        <f>Calculations!AG902</f>
        <v>0</v>
      </c>
      <c r="AB939" s="51">
        <f>Calculations!AH902</f>
        <v>0</v>
      </c>
      <c r="AC939" s="35" t="s">
        <v>56</v>
      </c>
      <c r="AD939" s="22" t="s">
        <v>57</v>
      </c>
      <c r="AE939" s="21" t="s">
        <v>58</v>
      </c>
      <c r="AF939" s="27" t="s">
        <v>91</v>
      </c>
      <c r="AG939" s="27" t="s">
        <v>83</v>
      </c>
    </row>
    <row r="940" spans="2:33" ht="51" x14ac:dyDescent="0.2">
      <c r="B940" s="32" t="str">
        <f>Calculations!A903</f>
        <v>CWaC_1126</v>
      </c>
      <c r="C940" s="32" t="str">
        <f>Calculations!B903</f>
        <v>CHG/0241</v>
      </c>
      <c r="D940" s="21" t="str">
        <f>Calculations!C903</f>
        <v>Lantern House, 39 Duke Street, Chester</v>
      </c>
      <c r="E940" s="11" t="str">
        <f>Calculations!D903</f>
        <v>Housing</v>
      </c>
      <c r="F940" s="50">
        <f>Calculations!E903</f>
        <v>8.4313077999999993E-3</v>
      </c>
      <c r="G940" s="50">
        <f>Calculations!I903</f>
        <v>8.4313077999999993E-3</v>
      </c>
      <c r="H940" s="50">
        <f>Calculations!M903</f>
        <v>100</v>
      </c>
      <c r="I940" s="50">
        <f>Calculations!H903</f>
        <v>0</v>
      </c>
      <c r="J940" s="50">
        <f>Calculations!L903</f>
        <v>0</v>
      </c>
      <c r="K940" s="50">
        <f>Calculations!G903</f>
        <v>0</v>
      </c>
      <c r="L940" s="50">
        <f>Calculations!K903</f>
        <v>0</v>
      </c>
      <c r="M940" s="50">
        <f>Calculations!F903</f>
        <v>0</v>
      </c>
      <c r="N940" s="50">
        <f>Calculations!J903</f>
        <v>0</v>
      </c>
      <c r="O940" s="50">
        <f>Calculations!R903</f>
        <v>0</v>
      </c>
      <c r="P940" s="50">
        <f>Calculations!W903</f>
        <v>0</v>
      </c>
      <c r="Q940" s="50">
        <f>Calculations!P903</f>
        <v>0</v>
      </c>
      <c r="R940" s="50">
        <f>Calculations!U903</f>
        <v>0</v>
      </c>
      <c r="S940" s="50">
        <f>Calculations!N903</f>
        <v>0</v>
      </c>
      <c r="T940" s="50">
        <f>Calculations!S903</f>
        <v>0</v>
      </c>
      <c r="U940" s="51">
        <f>Calculations!AB903</f>
        <v>0</v>
      </c>
      <c r="V940" s="51">
        <f>Calculations!AC903</f>
        <v>0</v>
      </c>
      <c r="W940" s="51">
        <f>Calculations!AD903</f>
        <v>8.4313077999999993E-3</v>
      </c>
      <c r="X940" s="51">
        <f>Calculations!AE903</f>
        <v>100</v>
      </c>
      <c r="Y940" s="51">
        <f>Calculations!R903</f>
        <v>0</v>
      </c>
      <c r="Z940" s="51">
        <f>Calculations!W903</f>
        <v>0</v>
      </c>
      <c r="AA940" s="51">
        <f>Calculations!AG903</f>
        <v>0</v>
      </c>
      <c r="AB940" s="51">
        <f>Calculations!AH903</f>
        <v>0</v>
      </c>
      <c r="AC940" s="35" t="s">
        <v>56</v>
      </c>
      <c r="AD940" s="22" t="s">
        <v>57</v>
      </c>
      <c r="AE940" s="21" t="s">
        <v>58</v>
      </c>
      <c r="AF940" s="27" t="s">
        <v>91</v>
      </c>
      <c r="AG940" s="27" t="s">
        <v>83</v>
      </c>
    </row>
    <row r="941" spans="2:33" ht="63.75" x14ac:dyDescent="0.2">
      <c r="B941" s="32" t="str">
        <f>Calculations!A904</f>
        <v>CWaC_1127</v>
      </c>
      <c r="C941" s="32" t="str">
        <f>Calculations!B904</f>
        <v>CHG/0051</v>
      </c>
      <c r="D941" s="21" t="str">
        <f>Calculations!C904</f>
        <v>The Cloud, 10 Boughton, Chester</v>
      </c>
      <c r="E941" s="11" t="str">
        <f>Calculations!D904</f>
        <v>Housing</v>
      </c>
      <c r="F941" s="50">
        <f>Calculations!E904</f>
        <v>7.3298415000000006E-2</v>
      </c>
      <c r="G941" s="50">
        <f>Calculations!I904</f>
        <v>3.2710707225868503E-2</v>
      </c>
      <c r="H941" s="50">
        <f>Calculations!M904</f>
        <v>44.626759290591075</v>
      </c>
      <c r="I941" s="50">
        <f>Calculations!H904</f>
        <v>0</v>
      </c>
      <c r="J941" s="50">
        <f>Calculations!L904</f>
        <v>0</v>
      </c>
      <c r="K941" s="50">
        <f>Calculations!G904</f>
        <v>0</v>
      </c>
      <c r="L941" s="50">
        <f>Calculations!K904</f>
        <v>0</v>
      </c>
      <c r="M941" s="50">
        <f>Calculations!F904</f>
        <v>4.0587707774131503E-2</v>
      </c>
      <c r="N941" s="50">
        <f>Calculations!J904</f>
        <v>55.373240709408918</v>
      </c>
      <c r="O941" s="50">
        <f>Calculations!R904</f>
        <v>0</v>
      </c>
      <c r="P941" s="50">
        <f>Calculations!W904</f>
        <v>0</v>
      </c>
      <c r="Q941" s="50">
        <f>Calculations!P904</f>
        <v>0</v>
      </c>
      <c r="R941" s="50">
        <f>Calculations!U904</f>
        <v>0</v>
      </c>
      <c r="S941" s="50">
        <f>Calculations!N904</f>
        <v>0</v>
      </c>
      <c r="T941" s="50">
        <f>Calculations!S904</f>
        <v>0</v>
      </c>
      <c r="U941" s="51">
        <f>Calculations!AB904</f>
        <v>0</v>
      </c>
      <c r="V941" s="51">
        <f>Calculations!AC904</f>
        <v>0</v>
      </c>
      <c r="W941" s="51">
        <f>Calculations!AD904</f>
        <v>3.27107071E-2</v>
      </c>
      <c r="X941" s="51">
        <f>Calculations!AE904</f>
        <v>44.626759118870439</v>
      </c>
      <c r="Y941" s="51">
        <f>Calculations!R904</f>
        <v>0</v>
      </c>
      <c r="Z941" s="51">
        <f>Calculations!W904</f>
        <v>0</v>
      </c>
      <c r="AA941" s="51">
        <f>Calculations!AG904</f>
        <v>0</v>
      </c>
      <c r="AB941" s="51">
        <f>Calculations!AH904</f>
        <v>0</v>
      </c>
      <c r="AC941" s="35" t="s">
        <v>68</v>
      </c>
      <c r="AD941" s="22" t="s">
        <v>57</v>
      </c>
      <c r="AE941" s="21" t="s">
        <v>79</v>
      </c>
      <c r="AF941" s="27" t="s">
        <v>84</v>
      </c>
      <c r="AG941" s="27" t="s">
        <v>81</v>
      </c>
    </row>
    <row r="942" spans="2:33" ht="63.75" x14ac:dyDescent="0.2">
      <c r="B942" s="32" t="str">
        <f>Calculations!A905</f>
        <v>CWaC_1131</v>
      </c>
      <c r="C942" s="32" t="str">
        <f>Calculations!B905</f>
        <v>HAP/0066</v>
      </c>
      <c r="D942" s="21" t="str">
        <f>Calculations!C905</f>
        <v>40 Curzon Park North, Chester</v>
      </c>
      <c r="E942" s="11" t="str">
        <f>Calculations!D905</f>
        <v>Housing</v>
      </c>
      <c r="F942" s="50">
        <f>Calculations!E905</f>
        <v>0.1211098462</v>
      </c>
      <c r="G942" s="50">
        <f>Calculations!I905</f>
        <v>8.8819201645559093E-2</v>
      </c>
      <c r="H942" s="50">
        <f>Calculations!M905</f>
        <v>73.337721442469388</v>
      </c>
      <c r="I942" s="50">
        <f>Calculations!H905</f>
        <v>2.65187458E-2</v>
      </c>
      <c r="J942" s="50">
        <f>Calculations!L905</f>
        <v>21.896440819689523</v>
      </c>
      <c r="K942" s="50">
        <f>Calculations!G905</f>
        <v>0</v>
      </c>
      <c r="L942" s="50">
        <f>Calculations!K905</f>
        <v>0</v>
      </c>
      <c r="M942" s="50">
        <f>Calculations!F905</f>
        <v>5.7718987544409101E-3</v>
      </c>
      <c r="N942" s="50">
        <f>Calculations!J905</f>
        <v>4.7658377378410961</v>
      </c>
      <c r="O942" s="50">
        <f>Calculations!R905</f>
        <v>0</v>
      </c>
      <c r="P942" s="50">
        <f>Calculations!W905</f>
        <v>0</v>
      </c>
      <c r="Q942" s="50">
        <f>Calculations!P905</f>
        <v>0</v>
      </c>
      <c r="R942" s="50">
        <f>Calculations!U905</f>
        <v>0</v>
      </c>
      <c r="S942" s="50">
        <f>Calculations!N905</f>
        <v>0</v>
      </c>
      <c r="T942" s="50">
        <f>Calculations!S905</f>
        <v>0</v>
      </c>
      <c r="U942" s="51">
        <f>Calculations!AB905</f>
        <v>0</v>
      </c>
      <c r="V942" s="51">
        <f>Calculations!AC905</f>
        <v>0</v>
      </c>
      <c r="W942" s="51">
        <f>Calculations!AD905</f>
        <v>8.8819201700000003E-2</v>
      </c>
      <c r="X942" s="51">
        <f>Calculations!AE905</f>
        <v>73.337721487421064</v>
      </c>
      <c r="Y942" s="51">
        <f>Calculations!R905</f>
        <v>0</v>
      </c>
      <c r="Z942" s="51">
        <f>Calculations!W905</f>
        <v>0</v>
      </c>
      <c r="AA942" s="51">
        <f>Calculations!AG905</f>
        <v>0</v>
      </c>
      <c r="AB942" s="51">
        <f>Calculations!AH905</f>
        <v>0</v>
      </c>
      <c r="AC942" s="35" t="s">
        <v>68</v>
      </c>
      <c r="AD942" s="22" t="s">
        <v>57</v>
      </c>
      <c r="AE942" s="21" t="s">
        <v>79</v>
      </c>
      <c r="AF942" s="27" t="s">
        <v>80</v>
      </c>
      <c r="AG942" s="27" t="s">
        <v>81</v>
      </c>
    </row>
    <row r="943" spans="2:33" ht="51" x14ac:dyDescent="0.2">
      <c r="B943" s="32" t="str">
        <f>Calculations!A906</f>
        <v>CWaC_1132</v>
      </c>
      <c r="C943" s="32" t="str">
        <f>Calculations!B906</f>
        <v>CHG/0275</v>
      </c>
      <c r="D943" s="21" t="str">
        <f>Calculations!C906</f>
        <v>29 White Friars, Chester</v>
      </c>
      <c r="E943" s="11" t="str">
        <f>Calculations!D906</f>
        <v>Housing</v>
      </c>
      <c r="F943" s="50">
        <f>Calculations!E906</f>
        <v>1.2434403599999999E-2</v>
      </c>
      <c r="G943" s="50">
        <f>Calculations!I906</f>
        <v>1.2434403599999999E-2</v>
      </c>
      <c r="H943" s="50">
        <f>Calculations!M906</f>
        <v>100</v>
      </c>
      <c r="I943" s="50">
        <f>Calculations!H906</f>
        <v>0</v>
      </c>
      <c r="J943" s="50">
        <f>Calculations!L906</f>
        <v>0</v>
      </c>
      <c r="K943" s="50">
        <f>Calculations!G906</f>
        <v>0</v>
      </c>
      <c r="L943" s="50">
        <f>Calculations!K906</f>
        <v>0</v>
      </c>
      <c r="M943" s="50">
        <f>Calculations!F906</f>
        <v>0</v>
      </c>
      <c r="N943" s="50">
        <f>Calculations!J906</f>
        <v>0</v>
      </c>
      <c r="O943" s="50">
        <f>Calculations!R906</f>
        <v>0</v>
      </c>
      <c r="P943" s="50">
        <f>Calculations!W906</f>
        <v>0</v>
      </c>
      <c r="Q943" s="50">
        <f>Calculations!P906</f>
        <v>0</v>
      </c>
      <c r="R943" s="50">
        <f>Calculations!U906</f>
        <v>0</v>
      </c>
      <c r="S943" s="50">
        <f>Calculations!N906</f>
        <v>0</v>
      </c>
      <c r="T943" s="50">
        <f>Calculations!S906</f>
        <v>0</v>
      </c>
      <c r="U943" s="51">
        <f>Calculations!AB906</f>
        <v>0</v>
      </c>
      <c r="V943" s="51">
        <f>Calculations!AC906</f>
        <v>0</v>
      </c>
      <c r="W943" s="51">
        <f>Calculations!AD906</f>
        <v>1.2434403599999999E-2</v>
      </c>
      <c r="X943" s="51">
        <f>Calculations!AE906</f>
        <v>100</v>
      </c>
      <c r="Y943" s="51">
        <f>Calculations!R906</f>
        <v>0</v>
      </c>
      <c r="Z943" s="51">
        <f>Calculations!W906</f>
        <v>0</v>
      </c>
      <c r="AA943" s="51">
        <f>Calculations!AG906</f>
        <v>0</v>
      </c>
      <c r="AB943" s="51">
        <f>Calculations!AH906</f>
        <v>0</v>
      </c>
      <c r="AC943" s="35" t="s">
        <v>56</v>
      </c>
      <c r="AD943" s="22" t="s">
        <v>57</v>
      </c>
      <c r="AE943" s="21" t="s">
        <v>58</v>
      </c>
      <c r="AF943" s="27" t="s">
        <v>91</v>
      </c>
      <c r="AG943" s="27" t="s">
        <v>83</v>
      </c>
    </row>
    <row r="944" spans="2:33" ht="38.25" x14ac:dyDescent="0.2">
      <c r="B944" s="32" t="str">
        <f>Calculations!A907</f>
        <v>CWaC_1133</v>
      </c>
      <c r="C944" s="32" t="str">
        <f>Calculations!B907</f>
        <v>HAP/0067</v>
      </c>
      <c r="D944" s="21" t="str">
        <f>Calculations!C907</f>
        <v>Rear of 37 Lache Lane, Chester</v>
      </c>
      <c r="E944" s="11" t="str">
        <f>Calculations!D907</f>
        <v>Housing</v>
      </c>
      <c r="F944" s="50">
        <f>Calculations!E907</f>
        <v>5.8306912099999997E-2</v>
      </c>
      <c r="G944" s="50">
        <f>Calculations!I907</f>
        <v>5.8306912099999997E-2</v>
      </c>
      <c r="H944" s="50">
        <f>Calculations!M907</f>
        <v>100</v>
      </c>
      <c r="I944" s="50">
        <f>Calculations!H907</f>
        <v>0</v>
      </c>
      <c r="J944" s="50">
        <f>Calculations!L907</f>
        <v>0</v>
      </c>
      <c r="K944" s="50">
        <f>Calculations!G907</f>
        <v>0</v>
      </c>
      <c r="L944" s="50">
        <f>Calculations!K907</f>
        <v>0</v>
      </c>
      <c r="M944" s="50">
        <f>Calculations!F907</f>
        <v>0</v>
      </c>
      <c r="N944" s="50">
        <f>Calculations!J907</f>
        <v>0</v>
      </c>
      <c r="O944" s="50">
        <f>Calculations!R907</f>
        <v>1.23697514E-2</v>
      </c>
      <c r="P944" s="50">
        <f>Calculations!W907</f>
        <v>21.21489709279254</v>
      </c>
      <c r="Q944" s="50">
        <f>Calculations!P907</f>
        <v>0</v>
      </c>
      <c r="R944" s="50">
        <f>Calculations!U907</f>
        <v>0</v>
      </c>
      <c r="S944" s="50">
        <f>Calculations!N907</f>
        <v>0</v>
      </c>
      <c r="T944" s="50">
        <f>Calculations!S907</f>
        <v>0</v>
      </c>
      <c r="U944" s="51">
        <f>Calculations!AB907</f>
        <v>0</v>
      </c>
      <c r="V944" s="51">
        <f>Calculations!AC907</f>
        <v>0</v>
      </c>
      <c r="W944" s="51">
        <f>Calculations!AD907</f>
        <v>0</v>
      </c>
      <c r="X944" s="51">
        <f>Calculations!AE907</f>
        <v>0</v>
      </c>
      <c r="Y944" s="51">
        <f>Calculations!R907</f>
        <v>1.23697514E-2</v>
      </c>
      <c r="Z944" s="51">
        <f>Calculations!W907</f>
        <v>21.21489709279254</v>
      </c>
      <c r="AA944" s="51">
        <f>Calculations!AG907</f>
        <v>0</v>
      </c>
      <c r="AB944" s="51">
        <f>Calculations!AH907</f>
        <v>0</v>
      </c>
      <c r="AC944" s="35" t="s">
        <v>68</v>
      </c>
      <c r="AD944" s="22" t="s">
        <v>57</v>
      </c>
      <c r="AE944" s="21" t="s">
        <v>58</v>
      </c>
      <c r="AF944" s="27" t="s">
        <v>75</v>
      </c>
      <c r="AG944" s="27" t="s">
        <v>60</v>
      </c>
    </row>
    <row r="945" spans="2:33" ht="51" x14ac:dyDescent="0.2">
      <c r="B945" s="32" t="str">
        <f>Calculations!A908</f>
        <v>CWaC_1135</v>
      </c>
      <c r="C945" s="32" t="str">
        <f>Calculations!B908</f>
        <v>CHG/0326</v>
      </c>
      <c r="D945" s="21" t="str">
        <f>Calculations!C908</f>
        <v>49 Garden Lane, Chester</v>
      </c>
      <c r="E945" s="11" t="str">
        <f>Calculations!D908</f>
        <v>Housing</v>
      </c>
      <c r="F945" s="50">
        <f>Calculations!E908</f>
        <v>2.68145246E-2</v>
      </c>
      <c r="G945" s="50">
        <f>Calculations!I908</f>
        <v>2.68145246E-2</v>
      </c>
      <c r="H945" s="50">
        <f>Calculations!M908</f>
        <v>100</v>
      </c>
      <c r="I945" s="50">
        <f>Calculations!H908</f>
        <v>0</v>
      </c>
      <c r="J945" s="50">
        <f>Calculations!L908</f>
        <v>0</v>
      </c>
      <c r="K945" s="50">
        <f>Calculations!G908</f>
        <v>0</v>
      </c>
      <c r="L945" s="50">
        <f>Calculations!K908</f>
        <v>0</v>
      </c>
      <c r="M945" s="50">
        <f>Calculations!F908</f>
        <v>0</v>
      </c>
      <c r="N945" s="50">
        <f>Calculations!J908</f>
        <v>0</v>
      </c>
      <c r="O945" s="50">
        <f>Calculations!R908</f>
        <v>2.3955616999999998E-3</v>
      </c>
      <c r="P945" s="50">
        <f>Calculations!W908</f>
        <v>8.9338212619290669</v>
      </c>
      <c r="Q945" s="50">
        <f>Calculations!P908</f>
        <v>0</v>
      </c>
      <c r="R945" s="50">
        <f>Calculations!U908</f>
        <v>0</v>
      </c>
      <c r="S945" s="50">
        <f>Calculations!N908</f>
        <v>0</v>
      </c>
      <c r="T945" s="50">
        <f>Calculations!S908</f>
        <v>0</v>
      </c>
      <c r="U945" s="51">
        <f>Calculations!AB908</f>
        <v>0</v>
      </c>
      <c r="V945" s="51">
        <f>Calculations!AC908</f>
        <v>0</v>
      </c>
      <c r="W945" s="51">
        <f>Calculations!AD908</f>
        <v>2.68145246E-2</v>
      </c>
      <c r="X945" s="51">
        <f>Calculations!AE908</f>
        <v>100</v>
      </c>
      <c r="Y945" s="51">
        <f>Calculations!R908</f>
        <v>2.3955616999999998E-3</v>
      </c>
      <c r="Z945" s="51">
        <f>Calculations!W908</f>
        <v>8.9338212619290669</v>
      </c>
      <c r="AA945" s="51">
        <f>Calculations!AG908</f>
        <v>0</v>
      </c>
      <c r="AB945" s="51">
        <f>Calculations!AH908</f>
        <v>0</v>
      </c>
      <c r="AC945" s="35" t="s">
        <v>61</v>
      </c>
      <c r="AD945" s="22" t="s">
        <v>57</v>
      </c>
      <c r="AE945" s="21" t="s">
        <v>58</v>
      </c>
      <c r="AF945" s="27" t="s">
        <v>90</v>
      </c>
      <c r="AG945" s="27" t="s">
        <v>83</v>
      </c>
    </row>
    <row r="946" spans="2:33" ht="38.25" x14ac:dyDescent="0.2">
      <c r="B946" s="32" t="str">
        <f>Calculations!A909</f>
        <v>CWaC_1138</v>
      </c>
      <c r="C946" s="32" t="str">
        <f>Calculations!B909</f>
        <v>NEH/0089</v>
      </c>
      <c r="D946" s="21" t="str">
        <f>Calculations!C909</f>
        <v>1B Hoole Road, Chester</v>
      </c>
      <c r="E946" s="11" t="str">
        <f>Calculations!D909</f>
        <v>Housing</v>
      </c>
      <c r="F946" s="50">
        <f>Calculations!E909</f>
        <v>1.18303813E-2</v>
      </c>
      <c r="G946" s="50">
        <f>Calculations!I909</f>
        <v>1.18303813E-2</v>
      </c>
      <c r="H946" s="50">
        <f>Calculations!M909</f>
        <v>100</v>
      </c>
      <c r="I946" s="50">
        <f>Calculations!H909</f>
        <v>0</v>
      </c>
      <c r="J946" s="50">
        <f>Calculations!L909</f>
        <v>0</v>
      </c>
      <c r="K946" s="50">
        <f>Calculations!G909</f>
        <v>0</v>
      </c>
      <c r="L946" s="50">
        <f>Calculations!K909</f>
        <v>0</v>
      </c>
      <c r="M946" s="50">
        <f>Calculations!F909</f>
        <v>0</v>
      </c>
      <c r="N946" s="50">
        <f>Calculations!J909</f>
        <v>0</v>
      </c>
      <c r="O946" s="50">
        <f>Calculations!R909</f>
        <v>1.0662730400000001E-2</v>
      </c>
      <c r="P946" s="50">
        <f>Calculations!W909</f>
        <v>90.130065376675574</v>
      </c>
      <c r="Q946" s="50">
        <f>Calculations!P909</f>
        <v>1.0173444800000001E-2</v>
      </c>
      <c r="R946" s="50">
        <f>Calculations!U909</f>
        <v>85.99422573133802</v>
      </c>
      <c r="S946" s="50">
        <f>Calculations!N909</f>
        <v>2.0629645000000002E-3</v>
      </c>
      <c r="T946" s="50">
        <f>Calculations!S909</f>
        <v>17.437852996335799</v>
      </c>
      <c r="U946" s="51">
        <f>Calculations!AB909</f>
        <v>0</v>
      </c>
      <c r="V946" s="51">
        <f>Calculations!AC909</f>
        <v>0</v>
      </c>
      <c r="W946" s="51">
        <f>Calculations!AD909</f>
        <v>0</v>
      </c>
      <c r="X946" s="51">
        <f>Calculations!AE909</f>
        <v>0</v>
      </c>
      <c r="Y946" s="51">
        <f>Calculations!R909</f>
        <v>1.0662730400000001E-2</v>
      </c>
      <c r="Z946" s="51">
        <f>Calculations!W909</f>
        <v>90.130065376675574</v>
      </c>
      <c r="AA946" s="51">
        <f>Calculations!AG909</f>
        <v>0</v>
      </c>
      <c r="AB946" s="51">
        <f>Calculations!AH909</f>
        <v>0</v>
      </c>
      <c r="AC946" s="35" t="s">
        <v>68</v>
      </c>
      <c r="AD946" s="22" t="s">
        <v>57</v>
      </c>
      <c r="AE946" s="21" t="s">
        <v>58</v>
      </c>
      <c r="AF946" s="27" t="s">
        <v>69</v>
      </c>
      <c r="AG946" s="27" t="s">
        <v>60</v>
      </c>
    </row>
    <row r="947" spans="2:33" ht="51" x14ac:dyDescent="0.2">
      <c r="B947" s="32" t="str">
        <f>Calculations!A910</f>
        <v>CWaC_1139</v>
      </c>
      <c r="C947" s="32" t="str">
        <f>Calculations!B910</f>
        <v>CHG/0358</v>
      </c>
      <c r="D947" s="21" t="str">
        <f>Calculations!C910</f>
        <v>22 Nicholas Street, Chester</v>
      </c>
      <c r="E947" s="11" t="str">
        <f>Calculations!D910</f>
        <v>Housing</v>
      </c>
      <c r="F947" s="50">
        <f>Calculations!E910</f>
        <v>3.8610995799999999E-2</v>
      </c>
      <c r="G947" s="50">
        <f>Calculations!I910</f>
        <v>3.8610995799999999E-2</v>
      </c>
      <c r="H947" s="50">
        <f>Calculations!M910</f>
        <v>100</v>
      </c>
      <c r="I947" s="50">
        <f>Calculations!H910</f>
        <v>0</v>
      </c>
      <c r="J947" s="50">
        <f>Calculations!L910</f>
        <v>0</v>
      </c>
      <c r="K947" s="50">
        <f>Calculations!G910</f>
        <v>0</v>
      </c>
      <c r="L947" s="50">
        <f>Calculations!K910</f>
        <v>0</v>
      </c>
      <c r="M947" s="50">
        <f>Calculations!F910</f>
        <v>0</v>
      </c>
      <c r="N947" s="50">
        <f>Calculations!J910</f>
        <v>0</v>
      </c>
      <c r="O947" s="50">
        <f>Calculations!R910</f>
        <v>1.7027870000000001E-2</v>
      </c>
      <c r="P947" s="50">
        <f>Calculations!W910</f>
        <v>44.10108998017607</v>
      </c>
      <c r="Q947" s="50">
        <f>Calculations!P910</f>
        <v>3.8829309999999998E-4</v>
      </c>
      <c r="R947" s="50">
        <f>Calculations!U910</f>
        <v>1.0056541976055433</v>
      </c>
      <c r="S947" s="50">
        <f>Calculations!N910</f>
        <v>3.7769499999999999E-4</v>
      </c>
      <c r="T947" s="50">
        <f>Calculations!S910</f>
        <v>0.97820579908482963</v>
      </c>
      <c r="U947" s="51">
        <f>Calculations!AB910</f>
        <v>0</v>
      </c>
      <c r="V947" s="51">
        <f>Calculations!AC910</f>
        <v>0</v>
      </c>
      <c r="W947" s="51">
        <f>Calculations!AD910</f>
        <v>3.8610995799999999E-2</v>
      </c>
      <c r="X947" s="51">
        <f>Calculations!AE910</f>
        <v>100</v>
      </c>
      <c r="Y947" s="51">
        <f>Calculations!R910</f>
        <v>1.7027870000000001E-2</v>
      </c>
      <c r="Z947" s="51">
        <f>Calculations!W910</f>
        <v>44.10108998017607</v>
      </c>
      <c r="AA947" s="51">
        <f>Calculations!AG910</f>
        <v>0</v>
      </c>
      <c r="AB947" s="51">
        <f>Calculations!AH910</f>
        <v>0</v>
      </c>
      <c r="AC947" s="35" t="s">
        <v>56</v>
      </c>
      <c r="AD947" s="22" t="s">
        <v>57</v>
      </c>
      <c r="AE947" s="21" t="s">
        <v>58</v>
      </c>
      <c r="AF947" s="27" t="s">
        <v>91</v>
      </c>
      <c r="AG947" s="27" t="s">
        <v>83</v>
      </c>
    </row>
    <row r="948" spans="2:33" ht="51" x14ac:dyDescent="0.2">
      <c r="B948" s="32" t="str">
        <f>Calculations!A911</f>
        <v>CWaC_1141</v>
      </c>
      <c r="C948" s="32" t="str">
        <f>Calculations!B911</f>
        <v>CHG/0360</v>
      </c>
      <c r="D948" s="21" t="str">
        <f>Calculations!C911</f>
        <v>7 Hunters Walk, Chester</v>
      </c>
      <c r="E948" s="11" t="str">
        <f>Calculations!D911</f>
        <v>Housing</v>
      </c>
      <c r="F948" s="50">
        <f>Calculations!E911</f>
        <v>8.1312263000000006E-3</v>
      </c>
      <c r="G948" s="50">
        <f>Calculations!I911</f>
        <v>8.1312263000000006E-3</v>
      </c>
      <c r="H948" s="50">
        <f>Calculations!M911</f>
        <v>100</v>
      </c>
      <c r="I948" s="50">
        <f>Calculations!H911</f>
        <v>0</v>
      </c>
      <c r="J948" s="50">
        <f>Calculations!L911</f>
        <v>0</v>
      </c>
      <c r="K948" s="50">
        <f>Calculations!G911</f>
        <v>0</v>
      </c>
      <c r="L948" s="50">
        <f>Calculations!K911</f>
        <v>0</v>
      </c>
      <c r="M948" s="50">
        <f>Calculations!F911</f>
        <v>0</v>
      </c>
      <c r="N948" s="50">
        <f>Calculations!J911</f>
        <v>0</v>
      </c>
      <c r="O948" s="50">
        <f>Calculations!R911</f>
        <v>0</v>
      </c>
      <c r="P948" s="50">
        <f>Calculations!W911</f>
        <v>0</v>
      </c>
      <c r="Q948" s="50">
        <f>Calculations!P911</f>
        <v>0</v>
      </c>
      <c r="R948" s="50">
        <f>Calculations!U911</f>
        <v>0</v>
      </c>
      <c r="S948" s="50">
        <f>Calculations!N911</f>
        <v>0</v>
      </c>
      <c r="T948" s="50">
        <f>Calculations!S911</f>
        <v>0</v>
      </c>
      <c r="U948" s="51">
        <f>Calculations!AB911</f>
        <v>0</v>
      </c>
      <c r="V948" s="51">
        <f>Calculations!AC911</f>
        <v>0</v>
      </c>
      <c r="W948" s="51">
        <f>Calculations!AD911</f>
        <v>8.1312263000000006E-3</v>
      </c>
      <c r="X948" s="51">
        <f>Calculations!AE911</f>
        <v>100</v>
      </c>
      <c r="Y948" s="51">
        <f>Calculations!R911</f>
        <v>0</v>
      </c>
      <c r="Z948" s="51">
        <f>Calculations!W911</f>
        <v>0</v>
      </c>
      <c r="AA948" s="51">
        <f>Calculations!AG911</f>
        <v>0</v>
      </c>
      <c r="AB948" s="51">
        <f>Calculations!AH911</f>
        <v>0</v>
      </c>
      <c r="AC948" s="35" t="s">
        <v>56</v>
      </c>
      <c r="AD948" s="22" t="s">
        <v>57</v>
      </c>
      <c r="AE948" s="21" t="s">
        <v>58</v>
      </c>
      <c r="AF948" s="27" t="s">
        <v>91</v>
      </c>
      <c r="AG948" s="27" t="s">
        <v>83</v>
      </c>
    </row>
    <row r="949" spans="2:33" ht="51" x14ac:dyDescent="0.2">
      <c r="B949" s="32" t="str">
        <f>Calculations!A912</f>
        <v>CWaC_1144</v>
      </c>
      <c r="C949" s="32" t="str">
        <f>Calculations!B912</f>
        <v>CHG/0362</v>
      </c>
      <c r="D949" s="21" t="str">
        <f>Calculations!C912</f>
        <v>2 Rufus Court, Abbey Green, Chester</v>
      </c>
      <c r="E949" s="11" t="str">
        <f>Calculations!D912</f>
        <v>Housing</v>
      </c>
      <c r="F949" s="50">
        <f>Calculations!E912</f>
        <v>5.0431625000000001E-3</v>
      </c>
      <c r="G949" s="50">
        <f>Calculations!I912</f>
        <v>5.0431625000000001E-3</v>
      </c>
      <c r="H949" s="50">
        <f>Calculations!M912</f>
        <v>100</v>
      </c>
      <c r="I949" s="50">
        <f>Calculations!H912</f>
        <v>0</v>
      </c>
      <c r="J949" s="50">
        <f>Calculations!L912</f>
        <v>0</v>
      </c>
      <c r="K949" s="50">
        <f>Calculations!G912</f>
        <v>0</v>
      </c>
      <c r="L949" s="50">
        <f>Calculations!K912</f>
        <v>0</v>
      </c>
      <c r="M949" s="50">
        <f>Calculations!F912</f>
        <v>0</v>
      </c>
      <c r="N949" s="50">
        <f>Calculations!J912</f>
        <v>0</v>
      </c>
      <c r="O949" s="50">
        <f>Calculations!R912</f>
        <v>9.5692800000000006E-5</v>
      </c>
      <c r="P949" s="50">
        <f>Calculations!W912</f>
        <v>1.8974760381010924</v>
      </c>
      <c r="Q949" s="50">
        <f>Calculations!P912</f>
        <v>0</v>
      </c>
      <c r="R949" s="50">
        <f>Calculations!U912</f>
        <v>0</v>
      </c>
      <c r="S949" s="50">
        <f>Calculations!N912</f>
        <v>0</v>
      </c>
      <c r="T949" s="50">
        <f>Calculations!S912</f>
        <v>0</v>
      </c>
      <c r="U949" s="51">
        <f>Calculations!AB912</f>
        <v>0</v>
      </c>
      <c r="V949" s="51">
        <f>Calculations!AC912</f>
        <v>0</v>
      </c>
      <c r="W949" s="51">
        <f>Calculations!AD912</f>
        <v>5.0431625000000001E-3</v>
      </c>
      <c r="X949" s="51">
        <f>Calculations!AE912</f>
        <v>100</v>
      </c>
      <c r="Y949" s="51">
        <f>Calculations!R912</f>
        <v>9.5692800000000006E-5</v>
      </c>
      <c r="Z949" s="51">
        <f>Calculations!W912</f>
        <v>1.8974760381010924</v>
      </c>
      <c r="AA949" s="51">
        <f>Calculations!AG912</f>
        <v>0</v>
      </c>
      <c r="AB949" s="51">
        <f>Calculations!AH912</f>
        <v>0</v>
      </c>
      <c r="AC949" s="35" t="s">
        <v>56</v>
      </c>
      <c r="AD949" s="22" t="s">
        <v>57</v>
      </c>
      <c r="AE949" s="21" t="s">
        <v>58</v>
      </c>
      <c r="AF949" s="27" t="s">
        <v>91</v>
      </c>
      <c r="AG949" s="27" t="s">
        <v>83</v>
      </c>
    </row>
    <row r="950" spans="2:33" ht="38.25" x14ac:dyDescent="0.2">
      <c r="B950" s="32" t="str">
        <f>Calculations!A913</f>
        <v>CWaC_1145</v>
      </c>
      <c r="C950" s="32" t="str">
        <f>Calculations!B913</f>
        <v>GRB/0078</v>
      </c>
      <c r="D950" s="21" t="str">
        <f>Calculations!C913</f>
        <v>57 Tarvin Road, Chester</v>
      </c>
      <c r="E950" s="11" t="str">
        <f>Calculations!D913</f>
        <v>Housing</v>
      </c>
      <c r="F950" s="50">
        <f>Calculations!E913</f>
        <v>4.7867279800000002E-2</v>
      </c>
      <c r="G950" s="50">
        <f>Calculations!I913</f>
        <v>4.7867279800000002E-2</v>
      </c>
      <c r="H950" s="50">
        <f>Calculations!M913</f>
        <v>100</v>
      </c>
      <c r="I950" s="50">
        <f>Calculations!H913</f>
        <v>0</v>
      </c>
      <c r="J950" s="50">
        <f>Calculations!L913</f>
        <v>0</v>
      </c>
      <c r="K950" s="50">
        <f>Calculations!G913</f>
        <v>0</v>
      </c>
      <c r="L950" s="50">
        <f>Calculations!K913</f>
        <v>0</v>
      </c>
      <c r="M950" s="50">
        <f>Calculations!F913</f>
        <v>0</v>
      </c>
      <c r="N950" s="50">
        <f>Calculations!J913</f>
        <v>0</v>
      </c>
      <c r="O950" s="50">
        <f>Calculations!R913</f>
        <v>5.5614167999999999E-3</v>
      </c>
      <c r="P950" s="50">
        <f>Calculations!W913</f>
        <v>11.61840995192712</v>
      </c>
      <c r="Q950" s="50">
        <f>Calculations!P913</f>
        <v>1.7740700000000001E-5</v>
      </c>
      <c r="R950" s="50">
        <f>Calculations!U913</f>
        <v>3.7062268994863583E-2</v>
      </c>
      <c r="S950" s="50">
        <f>Calculations!N913</f>
        <v>0</v>
      </c>
      <c r="T950" s="50">
        <f>Calculations!S913</f>
        <v>0</v>
      </c>
      <c r="U950" s="51">
        <f>Calculations!AB913</f>
        <v>0</v>
      </c>
      <c r="V950" s="51">
        <f>Calculations!AC913</f>
        <v>0</v>
      </c>
      <c r="W950" s="51">
        <f>Calculations!AD913</f>
        <v>0</v>
      </c>
      <c r="X950" s="51">
        <f>Calculations!AE913</f>
        <v>0</v>
      </c>
      <c r="Y950" s="51">
        <f>Calculations!R913</f>
        <v>5.5614167999999999E-3</v>
      </c>
      <c r="Z950" s="51">
        <f>Calculations!W913</f>
        <v>11.61840995192712</v>
      </c>
      <c r="AA950" s="51">
        <f>Calculations!AG913</f>
        <v>4.7867279800000002E-2</v>
      </c>
      <c r="AB950" s="51">
        <f>Calculations!AH913</f>
        <v>100</v>
      </c>
      <c r="AC950" s="35" t="s">
        <v>68</v>
      </c>
      <c r="AD950" s="22" t="s">
        <v>57</v>
      </c>
      <c r="AE950" s="21" t="s">
        <v>58</v>
      </c>
      <c r="AF950" s="27" t="s">
        <v>121</v>
      </c>
      <c r="AG950" s="27" t="s">
        <v>60</v>
      </c>
    </row>
    <row r="951" spans="2:33" ht="51" x14ac:dyDescent="0.2">
      <c r="B951" s="32" t="str">
        <f>Calculations!A914</f>
        <v>CWaC_1146</v>
      </c>
      <c r="C951" s="32" t="str">
        <f>Calculations!B914</f>
        <v>CHG/0366</v>
      </c>
      <c r="D951" s="21" t="str">
        <f>Calculations!C914</f>
        <v>2 Crook Street, Chester</v>
      </c>
      <c r="E951" s="11" t="str">
        <f>Calculations!D914</f>
        <v>Housing</v>
      </c>
      <c r="F951" s="50">
        <f>Calculations!E914</f>
        <v>4.6792728000000002E-3</v>
      </c>
      <c r="G951" s="50">
        <f>Calculations!I914</f>
        <v>4.6792728000000002E-3</v>
      </c>
      <c r="H951" s="50">
        <f>Calculations!M914</f>
        <v>100</v>
      </c>
      <c r="I951" s="50">
        <f>Calculations!H914</f>
        <v>0</v>
      </c>
      <c r="J951" s="50">
        <f>Calculations!L914</f>
        <v>0</v>
      </c>
      <c r="K951" s="50">
        <f>Calculations!G914</f>
        <v>0</v>
      </c>
      <c r="L951" s="50">
        <f>Calculations!K914</f>
        <v>0</v>
      </c>
      <c r="M951" s="50">
        <f>Calculations!F914</f>
        <v>0</v>
      </c>
      <c r="N951" s="50">
        <f>Calculations!J914</f>
        <v>0</v>
      </c>
      <c r="O951" s="50">
        <f>Calculations!R914</f>
        <v>0</v>
      </c>
      <c r="P951" s="50">
        <f>Calculations!W914</f>
        <v>0</v>
      </c>
      <c r="Q951" s="50">
        <f>Calculations!P914</f>
        <v>0</v>
      </c>
      <c r="R951" s="50">
        <f>Calculations!U914</f>
        <v>0</v>
      </c>
      <c r="S951" s="50">
        <f>Calculations!N914</f>
        <v>0</v>
      </c>
      <c r="T951" s="50">
        <f>Calculations!S914</f>
        <v>0</v>
      </c>
      <c r="U951" s="51">
        <f>Calculations!AB914</f>
        <v>0</v>
      </c>
      <c r="V951" s="51">
        <f>Calculations!AC914</f>
        <v>0</v>
      </c>
      <c r="W951" s="51">
        <f>Calculations!AD914</f>
        <v>4.6792726999999998E-3</v>
      </c>
      <c r="X951" s="51">
        <f>Calculations!AE914</f>
        <v>99.999997862915777</v>
      </c>
      <c r="Y951" s="51">
        <f>Calculations!R914</f>
        <v>0</v>
      </c>
      <c r="Z951" s="51">
        <f>Calculations!W914</f>
        <v>0</v>
      </c>
      <c r="AA951" s="51">
        <f>Calculations!AG914</f>
        <v>0</v>
      </c>
      <c r="AB951" s="51">
        <f>Calculations!AH914</f>
        <v>0</v>
      </c>
      <c r="AC951" s="35" t="s">
        <v>56</v>
      </c>
      <c r="AD951" s="22" t="s">
        <v>57</v>
      </c>
      <c r="AE951" s="21" t="s">
        <v>58</v>
      </c>
      <c r="AF951" s="27" t="s">
        <v>91</v>
      </c>
      <c r="AG951" s="27" t="s">
        <v>83</v>
      </c>
    </row>
    <row r="952" spans="2:33" ht="51" x14ac:dyDescent="0.2">
      <c r="B952" s="32" t="str">
        <f>Calculations!A915</f>
        <v>CWaC_1147</v>
      </c>
      <c r="C952" s="32" t="str">
        <f>Calculations!B915</f>
        <v>CHG/0372A</v>
      </c>
      <c r="D952" s="21" t="str">
        <f>Calculations!C915</f>
        <v>22 Bridge Street, Chester</v>
      </c>
      <c r="E952" s="11" t="str">
        <f>Calculations!D915</f>
        <v>Retail</v>
      </c>
      <c r="F952" s="50">
        <f>Calculations!E915</f>
        <v>2.63878881E-2</v>
      </c>
      <c r="G952" s="50">
        <f>Calculations!I915</f>
        <v>2.63878881E-2</v>
      </c>
      <c r="H952" s="50">
        <f>Calculations!M915</f>
        <v>100</v>
      </c>
      <c r="I952" s="50">
        <f>Calculations!H915</f>
        <v>0</v>
      </c>
      <c r="J952" s="50">
        <f>Calculations!L915</f>
        <v>0</v>
      </c>
      <c r="K952" s="50">
        <f>Calculations!G915</f>
        <v>0</v>
      </c>
      <c r="L952" s="50">
        <f>Calculations!K915</f>
        <v>0</v>
      </c>
      <c r="M952" s="50">
        <f>Calculations!F915</f>
        <v>0</v>
      </c>
      <c r="N952" s="50">
        <f>Calculations!J915</f>
        <v>0</v>
      </c>
      <c r="O952" s="50">
        <f>Calculations!R915</f>
        <v>9.6053049999999997E-4</v>
      </c>
      <c r="P952" s="50">
        <f>Calculations!W915</f>
        <v>3.6400430999250748</v>
      </c>
      <c r="Q952" s="50">
        <f>Calculations!P915</f>
        <v>0</v>
      </c>
      <c r="R952" s="50">
        <f>Calculations!U915</f>
        <v>0</v>
      </c>
      <c r="S952" s="50">
        <f>Calculations!N915</f>
        <v>0</v>
      </c>
      <c r="T952" s="50">
        <f>Calculations!S915</f>
        <v>0</v>
      </c>
      <c r="U952" s="51">
        <f>Calculations!AB915</f>
        <v>0</v>
      </c>
      <c r="V952" s="51">
        <f>Calculations!AC915</f>
        <v>0</v>
      </c>
      <c r="W952" s="51">
        <f>Calculations!AD915</f>
        <v>2.63878881E-2</v>
      </c>
      <c r="X952" s="51">
        <f>Calculations!AE915</f>
        <v>100</v>
      </c>
      <c r="Y952" s="51">
        <f>Calculations!R915</f>
        <v>9.6053049999999997E-4</v>
      </c>
      <c r="Z952" s="51">
        <f>Calculations!W915</f>
        <v>3.6400430999250748</v>
      </c>
      <c r="AA952" s="51">
        <f>Calculations!AG915</f>
        <v>0</v>
      </c>
      <c r="AB952" s="51">
        <f>Calculations!AH915</f>
        <v>0</v>
      </c>
      <c r="AC952" s="35" t="s">
        <v>56</v>
      </c>
      <c r="AD952" s="22" t="s">
        <v>66</v>
      </c>
      <c r="AE952" s="21" t="s">
        <v>58</v>
      </c>
      <c r="AF952" s="27" t="s">
        <v>91</v>
      </c>
      <c r="AG952" s="27" t="s">
        <v>83</v>
      </c>
    </row>
    <row r="953" spans="2:33" ht="51" x14ac:dyDescent="0.2">
      <c r="B953" s="32" t="str">
        <f>Calculations!A916</f>
        <v>CWaC_1150</v>
      </c>
      <c r="C953" s="32" t="str">
        <f>Calculations!B916</f>
        <v>CHG/0313</v>
      </c>
      <c r="D953" s="21" t="str">
        <f>Calculations!C916</f>
        <v>Raymond House and Diocesan House Raymond Street Chester</v>
      </c>
      <c r="E953" s="11" t="str">
        <f>Calculations!D916</f>
        <v>Housing</v>
      </c>
      <c r="F953" s="50">
        <f>Calculations!E916</f>
        <v>5.1374471400000003E-2</v>
      </c>
      <c r="G953" s="50">
        <f>Calculations!I916</f>
        <v>5.1374471400000003E-2</v>
      </c>
      <c r="H953" s="50">
        <f>Calculations!M916</f>
        <v>100</v>
      </c>
      <c r="I953" s="50">
        <f>Calculations!H916</f>
        <v>0</v>
      </c>
      <c r="J953" s="50">
        <f>Calculations!L916</f>
        <v>0</v>
      </c>
      <c r="K953" s="50">
        <f>Calculations!G916</f>
        <v>0</v>
      </c>
      <c r="L953" s="50">
        <f>Calculations!K916</f>
        <v>0</v>
      </c>
      <c r="M953" s="50">
        <f>Calculations!F916</f>
        <v>0</v>
      </c>
      <c r="N953" s="50">
        <f>Calculations!J916</f>
        <v>0</v>
      </c>
      <c r="O953" s="50">
        <f>Calculations!R916</f>
        <v>0</v>
      </c>
      <c r="P953" s="50">
        <f>Calculations!W916</f>
        <v>0</v>
      </c>
      <c r="Q953" s="50">
        <f>Calculations!P916</f>
        <v>0</v>
      </c>
      <c r="R953" s="50">
        <f>Calculations!U916</f>
        <v>0</v>
      </c>
      <c r="S953" s="50">
        <f>Calculations!N916</f>
        <v>0</v>
      </c>
      <c r="T953" s="50">
        <f>Calculations!S916</f>
        <v>0</v>
      </c>
      <c r="U953" s="51">
        <f>Calculations!AB916</f>
        <v>0</v>
      </c>
      <c r="V953" s="51">
        <f>Calculations!AC916</f>
        <v>0</v>
      </c>
      <c r="W953" s="51">
        <f>Calculations!AD916</f>
        <v>5.1374471400000003E-2</v>
      </c>
      <c r="X953" s="51">
        <f>Calculations!AE916</f>
        <v>100</v>
      </c>
      <c r="Y953" s="51">
        <f>Calculations!R916</f>
        <v>0</v>
      </c>
      <c r="Z953" s="51">
        <f>Calculations!W916</f>
        <v>0</v>
      </c>
      <c r="AA953" s="51">
        <f>Calculations!AG916</f>
        <v>0</v>
      </c>
      <c r="AB953" s="51">
        <f>Calculations!AH916</f>
        <v>0</v>
      </c>
      <c r="AC953" s="35" t="s">
        <v>56</v>
      </c>
      <c r="AD953" s="22" t="s">
        <v>57</v>
      </c>
      <c r="AE953" s="21" t="s">
        <v>58</v>
      </c>
      <c r="AF953" s="27" t="s">
        <v>91</v>
      </c>
      <c r="AG953" s="27" t="s">
        <v>83</v>
      </c>
    </row>
    <row r="954" spans="2:33" ht="38.25" x14ac:dyDescent="0.2">
      <c r="B954" s="32" t="str">
        <f>Calculations!A917</f>
        <v>CWaC_1154</v>
      </c>
      <c r="C954" s="32" t="str">
        <f>Calculations!B917</f>
        <v>BLA/0133</v>
      </c>
      <c r="D954" s="21" t="str">
        <f>Calculations!C917</f>
        <v>147 Saughall Road, Chester</v>
      </c>
      <c r="E954" s="11" t="str">
        <f>Calculations!D917</f>
        <v>Housing</v>
      </c>
      <c r="F954" s="50">
        <f>Calculations!E917</f>
        <v>0.12757862019999999</v>
      </c>
      <c r="G954" s="50">
        <f>Calculations!I917</f>
        <v>0.12757862019999999</v>
      </c>
      <c r="H954" s="50">
        <f>Calculations!M917</f>
        <v>100</v>
      </c>
      <c r="I954" s="50">
        <f>Calculations!H917</f>
        <v>0</v>
      </c>
      <c r="J954" s="50">
        <f>Calculations!L917</f>
        <v>0</v>
      </c>
      <c r="K954" s="50">
        <f>Calculations!G917</f>
        <v>0</v>
      </c>
      <c r="L954" s="50">
        <f>Calculations!K917</f>
        <v>0</v>
      </c>
      <c r="M954" s="50">
        <f>Calculations!F917</f>
        <v>0</v>
      </c>
      <c r="N954" s="50">
        <f>Calculations!J917</f>
        <v>0</v>
      </c>
      <c r="O954" s="50">
        <f>Calculations!R917</f>
        <v>1.39727654E-2</v>
      </c>
      <c r="P954" s="50">
        <f>Calculations!W917</f>
        <v>10.952278193709452</v>
      </c>
      <c r="Q954" s="50">
        <f>Calculations!P917</f>
        <v>0</v>
      </c>
      <c r="R954" s="50">
        <f>Calculations!U917</f>
        <v>0</v>
      </c>
      <c r="S954" s="50">
        <f>Calculations!N917</f>
        <v>0</v>
      </c>
      <c r="T954" s="50">
        <f>Calculations!S917</f>
        <v>0</v>
      </c>
      <c r="U954" s="51">
        <f>Calculations!AB917</f>
        <v>0</v>
      </c>
      <c r="V954" s="51">
        <f>Calculations!AC917</f>
        <v>0</v>
      </c>
      <c r="W954" s="51">
        <f>Calculations!AD917</f>
        <v>0</v>
      </c>
      <c r="X954" s="51">
        <f>Calculations!AE917</f>
        <v>0</v>
      </c>
      <c r="Y954" s="51">
        <f>Calculations!R917</f>
        <v>1.39727654E-2</v>
      </c>
      <c r="Z954" s="51">
        <f>Calculations!W917</f>
        <v>10.952278193709452</v>
      </c>
      <c r="AA954" s="51">
        <f>Calculations!AG917</f>
        <v>0</v>
      </c>
      <c r="AB954" s="51">
        <f>Calculations!AH917</f>
        <v>0</v>
      </c>
      <c r="AC954" s="35" t="s">
        <v>68</v>
      </c>
      <c r="AD954" s="22" t="s">
        <v>57</v>
      </c>
      <c r="AE954" s="21" t="s">
        <v>58</v>
      </c>
      <c r="AF954" s="27" t="s">
        <v>75</v>
      </c>
      <c r="AG954" s="27" t="s">
        <v>60</v>
      </c>
    </row>
    <row r="955" spans="2:33" ht="51" x14ac:dyDescent="0.2">
      <c r="B955" s="32" t="str">
        <f>Calculations!A918</f>
        <v>CWaC_1156</v>
      </c>
      <c r="C955" s="32" t="str">
        <f>Calculations!B918</f>
        <v>CHG/0387</v>
      </c>
      <c r="D955" s="21" t="str">
        <f>Calculations!C918</f>
        <v>Bridgegate Chambers, Duke Street, Chester</v>
      </c>
      <c r="E955" s="11" t="str">
        <f>Calculations!D918</f>
        <v>Housing</v>
      </c>
      <c r="F955" s="50">
        <f>Calculations!E918</f>
        <v>6.07097157E-2</v>
      </c>
      <c r="G955" s="50">
        <f>Calculations!I918</f>
        <v>6.07097157E-2</v>
      </c>
      <c r="H955" s="50">
        <f>Calculations!M918</f>
        <v>100</v>
      </c>
      <c r="I955" s="50">
        <f>Calculations!H918</f>
        <v>0</v>
      </c>
      <c r="J955" s="50">
        <f>Calculations!L918</f>
        <v>0</v>
      </c>
      <c r="K955" s="50">
        <f>Calculations!G918</f>
        <v>0</v>
      </c>
      <c r="L955" s="50">
        <f>Calculations!K918</f>
        <v>0</v>
      </c>
      <c r="M955" s="50">
        <f>Calculations!F918</f>
        <v>0</v>
      </c>
      <c r="N955" s="50">
        <f>Calculations!J918</f>
        <v>0</v>
      </c>
      <c r="O955" s="50">
        <f>Calculations!R918</f>
        <v>1.8340581700000001E-2</v>
      </c>
      <c r="P955" s="50">
        <f>Calculations!W918</f>
        <v>30.210290871119994</v>
      </c>
      <c r="Q955" s="50">
        <f>Calculations!P918</f>
        <v>0</v>
      </c>
      <c r="R955" s="50">
        <f>Calculations!U918</f>
        <v>0</v>
      </c>
      <c r="S955" s="50">
        <f>Calculations!N918</f>
        <v>0</v>
      </c>
      <c r="T955" s="50">
        <f>Calculations!S918</f>
        <v>0</v>
      </c>
      <c r="U955" s="51">
        <f>Calculations!AB918</f>
        <v>0</v>
      </c>
      <c r="V955" s="51">
        <f>Calculations!AC918</f>
        <v>0</v>
      </c>
      <c r="W955" s="51">
        <f>Calculations!AD918</f>
        <v>6.07097157E-2</v>
      </c>
      <c r="X955" s="51">
        <f>Calculations!AE918</f>
        <v>100</v>
      </c>
      <c r="Y955" s="51">
        <f>Calculations!R918</f>
        <v>1.8340581700000001E-2</v>
      </c>
      <c r="Z955" s="51">
        <f>Calculations!W918</f>
        <v>30.210290871119994</v>
      </c>
      <c r="AA955" s="51">
        <f>Calculations!AG918</f>
        <v>0</v>
      </c>
      <c r="AB955" s="51">
        <f>Calculations!AH918</f>
        <v>0</v>
      </c>
      <c r="AC955" s="35" t="s">
        <v>56</v>
      </c>
      <c r="AD955" s="22" t="s">
        <v>57</v>
      </c>
      <c r="AE955" s="21" t="s">
        <v>58</v>
      </c>
      <c r="AF955" s="27" t="s">
        <v>91</v>
      </c>
      <c r="AG955" s="27" t="s">
        <v>83</v>
      </c>
    </row>
    <row r="956" spans="2:33" ht="51" x14ac:dyDescent="0.2">
      <c r="B956" s="32" t="str">
        <f>Calculations!A919</f>
        <v>CWaC_1157</v>
      </c>
      <c r="C956" s="32" t="str">
        <f>Calculations!B919</f>
        <v>CHG/0388</v>
      </c>
      <c r="D956" s="21" t="str">
        <f>Calculations!C919</f>
        <v>20 Liverpool Road, Chester</v>
      </c>
      <c r="E956" s="11" t="str">
        <f>Calculations!D919</f>
        <v>Housing</v>
      </c>
      <c r="F956" s="50">
        <f>Calculations!E919</f>
        <v>6.0430418700000002E-2</v>
      </c>
      <c r="G956" s="50">
        <f>Calculations!I919</f>
        <v>6.0430418700000002E-2</v>
      </c>
      <c r="H956" s="50">
        <f>Calculations!M919</f>
        <v>100</v>
      </c>
      <c r="I956" s="50">
        <f>Calculations!H919</f>
        <v>0</v>
      </c>
      <c r="J956" s="50">
        <f>Calculations!L919</f>
        <v>0</v>
      </c>
      <c r="K956" s="50">
        <f>Calculations!G919</f>
        <v>0</v>
      </c>
      <c r="L956" s="50">
        <f>Calculations!K919</f>
        <v>0</v>
      </c>
      <c r="M956" s="50">
        <f>Calculations!F919</f>
        <v>0</v>
      </c>
      <c r="N956" s="50">
        <f>Calculations!J919</f>
        <v>0</v>
      </c>
      <c r="O956" s="50">
        <f>Calculations!R919</f>
        <v>0</v>
      </c>
      <c r="P956" s="50">
        <f>Calculations!W919</f>
        <v>0</v>
      </c>
      <c r="Q956" s="50">
        <f>Calculations!P919</f>
        <v>0</v>
      </c>
      <c r="R956" s="50">
        <f>Calculations!U919</f>
        <v>0</v>
      </c>
      <c r="S956" s="50">
        <f>Calculations!N919</f>
        <v>0</v>
      </c>
      <c r="T956" s="50">
        <f>Calculations!S919</f>
        <v>0</v>
      </c>
      <c r="U956" s="51">
        <f>Calculations!AB919</f>
        <v>0</v>
      </c>
      <c r="V956" s="51">
        <f>Calculations!AC919</f>
        <v>0</v>
      </c>
      <c r="W956" s="51">
        <f>Calculations!AD919</f>
        <v>6.0430418700000002E-2</v>
      </c>
      <c r="X956" s="51">
        <f>Calculations!AE919</f>
        <v>100</v>
      </c>
      <c r="Y956" s="51">
        <f>Calculations!R919</f>
        <v>0</v>
      </c>
      <c r="Z956" s="51">
        <f>Calculations!W919</f>
        <v>0</v>
      </c>
      <c r="AA956" s="51">
        <f>Calculations!AG919</f>
        <v>0</v>
      </c>
      <c r="AB956" s="51">
        <f>Calculations!AH919</f>
        <v>0</v>
      </c>
      <c r="AC956" s="35" t="s">
        <v>65</v>
      </c>
      <c r="AD956" s="22" t="s">
        <v>57</v>
      </c>
      <c r="AE956" s="21" t="s">
        <v>58</v>
      </c>
      <c r="AF956" s="27" t="s">
        <v>91</v>
      </c>
      <c r="AG956" s="27" t="s">
        <v>83</v>
      </c>
    </row>
    <row r="957" spans="2:33" ht="51" x14ac:dyDescent="0.2">
      <c r="B957" s="32" t="str">
        <f>Calculations!A920</f>
        <v>CWaC_1159</v>
      </c>
      <c r="C957" s="32" t="str">
        <f>Calculations!B920</f>
        <v>CHG/0390</v>
      </c>
      <c r="D957" s="21" t="str">
        <f>Calculations!C920</f>
        <v>20 Eastgate Row North, Eastgate Street, Chester</v>
      </c>
      <c r="E957" s="11" t="str">
        <f>Calculations!D920</f>
        <v>Housing</v>
      </c>
      <c r="F957" s="50">
        <f>Calculations!E920</f>
        <v>1.278778E-2</v>
      </c>
      <c r="G957" s="50">
        <f>Calculations!I920</f>
        <v>1.278778E-2</v>
      </c>
      <c r="H957" s="50">
        <f>Calculations!M920</f>
        <v>100</v>
      </c>
      <c r="I957" s="50">
        <f>Calculations!H920</f>
        <v>0</v>
      </c>
      <c r="J957" s="50">
        <f>Calculations!L920</f>
        <v>0</v>
      </c>
      <c r="K957" s="50">
        <f>Calculations!G920</f>
        <v>0</v>
      </c>
      <c r="L957" s="50">
        <f>Calculations!K920</f>
        <v>0</v>
      </c>
      <c r="M957" s="50">
        <f>Calculations!F920</f>
        <v>0</v>
      </c>
      <c r="N957" s="50">
        <f>Calculations!J920</f>
        <v>0</v>
      </c>
      <c r="O957" s="50">
        <f>Calculations!R920</f>
        <v>1.2109207300000001E-2</v>
      </c>
      <c r="P957" s="50">
        <f>Calculations!W920</f>
        <v>94.693584813001166</v>
      </c>
      <c r="Q957" s="50">
        <f>Calculations!P920</f>
        <v>0</v>
      </c>
      <c r="R957" s="50">
        <f>Calculations!U920</f>
        <v>0</v>
      </c>
      <c r="S957" s="50">
        <f>Calculations!N920</f>
        <v>0</v>
      </c>
      <c r="T957" s="50">
        <f>Calculations!S920</f>
        <v>0</v>
      </c>
      <c r="U957" s="51">
        <f>Calculations!AB920</f>
        <v>0</v>
      </c>
      <c r="V957" s="51">
        <f>Calculations!AC920</f>
        <v>0</v>
      </c>
      <c r="W957" s="51">
        <f>Calculations!AD920</f>
        <v>1.278778E-2</v>
      </c>
      <c r="X957" s="51">
        <f>Calculations!AE920</f>
        <v>100</v>
      </c>
      <c r="Y957" s="51">
        <f>Calculations!R920</f>
        <v>1.2109207300000001E-2</v>
      </c>
      <c r="Z957" s="51">
        <f>Calculations!W920</f>
        <v>94.693584813001166</v>
      </c>
      <c r="AA957" s="51">
        <f>Calculations!AG920</f>
        <v>0</v>
      </c>
      <c r="AB957" s="51">
        <f>Calculations!AH920</f>
        <v>0</v>
      </c>
      <c r="AC957" s="35" t="s">
        <v>56</v>
      </c>
      <c r="AD957" s="22" t="s">
        <v>57</v>
      </c>
      <c r="AE957" s="21" t="s">
        <v>58</v>
      </c>
      <c r="AF957" s="27" t="s">
        <v>91</v>
      </c>
      <c r="AG957" s="27" t="s">
        <v>83</v>
      </c>
    </row>
    <row r="958" spans="2:33" ht="51" x14ac:dyDescent="0.2">
      <c r="B958" s="32" t="str">
        <f>Calculations!A921</f>
        <v>CWaC_1165</v>
      </c>
      <c r="C958" s="32" t="str">
        <f>Calculations!B921</f>
        <v>CHG/0395</v>
      </c>
      <c r="D958" s="21" t="str">
        <f>Calculations!C921</f>
        <v>24 Chichester Street, Chester</v>
      </c>
      <c r="E958" s="11" t="str">
        <f>Calculations!D921</f>
        <v>Housing</v>
      </c>
      <c r="F958" s="50">
        <f>Calculations!E921</f>
        <v>1.37067002E-2</v>
      </c>
      <c r="G958" s="50">
        <f>Calculations!I921</f>
        <v>1.37067002E-2</v>
      </c>
      <c r="H958" s="50">
        <f>Calculations!M921</f>
        <v>100</v>
      </c>
      <c r="I958" s="50">
        <f>Calculations!H921</f>
        <v>0</v>
      </c>
      <c r="J958" s="50">
        <f>Calculations!L921</f>
        <v>0</v>
      </c>
      <c r="K958" s="50">
        <f>Calculations!G921</f>
        <v>0</v>
      </c>
      <c r="L958" s="50">
        <f>Calculations!K921</f>
        <v>0</v>
      </c>
      <c r="M958" s="50">
        <f>Calculations!F921</f>
        <v>0</v>
      </c>
      <c r="N958" s="50">
        <f>Calculations!J921</f>
        <v>0</v>
      </c>
      <c r="O958" s="50">
        <f>Calculations!R921</f>
        <v>0</v>
      </c>
      <c r="P958" s="50">
        <f>Calculations!W921</f>
        <v>0</v>
      </c>
      <c r="Q958" s="50">
        <f>Calculations!P921</f>
        <v>0</v>
      </c>
      <c r="R958" s="50">
        <f>Calculations!U921</f>
        <v>0</v>
      </c>
      <c r="S958" s="50">
        <f>Calculations!N921</f>
        <v>0</v>
      </c>
      <c r="T958" s="50">
        <f>Calculations!S921</f>
        <v>0</v>
      </c>
      <c r="U958" s="51">
        <f>Calculations!AB921</f>
        <v>0</v>
      </c>
      <c r="V958" s="51">
        <f>Calculations!AC921</f>
        <v>0</v>
      </c>
      <c r="W958" s="51">
        <f>Calculations!AD921</f>
        <v>1.37067002E-2</v>
      </c>
      <c r="X958" s="51">
        <f>Calculations!AE921</f>
        <v>100</v>
      </c>
      <c r="Y958" s="51">
        <f>Calculations!R921</f>
        <v>0</v>
      </c>
      <c r="Z958" s="51">
        <f>Calculations!W921</f>
        <v>0</v>
      </c>
      <c r="AA958" s="51">
        <f>Calculations!AG921</f>
        <v>0</v>
      </c>
      <c r="AB958" s="51">
        <f>Calculations!AH921</f>
        <v>0</v>
      </c>
      <c r="AC958" s="35" t="s">
        <v>61</v>
      </c>
      <c r="AD958" s="22" t="s">
        <v>57</v>
      </c>
      <c r="AE958" s="21" t="s">
        <v>58</v>
      </c>
      <c r="AF958" s="27" t="s">
        <v>90</v>
      </c>
      <c r="AG958" s="27" t="s">
        <v>83</v>
      </c>
    </row>
    <row r="959" spans="2:33" ht="63.75" x14ac:dyDescent="0.2">
      <c r="B959" s="32" t="str">
        <f>Calculations!A922</f>
        <v>CWaC_1166</v>
      </c>
      <c r="C959" s="32" t="str">
        <f>Calculations!B922</f>
        <v>CHG/0028</v>
      </c>
      <c r="D959" s="21" t="str">
        <f>Calculations!C922</f>
        <v>Land at Hoole Lane, Boughton</v>
      </c>
      <c r="E959" s="11" t="str">
        <f>Calculations!D922</f>
        <v>Employment</v>
      </c>
      <c r="F959" s="50">
        <f>Calculations!E922</f>
        <v>0.42878367020000002</v>
      </c>
      <c r="G959" s="50">
        <f>Calculations!I922</f>
        <v>0.40808359635686503</v>
      </c>
      <c r="H959" s="50">
        <f>Calculations!M922</f>
        <v>95.172373557631119</v>
      </c>
      <c r="I959" s="50">
        <f>Calculations!H922</f>
        <v>0</v>
      </c>
      <c r="J959" s="50">
        <f>Calculations!L922</f>
        <v>0</v>
      </c>
      <c r="K959" s="50">
        <f>Calculations!G922</f>
        <v>0</v>
      </c>
      <c r="L959" s="50">
        <f>Calculations!K922</f>
        <v>0</v>
      </c>
      <c r="M959" s="50">
        <f>Calculations!F922</f>
        <v>2.0700073843134999E-2</v>
      </c>
      <c r="N959" s="50">
        <f>Calculations!J922</f>
        <v>4.8276264423688859</v>
      </c>
      <c r="O959" s="50">
        <f>Calculations!R922</f>
        <v>3.8550865300000001E-2</v>
      </c>
      <c r="P959" s="50">
        <f>Calculations!W922</f>
        <v>8.990749410307183</v>
      </c>
      <c r="Q959" s="50">
        <f>Calculations!P922</f>
        <v>2.9756951E-3</v>
      </c>
      <c r="R959" s="50">
        <f>Calculations!U922</f>
        <v>0.69398517406505467</v>
      </c>
      <c r="S959" s="50">
        <f>Calculations!N922</f>
        <v>0</v>
      </c>
      <c r="T959" s="50">
        <f>Calculations!S922</f>
        <v>0</v>
      </c>
      <c r="U959" s="51">
        <f>Calculations!AB922</f>
        <v>0</v>
      </c>
      <c r="V959" s="51">
        <f>Calculations!AC922</f>
        <v>0</v>
      </c>
      <c r="W959" s="51">
        <f>Calculations!AD922</f>
        <v>0.4080835961</v>
      </c>
      <c r="X959" s="51">
        <f>Calculations!AE922</f>
        <v>95.172373497725602</v>
      </c>
      <c r="Y959" s="51">
        <f>Calculations!R922</f>
        <v>3.8550865300000001E-2</v>
      </c>
      <c r="Z959" s="51">
        <f>Calculations!W922</f>
        <v>8.990749410307183</v>
      </c>
      <c r="AA959" s="51">
        <f>Calculations!AG922</f>
        <v>0</v>
      </c>
      <c r="AB959" s="51">
        <f>Calculations!AH922</f>
        <v>0</v>
      </c>
      <c r="AC959" s="35" t="s">
        <v>68</v>
      </c>
      <c r="AD959" s="22" t="s">
        <v>66</v>
      </c>
      <c r="AE959" s="21" t="s">
        <v>79</v>
      </c>
      <c r="AF959" s="27" t="s">
        <v>80</v>
      </c>
      <c r="AG959" s="27" t="s">
        <v>81</v>
      </c>
    </row>
    <row r="960" spans="2:33" ht="51" x14ac:dyDescent="0.2">
      <c r="B960" s="32" t="str">
        <f>Calculations!A923</f>
        <v>CWaC_1168</v>
      </c>
      <c r="C960" s="32" t="str">
        <f>Calculations!B923</f>
        <v>BLA/0132</v>
      </c>
      <c r="D960" s="21" t="str">
        <f>Calculations!C923</f>
        <v>Unit 3 and 4, 9-21 Hartford Way, Chester</v>
      </c>
      <c r="E960" s="11" t="str">
        <f>Calculations!D923</f>
        <v>Employment</v>
      </c>
      <c r="F960" s="50">
        <f>Calculations!E923</f>
        <v>0.22593161749999999</v>
      </c>
      <c r="G960" s="50">
        <f>Calculations!I923</f>
        <v>0.22593161749999999</v>
      </c>
      <c r="H960" s="50">
        <f>Calculations!M923</f>
        <v>100</v>
      </c>
      <c r="I960" s="50">
        <f>Calculations!H923</f>
        <v>0</v>
      </c>
      <c r="J960" s="50">
        <f>Calculations!L923</f>
        <v>0</v>
      </c>
      <c r="K960" s="50">
        <f>Calculations!G923</f>
        <v>0</v>
      </c>
      <c r="L960" s="50">
        <f>Calculations!K923</f>
        <v>0</v>
      </c>
      <c r="M960" s="50">
        <f>Calculations!F923</f>
        <v>0</v>
      </c>
      <c r="N960" s="50">
        <f>Calculations!J923</f>
        <v>0</v>
      </c>
      <c r="O960" s="50">
        <f>Calculations!R923</f>
        <v>1.8666154300000001E-2</v>
      </c>
      <c r="P960" s="50">
        <f>Calculations!W923</f>
        <v>8.2618601621793832</v>
      </c>
      <c r="Q960" s="50">
        <f>Calculations!P923</f>
        <v>1.04073498E-2</v>
      </c>
      <c r="R960" s="50">
        <f>Calculations!U923</f>
        <v>4.6064158328791676</v>
      </c>
      <c r="S960" s="50">
        <f>Calculations!N923</f>
        <v>0</v>
      </c>
      <c r="T960" s="50">
        <f>Calculations!S923</f>
        <v>0</v>
      </c>
      <c r="U960" s="51">
        <f>Calculations!AB923</f>
        <v>0</v>
      </c>
      <c r="V960" s="51">
        <f>Calculations!AC923</f>
        <v>0</v>
      </c>
      <c r="W960" s="51">
        <f>Calculations!AD923</f>
        <v>0.22593161749999999</v>
      </c>
      <c r="X960" s="51">
        <f>Calculations!AE923</f>
        <v>100</v>
      </c>
      <c r="Y960" s="51">
        <f>Calculations!R923</f>
        <v>1.8666154300000001E-2</v>
      </c>
      <c r="Z960" s="51">
        <f>Calculations!W923</f>
        <v>8.2618601621793832</v>
      </c>
      <c r="AA960" s="51">
        <f>Calculations!AG923</f>
        <v>0</v>
      </c>
      <c r="AB960" s="51">
        <f>Calculations!AH923</f>
        <v>0</v>
      </c>
      <c r="AC960" s="35" t="s">
        <v>68</v>
      </c>
      <c r="AD960" s="22" t="s">
        <v>66</v>
      </c>
      <c r="AE960" s="21" t="s">
        <v>58</v>
      </c>
      <c r="AF960" s="27" t="s">
        <v>82</v>
      </c>
      <c r="AG960" s="27" t="s">
        <v>83</v>
      </c>
    </row>
    <row r="961" spans="2:33" ht="51" x14ac:dyDescent="0.2">
      <c r="B961" s="32" t="str">
        <f>Calculations!A924</f>
        <v>CWaC_1169</v>
      </c>
      <c r="C961" s="32" t="str">
        <f>Calculations!B924</f>
        <v>CHG/0068A</v>
      </c>
      <c r="D961" s="21" t="str">
        <f>Calculations!C924</f>
        <v>Land at St Anne Street, Chester</v>
      </c>
      <c r="E961" s="11" t="str">
        <f>Calculations!D924</f>
        <v>Housing</v>
      </c>
      <c r="F961" s="50">
        <f>Calculations!E924</f>
        <v>0.12230077759999999</v>
      </c>
      <c r="G961" s="50">
        <f>Calculations!I924</f>
        <v>0.12230077759999999</v>
      </c>
      <c r="H961" s="50">
        <f>Calculations!M924</f>
        <v>100</v>
      </c>
      <c r="I961" s="50">
        <f>Calculations!H924</f>
        <v>0</v>
      </c>
      <c r="J961" s="50">
        <f>Calculations!L924</f>
        <v>0</v>
      </c>
      <c r="K961" s="50">
        <f>Calculations!G924</f>
        <v>0</v>
      </c>
      <c r="L961" s="50">
        <f>Calculations!K924</f>
        <v>0</v>
      </c>
      <c r="M961" s="50">
        <f>Calculations!F924</f>
        <v>0</v>
      </c>
      <c r="N961" s="50">
        <f>Calculations!J924</f>
        <v>0</v>
      </c>
      <c r="O961" s="50">
        <f>Calculations!R924</f>
        <v>0</v>
      </c>
      <c r="P961" s="50">
        <f>Calculations!W924</f>
        <v>0</v>
      </c>
      <c r="Q961" s="50">
        <f>Calculations!P924</f>
        <v>0</v>
      </c>
      <c r="R961" s="50">
        <f>Calculations!U924</f>
        <v>0</v>
      </c>
      <c r="S961" s="50">
        <f>Calculations!N924</f>
        <v>0</v>
      </c>
      <c r="T961" s="50">
        <f>Calculations!S924</f>
        <v>0</v>
      </c>
      <c r="U961" s="51">
        <f>Calculations!AB924</f>
        <v>0</v>
      </c>
      <c r="V961" s="51">
        <f>Calculations!AC924</f>
        <v>0</v>
      </c>
      <c r="W961" s="51">
        <f>Calculations!AD924</f>
        <v>0.12230077759999999</v>
      </c>
      <c r="X961" s="51">
        <f>Calculations!AE924</f>
        <v>100</v>
      </c>
      <c r="Y961" s="51">
        <f>Calculations!R924</f>
        <v>0</v>
      </c>
      <c r="Z961" s="51">
        <f>Calculations!W924</f>
        <v>0</v>
      </c>
      <c r="AA961" s="51">
        <f>Calculations!AG924</f>
        <v>0</v>
      </c>
      <c r="AB961" s="51">
        <f>Calculations!AH924</f>
        <v>0</v>
      </c>
      <c r="AC961" s="35" t="s">
        <v>61</v>
      </c>
      <c r="AD961" s="22" t="s">
        <v>57</v>
      </c>
      <c r="AE961" s="21" t="s">
        <v>58</v>
      </c>
      <c r="AF961" s="27" t="s">
        <v>90</v>
      </c>
      <c r="AG961" s="27" t="s">
        <v>83</v>
      </c>
    </row>
    <row r="962" spans="2:33" ht="51" x14ac:dyDescent="0.2">
      <c r="B962" s="32" t="str">
        <f>Calculations!A925</f>
        <v>CWaC_1170</v>
      </c>
      <c r="C962" s="32" t="str">
        <f>Calculations!B925</f>
        <v>CHG/0346</v>
      </c>
      <c r="D962" s="21" t="str">
        <f>Calculations!C925</f>
        <v>Browns Yard Car Park, York Street, Chester</v>
      </c>
      <c r="E962" s="11" t="str">
        <f>Calculations!D925</f>
        <v>Housing</v>
      </c>
      <c r="F962" s="50">
        <f>Calculations!E925</f>
        <v>0.27279526399999998</v>
      </c>
      <c r="G962" s="50">
        <f>Calculations!I925</f>
        <v>0.27279526399999998</v>
      </c>
      <c r="H962" s="50">
        <f>Calculations!M925</f>
        <v>100</v>
      </c>
      <c r="I962" s="50">
        <f>Calculations!H925</f>
        <v>0</v>
      </c>
      <c r="J962" s="50">
        <f>Calculations!L925</f>
        <v>0</v>
      </c>
      <c r="K962" s="50">
        <f>Calculations!G925</f>
        <v>0</v>
      </c>
      <c r="L962" s="50">
        <f>Calculations!K925</f>
        <v>0</v>
      </c>
      <c r="M962" s="50">
        <f>Calculations!F925</f>
        <v>0</v>
      </c>
      <c r="N962" s="50">
        <f>Calculations!J925</f>
        <v>0</v>
      </c>
      <c r="O962" s="50">
        <f>Calculations!R925</f>
        <v>8.1004708000000005E-3</v>
      </c>
      <c r="P962" s="50">
        <f>Calculations!W925</f>
        <v>2.9694323432242582</v>
      </c>
      <c r="Q962" s="50">
        <f>Calculations!P925</f>
        <v>1.5562E-6</v>
      </c>
      <c r="R962" s="50">
        <f>Calculations!U925</f>
        <v>5.7046444911888208E-4</v>
      </c>
      <c r="S962" s="50">
        <f>Calculations!N925</f>
        <v>0</v>
      </c>
      <c r="T962" s="50">
        <f>Calculations!S925</f>
        <v>0</v>
      </c>
      <c r="U962" s="51">
        <f>Calculations!AB925</f>
        <v>0</v>
      </c>
      <c r="V962" s="51">
        <f>Calculations!AC925</f>
        <v>0</v>
      </c>
      <c r="W962" s="51">
        <f>Calculations!AD925</f>
        <v>0.2727952635</v>
      </c>
      <c r="X962" s="51">
        <f>Calculations!AE925</f>
        <v>99.999999816712375</v>
      </c>
      <c r="Y962" s="51">
        <f>Calculations!R925</f>
        <v>8.1004708000000005E-3</v>
      </c>
      <c r="Z962" s="51">
        <f>Calculations!W925</f>
        <v>2.9694323432242582</v>
      </c>
      <c r="AA962" s="51">
        <f>Calculations!AG925</f>
        <v>0</v>
      </c>
      <c r="AB962" s="51">
        <f>Calculations!AH925</f>
        <v>0</v>
      </c>
      <c r="AC962" s="35" t="s">
        <v>61</v>
      </c>
      <c r="AD962" s="22" t="s">
        <v>57</v>
      </c>
      <c r="AE962" s="21" t="s">
        <v>58</v>
      </c>
      <c r="AF962" s="27" t="s">
        <v>90</v>
      </c>
      <c r="AG962" s="27" t="s">
        <v>83</v>
      </c>
    </row>
    <row r="963" spans="2:33" ht="38.25" x14ac:dyDescent="0.2">
      <c r="B963" s="32" t="str">
        <f>Calculations!A926</f>
        <v>CWaC_1171</v>
      </c>
      <c r="C963" s="32" t="str">
        <f>Calculations!B926</f>
        <v>BLA/0039B</v>
      </c>
      <c r="D963" s="21" t="str">
        <f>Calculations!C926</f>
        <v>Rear of 25-33 Western Avenue, Blacon</v>
      </c>
      <c r="E963" s="11" t="str">
        <f>Calculations!D926</f>
        <v>Housing</v>
      </c>
      <c r="F963" s="50">
        <f>Calculations!E926</f>
        <v>0.17327754719999999</v>
      </c>
      <c r="G963" s="50">
        <f>Calculations!I926</f>
        <v>0.17327754719999999</v>
      </c>
      <c r="H963" s="50">
        <f>Calculations!M926</f>
        <v>100</v>
      </c>
      <c r="I963" s="50">
        <f>Calculations!H926</f>
        <v>0</v>
      </c>
      <c r="J963" s="50">
        <f>Calculations!L926</f>
        <v>0</v>
      </c>
      <c r="K963" s="50">
        <f>Calculations!G926</f>
        <v>0</v>
      </c>
      <c r="L963" s="50">
        <f>Calculations!K926</f>
        <v>0</v>
      </c>
      <c r="M963" s="50">
        <f>Calculations!F926</f>
        <v>0</v>
      </c>
      <c r="N963" s="50">
        <f>Calculations!J926</f>
        <v>0</v>
      </c>
      <c r="O963" s="50">
        <f>Calculations!R926</f>
        <v>4.8824159999999998E-2</v>
      </c>
      <c r="P963" s="50">
        <f>Calculations!W926</f>
        <v>28.176853140497364</v>
      </c>
      <c r="Q963" s="50">
        <f>Calculations!P926</f>
        <v>3.1622244399999999E-2</v>
      </c>
      <c r="R963" s="50">
        <f>Calculations!U926</f>
        <v>18.249476005971534</v>
      </c>
      <c r="S963" s="50">
        <f>Calculations!N926</f>
        <v>0</v>
      </c>
      <c r="T963" s="50">
        <f>Calculations!S926</f>
        <v>0</v>
      </c>
      <c r="U963" s="51">
        <f>Calculations!AB926</f>
        <v>0</v>
      </c>
      <c r="V963" s="51">
        <f>Calculations!AC926</f>
        <v>0</v>
      </c>
      <c r="W963" s="51">
        <f>Calculations!AD926</f>
        <v>0</v>
      </c>
      <c r="X963" s="51">
        <f>Calculations!AE926</f>
        <v>0</v>
      </c>
      <c r="Y963" s="51">
        <f>Calculations!R926</f>
        <v>4.8824159999999998E-2</v>
      </c>
      <c r="Z963" s="51">
        <f>Calculations!W926</f>
        <v>28.176853140497364</v>
      </c>
      <c r="AA963" s="51">
        <f>Calculations!AG926</f>
        <v>0</v>
      </c>
      <c r="AB963" s="51">
        <f>Calculations!AH926</f>
        <v>0</v>
      </c>
      <c r="AC963" s="35" t="s">
        <v>68</v>
      </c>
      <c r="AD963" s="22" t="s">
        <v>57</v>
      </c>
      <c r="AE963" s="21" t="s">
        <v>58</v>
      </c>
      <c r="AF963" s="27" t="s">
        <v>69</v>
      </c>
      <c r="AG963" s="27" t="s">
        <v>60</v>
      </c>
    </row>
    <row r="964" spans="2:33" ht="63.75" x14ac:dyDescent="0.2">
      <c r="B964" s="32" t="str">
        <f>Calculations!A927</f>
        <v>CWaC_1172</v>
      </c>
      <c r="C964" s="32" t="str">
        <f>Calculations!B927</f>
        <v>CHG/0295</v>
      </c>
      <c r="D964" s="21" t="str">
        <f>Calculations!C927</f>
        <v>Southern Tail development (remaining part of allocation), New Crane Street, Chester</v>
      </c>
      <c r="E964" s="11" t="str">
        <f>Calculations!D927</f>
        <v>Infrastructure</v>
      </c>
      <c r="F964" s="50">
        <f>Calculations!E927</f>
        <v>0.52604221409999996</v>
      </c>
      <c r="G964" s="50">
        <f>Calculations!I927</f>
        <v>0.17959792102978395</v>
      </c>
      <c r="H964" s="50">
        <f>Calculations!M927</f>
        <v>34.141351438316811</v>
      </c>
      <c r="I964" s="50">
        <f>Calculations!H927</f>
        <v>0</v>
      </c>
      <c r="J964" s="50">
        <f>Calculations!L927</f>
        <v>0</v>
      </c>
      <c r="K964" s="50">
        <f>Calculations!G927</f>
        <v>0</v>
      </c>
      <c r="L964" s="50">
        <f>Calculations!K927</f>
        <v>0</v>
      </c>
      <c r="M964" s="50">
        <f>Calculations!F927</f>
        <v>0.34644429307021601</v>
      </c>
      <c r="N964" s="50">
        <f>Calculations!J927</f>
        <v>65.858648561683182</v>
      </c>
      <c r="O964" s="50">
        <f>Calculations!R927</f>
        <v>4.8131312800000006E-2</v>
      </c>
      <c r="P964" s="50">
        <f>Calculations!W927</f>
        <v>9.1497053867335261</v>
      </c>
      <c r="Q964" s="50">
        <f>Calculations!P927</f>
        <v>1.5386451200000002E-2</v>
      </c>
      <c r="R964" s="50">
        <f>Calculations!U927</f>
        <v>2.9249460951198598</v>
      </c>
      <c r="S964" s="50">
        <f>Calculations!N927</f>
        <v>6.6981094E-3</v>
      </c>
      <c r="T964" s="50">
        <f>Calculations!S927</f>
        <v>1.2733026400665819</v>
      </c>
      <c r="U964" s="51">
        <f>Calculations!AB927</f>
        <v>0.1795979218</v>
      </c>
      <c r="V964" s="51">
        <f>Calculations!AC927</f>
        <v>34.141351584733968</v>
      </c>
      <c r="W964" s="51">
        <f>Calculations!AD927</f>
        <v>0</v>
      </c>
      <c r="X964" s="51">
        <f>Calculations!AE927</f>
        <v>0</v>
      </c>
      <c r="Y964" s="51">
        <f>Calculations!R927</f>
        <v>4.8131312800000006E-2</v>
      </c>
      <c r="Z964" s="51">
        <f>Calculations!W927</f>
        <v>9.1497053867335261</v>
      </c>
      <c r="AA964" s="51">
        <f>Calculations!AG927</f>
        <v>8.2417889100000002E-2</v>
      </c>
      <c r="AB964" s="51">
        <f>Calculations!AH927</f>
        <v>15.667542811370735</v>
      </c>
      <c r="AC964" s="35" t="s">
        <v>68</v>
      </c>
      <c r="AD964" s="22" t="s">
        <v>66</v>
      </c>
      <c r="AE964" s="21" t="s">
        <v>79</v>
      </c>
      <c r="AF964" s="27" t="s">
        <v>106</v>
      </c>
      <c r="AG964" s="27" t="s">
        <v>81</v>
      </c>
    </row>
    <row r="965" spans="2:33" ht="63.75" x14ac:dyDescent="0.2">
      <c r="B965" s="32" t="str">
        <f>Calculations!A928</f>
        <v>CWaC_1173</v>
      </c>
      <c r="C965" s="32" t="str">
        <f>Calculations!B928</f>
        <v>CHG/0301</v>
      </c>
      <c r="D965" s="21" t="str">
        <f>Calculations!C928</f>
        <v>Land off New Crane Street, adjacent 2-12 Kitchen Street, Chester (Old Port)</v>
      </c>
      <c r="E965" s="11" t="str">
        <f>Calculations!D928</f>
        <v>Employment</v>
      </c>
      <c r="F965" s="50">
        <f>Calculations!E928</f>
        <v>0.34527461549999999</v>
      </c>
      <c r="G965" s="50">
        <f>Calculations!I928</f>
        <v>1.1374420168236001E-2</v>
      </c>
      <c r="H965" s="50">
        <f>Calculations!M928</f>
        <v>3.2943111533885703</v>
      </c>
      <c r="I965" s="50">
        <f>Calculations!H928</f>
        <v>3E-10</v>
      </c>
      <c r="J965" s="50">
        <f>Calculations!L928</f>
        <v>8.6887360533459204E-8</v>
      </c>
      <c r="K965" s="50">
        <f>Calculations!G928</f>
        <v>0</v>
      </c>
      <c r="L965" s="50">
        <f>Calculations!K928</f>
        <v>0</v>
      </c>
      <c r="M965" s="50">
        <f>Calculations!F928</f>
        <v>0.33390019503176399</v>
      </c>
      <c r="N965" s="50">
        <f>Calculations!J928</f>
        <v>96.705688759724069</v>
      </c>
      <c r="O965" s="50">
        <f>Calculations!R928</f>
        <v>1.3426428999999999E-3</v>
      </c>
      <c r="P965" s="50">
        <f>Calculations!W928</f>
        <v>0.38886232573329732</v>
      </c>
      <c r="Q965" s="50">
        <f>Calculations!P928</f>
        <v>2.20072E-4</v>
      </c>
      <c r="R965" s="50">
        <f>Calculations!U928</f>
        <v>6.3738250691064785E-2</v>
      </c>
      <c r="S965" s="50">
        <f>Calculations!N928</f>
        <v>2.375E-7</v>
      </c>
      <c r="T965" s="50">
        <f>Calculations!S928</f>
        <v>6.8785827088988538E-5</v>
      </c>
      <c r="U965" s="51">
        <f>Calculations!AB928</f>
        <v>1.13744213E-2</v>
      </c>
      <c r="V965" s="51">
        <f>Calculations!AC928</f>
        <v>3.2943114811751926</v>
      </c>
      <c r="W965" s="51">
        <f>Calculations!AD928</f>
        <v>0</v>
      </c>
      <c r="X965" s="51">
        <f>Calculations!AE928</f>
        <v>0</v>
      </c>
      <c r="Y965" s="51">
        <f>Calculations!R928</f>
        <v>1.3426428999999999E-3</v>
      </c>
      <c r="Z965" s="51">
        <f>Calculations!W928</f>
        <v>0.38886232573329732</v>
      </c>
      <c r="AA965" s="51">
        <f>Calculations!AG928</f>
        <v>2.8554869999999999E-3</v>
      </c>
      <c r="AB965" s="51">
        <f>Calculations!AH928</f>
        <v>0.8270190948920193</v>
      </c>
      <c r="AC965" s="35" t="s">
        <v>68</v>
      </c>
      <c r="AD965" s="22" t="s">
        <v>66</v>
      </c>
      <c r="AE965" s="21" t="s">
        <v>79</v>
      </c>
      <c r="AF965" s="27" t="s">
        <v>106</v>
      </c>
      <c r="AG965" s="27" t="s">
        <v>81</v>
      </c>
    </row>
    <row r="966" spans="2:33" x14ac:dyDescent="0.2">
      <c r="B966" s="32" t="str">
        <f>Calculations!A929</f>
        <v>CWaC_1174</v>
      </c>
      <c r="C966" s="32" t="str">
        <f>Calculations!B929</f>
        <v>n/a</v>
      </c>
      <c r="D966" s="21" t="str">
        <f>Calculations!C929</f>
        <v>Rear of 21-25 Western Avenue, Blacon</v>
      </c>
      <c r="E966" s="11" t="str">
        <f>Calculations!D929</f>
        <v>Housing</v>
      </c>
      <c r="F966" s="50">
        <f>Calculations!E929</f>
        <v>0.35196346140000001</v>
      </c>
      <c r="G966" s="50">
        <f>Calculations!I929</f>
        <v>0.35196346140000001</v>
      </c>
      <c r="H966" s="50">
        <f>Calculations!M929</f>
        <v>100</v>
      </c>
      <c r="I966" s="50">
        <f>Calculations!H929</f>
        <v>0</v>
      </c>
      <c r="J966" s="50">
        <f>Calculations!L929</f>
        <v>0</v>
      </c>
      <c r="K966" s="50">
        <f>Calculations!G929</f>
        <v>0</v>
      </c>
      <c r="L966" s="50">
        <f>Calculations!K929</f>
        <v>0</v>
      </c>
      <c r="M966" s="50">
        <f>Calculations!F929</f>
        <v>0</v>
      </c>
      <c r="N966" s="50">
        <f>Calculations!J929</f>
        <v>0</v>
      </c>
      <c r="O966" s="50">
        <f>Calculations!R929</f>
        <v>0</v>
      </c>
      <c r="P966" s="50">
        <f>Calculations!W929</f>
        <v>0</v>
      </c>
      <c r="Q966" s="50">
        <f>Calculations!P929</f>
        <v>0</v>
      </c>
      <c r="R966" s="50">
        <f>Calculations!U929</f>
        <v>0</v>
      </c>
      <c r="S966" s="50">
        <f>Calculations!N929</f>
        <v>0</v>
      </c>
      <c r="T966" s="50">
        <f>Calculations!S929</f>
        <v>0</v>
      </c>
      <c r="U966" s="51">
        <f>Calculations!AB929</f>
        <v>0</v>
      </c>
      <c r="V966" s="51">
        <f>Calculations!AC929</f>
        <v>0</v>
      </c>
      <c r="W966" s="51">
        <f>Calculations!AD929</f>
        <v>0</v>
      </c>
      <c r="X966" s="51">
        <f>Calculations!AE929</f>
        <v>0</v>
      </c>
      <c r="Y966" s="51">
        <f>Calculations!R929</f>
        <v>0</v>
      </c>
      <c r="Z966" s="51">
        <f>Calculations!W929</f>
        <v>0</v>
      </c>
      <c r="AA966" s="51">
        <f>Calculations!AG929</f>
        <v>0</v>
      </c>
      <c r="AB966" s="51">
        <f>Calculations!AH929</f>
        <v>0</v>
      </c>
      <c r="AC966" s="35" t="s">
        <v>68</v>
      </c>
      <c r="AD966" s="22" t="s">
        <v>57</v>
      </c>
      <c r="AE966" s="21" t="s">
        <v>70</v>
      </c>
      <c r="AF966" s="27" t="s">
        <v>71</v>
      </c>
      <c r="AG966" s="27" t="s">
        <v>72</v>
      </c>
    </row>
    <row r="967" spans="2:33" ht="51" x14ac:dyDescent="0.2">
      <c r="B967" s="32" t="str">
        <f>Calculations!A930</f>
        <v>CWaC_1176</v>
      </c>
      <c r="C967" s="32" t="str">
        <f>Calculations!B930</f>
        <v>CHG/0266C</v>
      </c>
      <c r="D967" s="21" t="str">
        <f>Calculations!C930</f>
        <v>Land off Bollands Court, Commonhall Street, Chester</v>
      </c>
      <c r="E967" s="11" t="str">
        <f>Calculations!D930</f>
        <v>Housing</v>
      </c>
      <c r="F967" s="50">
        <f>Calculations!E930</f>
        <v>3.2719616600000001E-2</v>
      </c>
      <c r="G967" s="50">
        <f>Calculations!I930</f>
        <v>3.2719616600000001E-2</v>
      </c>
      <c r="H967" s="50">
        <f>Calculations!M930</f>
        <v>100</v>
      </c>
      <c r="I967" s="50">
        <f>Calculations!H930</f>
        <v>0</v>
      </c>
      <c r="J967" s="50">
        <f>Calculations!L930</f>
        <v>0</v>
      </c>
      <c r="K967" s="50">
        <f>Calculations!G930</f>
        <v>0</v>
      </c>
      <c r="L967" s="50">
        <f>Calculations!K930</f>
        <v>0</v>
      </c>
      <c r="M967" s="50">
        <f>Calculations!F930</f>
        <v>0</v>
      </c>
      <c r="N967" s="50">
        <f>Calculations!J930</f>
        <v>0</v>
      </c>
      <c r="O967" s="50">
        <f>Calculations!R930</f>
        <v>1.3896437999999999E-3</v>
      </c>
      <c r="P967" s="50">
        <f>Calculations!W930</f>
        <v>4.2471273945184302</v>
      </c>
      <c r="Q967" s="50">
        <f>Calculations!P930</f>
        <v>0</v>
      </c>
      <c r="R967" s="50">
        <f>Calculations!U930</f>
        <v>0</v>
      </c>
      <c r="S967" s="50">
        <f>Calculations!N930</f>
        <v>0</v>
      </c>
      <c r="T967" s="50">
        <f>Calculations!S930</f>
        <v>0</v>
      </c>
      <c r="U967" s="51">
        <f>Calculations!AB930</f>
        <v>0</v>
      </c>
      <c r="V967" s="51">
        <f>Calculations!AC930</f>
        <v>0</v>
      </c>
      <c r="W967" s="51">
        <f>Calculations!AD930</f>
        <v>3.27196181E-2</v>
      </c>
      <c r="X967" s="51">
        <f>Calculations!AE930</f>
        <v>100.00000458440579</v>
      </c>
      <c r="Y967" s="51">
        <f>Calculations!R930</f>
        <v>1.3896437999999999E-3</v>
      </c>
      <c r="Z967" s="51">
        <f>Calculations!W930</f>
        <v>4.2471273945184302</v>
      </c>
      <c r="AA967" s="51">
        <f>Calculations!AG930</f>
        <v>0</v>
      </c>
      <c r="AB967" s="51">
        <f>Calculations!AH930</f>
        <v>0</v>
      </c>
      <c r="AC967" s="35" t="s">
        <v>56</v>
      </c>
      <c r="AD967" s="22" t="s">
        <v>57</v>
      </c>
      <c r="AE967" s="21" t="s">
        <v>58</v>
      </c>
      <c r="AF967" s="27" t="s">
        <v>91</v>
      </c>
      <c r="AG967" s="27" t="s">
        <v>83</v>
      </c>
    </row>
    <row r="968" spans="2:33" ht="38.25" x14ac:dyDescent="0.2">
      <c r="B968" s="32" t="str">
        <f>Calculations!A931</f>
        <v>CWaC_1178</v>
      </c>
      <c r="C968" s="32" t="str">
        <f>Calculations!B931</f>
        <v>CHG/0065</v>
      </c>
      <c r="D968" s="21" t="str">
        <f>Calculations!C931</f>
        <v>Land at Black Diamond Street and Hoole Way, Chester</v>
      </c>
      <c r="E968" s="11" t="str">
        <f>Calculations!D931</f>
        <v>Housing</v>
      </c>
      <c r="F968" s="50">
        <f>Calculations!E931</f>
        <v>0.29683297520000002</v>
      </c>
      <c r="G968" s="50">
        <f>Calculations!I931</f>
        <v>0.29683297520000002</v>
      </c>
      <c r="H968" s="50">
        <f>Calculations!M931</f>
        <v>100</v>
      </c>
      <c r="I968" s="50">
        <f>Calculations!H931</f>
        <v>0</v>
      </c>
      <c r="J968" s="50">
        <f>Calculations!L931</f>
        <v>0</v>
      </c>
      <c r="K968" s="50">
        <f>Calculations!G931</f>
        <v>0</v>
      </c>
      <c r="L968" s="50">
        <f>Calculations!K931</f>
        <v>0</v>
      </c>
      <c r="M968" s="50">
        <f>Calculations!F931</f>
        <v>0</v>
      </c>
      <c r="N968" s="50">
        <f>Calculations!J931</f>
        <v>0</v>
      </c>
      <c r="O968" s="50">
        <f>Calculations!R931</f>
        <v>0.14559831510000001</v>
      </c>
      <c r="P968" s="50">
        <f>Calculations!W931</f>
        <v>49.050586445760899</v>
      </c>
      <c r="Q968" s="50">
        <f>Calculations!P931</f>
        <v>8.8158987500000008E-2</v>
      </c>
      <c r="R968" s="50">
        <f>Calculations!U931</f>
        <v>29.699863177465467</v>
      </c>
      <c r="S968" s="50">
        <f>Calculations!N931</f>
        <v>3.36239355E-2</v>
      </c>
      <c r="T968" s="50">
        <f>Calculations!S931</f>
        <v>11.327560719069329</v>
      </c>
      <c r="U968" s="51">
        <f>Calculations!AB931</f>
        <v>0</v>
      </c>
      <c r="V968" s="51">
        <f>Calculations!AC931</f>
        <v>0</v>
      </c>
      <c r="W968" s="51">
        <f>Calculations!AD931</f>
        <v>0</v>
      </c>
      <c r="X968" s="51">
        <f>Calculations!AE931</f>
        <v>0</v>
      </c>
      <c r="Y968" s="51">
        <f>Calculations!R931</f>
        <v>0.14559831510000001</v>
      </c>
      <c r="Z968" s="51">
        <f>Calculations!W931</f>
        <v>49.050586445760899</v>
      </c>
      <c r="AA968" s="51">
        <f>Calculations!AG931</f>
        <v>0</v>
      </c>
      <c r="AB968" s="51">
        <f>Calculations!AH931</f>
        <v>0</v>
      </c>
      <c r="AC968" s="35" t="s">
        <v>68</v>
      </c>
      <c r="AD968" s="22" t="s">
        <v>57</v>
      </c>
      <c r="AE968" s="21" t="s">
        <v>58</v>
      </c>
      <c r="AF968" s="27" t="s">
        <v>69</v>
      </c>
      <c r="AG968" s="27" t="s">
        <v>60</v>
      </c>
    </row>
    <row r="969" spans="2:33" ht="38.25" x14ac:dyDescent="0.2">
      <c r="B969" s="32" t="str">
        <f>Calculations!A932</f>
        <v>CWaC_1179</v>
      </c>
      <c r="C969" s="32" t="str">
        <f>Calculations!B932</f>
        <v>GRB/0004</v>
      </c>
      <c r="D969" s="21" t="str">
        <f>Calculations!C932</f>
        <v>Rear of 124-144 Christleton Road, Boughton, Chester</v>
      </c>
      <c r="E969" s="11" t="str">
        <f>Calculations!D932</f>
        <v>Housing</v>
      </c>
      <c r="F969" s="50">
        <f>Calculations!E932</f>
        <v>0.28468315640000003</v>
      </c>
      <c r="G969" s="50">
        <f>Calculations!I932</f>
        <v>0.28468315640000003</v>
      </c>
      <c r="H969" s="50">
        <f>Calculations!M932</f>
        <v>100</v>
      </c>
      <c r="I969" s="50">
        <f>Calculations!H932</f>
        <v>0</v>
      </c>
      <c r="J969" s="50">
        <f>Calculations!L932</f>
        <v>0</v>
      </c>
      <c r="K969" s="50">
        <f>Calculations!G932</f>
        <v>0</v>
      </c>
      <c r="L969" s="50">
        <f>Calculations!K932</f>
        <v>0</v>
      </c>
      <c r="M969" s="50">
        <f>Calculations!F932</f>
        <v>0</v>
      </c>
      <c r="N969" s="50">
        <f>Calculations!J932</f>
        <v>0</v>
      </c>
      <c r="O969" s="50">
        <f>Calculations!R932</f>
        <v>5.2099820800000002E-2</v>
      </c>
      <c r="P969" s="50">
        <f>Calculations!W932</f>
        <v>18.300984666193617</v>
      </c>
      <c r="Q969" s="50">
        <f>Calculations!P932</f>
        <v>2.62723505E-2</v>
      </c>
      <c r="R969" s="50">
        <f>Calculations!U932</f>
        <v>9.2286283573045278</v>
      </c>
      <c r="S969" s="50">
        <f>Calculations!N932</f>
        <v>8.1206490000000006E-3</v>
      </c>
      <c r="T969" s="50">
        <f>Calculations!S932</f>
        <v>2.852521765843397</v>
      </c>
      <c r="U969" s="51">
        <f>Calculations!AB932</f>
        <v>0</v>
      </c>
      <c r="V969" s="51">
        <f>Calculations!AC932</f>
        <v>0</v>
      </c>
      <c r="W969" s="51">
        <f>Calculations!AD932</f>
        <v>0</v>
      </c>
      <c r="X969" s="51">
        <f>Calculations!AE932</f>
        <v>0</v>
      </c>
      <c r="Y969" s="51">
        <f>Calculations!R932</f>
        <v>5.2099820800000002E-2</v>
      </c>
      <c r="Z969" s="51">
        <f>Calculations!W932</f>
        <v>18.300984666193617</v>
      </c>
      <c r="AA969" s="51">
        <f>Calculations!AG932</f>
        <v>0</v>
      </c>
      <c r="AB969" s="51">
        <f>Calculations!AH932</f>
        <v>0</v>
      </c>
      <c r="AC969" s="35" t="s">
        <v>68</v>
      </c>
      <c r="AD969" s="22" t="s">
        <v>57</v>
      </c>
      <c r="AE969" s="21" t="s">
        <v>58</v>
      </c>
      <c r="AF969" s="27" t="s">
        <v>69</v>
      </c>
      <c r="AG969" s="27" t="s">
        <v>60</v>
      </c>
    </row>
    <row r="970" spans="2:33" ht="63.75" x14ac:dyDescent="0.2">
      <c r="B970" s="32" t="str">
        <f>Calculations!A933</f>
        <v>CWaC_1181</v>
      </c>
      <c r="C970" s="32" t="str">
        <f>Calculations!B933</f>
        <v>BLA/0045</v>
      </c>
      <c r="D970" s="21" t="str">
        <f>Calculations!C933</f>
        <v>Land west of Clifton Drive, rear of 174-300 Sealand Road, Chester</v>
      </c>
      <c r="E970" s="11" t="str">
        <f>Calculations!D933</f>
        <v>Housing</v>
      </c>
      <c r="F970" s="50">
        <f>Calculations!E933</f>
        <v>9.0750147606000002</v>
      </c>
      <c r="G970" s="50">
        <f>Calculations!I933</f>
        <v>-1.3431619594328481E-8</v>
      </c>
      <c r="H970" s="50">
        <f>Calculations!M933</f>
        <v>-1.4800658675116514E-7</v>
      </c>
      <c r="I970" s="50">
        <f>Calculations!H933</f>
        <v>2.9007335400000001E-2</v>
      </c>
      <c r="J970" s="50">
        <f>Calculations!L933</f>
        <v>0.31963953960645858</v>
      </c>
      <c r="K970" s="50">
        <f>Calculations!G933</f>
        <v>2.8819199417000001</v>
      </c>
      <c r="L970" s="50">
        <f>Calculations!K933</f>
        <v>31.756641919880028</v>
      </c>
      <c r="M970" s="50">
        <f>Calculations!F933</f>
        <v>6.1640874969316197</v>
      </c>
      <c r="N970" s="50">
        <f>Calculations!J933</f>
        <v>67.923718688520097</v>
      </c>
      <c r="O970" s="50">
        <f>Calculations!R933</f>
        <v>0.38676627949999998</v>
      </c>
      <c r="P970" s="50">
        <f>Calculations!W933</f>
        <v>4.2618804454090897</v>
      </c>
      <c r="Q970" s="50">
        <f>Calculations!P933</f>
        <v>0.1300915745</v>
      </c>
      <c r="R970" s="50">
        <f>Calculations!U933</f>
        <v>1.4335136408240829</v>
      </c>
      <c r="S970" s="50">
        <f>Calculations!N933</f>
        <v>7.0049315200000004E-2</v>
      </c>
      <c r="T970" s="50">
        <f>Calculations!S933</f>
        <v>0.77189202494882392</v>
      </c>
      <c r="U970" s="51">
        <f>Calculations!AB933</f>
        <v>0</v>
      </c>
      <c r="V970" s="51">
        <f>Calculations!AC933</f>
        <v>0</v>
      </c>
      <c r="W970" s="51">
        <f>Calculations!AD933</f>
        <v>0</v>
      </c>
      <c r="X970" s="51">
        <f>Calculations!AE933</f>
        <v>0</v>
      </c>
      <c r="Y970" s="51">
        <f>Calculations!R933</f>
        <v>0.38676627949999998</v>
      </c>
      <c r="Z970" s="51">
        <f>Calculations!W933</f>
        <v>4.2618804454090897</v>
      </c>
      <c r="AA970" s="51">
        <f>Calculations!AG933</f>
        <v>9.0149929681999996</v>
      </c>
      <c r="AB970" s="51">
        <f>Calculations!AH933</f>
        <v>99.338603914336417</v>
      </c>
      <c r="AC970" s="35" t="s">
        <v>68</v>
      </c>
      <c r="AD970" s="22" t="s">
        <v>57</v>
      </c>
      <c r="AE970" s="21" t="s">
        <v>79</v>
      </c>
      <c r="AF970" s="27" t="s">
        <v>106</v>
      </c>
      <c r="AG970" s="27" t="s">
        <v>81</v>
      </c>
    </row>
    <row r="971" spans="2:33" ht="51" x14ac:dyDescent="0.2">
      <c r="B971" s="32" t="str">
        <f>Calculations!A934</f>
        <v>CWaC_1182</v>
      </c>
      <c r="C971" s="32" t="str">
        <f>Calculations!B934</f>
        <v>CHG/0365 part</v>
      </c>
      <c r="D971" s="21" t="str">
        <f>Calculations!C934</f>
        <v>Land off Liverpool Road (Total Fitness Site), Chester</v>
      </c>
      <c r="E971" s="11" t="str">
        <f>Calculations!D934</f>
        <v>Housing</v>
      </c>
      <c r="F971" s="50">
        <f>Calculations!E934</f>
        <v>1.0063779704</v>
      </c>
      <c r="G971" s="50">
        <f>Calculations!I934</f>
        <v>1.0063779704</v>
      </c>
      <c r="H971" s="50">
        <f>Calculations!M934</f>
        <v>100</v>
      </c>
      <c r="I971" s="50">
        <f>Calculations!H934</f>
        <v>0</v>
      </c>
      <c r="J971" s="50">
        <f>Calculations!L934</f>
        <v>0</v>
      </c>
      <c r="K971" s="50">
        <f>Calculations!G934</f>
        <v>0</v>
      </c>
      <c r="L971" s="50">
        <f>Calculations!K934</f>
        <v>0</v>
      </c>
      <c r="M971" s="50">
        <f>Calculations!F934</f>
        <v>0</v>
      </c>
      <c r="N971" s="50">
        <f>Calculations!J934</f>
        <v>0</v>
      </c>
      <c r="O971" s="50">
        <f>Calculations!R934</f>
        <v>3.0350240699999999E-2</v>
      </c>
      <c r="P971" s="50">
        <f>Calculations!W934</f>
        <v>3.0157894541289334</v>
      </c>
      <c r="Q971" s="50">
        <f>Calculations!P934</f>
        <v>2.90117929E-2</v>
      </c>
      <c r="R971" s="50">
        <f>Calculations!U934</f>
        <v>2.8827929220736843</v>
      </c>
      <c r="S971" s="50">
        <f>Calculations!N934</f>
        <v>1.26440865E-2</v>
      </c>
      <c r="T971" s="50">
        <f>Calculations!S934</f>
        <v>1.2563953973450372</v>
      </c>
      <c r="U971" s="51">
        <f>Calculations!AB934</f>
        <v>0</v>
      </c>
      <c r="V971" s="51">
        <f>Calculations!AC934</f>
        <v>0</v>
      </c>
      <c r="W971" s="51">
        <f>Calculations!AD934</f>
        <v>0.14768539219999999</v>
      </c>
      <c r="X971" s="51">
        <f>Calculations!AE934</f>
        <v>14.674942868761349</v>
      </c>
      <c r="Y971" s="51">
        <f>Calculations!R934</f>
        <v>3.0350240699999999E-2</v>
      </c>
      <c r="Z971" s="51">
        <f>Calculations!W934</f>
        <v>3.0157894541289334</v>
      </c>
      <c r="AA971" s="51">
        <f>Calculations!AG934</f>
        <v>0</v>
      </c>
      <c r="AB971" s="51">
        <f>Calculations!AH934</f>
        <v>0</v>
      </c>
      <c r="AC971" s="35" t="s">
        <v>65</v>
      </c>
      <c r="AD971" s="22" t="s">
        <v>57</v>
      </c>
      <c r="AE971" s="21" t="s">
        <v>58</v>
      </c>
      <c r="AF971" s="27" t="s">
        <v>90</v>
      </c>
      <c r="AG971" s="27" t="s">
        <v>83</v>
      </c>
    </row>
    <row r="972" spans="2:33" ht="51" x14ac:dyDescent="0.2">
      <c r="B972" s="32" t="str">
        <f>Calculations!A935</f>
        <v>CWaC_1183</v>
      </c>
      <c r="C972" s="32" t="str">
        <f>Calculations!B935</f>
        <v>HAP/0016 part</v>
      </c>
      <c r="D972" s="21" t="str">
        <f>Calculations!C935</f>
        <v>Land at Queen's Park Campus,Queens Park Road, Handbridge</v>
      </c>
      <c r="E972" s="11" t="str">
        <f>Calculations!D935</f>
        <v>Mixed Use</v>
      </c>
      <c r="F972" s="50">
        <f>Calculations!E935</f>
        <v>1.4603914756</v>
      </c>
      <c r="G972" s="50">
        <f>Calculations!I935</f>
        <v>1.4603914756</v>
      </c>
      <c r="H972" s="50">
        <f>Calculations!M935</f>
        <v>100</v>
      </c>
      <c r="I972" s="50">
        <f>Calculations!H935</f>
        <v>0</v>
      </c>
      <c r="J972" s="50">
        <f>Calculations!L935</f>
        <v>0</v>
      </c>
      <c r="K972" s="50">
        <f>Calculations!G935</f>
        <v>0</v>
      </c>
      <c r="L972" s="50">
        <f>Calculations!K935</f>
        <v>0</v>
      </c>
      <c r="M972" s="50">
        <f>Calculations!F935</f>
        <v>0</v>
      </c>
      <c r="N972" s="50">
        <f>Calculations!J935</f>
        <v>0</v>
      </c>
      <c r="O972" s="50">
        <f>Calculations!R935</f>
        <v>0.10819194800000001</v>
      </c>
      <c r="P972" s="50">
        <f>Calculations!W935</f>
        <v>7.4084209479207948</v>
      </c>
      <c r="Q972" s="50">
        <f>Calculations!P935</f>
        <v>4.84866267E-2</v>
      </c>
      <c r="R972" s="50">
        <f>Calculations!U935</f>
        <v>3.3201115940559243</v>
      </c>
      <c r="S972" s="50">
        <f>Calculations!N935</f>
        <v>2.0025109900000001E-2</v>
      </c>
      <c r="T972" s="50">
        <f>Calculations!S935</f>
        <v>1.3712152004840148</v>
      </c>
      <c r="U972" s="51">
        <f>Calculations!AB935</f>
        <v>0</v>
      </c>
      <c r="V972" s="51">
        <f>Calculations!AC935</f>
        <v>0</v>
      </c>
      <c r="W972" s="51">
        <f>Calculations!AD935</f>
        <v>1.4603914756</v>
      </c>
      <c r="X972" s="51">
        <f>Calculations!AE935</f>
        <v>100</v>
      </c>
      <c r="Y972" s="51">
        <f>Calculations!R935</f>
        <v>0.10819194800000001</v>
      </c>
      <c r="Z972" s="51">
        <f>Calculations!W935</f>
        <v>7.4084209479207948</v>
      </c>
      <c r="AA972" s="51">
        <f>Calculations!AG935</f>
        <v>0</v>
      </c>
      <c r="AB972" s="51">
        <f>Calculations!AH935</f>
        <v>0</v>
      </c>
      <c r="AC972" s="35" t="s">
        <v>56</v>
      </c>
      <c r="AD972" s="22" t="s">
        <v>57</v>
      </c>
      <c r="AE972" s="21" t="s">
        <v>58</v>
      </c>
      <c r="AF972" s="27" t="s">
        <v>91</v>
      </c>
      <c r="AG972" s="27" t="s">
        <v>83</v>
      </c>
    </row>
    <row r="973" spans="2:33" ht="38.25" x14ac:dyDescent="0.2">
      <c r="B973" s="32" t="str">
        <f>Calculations!A936</f>
        <v>CWaC_1184</v>
      </c>
      <c r="C973" s="32" t="str">
        <f>Calculations!B936</f>
        <v>NEH/0088 part</v>
      </c>
      <c r="D973" s="21" t="str">
        <f>Calculations!C936</f>
        <v>University of Chester Kingsway Campus, Kingsway, Chester</v>
      </c>
      <c r="E973" s="11" t="str">
        <f>Calculations!D936</f>
        <v>Mixed Use</v>
      </c>
      <c r="F973" s="50">
        <f>Calculations!E936</f>
        <v>2.4535940864999999</v>
      </c>
      <c r="G973" s="50">
        <f>Calculations!I936</f>
        <v>2.4535940864999999</v>
      </c>
      <c r="H973" s="50">
        <f>Calculations!M936</f>
        <v>100</v>
      </c>
      <c r="I973" s="50">
        <f>Calculations!H936</f>
        <v>0</v>
      </c>
      <c r="J973" s="50">
        <f>Calculations!L936</f>
        <v>0</v>
      </c>
      <c r="K973" s="50">
        <f>Calculations!G936</f>
        <v>0</v>
      </c>
      <c r="L973" s="50">
        <f>Calculations!K936</f>
        <v>0</v>
      </c>
      <c r="M973" s="50">
        <f>Calculations!F936</f>
        <v>0</v>
      </c>
      <c r="N973" s="50">
        <f>Calculations!J936</f>
        <v>0</v>
      </c>
      <c r="O973" s="50">
        <f>Calculations!R936</f>
        <v>1.2632264769999999</v>
      </c>
      <c r="P973" s="50">
        <f>Calculations!W936</f>
        <v>51.484737591700259</v>
      </c>
      <c r="Q973" s="50">
        <f>Calculations!P936</f>
        <v>0.35273778619999996</v>
      </c>
      <c r="R973" s="50">
        <f>Calculations!U936</f>
        <v>14.376370897729581</v>
      </c>
      <c r="S973" s="50">
        <f>Calculations!N936</f>
        <v>0.2276510346</v>
      </c>
      <c r="T973" s="50">
        <f>Calculations!S936</f>
        <v>9.2782679846094425</v>
      </c>
      <c r="U973" s="51">
        <f>Calculations!AB936</f>
        <v>0</v>
      </c>
      <c r="V973" s="51">
        <f>Calculations!AC936</f>
        <v>0</v>
      </c>
      <c r="W973" s="51">
        <f>Calculations!AD936</f>
        <v>0</v>
      </c>
      <c r="X973" s="51">
        <f>Calculations!AE936</f>
        <v>0</v>
      </c>
      <c r="Y973" s="51">
        <f>Calculations!R936</f>
        <v>1.2632264769999999</v>
      </c>
      <c r="Z973" s="51">
        <f>Calculations!W936</f>
        <v>51.484737591700259</v>
      </c>
      <c r="AA973" s="51">
        <f>Calculations!AG936</f>
        <v>0</v>
      </c>
      <c r="AB973" s="51">
        <f>Calculations!AH936</f>
        <v>0</v>
      </c>
      <c r="AC973" s="35" t="s">
        <v>68</v>
      </c>
      <c r="AD973" s="22" t="s">
        <v>57</v>
      </c>
      <c r="AE973" s="21" t="s">
        <v>58</v>
      </c>
      <c r="AF973" s="27" t="s">
        <v>69</v>
      </c>
      <c r="AG973" s="27" t="s">
        <v>60</v>
      </c>
    </row>
    <row r="974" spans="2:33" ht="63.75" x14ac:dyDescent="0.2">
      <c r="B974" s="32" t="str">
        <f>Calculations!A937</f>
        <v>CWaC_1185</v>
      </c>
      <c r="C974" s="32" t="str">
        <f>Calculations!B937</f>
        <v>n/a</v>
      </c>
      <c r="D974" s="21" t="str">
        <f>Calculations!C937</f>
        <v>University of Chester Parkgate Road Campus, Parkgate Road, Chester</v>
      </c>
      <c r="E974" s="11" t="str">
        <f>Calculations!D937</f>
        <v>Education</v>
      </c>
      <c r="F974" s="50">
        <f>Calculations!E937</f>
        <v>11.6597851587</v>
      </c>
      <c r="G974" s="50">
        <f>Calculations!I937</f>
        <v>11.590261908192874</v>
      </c>
      <c r="H974" s="50">
        <f>Calculations!M937</f>
        <v>99.403734721001697</v>
      </c>
      <c r="I974" s="50">
        <f>Calculations!H937</f>
        <v>0</v>
      </c>
      <c r="J974" s="50">
        <f>Calculations!L937</f>
        <v>0</v>
      </c>
      <c r="K974" s="50">
        <f>Calculations!G937</f>
        <v>8.0000000000000003E-10</v>
      </c>
      <c r="L974" s="50">
        <f>Calculations!K937</f>
        <v>6.861189885673635E-9</v>
      </c>
      <c r="M974" s="50">
        <f>Calculations!F937</f>
        <v>6.9523249707126505E-2</v>
      </c>
      <c r="N974" s="50">
        <f>Calculations!J937</f>
        <v>0.59626527213712355</v>
      </c>
      <c r="O974" s="50">
        <f>Calculations!R937</f>
        <v>1.2866035123999999</v>
      </c>
      <c r="P974" s="50">
        <f>Calculations!W937</f>
        <v>11.034538757688816</v>
      </c>
      <c r="Q974" s="50">
        <f>Calculations!P937</f>
        <v>0.3697648596</v>
      </c>
      <c r="R974" s="50">
        <f>Calculations!U937</f>
        <v>3.1712836434563143</v>
      </c>
      <c r="S974" s="50">
        <f>Calculations!N937</f>
        <v>0.1586215165</v>
      </c>
      <c r="T974" s="50">
        <f>Calculations!S937</f>
        <v>1.3604154308250171</v>
      </c>
      <c r="U974" s="51">
        <f>Calculations!AB937</f>
        <v>0</v>
      </c>
      <c r="V974" s="51">
        <f>Calculations!AC937</f>
        <v>0</v>
      </c>
      <c r="W974" s="51">
        <f>Calculations!AD937</f>
        <v>11.5902619064</v>
      </c>
      <c r="X974" s="51">
        <f>Calculations!AE937</f>
        <v>99.403734705625141</v>
      </c>
      <c r="Y974" s="51">
        <f>Calculations!R937</f>
        <v>1.2866035123999999</v>
      </c>
      <c r="Z974" s="51">
        <f>Calculations!W937</f>
        <v>11.034538757688816</v>
      </c>
      <c r="AA974" s="51">
        <f>Calculations!AG937</f>
        <v>2.1536095299999999E-2</v>
      </c>
      <c r="AB974" s="51">
        <f>Calculations!AH937</f>
        <v>0.18470404906157936</v>
      </c>
      <c r="AC974" s="35" t="s">
        <v>65</v>
      </c>
      <c r="AD974" s="22" t="s">
        <v>57</v>
      </c>
      <c r="AE974" s="21" t="s">
        <v>79</v>
      </c>
      <c r="AF974" s="27" t="s">
        <v>94</v>
      </c>
      <c r="AG974" s="27" t="s">
        <v>81</v>
      </c>
    </row>
    <row r="975" spans="2:33" ht="38.25" x14ac:dyDescent="0.2">
      <c r="B975" s="32" t="str">
        <f>Calculations!A938</f>
        <v>CWaC_1186</v>
      </c>
      <c r="C975" s="32" t="str">
        <f>Calculations!B938</f>
        <v>n/a</v>
      </c>
      <c r="D975" s="21" t="str">
        <f>Calculations!C938</f>
        <v>65 Lache Lane, Chester</v>
      </c>
      <c r="E975" s="11" t="str">
        <f>Calculations!D938</f>
        <v>Housing</v>
      </c>
      <c r="F975" s="50">
        <f>Calculations!E938</f>
        <v>2.6094629500000001E-2</v>
      </c>
      <c r="G975" s="50">
        <f>Calculations!I938</f>
        <v>2.6094629500000001E-2</v>
      </c>
      <c r="H975" s="50">
        <f>Calculations!M938</f>
        <v>100</v>
      </c>
      <c r="I975" s="50">
        <f>Calculations!H938</f>
        <v>0</v>
      </c>
      <c r="J975" s="50">
        <f>Calculations!L938</f>
        <v>0</v>
      </c>
      <c r="K975" s="50">
        <f>Calculations!G938</f>
        <v>0</v>
      </c>
      <c r="L975" s="50">
        <f>Calculations!K938</f>
        <v>0</v>
      </c>
      <c r="M975" s="50">
        <f>Calculations!F938</f>
        <v>0</v>
      </c>
      <c r="N975" s="50">
        <f>Calculations!J938</f>
        <v>0</v>
      </c>
      <c r="O975" s="50">
        <f>Calculations!R938</f>
        <v>5.0134029999999996E-4</v>
      </c>
      <c r="P975" s="50">
        <f>Calculations!W938</f>
        <v>1.9212393875912281</v>
      </c>
      <c r="Q975" s="50">
        <f>Calculations!P938</f>
        <v>0</v>
      </c>
      <c r="R975" s="50">
        <f>Calculations!U938</f>
        <v>0</v>
      </c>
      <c r="S975" s="50">
        <f>Calculations!N938</f>
        <v>0</v>
      </c>
      <c r="T975" s="50">
        <f>Calculations!S938</f>
        <v>0</v>
      </c>
      <c r="U975" s="51">
        <f>Calculations!AB938</f>
        <v>0</v>
      </c>
      <c r="V975" s="51">
        <f>Calculations!AC938</f>
        <v>0</v>
      </c>
      <c r="W975" s="51">
        <f>Calculations!AD938</f>
        <v>0</v>
      </c>
      <c r="X975" s="51">
        <f>Calculations!AE938</f>
        <v>0</v>
      </c>
      <c r="Y975" s="51">
        <f>Calculations!R938</f>
        <v>5.0134029999999996E-4</v>
      </c>
      <c r="Z975" s="51">
        <f>Calculations!W938</f>
        <v>1.9212393875912281</v>
      </c>
      <c r="AA975" s="51">
        <f>Calculations!AG938</f>
        <v>0</v>
      </c>
      <c r="AB975" s="51">
        <f>Calculations!AH938</f>
        <v>0</v>
      </c>
      <c r="AC975" s="35" t="s">
        <v>68</v>
      </c>
      <c r="AD975" s="22" t="s">
        <v>57</v>
      </c>
      <c r="AE975" s="21" t="s">
        <v>58</v>
      </c>
      <c r="AF975" s="27" t="s">
        <v>75</v>
      </c>
      <c r="AG975" s="27" t="s">
        <v>60</v>
      </c>
    </row>
    <row r="976" spans="2:33" ht="63.75" x14ac:dyDescent="0.2">
      <c r="B976" s="32" t="str">
        <f>Calculations!A939</f>
        <v>CWaC_1187</v>
      </c>
      <c r="C976" s="32" t="str">
        <f>Calculations!B939</f>
        <v>n/a</v>
      </c>
      <c r="D976" s="21" t="str">
        <f>Calculations!C939</f>
        <v>Redcliffe 9 Lower Park Road, Chester</v>
      </c>
      <c r="E976" s="11" t="str">
        <f>Calculations!D939</f>
        <v>Housing</v>
      </c>
      <c r="F976" s="50">
        <f>Calculations!E939</f>
        <v>3.8897524699999998E-2</v>
      </c>
      <c r="G976" s="50">
        <f>Calculations!I939</f>
        <v>1.3276117154653787E-2</v>
      </c>
      <c r="H976" s="50">
        <f>Calculations!M939</f>
        <v>34.131007710765168</v>
      </c>
      <c r="I976" s="50">
        <f>Calculations!H939</f>
        <v>2.4564522700000001E-2</v>
      </c>
      <c r="J976" s="50">
        <f>Calculations!L939</f>
        <v>63.151891770634961</v>
      </c>
      <c r="K976" s="50">
        <f>Calculations!G939</f>
        <v>0</v>
      </c>
      <c r="L976" s="50">
        <f>Calculations!K939</f>
        <v>0</v>
      </c>
      <c r="M976" s="50">
        <f>Calculations!F939</f>
        <v>1.05688484534621E-3</v>
      </c>
      <c r="N976" s="50">
        <f>Calculations!J939</f>
        <v>2.7171005185998638</v>
      </c>
      <c r="O976" s="50">
        <f>Calculations!R939</f>
        <v>0</v>
      </c>
      <c r="P976" s="50">
        <f>Calculations!W939</f>
        <v>0</v>
      </c>
      <c r="Q976" s="50">
        <f>Calculations!P939</f>
        <v>0</v>
      </c>
      <c r="R976" s="50">
        <f>Calculations!U939</f>
        <v>0</v>
      </c>
      <c r="S976" s="50">
        <f>Calculations!N939</f>
        <v>0</v>
      </c>
      <c r="T976" s="50">
        <f>Calculations!S939</f>
        <v>0</v>
      </c>
      <c r="U976" s="51">
        <f>Calculations!AB939</f>
        <v>0</v>
      </c>
      <c r="V976" s="51">
        <f>Calculations!AC939</f>
        <v>0</v>
      </c>
      <c r="W976" s="51">
        <f>Calculations!AD939</f>
        <v>1.32761207E-2</v>
      </c>
      <c r="X976" s="51">
        <f>Calculations!AE939</f>
        <v>34.131016825345704</v>
      </c>
      <c r="Y976" s="51">
        <f>Calculations!R939</f>
        <v>0</v>
      </c>
      <c r="Z976" s="51">
        <f>Calculations!W939</f>
        <v>0</v>
      </c>
      <c r="AA976" s="51">
        <f>Calculations!AG939</f>
        <v>3.0709991000000001E-3</v>
      </c>
      <c r="AB976" s="51">
        <f>Calculations!AH939</f>
        <v>7.8951016129825868</v>
      </c>
      <c r="AC976" s="35" t="s">
        <v>61</v>
      </c>
      <c r="AD976" s="22" t="s">
        <v>57</v>
      </c>
      <c r="AE976" s="21" t="s">
        <v>79</v>
      </c>
      <c r="AF976" s="27" t="s">
        <v>94</v>
      </c>
      <c r="AG976" s="27" t="s">
        <v>81</v>
      </c>
    </row>
    <row r="977" spans="2:33" ht="38.25" x14ac:dyDescent="0.2">
      <c r="B977" s="32" t="str">
        <f>Calculations!A940</f>
        <v>CWaC_1188</v>
      </c>
      <c r="C977" s="32" t="str">
        <f>Calculations!B940</f>
        <v>BLA/0020 part</v>
      </c>
      <c r="D977" s="21" t="str">
        <f>Calculations!C940</f>
        <v>The Hope Centre, Western Avenue, Blacon</v>
      </c>
      <c r="E977" s="11" t="str">
        <f>Calculations!D940</f>
        <v>Mixed Use</v>
      </c>
      <c r="F977" s="50">
        <f>Calculations!E940</f>
        <v>0.53983121089999997</v>
      </c>
      <c r="G977" s="50">
        <f>Calculations!I940</f>
        <v>0.53983121089999997</v>
      </c>
      <c r="H977" s="50">
        <f>Calculations!M940</f>
        <v>100</v>
      </c>
      <c r="I977" s="50">
        <f>Calculations!H940</f>
        <v>0</v>
      </c>
      <c r="J977" s="50">
        <f>Calculations!L940</f>
        <v>0</v>
      </c>
      <c r="K977" s="50">
        <f>Calculations!G940</f>
        <v>0</v>
      </c>
      <c r="L977" s="50">
        <f>Calculations!K940</f>
        <v>0</v>
      </c>
      <c r="M977" s="50">
        <f>Calculations!F940</f>
        <v>0</v>
      </c>
      <c r="N977" s="50">
        <f>Calculations!J940</f>
        <v>0</v>
      </c>
      <c r="O977" s="50">
        <f>Calculations!R940</f>
        <v>1.9538501000000001E-3</v>
      </c>
      <c r="P977" s="50">
        <f>Calculations!W940</f>
        <v>0.36193722418208557</v>
      </c>
      <c r="Q977" s="50">
        <f>Calculations!P940</f>
        <v>1.4747838E-3</v>
      </c>
      <c r="R977" s="50">
        <f>Calculations!U940</f>
        <v>0.2731935038623014</v>
      </c>
      <c r="S977" s="50">
        <f>Calculations!N940</f>
        <v>0</v>
      </c>
      <c r="T977" s="50">
        <f>Calculations!S940</f>
        <v>0</v>
      </c>
      <c r="U977" s="51">
        <f>Calculations!AB940</f>
        <v>0</v>
      </c>
      <c r="V977" s="51">
        <f>Calculations!AC940</f>
        <v>0</v>
      </c>
      <c r="W977" s="51">
        <f>Calculations!AD940</f>
        <v>0</v>
      </c>
      <c r="X977" s="51">
        <f>Calculations!AE940</f>
        <v>0</v>
      </c>
      <c r="Y977" s="51">
        <f>Calculations!R940</f>
        <v>1.9538501000000001E-3</v>
      </c>
      <c r="Z977" s="51">
        <f>Calculations!W940</f>
        <v>0.36193722418208557</v>
      </c>
      <c r="AA977" s="51">
        <f>Calculations!AG940</f>
        <v>0</v>
      </c>
      <c r="AB977" s="51">
        <f>Calculations!AH940</f>
        <v>0</v>
      </c>
      <c r="AC977" s="35" t="s">
        <v>68</v>
      </c>
      <c r="AD977" s="22" t="s">
        <v>57</v>
      </c>
      <c r="AE977" s="21" t="s">
        <v>58</v>
      </c>
      <c r="AF977" s="27" t="s">
        <v>69</v>
      </c>
      <c r="AG977" s="27" t="s">
        <v>60</v>
      </c>
    </row>
    <row r="978" spans="2:33" ht="38.25" x14ac:dyDescent="0.2">
      <c r="B978" s="32" t="str">
        <f>Calculations!A941</f>
        <v>CWaC_1189</v>
      </c>
      <c r="C978" s="32" t="str">
        <f>Calculations!B941</f>
        <v>n/a</v>
      </c>
      <c r="D978" s="21" t="str">
        <f>Calculations!C941</f>
        <v>Land at 176 St Marks Road, Chester</v>
      </c>
      <c r="E978" s="11" t="str">
        <f>Calculations!D941</f>
        <v>Housing</v>
      </c>
      <c r="F978" s="50">
        <f>Calculations!E941</f>
        <v>6.1189978200000002E-2</v>
      </c>
      <c r="G978" s="50">
        <f>Calculations!I941</f>
        <v>6.1189978200000002E-2</v>
      </c>
      <c r="H978" s="50">
        <f>Calculations!M941</f>
        <v>100</v>
      </c>
      <c r="I978" s="50">
        <f>Calculations!H941</f>
        <v>0</v>
      </c>
      <c r="J978" s="50">
        <f>Calculations!L941</f>
        <v>0</v>
      </c>
      <c r="K978" s="50">
        <f>Calculations!G941</f>
        <v>0</v>
      </c>
      <c r="L978" s="50">
        <f>Calculations!K941</f>
        <v>0</v>
      </c>
      <c r="M978" s="50">
        <f>Calculations!F941</f>
        <v>0</v>
      </c>
      <c r="N978" s="50">
        <f>Calculations!J941</f>
        <v>0</v>
      </c>
      <c r="O978" s="50">
        <f>Calculations!R941</f>
        <v>1.8065949999999999E-4</v>
      </c>
      <c r="P978" s="50">
        <f>Calculations!W941</f>
        <v>0.29524360902615909</v>
      </c>
      <c r="Q978" s="50">
        <f>Calculations!P941</f>
        <v>0</v>
      </c>
      <c r="R978" s="50">
        <f>Calculations!U941</f>
        <v>0</v>
      </c>
      <c r="S978" s="50">
        <f>Calculations!N941</f>
        <v>0</v>
      </c>
      <c r="T978" s="50">
        <f>Calculations!S941</f>
        <v>0</v>
      </c>
      <c r="U978" s="51">
        <f>Calculations!AB941</f>
        <v>0</v>
      </c>
      <c r="V978" s="51">
        <f>Calculations!AC941</f>
        <v>0</v>
      </c>
      <c r="W978" s="51">
        <f>Calculations!AD941</f>
        <v>0</v>
      </c>
      <c r="X978" s="51">
        <f>Calculations!AE941</f>
        <v>0</v>
      </c>
      <c r="Y978" s="51">
        <f>Calculations!R941</f>
        <v>1.8065949999999999E-4</v>
      </c>
      <c r="Z978" s="51">
        <f>Calculations!W941</f>
        <v>0.29524360902615909</v>
      </c>
      <c r="AA978" s="51">
        <f>Calculations!AG941</f>
        <v>0</v>
      </c>
      <c r="AB978" s="51">
        <f>Calculations!AH941</f>
        <v>0</v>
      </c>
      <c r="AC978" s="35" t="s">
        <v>68</v>
      </c>
      <c r="AD978" s="22" t="s">
        <v>57</v>
      </c>
      <c r="AE978" s="21" t="s">
        <v>58</v>
      </c>
      <c r="AF978" s="27" t="s">
        <v>75</v>
      </c>
      <c r="AG978" s="27" t="s">
        <v>60</v>
      </c>
    </row>
    <row r="979" spans="2:33" ht="63.75" x14ac:dyDescent="0.2">
      <c r="B979" s="32" t="str">
        <f>Calculations!A942</f>
        <v>CWaC_1190</v>
      </c>
      <c r="C979" s="32" t="str">
        <f>Calculations!B942</f>
        <v>BLA/0136</v>
      </c>
      <c r="D979" s="21" t="str">
        <f>Calculations!C942</f>
        <v>Land at Chester Retail Park, Old Seals Way, Chester</v>
      </c>
      <c r="E979" s="11" t="str">
        <f>Calculations!D942</f>
        <v>Retail</v>
      </c>
      <c r="F979" s="50">
        <f>Calculations!E942</f>
        <v>0.1596936742</v>
      </c>
      <c r="G979" s="50">
        <f>Calculations!I942</f>
        <v>6.4249202269000757E-4</v>
      </c>
      <c r="H979" s="50">
        <f>Calculations!M942</f>
        <v>0.40232778531061419</v>
      </c>
      <c r="I979" s="50">
        <f>Calculations!H942</f>
        <v>7.8751398E-3</v>
      </c>
      <c r="J979" s="50">
        <f>Calculations!L942</f>
        <v>4.9314037261971899</v>
      </c>
      <c r="K979" s="50">
        <f>Calculations!G942</f>
        <v>5.2273082999999996E-3</v>
      </c>
      <c r="L979" s="50">
        <f>Calculations!K942</f>
        <v>3.2733346052601497</v>
      </c>
      <c r="M979" s="50">
        <f>Calculations!F942</f>
        <v>0.14594873407730999</v>
      </c>
      <c r="N979" s="50">
        <f>Calculations!J942</f>
        <v>91.392933883232047</v>
      </c>
      <c r="O979" s="50">
        <f>Calculations!R942</f>
        <v>6.424512269999999E-2</v>
      </c>
      <c r="P979" s="50">
        <f>Calculations!W942</f>
        <v>40.23022390952039</v>
      </c>
      <c r="Q979" s="50">
        <f>Calculations!P942</f>
        <v>8.2554793000000001E-3</v>
      </c>
      <c r="R979" s="50">
        <f>Calculations!U942</f>
        <v>5.169571895290515</v>
      </c>
      <c r="S979" s="50">
        <f>Calculations!N942</f>
        <v>0</v>
      </c>
      <c r="T979" s="50">
        <f>Calculations!S942</f>
        <v>0</v>
      </c>
      <c r="U979" s="51">
        <f>Calculations!AB942</f>
        <v>0</v>
      </c>
      <c r="V979" s="51">
        <f>Calculations!AC942</f>
        <v>0</v>
      </c>
      <c r="W979" s="51">
        <f>Calculations!AD942</f>
        <v>6.4262209999999995E-4</v>
      </c>
      <c r="X979" s="51">
        <f>Calculations!AE942</f>
        <v>0.40240923957650415</v>
      </c>
      <c r="Y979" s="51">
        <f>Calculations!R942</f>
        <v>6.424512269999999E-2</v>
      </c>
      <c r="Z979" s="51">
        <f>Calculations!W942</f>
        <v>40.23022390952039</v>
      </c>
      <c r="AA979" s="51">
        <f>Calculations!AG942</f>
        <v>0.1596936732</v>
      </c>
      <c r="AB979" s="51">
        <f>Calculations!AH942</f>
        <v>99.999999373801117</v>
      </c>
      <c r="AC979" s="35" t="s">
        <v>68</v>
      </c>
      <c r="AD979" s="22" t="s">
        <v>66</v>
      </c>
      <c r="AE979" s="21" t="s">
        <v>79</v>
      </c>
      <c r="AF979" s="27" t="s">
        <v>106</v>
      </c>
      <c r="AG979" s="27" t="s">
        <v>81</v>
      </c>
    </row>
    <row r="980" spans="2:33" ht="51" x14ac:dyDescent="0.2">
      <c r="B980" s="32" t="str">
        <f>Calculations!A943</f>
        <v>CWaC_1191</v>
      </c>
      <c r="C980" s="32" t="str">
        <f>Calculations!B943</f>
        <v>CHG/0118 part</v>
      </c>
      <c r="D980" s="21" t="str">
        <f>Calculations!C943</f>
        <v>26-28 Nicholas Street, Chester</v>
      </c>
      <c r="E980" s="11" t="str">
        <f>Calculations!D943</f>
        <v>Housing</v>
      </c>
      <c r="F980" s="50">
        <f>Calculations!E943</f>
        <v>0.17634651100000001</v>
      </c>
      <c r="G980" s="50">
        <f>Calculations!I943</f>
        <v>0.17634651100000001</v>
      </c>
      <c r="H980" s="50">
        <f>Calculations!M943</f>
        <v>100</v>
      </c>
      <c r="I980" s="50">
        <f>Calculations!H943</f>
        <v>0</v>
      </c>
      <c r="J980" s="50">
        <f>Calculations!L943</f>
        <v>0</v>
      </c>
      <c r="K980" s="50">
        <f>Calculations!G943</f>
        <v>0</v>
      </c>
      <c r="L980" s="50">
        <f>Calculations!K943</f>
        <v>0</v>
      </c>
      <c r="M980" s="50">
        <f>Calculations!F943</f>
        <v>0</v>
      </c>
      <c r="N980" s="50">
        <f>Calculations!J943</f>
        <v>0</v>
      </c>
      <c r="O980" s="50">
        <f>Calculations!R943</f>
        <v>3.15547204E-2</v>
      </c>
      <c r="P980" s="50">
        <f>Calculations!W943</f>
        <v>17.893589286833127</v>
      </c>
      <c r="Q980" s="50">
        <f>Calculations!P943</f>
        <v>1.7218328299999999E-2</v>
      </c>
      <c r="R980" s="50">
        <f>Calculations!U943</f>
        <v>9.7639177562180386</v>
      </c>
      <c r="S980" s="50">
        <f>Calculations!N943</f>
        <v>1.3919513999999999E-2</v>
      </c>
      <c r="T980" s="50">
        <f>Calculations!S943</f>
        <v>7.8932743954316154</v>
      </c>
      <c r="U980" s="51">
        <f>Calculations!AB943</f>
        <v>0</v>
      </c>
      <c r="V980" s="51">
        <f>Calculations!AC943</f>
        <v>0</v>
      </c>
      <c r="W980" s="51">
        <f>Calculations!AD943</f>
        <v>0.17634651069999999</v>
      </c>
      <c r="X980" s="51">
        <f>Calculations!AE943</f>
        <v>99.999999829880366</v>
      </c>
      <c r="Y980" s="51">
        <f>Calculations!R943</f>
        <v>3.15547204E-2</v>
      </c>
      <c r="Z980" s="51">
        <f>Calculations!W943</f>
        <v>17.893589286833127</v>
      </c>
      <c r="AA980" s="51">
        <f>Calculations!AG943</f>
        <v>0</v>
      </c>
      <c r="AB980" s="51">
        <f>Calculations!AH943</f>
        <v>0</v>
      </c>
      <c r="AC980" s="35" t="s">
        <v>56</v>
      </c>
      <c r="AD980" s="22" t="s">
        <v>57</v>
      </c>
      <c r="AE980" s="21" t="s">
        <v>58</v>
      </c>
      <c r="AF980" s="27" t="s">
        <v>91</v>
      </c>
      <c r="AG980" s="27" t="s">
        <v>83</v>
      </c>
    </row>
    <row r="981" spans="2:33" ht="38.25" x14ac:dyDescent="0.2">
      <c r="B981" s="32" t="str">
        <f>Calculations!A944</f>
        <v>CWaC_1192</v>
      </c>
      <c r="C981" s="32" t="str">
        <f>Calculations!B944</f>
        <v>n/a</v>
      </c>
      <c r="D981" s="21" t="str">
        <f>Calculations!C944</f>
        <v>Best Friends Day Nursery, Clare Avenue, Chester</v>
      </c>
      <c r="E981" s="11" t="str">
        <f>Calculations!D944</f>
        <v>Education</v>
      </c>
      <c r="F981" s="50">
        <f>Calculations!E944</f>
        <v>0.45456662149999999</v>
      </c>
      <c r="G981" s="50">
        <f>Calculations!I944</f>
        <v>0.45456662149999999</v>
      </c>
      <c r="H981" s="50">
        <f>Calculations!M944</f>
        <v>100</v>
      </c>
      <c r="I981" s="50">
        <f>Calculations!H944</f>
        <v>0</v>
      </c>
      <c r="J981" s="50">
        <f>Calculations!L944</f>
        <v>0</v>
      </c>
      <c r="K981" s="50">
        <f>Calculations!G944</f>
        <v>0</v>
      </c>
      <c r="L981" s="50">
        <f>Calculations!K944</f>
        <v>0</v>
      </c>
      <c r="M981" s="50">
        <f>Calculations!F944</f>
        <v>0</v>
      </c>
      <c r="N981" s="50">
        <f>Calculations!J944</f>
        <v>0</v>
      </c>
      <c r="O981" s="50">
        <f>Calculations!R944</f>
        <v>1.32282015E-2</v>
      </c>
      <c r="P981" s="50">
        <f>Calculations!W944</f>
        <v>2.9100688159524268</v>
      </c>
      <c r="Q981" s="50">
        <f>Calculations!P944</f>
        <v>0</v>
      </c>
      <c r="R981" s="50">
        <f>Calculations!U944</f>
        <v>0</v>
      </c>
      <c r="S981" s="50">
        <f>Calculations!N944</f>
        <v>0</v>
      </c>
      <c r="T981" s="50">
        <f>Calculations!S944</f>
        <v>0</v>
      </c>
      <c r="U981" s="51">
        <f>Calculations!AB944</f>
        <v>0</v>
      </c>
      <c r="V981" s="51">
        <f>Calculations!AC944</f>
        <v>0</v>
      </c>
      <c r="W981" s="51">
        <f>Calculations!AD944</f>
        <v>0</v>
      </c>
      <c r="X981" s="51">
        <f>Calculations!AE944</f>
        <v>0</v>
      </c>
      <c r="Y981" s="51">
        <f>Calculations!R944</f>
        <v>1.32282015E-2</v>
      </c>
      <c r="Z981" s="51">
        <f>Calculations!W944</f>
        <v>2.9100688159524268</v>
      </c>
      <c r="AA981" s="51">
        <f>Calculations!AG944</f>
        <v>0</v>
      </c>
      <c r="AB981" s="51">
        <f>Calculations!AH944</f>
        <v>0</v>
      </c>
      <c r="AC981" s="35" t="s">
        <v>68</v>
      </c>
      <c r="AD981" s="22" t="s">
        <v>57</v>
      </c>
      <c r="AE981" s="21" t="s">
        <v>58</v>
      </c>
      <c r="AF981" s="27" t="s">
        <v>75</v>
      </c>
      <c r="AG981" s="27" t="s">
        <v>60</v>
      </c>
    </row>
    <row r="982" spans="2:33" x14ac:dyDescent="0.2">
      <c r="B982" s="32" t="str">
        <f>Calculations!A945</f>
        <v>CWaC_1193</v>
      </c>
      <c r="C982" s="32" t="str">
        <f>Calculations!B945</f>
        <v>n/a</v>
      </c>
      <c r="D982" s="21" t="str">
        <f>Calculations!C945</f>
        <v>61 Curzon Park South, Chester</v>
      </c>
      <c r="E982" s="11" t="str">
        <f>Calculations!D945</f>
        <v>Housing</v>
      </c>
      <c r="F982" s="50">
        <f>Calculations!E945</f>
        <v>0.11252967210000001</v>
      </c>
      <c r="G982" s="50">
        <f>Calculations!I945</f>
        <v>0.11252967210000001</v>
      </c>
      <c r="H982" s="50">
        <f>Calculations!M945</f>
        <v>100</v>
      </c>
      <c r="I982" s="50">
        <f>Calculations!H945</f>
        <v>0</v>
      </c>
      <c r="J982" s="50">
        <f>Calculations!L945</f>
        <v>0</v>
      </c>
      <c r="K982" s="50">
        <f>Calculations!G945</f>
        <v>0</v>
      </c>
      <c r="L982" s="50">
        <f>Calculations!K945</f>
        <v>0</v>
      </c>
      <c r="M982" s="50">
        <f>Calculations!F945</f>
        <v>0</v>
      </c>
      <c r="N982" s="50">
        <f>Calculations!J945</f>
        <v>0</v>
      </c>
      <c r="O982" s="50">
        <f>Calculations!R945</f>
        <v>0</v>
      </c>
      <c r="P982" s="50">
        <f>Calculations!W945</f>
        <v>0</v>
      </c>
      <c r="Q982" s="50">
        <f>Calculations!P945</f>
        <v>0</v>
      </c>
      <c r="R982" s="50">
        <f>Calculations!U945</f>
        <v>0</v>
      </c>
      <c r="S982" s="50">
        <f>Calculations!N945</f>
        <v>0</v>
      </c>
      <c r="T982" s="50">
        <f>Calculations!S945</f>
        <v>0</v>
      </c>
      <c r="U982" s="51">
        <f>Calculations!AB945</f>
        <v>0</v>
      </c>
      <c r="V982" s="51">
        <f>Calculations!AC945</f>
        <v>0</v>
      </c>
      <c r="W982" s="51">
        <f>Calculations!AD945</f>
        <v>0</v>
      </c>
      <c r="X982" s="51">
        <f>Calculations!AE945</f>
        <v>0</v>
      </c>
      <c r="Y982" s="51">
        <f>Calculations!R945</f>
        <v>0</v>
      </c>
      <c r="Z982" s="51">
        <f>Calculations!W945</f>
        <v>0</v>
      </c>
      <c r="AA982" s="51">
        <f>Calculations!AG945</f>
        <v>0</v>
      </c>
      <c r="AB982" s="51">
        <f>Calculations!AH945</f>
        <v>0</v>
      </c>
      <c r="AC982" s="35" t="s">
        <v>68</v>
      </c>
      <c r="AD982" s="22" t="s">
        <v>57</v>
      </c>
      <c r="AE982" s="21" t="s">
        <v>70</v>
      </c>
      <c r="AF982" s="27" t="s">
        <v>71</v>
      </c>
      <c r="AG982" s="27" t="s">
        <v>72</v>
      </c>
    </row>
    <row r="983" spans="2:33" x14ac:dyDescent="0.2">
      <c r="B983" s="32" t="str">
        <f>Calculations!A946</f>
        <v>CWaC_1194</v>
      </c>
      <c r="C983" s="32" t="str">
        <f>Calculations!B946</f>
        <v>BLA/0142</v>
      </c>
      <c r="D983" s="21" t="str">
        <f>Calculations!C946</f>
        <v>Land adjacent 40 Rhuddlan Road, Blacon, Chester</v>
      </c>
      <c r="E983" s="11" t="str">
        <f>Calculations!D946</f>
        <v>Housing</v>
      </c>
      <c r="F983" s="50">
        <f>Calculations!E946</f>
        <v>2.6157557800000002E-2</v>
      </c>
      <c r="G983" s="50">
        <f>Calculations!I946</f>
        <v>2.6157557800000002E-2</v>
      </c>
      <c r="H983" s="50">
        <f>Calculations!M946</f>
        <v>100</v>
      </c>
      <c r="I983" s="50">
        <f>Calculations!H946</f>
        <v>0</v>
      </c>
      <c r="J983" s="50">
        <f>Calculations!L946</f>
        <v>0</v>
      </c>
      <c r="K983" s="50">
        <f>Calculations!G946</f>
        <v>0</v>
      </c>
      <c r="L983" s="50">
        <f>Calculations!K946</f>
        <v>0</v>
      </c>
      <c r="M983" s="50">
        <f>Calculations!F946</f>
        <v>0</v>
      </c>
      <c r="N983" s="50">
        <f>Calculations!J946</f>
        <v>0</v>
      </c>
      <c r="O983" s="50">
        <f>Calculations!R946</f>
        <v>0</v>
      </c>
      <c r="P983" s="50">
        <f>Calculations!W946</f>
        <v>0</v>
      </c>
      <c r="Q983" s="50">
        <f>Calculations!P946</f>
        <v>0</v>
      </c>
      <c r="R983" s="50">
        <f>Calculations!U946</f>
        <v>0</v>
      </c>
      <c r="S983" s="50">
        <f>Calculations!N946</f>
        <v>0</v>
      </c>
      <c r="T983" s="50">
        <f>Calculations!S946</f>
        <v>0</v>
      </c>
      <c r="U983" s="51">
        <f>Calculations!AB946</f>
        <v>0</v>
      </c>
      <c r="V983" s="51">
        <f>Calculations!AC946</f>
        <v>0</v>
      </c>
      <c r="W983" s="51">
        <f>Calculations!AD946</f>
        <v>0</v>
      </c>
      <c r="X983" s="51">
        <f>Calculations!AE946</f>
        <v>0</v>
      </c>
      <c r="Y983" s="51">
        <f>Calculations!R946</f>
        <v>0</v>
      </c>
      <c r="Z983" s="51">
        <f>Calculations!W946</f>
        <v>0</v>
      </c>
      <c r="AA983" s="51">
        <f>Calculations!AG946</f>
        <v>0</v>
      </c>
      <c r="AB983" s="51">
        <f>Calculations!AH946</f>
        <v>0</v>
      </c>
      <c r="AC983" s="35" t="s">
        <v>68</v>
      </c>
      <c r="AD983" s="22" t="s">
        <v>57</v>
      </c>
      <c r="AE983" s="21" t="s">
        <v>70</v>
      </c>
      <c r="AF983" s="27" t="s">
        <v>71</v>
      </c>
      <c r="AG983" s="27" t="s">
        <v>72</v>
      </c>
    </row>
    <row r="984" spans="2:33" ht="51" x14ac:dyDescent="0.2">
      <c r="B984" s="32" t="str">
        <f>Calculations!A947</f>
        <v>CWaC_1195</v>
      </c>
      <c r="C984" s="32" t="str">
        <f>Calculations!B947</f>
        <v>CHG/0045 part</v>
      </c>
      <c r="D984" s="21" t="str">
        <f>Calculations!C947</f>
        <v>Land at Spital Walk, Chester</v>
      </c>
      <c r="E984" s="11" t="str">
        <f>Calculations!D947</f>
        <v>Housing</v>
      </c>
      <c r="F984" s="50">
        <f>Calculations!E947</f>
        <v>1.22182386E-2</v>
      </c>
      <c r="G984" s="50">
        <f>Calculations!I947</f>
        <v>1.22182386E-2</v>
      </c>
      <c r="H984" s="50">
        <f>Calculations!M947</f>
        <v>100</v>
      </c>
      <c r="I984" s="50">
        <f>Calculations!H947</f>
        <v>0</v>
      </c>
      <c r="J984" s="50">
        <f>Calculations!L947</f>
        <v>0</v>
      </c>
      <c r="K984" s="50">
        <f>Calculations!G947</f>
        <v>0</v>
      </c>
      <c r="L984" s="50">
        <f>Calculations!K947</f>
        <v>0</v>
      </c>
      <c r="M984" s="50">
        <f>Calculations!F947</f>
        <v>0</v>
      </c>
      <c r="N984" s="50">
        <f>Calculations!J947</f>
        <v>0</v>
      </c>
      <c r="O984" s="50">
        <f>Calculations!R947</f>
        <v>0</v>
      </c>
      <c r="P984" s="50">
        <f>Calculations!W947</f>
        <v>0</v>
      </c>
      <c r="Q984" s="50">
        <f>Calculations!P947</f>
        <v>0</v>
      </c>
      <c r="R984" s="50">
        <f>Calculations!U947</f>
        <v>0</v>
      </c>
      <c r="S984" s="50">
        <f>Calculations!N947</f>
        <v>0</v>
      </c>
      <c r="T984" s="50">
        <f>Calculations!S947</f>
        <v>0</v>
      </c>
      <c r="U984" s="51">
        <f>Calculations!AB947</f>
        <v>0</v>
      </c>
      <c r="V984" s="51">
        <f>Calculations!AC947</f>
        <v>0</v>
      </c>
      <c r="W984" s="51">
        <f>Calculations!AD947</f>
        <v>1.22182386E-2</v>
      </c>
      <c r="X984" s="51">
        <f>Calculations!AE947</f>
        <v>100</v>
      </c>
      <c r="Y984" s="51">
        <f>Calculations!R947</f>
        <v>0</v>
      </c>
      <c r="Z984" s="51">
        <f>Calculations!W947</f>
        <v>0</v>
      </c>
      <c r="AA984" s="51">
        <f>Calculations!AG947</f>
        <v>1.5604757E-3</v>
      </c>
      <c r="AB984" s="51">
        <f>Calculations!AH947</f>
        <v>12.771691166679295</v>
      </c>
      <c r="AC984" s="35" t="s">
        <v>68</v>
      </c>
      <c r="AD984" s="22" t="s">
        <v>57</v>
      </c>
      <c r="AE984" s="21" t="s">
        <v>58</v>
      </c>
      <c r="AF984" s="27" t="s">
        <v>82</v>
      </c>
      <c r="AG984" s="27" t="s">
        <v>83</v>
      </c>
    </row>
    <row r="985" spans="2:33" ht="51" x14ac:dyDescent="0.2">
      <c r="B985" s="32" t="str">
        <f>Calculations!A948</f>
        <v>CWaC_1196</v>
      </c>
      <c r="C985" s="32" t="str">
        <f>Calculations!B948</f>
        <v>n/a</v>
      </c>
      <c r="D985" s="21" t="str">
        <f>Calculations!C948</f>
        <v>1-3 Upper Eastgate Row, Chester</v>
      </c>
      <c r="E985" s="11" t="str">
        <f>Calculations!D948</f>
        <v>Employment</v>
      </c>
      <c r="F985" s="50">
        <f>Calculations!E948</f>
        <v>1.01888046E-2</v>
      </c>
      <c r="G985" s="50">
        <f>Calculations!I948</f>
        <v>1.01888046E-2</v>
      </c>
      <c r="H985" s="50">
        <f>Calculations!M948</f>
        <v>100</v>
      </c>
      <c r="I985" s="50">
        <f>Calculations!H948</f>
        <v>0</v>
      </c>
      <c r="J985" s="50">
        <f>Calculations!L948</f>
        <v>0</v>
      </c>
      <c r="K985" s="50">
        <f>Calculations!G948</f>
        <v>0</v>
      </c>
      <c r="L985" s="50">
        <f>Calculations!K948</f>
        <v>0</v>
      </c>
      <c r="M985" s="50">
        <f>Calculations!F948</f>
        <v>0</v>
      </c>
      <c r="N985" s="50">
        <f>Calculations!J948</f>
        <v>0</v>
      </c>
      <c r="O985" s="50">
        <f>Calculations!R948</f>
        <v>0</v>
      </c>
      <c r="P985" s="50">
        <f>Calculations!W948</f>
        <v>0</v>
      </c>
      <c r="Q985" s="50">
        <f>Calculations!P948</f>
        <v>0</v>
      </c>
      <c r="R985" s="50">
        <f>Calculations!U948</f>
        <v>0</v>
      </c>
      <c r="S985" s="50">
        <f>Calculations!N948</f>
        <v>0</v>
      </c>
      <c r="T985" s="50">
        <f>Calculations!S948</f>
        <v>0</v>
      </c>
      <c r="U985" s="51">
        <f>Calculations!AB948</f>
        <v>0</v>
      </c>
      <c r="V985" s="51">
        <f>Calculations!AC948</f>
        <v>0</v>
      </c>
      <c r="W985" s="51">
        <f>Calculations!AD948</f>
        <v>1.01888046E-2</v>
      </c>
      <c r="X985" s="51">
        <f>Calculations!AE948</f>
        <v>100</v>
      </c>
      <c r="Y985" s="51">
        <f>Calculations!R948</f>
        <v>0</v>
      </c>
      <c r="Z985" s="51">
        <f>Calculations!W948</f>
        <v>0</v>
      </c>
      <c r="AA985" s="51">
        <f>Calculations!AG948</f>
        <v>0</v>
      </c>
      <c r="AB985" s="51">
        <f>Calculations!AH948</f>
        <v>0</v>
      </c>
      <c r="AC985" s="35" t="s">
        <v>56</v>
      </c>
      <c r="AD985" s="22" t="s">
        <v>66</v>
      </c>
      <c r="AE985" s="21" t="s">
        <v>58</v>
      </c>
      <c r="AF985" s="27" t="s">
        <v>91</v>
      </c>
      <c r="AG985" s="27" t="s">
        <v>83</v>
      </c>
    </row>
    <row r="986" spans="2:33" ht="51" x14ac:dyDescent="0.2">
      <c r="B986" s="32" t="str">
        <f>Calculations!A949</f>
        <v>CWaC_1197</v>
      </c>
      <c r="C986" s="32" t="str">
        <f>Calculations!B949</f>
        <v>CHG/0183 part</v>
      </c>
      <c r="D986" s="21" t="str">
        <f>Calculations!C949</f>
        <v>2-12 Cuppin Street, Chester</v>
      </c>
      <c r="E986" s="11" t="str">
        <f>Calculations!D949</f>
        <v>Employment</v>
      </c>
      <c r="F986" s="50">
        <f>Calculations!E949</f>
        <v>3.3407989399999997E-2</v>
      </c>
      <c r="G986" s="50">
        <f>Calculations!I949</f>
        <v>3.3407989399999997E-2</v>
      </c>
      <c r="H986" s="50">
        <f>Calculations!M949</f>
        <v>100</v>
      </c>
      <c r="I986" s="50">
        <f>Calculations!H949</f>
        <v>0</v>
      </c>
      <c r="J986" s="50">
        <f>Calculations!L949</f>
        <v>0</v>
      </c>
      <c r="K986" s="50">
        <f>Calculations!G949</f>
        <v>0</v>
      </c>
      <c r="L986" s="50">
        <f>Calculations!K949</f>
        <v>0</v>
      </c>
      <c r="M986" s="50">
        <f>Calculations!F949</f>
        <v>0</v>
      </c>
      <c r="N986" s="50">
        <f>Calculations!J949</f>
        <v>0</v>
      </c>
      <c r="O986" s="50">
        <f>Calculations!R949</f>
        <v>0</v>
      </c>
      <c r="P986" s="50">
        <f>Calculations!W949</f>
        <v>0</v>
      </c>
      <c r="Q986" s="50">
        <f>Calculations!P949</f>
        <v>0</v>
      </c>
      <c r="R986" s="50">
        <f>Calculations!U949</f>
        <v>0</v>
      </c>
      <c r="S986" s="50">
        <f>Calculations!N949</f>
        <v>0</v>
      </c>
      <c r="T986" s="50">
        <f>Calculations!S949</f>
        <v>0</v>
      </c>
      <c r="U986" s="51">
        <f>Calculations!AB949</f>
        <v>0</v>
      </c>
      <c r="V986" s="51">
        <f>Calculations!AC949</f>
        <v>0</v>
      </c>
      <c r="W986" s="51">
        <f>Calculations!AD949</f>
        <v>3.3407989399999997E-2</v>
      </c>
      <c r="X986" s="51">
        <f>Calculations!AE949</f>
        <v>100</v>
      </c>
      <c r="Y986" s="51">
        <f>Calculations!R949</f>
        <v>0</v>
      </c>
      <c r="Z986" s="51">
        <f>Calculations!W949</f>
        <v>0</v>
      </c>
      <c r="AA986" s="51">
        <f>Calculations!AG949</f>
        <v>0</v>
      </c>
      <c r="AB986" s="51">
        <f>Calculations!AH949</f>
        <v>0</v>
      </c>
      <c r="AC986" s="35" t="s">
        <v>56</v>
      </c>
      <c r="AD986" s="22" t="s">
        <v>66</v>
      </c>
      <c r="AE986" s="21" t="s">
        <v>58</v>
      </c>
      <c r="AF986" s="27" t="s">
        <v>91</v>
      </c>
      <c r="AG986" s="27" t="s">
        <v>83</v>
      </c>
    </row>
    <row r="987" spans="2:33" ht="51" x14ac:dyDescent="0.2">
      <c r="B987" s="32" t="str">
        <f>Calculations!A950</f>
        <v>CWaC_1198</v>
      </c>
      <c r="C987" s="32" t="str">
        <f>Calculations!B950</f>
        <v>n/a</v>
      </c>
      <c r="D987" s="21" t="str">
        <f>Calculations!C950</f>
        <v>27 Newgate Street, Chester</v>
      </c>
      <c r="E987" s="11" t="str">
        <f>Calculations!D950</f>
        <v>Employment</v>
      </c>
      <c r="F987" s="50">
        <f>Calculations!E950</f>
        <v>5.2072565600000002E-2</v>
      </c>
      <c r="G987" s="50">
        <f>Calculations!I950</f>
        <v>5.2072565600000002E-2</v>
      </c>
      <c r="H987" s="50">
        <f>Calculations!M950</f>
        <v>100</v>
      </c>
      <c r="I987" s="50">
        <f>Calculations!H950</f>
        <v>0</v>
      </c>
      <c r="J987" s="50">
        <f>Calculations!L950</f>
        <v>0</v>
      </c>
      <c r="K987" s="50">
        <f>Calculations!G950</f>
        <v>0</v>
      </c>
      <c r="L987" s="50">
        <f>Calculations!K950</f>
        <v>0</v>
      </c>
      <c r="M987" s="50">
        <f>Calculations!F950</f>
        <v>0</v>
      </c>
      <c r="N987" s="50">
        <f>Calculations!J950</f>
        <v>0</v>
      </c>
      <c r="O987" s="50">
        <f>Calculations!R950</f>
        <v>0</v>
      </c>
      <c r="P987" s="50">
        <f>Calculations!W950</f>
        <v>0</v>
      </c>
      <c r="Q987" s="50">
        <f>Calculations!P950</f>
        <v>0</v>
      </c>
      <c r="R987" s="50">
        <f>Calculations!U950</f>
        <v>0</v>
      </c>
      <c r="S987" s="50">
        <f>Calculations!N950</f>
        <v>0</v>
      </c>
      <c r="T987" s="50">
        <f>Calculations!S950</f>
        <v>0</v>
      </c>
      <c r="U987" s="51">
        <f>Calculations!AB950</f>
        <v>0</v>
      </c>
      <c r="V987" s="51">
        <f>Calculations!AC950</f>
        <v>0</v>
      </c>
      <c r="W987" s="51">
        <f>Calculations!AD950</f>
        <v>5.2072566100000002E-2</v>
      </c>
      <c r="X987" s="51">
        <f>Calculations!AE950</f>
        <v>100.00000096019852</v>
      </c>
      <c r="Y987" s="51">
        <f>Calculations!R950</f>
        <v>0</v>
      </c>
      <c r="Z987" s="51">
        <f>Calculations!W950</f>
        <v>0</v>
      </c>
      <c r="AA987" s="51">
        <f>Calculations!AG950</f>
        <v>0</v>
      </c>
      <c r="AB987" s="51">
        <f>Calculations!AH950</f>
        <v>0</v>
      </c>
      <c r="AC987" s="35" t="s">
        <v>56</v>
      </c>
      <c r="AD987" s="22" t="s">
        <v>66</v>
      </c>
      <c r="AE987" s="21" t="s">
        <v>58</v>
      </c>
      <c r="AF987" s="27" t="s">
        <v>91</v>
      </c>
      <c r="AG987" s="27" t="s">
        <v>83</v>
      </c>
    </row>
    <row r="988" spans="2:33" ht="51" x14ac:dyDescent="0.2">
      <c r="B988" s="32" t="str">
        <f>Calculations!A951</f>
        <v>CWaC_1199</v>
      </c>
      <c r="C988" s="32" t="str">
        <f>Calculations!B951</f>
        <v>CHG/0071</v>
      </c>
      <c r="D988" s="21" t="str">
        <f>Calculations!C951</f>
        <v>28 Bridge Street, Chester</v>
      </c>
      <c r="E988" s="11" t="str">
        <f>Calculations!D951</f>
        <v>Employment</v>
      </c>
      <c r="F988" s="50">
        <f>Calculations!E951</f>
        <v>2.1694981000000002E-3</v>
      </c>
      <c r="G988" s="50">
        <f>Calculations!I951</f>
        <v>2.1694981000000002E-3</v>
      </c>
      <c r="H988" s="50">
        <f>Calculations!M951</f>
        <v>100</v>
      </c>
      <c r="I988" s="50">
        <f>Calculations!H951</f>
        <v>0</v>
      </c>
      <c r="J988" s="50">
        <f>Calculations!L951</f>
        <v>0</v>
      </c>
      <c r="K988" s="50">
        <f>Calculations!G951</f>
        <v>0</v>
      </c>
      <c r="L988" s="50">
        <f>Calculations!K951</f>
        <v>0</v>
      </c>
      <c r="M988" s="50">
        <f>Calculations!F951</f>
        <v>0</v>
      </c>
      <c r="N988" s="50">
        <f>Calculations!J951</f>
        <v>0</v>
      </c>
      <c r="O988" s="50">
        <f>Calculations!R951</f>
        <v>2.72413E-5</v>
      </c>
      <c r="P988" s="50">
        <f>Calculations!W951</f>
        <v>1.2556498666673179</v>
      </c>
      <c r="Q988" s="50">
        <f>Calculations!P951</f>
        <v>0</v>
      </c>
      <c r="R988" s="50">
        <f>Calculations!U951</f>
        <v>0</v>
      </c>
      <c r="S988" s="50">
        <f>Calculations!N951</f>
        <v>0</v>
      </c>
      <c r="T988" s="50">
        <f>Calculations!S951</f>
        <v>0</v>
      </c>
      <c r="U988" s="51">
        <f>Calculations!AB951</f>
        <v>0</v>
      </c>
      <c r="V988" s="51">
        <f>Calculations!AC951</f>
        <v>0</v>
      </c>
      <c r="W988" s="51">
        <f>Calculations!AD951</f>
        <v>2.1694981000000002E-3</v>
      </c>
      <c r="X988" s="51">
        <f>Calculations!AE951</f>
        <v>100</v>
      </c>
      <c r="Y988" s="51">
        <f>Calculations!R951</f>
        <v>2.72413E-5</v>
      </c>
      <c r="Z988" s="51">
        <f>Calculations!W951</f>
        <v>1.2556498666673179</v>
      </c>
      <c r="AA988" s="51">
        <f>Calculations!AG951</f>
        <v>0</v>
      </c>
      <c r="AB988" s="51">
        <f>Calculations!AH951</f>
        <v>0</v>
      </c>
      <c r="AC988" s="35" t="s">
        <v>56</v>
      </c>
      <c r="AD988" s="22" t="s">
        <v>66</v>
      </c>
      <c r="AE988" s="21" t="s">
        <v>58</v>
      </c>
      <c r="AF988" s="27" t="s">
        <v>91</v>
      </c>
      <c r="AG988" s="27" t="s">
        <v>83</v>
      </c>
    </row>
    <row r="989" spans="2:33" ht="51" x14ac:dyDescent="0.2">
      <c r="B989" s="32" t="str">
        <f>Calculations!A952</f>
        <v>CWaC_1200</v>
      </c>
      <c r="C989" s="32" t="str">
        <f>Calculations!B952</f>
        <v>n/a</v>
      </c>
      <c r="D989" s="21" t="str">
        <f>Calculations!C952</f>
        <v>7 Hunter Street, Chester</v>
      </c>
      <c r="E989" s="11" t="str">
        <f>Calculations!D952</f>
        <v>Employment</v>
      </c>
      <c r="F989" s="50">
        <f>Calculations!E952</f>
        <v>1.1666309200000001E-2</v>
      </c>
      <c r="G989" s="50">
        <f>Calculations!I952</f>
        <v>1.1666309200000001E-2</v>
      </c>
      <c r="H989" s="50">
        <f>Calculations!M952</f>
        <v>100</v>
      </c>
      <c r="I989" s="50">
        <f>Calculations!H952</f>
        <v>0</v>
      </c>
      <c r="J989" s="50">
        <f>Calculations!L952</f>
        <v>0</v>
      </c>
      <c r="K989" s="50">
        <f>Calculations!G952</f>
        <v>0</v>
      </c>
      <c r="L989" s="50">
        <f>Calculations!K952</f>
        <v>0</v>
      </c>
      <c r="M989" s="50">
        <f>Calculations!F952</f>
        <v>0</v>
      </c>
      <c r="N989" s="50">
        <f>Calculations!J952</f>
        <v>0</v>
      </c>
      <c r="O989" s="50">
        <f>Calculations!R952</f>
        <v>0</v>
      </c>
      <c r="P989" s="50">
        <f>Calculations!W952</f>
        <v>0</v>
      </c>
      <c r="Q989" s="50">
        <f>Calculations!P952</f>
        <v>0</v>
      </c>
      <c r="R989" s="50">
        <f>Calculations!U952</f>
        <v>0</v>
      </c>
      <c r="S989" s="50">
        <f>Calculations!N952</f>
        <v>0</v>
      </c>
      <c r="T989" s="50">
        <f>Calculations!S952</f>
        <v>0</v>
      </c>
      <c r="U989" s="51">
        <f>Calculations!AB952</f>
        <v>0</v>
      </c>
      <c r="V989" s="51">
        <f>Calculations!AC952</f>
        <v>0</v>
      </c>
      <c r="W989" s="51">
        <f>Calculations!AD952</f>
        <v>1.1666309200000001E-2</v>
      </c>
      <c r="X989" s="51">
        <f>Calculations!AE952</f>
        <v>100</v>
      </c>
      <c r="Y989" s="51">
        <f>Calculations!R952</f>
        <v>0</v>
      </c>
      <c r="Z989" s="51">
        <f>Calculations!W952</f>
        <v>0</v>
      </c>
      <c r="AA989" s="51">
        <f>Calculations!AG952</f>
        <v>0</v>
      </c>
      <c r="AB989" s="51">
        <f>Calculations!AH952</f>
        <v>0</v>
      </c>
      <c r="AC989" s="35" t="s">
        <v>56</v>
      </c>
      <c r="AD989" s="22" t="s">
        <v>66</v>
      </c>
      <c r="AE989" s="21" t="s">
        <v>58</v>
      </c>
      <c r="AF989" s="27" t="s">
        <v>91</v>
      </c>
      <c r="AG989" s="27" t="s">
        <v>83</v>
      </c>
    </row>
    <row r="990" spans="2:33" ht="51" x14ac:dyDescent="0.2">
      <c r="B990" s="32" t="str">
        <f>Calculations!A953</f>
        <v>CWaC_1201</v>
      </c>
      <c r="C990" s="32" t="str">
        <f>Calculations!B953</f>
        <v>n/a</v>
      </c>
      <c r="D990" s="21" t="str">
        <f>Calculations!C953</f>
        <v>Hampton Lodge, 12 Liverpool Road, Chester</v>
      </c>
      <c r="E990" s="11" t="str">
        <f>Calculations!D953</f>
        <v>Employment</v>
      </c>
      <c r="F990" s="50">
        <f>Calculations!E953</f>
        <v>5.0117643599999998E-2</v>
      </c>
      <c r="G990" s="50">
        <f>Calculations!I953</f>
        <v>5.0117643599999998E-2</v>
      </c>
      <c r="H990" s="50">
        <f>Calculations!M953</f>
        <v>100</v>
      </c>
      <c r="I990" s="50">
        <f>Calculations!H953</f>
        <v>0</v>
      </c>
      <c r="J990" s="50">
        <f>Calculations!L953</f>
        <v>0</v>
      </c>
      <c r="K990" s="50">
        <f>Calculations!G953</f>
        <v>0</v>
      </c>
      <c r="L990" s="50">
        <f>Calculations!K953</f>
        <v>0</v>
      </c>
      <c r="M990" s="50">
        <f>Calculations!F953</f>
        <v>0</v>
      </c>
      <c r="N990" s="50">
        <f>Calculations!J953</f>
        <v>0</v>
      </c>
      <c r="O990" s="50">
        <f>Calculations!R953</f>
        <v>0</v>
      </c>
      <c r="P990" s="50">
        <f>Calculations!W953</f>
        <v>0</v>
      </c>
      <c r="Q990" s="50">
        <f>Calculations!P953</f>
        <v>0</v>
      </c>
      <c r="R990" s="50">
        <f>Calculations!U953</f>
        <v>0</v>
      </c>
      <c r="S990" s="50">
        <f>Calculations!N953</f>
        <v>0</v>
      </c>
      <c r="T990" s="50">
        <f>Calculations!S953</f>
        <v>0</v>
      </c>
      <c r="U990" s="51">
        <f>Calculations!AB953</f>
        <v>0</v>
      </c>
      <c r="V990" s="51">
        <f>Calculations!AC953</f>
        <v>0</v>
      </c>
      <c r="W990" s="51">
        <f>Calculations!AD953</f>
        <v>5.0117643599999998E-2</v>
      </c>
      <c r="X990" s="51">
        <f>Calculations!AE953</f>
        <v>100</v>
      </c>
      <c r="Y990" s="51">
        <f>Calculations!R953</f>
        <v>0</v>
      </c>
      <c r="Z990" s="51">
        <f>Calculations!W953</f>
        <v>0</v>
      </c>
      <c r="AA990" s="51">
        <f>Calculations!AG953</f>
        <v>0</v>
      </c>
      <c r="AB990" s="51">
        <f>Calculations!AH953</f>
        <v>0</v>
      </c>
      <c r="AC990" s="35" t="s">
        <v>65</v>
      </c>
      <c r="AD990" s="22" t="s">
        <v>66</v>
      </c>
      <c r="AE990" s="21" t="s">
        <v>58</v>
      </c>
      <c r="AF990" s="27" t="s">
        <v>90</v>
      </c>
      <c r="AG990" s="27" t="s">
        <v>83</v>
      </c>
    </row>
    <row r="991" spans="2:33" ht="63.75" x14ac:dyDescent="0.2">
      <c r="B991" s="32" t="str">
        <f>Calculations!A954</f>
        <v>CWaC_1202</v>
      </c>
      <c r="C991" s="32" t="str">
        <f>Calculations!B954</f>
        <v>n/a</v>
      </c>
      <c r="D991" s="21" t="str">
        <f>Calculations!C954</f>
        <v>Meridian House, 17-19 Boughton, Chester</v>
      </c>
      <c r="E991" s="11" t="str">
        <f>Calculations!D954</f>
        <v>Employment</v>
      </c>
      <c r="F991" s="50">
        <f>Calculations!E954</f>
        <v>2.1435394E-2</v>
      </c>
      <c r="G991" s="50">
        <f>Calculations!I954</f>
        <v>1.4546100435275378E-11</v>
      </c>
      <c r="H991" s="50">
        <f>Calculations!M954</f>
        <v>6.7860196249601839E-8</v>
      </c>
      <c r="I991" s="50">
        <f>Calculations!H954</f>
        <v>0</v>
      </c>
      <c r="J991" s="50">
        <f>Calculations!L954</f>
        <v>0</v>
      </c>
      <c r="K991" s="50">
        <f>Calculations!G954</f>
        <v>0</v>
      </c>
      <c r="L991" s="50">
        <f>Calculations!K954</f>
        <v>0</v>
      </c>
      <c r="M991" s="50">
        <f>Calculations!F954</f>
        <v>2.14353939854539E-2</v>
      </c>
      <c r="N991" s="50">
        <f>Calculations!J954</f>
        <v>99.999999932139801</v>
      </c>
      <c r="O991" s="50">
        <f>Calculations!R954</f>
        <v>5.1310370000000002E-4</v>
      </c>
      <c r="P991" s="50">
        <f>Calculations!W954</f>
        <v>2.393721804227158</v>
      </c>
      <c r="Q991" s="50">
        <f>Calculations!P954</f>
        <v>1.070463E-4</v>
      </c>
      <c r="R991" s="50">
        <f>Calculations!U954</f>
        <v>0.49939040075493835</v>
      </c>
      <c r="S991" s="50">
        <f>Calculations!N954</f>
        <v>1.8170300000000001E-5</v>
      </c>
      <c r="T991" s="50">
        <f>Calculations!S954</f>
        <v>8.4767744413748597E-2</v>
      </c>
      <c r="U991" s="51">
        <f>Calculations!AB954</f>
        <v>0</v>
      </c>
      <c r="V991" s="51">
        <f>Calculations!AC954</f>
        <v>0</v>
      </c>
      <c r="W991" s="51">
        <f>Calculations!AD954</f>
        <v>0</v>
      </c>
      <c r="X991" s="51">
        <f>Calculations!AE954</f>
        <v>0</v>
      </c>
      <c r="Y991" s="51">
        <f>Calculations!R954</f>
        <v>5.1310370000000002E-4</v>
      </c>
      <c r="Z991" s="51">
        <f>Calculations!W954</f>
        <v>2.393721804227158</v>
      </c>
      <c r="AA991" s="51">
        <f>Calculations!AG954</f>
        <v>1.8290102999999999E-3</v>
      </c>
      <c r="AB991" s="51">
        <f>Calculations!AH954</f>
        <v>8.5326647133241398</v>
      </c>
      <c r="AC991" s="35" t="s">
        <v>68</v>
      </c>
      <c r="AD991" s="22" t="s">
        <v>66</v>
      </c>
      <c r="AE991" s="21" t="s">
        <v>79</v>
      </c>
      <c r="AF991" s="27" t="s">
        <v>106</v>
      </c>
      <c r="AG991" s="27" t="s">
        <v>81</v>
      </c>
    </row>
    <row r="992" spans="2:33" ht="51" x14ac:dyDescent="0.2">
      <c r="B992" s="32" t="str">
        <f>Calculations!A955</f>
        <v>CWaC_1203</v>
      </c>
      <c r="C992" s="32" t="str">
        <f>Calculations!B955</f>
        <v>n/a</v>
      </c>
      <c r="D992" s="21" t="str">
        <f>Calculations!C955</f>
        <v>Meyer House Business Centre, 42 City Road, Chester</v>
      </c>
      <c r="E992" s="11" t="str">
        <f>Calculations!D955</f>
        <v>Employment</v>
      </c>
      <c r="F992" s="50">
        <f>Calculations!E955</f>
        <v>1.83758766E-2</v>
      </c>
      <c r="G992" s="50">
        <f>Calculations!I955</f>
        <v>1.83758766E-2</v>
      </c>
      <c r="H992" s="50">
        <f>Calculations!M955</f>
        <v>100</v>
      </c>
      <c r="I992" s="50">
        <f>Calculations!H955</f>
        <v>0</v>
      </c>
      <c r="J992" s="50">
        <f>Calculations!L955</f>
        <v>0</v>
      </c>
      <c r="K992" s="50">
        <f>Calculations!G955</f>
        <v>0</v>
      </c>
      <c r="L992" s="50">
        <f>Calculations!K955</f>
        <v>0</v>
      </c>
      <c r="M992" s="50">
        <f>Calculations!F955</f>
        <v>0</v>
      </c>
      <c r="N992" s="50">
        <f>Calculations!J955</f>
        <v>0</v>
      </c>
      <c r="O992" s="50">
        <f>Calculations!R955</f>
        <v>0</v>
      </c>
      <c r="P992" s="50">
        <f>Calculations!W955</f>
        <v>0</v>
      </c>
      <c r="Q992" s="50">
        <f>Calculations!P955</f>
        <v>0</v>
      </c>
      <c r="R992" s="50">
        <f>Calculations!U955</f>
        <v>0</v>
      </c>
      <c r="S992" s="50">
        <f>Calculations!N955</f>
        <v>0</v>
      </c>
      <c r="T992" s="50">
        <f>Calculations!S955</f>
        <v>0</v>
      </c>
      <c r="U992" s="51">
        <f>Calculations!AB955</f>
        <v>0</v>
      </c>
      <c r="V992" s="51">
        <f>Calculations!AC955</f>
        <v>0</v>
      </c>
      <c r="W992" s="51">
        <f>Calculations!AD955</f>
        <v>1.83758766E-2</v>
      </c>
      <c r="X992" s="51">
        <f>Calculations!AE955</f>
        <v>100</v>
      </c>
      <c r="Y992" s="51">
        <f>Calculations!R955</f>
        <v>0</v>
      </c>
      <c r="Z992" s="51">
        <f>Calculations!W955</f>
        <v>0</v>
      </c>
      <c r="AA992" s="51">
        <f>Calculations!AG955</f>
        <v>0</v>
      </c>
      <c r="AB992" s="51">
        <f>Calculations!AH955</f>
        <v>0</v>
      </c>
      <c r="AC992" s="35" t="s">
        <v>68</v>
      </c>
      <c r="AD992" s="22" t="s">
        <v>66</v>
      </c>
      <c r="AE992" s="21" t="s">
        <v>58</v>
      </c>
      <c r="AF992" s="27" t="s">
        <v>82</v>
      </c>
      <c r="AG992" s="27" t="s">
        <v>83</v>
      </c>
    </row>
    <row r="993" spans="2:33" ht="51" x14ac:dyDescent="0.2">
      <c r="B993" s="32" t="str">
        <f>Calculations!A956</f>
        <v>CWaC_1204</v>
      </c>
      <c r="C993" s="32" t="str">
        <f>Calculations!B956</f>
        <v>CHG/0189</v>
      </c>
      <c r="D993" s="21" t="str">
        <f>Calculations!C956</f>
        <v>Northgate Locks Canal Street, Chester</v>
      </c>
      <c r="E993" s="11" t="str">
        <f>Calculations!D956</f>
        <v>Housing</v>
      </c>
      <c r="F993" s="50">
        <f>Calculations!E956</f>
        <v>0.1635741923</v>
      </c>
      <c r="G993" s="50">
        <f>Calculations!I956</f>
        <v>0.1635741923</v>
      </c>
      <c r="H993" s="50">
        <f>Calculations!M956</f>
        <v>100</v>
      </c>
      <c r="I993" s="50">
        <f>Calculations!H956</f>
        <v>0</v>
      </c>
      <c r="J993" s="50">
        <f>Calculations!L956</f>
        <v>0</v>
      </c>
      <c r="K993" s="50">
        <f>Calculations!G956</f>
        <v>0</v>
      </c>
      <c r="L993" s="50">
        <f>Calculations!K956</f>
        <v>0</v>
      </c>
      <c r="M993" s="50">
        <f>Calculations!F956</f>
        <v>0</v>
      </c>
      <c r="N993" s="50">
        <f>Calculations!J956</f>
        <v>0</v>
      </c>
      <c r="O993" s="50">
        <f>Calculations!R956</f>
        <v>0</v>
      </c>
      <c r="P993" s="50">
        <f>Calculations!W956</f>
        <v>0</v>
      </c>
      <c r="Q993" s="50">
        <f>Calculations!P956</f>
        <v>0</v>
      </c>
      <c r="R993" s="50">
        <f>Calculations!U956</f>
        <v>0</v>
      </c>
      <c r="S993" s="50">
        <f>Calculations!N956</f>
        <v>0</v>
      </c>
      <c r="T993" s="50">
        <f>Calculations!S956</f>
        <v>0</v>
      </c>
      <c r="U993" s="51">
        <f>Calculations!AB956</f>
        <v>0</v>
      </c>
      <c r="V993" s="51">
        <f>Calculations!AC956</f>
        <v>0</v>
      </c>
      <c r="W993" s="51">
        <f>Calculations!AD956</f>
        <v>0.1635741923</v>
      </c>
      <c r="X993" s="51">
        <f>Calculations!AE956</f>
        <v>100</v>
      </c>
      <c r="Y993" s="51">
        <f>Calculations!R956</f>
        <v>0</v>
      </c>
      <c r="Z993" s="51">
        <f>Calculations!W956</f>
        <v>0</v>
      </c>
      <c r="AA993" s="51">
        <f>Calculations!AG956</f>
        <v>7.4259000000000003E-6</v>
      </c>
      <c r="AB993" s="51">
        <f>Calculations!AH956</f>
        <v>4.5397748236351834E-3</v>
      </c>
      <c r="AC993" s="35" t="s">
        <v>56</v>
      </c>
      <c r="AD993" s="22" t="s">
        <v>57</v>
      </c>
      <c r="AE993" s="21" t="s">
        <v>58</v>
      </c>
      <c r="AF993" s="27" t="s">
        <v>122</v>
      </c>
      <c r="AG993" s="27" t="s">
        <v>83</v>
      </c>
    </row>
    <row r="994" spans="2:33" ht="51" x14ac:dyDescent="0.2">
      <c r="B994" s="32" t="str">
        <f>Calculations!A957</f>
        <v>CWaC_1205</v>
      </c>
      <c r="C994" s="32" t="str">
        <f>Calculations!B957</f>
        <v>CHG/0166 part</v>
      </c>
      <c r="D994" s="21" t="str">
        <f>Calculations!C957</f>
        <v>The Exchange, St Johns Street, Chester</v>
      </c>
      <c r="E994" s="11" t="str">
        <f>Calculations!D957</f>
        <v>Employment</v>
      </c>
      <c r="F994" s="50">
        <f>Calculations!E957</f>
        <v>1.2272306700000001E-2</v>
      </c>
      <c r="G994" s="50">
        <f>Calculations!I957</f>
        <v>1.2272306700000001E-2</v>
      </c>
      <c r="H994" s="50">
        <f>Calculations!M957</f>
        <v>100</v>
      </c>
      <c r="I994" s="50">
        <f>Calculations!H957</f>
        <v>0</v>
      </c>
      <c r="J994" s="50">
        <f>Calculations!L957</f>
        <v>0</v>
      </c>
      <c r="K994" s="50">
        <f>Calculations!G957</f>
        <v>0</v>
      </c>
      <c r="L994" s="50">
        <f>Calculations!K957</f>
        <v>0</v>
      </c>
      <c r="M994" s="50">
        <f>Calculations!F957</f>
        <v>0</v>
      </c>
      <c r="N994" s="50">
        <f>Calculations!J957</f>
        <v>0</v>
      </c>
      <c r="O994" s="50">
        <f>Calculations!R957</f>
        <v>1.2081379200000001E-2</v>
      </c>
      <c r="P994" s="50">
        <f>Calculations!W957</f>
        <v>98.444241130316598</v>
      </c>
      <c r="Q994" s="50">
        <f>Calculations!P957</f>
        <v>0</v>
      </c>
      <c r="R994" s="50">
        <f>Calculations!U957</f>
        <v>0</v>
      </c>
      <c r="S994" s="50">
        <f>Calculations!N957</f>
        <v>0</v>
      </c>
      <c r="T994" s="50">
        <f>Calculations!S957</f>
        <v>0</v>
      </c>
      <c r="U994" s="51">
        <f>Calculations!AB957</f>
        <v>0</v>
      </c>
      <c r="V994" s="51">
        <f>Calculations!AC957</f>
        <v>0</v>
      </c>
      <c r="W994" s="51">
        <f>Calculations!AD957</f>
        <v>1.2272306700000001E-2</v>
      </c>
      <c r="X994" s="51">
        <f>Calculations!AE957</f>
        <v>100</v>
      </c>
      <c r="Y994" s="51">
        <f>Calculations!R957</f>
        <v>1.2081379200000001E-2</v>
      </c>
      <c r="Z994" s="51">
        <f>Calculations!W957</f>
        <v>98.444241130316598</v>
      </c>
      <c r="AA994" s="51">
        <f>Calculations!AG957</f>
        <v>0</v>
      </c>
      <c r="AB994" s="51">
        <f>Calculations!AH957</f>
        <v>0</v>
      </c>
      <c r="AC994" s="35" t="s">
        <v>56</v>
      </c>
      <c r="AD994" s="22" t="s">
        <v>66</v>
      </c>
      <c r="AE994" s="21" t="s">
        <v>58</v>
      </c>
      <c r="AF994" s="27" t="s">
        <v>91</v>
      </c>
      <c r="AG994" s="27" t="s">
        <v>83</v>
      </c>
    </row>
    <row r="995" spans="2:33" ht="51" x14ac:dyDescent="0.2">
      <c r="B995" s="32" t="str">
        <f>Calculations!A958</f>
        <v>CWaC_1206</v>
      </c>
      <c r="C995" s="32" t="str">
        <f>Calculations!B958</f>
        <v>n/a</v>
      </c>
      <c r="D995" s="21" t="str">
        <f>Calculations!C958</f>
        <v>The Friars, Whitefriars, Chester</v>
      </c>
      <c r="E995" s="11" t="str">
        <f>Calculations!D958</f>
        <v>Employment</v>
      </c>
      <c r="F995" s="50">
        <f>Calculations!E958</f>
        <v>4.3196091499999999E-2</v>
      </c>
      <c r="G995" s="50">
        <f>Calculations!I958</f>
        <v>4.3196091499999999E-2</v>
      </c>
      <c r="H995" s="50">
        <f>Calculations!M958</f>
        <v>100</v>
      </c>
      <c r="I995" s="50">
        <f>Calculations!H958</f>
        <v>0</v>
      </c>
      <c r="J995" s="50">
        <f>Calculations!L958</f>
        <v>0</v>
      </c>
      <c r="K995" s="50">
        <f>Calculations!G958</f>
        <v>0</v>
      </c>
      <c r="L995" s="50">
        <f>Calculations!K958</f>
        <v>0</v>
      </c>
      <c r="M995" s="50">
        <f>Calculations!F958</f>
        <v>0</v>
      </c>
      <c r="N995" s="50">
        <f>Calculations!J958</f>
        <v>0</v>
      </c>
      <c r="O995" s="50">
        <f>Calculations!R958</f>
        <v>8.2686179999999997E-4</v>
      </c>
      <c r="P995" s="50">
        <f>Calculations!W958</f>
        <v>1.9142051312674897</v>
      </c>
      <c r="Q995" s="50">
        <f>Calculations!P958</f>
        <v>7.9243990000000002E-4</v>
      </c>
      <c r="R995" s="50">
        <f>Calculations!U958</f>
        <v>1.8345175975006907</v>
      </c>
      <c r="S995" s="50">
        <f>Calculations!N958</f>
        <v>7.9243990000000002E-4</v>
      </c>
      <c r="T995" s="50">
        <f>Calculations!S958</f>
        <v>1.8345175975006907</v>
      </c>
      <c r="U995" s="51">
        <f>Calculations!AB958</f>
        <v>0</v>
      </c>
      <c r="V995" s="51">
        <f>Calculations!AC958</f>
        <v>0</v>
      </c>
      <c r="W995" s="51">
        <f>Calculations!AD958</f>
        <v>4.3196091499999999E-2</v>
      </c>
      <c r="X995" s="51">
        <f>Calculations!AE958</f>
        <v>100</v>
      </c>
      <c r="Y995" s="51">
        <f>Calculations!R958</f>
        <v>8.2686179999999997E-4</v>
      </c>
      <c r="Z995" s="51">
        <f>Calculations!W958</f>
        <v>1.9142051312674897</v>
      </c>
      <c r="AA995" s="51">
        <f>Calculations!AG958</f>
        <v>0</v>
      </c>
      <c r="AB995" s="51">
        <f>Calculations!AH958</f>
        <v>0</v>
      </c>
      <c r="AC995" s="35" t="s">
        <v>56</v>
      </c>
      <c r="AD995" s="22" t="s">
        <v>66</v>
      </c>
      <c r="AE995" s="21" t="s">
        <v>58</v>
      </c>
      <c r="AF995" s="27" t="s">
        <v>91</v>
      </c>
      <c r="AG995" s="27" t="s">
        <v>83</v>
      </c>
    </row>
    <row r="996" spans="2:33" ht="51" x14ac:dyDescent="0.2">
      <c r="B996" s="32" t="str">
        <f>Calculations!A959</f>
        <v>CWaC_1207</v>
      </c>
      <c r="C996" s="32" t="str">
        <f>Calculations!B959</f>
        <v>CHG/0192</v>
      </c>
      <c r="D996" s="21" t="str">
        <f>Calculations!C959</f>
        <v>Longus House, 6 Newgate Row, Grosvenor Shopping Centre, Chester</v>
      </c>
      <c r="E996" s="11" t="str">
        <f>Calculations!D959</f>
        <v>Retail</v>
      </c>
      <c r="F996" s="50">
        <f>Calculations!E959</f>
        <v>0.1183248708</v>
      </c>
      <c r="G996" s="50">
        <f>Calculations!I959</f>
        <v>0.1183248708</v>
      </c>
      <c r="H996" s="50">
        <f>Calculations!M959</f>
        <v>100</v>
      </c>
      <c r="I996" s="50">
        <f>Calculations!H959</f>
        <v>0</v>
      </c>
      <c r="J996" s="50">
        <f>Calculations!L959</f>
        <v>0</v>
      </c>
      <c r="K996" s="50">
        <f>Calculations!G959</f>
        <v>0</v>
      </c>
      <c r="L996" s="50">
        <f>Calculations!K959</f>
        <v>0</v>
      </c>
      <c r="M996" s="50">
        <f>Calculations!F959</f>
        <v>0</v>
      </c>
      <c r="N996" s="50">
        <f>Calculations!J959</f>
        <v>0</v>
      </c>
      <c r="O996" s="50">
        <f>Calculations!R959</f>
        <v>7.6911709100000003E-2</v>
      </c>
      <c r="P996" s="50">
        <f>Calculations!W959</f>
        <v>65.000458973668287</v>
      </c>
      <c r="Q996" s="50">
        <f>Calculations!P959</f>
        <v>5.0092467600000003E-2</v>
      </c>
      <c r="R996" s="50">
        <f>Calculations!U959</f>
        <v>42.334690299108281</v>
      </c>
      <c r="S996" s="50">
        <f>Calculations!N959</f>
        <v>6.2040100000000003E-4</v>
      </c>
      <c r="T996" s="50">
        <f>Calculations!S959</f>
        <v>0.52432003162601382</v>
      </c>
      <c r="U996" s="51">
        <f>Calculations!AB959</f>
        <v>0</v>
      </c>
      <c r="V996" s="51">
        <f>Calculations!AC959</f>
        <v>0</v>
      </c>
      <c r="W996" s="51">
        <f>Calculations!AD959</f>
        <v>0.1183248708</v>
      </c>
      <c r="X996" s="51">
        <f>Calculations!AE959</f>
        <v>100</v>
      </c>
      <c r="Y996" s="51">
        <f>Calculations!R959</f>
        <v>7.6911709100000003E-2</v>
      </c>
      <c r="Z996" s="51">
        <f>Calculations!W959</f>
        <v>65.000458973668287</v>
      </c>
      <c r="AA996" s="51">
        <f>Calculations!AG959</f>
        <v>0</v>
      </c>
      <c r="AB996" s="51">
        <f>Calculations!AH959</f>
        <v>0</v>
      </c>
      <c r="AC996" s="35" t="s">
        <v>56</v>
      </c>
      <c r="AD996" s="22" t="s">
        <v>66</v>
      </c>
      <c r="AE996" s="21" t="s">
        <v>58</v>
      </c>
      <c r="AF996" s="27" t="s">
        <v>91</v>
      </c>
      <c r="AG996" s="27" t="s">
        <v>83</v>
      </c>
    </row>
    <row r="997" spans="2:33" ht="51" x14ac:dyDescent="0.2">
      <c r="B997" s="32" t="str">
        <f>Calculations!A960</f>
        <v>CWaC_1208</v>
      </c>
      <c r="C997" s="32" t="str">
        <f>Calculations!B960</f>
        <v>CHG/0052</v>
      </c>
      <c r="D997" s="21" t="str">
        <f>Calculations!C960</f>
        <v>109 Brook Street, Chester</v>
      </c>
      <c r="E997" s="11" t="str">
        <f>Calculations!D960</f>
        <v>Retail</v>
      </c>
      <c r="F997" s="50">
        <f>Calculations!E960</f>
        <v>8.7254969000000009E-3</v>
      </c>
      <c r="G997" s="50">
        <f>Calculations!I960</f>
        <v>8.7254969000000009E-3</v>
      </c>
      <c r="H997" s="50">
        <f>Calculations!M960</f>
        <v>100</v>
      </c>
      <c r="I997" s="50">
        <f>Calculations!H960</f>
        <v>0</v>
      </c>
      <c r="J997" s="50">
        <f>Calculations!L960</f>
        <v>0</v>
      </c>
      <c r="K997" s="50">
        <f>Calculations!G960</f>
        <v>0</v>
      </c>
      <c r="L997" s="50">
        <f>Calculations!K960</f>
        <v>0</v>
      </c>
      <c r="M997" s="50">
        <f>Calculations!F960</f>
        <v>0</v>
      </c>
      <c r="N997" s="50">
        <f>Calculations!J960</f>
        <v>0</v>
      </c>
      <c r="O997" s="50">
        <f>Calculations!R960</f>
        <v>8.7254969999999987E-3</v>
      </c>
      <c r="P997" s="50">
        <f>Calculations!W960</f>
        <v>100.00000114606651</v>
      </c>
      <c r="Q997" s="50">
        <f>Calculations!P960</f>
        <v>8.7254969999999987E-3</v>
      </c>
      <c r="R997" s="50">
        <f>Calculations!U960</f>
        <v>100.00000114606651</v>
      </c>
      <c r="S997" s="50">
        <f>Calculations!N960</f>
        <v>8.5757358999999991E-3</v>
      </c>
      <c r="T997" s="50">
        <f>Calculations!S960</f>
        <v>98.283639296233076</v>
      </c>
      <c r="U997" s="51">
        <f>Calculations!AB960</f>
        <v>0</v>
      </c>
      <c r="V997" s="51">
        <f>Calculations!AC960</f>
        <v>0</v>
      </c>
      <c r="W997" s="51">
        <f>Calculations!AD960</f>
        <v>8.6747982000000001E-3</v>
      </c>
      <c r="X997" s="51">
        <f>Calculations!AE960</f>
        <v>99.418959165523276</v>
      </c>
      <c r="Y997" s="51">
        <f>Calculations!R960</f>
        <v>8.7254969999999987E-3</v>
      </c>
      <c r="Z997" s="51">
        <f>Calculations!W960</f>
        <v>100.00000114606651</v>
      </c>
      <c r="AA997" s="51">
        <f>Calculations!AG960</f>
        <v>0</v>
      </c>
      <c r="AB997" s="51">
        <f>Calculations!AH960</f>
        <v>0</v>
      </c>
      <c r="AC997" s="35" t="s">
        <v>68</v>
      </c>
      <c r="AD997" s="22" t="s">
        <v>66</v>
      </c>
      <c r="AE997" s="21" t="s">
        <v>58</v>
      </c>
      <c r="AF997" s="27" t="s">
        <v>82</v>
      </c>
      <c r="AG997" s="27" t="s">
        <v>83</v>
      </c>
    </row>
    <row r="998" spans="2:33" ht="51" x14ac:dyDescent="0.2">
      <c r="B998" s="32" t="str">
        <f>Calculations!A961</f>
        <v>CWaC_1209</v>
      </c>
      <c r="C998" s="32" t="str">
        <f>Calculations!B961</f>
        <v>CHG/0260</v>
      </c>
      <c r="D998" s="21" t="str">
        <f>Calculations!C961</f>
        <v>83-89 Foregate Street, Chester</v>
      </c>
      <c r="E998" s="11" t="str">
        <f>Calculations!D961</f>
        <v>Retail</v>
      </c>
      <c r="F998" s="50">
        <f>Calculations!E961</f>
        <v>0.19582058760000001</v>
      </c>
      <c r="G998" s="50">
        <f>Calculations!I961</f>
        <v>0.19582058760000001</v>
      </c>
      <c r="H998" s="50">
        <f>Calculations!M961</f>
        <v>100</v>
      </c>
      <c r="I998" s="50">
        <f>Calculations!H961</f>
        <v>0</v>
      </c>
      <c r="J998" s="50">
        <f>Calculations!L961</f>
        <v>0</v>
      </c>
      <c r="K998" s="50">
        <f>Calculations!G961</f>
        <v>0</v>
      </c>
      <c r="L998" s="50">
        <f>Calculations!K961</f>
        <v>0</v>
      </c>
      <c r="M998" s="50">
        <f>Calculations!F961</f>
        <v>0</v>
      </c>
      <c r="N998" s="50">
        <f>Calculations!J961</f>
        <v>0</v>
      </c>
      <c r="O998" s="50">
        <f>Calculations!R961</f>
        <v>1.3988093300000001E-2</v>
      </c>
      <c r="P998" s="50">
        <f>Calculations!W961</f>
        <v>7.1433210733558221</v>
      </c>
      <c r="Q998" s="50">
        <f>Calculations!P961</f>
        <v>0</v>
      </c>
      <c r="R998" s="50">
        <f>Calculations!U961</f>
        <v>0</v>
      </c>
      <c r="S998" s="50">
        <f>Calculations!N961</f>
        <v>0</v>
      </c>
      <c r="T998" s="50">
        <f>Calculations!S961</f>
        <v>0</v>
      </c>
      <c r="U998" s="51">
        <f>Calculations!AB961</f>
        <v>0</v>
      </c>
      <c r="V998" s="51">
        <f>Calculations!AC961</f>
        <v>0</v>
      </c>
      <c r="W998" s="51">
        <f>Calculations!AD961</f>
        <v>0.19582058760000001</v>
      </c>
      <c r="X998" s="51">
        <f>Calculations!AE961</f>
        <v>100</v>
      </c>
      <c r="Y998" s="51">
        <f>Calculations!R961</f>
        <v>1.3988093300000001E-2</v>
      </c>
      <c r="Z998" s="51">
        <f>Calculations!W961</f>
        <v>7.1433210733558221</v>
      </c>
      <c r="AA998" s="51">
        <f>Calculations!AG961</f>
        <v>0</v>
      </c>
      <c r="AB998" s="51">
        <f>Calculations!AH961</f>
        <v>0</v>
      </c>
      <c r="AC998" s="35" t="s">
        <v>61</v>
      </c>
      <c r="AD998" s="22" t="s">
        <v>66</v>
      </c>
      <c r="AE998" s="21" t="s">
        <v>58</v>
      </c>
      <c r="AF998" s="27" t="s">
        <v>90</v>
      </c>
      <c r="AG998" s="27" t="s">
        <v>83</v>
      </c>
    </row>
    <row r="999" spans="2:33" ht="51" x14ac:dyDescent="0.2">
      <c r="B999" s="32" t="str">
        <f>Calculations!A962</f>
        <v>CWaC_1210</v>
      </c>
      <c r="C999" s="32" t="str">
        <f>Calculations!B962</f>
        <v>CHG/0270</v>
      </c>
      <c r="D999" s="21" t="str">
        <f>Calculations!C962</f>
        <v>105-111 Foregate Street, Chester</v>
      </c>
      <c r="E999" s="11" t="str">
        <f>Calculations!D962</f>
        <v>Retail</v>
      </c>
      <c r="F999" s="50">
        <f>Calculations!E962</f>
        <v>0.13886642839999999</v>
      </c>
      <c r="G999" s="50">
        <f>Calculations!I962</f>
        <v>0.13886642839999999</v>
      </c>
      <c r="H999" s="50">
        <f>Calculations!M962</f>
        <v>100</v>
      </c>
      <c r="I999" s="50">
        <f>Calculations!H962</f>
        <v>0</v>
      </c>
      <c r="J999" s="50">
        <f>Calculations!L962</f>
        <v>0</v>
      </c>
      <c r="K999" s="50">
        <f>Calculations!G962</f>
        <v>0</v>
      </c>
      <c r="L999" s="50">
        <f>Calculations!K962</f>
        <v>0</v>
      </c>
      <c r="M999" s="50">
        <f>Calculations!F962</f>
        <v>0</v>
      </c>
      <c r="N999" s="50">
        <f>Calculations!J962</f>
        <v>0</v>
      </c>
      <c r="O999" s="50">
        <f>Calculations!R962</f>
        <v>1.7367712600000001E-2</v>
      </c>
      <c r="P999" s="50">
        <f>Calculations!W962</f>
        <v>12.506775611721574</v>
      </c>
      <c r="Q999" s="50">
        <f>Calculations!P962</f>
        <v>1.01831731E-2</v>
      </c>
      <c r="R999" s="50">
        <f>Calculations!U962</f>
        <v>7.3330705033096395</v>
      </c>
      <c r="S999" s="50">
        <f>Calculations!N962</f>
        <v>0</v>
      </c>
      <c r="T999" s="50">
        <f>Calculations!S962</f>
        <v>0</v>
      </c>
      <c r="U999" s="51">
        <f>Calculations!AB962</f>
        <v>0</v>
      </c>
      <c r="V999" s="51">
        <f>Calculations!AC962</f>
        <v>0</v>
      </c>
      <c r="W999" s="51">
        <f>Calculations!AD962</f>
        <v>0.1388664285</v>
      </c>
      <c r="X999" s="51">
        <f>Calculations!AE962</f>
        <v>100.00000007201164</v>
      </c>
      <c r="Y999" s="51">
        <f>Calculations!R962</f>
        <v>1.7367712600000001E-2</v>
      </c>
      <c r="Z999" s="51">
        <f>Calculations!W962</f>
        <v>12.506775611721574</v>
      </c>
      <c r="AA999" s="51">
        <f>Calculations!AG962</f>
        <v>0</v>
      </c>
      <c r="AB999" s="51">
        <f>Calculations!AH962</f>
        <v>0</v>
      </c>
      <c r="AC999" s="35" t="s">
        <v>68</v>
      </c>
      <c r="AD999" s="22" t="s">
        <v>66</v>
      </c>
      <c r="AE999" s="21" t="s">
        <v>58</v>
      </c>
      <c r="AF999" s="27" t="s">
        <v>82</v>
      </c>
      <c r="AG999" s="27" t="s">
        <v>83</v>
      </c>
    </row>
    <row r="1000" spans="2:33" ht="51" x14ac:dyDescent="0.2">
      <c r="B1000" s="32" t="str">
        <f>Calculations!A963</f>
        <v>CWaC_1211</v>
      </c>
      <c r="C1000" s="32" t="str">
        <f>Calculations!B963</f>
        <v>CHG/0278</v>
      </c>
      <c r="D1000" s="21" t="str">
        <f>Calculations!C963</f>
        <v>44 Bridge Street Row West, Bridge Street, Chester</v>
      </c>
      <c r="E1000" s="11" t="str">
        <f>Calculations!D963</f>
        <v>Retail</v>
      </c>
      <c r="F1000" s="50">
        <f>Calculations!E963</f>
        <v>7.4617767400000007E-2</v>
      </c>
      <c r="G1000" s="50">
        <f>Calculations!I963</f>
        <v>7.4617767400000007E-2</v>
      </c>
      <c r="H1000" s="50">
        <f>Calculations!M963</f>
        <v>100</v>
      </c>
      <c r="I1000" s="50">
        <f>Calculations!H963</f>
        <v>0</v>
      </c>
      <c r="J1000" s="50">
        <f>Calculations!L963</f>
        <v>0</v>
      </c>
      <c r="K1000" s="50">
        <f>Calculations!G963</f>
        <v>0</v>
      </c>
      <c r="L1000" s="50">
        <f>Calculations!K963</f>
        <v>0</v>
      </c>
      <c r="M1000" s="50">
        <f>Calculations!F963</f>
        <v>0</v>
      </c>
      <c r="N1000" s="50">
        <f>Calculations!J963</f>
        <v>0</v>
      </c>
      <c r="O1000" s="50">
        <f>Calculations!R963</f>
        <v>0</v>
      </c>
      <c r="P1000" s="50">
        <f>Calculations!W963</f>
        <v>0</v>
      </c>
      <c r="Q1000" s="50">
        <f>Calculations!P963</f>
        <v>0</v>
      </c>
      <c r="R1000" s="50">
        <f>Calculations!U963</f>
        <v>0</v>
      </c>
      <c r="S1000" s="50">
        <f>Calculations!N963</f>
        <v>0</v>
      </c>
      <c r="T1000" s="50">
        <f>Calculations!S963</f>
        <v>0</v>
      </c>
      <c r="U1000" s="51">
        <f>Calculations!AB963</f>
        <v>0</v>
      </c>
      <c r="V1000" s="51">
        <f>Calculations!AC963</f>
        <v>0</v>
      </c>
      <c r="W1000" s="51">
        <f>Calculations!AD963</f>
        <v>7.4617767400000007E-2</v>
      </c>
      <c r="X1000" s="51">
        <f>Calculations!AE963</f>
        <v>100</v>
      </c>
      <c r="Y1000" s="51">
        <f>Calculations!R963</f>
        <v>0</v>
      </c>
      <c r="Z1000" s="51">
        <f>Calculations!W963</f>
        <v>0</v>
      </c>
      <c r="AA1000" s="51">
        <f>Calculations!AG963</f>
        <v>0</v>
      </c>
      <c r="AB1000" s="51">
        <f>Calculations!AH963</f>
        <v>0</v>
      </c>
      <c r="AC1000" s="35" t="s">
        <v>56</v>
      </c>
      <c r="AD1000" s="22" t="s">
        <v>66</v>
      </c>
      <c r="AE1000" s="21" t="s">
        <v>58</v>
      </c>
      <c r="AF1000" s="27" t="s">
        <v>91</v>
      </c>
      <c r="AG1000" s="27" t="s">
        <v>83</v>
      </c>
    </row>
    <row r="1001" spans="2:33" ht="51" x14ac:dyDescent="0.2">
      <c r="B1001" s="32" t="str">
        <f>Calculations!A964</f>
        <v>CWaC_1213</v>
      </c>
      <c r="C1001" s="32" t="str">
        <f>Calculations!B964</f>
        <v>CHG/0352</v>
      </c>
      <c r="D1001" s="21" t="str">
        <f>Calculations!C964</f>
        <v>37 Watergate Street, Chester</v>
      </c>
      <c r="E1001" s="11" t="str">
        <f>Calculations!D964</f>
        <v>Retail</v>
      </c>
      <c r="F1001" s="50">
        <f>Calculations!E964</f>
        <v>1.5815752000000001E-3</v>
      </c>
      <c r="G1001" s="50">
        <f>Calculations!I964</f>
        <v>1.5815752000000001E-3</v>
      </c>
      <c r="H1001" s="50">
        <f>Calculations!M964</f>
        <v>100</v>
      </c>
      <c r="I1001" s="50">
        <f>Calculations!H964</f>
        <v>0</v>
      </c>
      <c r="J1001" s="50">
        <f>Calculations!L964</f>
        <v>0</v>
      </c>
      <c r="K1001" s="50">
        <f>Calculations!G964</f>
        <v>0</v>
      </c>
      <c r="L1001" s="50">
        <f>Calculations!K964</f>
        <v>0</v>
      </c>
      <c r="M1001" s="50">
        <f>Calculations!F964</f>
        <v>0</v>
      </c>
      <c r="N1001" s="50">
        <f>Calculations!J964</f>
        <v>0</v>
      </c>
      <c r="O1001" s="50">
        <f>Calculations!R964</f>
        <v>0</v>
      </c>
      <c r="P1001" s="50">
        <f>Calculations!W964</f>
        <v>0</v>
      </c>
      <c r="Q1001" s="50">
        <f>Calculations!P964</f>
        <v>0</v>
      </c>
      <c r="R1001" s="50">
        <f>Calculations!U964</f>
        <v>0</v>
      </c>
      <c r="S1001" s="50">
        <f>Calculations!N964</f>
        <v>0</v>
      </c>
      <c r="T1001" s="50">
        <f>Calculations!S964</f>
        <v>0</v>
      </c>
      <c r="U1001" s="51">
        <f>Calculations!AB964</f>
        <v>0</v>
      </c>
      <c r="V1001" s="51">
        <f>Calculations!AC964</f>
        <v>0</v>
      </c>
      <c r="W1001" s="51">
        <f>Calculations!AD964</f>
        <v>1.5815752000000001E-3</v>
      </c>
      <c r="X1001" s="51">
        <f>Calculations!AE964</f>
        <v>100</v>
      </c>
      <c r="Y1001" s="51">
        <f>Calculations!R964</f>
        <v>0</v>
      </c>
      <c r="Z1001" s="51">
        <f>Calculations!W964</f>
        <v>0</v>
      </c>
      <c r="AA1001" s="51">
        <f>Calculations!AG964</f>
        <v>0</v>
      </c>
      <c r="AB1001" s="51">
        <f>Calculations!AH964</f>
        <v>0</v>
      </c>
      <c r="AC1001" s="35" t="s">
        <v>56</v>
      </c>
      <c r="AD1001" s="22" t="s">
        <v>66</v>
      </c>
      <c r="AE1001" s="21" t="s">
        <v>58</v>
      </c>
      <c r="AF1001" s="27" t="s">
        <v>91</v>
      </c>
      <c r="AG1001" s="27" t="s">
        <v>83</v>
      </c>
    </row>
    <row r="1002" spans="2:33" ht="51" x14ac:dyDescent="0.2">
      <c r="B1002" s="32" t="str">
        <f>Calculations!A965</f>
        <v>CWaC_1214</v>
      </c>
      <c r="C1002" s="32" t="str">
        <f>Calculations!B965</f>
        <v>CHG/0356</v>
      </c>
      <c r="D1002" s="21" t="str">
        <f>Calculations!C965</f>
        <v>The Forest House, Love Street, Chester</v>
      </c>
      <c r="E1002" s="11" t="str">
        <f>Calculations!D965</f>
        <v>Retail</v>
      </c>
      <c r="F1002" s="50">
        <f>Calculations!E965</f>
        <v>5.3737241200000001E-2</v>
      </c>
      <c r="G1002" s="50">
        <f>Calculations!I965</f>
        <v>5.3737241200000001E-2</v>
      </c>
      <c r="H1002" s="50">
        <f>Calculations!M965</f>
        <v>100</v>
      </c>
      <c r="I1002" s="50">
        <f>Calculations!H965</f>
        <v>0</v>
      </c>
      <c r="J1002" s="50">
        <f>Calculations!L965</f>
        <v>0</v>
      </c>
      <c r="K1002" s="50">
        <f>Calculations!G965</f>
        <v>0</v>
      </c>
      <c r="L1002" s="50">
        <f>Calculations!K965</f>
        <v>0</v>
      </c>
      <c r="M1002" s="50">
        <f>Calculations!F965</f>
        <v>0</v>
      </c>
      <c r="N1002" s="50">
        <f>Calculations!J965</f>
        <v>0</v>
      </c>
      <c r="O1002" s="50">
        <f>Calculations!R965</f>
        <v>1.5863863000000001E-3</v>
      </c>
      <c r="P1002" s="50">
        <f>Calculations!W965</f>
        <v>2.952117125060004</v>
      </c>
      <c r="Q1002" s="50">
        <f>Calculations!P965</f>
        <v>0</v>
      </c>
      <c r="R1002" s="50">
        <f>Calculations!U965</f>
        <v>0</v>
      </c>
      <c r="S1002" s="50">
        <f>Calculations!N965</f>
        <v>0</v>
      </c>
      <c r="T1002" s="50">
        <f>Calculations!S965</f>
        <v>0</v>
      </c>
      <c r="U1002" s="51">
        <f>Calculations!AB965</f>
        <v>0</v>
      </c>
      <c r="V1002" s="51">
        <f>Calculations!AC965</f>
        <v>0</v>
      </c>
      <c r="W1002" s="51">
        <f>Calculations!AD965</f>
        <v>5.3737241200000001E-2</v>
      </c>
      <c r="X1002" s="51">
        <f>Calculations!AE965</f>
        <v>100</v>
      </c>
      <c r="Y1002" s="51">
        <f>Calculations!R965</f>
        <v>1.5863863000000001E-3</v>
      </c>
      <c r="Z1002" s="51">
        <f>Calculations!W965</f>
        <v>2.952117125060004</v>
      </c>
      <c r="AA1002" s="51">
        <f>Calculations!AG965</f>
        <v>0</v>
      </c>
      <c r="AB1002" s="51">
        <f>Calculations!AH965</f>
        <v>0</v>
      </c>
      <c r="AC1002" s="35" t="s">
        <v>61</v>
      </c>
      <c r="AD1002" s="22" t="s">
        <v>66</v>
      </c>
      <c r="AE1002" s="21" t="s">
        <v>58</v>
      </c>
      <c r="AF1002" s="27" t="s">
        <v>90</v>
      </c>
      <c r="AG1002" s="27" t="s">
        <v>83</v>
      </c>
    </row>
    <row r="1003" spans="2:33" ht="38.25" x14ac:dyDescent="0.2">
      <c r="B1003" s="32" t="str">
        <f>Calculations!A966</f>
        <v>CWaC_1215</v>
      </c>
      <c r="C1003" s="32" t="str">
        <f>Calculations!B966</f>
        <v>GRB/0073</v>
      </c>
      <c r="D1003" s="21" t="str">
        <f>Calculations!C966</f>
        <v>138 Christleton Road, Chester</v>
      </c>
      <c r="E1003" s="11" t="str">
        <f>Calculations!D966</f>
        <v>Retail</v>
      </c>
      <c r="F1003" s="50">
        <f>Calculations!E966</f>
        <v>1.1739285800000001E-2</v>
      </c>
      <c r="G1003" s="50">
        <f>Calculations!I966</f>
        <v>1.1739285800000001E-2</v>
      </c>
      <c r="H1003" s="50">
        <f>Calculations!M966</f>
        <v>100</v>
      </c>
      <c r="I1003" s="50">
        <f>Calculations!H966</f>
        <v>0</v>
      </c>
      <c r="J1003" s="50">
        <f>Calculations!L966</f>
        <v>0</v>
      </c>
      <c r="K1003" s="50">
        <f>Calculations!G966</f>
        <v>0</v>
      </c>
      <c r="L1003" s="50">
        <f>Calculations!K966</f>
        <v>0</v>
      </c>
      <c r="M1003" s="50">
        <f>Calculations!F966</f>
        <v>0</v>
      </c>
      <c r="N1003" s="50">
        <f>Calculations!J966</f>
        <v>0</v>
      </c>
      <c r="O1003" s="50">
        <f>Calculations!R966</f>
        <v>6.8682099999999998E-5</v>
      </c>
      <c r="P1003" s="50">
        <f>Calculations!W966</f>
        <v>0.58506199755354782</v>
      </c>
      <c r="Q1003" s="50">
        <f>Calculations!P966</f>
        <v>0</v>
      </c>
      <c r="R1003" s="50">
        <f>Calculations!U966</f>
        <v>0</v>
      </c>
      <c r="S1003" s="50">
        <f>Calculations!N966</f>
        <v>0</v>
      </c>
      <c r="T1003" s="50">
        <f>Calculations!S966</f>
        <v>0</v>
      </c>
      <c r="U1003" s="51">
        <f>Calculations!AB966</f>
        <v>0</v>
      </c>
      <c r="V1003" s="51">
        <f>Calculations!AC966</f>
        <v>0</v>
      </c>
      <c r="W1003" s="51">
        <f>Calculations!AD966</f>
        <v>0</v>
      </c>
      <c r="X1003" s="51">
        <f>Calculations!AE966</f>
        <v>0</v>
      </c>
      <c r="Y1003" s="51">
        <f>Calculations!R966</f>
        <v>6.8682099999999998E-5</v>
      </c>
      <c r="Z1003" s="51">
        <f>Calculations!W966</f>
        <v>0.58506199755354782</v>
      </c>
      <c r="AA1003" s="51">
        <f>Calculations!AG966</f>
        <v>0</v>
      </c>
      <c r="AB1003" s="51">
        <f>Calculations!AH966</f>
        <v>0</v>
      </c>
      <c r="AC1003" s="35" t="s">
        <v>68</v>
      </c>
      <c r="AD1003" s="22" t="s">
        <v>66</v>
      </c>
      <c r="AE1003" s="21" t="s">
        <v>58</v>
      </c>
      <c r="AF1003" s="27" t="s">
        <v>75</v>
      </c>
      <c r="AG1003" s="27" t="s">
        <v>60</v>
      </c>
    </row>
    <row r="1004" spans="2:33" ht="51" x14ac:dyDescent="0.2">
      <c r="B1004" s="32" t="str">
        <f>Calculations!A967</f>
        <v>CWaC_1216</v>
      </c>
      <c r="C1004" s="32" t="str">
        <f>Calculations!B967</f>
        <v>CHG/0267D</v>
      </c>
      <c r="D1004" s="21" t="str">
        <f>Calculations!C967</f>
        <v>Land off Queens Road, Chester</v>
      </c>
      <c r="E1004" s="11" t="str">
        <f>Calculations!D967</f>
        <v>Retail</v>
      </c>
      <c r="F1004" s="50">
        <f>Calculations!E967</f>
        <v>0.31959976359999998</v>
      </c>
      <c r="G1004" s="50">
        <f>Calculations!I967</f>
        <v>0.31959976359999998</v>
      </c>
      <c r="H1004" s="50">
        <f>Calculations!M967</f>
        <v>100</v>
      </c>
      <c r="I1004" s="50">
        <f>Calculations!H967</f>
        <v>0</v>
      </c>
      <c r="J1004" s="50">
        <f>Calculations!L967</f>
        <v>0</v>
      </c>
      <c r="K1004" s="50">
        <f>Calculations!G967</f>
        <v>0</v>
      </c>
      <c r="L1004" s="50">
        <f>Calculations!K967</f>
        <v>0</v>
      </c>
      <c r="M1004" s="50">
        <f>Calculations!F967</f>
        <v>0</v>
      </c>
      <c r="N1004" s="50">
        <f>Calculations!J967</f>
        <v>0</v>
      </c>
      <c r="O1004" s="50">
        <f>Calculations!R967</f>
        <v>0.18268559870000001</v>
      </c>
      <c r="P1004" s="50">
        <f>Calculations!W967</f>
        <v>57.160742749685824</v>
      </c>
      <c r="Q1004" s="50">
        <f>Calculations!P967</f>
        <v>2.8833083400000001E-2</v>
      </c>
      <c r="R1004" s="50">
        <f>Calculations!U967</f>
        <v>9.021622255042244</v>
      </c>
      <c r="S1004" s="50">
        <f>Calculations!N967</f>
        <v>2.6647999999999999E-6</v>
      </c>
      <c r="T1004" s="50">
        <f>Calculations!S967</f>
        <v>8.3379285703576785E-4</v>
      </c>
      <c r="U1004" s="51">
        <f>Calculations!AB967</f>
        <v>0</v>
      </c>
      <c r="V1004" s="51">
        <f>Calculations!AC967</f>
        <v>0</v>
      </c>
      <c r="W1004" s="51">
        <f>Calculations!AD967</f>
        <v>0.3195997639</v>
      </c>
      <c r="X1004" s="51">
        <f>Calculations!AE967</f>
        <v>100.0000000938674</v>
      </c>
      <c r="Y1004" s="51">
        <f>Calculations!R967</f>
        <v>0.18268559870000001</v>
      </c>
      <c r="Z1004" s="51">
        <f>Calculations!W967</f>
        <v>57.160742749685824</v>
      </c>
      <c r="AA1004" s="51">
        <f>Calculations!AG967</f>
        <v>0.21482724149999999</v>
      </c>
      <c r="AB1004" s="51">
        <f>Calculations!AH967</f>
        <v>67.217584606498747</v>
      </c>
      <c r="AC1004" s="35" t="s">
        <v>68</v>
      </c>
      <c r="AD1004" s="22" t="s">
        <v>66</v>
      </c>
      <c r="AE1004" s="21" t="s">
        <v>58</v>
      </c>
      <c r="AF1004" s="27" t="s">
        <v>123</v>
      </c>
      <c r="AG1004" s="27" t="s">
        <v>83</v>
      </c>
    </row>
    <row r="1005" spans="2:33" ht="38.25" x14ac:dyDescent="0.2">
      <c r="B1005" s="32" t="str">
        <f>Calculations!A968</f>
        <v>CWaC_1217</v>
      </c>
      <c r="C1005" s="32" t="str">
        <f>Calculations!B968</f>
        <v>CHG/0004,23,57</v>
      </c>
      <c r="D1005" s="21" t="str">
        <f>Calculations!C968</f>
        <v>Land at Station Road, Chester</v>
      </c>
      <c r="E1005" s="11" t="str">
        <f>Calculations!D968</f>
        <v>Mixed Use</v>
      </c>
      <c r="F1005" s="50">
        <f>Calculations!E968</f>
        <v>0.42710416350000002</v>
      </c>
      <c r="G1005" s="50">
        <f>Calculations!I968</f>
        <v>0.42710416350000002</v>
      </c>
      <c r="H1005" s="50">
        <f>Calculations!M968</f>
        <v>100</v>
      </c>
      <c r="I1005" s="50">
        <f>Calculations!H968</f>
        <v>0</v>
      </c>
      <c r="J1005" s="50">
        <f>Calculations!L968</f>
        <v>0</v>
      </c>
      <c r="K1005" s="50">
        <f>Calculations!G968</f>
        <v>0</v>
      </c>
      <c r="L1005" s="50">
        <f>Calculations!K968</f>
        <v>0</v>
      </c>
      <c r="M1005" s="50">
        <f>Calculations!F968</f>
        <v>0</v>
      </c>
      <c r="N1005" s="50">
        <f>Calculations!J968</f>
        <v>0</v>
      </c>
      <c r="O1005" s="50">
        <f>Calculations!R968</f>
        <v>0.36533178649999998</v>
      </c>
      <c r="P1005" s="50">
        <f>Calculations!W968</f>
        <v>85.53692933035525</v>
      </c>
      <c r="Q1005" s="50">
        <f>Calculations!P968</f>
        <v>0.19024713039999999</v>
      </c>
      <c r="R1005" s="50">
        <f>Calculations!U968</f>
        <v>44.543497033833056</v>
      </c>
      <c r="S1005" s="50">
        <f>Calculations!N968</f>
        <v>1.7134041700000002E-2</v>
      </c>
      <c r="T1005" s="50">
        <f>Calculations!S968</f>
        <v>4.0116775166955261</v>
      </c>
      <c r="U1005" s="51">
        <f>Calculations!AB968</f>
        <v>0</v>
      </c>
      <c r="V1005" s="51">
        <f>Calculations!AC968</f>
        <v>0</v>
      </c>
      <c r="W1005" s="51">
        <f>Calculations!AD968</f>
        <v>0</v>
      </c>
      <c r="X1005" s="51">
        <f>Calculations!AE968</f>
        <v>0</v>
      </c>
      <c r="Y1005" s="51">
        <f>Calculations!R968</f>
        <v>0.36533178649999998</v>
      </c>
      <c r="Z1005" s="51">
        <f>Calculations!W968</f>
        <v>85.53692933035525</v>
      </c>
      <c r="AA1005" s="51">
        <f>Calculations!AG968</f>
        <v>0.37449825990000002</v>
      </c>
      <c r="AB1005" s="51">
        <f>Calculations!AH968</f>
        <v>87.683120864730228</v>
      </c>
      <c r="AC1005" s="35" t="s">
        <v>68</v>
      </c>
      <c r="AD1005" s="22" t="s">
        <v>57</v>
      </c>
      <c r="AE1005" s="21" t="s">
        <v>58</v>
      </c>
      <c r="AF1005" s="27" t="s">
        <v>124</v>
      </c>
      <c r="AG1005" s="27" t="s">
        <v>60</v>
      </c>
    </row>
    <row r="1006" spans="2:33" ht="51" x14ac:dyDescent="0.2">
      <c r="B1006" s="32" t="str">
        <f>Calculations!A969</f>
        <v>CWaC_1218</v>
      </c>
      <c r="C1006" s="32" t="str">
        <f>Calculations!B969</f>
        <v>n/a</v>
      </c>
      <c r="D1006" s="21" t="str">
        <f>Calculations!C969</f>
        <v>Land off Queens Road, Chester</v>
      </c>
      <c r="E1006" s="11" t="str">
        <f>Calculations!D969</f>
        <v>Mixed Use</v>
      </c>
      <c r="F1006" s="50">
        <f>Calculations!E969</f>
        <v>0.60711186699999997</v>
      </c>
      <c r="G1006" s="50">
        <f>Calculations!I969</f>
        <v>0.60711186699999997</v>
      </c>
      <c r="H1006" s="50">
        <f>Calculations!M969</f>
        <v>100</v>
      </c>
      <c r="I1006" s="50">
        <f>Calculations!H969</f>
        <v>0</v>
      </c>
      <c r="J1006" s="50">
        <f>Calculations!L969</f>
        <v>0</v>
      </c>
      <c r="K1006" s="50">
        <f>Calculations!G969</f>
        <v>0</v>
      </c>
      <c r="L1006" s="50">
        <f>Calculations!K969</f>
        <v>0</v>
      </c>
      <c r="M1006" s="50">
        <f>Calculations!F969</f>
        <v>0</v>
      </c>
      <c r="N1006" s="50">
        <f>Calculations!J969</f>
        <v>0</v>
      </c>
      <c r="O1006" s="50">
        <f>Calculations!R969</f>
        <v>0.55425247190000004</v>
      </c>
      <c r="P1006" s="50">
        <f>Calculations!W969</f>
        <v>91.293302277025006</v>
      </c>
      <c r="Q1006" s="50">
        <f>Calculations!P969</f>
        <v>0.3411393211</v>
      </c>
      <c r="R1006" s="50">
        <f>Calculations!U969</f>
        <v>56.190520996684789</v>
      </c>
      <c r="S1006" s="50">
        <f>Calculations!N969</f>
        <v>0.13773123900000001</v>
      </c>
      <c r="T1006" s="50">
        <f>Calculations!S969</f>
        <v>22.686303214692394</v>
      </c>
      <c r="U1006" s="51">
        <f>Calculations!AB969</f>
        <v>0</v>
      </c>
      <c r="V1006" s="51">
        <f>Calculations!AC969</f>
        <v>0</v>
      </c>
      <c r="W1006" s="51">
        <f>Calculations!AD969</f>
        <v>0.60711186699999997</v>
      </c>
      <c r="X1006" s="51">
        <f>Calculations!AE969</f>
        <v>100</v>
      </c>
      <c r="Y1006" s="51">
        <f>Calculations!R969</f>
        <v>0.55425247190000004</v>
      </c>
      <c r="Z1006" s="51">
        <f>Calculations!W969</f>
        <v>91.293302277025006</v>
      </c>
      <c r="AA1006" s="51">
        <f>Calculations!AG969</f>
        <v>0.54952682259999996</v>
      </c>
      <c r="AB1006" s="51">
        <f>Calculations!AH969</f>
        <v>90.514920308747648</v>
      </c>
      <c r="AC1006" s="35" t="s">
        <v>68</v>
      </c>
      <c r="AD1006" s="22" t="s">
        <v>57</v>
      </c>
      <c r="AE1006" s="21" t="s">
        <v>58</v>
      </c>
      <c r="AF1006" s="27" t="s">
        <v>123</v>
      </c>
      <c r="AG1006" s="27" t="s">
        <v>83</v>
      </c>
    </row>
    <row r="1007" spans="2:33" ht="51" x14ac:dyDescent="0.2">
      <c r="B1007" s="32" t="str">
        <f>Calculations!A970</f>
        <v>CWaC_1219</v>
      </c>
      <c r="C1007" s="32" t="str">
        <f>Calculations!B970</f>
        <v>CHG/0268C</v>
      </c>
      <c r="D1007" s="21" t="str">
        <f>Calculations!C970</f>
        <v>Northgate Phase 2, Chester</v>
      </c>
      <c r="E1007" s="11" t="str">
        <f>Calculations!D970</f>
        <v>Mixed Use</v>
      </c>
      <c r="F1007" s="50">
        <f>Calculations!E970</f>
        <v>3.2922816957999999</v>
      </c>
      <c r="G1007" s="50">
        <f>Calculations!I970</f>
        <v>3.2922816957999999</v>
      </c>
      <c r="H1007" s="50">
        <f>Calculations!M970</f>
        <v>100</v>
      </c>
      <c r="I1007" s="50">
        <f>Calculations!H970</f>
        <v>0</v>
      </c>
      <c r="J1007" s="50">
        <f>Calculations!L970</f>
        <v>0</v>
      </c>
      <c r="K1007" s="50">
        <f>Calculations!G970</f>
        <v>0</v>
      </c>
      <c r="L1007" s="50">
        <f>Calculations!K970</f>
        <v>0</v>
      </c>
      <c r="M1007" s="50">
        <f>Calculations!F970</f>
        <v>0</v>
      </c>
      <c r="N1007" s="50">
        <f>Calculations!J970</f>
        <v>0</v>
      </c>
      <c r="O1007" s="50">
        <f>Calculations!R970</f>
        <v>0.12693357929999999</v>
      </c>
      <c r="P1007" s="50">
        <f>Calculations!W970</f>
        <v>3.855489627814368</v>
      </c>
      <c r="Q1007" s="50">
        <f>Calculations!P970</f>
        <v>3.2853083200000001E-2</v>
      </c>
      <c r="R1007" s="50">
        <f>Calculations!U970</f>
        <v>0.99788190184063064</v>
      </c>
      <c r="S1007" s="50">
        <f>Calculations!N970</f>
        <v>2.1077776199999999E-2</v>
      </c>
      <c r="T1007" s="50">
        <f>Calculations!S970</f>
        <v>0.64021788375184141</v>
      </c>
      <c r="U1007" s="51">
        <f>Calculations!AB970</f>
        <v>0</v>
      </c>
      <c r="V1007" s="51">
        <f>Calculations!AC970</f>
        <v>0</v>
      </c>
      <c r="W1007" s="51">
        <f>Calculations!AD970</f>
        <v>3.2922816948000002</v>
      </c>
      <c r="X1007" s="51">
        <f>Calculations!AE970</f>
        <v>99.999999969625947</v>
      </c>
      <c r="Y1007" s="51">
        <f>Calculations!R970</f>
        <v>0.12693357929999999</v>
      </c>
      <c r="Z1007" s="51">
        <f>Calculations!W970</f>
        <v>3.855489627814368</v>
      </c>
      <c r="AA1007" s="51">
        <f>Calculations!AG970</f>
        <v>0</v>
      </c>
      <c r="AB1007" s="51">
        <f>Calculations!AH970</f>
        <v>0</v>
      </c>
      <c r="AC1007" s="35" t="s">
        <v>56</v>
      </c>
      <c r="AD1007" s="22" t="s">
        <v>57</v>
      </c>
      <c r="AE1007" s="21" t="s">
        <v>58</v>
      </c>
      <c r="AF1007" s="27" t="s">
        <v>91</v>
      </c>
      <c r="AG1007" s="27" t="s">
        <v>83</v>
      </c>
    </row>
    <row r="1008" spans="2:33" ht="38.25" x14ac:dyDescent="0.2">
      <c r="B1008" s="32" t="str">
        <f>Calculations!A971</f>
        <v>CWaC_1220</v>
      </c>
      <c r="C1008" s="32" t="str">
        <f>Calculations!B971</f>
        <v>CHG/0004</v>
      </c>
      <c r="D1008" s="21" t="str">
        <f>Calculations!C971</f>
        <v>Land off Station Road, Chester</v>
      </c>
      <c r="E1008" s="11" t="str">
        <f>Calculations!D971</f>
        <v>Employment</v>
      </c>
      <c r="F1008" s="50">
        <f>Calculations!E971</f>
        <v>0.35155030199999998</v>
      </c>
      <c r="G1008" s="50">
        <f>Calculations!I971</f>
        <v>0.35155030199999998</v>
      </c>
      <c r="H1008" s="50">
        <f>Calculations!M971</f>
        <v>100</v>
      </c>
      <c r="I1008" s="50">
        <f>Calculations!H971</f>
        <v>0</v>
      </c>
      <c r="J1008" s="50">
        <f>Calculations!L971</f>
        <v>0</v>
      </c>
      <c r="K1008" s="50">
        <f>Calculations!G971</f>
        <v>0</v>
      </c>
      <c r="L1008" s="50">
        <f>Calculations!K971</f>
        <v>0</v>
      </c>
      <c r="M1008" s="50">
        <f>Calculations!F971</f>
        <v>0</v>
      </c>
      <c r="N1008" s="50">
        <f>Calculations!J971</f>
        <v>0</v>
      </c>
      <c r="O1008" s="50">
        <f>Calculations!R971</f>
        <v>0.1006732058</v>
      </c>
      <c r="P1008" s="50">
        <f>Calculations!W971</f>
        <v>28.636927696338603</v>
      </c>
      <c r="Q1008" s="50">
        <f>Calculations!P971</f>
        <v>9.6296181000000008E-3</v>
      </c>
      <c r="R1008" s="50">
        <f>Calculations!U971</f>
        <v>2.7391864109392805</v>
      </c>
      <c r="S1008" s="50">
        <f>Calculations!N971</f>
        <v>0</v>
      </c>
      <c r="T1008" s="50">
        <f>Calculations!S971</f>
        <v>0</v>
      </c>
      <c r="U1008" s="51">
        <f>Calculations!AB971</f>
        <v>0</v>
      </c>
      <c r="V1008" s="51">
        <f>Calculations!AC971</f>
        <v>0</v>
      </c>
      <c r="W1008" s="51">
        <f>Calculations!AD971</f>
        <v>0</v>
      </c>
      <c r="X1008" s="51">
        <f>Calculations!AE971</f>
        <v>0</v>
      </c>
      <c r="Y1008" s="51">
        <f>Calculations!R971</f>
        <v>0.1006732058</v>
      </c>
      <c r="Z1008" s="51">
        <f>Calculations!W971</f>
        <v>28.636927696338603</v>
      </c>
      <c r="AA1008" s="51">
        <f>Calculations!AG971</f>
        <v>0.1053528323</v>
      </c>
      <c r="AB1008" s="51">
        <f>Calculations!AH971</f>
        <v>29.968067642280111</v>
      </c>
      <c r="AC1008" s="35" t="s">
        <v>68</v>
      </c>
      <c r="AD1008" s="22" t="s">
        <v>66</v>
      </c>
      <c r="AE1008" s="21" t="s">
        <v>58</v>
      </c>
      <c r="AF1008" s="27" t="s">
        <v>124</v>
      </c>
      <c r="AG1008" s="27" t="s">
        <v>60</v>
      </c>
    </row>
    <row r="1009" spans="2:33" ht="38.25" x14ac:dyDescent="0.2">
      <c r="B1009" s="32" t="str">
        <f>Calculations!A972</f>
        <v>CWaC_1221</v>
      </c>
      <c r="C1009" s="32" t="str">
        <f>Calculations!B972</f>
        <v>NEH/0019</v>
      </c>
      <c r="D1009" s="21" t="str">
        <f>Calculations!C972</f>
        <v>Land off Lightfoot Street (Lightfoot Street East), Hoole, Chester</v>
      </c>
      <c r="E1009" s="11" t="str">
        <f>Calculations!D972</f>
        <v>Mixed Use</v>
      </c>
      <c r="F1009" s="50">
        <f>Calculations!E972</f>
        <v>1.0463617958</v>
      </c>
      <c r="G1009" s="50">
        <f>Calculations!I972</f>
        <v>1.0463617958</v>
      </c>
      <c r="H1009" s="50">
        <f>Calculations!M972</f>
        <v>100</v>
      </c>
      <c r="I1009" s="50">
        <f>Calculations!H972</f>
        <v>0</v>
      </c>
      <c r="J1009" s="50">
        <f>Calculations!L972</f>
        <v>0</v>
      </c>
      <c r="K1009" s="50">
        <f>Calculations!G972</f>
        <v>0</v>
      </c>
      <c r="L1009" s="50">
        <f>Calculations!K972</f>
        <v>0</v>
      </c>
      <c r="M1009" s="50">
        <f>Calculations!F972</f>
        <v>0</v>
      </c>
      <c r="N1009" s="50">
        <f>Calculations!J972</f>
        <v>0</v>
      </c>
      <c r="O1009" s="50">
        <f>Calculations!R972</f>
        <v>0.47004390259999995</v>
      </c>
      <c r="P1009" s="50">
        <f>Calculations!W972</f>
        <v>44.921737824021577</v>
      </c>
      <c r="Q1009" s="50">
        <f>Calculations!P972</f>
        <v>0.1993293683</v>
      </c>
      <c r="R1009" s="50">
        <f>Calculations!U972</f>
        <v>19.049755935288324</v>
      </c>
      <c r="S1009" s="50">
        <f>Calculations!N972</f>
        <v>3.1015133600000001E-2</v>
      </c>
      <c r="T1009" s="50">
        <f>Calculations!S972</f>
        <v>2.9640926995320256</v>
      </c>
      <c r="U1009" s="51">
        <f>Calculations!AB972</f>
        <v>0</v>
      </c>
      <c r="V1009" s="51">
        <f>Calculations!AC972</f>
        <v>0</v>
      </c>
      <c r="W1009" s="51">
        <f>Calculations!AD972</f>
        <v>0</v>
      </c>
      <c r="X1009" s="51">
        <f>Calculations!AE972</f>
        <v>0</v>
      </c>
      <c r="Y1009" s="51">
        <f>Calculations!R972</f>
        <v>0.47004390259999995</v>
      </c>
      <c r="Z1009" s="51">
        <f>Calculations!W972</f>
        <v>44.921737824021577</v>
      </c>
      <c r="AA1009" s="51">
        <f>Calculations!AG972</f>
        <v>1.152864E-3</v>
      </c>
      <c r="AB1009" s="51">
        <f>Calculations!AH972</f>
        <v>0.11017833455191982</v>
      </c>
      <c r="AC1009" s="35" t="s">
        <v>68</v>
      </c>
      <c r="AD1009" s="22" t="s">
        <v>57</v>
      </c>
      <c r="AE1009" s="21" t="s">
        <v>58</v>
      </c>
      <c r="AF1009" s="27" t="s">
        <v>124</v>
      </c>
      <c r="AG1009" s="27" t="s">
        <v>60</v>
      </c>
    </row>
    <row r="1010" spans="2:33" ht="38.25" x14ac:dyDescent="0.2">
      <c r="B1010" s="32" t="str">
        <f>Calculations!A973</f>
        <v>CWaC_1222</v>
      </c>
      <c r="C1010" s="32" t="str">
        <f>Calculations!B973</f>
        <v>CHG/0093</v>
      </c>
      <c r="D1010" s="21" t="str">
        <f>Calculations!C973</f>
        <v>Hoole Way Edge (Post Office), Station Road, Chester</v>
      </c>
      <c r="E1010" s="11" t="str">
        <f>Calculations!D973</f>
        <v>Mixed Use</v>
      </c>
      <c r="F1010" s="50">
        <f>Calculations!E973</f>
        <v>1.3947916452</v>
      </c>
      <c r="G1010" s="50">
        <f>Calculations!I973</f>
        <v>1.3947916452</v>
      </c>
      <c r="H1010" s="50">
        <f>Calculations!M973</f>
        <v>100</v>
      </c>
      <c r="I1010" s="50">
        <f>Calculations!H973</f>
        <v>0</v>
      </c>
      <c r="J1010" s="50">
        <f>Calculations!L973</f>
        <v>0</v>
      </c>
      <c r="K1010" s="50">
        <f>Calculations!G973</f>
        <v>0</v>
      </c>
      <c r="L1010" s="50">
        <f>Calculations!K973</f>
        <v>0</v>
      </c>
      <c r="M1010" s="50">
        <f>Calculations!F973</f>
        <v>0</v>
      </c>
      <c r="N1010" s="50">
        <f>Calculations!J973</f>
        <v>0</v>
      </c>
      <c r="O1010" s="50">
        <f>Calculations!R973</f>
        <v>1.1848747904999999</v>
      </c>
      <c r="P1010" s="50">
        <f>Calculations!W973</f>
        <v>84.949948945966042</v>
      </c>
      <c r="Q1010" s="50">
        <f>Calculations!P973</f>
        <v>0.3907376373</v>
      </c>
      <c r="R1010" s="50">
        <f>Calculations!U973</f>
        <v>28.014050603520207</v>
      </c>
      <c r="S1010" s="50">
        <f>Calculations!N973</f>
        <v>5.4243166900000001E-2</v>
      </c>
      <c r="T1010" s="50">
        <f>Calculations!S973</f>
        <v>3.8889799122808801</v>
      </c>
      <c r="U1010" s="51">
        <f>Calculations!AB973</f>
        <v>0</v>
      </c>
      <c r="V1010" s="51">
        <f>Calculations!AC973</f>
        <v>0</v>
      </c>
      <c r="W1010" s="51">
        <f>Calculations!AD973</f>
        <v>0</v>
      </c>
      <c r="X1010" s="51">
        <f>Calculations!AE973</f>
        <v>0</v>
      </c>
      <c r="Y1010" s="51">
        <f>Calculations!R973</f>
        <v>1.1848747904999999</v>
      </c>
      <c r="Z1010" s="51">
        <f>Calculations!W973</f>
        <v>84.949948945966042</v>
      </c>
      <c r="AA1010" s="51">
        <f>Calculations!AG973</f>
        <v>0.98727221899999995</v>
      </c>
      <c r="AB1010" s="51">
        <f>Calculations!AH973</f>
        <v>70.782774072211652</v>
      </c>
      <c r="AC1010" s="35" t="s">
        <v>61</v>
      </c>
      <c r="AD1010" s="22" t="s">
        <v>57</v>
      </c>
      <c r="AE1010" s="21" t="s">
        <v>58</v>
      </c>
      <c r="AF1010" s="27" t="s">
        <v>117</v>
      </c>
      <c r="AG1010" s="27" t="s">
        <v>60</v>
      </c>
    </row>
    <row r="1011" spans="2:33" x14ac:dyDescent="0.2">
      <c r="B1011" s="32" t="str">
        <f>Calculations!A974</f>
        <v>CWaC_1223</v>
      </c>
      <c r="C1011" s="32" t="str">
        <f>Calculations!B974</f>
        <v>n/a</v>
      </c>
      <c r="D1011" s="21" t="str">
        <f>Calculations!C974</f>
        <v>Saltney Service Station, St Mark's Road, Saltney (D9)</v>
      </c>
      <c r="E1011" s="11" t="str">
        <f>Calculations!D974</f>
        <v>Housing</v>
      </c>
      <c r="F1011" s="50">
        <f>Calculations!E974</f>
        <v>4.45990998E-2</v>
      </c>
      <c r="G1011" s="50">
        <f>Calculations!I974</f>
        <v>4.45990998E-2</v>
      </c>
      <c r="H1011" s="50">
        <f>Calculations!M974</f>
        <v>100</v>
      </c>
      <c r="I1011" s="50">
        <f>Calculations!H974</f>
        <v>0</v>
      </c>
      <c r="J1011" s="50">
        <f>Calculations!L974</f>
        <v>0</v>
      </c>
      <c r="K1011" s="50">
        <f>Calculations!G974</f>
        <v>0</v>
      </c>
      <c r="L1011" s="50">
        <f>Calculations!K974</f>
        <v>0</v>
      </c>
      <c r="M1011" s="50">
        <f>Calculations!F974</f>
        <v>0</v>
      </c>
      <c r="N1011" s="50">
        <f>Calculations!J974</f>
        <v>0</v>
      </c>
      <c r="O1011" s="50">
        <f>Calculations!R974</f>
        <v>0</v>
      </c>
      <c r="P1011" s="50">
        <f>Calculations!W974</f>
        <v>0</v>
      </c>
      <c r="Q1011" s="50">
        <f>Calculations!P974</f>
        <v>0</v>
      </c>
      <c r="R1011" s="50">
        <f>Calculations!U974</f>
        <v>0</v>
      </c>
      <c r="S1011" s="50">
        <f>Calculations!N974</f>
        <v>0</v>
      </c>
      <c r="T1011" s="50">
        <f>Calculations!S974</f>
        <v>0</v>
      </c>
      <c r="U1011" s="51">
        <f>Calculations!AB974</f>
        <v>0</v>
      </c>
      <c r="V1011" s="51">
        <f>Calculations!AC974</f>
        <v>0</v>
      </c>
      <c r="W1011" s="51">
        <f>Calculations!AD974</f>
        <v>0</v>
      </c>
      <c r="X1011" s="51">
        <f>Calculations!AE974</f>
        <v>0</v>
      </c>
      <c r="Y1011" s="51">
        <f>Calculations!R974</f>
        <v>0</v>
      </c>
      <c r="Z1011" s="51">
        <f>Calculations!W974</f>
        <v>0</v>
      </c>
      <c r="AA1011" s="51">
        <f>Calculations!AG974</f>
        <v>0</v>
      </c>
      <c r="AB1011" s="51">
        <f>Calculations!AH974</f>
        <v>0</v>
      </c>
      <c r="AC1011" s="35" t="s">
        <v>68</v>
      </c>
      <c r="AD1011" s="22" t="s">
        <v>57</v>
      </c>
      <c r="AE1011" s="21" t="s">
        <v>70</v>
      </c>
      <c r="AF1011" s="27" t="s">
        <v>71</v>
      </c>
      <c r="AG1011" s="27" t="s">
        <v>72</v>
      </c>
    </row>
    <row r="1012" spans="2:33" ht="51" x14ac:dyDescent="0.2">
      <c r="B1012" s="32" t="str">
        <f>Calculations!A975</f>
        <v>CWaC_1224</v>
      </c>
      <c r="C1012" s="32" t="str">
        <f>Calculations!B975</f>
        <v>LAC/0021</v>
      </c>
      <c r="D1012" s="21" t="str">
        <f>Calculations!C975</f>
        <v>Mallard House, The Sidings Business Park, Boundary Lane, Saltney (D7)</v>
      </c>
      <c r="E1012" s="11" t="str">
        <f>Calculations!D975</f>
        <v>Housing</v>
      </c>
      <c r="F1012" s="50">
        <f>Calculations!E975</f>
        <v>0.32198269239999999</v>
      </c>
      <c r="G1012" s="50">
        <f>Calculations!I975</f>
        <v>5.5600512699999993E-2</v>
      </c>
      <c r="H1012" s="50">
        <f>Calculations!M975</f>
        <v>17.268168138344318</v>
      </c>
      <c r="I1012" s="50">
        <f>Calculations!H975</f>
        <v>0.2663821797</v>
      </c>
      <c r="J1012" s="50">
        <f>Calculations!L975</f>
        <v>82.731831861655678</v>
      </c>
      <c r="K1012" s="50">
        <f>Calculations!G975</f>
        <v>0</v>
      </c>
      <c r="L1012" s="50">
        <f>Calculations!K975</f>
        <v>0</v>
      </c>
      <c r="M1012" s="50">
        <f>Calculations!F975</f>
        <v>0</v>
      </c>
      <c r="N1012" s="50">
        <f>Calculations!J975</f>
        <v>0</v>
      </c>
      <c r="O1012" s="50">
        <f>Calculations!R975</f>
        <v>4.7910271400000003E-2</v>
      </c>
      <c r="P1012" s="50">
        <f>Calculations!W975</f>
        <v>14.879766065338984</v>
      </c>
      <c r="Q1012" s="50">
        <f>Calculations!P975</f>
        <v>5.6981999999999999E-6</v>
      </c>
      <c r="R1012" s="50">
        <f>Calculations!U975</f>
        <v>1.7697224523239624E-3</v>
      </c>
      <c r="S1012" s="50">
        <f>Calculations!N975</f>
        <v>0</v>
      </c>
      <c r="T1012" s="50">
        <f>Calculations!S975</f>
        <v>0</v>
      </c>
      <c r="U1012" s="51">
        <f>Calculations!AB975</f>
        <v>0</v>
      </c>
      <c r="V1012" s="51">
        <f>Calculations!AC975</f>
        <v>0</v>
      </c>
      <c r="W1012" s="51">
        <f>Calculations!AD975</f>
        <v>4.4841987600000001E-2</v>
      </c>
      <c r="X1012" s="51">
        <f>Calculations!AE975</f>
        <v>13.926831677117809</v>
      </c>
      <c r="Y1012" s="51">
        <f>Calculations!R975</f>
        <v>4.7910271400000003E-2</v>
      </c>
      <c r="Z1012" s="51">
        <f>Calculations!W975</f>
        <v>14.879766065338984</v>
      </c>
      <c r="AA1012" s="51">
        <f>Calculations!AG975</f>
        <v>0</v>
      </c>
      <c r="AB1012" s="51">
        <f>Calculations!AH975</f>
        <v>0</v>
      </c>
      <c r="AC1012" s="35" t="s">
        <v>68</v>
      </c>
      <c r="AD1012" s="22" t="s">
        <v>57</v>
      </c>
      <c r="AE1012" s="21" t="s">
        <v>58</v>
      </c>
      <c r="AF1012" s="27" t="s">
        <v>82</v>
      </c>
      <c r="AG1012" s="27" t="s">
        <v>83</v>
      </c>
    </row>
    <row r="1013" spans="2:33" ht="51" x14ac:dyDescent="0.2">
      <c r="B1013" s="32" t="str">
        <f>Calculations!A976</f>
        <v>CWaC_1225</v>
      </c>
      <c r="C1013" s="32" t="str">
        <f>Calculations!B976</f>
        <v>n/a</v>
      </c>
      <c r="D1013" s="21" t="str">
        <f>Calculations!C976</f>
        <v>Water Pumping Station site, Green Lane, Lache, Chester (D6)</v>
      </c>
      <c r="E1013" s="11" t="str">
        <f>Calculations!D976</f>
        <v>Housing</v>
      </c>
      <c r="F1013" s="50">
        <f>Calculations!E976</f>
        <v>0.18065604530000001</v>
      </c>
      <c r="G1013" s="50">
        <f>Calculations!I976</f>
        <v>4.3000000227166879E-9</v>
      </c>
      <c r="H1013" s="50">
        <f>Calculations!M976</f>
        <v>2.380213745726608E-6</v>
      </c>
      <c r="I1013" s="50">
        <f>Calculations!H976</f>
        <v>0</v>
      </c>
      <c r="J1013" s="50">
        <f>Calculations!L976</f>
        <v>0</v>
      </c>
      <c r="K1013" s="50">
        <f>Calculations!G976</f>
        <v>0.18065604099999999</v>
      </c>
      <c r="L1013" s="50">
        <f>Calculations!K976</f>
        <v>99.999997619786257</v>
      </c>
      <c r="M1013" s="50">
        <f>Calculations!F976</f>
        <v>0</v>
      </c>
      <c r="N1013" s="50">
        <f>Calculations!J976</f>
        <v>0</v>
      </c>
      <c r="O1013" s="50">
        <f>Calculations!R976</f>
        <v>0</v>
      </c>
      <c r="P1013" s="50">
        <f>Calculations!W976</f>
        <v>0</v>
      </c>
      <c r="Q1013" s="50">
        <f>Calculations!P976</f>
        <v>0</v>
      </c>
      <c r="R1013" s="50">
        <f>Calculations!U976</f>
        <v>0</v>
      </c>
      <c r="S1013" s="50">
        <f>Calculations!N976</f>
        <v>0</v>
      </c>
      <c r="T1013" s="50">
        <f>Calculations!S976</f>
        <v>0</v>
      </c>
      <c r="U1013" s="51">
        <f>Calculations!AB976</f>
        <v>0</v>
      </c>
      <c r="V1013" s="51">
        <f>Calculations!AC976</f>
        <v>0</v>
      </c>
      <c r="W1013" s="51">
        <f>Calculations!AD976</f>
        <v>0</v>
      </c>
      <c r="X1013" s="51">
        <f>Calculations!AE976</f>
        <v>0</v>
      </c>
      <c r="Y1013" s="51">
        <f>Calculations!R976</f>
        <v>0</v>
      </c>
      <c r="Z1013" s="51">
        <f>Calculations!W976</f>
        <v>0</v>
      </c>
      <c r="AA1013" s="51">
        <f>Calculations!AG976</f>
        <v>0</v>
      </c>
      <c r="AB1013" s="51">
        <f>Calculations!AH976</f>
        <v>0</v>
      </c>
      <c r="AC1013" s="35" t="s">
        <v>68</v>
      </c>
      <c r="AD1013" s="22" t="s">
        <v>57</v>
      </c>
      <c r="AE1013" s="21" t="s">
        <v>58</v>
      </c>
      <c r="AF1013" s="27" t="s">
        <v>95</v>
      </c>
      <c r="AG1013" s="27" t="s">
        <v>89</v>
      </c>
    </row>
    <row r="1014" spans="2:33" ht="38.25" x14ac:dyDescent="0.2">
      <c r="B1014" s="32" t="str">
        <f>Calculations!A977</f>
        <v>CWaC_1226</v>
      </c>
      <c r="C1014" s="32" t="str">
        <f>Calculations!B977</f>
        <v>n/a</v>
      </c>
      <c r="D1014" s="21" t="str">
        <f>Calculations!C977</f>
        <v>2 Oak Road (Former Butchers), Lache, Chester (D5)</v>
      </c>
      <c r="E1014" s="11" t="str">
        <f>Calculations!D977</f>
        <v>Services/Community</v>
      </c>
      <c r="F1014" s="50">
        <f>Calculations!E977</f>
        <v>2.3255189400000001E-2</v>
      </c>
      <c r="G1014" s="50">
        <f>Calculations!I977</f>
        <v>2.3255189400000001E-2</v>
      </c>
      <c r="H1014" s="50">
        <f>Calculations!M977</f>
        <v>100</v>
      </c>
      <c r="I1014" s="50">
        <f>Calculations!H977</f>
        <v>0</v>
      </c>
      <c r="J1014" s="50">
        <f>Calculations!L977</f>
        <v>0</v>
      </c>
      <c r="K1014" s="50">
        <f>Calculations!G977</f>
        <v>0</v>
      </c>
      <c r="L1014" s="50">
        <f>Calculations!K977</f>
        <v>0</v>
      </c>
      <c r="M1014" s="50">
        <f>Calculations!F977</f>
        <v>0</v>
      </c>
      <c r="N1014" s="50">
        <f>Calculations!J977</f>
        <v>0</v>
      </c>
      <c r="O1014" s="50">
        <f>Calculations!R977</f>
        <v>4.9201840000000002E-3</v>
      </c>
      <c r="P1014" s="50">
        <f>Calculations!W977</f>
        <v>21.157359397812517</v>
      </c>
      <c r="Q1014" s="50">
        <f>Calculations!P977</f>
        <v>0</v>
      </c>
      <c r="R1014" s="50">
        <f>Calculations!U977</f>
        <v>0</v>
      </c>
      <c r="S1014" s="50">
        <f>Calculations!N977</f>
        <v>0</v>
      </c>
      <c r="T1014" s="50">
        <f>Calculations!S977</f>
        <v>0</v>
      </c>
      <c r="U1014" s="51">
        <f>Calculations!AB977</f>
        <v>0</v>
      </c>
      <c r="V1014" s="51">
        <f>Calculations!AC977</f>
        <v>0</v>
      </c>
      <c r="W1014" s="51">
        <f>Calculations!AD977</f>
        <v>0</v>
      </c>
      <c r="X1014" s="51">
        <f>Calculations!AE977</f>
        <v>0</v>
      </c>
      <c r="Y1014" s="51">
        <f>Calculations!R977</f>
        <v>4.9201840000000002E-3</v>
      </c>
      <c r="Z1014" s="51">
        <f>Calculations!W977</f>
        <v>21.157359397812517</v>
      </c>
      <c r="AA1014" s="51">
        <f>Calculations!AG977</f>
        <v>0</v>
      </c>
      <c r="AB1014" s="51">
        <f>Calculations!AH977</f>
        <v>0</v>
      </c>
      <c r="AC1014" s="35" t="s">
        <v>68</v>
      </c>
      <c r="AD1014" s="22" t="s">
        <v>66</v>
      </c>
      <c r="AE1014" s="21" t="s">
        <v>58</v>
      </c>
      <c r="AF1014" s="27" t="s">
        <v>75</v>
      </c>
      <c r="AG1014" s="27" t="s">
        <v>60</v>
      </c>
    </row>
    <row r="1015" spans="2:33" ht="38.25" x14ac:dyDescent="0.2">
      <c r="B1015" s="32" t="str">
        <f>Calculations!A978</f>
        <v>CWaC_1228</v>
      </c>
      <c r="C1015" s="32" t="str">
        <f>Calculations!B978</f>
        <v>n/a</v>
      </c>
      <c r="D1015" s="21" t="str">
        <f>Calculations!C978</f>
        <v>Lache Library, Lache Park Avenue, Lache, Chester (D3)</v>
      </c>
      <c r="E1015" s="11" t="str">
        <f>Calculations!D978</f>
        <v>Housing</v>
      </c>
      <c r="F1015" s="50">
        <f>Calculations!E978</f>
        <v>0.100414271</v>
      </c>
      <c r="G1015" s="50">
        <f>Calculations!I978</f>
        <v>0.100414271</v>
      </c>
      <c r="H1015" s="50">
        <f>Calculations!M978</f>
        <v>100</v>
      </c>
      <c r="I1015" s="50">
        <f>Calculations!H978</f>
        <v>0</v>
      </c>
      <c r="J1015" s="50">
        <f>Calculations!L978</f>
        <v>0</v>
      </c>
      <c r="K1015" s="50">
        <f>Calculations!G978</f>
        <v>0</v>
      </c>
      <c r="L1015" s="50">
        <f>Calculations!K978</f>
        <v>0</v>
      </c>
      <c r="M1015" s="50">
        <f>Calculations!F978</f>
        <v>0</v>
      </c>
      <c r="N1015" s="50">
        <f>Calculations!J978</f>
        <v>0</v>
      </c>
      <c r="O1015" s="50">
        <f>Calculations!R978</f>
        <v>6.0451861699999998E-2</v>
      </c>
      <c r="P1015" s="50">
        <f>Calculations!W978</f>
        <v>60.202460365419576</v>
      </c>
      <c r="Q1015" s="50">
        <f>Calculations!P978</f>
        <v>5.75844852E-2</v>
      </c>
      <c r="R1015" s="50">
        <f>Calculations!U978</f>
        <v>57.346913567693981</v>
      </c>
      <c r="S1015" s="50">
        <f>Calculations!N978</f>
        <v>5.2667965400000002E-2</v>
      </c>
      <c r="T1015" s="50">
        <f>Calculations!S978</f>
        <v>52.450677454004527</v>
      </c>
      <c r="U1015" s="51">
        <f>Calculations!AB978</f>
        <v>0</v>
      </c>
      <c r="V1015" s="51">
        <f>Calculations!AC978</f>
        <v>0</v>
      </c>
      <c r="W1015" s="51">
        <f>Calculations!AD978</f>
        <v>0</v>
      </c>
      <c r="X1015" s="51">
        <f>Calculations!AE978</f>
        <v>0</v>
      </c>
      <c r="Y1015" s="51">
        <f>Calculations!R978</f>
        <v>6.0451861699999998E-2</v>
      </c>
      <c r="Z1015" s="51">
        <f>Calculations!W978</f>
        <v>60.202460365419576</v>
      </c>
      <c r="AA1015" s="51">
        <f>Calculations!AG978</f>
        <v>0</v>
      </c>
      <c r="AB1015" s="51">
        <f>Calculations!AH978</f>
        <v>0</v>
      </c>
      <c r="AC1015" s="35" t="s">
        <v>68</v>
      </c>
      <c r="AD1015" s="22" t="s">
        <v>57</v>
      </c>
      <c r="AE1015" s="21" t="s">
        <v>58</v>
      </c>
      <c r="AF1015" s="27" t="s">
        <v>69</v>
      </c>
      <c r="AG1015" s="27" t="s">
        <v>60</v>
      </c>
    </row>
    <row r="1016" spans="2:33" ht="51" x14ac:dyDescent="0.2">
      <c r="B1016" s="32" t="str">
        <f>Calculations!A979</f>
        <v>CWaC_1230</v>
      </c>
      <c r="C1016" s="32" t="str">
        <f>Calculations!B979</f>
        <v>LAC/0004,0009</v>
      </c>
      <c r="D1016" s="21" t="str">
        <f>Calculations!C979</f>
        <v>Land to rear of Lindfields, Boundary Lane, Lache (D12)</v>
      </c>
      <c r="E1016" s="11" t="str">
        <f>Calculations!D979</f>
        <v>Housing</v>
      </c>
      <c r="F1016" s="50">
        <f>Calculations!E979</f>
        <v>0.469691103</v>
      </c>
      <c r="G1016" s="50">
        <f>Calculations!I979</f>
        <v>0.4696907998</v>
      </c>
      <c r="H1016" s="50">
        <f>Calculations!M979</f>
        <v>99.999935446935638</v>
      </c>
      <c r="I1016" s="50">
        <f>Calculations!H979</f>
        <v>3.0320000000000002E-7</v>
      </c>
      <c r="J1016" s="50">
        <f>Calculations!L979</f>
        <v>6.4553064357278245E-5</v>
      </c>
      <c r="K1016" s="50">
        <f>Calculations!G979</f>
        <v>0</v>
      </c>
      <c r="L1016" s="50">
        <f>Calculations!K979</f>
        <v>0</v>
      </c>
      <c r="M1016" s="50">
        <f>Calculations!F979</f>
        <v>0</v>
      </c>
      <c r="N1016" s="50">
        <f>Calculations!J979</f>
        <v>0</v>
      </c>
      <c r="O1016" s="50">
        <f>Calculations!R979</f>
        <v>0</v>
      </c>
      <c r="P1016" s="50">
        <f>Calculations!W979</f>
        <v>0</v>
      </c>
      <c r="Q1016" s="50">
        <f>Calculations!P979</f>
        <v>0</v>
      </c>
      <c r="R1016" s="50">
        <f>Calculations!U979</f>
        <v>0</v>
      </c>
      <c r="S1016" s="50">
        <f>Calculations!N979</f>
        <v>0</v>
      </c>
      <c r="T1016" s="50">
        <f>Calculations!S979</f>
        <v>0</v>
      </c>
      <c r="U1016" s="51">
        <f>Calculations!AB979</f>
        <v>0</v>
      </c>
      <c r="V1016" s="51">
        <f>Calculations!AC979</f>
        <v>0</v>
      </c>
      <c r="W1016" s="51">
        <f>Calculations!AD979</f>
        <v>1.5854216300000001E-2</v>
      </c>
      <c r="X1016" s="51">
        <f>Calculations!AE979</f>
        <v>3.3754559536547148</v>
      </c>
      <c r="Y1016" s="51">
        <f>Calculations!R979</f>
        <v>0</v>
      </c>
      <c r="Z1016" s="51">
        <f>Calculations!W979</f>
        <v>0</v>
      </c>
      <c r="AA1016" s="51">
        <f>Calculations!AG979</f>
        <v>0</v>
      </c>
      <c r="AB1016" s="51">
        <f>Calculations!AH979</f>
        <v>0</v>
      </c>
      <c r="AC1016" s="35" t="s">
        <v>68</v>
      </c>
      <c r="AD1016" s="22" t="s">
        <v>57</v>
      </c>
      <c r="AE1016" s="21" t="s">
        <v>58</v>
      </c>
      <c r="AF1016" s="27" t="s">
        <v>82</v>
      </c>
      <c r="AG1016" s="27" t="s">
        <v>83</v>
      </c>
    </row>
    <row r="1017" spans="2:33" ht="51" x14ac:dyDescent="0.2">
      <c r="B1017" s="32" t="str">
        <f>Calculations!A980</f>
        <v>CWaC_1232</v>
      </c>
      <c r="C1017" s="32" t="str">
        <f>Calculations!B980</f>
        <v>CHG/0068B</v>
      </c>
      <c r="D1017" s="21" t="str">
        <f>Calculations!C980</f>
        <v>Land at Trafford Street (rear of Somerset Street), Chester</v>
      </c>
      <c r="E1017" s="11" t="str">
        <f>Calculations!D980</f>
        <v>Housing</v>
      </c>
      <c r="F1017" s="50">
        <f>Calculations!E980</f>
        <v>0.1212780634</v>
      </c>
      <c r="G1017" s="50">
        <f>Calculations!I980</f>
        <v>0.1212780634</v>
      </c>
      <c r="H1017" s="50">
        <f>Calculations!M980</f>
        <v>100</v>
      </c>
      <c r="I1017" s="50">
        <f>Calculations!H980</f>
        <v>0</v>
      </c>
      <c r="J1017" s="50">
        <f>Calculations!L980</f>
        <v>0</v>
      </c>
      <c r="K1017" s="50">
        <f>Calculations!G980</f>
        <v>0</v>
      </c>
      <c r="L1017" s="50">
        <f>Calculations!K980</f>
        <v>0</v>
      </c>
      <c r="M1017" s="50">
        <f>Calculations!F980</f>
        <v>0</v>
      </c>
      <c r="N1017" s="50">
        <f>Calculations!J980</f>
        <v>0</v>
      </c>
      <c r="O1017" s="50">
        <f>Calculations!R980</f>
        <v>8.8291210000000005E-4</v>
      </c>
      <c r="P1017" s="50">
        <f>Calculations!W980</f>
        <v>0.72800643022141143</v>
      </c>
      <c r="Q1017" s="50">
        <f>Calculations!P980</f>
        <v>0</v>
      </c>
      <c r="R1017" s="50">
        <f>Calculations!U980</f>
        <v>0</v>
      </c>
      <c r="S1017" s="50">
        <f>Calculations!N980</f>
        <v>0</v>
      </c>
      <c r="T1017" s="50">
        <f>Calculations!S980</f>
        <v>0</v>
      </c>
      <c r="U1017" s="51">
        <f>Calculations!AB980</f>
        <v>0</v>
      </c>
      <c r="V1017" s="51">
        <f>Calculations!AC980</f>
        <v>0</v>
      </c>
      <c r="W1017" s="51">
        <f>Calculations!AD980</f>
        <v>0.1164784063</v>
      </c>
      <c r="X1017" s="51">
        <f>Calculations!AE980</f>
        <v>96.042435898593027</v>
      </c>
      <c r="Y1017" s="51">
        <f>Calculations!R980</f>
        <v>8.8291210000000005E-4</v>
      </c>
      <c r="Z1017" s="51">
        <f>Calculations!W980</f>
        <v>0.72800643022141143</v>
      </c>
      <c r="AA1017" s="51">
        <f>Calculations!AG980</f>
        <v>0</v>
      </c>
      <c r="AB1017" s="51">
        <f>Calculations!AH980</f>
        <v>0</v>
      </c>
      <c r="AC1017" s="35" t="s">
        <v>61</v>
      </c>
      <c r="AD1017" s="22" t="s">
        <v>57</v>
      </c>
      <c r="AE1017" s="21" t="s">
        <v>58</v>
      </c>
      <c r="AF1017" s="27" t="s">
        <v>90</v>
      </c>
      <c r="AG1017" s="27" t="s">
        <v>83</v>
      </c>
    </row>
    <row r="1018" spans="2:33" ht="51" x14ac:dyDescent="0.2">
      <c r="B1018" s="32" t="str">
        <f>Calculations!A981</f>
        <v>CWaC_1234</v>
      </c>
      <c r="C1018" s="32" t="str">
        <f>Calculations!B981</f>
        <v>CHG/0068C</v>
      </c>
      <c r="D1018" s="21" t="str">
        <f>Calculations!C981</f>
        <v>Land at Trafford Street (rear of fire station), Chester</v>
      </c>
      <c r="E1018" s="11" t="str">
        <f>Calculations!D981</f>
        <v>Housing</v>
      </c>
      <c r="F1018" s="50">
        <f>Calculations!E981</f>
        <v>0.13361204660000001</v>
      </c>
      <c r="G1018" s="50">
        <f>Calculations!I981</f>
        <v>0.13361204660000001</v>
      </c>
      <c r="H1018" s="50">
        <f>Calculations!M981</f>
        <v>100</v>
      </c>
      <c r="I1018" s="50">
        <f>Calculations!H981</f>
        <v>0</v>
      </c>
      <c r="J1018" s="50">
        <f>Calculations!L981</f>
        <v>0</v>
      </c>
      <c r="K1018" s="50">
        <f>Calculations!G981</f>
        <v>0</v>
      </c>
      <c r="L1018" s="50">
        <f>Calculations!K981</f>
        <v>0</v>
      </c>
      <c r="M1018" s="50">
        <f>Calculations!F981</f>
        <v>0</v>
      </c>
      <c r="N1018" s="50">
        <f>Calculations!J981</f>
        <v>0</v>
      </c>
      <c r="O1018" s="50">
        <f>Calculations!R981</f>
        <v>1.2400941E-3</v>
      </c>
      <c r="P1018" s="50">
        <f>Calculations!W981</f>
        <v>0.92813045796126592</v>
      </c>
      <c r="Q1018" s="50">
        <f>Calculations!P981</f>
        <v>3.9988939999999998E-4</v>
      </c>
      <c r="R1018" s="50">
        <f>Calculations!U981</f>
        <v>0.29929142631664468</v>
      </c>
      <c r="S1018" s="50">
        <f>Calculations!N981</f>
        <v>0</v>
      </c>
      <c r="T1018" s="50">
        <f>Calculations!S981</f>
        <v>0</v>
      </c>
      <c r="U1018" s="51">
        <f>Calculations!AB981</f>
        <v>0</v>
      </c>
      <c r="V1018" s="51">
        <f>Calculations!AC981</f>
        <v>0</v>
      </c>
      <c r="W1018" s="51">
        <f>Calculations!AD981</f>
        <v>0.13361204660000001</v>
      </c>
      <c r="X1018" s="51">
        <f>Calculations!AE981</f>
        <v>100</v>
      </c>
      <c r="Y1018" s="51">
        <f>Calculations!R981</f>
        <v>1.2400941E-3</v>
      </c>
      <c r="Z1018" s="51">
        <f>Calculations!W981</f>
        <v>0.92813045796126592</v>
      </c>
      <c r="AA1018" s="51">
        <f>Calculations!AG981</f>
        <v>0</v>
      </c>
      <c r="AB1018" s="51">
        <f>Calculations!AH981</f>
        <v>0</v>
      </c>
      <c r="AC1018" s="35" t="s">
        <v>61</v>
      </c>
      <c r="AD1018" s="22" t="s">
        <v>57</v>
      </c>
      <c r="AE1018" s="21" t="s">
        <v>58</v>
      </c>
      <c r="AF1018" s="27" t="s">
        <v>90</v>
      </c>
      <c r="AG1018" s="27" t="s">
        <v>83</v>
      </c>
    </row>
    <row r="1019" spans="2:33" ht="38.25" x14ac:dyDescent="0.2">
      <c r="B1019" s="32" t="str">
        <f>Calculations!A982</f>
        <v>CWaC_1235</v>
      </c>
      <c r="C1019" s="32" t="str">
        <f>Calculations!B982</f>
        <v>NEH/0016,0036</v>
      </c>
      <c r="D1019" s="21" t="str">
        <f>Calculations!C982</f>
        <v>Land at Flookersbrook, Hoole Road, North East Urban Action Area</v>
      </c>
      <c r="E1019" s="11" t="str">
        <f>Calculations!D982</f>
        <v>Housing</v>
      </c>
      <c r="F1019" s="50">
        <f>Calculations!E982</f>
        <v>0.55906361500000001</v>
      </c>
      <c r="G1019" s="50">
        <f>Calculations!I982</f>
        <v>0.55906361500000001</v>
      </c>
      <c r="H1019" s="50">
        <f>Calculations!M982</f>
        <v>100</v>
      </c>
      <c r="I1019" s="50">
        <f>Calculations!H982</f>
        <v>0</v>
      </c>
      <c r="J1019" s="50">
        <f>Calculations!L982</f>
        <v>0</v>
      </c>
      <c r="K1019" s="50">
        <f>Calculations!G982</f>
        <v>0</v>
      </c>
      <c r="L1019" s="50">
        <f>Calculations!K982</f>
        <v>0</v>
      </c>
      <c r="M1019" s="50">
        <f>Calculations!F982</f>
        <v>0</v>
      </c>
      <c r="N1019" s="50">
        <f>Calculations!J982</f>
        <v>0</v>
      </c>
      <c r="O1019" s="50">
        <f>Calculations!R982</f>
        <v>0.21517360029999999</v>
      </c>
      <c r="P1019" s="50">
        <f>Calculations!W982</f>
        <v>38.488213957547565</v>
      </c>
      <c r="Q1019" s="50">
        <f>Calculations!P982</f>
        <v>1.06340841E-2</v>
      </c>
      <c r="R1019" s="50">
        <f>Calculations!U982</f>
        <v>1.9021241616662889</v>
      </c>
      <c r="S1019" s="50">
        <f>Calculations!N982</f>
        <v>0</v>
      </c>
      <c r="T1019" s="50">
        <f>Calculations!S982</f>
        <v>0</v>
      </c>
      <c r="U1019" s="51">
        <f>Calculations!AB982</f>
        <v>0</v>
      </c>
      <c r="V1019" s="51">
        <f>Calculations!AC982</f>
        <v>0</v>
      </c>
      <c r="W1019" s="51">
        <f>Calculations!AD982</f>
        <v>0</v>
      </c>
      <c r="X1019" s="51">
        <f>Calculations!AE982</f>
        <v>0</v>
      </c>
      <c r="Y1019" s="51">
        <f>Calculations!R982</f>
        <v>0.21517360029999999</v>
      </c>
      <c r="Z1019" s="51">
        <f>Calculations!W982</f>
        <v>38.488213957547565</v>
      </c>
      <c r="AA1019" s="51">
        <f>Calculations!AG982</f>
        <v>0.1212054317</v>
      </c>
      <c r="AB1019" s="51">
        <f>Calculations!AH982</f>
        <v>21.680078697305316</v>
      </c>
      <c r="AC1019" s="35" t="s">
        <v>68</v>
      </c>
      <c r="AD1019" s="22" t="s">
        <v>57</v>
      </c>
      <c r="AE1019" s="21" t="s">
        <v>58</v>
      </c>
      <c r="AF1019" s="27" t="s">
        <v>124</v>
      </c>
      <c r="AG1019" s="27" t="s">
        <v>60</v>
      </c>
    </row>
    <row r="1020" spans="2:33" ht="51" x14ac:dyDescent="0.2">
      <c r="B1020" s="32" t="str">
        <f>Calculations!A983</f>
        <v>CWaC_1236</v>
      </c>
      <c r="C1020" s="32" t="str">
        <f>Calculations!B983</f>
        <v>CHG/0181</v>
      </c>
      <c r="D1020" s="21" t="str">
        <f>Calculations!C983</f>
        <v>Watergate Row North, Watergate Street, Chester</v>
      </c>
      <c r="E1020" s="11" t="str">
        <f>Calculations!D983</f>
        <v>Housing</v>
      </c>
      <c r="F1020" s="50">
        <f>Calculations!E983</f>
        <v>0.1358351615</v>
      </c>
      <c r="G1020" s="50">
        <f>Calculations!I983</f>
        <v>0.1358351615</v>
      </c>
      <c r="H1020" s="50">
        <f>Calculations!M983</f>
        <v>100</v>
      </c>
      <c r="I1020" s="50">
        <f>Calculations!H983</f>
        <v>0</v>
      </c>
      <c r="J1020" s="50">
        <f>Calculations!L983</f>
        <v>0</v>
      </c>
      <c r="K1020" s="50">
        <f>Calculations!G983</f>
        <v>0</v>
      </c>
      <c r="L1020" s="50">
        <f>Calculations!K983</f>
        <v>0</v>
      </c>
      <c r="M1020" s="50">
        <f>Calculations!F983</f>
        <v>0</v>
      </c>
      <c r="N1020" s="50">
        <f>Calculations!J983</f>
        <v>0</v>
      </c>
      <c r="O1020" s="50">
        <f>Calculations!R983</f>
        <v>7.3711899000000001E-3</v>
      </c>
      <c r="P1020" s="50">
        <f>Calculations!W983</f>
        <v>5.4265698355281895</v>
      </c>
      <c r="Q1020" s="50">
        <f>Calculations!P983</f>
        <v>1.9661758E-3</v>
      </c>
      <c r="R1020" s="50">
        <f>Calculations!U983</f>
        <v>1.4474719051296598</v>
      </c>
      <c r="S1020" s="50">
        <f>Calculations!N983</f>
        <v>0</v>
      </c>
      <c r="T1020" s="50">
        <f>Calculations!S983</f>
        <v>0</v>
      </c>
      <c r="U1020" s="51">
        <f>Calculations!AB983</f>
        <v>0</v>
      </c>
      <c r="V1020" s="51">
        <f>Calculations!AC983</f>
        <v>0</v>
      </c>
      <c r="W1020" s="51">
        <f>Calculations!AD983</f>
        <v>0.1358351616</v>
      </c>
      <c r="X1020" s="51">
        <f>Calculations!AE983</f>
        <v>100.00000007361865</v>
      </c>
      <c r="Y1020" s="51">
        <f>Calculations!R983</f>
        <v>7.3711899000000001E-3</v>
      </c>
      <c r="Z1020" s="51">
        <f>Calculations!W983</f>
        <v>5.4265698355281895</v>
      </c>
      <c r="AA1020" s="51">
        <f>Calculations!AG983</f>
        <v>0</v>
      </c>
      <c r="AB1020" s="51">
        <f>Calculations!AH983</f>
        <v>0</v>
      </c>
      <c r="AC1020" s="35" t="s">
        <v>56</v>
      </c>
      <c r="AD1020" s="22" t="s">
        <v>57</v>
      </c>
      <c r="AE1020" s="21" t="s">
        <v>58</v>
      </c>
      <c r="AF1020" s="27" t="s">
        <v>91</v>
      </c>
      <c r="AG1020" s="27" t="s">
        <v>83</v>
      </c>
    </row>
    <row r="1021" spans="2:33" ht="51" x14ac:dyDescent="0.2">
      <c r="B1021" s="32" t="str">
        <f>Calculations!A984</f>
        <v>CWaC_1237</v>
      </c>
      <c r="C1021" s="32" t="str">
        <f>Calculations!B984</f>
        <v>CHG/0069</v>
      </c>
      <c r="D1021" s="21" t="str">
        <f>Calculations!C984</f>
        <v>St Anne Street car park, Black Diamond Street, Chester</v>
      </c>
      <c r="E1021" s="11" t="str">
        <f>Calculations!D984</f>
        <v>Housing</v>
      </c>
      <c r="F1021" s="50">
        <f>Calculations!E984</f>
        <v>0.34256772470000002</v>
      </c>
      <c r="G1021" s="50">
        <f>Calculations!I984</f>
        <v>0.34256772470000002</v>
      </c>
      <c r="H1021" s="50">
        <f>Calculations!M984</f>
        <v>100</v>
      </c>
      <c r="I1021" s="50">
        <f>Calculations!H984</f>
        <v>0</v>
      </c>
      <c r="J1021" s="50">
        <f>Calculations!L984</f>
        <v>0</v>
      </c>
      <c r="K1021" s="50">
        <f>Calculations!G984</f>
        <v>0</v>
      </c>
      <c r="L1021" s="50">
        <f>Calculations!K984</f>
        <v>0</v>
      </c>
      <c r="M1021" s="50">
        <f>Calculations!F984</f>
        <v>0</v>
      </c>
      <c r="N1021" s="50">
        <f>Calculations!J984</f>
        <v>0</v>
      </c>
      <c r="O1021" s="50">
        <f>Calculations!R984</f>
        <v>1.89010992E-2</v>
      </c>
      <c r="P1021" s="50">
        <f>Calculations!W984</f>
        <v>5.5174781035056446</v>
      </c>
      <c r="Q1021" s="50">
        <f>Calculations!P984</f>
        <v>1.15482434E-2</v>
      </c>
      <c r="R1021" s="50">
        <f>Calculations!U984</f>
        <v>3.3710833120993078</v>
      </c>
      <c r="S1021" s="50">
        <f>Calculations!N984</f>
        <v>5.9649669999999998E-3</v>
      </c>
      <c r="T1021" s="50">
        <f>Calculations!S984</f>
        <v>1.741251895584663</v>
      </c>
      <c r="U1021" s="51">
        <f>Calculations!AB984</f>
        <v>0</v>
      </c>
      <c r="V1021" s="51">
        <f>Calculations!AC984</f>
        <v>0</v>
      </c>
      <c r="W1021" s="51">
        <f>Calculations!AD984</f>
        <v>9.8003577699999997E-2</v>
      </c>
      <c r="X1021" s="51">
        <f>Calculations!AE984</f>
        <v>28.608526324488263</v>
      </c>
      <c r="Y1021" s="51">
        <f>Calculations!R984</f>
        <v>1.89010992E-2</v>
      </c>
      <c r="Z1021" s="51">
        <f>Calculations!W984</f>
        <v>5.5174781035056446</v>
      </c>
      <c r="AA1021" s="51">
        <f>Calculations!AG984</f>
        <v>0</v>
      </c>
      <c r="AB1021" s="51">
        <f>Calculations!AH984</f>
        <v>0</v>
      </c>
      <c r="AC1021" s="35" t="s">
        <v>61</v>
      </c>
      <c r="AD1021" s="22" t="s">
        <v>57</v>
      </c>
      <c r="AE1021" s="21" t="s">
        <v>58</v>
      </c>
      <c r="AF1021" s="27" t="s">
        <v>90</v>
      </c>
      <c r="AG1021" s="27" t="s">
        <v>83</v>
      </c>
    </row>
    <row r="1022" spans="2:33" ht="63.75" x14ac:dyDescent="0.2">
      <c r="B1022" s="32" t="str">
        <f>Calculations!A985</f>
        <v>CWaC_1238</v>
      </c>
      <c r="C1022" s="32" t="str">
        <f>Calculations!B985</f>
        <v>CHG/0294</v>
      </c>
      <c r="D1022" s="21" t="str">
        <f>Calculations!C985</f>
        <v>Land at Crane Wharf, rear of Crane Bank Garage, Chester</v>
      </c>
      <c r="E1022" s="11" t="str">
        <f>Calculations!D985</f>
        <v>Housing</v>
      </c>
      <c r="F1022" s="50">
        <f>Calculations!E985</f>
        <v>0.1284043443</v>
      </c>
      <c r="G1022" s="50">
        <f>Calculations!I985</f>
        <v>-7.6700200677324236E-10</v>
      </c>
      <c r="H1022" s="50">
        <f>Calculations!M985</f>
        <v>-5.9733337758514014E-7</v>
      </c>
      <c r="I1022" s="50">
        <f>Calculations!H985</f>
        <v>0</v>
      </c>
      <c r="J1022" s="50">
        <f>Calculations!L985</f>
        <v>0</v>
      </c>
      <c r="K1022" s="50">
        <f>Calculations!G985</f>
        <v>8.0000000000000003E-10</v>
      </c>
      <c r="L1022" s="50">
        <f>Calculations!K985</f>
        <v>6.2303187977106471E-7</v>
      </c>
      <c r="M1022" s="50">
        <f>Calculations!F985</f>
        <v>0.12840434426700201</v>
      </c>
      <c r="N1022" s="50">
        <f>Calculations!J985</f>
        <v>99.999999974301502</v>
      </c>
      <c r="O1022" s="50">
        <f>Calculations!R985</f>
        <v>1.0635451300000001E-2</v>
      </c>
      <c r="P1022" s="50">
        <f>Calculations!W985</f>
        <v>8.2827815195657681</v>
      </c>
      <c r="Q1022" s="50">
        <f>Calculations!P985</f>
        <v>7.4612172000000001E-3</v>
      </c>
      <c r="R1022" s="50">
        <f>Calculations!U985</f>
        <v>5.8107202218702501</v>
      </c>
      <c r="S1022" s="50">
        <f>Calculations!N985</f>
        <v>0</v>
      </c>
      <c r="T1022" s="50">
        <f>Calculations!S985</f>
        <v>0</v>
      </c>
      <c r="U1022" s="51">
        <f>Calculations!AB985</f>
        <v>0</v>
      </c>
      <c r="V1022" s="51">
        <f>Calculations!AC985</f>
        <v>0</v>
      </c>
      <c r="W1022" s="51">
        <f>Calculations!AD985</f>
        <v>0</v>
      </c>
      <c r="X1022" s="51">
        <f>Calculations!AE985</f>
        <v>0</v>
      </c>
      <c r="Y1022" s="51">
        <f>Calculations!R985</f>
        <v>1.0635451300000001E-2</v>
      </c>
      <c r="Z1022" s="51">
        <f>Calculations!W985</f>
        <v>8.2827815195657681</v>
      </c>
      <c r="AA1022" s="51">
        <f>Calculations!AG985</f>
        <v>0.1025293325</v>
      </c>
      <c r="AB1022" s="51">
        <f>Calculations!AH985</f>
        <v>79.848803448934405</v>
      </c>
      <c r="AC1022" s="35" t="s">
        <v>68</v>
      </c>
      <c r="AD1022" s="22" t="s">
        <v>57</v>
      </c>
      <c r="AE1022" s="21" t="s">
        <v>79</v>
      </c>
      <c r="AF1022" s="27" t="s">
        <v>106</v>
      </c>
      <c r="AG1022" s="27" t="s">
        <v>81</v>
      </c>
    </row>
    <row r="1023" spans="2:33" ht="63.75" x14ac:dyDescent="0.2">
      <c r="B1023" s="32" t="str">
        <f>Calculations!A986</f>
        <v>CWaC_1239</v>
      </c>
      <c r="C1023" s="32" t="str">
        <f>Calculations!B986</f>
        <v>BLA/0135</v>
      </c>
      <c r="D1023" s="21" t="str">
        <f>Calculations!C986</f>
        <v>Land at Greyhound Retail Park, Greyhound Park Road, Chester</v>
      </c>
      <c r="E1023" s="11" t="str">
        <f>Calculations!D986</f>
        <v>Retail</v>
      </c>
      <c r="F1023" s="50">
        <f>Calculations!E986</f>
        <v>0.218703868</v>
      </c>
      <c r="G1023" s="50">
        <f>Calculations!I986</f>
        <v>1.6069923169936828E-12</v>
      </c>
      <c r="H1023" s="50">
        <f>Calculations!M986</f>
        <v>7.3478001632494356E-10</v>
      </c>
      <c r="I1023" s="50">
        <f>Calculations!H986</f>
        <v>0</v>
      </c>
      <c r="J1023" s="50">
        <f>Calculations!L986</f>
        <v>0</v>
      </c>
      <c r="K1023" s="50">
        <f>Calculations!G986</f>
        <v>0</v>
      </c>
      <c r="L1023" s="50">
        <f>Calculations!K986</f>
        <v>0</v>
      </c>
      <c r="M1023" s="50">
        <f>Calculations!F986</f>
        <v>0.218703867998393</v>
      </c>
      <c r="N1023" s="50">
        <f>Calculations!J986</f>
        <v>99.999999999265228</v>
      </c>
      <c r="O1023" s="50">
        <f>Calculations!R986</f>
        <v>0.1244840869</v>
      </c>
      <c r="P1023" s="50">
        <f>Calculations!W986</f>
        <v>56.919014756519992</v>
      </c>
      <c r="Q1023" s="50">
        <f>Calculations!P986</f>
        <v>1.3372947E-2</v>
      </c>
      <c r="R1023" s="50">
        <f>Calculations!U986</f>
        <v>6.114636710494759</v>
      </c>
      <c r="S1023" s="50">
        <f>Calculations!N986</f>
        <v>0</v>
      </c>
      <c r="T1023" s="50">
        <f>Calculations!S986</f>
        <v>0</v>
      </c>
      <c r="U1023" s="51">
        <f>Calculations!AB986</f>
        <v>0</v>
      </c>
      <c r="V1023" s="51">
        <f>Calculations!AC986</f>
        <v>0</v>
      </c>
      <c r="W1023" s="51">
        <f>Calculations!AD986</f>
        <v>0</v>
      </c>
      <c r="X1023" s="51">
        <f>Calculations!AE986</f>
        <v>0</v>
      </c>
      <c r="Y1023" s="51">
        <f>Calculations!R986</f>
        <v>0.1244840869</v>
      </c>
      <c r="Z1023" s="51">
        <f>Calculations!W986</f>
        <v>56.919014756519992</v>
      </c>
      <c r="AA1023" s="51">
        <f>Calculations!AG986</f>
        <v>0.21870386880000001</v>
      </c>
      <c r="AB1023" s="51">
        <f>Calculations!AH986</f>
        <v>100.00000036579144</v>
      </c>
      <c r="AC1023" s="35" t="s">
        <v>68</v>
      </c>
      <c r="AD1023" s="22" t="s">
        <v>66</v>
      </c>
      <c r="AE1023" s="21" t="s">
        <v>79</v>
      </c>
      <c r="AF1023" s="27" t="s">
        <v>106</v>
      </c>
      <c r="AG1023" s="27" t="s">
        <v>81</v>
      </c>
    </row>
    <row r="1024" spans="2:33" ht="51" x14ac:dyDescent="0.2">
      <c r="B1024" s="32" t="str">
        <f>Calculations!A987</f>
        <v>CWaC_1240</v>
      </c>
      <c r="C1024" s="32" t="str">
        <f>Calculations!B987</f>
        <v>HAP/0079</v>
      </c>
      <c r="D1024" s="21" t="str">
        <f>Calculations!C987</f>
        <v>2 Mill Street, Chester</v>
      </c>
      <c r="E1024" s="11" t="str">
        <f>Calculations!D987</f>
        <v>Retail</v>
      </c>
      <c r="F1024" s="50">
        <f>Calculations!E987</f>
        <v>1.0574873199999999E-2</v>
      </c>
      <c r="G1024" s="50">
        <f>Calculations!I987</f>
        <v>6.2162484999999995E-3</v>
      </c>
      <c r="H1024" s="50">
        <f>Calculations!M987</f>
        <v>58.783196568257665</v>
      </c>
      <c r="I1024" s="50">
        <f>Calculations!H987</f>
        <v>4.3586247E-3</v>
      </c>
      <c r="J1024" s="50">
        <f>Calculations!L987</f>
        <v>41.216803431742335</v>
      </c>
      <c r="K1024" s="50">
        <f>Calculations!G987</f>
        <v>0</v>
      </c>
      <c r="L1024" s="50">
        <f>Calculations!K987</f>
        <v>0</v>
      </c>
      <c r="M1024" s="50">
        <f>Calculations!F987</f>
        <v>0</v>
      </c>
      <c r="N1024" s="50">
        <f>Calculations!J987</f>
        <v>0</v>
      </c>
      <c r="O1024" s="50">
        <f>Calculations!R987</f>
        <v>1.05338711E-2</v>
      </c>
      <c r="P1024" s="50">
        <f>Calculations!W987</f>
        <v>99.612268636942147</v>
      </c>
      <c r="Q1024" s="50">
        <f>Calculations!P987</f>
        <v>9.1470379999999995E-4</v>
      </c>
      <c r="R1024" s="50">
        <f>Calculations!U987</f>
        <v>8.6497850395028841</v>
      </c>
      <c r="S1024" s="50">
        <f>Calculations!N987</f>
        <v>0</v>
      </c>
      <c r="T1024" s="50">
        <f>Calculations!S987</f>
        <v>0</v>
      </c>
      <c r="U1024" s="51">
        <f>Calculations!AB987</f>
        <v>0</v>
      </c>
      <c r="V1024" s="51">
        <f>Calculations!AC987</f>
        <v>0</v>
      </c>
      <c r="W1024" s="51">
        <f>Calculations!AD987</f>
        <v>6.2162498000000004E-3</v>
      </c>
      <c r="X1024" s="51">
        <f>Calculations!AE987</f>
        <v>58.783208861549284</v>
      </c>
      <c r="Y1024" s="51">
        <f>Calculations!R987</f>
        <v>1.05338711E-2</v>
      </c>
      <c r="Z1024" s="51">
        <f>Calculations!W987</f>
        <v>99.612268636942147</v>
      </c>
      <c r="AA1024" s="51">
        <f>Calculations!AG987</f>
        <v>0</v>
      </c>
      <c r="AB1024" s="51">
        <f>Calculations!AH987</f>
        <v>0</v>
      </c>
      <c r="AC1024" s="35" t="s">
        <v>56</v>
      </c>
      <c r="AD1024" s="22" t="s">
        <v>66</v>
      </c>
      <c r="AE1024" s="21" t="s">
        <v>58</v>
      </c>
      <c r="AF1024" s="27" t="s">
        <v>91</v>
      </c>
      <c r="AG1024" s="27" t="s">
        <v>83</v>
      </c>
    </row>
    <row r="1025" spans="2:33" ht="51" x14ac:dyDescent="0.2">
      <c r="B1025" s="32" t="str">
        <f>Calculations!A988</f>
        <v>CWaC_1241</v>
      </c>
      <c r="C1025" s="32" t="str">
        <f>Calculations!B988</f>
        <v>CHG/0396B</v>
      </c>
      <c r="D1025" s="21" t="str">
        <f>Calculations!C988</f>
        <v>12A White Friars, Chester</v>
      </c>
      <c r="E1025" s="11" t="str">
        <f>Calculations!D988</f>
        <v>Housing</v>
      </c>
      <c r="F1025" s="50">
        <f>Calculations!E988</f>
        <v>7.3689013000000003E-3</v>
      </c>
      <c r="G1025" s="50">
        <f>Calculations!I988</f>
        <v>7.3689013000000003E-3</v>
      </c>
      <c r="H1025" s="50">
        <f>Calculations!M988</f>
        <v>100</v>
      </c>
      <c r="I1025" s="50">
        <f>Calculations!H988</f>
        <v>0</v>
      </c>
      <c r="J1025" s="50">
        <f>Calculations!L988</f>
        <v>0</v>
      </c>
      <c r="K1025" s="50">
        <f>Calculations!G988</f>
        <v>0</v>
      </c>
      <c r="L1025" s="50">
        <f>Calculations!K988</f>
        <v>0</v>
      </c>
      <c r="M1025" s="50">
        <f>Calculations!F988</f>
        <v>0</v>
      </c>
      <c r="N1025" s="50">
        <f>Calculations!J988</f>
        <v>0</v>
      </c>
      <c r="O1025" s="50">
        <f>Calculations!R988</f>
        <v>0</v>
      </c>
      <c r="P1025" s="50">
        <f>Calculations!W988</f>
        <v>0</v>
      </c>
      <c r="Q1025" s="50">
        <f>Calculations!P988</f>
        <v>0</v>
      </c>
      <c r="R1025" s="50">
        <f>Calculations!U988</f>
        <v>0</v>
      </c>
      <c r="S1025" s="50">
        <f>Calculations!N988</f>
        <v>0</v>
      </c>
      <c r="T1025" s="50">
        <f>Calculations!S988</f>
        <v>0</v>
      </c>
      <c r="U1025" s="51">
        <f>Calculations!AB988</f>
        <v>0</v>
      </c>
      <c r="V1025" s="51">
        <f>Calculations!AC988</f>
        <v>0</v>
      </c>
      <c r="W1025" s="51">
        <f>Calculations!AD988</f>
        <v>7.3689018E-3</v>
      </c>
      <c r="X1025" s="51">
        <f>Calculations!AE988</f>
        <v>100.00000678527203</v>
      </c>
      <c r="Y1025" s="51">
        <f>Calculations!R988</f>
        <v>0</v>
      </c>
      <c r="Z1025" s="51">
        <f>Calculations!W988</f>
        <v>0</v>
      </c>
      <c r="AA1025" s="51">
        <f>Calculations!AG988</f>
        <v>0</v>
      </c>
      <c r="AB1025" s="51">
        <f>Calculations!AH988</f>
        <v>0</v>
      </c>
      <c r="AC1025" s="35" t="s">
        <v>56</v>
      </c>
      <c r="AD1025" s="22" t="s">
        <v>57</v>
      </c>
      <c r="AE1025" s="21" t="s">
        <v>58</v>
      </c>
      <c r="AF1025" s="27" t="s">
        <v>91</v>
      </c>
      <c r="AG1025" s="27" t="s">
        <v>83</v>
      </c>
    </row>
    <row r="1026" spans="2:33" ht="51" x14ac:dyDescent="0.2">
      <c r="B1026" s="32" t="str">
        <f>Calculations!A989</f>
        <v>CWaC_1243</v>
      </c>
      <c r="C1026" s="32" t="str">
        <f>Calculations!B989</f>
        <v>CHG/0397</v>
      </c>
      <c r="D1026" s="21" t="str">
        <f>Calculations!C989</f>
        <v>19-21 Greyfriars, Chester</v>
      </c>
      <c r="E1026" s="11" t="str">
        <f>Calculations!D989</f>
        <v>Housing</v>
      </c>
      <c r="F1026" s="50">
        <f>Calculations!E989</f>
        <v>2.6861763399999999E-2</v>
      </c>
      <c r="G1026" s="50">
        <f>Calculations!I989</f>
        <v>2.6861763399999999E-2</v>
      </c>
      <c r="H1026" s="50">
        <f>Calculations!M989</f>
        <v>100</v>
      </c>
      <c r="I1026" s="50">
        <f>Calculations!H989</f>
        <v>0</v>
      </c>
      <c r="J1026" s="50">
        <f>Calculations!L989</f>
        <v>0</v>
      </c>
      <c r="K1026" s="50">
        <f>Calculations!G989</f>
        <v>0</v>
      </c>
      <c r="L1026" s="50">
        <f>Calculations!K989</f>
        <v>0</v>
      </c>
      <c r="M1026" s="50">
        <f>Calculations!F989</f>
        <v>0</v>
      </c>
      <c r="N1026" s="50">
        <f>Calculations!J989</f>
        <v>0</v>
      </c>
      <c r="O1026" s="50">
        <f>Calculations!R989</f>
        <v>2.0708984200000002E-2</v>
      </c>
      <c r="P1026" s="50">
        <f>Calculations!W989</f>
        <v>77.094656414105728</v>
      </c>
      <c r="Q1026" s="50">
        <f>Calculations!P989</f>
        <v>1.8241982100000002E-2</v>
      </c>
      <c r="R1026" s="50">
        <f>Calculations!U989</f>
        <v>67.91059033749066</v>
      </c>
      <c r="S1026" s="50">
        <f>Calculations!N989</f>
        <v>0</v>
      </c>
      <c r="T1026" s="50">
        <f>Calculations!S989</f>
        <v>0</v>
      </c>
      <c r="U1026" s="51">
        <f>Calculations!AB989</f>
        <v>0</v>
      </c>
      <c r="V1026" s="51">
        <f>Calculations!AC989</f>
        <v>0</v>
      </c>
      <c r="W1026" s="51">
        <f>Calculations!AD989</f>
        <v>2.6861763399999999E-2</v>
      </c>
      <c r="X1026" s="51">
        <f>Calculations!AE989</f>
        <v>100</v>
      </c>
      <c r="Y1026" s="51">
        <f>Calculations!R989</f>
        <v>2.0708984200000002E-2</v>
      </c>
      <c r="Z1026" s="51">
        <f>Calculations!W989</f>
        <v>77.094656414105728</v>
      </c>
      <c r="AA1026" s="51">
        <f>Calculations!AG989</f>
        <v>0</v>
      </c>
      <c r="AB1026" s="51">
        <f>Calculations!AH989</f>
        <v>0</v>
      </c>
      <c r="AC1026" s="35" t="s">
        <v>56</v>
      </c>
      <c r="AD1026" s="22" t="s">
        <v>57</v>
      </c>
      <c r="AE1026" s="21" t="s">
        <v>58</v>
      </c>
      <c r="AF1026" s="27" t="s">
        <v>91</v>
      </c>
      <c r="AG1026" s="27" t="s">
        <v>83</v>
      </c>
    </row>
    <row r="1027" spans="2:33" ht="51" x14ac:dyDescent="0.2">
      <c r="B1027" s="32" t="str">
        <f>Calculations!A990</f>
        <v>CWaC_1245</v>
      </c>
      <c r="C1027" s="32" t="str">
        <f>Calculations!B990</f>
        <v>CHG/0103a</v>
      </c>
      <c r="D1027" s="21" t="str">
        <f>Calculations!C990</f>
        <v>10 Castle Street, Chester</v>
      </c>
      <c r="E1027" s="11" t="str">
        <f>Calculations!D990</f>
        <v>Housing</v>
      </c>
      <c r="F1027" s="50">
        <f>Calculations!E990</f>
        <v>1.09582255E-2</v>
      </c>
      <c r="G1027" s="50">
        <f>Calculations!I990</f>
        <v>1.09582255E-2</v>
      </c>
      <c r="H1027" s="50">
        <f>Calculations!M990</f>
        <v>100</v>
      </c>
      <c r="I1027" s="50">
        <f>Calculations!H990</f>
        <v>0</v>
      </c>
      <c r="J1027" s="50">
        <f>Calculations!L990</f>
        <v>0</v>
      </c>
      <c r="K1027" s="50">
        <f>Calculations!G990</f>
        <v>0</v>
      </c>
      <c r="L1027" s="50">
        <f>Calculations!K990</f>
        <v>0</v>
      </c>
      <c r="M1027" s="50">
        <f>Calculations!F990</f>
        <v>0</v>
      </c>
      <c r="N1027" s="50">
        <f>Calculations!J990</f>
        <v>0</v>
      </c>
      <c r="O1027" s="50">
        <f>Calculations!R990</f>
        <v>0</v>
      </c>
      <c r="P1027" s="50">
        <f>Calculations!W990</f>
        <v>0</v>
      </c>
      <c r="Q1027" s="50">
        <f>Calculations!P990</f>
        <v>0</v>
      </c>
      <c r="R1027" s="50">
        <f>Calculations!U990</f>
        <v>0</v>
      </c>
      <c r="S1027" s="50">
        <f>Calculations!N990</f>
        <v>0</v>
      </c>
      <c r="T1027" s="50">
        <f>Calculations!S990</f>
        <v>0</v>
      </c>
      <c r="U1027" s="51">
        <f>Calculations!AB990</f>
        <v>0</v>
      </c>
      <c r="V1027" s="51">
        <f>Calculations!AC990</f>
        <v>0</v>
      </c>
      <c r="W1027" s="51">
        <f>Calculations!AD990</f>
        <v>1.09582255E-2</v>
      </c>
      <c r="X1027" s="51">
        <f>Calculations!AE990</f>
        <v>100</v>
      </c>
      <c r="Y1027" s="51">
        <f>Calculations!R990</f>
        <v>0</v>
      </c>
      <c r="Z1027" s="51">
        <f>Calculations!W990</f>
        <v>0</v>
      </c>
      <c r="AA1027" s="51">
        <f>Calculations!AG990</f>
        <v>0</v>
      </c>
      <c r="AB1027" s="51">
        <f>Calculations!AH990</f>
        <v>0</v>
      </c>
      <c r="AC1027" s="35" t="s">
        <v>74</v>
      </c>
      <c r="AD1027" s="22" t="s">
        <v>57</v>
      </c>
      <c r="AE1027" s="21" t="s">
        <v>58</v>
      </c>
      <c r="AF1027" s="27" t="s">
        <v>82</v>
      </c>
      <c r="AG1027" s="27" t="s">
        <v>83</v>
      </c>
    </row>
    <row r="1028" spans="2:33" ht="51" x14ac:dyDescent="0.2">
      <c r="B1028" s="32" t="str">
        <f>Calculations!A991</f>
        <v>CWaC_1249</v>
      </c>
      <c r="C1028" s="32" t="str">
        <f>Calculations!B991</f>
        <v>CHG/0400</v>
      </c>
      <c r="D1028" s="21" t="str">
        <f>Calculations!C991</f>
        <v>1 Frodsham Street, Chester</v>
      </c>
      <c r="E1028" s="11" t="str">
        <f>Calculations!D991</f>
        <v>Retail</v>
      </c>
      <c r="F1028" s="50">
        <f>Calculations!E991</f>
        <v>0.28410952029999997</v>
      </c>
      <c r="G1028" s="50">
        <f>Calculations!I991</f>
        <v>0.28410952029999997</v>
      </c>
      <c r="H1028" s="50">
        <f>Calculations!M991</f>
        <v>100</v>
      </c>
      <c r="I1028" s="50">
        <f>Calculations!H991</f>
        <v>0</v>
      </c>
      <c r="J1028" s="50">
        <f>Calculations!L991</f>
        <v>0</v>
      </c>
      <c r="K1028" s="50">
        <f>Calculations!G991</f>
        <v>0</v>
      </c>
      <c r="L1028" s="50">
        <f>Calculations!K991</f>
        <v>0</v>
      </c>
      <c r="M1028" s="50">
        <f>Calculations!F991</f>
        <v>0</v>
      </c>
      <c r="N1028" s="50">
        <f>Calculations!J991</f>
        <v>0</v>
      </c>
      <c r="O1028" s="50">
        <f>Calculations!R991</f>
        <v>5.0640312E-2</v>
      </c>
      <c r="P1028" s="50">
        <f>Calculations!W991</f>
        <v>17.824222133255986</v>
      </c>
      <c r="Q1028" s="50">
        <f>Calculations!P991</f>
        <v>7.6371433000000004E-3</v>
      </c>
      <c r="R1028" s="50">
        <f>Calculations!U991</f>
        <v>2.6880983403638519</v>
      </c>
      <c r="S1028" s="50">
        <f>Calculations!N991</f>
        <v>0</v>
      </c>
      <c r="T1028" s="50">
        <f>Calculations!S991</f>
        <v>0</v>
      </c>
      <c r="U1028" s="51">
        <f>Calculations!AB991</f>
        <v>0</v>
      </c>
      <c r="V1028" s="51">
        <f>Calculations!AC991</f>
        <v>0</v>
      </c>
      <c r="W1028" s="51">
        <f>Calculations!AD991</f>
        <v>0.28410952029999997</v>
      </c>
      <c r="X1028" s="51">
        <f>Calculations!AE991</f>
        <v>100</v>
      </c>
      <c r="Y1028" s="51">
        <f>Calculations!R991</f>
        <v>5.0640312E-2</v>
      </c>
      <c r="Z1028" s="51">
        <f>Calculations!W991</f>
        <v>17.824222133255986</v>
      </c>
      <c r="AA1028" s="51">
        <f>Calculations!AG991</f>
        <v>0</v>
      </c>
      <c r="AB1028" s="51">
        <f>Calculations!AH991</f>
        <v>0</v>
      </c>
      <c r="AC1028" s="35" t="s">
        <v>56</v>
      </c>
      <c r="AD1028" s="22" t="s">
        <v>66</v>
      </c>
      <c r="AE1028" s="21" t="s">
        <v>58</v>
      </c>
      <c r="AF1028" s="27" t="s">
        <v>91</v>
      </c>
      <c r="AG1028" s="27" t="s">
        <v>83</v>
      </c>
    </row>
    <row r="1029" spans="2:33" ht="51" x14ac:dyDescent="0.2">
      <c r="B1029" s="32" t="str">
        <f>Calculations!A992</f>
        <v>CWaC_1251</v>
      </c>
      <c r="C1029" s="32" t="str">
        <f>Calculations!B992</f>
        <v>CHG/0402</v>
      </c>
      <c r="D1029" s="21" t="str">
        <f>Calculations!C992</f>
        <v>Providence Gin, 9 Watergate Street, Chester</v>
      </c>
      <c r="E1029" s="11" t="str">
        <f>Calculations!D992</f>
        <v>Retail</v>
      </c>
      <c r="F1029" s="50">
        <f>Calculations!E992</f>
        <v>1.1965088299999999E-2</v>
      </c>
      <c r="G1029" s="50">
        <f>Calculations!I992</f>
        <v>1.1965088299999999E-2</v>
      </c>
      <c r="H1029" s="50">
        <f>Calculations!M992</f>
        <v>100</v>
      </c>
      <c r="I1029" s="50">
        <f>Calculations!H992</f>
        <v>0</v>
      </c>
      <c r="J1029" s="50">
        <f>Calculations!L992</f>
        <v>0</v>
      </c>
      <c r="K1029" s="50">
        <f>Calculations!G992</f>
        <v>0</v>
      </c>
      <c r="L1029" s="50">
        <f>Calculations!K992</f>
        <v>0</v>
      </c>
      <c r="M1029" s="50">
        <f>Calculations!F992</f>
        <v>0</v>
      </c>
      <c r="N1029" s="50">
        <f>Calculations!J992</f>
        <v>0</v>
      </c>
      <c r="O1029" s="50">
        <f>Calculations!R992</f>
        <v>1.3314456000000001E-3</v>
      </c>
      <c r="P1029" s="50">
        <f>Calculations!W992</f>
        <v>11.12775406764027</v>
      </c>
      <c r="Q1029" s="50">
        <f>Calculations!P992</f>
        <v>4.2705310000000003E-4</v>
      </c>
      <c r="R1029" s="50">
        <f>Calculations!U992</f>
        <v>3.5691596191563422</v>
      </c>
      <c r="S1029" s="50">
        <f>Calculations!N992</f>
        <v>0</v>
      </c>
      <c r="T1029" s="50">
        <f>Calculations!S992</f>
        <v>0</v>
      </c>
      <c r="U1029" s="51">
        <f>Calculations!AB992</f>
        <v>0</v>
      </c>
      <c r="V1029" s="51">
        <f>Calculations!AC992</f>
        <v>0</v>
      </c>
      <c r="W1029" s="51">
        <f>Calculations!AD992</f>
        <v>1.1965088299999999E-2</v>
      </c>
      <c r="X1029" s="51">
        <f>Calculations!AE992</f>
        <v>100</v>
      </c>
      <c r="Y1029" s="51">
        <f>Calculations!R992</f>
        <v>1.3314456000000001E-3</v>
      </c>
      <c r="Z1029" s="51">
        <f>Calculations!W992</f>
        <v>11.12775406764027</v>
      </c>
      <c r="AA1029" s="51">
        <f>Calculations!AG992</f>
        <v>0</v>
      </c>
      <c r="AB1029" s="51">
        <f>Calculations!AH992</f>
        <v>0</v>
      </c>
      <c r="AC1029" s="35" t="s">
        <v>56</v>
      </c>
      <c r="AD1029" s="22" t="s">
        <v>66</v>
      </c>
      <c r="AE1029" s="21" t="s">
        <v>58</v>
      </c>
      <c r="AF1029" s="27" t="s">
        <v>91</v>
      </c>
      <c r="AG1029" s="27" t="s">
        <v>83</v>
      </c>
    </row>
    <row r="1030" spans="2:33" ht="38.25" x14ac:dyDescent="0.2">
      <c r="B1030" s="32" t="str">
        <f>Calculations!A993</f>
        <v>CWaC_1252</v>
      </c>
      <c r="C1030" s="32" t="str">
        <f>Calculations!B993</f>
        <v>NEH/0103</v>
      </c>
      <c r="D1030" s="21" t="str">
        <f>Calculations!C993</f>
        <v>Land at the Black Cab Garage Site, School Street, Chester</v>
      </c>
      <c r="E1030" s="11" t="str">
        <f>Calculations!D993</f>
        <v>Housing</v>
      </c>
      <c r="F1030" s="50">
        <f>Calculations!E993</f>
        <v>6.3082975700000002E-2</v>
      </c>
      <c r="G1030" s="50">
        <f>Calculations!I993</f>
        <v>6.3082975700000002E-2</v>
      </c>
      <c r="H1030" s="50">
        <f>Calculations!M993</f>
        <v>100</v>
      </c>
      <c r="I1030" s="50">
        <f>Calculations!H993</f>
        <v>0</v>
      </c>
      <c r="J1030" s="50">
        <f>Calculations!L993</f>
        <v>0</v>
      </c>
      <c r="K1030" s="50">
        <f>Calculations!G993</f>
        <v>0</v>
      </c>
      <c r="L1030" s="50">
        <f>Calculations!K993</f>
        <v>0</v>
      </c>
      <c r="M1030" s="50">
        <f>Calculations!F993</f>
        <v>0</v>
      </c>
      <c r="N1030" s="50">
        <f>Calculations!J993</f>
        <v>0</v>
      </c>
      <c r="O1030" s="50">
        <f>Calculations!R993</f>
        <v>4.33893744E-2</v>
      </c>
      <c r="P1030" s="50">
        <f>Calculations!W993</f>
        <v>68.781432579122921</v>
      </c>
      <c r="Q1030" s="50">
        <f>Calculations!P993</f>
        <v>1.47899769E-2</v>
      </c>
      <c r="R1030" s="50">
        <f>Calculations!U993</f>
        <v>23.445274633739256</v>
      </c>
      <c r="S1030" s="50">
        <f>Calculations!N993</f>
        <v>0</v>
      </c>
      <c r="T1030" s="50">
        <f>Calculations!S993</f>
        <v>0</v>
      </c>
      <c r="U1030" s="51">
        <f>Calculations!AB993</f>
        <v>0</v>
      </c>
      <c r="V1030" s="51">
        <f>Calculations!AC993</f>
        <v>0</v>
      </c>
      <c r="W1030" s="51">
        <f>Calculations!AD993</f>
        <v>0</v>
      </c>
      <c r="X1030" s="51">
        <f>Calculations!AE993</f>
        <v>0</v>
      </c>
      <c r="Y1030" s="51">
        <f>Calculations!R993</f>
        <v>4.33893744E-2</v>
      </c>
      <c r="Z1030" s="51">
        <f>Calculations!W993</f>
        <v>68.781432579122921</v>
      </c>
      <c r="AA1030" s="51">
        <f>Calculations!AG993</f>
        <v>0</v>
      </c>
      <c r="AB1030" s="51">
        <f>Calculations!AH993</f>
        <v>0</v>
      </c>
      <c r="AC1030" s="35" t="s">
        <v>68</v>
      </c>
      <c r="AD1030" s="22" t="s">
        <v>57</v>
      </c>
      <c r="AE1030" s="21" t="s">
        <v>58</v>
      </c>
      <c r="AF1030" s="27" t="s">
        <v>69</v>
      </c>
      <c r="AG1030" s="27" t="s">
        <v>60</v>
      </c>
    </row>
    <row r="1031" spans="2:33" ht="51" x14ac:dyDescent="0.2">
      <c r="B1031" s="32" t="str">
        <f>Calculations!A994</f>
        <v>CWaC_1254</v>
      </c>
      <c r="C1031" s="32" t="str">
        <f>Calculations!B994</f>
        <v>CHG/0404</v>
      </c>
      <c r="D1031" s="21" t="str">
        <f>Calculations!C994</f>
        <v>23-25 Foregate Street, Chester</v>
      </c>
      <c r="E1031" s="11" t="str">
        <f>Calculations!D994</f>
        <v>Housing</v>
      </c>
      <c r="F1031" s="50">
        <f>Calculations!E994</f>
        <v>3.24942498E-2</v>
      </c>
      <c r="G1031" s="50">
        <f>Calculations!I994</f>
        <v>3.24942498E-2</v>
      </c>
      <c r="H1031" s="50">
        <f>Calculations!M994</f>
        <v>100</v>
      </c>
      <c r="I1031" s="50">
        <f>Calculations!H994</f>
        <v>0</v>
      </c>
      <c r="J1031" s="50">
        <f>Calculations!L994</f>
        <v>0</v>
      </c>
      <c r="K1031" s="50">
        <f>Calculations!G994</f>
        <v>0</v>
      </c>
      <c r="L1031" s="50">
        <f>Calculations!K994</f>
        <v>0</v>
      </c>
      <c r="M1031" s="50">
        <f>Calculations!F994</f>
        <v>0</v>
      </c>
      <c r="N1031" s="50">
        <f>Calculations!J994</f>
        <v>0</v>
      </c>
      <c r="O1031" s="50">
        <f>Calculations!R994</f>
        <v>6.1252434E-3</v>
      </c>
      <c r="P1031" s="50">
        <f>Calculations!W994</f>
        <v>18.850237927327068</v>
      </c>
      <c r="Q1031" s="50">
        <f>Calculations!P994</f>
        <v>5.7249587000000003E-3</v>
      </c>
      <c r="R1031" s="50">
        <f>Calculations!U994</f>
        <v>17.618374743952391</v>
      </c>
      <c r="S1031" s="50">
        <f>Calculations!N994</f>
        <v>0</v>
      </c>
      <c r="T1031" s="50">
        <f>Calculations!S994</f>
        <v>0</v>
      </c>
      <c r="U1031" s="51">
        <f>Calculations!AB994</f>
        <v>0</v>
      </c>
      <c r="V1031" s="51">
        <f>Calculations!AC994</f>
        <v>0</v>
      </c>
      <c r="W1031" s="51">
        <f>Calculations!AD994</f>
        <v>3.24942498E-2</v>
      </c>
      <c r="X1031" s="51">
        <f>Calculations!AE994</f>
        <v>100</v>
      </c>
      <c r="Y1031" s="51">
        <f>Calculations!R994</f>
        <v>6.1252434E-3</v>
      </c>
      <c r="Z1031" s="51">
        <f>Calculations!W994</f>
        <v>18.850237927327068</v>
      </c>
      <c r="AA1031" s="51">
        <f>Calculations!AG994</f>
        <v>0</v>
      </c>
      <c r="AB1031" s="51">
        <f>Calculations!AH994</f>
        <v>0</v>
      </c>
      <c r="AC1031" s="35" t="s">
        <v>56</v>
      </c>
      <c r="AD1031" s="22" t="s">
        <v>57</v>
      </c>
      <c r="AE1031" s="21" t="s">
        <v>58</v>
      </c>
      <c r="AF1031" s="27" t="s">
        <v>91</v>
      </c>
      <c r="AG1031" s="27" t="s">
        <v>83</v>
      </c>
    </row>
    <row r="1032" spans="2:33" ht="51" x14ac:dyDescent="0.2">
      <c r="B1032" s="32" t="str">
        <f>Calculations!A995</f>
        <v>CWaC_1257</v>
      </c>
      <c r="C1032" s="32" t="str">
        <f>Calculations!B995</f>
        <v>CHG/0405</v>
      </c>
      <c r="D1032" s="21" t="str">
        <f>Calculations!C995</f>
        <v>91-95 Foregate Street, Chester</v>
      </c>
      <c r="E1032" s="11" t="str">
        <f>Calculations!D995</f>
        <v>Retail</v>
      </c>
      <c r="F1032" s="50">
        <f>Calculations!E995</f>
        <v>4.6007598500000003E-2</v>
      </c>
      <c r="G1032" s="50">
        <f>Calculations!I995</f>
        <v>4.6007598500000003E-2</v>
      </c>
      <c r="H1032" s="50">
        <f>Calculations!M995</f>
        <v>100</v>
      </c>
      <c r="I1032" s="50">
        <f>Calculations!H995</f>
        <v>0</v>
      </c>
      <c r="J1032" s="50">
        <f>Calculations!L995</f>
        <v>0</v>
      </c>
      <c r="K1032" s="50">
        <f>Calculations!G995</f>
        <v>0</v>
      </c>
      <c r="L1032" s="50">
        <f>Calculations!K995</f>
        <v>0</v>
      </c>
      <c r="M1032" s="50">
        <f>Calculations!F995</f>
        <v>0</v>
      </c>
      <c r="N1032" s="50">
        <f>Calculations!J995</f>
        <v>0</v>
      </c>
      <c r="O1032" s="50">
        <f>Calculations!R995</f>
        <v>0</v>
      </c>
      <c r="P1032" s="50">
        <f>Calculations!W995</f>
        <v>0</v>
      </c>
      <c r="Q1032" s="50">
        <f>Calculations!P995</f>
        <v>0</v>
      </c>
      <c r="R1032" s="50">
        <f>Calculations!U995</f>
        <v>0</v>
      </c>
      <c r="S1032" s="50">
        <f>Calculations!N995</f>
        <v>0</v>
      </c>
      <c r="T1032" s="50">
        <f>Calculations!S995</f>
        <v>0</v>
      </c>
      <c r="U1032" s="51">
        <f>Calculations!AB995</f>
        <v>0</v>
      </c>
      <c r="V1032" s="51">
        <f>Calculations!AC995</f>
        <v>0</v>
      </c>
      <c r="W1032" s="51">
        <f>Calculations!AD995</f>
        <v>4.6007598599999998E-2</v>
      </c>
      <c r="X1032" s="51">
        <f>Calculations!AE995</f>
        <v>100.00000021735538</v>
      </c>
      <c r="Y1032" s="51">
        <f>Calculations!R995</f>
        <v>0</v>
      </c>
      <c r="Z1032" s="51">
        <f>Calculations!W995</f>
        <v>0</v>
      </c>
      <c r="AA1032" s="51">
        <f>Calculations!AG995</f>
        <v>0</v>
      </c>
      <c r="AB1032" s="51">
        <f>Calculations!AH995</f>
        <v>0</v>
      </c>
      <c r="AC1032" s="35" t="s">
        <v>68</v>
      </c>
      <c r="AD1032" s="22" t="s">
        <v>66</v>
      </c>
      <c r="AE1032" s="21" t="s">
        <v>58</v>
      </c>
      <c r="AF1032" s="27" t="s">
        <v>82</v>
      </c>
      <c r="AG1032" s="27" t="s">
        <v>83</v>
      </c>
    </row>
    <row r="1033" spans="2:33" x14ac:dyDescent="0.2">
      <c r="B1033" s="32" t="str">
        <f>Calculations!A996</f>
        <v>CWaC_1258</v>
      </c>
      <c r="C1033" s="32" t="str">
        <f>Calculations!B996</f>
        <v>HAP/0080</v>
      </c>
      <c r="D1033" s="21" t="str">
        <f>Calculations!C996</f>
        <v>9 Castlecroft Road, Chester</v>
      </c>
      <c r="E1033" s="11" t="str">
        <f>Calculations!D996</f>
        <v>Retail</v>
      </c>
      <c r="F1033" s="50">
        <f>Calculations!E996</f>
        <v>1.0898462100000001E-2</v>
      </c>
      <c r="G1033" s="50">
        <f>Calculations!I996</f>
        <v>1.0898462100000001E-2</v>
      </c>
      <c r="H1033" s="50">
        <f>Calculations!M996</f>
        <v>100</v>
      </c>
      <c r="I1033" s="50">
        <f>Calculations!H996</f>
        <v>0</v>
      </c>
      <c r="J1033" s="50">
        <f>Calculations!L996</f>
        <v>0</v>
      </c>
      <c r="K1033" s="50">
        <f>Calculations!G996</f>
        <v>0</v>
      </c>
      <c r="L1033" s="50">
        <f>Calculations!K996</f>
        <v>0</v>
      </c>
      <c r="M1033" s="50">
        <f>Calculations!F996</f>
        <v>0</v>
      </c>
      <c r="N1033" s="50">
        <f>Calculations!J996</f>
        <v>0</v>
      </c>
      <c r="O1033" s="50">
        <f>Calculations!R996</f>
        <v>0</v>
      </c>
      <c r="P1033" s="50">
        <f>Calculations!W996</f>
        <v>0</v>
      </c>
      <c r="Q1033" s="50">
        <f>Calculations!P996</f>
        <v>0</v>
      </c>
      <c r="R1033" s="50">
        <f>Calculations!U996</f>
        <v>0</v>
      </c>
      <c r="S1033" s="50">
        <f>Calculations!N996</f>
        <v>0</v>
      </c>
      <c r="T1033" s="50">
        <f>Calculations!S996</f>
        <v>0</v>
      </c>
      <c r="U1033" s="51">
        <f>Calculations!AB996</f>
        <v>0</v>
      </c>
      <c r="V1033" s="51">
        <f>Calculations!AC996</f>
        <v>0</v>
      </c>
      <c r="W1033" s="51">
        <f>Calculations!AD996</f>
        <v>0</v>
      </c>
      <c r="X1033" s="51">
        <f>Calculations!AE996</f>
        <v>0</v>
      </c>
      <c r="Y1033" s="51">
        <f>Calculations!R996</f>
        <v>0</v>
      </c>
      <c r="Z1033" s="51">
        <f>Calculations!W996</f>
        <v>0</v>
      </c>
      <c r="AA1033" s="51">
        <f>Calculations!AG996</f>
        <v>0</v>
      </c>
      <c r="AB1033" s="51">
        <f>Calculations!AH996</f>
        <v>0</v>
      </c>
      <c r="AC1033" s="35" t="s">
        <v>68</v>
      </c>
      <c r="AD1033" s="22" t="s">
        <v>66</v>
      </c>
      <c r="AE1033" s="21" t="s">
        <v>70</v>
      </c>
      <c r="AF1033" s="27" t="s">
        <v>71</v>
      </c>
      <c r="AG1033" s="27" t="s">
        <v>72</v>
      </c>
    </row>
    <row r="1034" spans="2:33" ht="51" x14ac:dyDescent="0.2">
      <c r="B1034" s="32" t="str">
        <f>Calculations!A997</f>
        <v>CWaC_1259</v>
      </c>
      <c r="C1034" s="32" t="str">
        <f>Calculations!B997</f>
        <v>CHG/0406</v>
      </c>
      <c r="D1034" s="21" t="str">
        <f>Calculations!C997</f>
        <v>102 Watergate Street, Chester</v>
      </c>
      <c r="E1034" s="11" t="str">
        <f>Calculations!D997</f>
        <v>Housing</v>
      </c>
      <c r="F1034" s="50">
        <f>Calculations!E997</f>
        <v>2.2095394099999999E-2</v>
      </c>
      <c r="G1034" s="50">
        <f>Calculations!I997</f>
        <v>2.2095394099999999E-2</v>
      </c>
      <c r="H1034" s="50">
        <f>Calculations!M997</f>
        <v>100</v>
      </c>
      <c r="I1034" s="50">
        <f>Calculations!H997</f>
        <v>0</v>
      </c>
      <c r="J1034" s="50">
        <f>Calculations!L997</f>
        <v>0</v>
      </c>
      <c r="K1034" s="50">
        <f>Calculations!G997</f>
        <v>0</v>
      </c>
      <c r="L1034" s="50">
        <f>Calculations!K997</f>
        <v>0</v>
      </c>
      <c r="M1034" s="50">
        <f>Calculations!F997</f>
        <v>0</v>
      </c>
      <c r="N1034" s="50">
        <f>Calculations!J997</f>
        <v>0</v>
      </c>
      <c r="O1034" s="50">
        <f>Calculations!R997</f>
        <v>0</v>
      </c>
      <c r="P1034" s="50">
        <f>Calculations!W997</f>
        <v>0</v>
      </c>
      <c r="Q1034" s="50">
        <f>Calculations!P997</f>
        <v>0</v>
      </c>
      <c r="R1034" s="50">
        <f>Calculations!U997</f>
        <v>0</v>
      </c>
      <c r="S1034" s="50">
        <f>Calculations!N997</f>
        <v>0</v>
      </c>
      <c r="T1034" s="50">
        <f>Calculations!S997</f>
        <v>0</v>
      </c>
      <c r="U1034" s="51">
        <f>Calculations!AB997</f>
        <v>0</v>
      </c>
      <c r="V1034" s="51">
        <f>Calculations!AC997</f>
        <v>0</v>
      </c>
      <c r="W1034" s="51">
        <f>Calculations!AD997</f>
        <v>2.2095394800000001E-2</v>
      </c>
      <c r="X1034" s="51">
        <f>Calculations!AE997</f>
        <v>100.00000316808109</v>
      </c>
      <c r="Y1034" s="51">
        <f>Calculations!R997</f>
        <v>0</v>
      </c>
      <c r="Z1034" s="51">
        <f>Calculations!W997</f>
        <v>0</v>
      </c>
      <c r="AA1034" s="51">
        <f>Calculations!AG997</f>
        <v>0</v>
      </c>
      <c r="AB1034" s="51">
        <f>Calculations!AH997</f>
        <v>0</v>
      </c>
      <c r="AC1034" s="35" t="s">
        <v>56</v>
      </c>
      <c r="AD1034" s="22" t="s">
        <v>57</v>
      </c>
      <c r="AE1034" s="21" t="s">
        <v>58</v>
      </c>
      <c r="AF1034" s="27" t="s">
        <v>91</v>
      </c>
      <c r="AG1034" s="27" t="s">
        <v>83</v>
      </c>
    </row>
    <row r="1035" spans="2:33" ht="51" x14ac:dyDescent="0.2">
      <c r="B1035" s="32" t="str">
        <f>Calculations!A998</f>
        <v>CWaC_1260</v>
      </c>
      <c r="C1035" s="32" t="str">
        <f>Calculations!B998</f>
        <v>CHG/0407</v>
      </c>
      <c r="D1035" s="21" t="str">
        <f>Calculations!C998</f>
        <v>67 Brook Street, Chester</v>
      </c>
      <c r="E1035" s="11" t="str">
        <f>Calculations!D998</f>
        <v>Housing</v>
      </c>
      <c r="F1035" s="50">
        <f>Calculations!E998</f>
        <v>1.23800204E-2</v>
      </c>
      <c r="G1035" s="50">
        <f>Calculations!I998</f>
        <v>1.23800204E-2</v>
      </c>
      <c r="H1035" s="50">
        <f>Calculations!M998</f>
        <v>100</v>
      </c>
      <c r="I1035" s="50">
        <f>Calculations!H998</f>
        <v>0</v>
      </c>
      <c r="J1035" s="50">
        <f>Calculations!L998</f>
        <v>0</v>
      </c>
      <c r="K1035" s="50">
        <f>Calculations!G998</f>
        <v>0</v>
      </c>
      <c r="L1035" s="50">
        <f>Calculations!K998</f>
        <v>0</v>
      </c>
      <c r="M1035" s="50">
        <f>Calculations!F998</f>
        <v>0</v>
      </c>
      <c r="N1035" s="50">
        <f>Calculations!J998</f>
        <v>0</v>
      </c>
      <c r="O1035" s="50">
        <f>Calculations!R998</f>
        <v>1.2380017599999999E-2</v>
      </c>
      <c r="P1035" s="50">
        <f>Calculations!W998</f>
        <v>99.99997738291286</v>
      </c>
      <c r="Q1035" s="50">
        <f>Calculations!P998</f>
        <v>1.1992144499999999E-2</v>
      </c>
      <c r="R1035" s="50">
        <f>Calculations!U998</f>
        <v>96.866920348531892</v>
      </c>
      <c r="S1035" s="50">
        <f>Calculations!N998</f>
        <v>6.6527800000000005E-4</v>
      </c>
      <c r="T1035" s="50">
        <f>Calculations!S998</f>
        <v>5.3738037459130519</v>
      </c>
      <c r="U1035" s="51">
        <f>Calculations!AB998</f>
        <v>0</v>
      </c>
      <c r="V1035" s="51">
        <f>Calculations!AC998</f>
        <v>0</v>
      </c>
      <c r="W1035" s="51">
        <f>Calculations!AD998</f>
        <v>1.23800204E-2</v>
      </c>
      <c r="X1035" s="51">
        <f>Calculations!AE998</f>
        <v>100</v>
      </c>
      <c r="Y1035" s="51">
        <f>Calculations!R998</f>
        <v>1.2380017599999999E-2</v>
      </c>
      <c r="Z1035" s="51">
        <f>Calculations!W998</f>
        <v>99.99997738291286</v>
      </c>
      <c r="AA1035" s="51">
        <f>Calculations!AG998</f>
        <v>0</v>
      </c>
      <c r="AB1035" s="51">
        <f>Calculations!AH998</f>
        <v>0</v>
      </c>
      <c r="AC1035" s="35" t="s">
        <v>61</v>
      </c>
      <c r="AD1035" s="22" t="s">
        <v>57</v>
      </c>
      <c r="AE1035" s="21" t="s">
        <v>58</v>
      </c>
      <c r="AF1035" s="27" t="s">
        <v>90</v>
      </c>
      <c r="AG1035" s="27" t="s">
        <v>83</v>
      </c>
    </row>
    <row r="1036" spans="2:33" ht="51" x14ac:dyDescent="0.2">
      <c r="B1036" s="32" t="str">
        <f>Calculations!A999</f>
        <v>CWaC_1262</v>
      </c>
      <c r="C1036" s="32" t="str">
        <f>Calculations!B999</f>
        <v>CHG/0267E</v>
      </c>
      <c r="D1036" s="21" t="str">
        <f>Calculations!C999</f>
        <v>Land at Premier House, Charterhall Drive, Chester</v>
      </c>
      <c r="E1036" s="11" t="str">
        <f>Calculations!D999</f>
        <v>Housing</v>
      </c>
      <c r="F1036" s="50">
        <f>Calculations!E999</f>
        <v>0.6482043394</v>
      </c>
      <c r="G1036" s="50">
        <f>Calculations!I999</f>
        <v>0.6482043394</v>
      </c>
      <c r="H1036" s="50">
        <f>Calculations!M999</f>
        <v>100</v>
      </c>
      <c r="I1036" s="50">
        <f>Calculations!H999</f>
        <v>0</v>
      </c>
      <c r="J1036" s="50">
        <f>Calculations!L999</f>
        <v>0</v>
      </c>
      <c r="K1036" s="50">
        <f>Calculations!G999</f>
        <v>0</v>
      </c>
      <c r="L1036" s="50">
        <f>Calculations!K999</f>
        <v>0</v>
      </c>
      <c r="M1036" s="50">
        <f>Calculations!F999</f>
        <v>0</v>
      </c>
      <c r="N1036" s="50">
        <f>Calculations!J999</f>
        <v>0</v>
      </c>
      <c r="O1036" s="50">
        <f>Calculations!R999</f>
        <v>3.1391200000000001E-4</v>
      </c>
      <c r="P1036" s="50">
        <f>Calculations!W999</f>
        <v>4.8427938679115858E-2</v>
      </c>
      <c r="Q1036" s="50">
        <f>Calculations!P999</f>
        <v>0</v>
      </c>
      <c r="R1036" s="50">
        <f>Calculations!U999</f>
        <v>0</v>
      </c>
      <c r="S1036" s="50">
        <f>Calculations!N999</f>
        <v>0</v>
      </c>
      <c r="T1036" s="50">
        <f>Calculations!S999</f>
        <v>0</v>
      </c>
      <c r="U1036" s="51">
        <f>Calculations!AB999</f>
        <v>0</v>
      </c>
      <c r="V1036" s="51">
        <f>Calculations!AC999</f>
        <v>0</v>
      </c>
      <c r="W1036" s="51">
        <f>Calculations!AD999</f>
        <v>0.63386207890000001</v>
      </c>
      <c r="X1036" s="51">
        <f>Calculations!AE999</f>
        <v>97.787385917028004</v>
      </c>
      <c r="Y1036" s="51">
        <f>Calculations!R999</f>
        <v>3.1391200000000001E-4</v>
      </c>
      <c r="Z1036" s="51">
        <f>Calculations!W999</f>
        <v>4.8427938679115858E-2</v>
      </c>
      <c r="AA1036" s="51">
        <f>Calculations!AG999</f>
        <v>0</v>
      </c>
      <c r="AB1036" s="51">
        <f>Calculations!AH999</f>
        <v>0</v>
      </c>
      <c r="AC1036" s="35" t="s">
        <v>61</v>
      </c>
      <c r="AD1036" s="22" t="s">
        <v>57</v>
      </c>
      <c r="AE1036" s="21" t="s">
        <v>58</v>
      </c>
      <c r="AF1036" s="27" t="s">
        <v>90</v>
      </c>
      <c r="AG1036" s="27" t="s">
        <v>83</v>
      </c>
    </row>
    <row r="1037" spans="2:33" ht="51" x14ac:dyDescent="0.2">
      <c r="B1037" s="32" t="str">
        <f>Calculations!A1000</f>
        <v>CWaC_1263</v>
      </c>
      <c r="C1037" s="32" t="str">
        <f>Calculations!B1000</f>
        <v>CHG/0267A</v>
      </c>
      <c r="D1037" s="21" t="str">
        <f>Calculations!C1000</f>
        <v>Land at Premier House, Charterhall Drive, Chester</v>
      </c>
      <c r="E1037" s="11" t="str">
        <f>Calculations!D1000</f>
        <v>Employment</v>
      </c>
      <c r="F1037" s="50">
        <f>Calculations!E1000</f>
        <v>1.0962453909000001</v>
      </c>
      <c r="G1037" s="50">
        <f>Calculations!I1000</f>
        <v>1.0962453909000001</v>
      </c>
      <c r="H1037" s="50">
        <f>Calculations!M1000</f>
        <v>100</v>
      </c>
      <c r="I1037" s="50">
        <f>Calculations!H1000</f>
        <v>0</v>
      </c>
      <c r="J1037" s="50">
        <f>Calculations!L1000</f>
        <v>0</v>
      </c>
      <c r="K1037" s="50">
        <f>Calculations!G1000</f>
        <v>0</v>
      </c>
      <c r="L1037" s="50">
        <f>Calculations!K1000</f>
        <v>0</v>
      </c>
      <c r="M1037" s="50">
        <f>Calculations!F1000</f>
        <v>0</v>
      </c>
      <c r="N1037" s="50">
        <f>Calculations!J1000</f>
        <v>0</v>
      </c>
      <c r="O1037" s="50">
        <f>Calculations!R1000</f>
        <v>0.12675479679999999</v>
      </c>
      <c r="P1037" s="50">
        <f>Calculations!W1000</f>
        <v>11.562629850232375</v>
      </c>
      <c r="Q1037" s="50">
        <f>Calculations!P1000</f>
        <v>6.7465641499999993E-2</v>
      </c>
      <c r="R1037" s="50">
        <f>Calculations!U1000</f>
        <v>6.1542463083572718</v>
      </c>
      <c r="S1037" s="50">
        <f>Calculations!N1000</f>
        <v>5.1679150299999997E-2</v>
      </c>
      <c r="T1037" s="50">
        <f>Calculations!S1000</f>
        <v>4.7141954464750118</v>
      </c>
      <c r="U1037" s="51">
        <f>Calculations!AB1000</f>
        <v>0</v>
      </c>
      <c r="V1037" s="51">
        <f>Calculations!AC1000</f>
        <v>0</v>
      </c>
      <c r="W1037" s="51">
        <f>Calculations!AD1000</f>
        <v>1.0962453907</v>
      </c>
      <c r="X1037" s="51">
        <f>Calculations!AE1000</f>
        <v>99.999999981755906</v>
      </c>
      <c r="Y1037" s="51">
        <f>Calculations!R1000</f>
        <v>0.12675479679999999</v>
      </c>
      <c r="Z1037" s="51">
        <f>Calculations!W1000</f>
        <v>11.562629850232375</v>
      </c>
      <c r="AA1037" s="51">
        <f>Calculations!AG1000</f>
        <v>1.32407497E-2</v>
      </c>
      <c r="AB1037" s="51">
        <f>Calculations!AH1000</f>
        <v>1.207827171718328</v>
      </c>
      <c r="AC1037" s="35" t="s">
        <v>61</v>
      </c>
      <c r="AD1037" s="22" t="s">
        <v>66</v>
      </c>
      <c r="AE1037" s="21" t="s">
        <v>58</v>
      </c>
      <c r="AF1037" s="27" t="s">
        <v>112</v>
      </c>
      <c r="AG1037" s="27" t="s">
        <v>83</v>
      </c>
    </row>
    <row r="1038" spans="2:33" ht="51" x14ac:dyDescent="0.2">
      <c r="B1038" s="32" t="str">
        <f>Calculations!A1001</f>
        <v>CWaC_1265</v>
      </c>
      <c r="C1038" s="32" t="str">
        <f>Calculations!B1001</f>
        <v>CHG/0409</v>
      </c>
      <c r="D1038" s="21" t="str">
        <f>Calculations!C1001</f>
        <v>7 King Street, Chester</v>
      </c>
      <c r="E1038" s="11" t="str">
        <f>Calculations!D1001</f>
        <v>Housing</v>
      </c>
      <c r="F1038" s="50">
        <f>Calculations!E1001</f>
        <v>6.9745550000000003E-3</v>
      </c>
      <c r="G1038" s="50">
        <f>Calculations!I1001</f>
        <v>6.9745550000000003E-3</v>
      </c>
      <c r="H1038" s="50">
        <f>Calculations!M1001</f>
        <v>100</v>
      </c>
      <c r="I1038" s="50">
        <f>Calculations!H1001</f>
        <v>0</v>
      </c>
      <c r="J1038" s="50">
        <f>Calculations!L1001</f>
        <v>0</v>
      </c>
      <c r="K1038" s="50">
        <f>Calculations!G1001</f>
        <v>0</v>
      </c>
      <c r="L1038" s="50">
        <f>Calculations!K1001</f>
        <v>0</v>
      </c>
      <c r="M1038" s="50">
        <f>Calculations!F1001</f>
        <v>0</v>
      </c>
      <c r="N1038" s="50">
        <f>Calculations!J1001</f>
        <v>0</v>
      </c>
      <c r="O1038" s="50">
        <f>Calculations!R1001</f>
        <v>0</v>
      </c>
      <c r="P1038" s="50">
        <f>Calculations!W1001</f>
        <v>0</v>
      </c>
      <c r="Q1038" s="50">
        <f>Calculations!P1001</f>
        <v>0</v>
      </c>
      <c r="R1038" s="50">
        <f>Calculations!U1001</f>
        <v>0</v>
      </c>
      <c r="S1038" s="50">
        <f>Calculations!N1001</f>
        <v>0</v>
      </c>
      <c r="T1038" s="50">
        <f>Calculations!S1001</f>
        <v>0</v>
      </c>
      <c r="U1038" s="51">
        <f>Calculations!AB1001</f>
        <v>0</v>
      </c>
      <c r="V1038" s="51">
        <f>Calculations!AC1001</f>
        <v>0</v>
      </c>
      <c r="W1038" s="51">
        <f>Calculations!AD1001</f>
        <v>6.9745550000000003E-3</v>
      </c>
      <c r="X1038" s="51">
        <f>Calculations!AE1001</f>
        <v>100</v>
      </c>
      <c r="Y1038" s="51">
        <f>Calculations!R1001</f>
        <v>0</v>
      </c>
      <c r="Z1038" s="51">
        <f>Calculations!W1001</f>
        <v>0</v>
      </c>
      <c r="AA1038" s="51">
        <f>Calculations!AG1001</f>
        <v>0</v>
      </c>
      <c r="AB1038" s="51">
        <f>Calculations!AH1001</f>
        <v>0</v>
      </c>
      <c r="AC1038" s="35" t="s">
        <v>56</v>
      </c>
      <c r="AD1038" s="22" t="s">
        <v>57</v>
      </c>
      <c r="AE1038" s="21" t="s">
        <v>58</v>
      </c>
      <c r="AF1038" s="27" t="s">
        <v>91</v>
      </c>
      <c r="AG1038" s="27" t="s">
        <v>83</v>
      </c>
    </row>
    <row r="1039" spans="2:33" ht="38.25" x14ac:dyDescent="0.2">
      <c r="B1039" s="32" t="str">
        <f>Calculations!A1002</f>
        <v>CWaC_1268</v>
      </c>
      <c r="C1039" s="32" t="str">
        <f>Calculations!B1002</f>
        <v>NEH/0018a</v>
      </c>
      <c r="D1039" s="21" t="str">
        <f>Calculations!C1002</f>
        <v>Former Chester Enterprise Centre, Hoole Bridge East, Chester</v>
      </c>
      <c r="E1039" s="11" t="str">
        <f>Calculations!D1002</f>
        <v>Services/Community</v>
      </c>
      <c r="F1039" s="50">
        <f>Calculations!E1002</f>
        <v>0.48139010760000001</v>
      </c>
      <c r="G1039" s="50">
        <f>Calculations!I1002</f>
        <v>0.48139010760000001</v>
      </c>
      <c r="H1039" s="50">
        <f>Calculations!M1002</f>
        <v>100</v>
      </c>
      <c r="I1039" s="50">
        <f>Calculations!H1002</f>
        <v>0</v>
      </c>
      <c r="J1039" s="50">
        <f>Calculations!L1002</f>
        <v>0</v>
      </c>
      <c r="K1039" s="50">
        <f>Calculations!G1002</f>
        <v>0</v>
      </c>
      <c r="L1039" s="50">
        <f>Calculations!K1002</f>
        <v>0</v>
      </c>
      <c r="M1039" s="50">
        <f>Calculations!F1002</f>
        <v>0</v>
      </c>
      <c r="N1039" s="50">
        <f>Calculations!J1002</f>
        <v>0</v>
      </c>
      <c r="O1039" s="50">
        <f>Calculations!R1002</f>
        <v>0.29310510449999999</v>
      </c>
      <c r="P1039" s="50">
        <f>Calculations!W1002</f>
        <v>60.887230516907273</v>
      </c>
      <c r="Q1039" s="50">
        <f>Calculations!P1002</f>
        <v>4.9321821200000004E-2</v>
      </c>
      <c r="R1039" s="50">
        <f>Calculations!U1002</f>
        <v>10.245707259315523</v>
      </c>
      <c r="S1039" s="50">
        <f>Calculations!N1002</f>
        <v>1.53991887E-2</v>
      </c>
      <c r="T1039" s="50">
        <f>Calculations!S1002</f>
        <v>3.1989001138335813</v>
      </c>
      <c r="U1039" s="51">
        <f>Calculations!AB1002</f>
        <v>0</v>
      </c>
      <c r="V1039" s="51">
        <f>Calculations!AC1002</f>
        <v>0</v>
      </c>
      <c r="W1039" s="51">
        <f>Calculations!AD1002</f>
        <v>0</v>
      </c>
      <c r="X1039" s="51">
        <f>Calculations!AE1002</f>
        <v>0</v>
      </c>
      <c r="Y1039" s="51">
        <f>Calculations!R1002</f>
        <v>0.29310510449999999</v>
      </c>
      <c r="Z1039" s="51">
        <f>Calculations!W1002</f>
        <v>60.887230516907273</v>
      </c>
      <c r="AA1039" s="51">
        <f>Calculations!AG1002</f>
        <v>0.31333751729999998</v>
      </c>
      <c r="AB1039" s="51">
        <f>Calculations!AH1002</f>
        <v>65.090144635950963</v>
      </c>
      <c r="AC1039" s="35" t="s">
        <v>68</v>
      </c>
      <c r="AD1039" s="22" t="s">
        <v>66</v>
      </c>
      <c r="AE1039" s="21" t="s">
        <v>58</v>
      </c>
      <c r="AF1039" s="27" t="s">
        <v>124</v>
      </c>
      <c r="AG1039" s="27" t="s">
        <v>60</v>
      </c>
    </row>
    <row r="1040" spans="2:33" ht="38.25" x14ac:dyDescent="0.2">
      <c r="B1040" s="32" t="str">
        <f>Calculations!A1003</f>
        <v>CWaC_1269</v>
      </c>
      <c r="C1040" s="32" t="str">
        <f>Calculations!B1003</f>
        <v>NEH/0018</v>
      </c>
      <c r="D1040" s="21" t="str">
        <f>Calculations!C1003</f>
        <v>Land off Lightfoot Street, Hoole Road (Lightfoot Street West), Hoole, Chester</v>
      </c>
      <c r="E1040" s="11" t="str">
        <f>Calculations!D1003</f>
        <v>Mixed Use</v>
      </c>
      <c r="F1040" s="50">
        <f>Calculations!E1003</f>
        <v>0.71238984900000002</v>
      </c>
      <c r="G1040" s="50">
        <f>Calculations!I1003</f>
        <v>0.71238984900000002</v>
      </c>
      <c r="H1040" s="50">
        <f>Calculations!M1003</f>
        <v>100</v>
      </c>
      <c r="I1040" s="50">
        <f>Calculations!H1003</f>
        <v>0</v>
      </c>
      <c r="J1040" s="50">
        <f>Calculations!L1003</f>
        <v>0</v>
      </c>
      <c r="K1040" s="50">
        <f>Calculations!G1003</f>
        <v>0</v>
      </c>
      <c r="L1040" s="50">
        <f>Calculations!K1003</f>
        <v>0</v>
      </c>
      <c r="M1040" s="50">
        <f>Calculations!F1003</f>
        <v>0</v>
      </c>
      <c r="N1040" s="50">
        <f>Calculations!J1003</f>
        <v>0</v>
      </c>
      <c r="O1040" s="50">
        <f>Calculations!R1003</f>
        <v>0.18006800179999999</v>
      </c>
      <c r="P1040" s="50">
        <f>Calculations!W1003</f>
        <v>25.276609717665977</v>
      </c>
      <c r="Q1040" s="50">
        <f>Calculations!P1003</f>
        <v>7.7903677099999999E-2</v>
      </c>
      <c r="R1040" s="50">
        <f>Calculations!U1003</f>
        <v>10.935540029010154</v>
      </c>
      <c r="S1040" s="50">
        <f>Calculations!N1003</f>
        <v>2.1492689799999999E-2</v>
      </c>
      <c r="T1040" s="50">
        <f>Calculations!S1003</f>
        <v>3.0169842860857496</v>
      </c>
      <c r="U1040" s="51">
        <f>Calculations!AB1003</f>
        <v>0</v>
      </c>
      <c r="V1040" s="51">
        <f>Calculations!AC1003</f>
        <v>0</v>
      </c>
      <c r="W1040" s="51">
        <f>Calculations!AD1003</f>
        <v>0</v>
      </c>
      <c r="X1040" s="51">
        <f>Calculations!AE1003</f>
        <v>0</v>
      </c>
      <c r="Y1040" s="51">
        <f>Calculations!R1003</f>
        <v>0.18006800179999999</v>
      </c>
      <c r="Z1040" s="51">
        <f>Calculations!W1003</f>
        <v>25.276609717665977</v>
      </c>
      <c r="AA1040" s="51">
        <f>Calculations!AG1003</f>
        <v>9.96614745E-2</v>
      </c>
      <c r="AB1040" s="51">
        <f>Calculations!AH1003</f>
        <v>13.989738152487346</v>
      </c>
      <c r="AC1040" s="35" t="s">
        <v>68</v>
      </c>
      <c r="AD1040" s="22" t="s">
        <v>57</v>
      </c>
      <c r="AE1040" s="21" t="s">
        <v>58</v>
      </c>
      <c r="AF1040" s="27" t="s">
        <v>124</v>
      </c>
      <c r="AG1040" s="27" t="s">
        <v>60</v>
      </c>
    </row>
    <row r="1041" spans="2:33" ht="51" x14ac:dyDescent="0.2">
      <c r="B1041" s="32" t="str">
        <f>Calculations!A1004</f>
        <v>CWaC_1271</v>
      </c>
      <c r="C1041" s="32" t="str">
        <f>Calculations!B1004</f>
        <v>BLA/0138</v>
      </c>
      <c r="D1041" s="21" t="str">
        <f>Calculations!C1004</f>
        <v>Rybrook, Sovereign Way, Chester</v>
      </c>
      <c r="E1041" s="11" t="str">
        <f>Calculations!D1004</f>
        <v>Employment</v>
      </c>
      <c r="F1041" s="50">
        <f>Calculations!E1004</f>
        <v>1.16421366E-2</v>
      </c>
      <c r="G1041" s="50">
        <f>Calculations!I1004</f>
        <v>0</v>
      </c>
      <c r="H1041" s="50">
        <f>Calculations!M1004</f>
        <v>0</v>
      </c>
      <c r="I1041" s="50">
        <f>Calculations!H1004</f>
        <v>0</v>
      </c>
      <c r="J1041" s="50">
        <f>Calculations!L1004</f>
        <v>0</v>
      </c>
      <c r="K1041" s="50">
        <f>Calculations!G1004</f>
        <v>1.16421366E-2</v>
      </c>
      <c r="L1041" s="50">
        <f>Calculations!K1004</f>
        <v>100</v>
      </c>
      <c r="M1041" s="50">
        <f>Calculations!F1004</f>
        <v>0</v>
      </c>
      <c r="N1041" s="50">
        <f>Calculations!J1004</f>
        <v>0</v>
      </c>
      <c r="O1041" s="50">
        <f>Calculations!R1004</f>
        <v>0</v>
      </c>
      <c r="P1041" s="50">
        <f>Calculations!W1004</f>
        <v>0</v>
      </c>
      <c r="Q1041" s="50">
        <f>Calculations!P1004</f>
        <v>0</v>
      </c>
      <c r="R1041" s="50">
        <f>Calculations!U1004</f>
        <v>0</v>
      </c>
      <c r="S1041" s="50">
        <f>Calculations!N1004</f>
        <v>0</v>
      </c>
      <c r="T1041" s="50">
        <f>Calculations!S1004</f>
        <v>0</v>
      </c>
      <c r="U1041" s="51">
        <f>Calculations!AB1004</f>
        <v>0</v>
      </c>
      <c r="V1041" s="51">
        <f>Calculations!AC1004</f>
        <v>0</v>
      </c>
      <c r="W1041" s="51">
        <f>Calculations!AD1004</f>
        <v>0</v>
      </c>
      <c r="X1041" s="51">
        <f>Calculations!AE1004</f>
        <v>0</v>
      </c>
      <c r="Y1041" s="51">
        <f>Calculations!R1004</f>
        <v>0</v>
      </c>
      <c r="Z1041" s="51">
        <f>Calculations!W1004</f>
        <v>0</v>
      </c>
      <c r="AA1041" s="51">
        <f>Calculations!AG1004</f>
        <v>1.16421366E-2</v>
      </c>
      <c r="AB1041" s="51">
        <f>Calculations!AH1004</f>
        <v>100</v>
      </c>
      <c r="AC1041" s="35" t="s">
        <v>68</v>
      </c>
      <c r="AD1041" s="22" t="s">
        <v>66</v>
      </c>
      <c r="AE1041" s="21" t="s">
        <v>58</v>
      </c>
      <c r="AF1041" s="27" t="s">
        <v>125</v>
      </c>
      <c r="AG1041" s="27" t="s">
        <v>89</v>
      </c>
    </row>
    <row r="1042" spans="2:33" ht="63.75" x14ac:dyDescent="0.2">
      <c r="B1042" s="32" t="str">
        <f>Calculations!A1005</f>
        <v>CWaC_1272</v>
      </c>
      <c r="C1042" s="32" t="str">
        <f>Calculations!B1005</f>
        <v>CHG/0267F</v>
      </c>
      <c r="D1042" s="21" t="str">
        <f>Calculations!C1005</f>
        <v>Land at, Charterhall Drive, Chester</v>
      </c>
      <c r="E1042" s="11" t="str">
        <f>Calculations!D1005</f>
        <v>Housing</v>
      </c>
      <c r="F1042" s="50">
        <f>Calculations!E1005</f>
        <v>0.2319216285</v>
      </c>
      <c r="G1042" s="50">
        <f>Calculations!I1005</f>
        <v>0.2014589133735657</v>
      </c>
      <c r="H1042" s="50">
        <f>Calculations!M1005</f>
        <v>86.865082259270906</v>
      </c>
      <c r="I1042" s="50">
        <f>Calculations!H1005</f>
        <v>0</v>
      </c>
      <c r="J1042" s="50">
        <f>Calculations!L1005</f>
        <v>0</v>
      </c>
      <c r="K1042" s="50">
        <f>Calculations!G1005</f>
        <v>0</v>
      </c>
      <c r="L1042" s="50">
        <f>Calculations!K1005</f>
        <v>0</v>
      </c>
      <c r="M1042" s="50">
        <f>Calculations!F1005</f>
        <v>3.0462715126434298E-2</v>
      </c>
      <c r="N1042" s="50">
        <f>Calculations!J1005</f>
        <v>13.134917740729083</v>
      </c>
      <c r="O1042" s="50">
        <f>Calculations!R1005</f>
        <v>2.527517E-3</v>
      </c>
      <c r="P1042" s="50">
        <f>Calculations!W1005</f>
        <v>1.089815131235162</v>
      </c>
      <c r="Q1042" s="50">
        <f>Calculations!P1005</f>
        <v>0</v>
      </c>
      <c r="R1042" s="50">
        <f>Calculations!U1005</f>
        <v>0</v>
      </c>
      <c r="S1042" s="50">
        <f>Calculations!N1005</f>
        <v>0</v>
      </c>
      <c r="T1042" s="50">
        <f>Calculations!S1005</f>
        <v>0</v>
      </c>
      <c r="U1042" s="51">
        <f>Calculations!AB1005</f>
        <v>0</v>
      </c>
      <c r="V1042" s="51">
        <f>Calculations!AC1005</f>
        <v>0</v>
      </c>
      <c r="W1042" s="51">
        <f>Calculations!AD1005</f>
        <v>0.20145891390000001</v>
      </c>
      <c r="X1042" s="51">
        <f>Calculations!AE1005</f>
        <v>86.865082486258942</v>
      </c>
      <c r="Y1042" s="51">
        <f>Calculations!R1005</f>
        <v>2.527517E-3</v>
      </c>
      <c r="Z1042" s="51">
        <f>Calculations!W1005</f>
        <v>1.089815131235162</v>
      </c>
      <c r="AA1042" s="51">
        <f>Calculations!AG1005</f>
        <v>0</v>
      </c>
      <c r="AB1042" s="51">
        <f>Calculations!AH1005</f>
        <v>0</v>
      </c>
      <c r="AC1042" s="35" t="s">
        <v>68</v>
      </c>
      <c r="AD1042" s="22" t="s">
        <v>57</v>
      </c>
      <c r="AE1042" s="21" t="s">
        <v>79</v>
      </c>
      <c r="AF1042" s="27" t="s">
        <v>80</v>
      </c>
      <c r="AG1042" s="27" t="s">
        <v>81</v>
      </c>
    </row>
    <row r="1043" spans="2:33" ht="51" x14ac:dyDescent="0.2">
      <c r="B1043" s="32" t="str">
        <f>Calculations!A1006</f>
        <v>CWaC_1273</v>
      </c>
      <c r="C1043" s="32" t="str">
        <f>Calculations!B1006</f>
        <v>n/a</v>
      </c>
      <c r="D1043" s="21" t="str">
        <f>Calculations!C1006</f>
        <v>Land adjacent The Boat House Public House, Boat House Lane, Parkgate</v>
      </c>
      <c r="E1043" s="11" t="str">
        <f>Calculations!D1006</f>
        <v>Mixed Use</v>
      </c>
      <c r="F1043" s="50">
        <f>Calculations!E1006</f>
        <v>0.14358444910000001</v>
      </c>
      <c r="G1043" s="50">
        <f>Calculations!I1006</f>
        <v>3.3003610100000011E-2</v>
      </c>
      <c r="H1043" s="50">
        <f>Calculations!M1006</f>
        <v>22.985504563251489</v>
      </c>
      <c r="I1043" s="50">
        <f>Calculations!H1006</f>
        <v>0.110580839</v>
      </c>
      <c r="J1043" s="50">
        <f>Calculations!L1006</f>
        <v>77.014495436748504</v>
      </c>
      <c r="K1043" s="50">
        <f>Calculations!G1006</f>
        <v>0</v>
      </c>
      <c r="L1043" s="50">
        <f>Calculations!K1006</f>
        <v>0</v>
      </c>
      <c r="M1043" s="50">
        <f>Calculations!F1006</f>
        <v>0</v>
      </c>
      <c r="N1043" s="50">
        <f>Calculations!J1006</f>
        <v>0</v>
      </c>
      <c r="O1043" s="50">
        <f>Calculations!R1006</f>
        <v>0</v>
      </c>
      <c r="P1043" s="50">
        <f>Calculations!W1006</f>
        <v>0</v>
      </c>
      <c r="Q1043" s="50">
        <f>Calculations!P1006</f>
        <v>0</v>
      </c>
      <c r="R1043" s="50">
        <f>Calculations!U1006</f>
        <v>0</v>
      </c>
      <c r="S1043" s="50">
        <f>Calculations!N1006</f>
        <v>0</v>
      </c>
      <c r="T1043" s="50">
        <f>Calculations!S1006</f>
        <v>0</v>
      </c>
      <c r="U1043" s="51">
        <f>Calculations!AB1006</f>
        <v>0</v>
      </c>
      <c r="V1043" s="51">
        <f>Calculations!AC1006</f>
        <v>0</v>
      </c>
      <c r="W1043" s="51">
        <f>Calculations!AD1006</f>
        <v>2.79375613E-2</v>
      </c>
      <c r="X1043" s="51">
        <f>Calculations!AE1006</f>
        <v>19.457233339066381</v>
      </c>
      <c r="Y1043" s="51">
        <f>Calculations!R1006</f>
        <v>0</v>
      </c>
      <c r="Z1043" s="51">
        <f>Calculations!W1006</f>
        <v>0</v>
      </c>
      <c r="AA1043" s="51">
        <f>Calculations!AG1006</f>
        <v>0</v>
      </c>
      <c r="AB1043" s="51">
        <f>Calculations!AH1006</f>
        <v>0</v>
      </c>
      <c r="AC1043" s="35" t="s">
        <v>56</v>
      </c>
      <c r="AD1043" s="22" t="s">
        <v>57</v>
      </c>
      <c r="AE1043" s="21" t="s">
        <v>58</v>
      </c>
      <c r="AF1043" s="27" t="s">
        <v>91</v>
      </c>
      <c r="AG1043" s="27" t="s">
        <v>83</v>
      </c>
    </row>
    <row r="1044" spans="2:33" ht="51" x14ac:dyDescent="0.2">
      <c r="B1044" s="32" t="str">
        <f>Calculations!A1007</f>
        <v>CWaC_1274</v>
      </c>
      <c r="C1044" s="32" t="str">
        <f>Calculations!B1007</f>
        <v>n/a</v>
      </c>
      <c r="D1044" s="21" t="str">
        <f>Calculations!C1007</f>
        <v>Land adjacent Harding Motor Company,Boat House Lane, Parkgate</v>
      </c>
      <c r="E1044" s="11" t="str">
        <f>Calculations!D1007</f>
        <v>Mixed Use</v>
      </c>
      <c r="F1044" s="50">
        <f>Calculations!E1007</f>
        <v>8.8806871699999998E-2</v>
      </c>
      <c r="G1044" s="50">
        <f>Calculations!I1007</f>
        <v>8.8286264000000003E-2</v>
      </c>
      <c r="H1044" s="50">
        <f>Calculations!M1007</f>
        <v>99.413775431974827</v>
      </c>
      <c r="I1044" s="50">
        <f>Calculations!H1007</f>
        <v>5.2060769999999999E-4</v>
      </c>
      <c r="J1044" s="50">
        <f>Calculations!L1007</f>
        <v>0.58622456802517908</v>
      </c>
      <c r="K1044" s="50">
        <f>Calculations!G1007</f>
        <v>0</v>
      </c>
      <c r="L1044" s="50">
        <f>Calculations!K1007</f>
        <v>0</v>
      </c>
      <c r="M1044" s="50">
        <f>Calculations!F1007</f>
        <v>0</v>
      </c>
      <c r="N1044" s="50">
        <f>Calculations!J1007</f>
        <v>0</v>
      </c>
      <c r="O1044" s="50">
        <f>Calculations!R1007</f>
        <v>9.2037391999999999E-3</v>
      </c>
      <c r="P1044" s="50">
        <f>Calculations!W1007</f>
        <v>10.363769181163489</v>
      </c>
      <c r="Q1044" s="50">
        <f>Calculations!P1007</f>
        <v>0</v>
      </c>
      <c r="R1044" s="50">
        <f>Calculations!U1007</f>
        <v>0</v>
      </c>
      <c r="S1044" s="50">
        <f>Calculations!N1007</f>
        <v>0</v>
      </c>
      <c r="T1044" s="50">
        <f>Calculations!S1007</f>
        <v>0</v>
      </c>
      <c r="U1044" s="51">
        <f>Calculations!AB1007</f>
        <v>0</v>
      </c>
      <c r="V1044" s="51">
        <f>Calculations!AC1007</f>
        <v>0</v>
      </c>
      <c r="W1044" s="51">
        <f>Calculations!AD1007</f>
        <v>1.8428320299999999E-2</v>
      </c>
      <c r="X1044" s="51">
        <f>Calculations!AE1007</f>
        <v>20.751007154325873</v>
      </c>
      <c r="Y1044" s="51">
        <f>Calculations!R1007</f>
        <v>9.2037391999999999E-3</v>
      </c>
      <c r="Z1044" s="51">
        <f>Calculations!W1007</f>
        <v>10.363769181163489</v>
      </c>
      <c r="AA1044" s="51">
        <f>Calculations!AG1007</f>
        <v>0</v>
      </c>
      <c r="AB1044" s="51">
        <f>Calculations!AH1007</f>
        <v>0</v>
      </c>
      <c r="AC1044" s="35" t="s">
        <v>56</v>
      </c>
      <c r="AD1044" s="22" t="s">
        <v>57</v>
      </c>
      <c r="AE1044" s="21" t="s">
        <v>58</v>
      </c>
      <c r="AF1044" s="27" t="s">
        <v>91</v>
      </c>
      <c r="AG1044" s="27" t="s">
        <v>83</v>
      </c>
    </row>
    <row r="1045" spans="2:33" ht="38.25" x14ac:dyDescent="0.2">
      <c r="B1045" s="32" t="str">
        <f>Calculations!A1008</f>
        <v>CWaC_1275</v>
      </c>
      <c r="C1045" s="32" t="str">
        <f>Calculations!B1008</f>
        <v>PAR/0038</v>
      </c>
      <c r="D1045" s="21" t="str">
        <f>Calculations!C1008</f>
        <v>Land at The White Cottage, The Parade, Parkgate, Neston</v>
      </c>
      <c r="E1045" s="11" t="str">
        <f>Calculations!D1008</f>
        <v>Housing</v>
      </c>
      <c r="F1045" s="50">
        <f>Calculations!E1008</f>
        <v>0.19665045319999999</v>
      </c>
      <c r="G1045" s="50">
        <f>Calculations!I1008</f>
        <v>0.1892142483</v>
      </c>
      <c r="H1045" s="50">
        <f>Calculations!M1008</f>
        <v>96.218567117952631</v>
      </c>
      <c r="I1045" s="50">
        <f>Calculations!H1008</f>
        <v>7.4362049E-3</v>
      </c>
      <c r="J1045" s="50">
        <f>Calculations!L1008</f>
        <v>3.7814328820473828</v>
      </c>
      <c r="K1045" s="50">
        <f>Calculations!G1008</f>
        <v>0</v>
      </c>
      <c r="L1045" s="50">
        <f>Calculations!K1008</f>
        <v>0</v>
      </c>
      <c r="M1045" s="50">
        <f>Calculations!F1008</f>
        <v>0</v>
      </c>
      <c r="N1045" s="50">
        <f>Calculations!J1008</f>
        <v>0</v>
      </c>
      <c r="O1045" s="50">
        <f>Calculations!R1008</f>
        <v>1.08843163E-2</v>
      </c>
      <c r="P1045" s="50">
        <f>Calculations!W1008</f>
        <v>5.5348544195473037</v>
      </c>
      <c r="Q1045" s="50">
        <f>Calculations!P1008</f>
        <v>0</v>
      </c>
      <c r="R1045" s="50">
        <f>Calculations!U1008</f>
        <v>0</v>
      </c>
      <c r="S1045" s="50">
        <f>Calculations!N1008</f>
        <v>0</v>
      </c>
      <c r="T1045" s="50">
        <f>Calculations!S1008</f>
        <v>0</v>
      </c>
      <c r="U1045" s="51">
        <f>Calculations!AB1008</f>
        <v>7.3887277999999997E-3</v>
      </c>
      <c r="V1045" s="51">
        <f>Calculations!AC1008</f>
        <v>3.7572899933698194</v>
      </c>
      <c r="W1045" s="51">
        <f>Calculations!AD1008</f>
        <v>1.4106530900000001E-2</v>
      </c>
      <c r="X1045" s="51">
        <f>Calculations!AE1008</f>
        <v>7.1734037071621666</v>
      </c>
      <c r="Y1045" s="51">
        <f>Calculations!R1008</f>
        <v>1.08843163E-2</v>
      </c>
      <c r="Z1045" s="51">
        <f>Calculations!W1008</f>
        <v>5.5348544195473037</v>
      </c>
      <c r="AA1045" s="51">
        <f>Calculations!AG1008</f>
        <v>0</v>
      </c>
      <c r="AB1045" s="51">
        <f>Calculations!AH1008</f>
        <v>0</v>
      </c>
      <c r="AC1045" s="35" t="s">
        <v>56</v>
      </c>
      <c r="AD1045" s="22" t="s">
        <v>57</v>
      </c>
      <c r="AE1045" s="21" t="s">
        <v>58</v>
      </c>
      <c r="AF1045" s="27" t="s">
        <v>103</v>
      </c>
      <c r="AG1045" s="27" t="s">
        <v>97</v>
      </c>
    </row>
    <row r="1046" spans="2:33" ht="25.5" x14ac:dyDescent="0.2">
      <c r="B1046" s="32" t="str">
        <f>Calculations!A1009</f>
        <v>CWaC_1276</v>
      </c>
      <c r="C1046" s="32" t="str">
        <f>Calculations!B1009</f>
        <v>PAR/0044</v>
      </c>
      <c r="D1046" s="21" t="str">
        <f>Calculations!C1009</f>
        <v>Land to rear of Deva Bank, The Parade, Parkgate, Neston</v>
      </c>
      <c r="E1046" s="11" t="str">
        <f>Calculations!D1009</f>
        <v>Housing</v>
      </c>
      <c r="F1046" s="50">
        <f>Calculations!E1009</f>
        <v>7.5945355800000003E-2</v>
      </c>
      <c r="G1046" s="50">
        <f>Calculations!I1009</f>
        <v>7.5945355800000003E-2</v>
      </c>
      <c r="H1046" s="50">
        <f>Calculations!M1009</f>
        <v>100</v>
      </c>
      <c r="I1046" s="50">
        <f>Calculations!H1009</f>
        <v>0</v>
      </c>
      <c r="J1046" s="50">
        <f>Calculations!L1009</f>
        <v>0</v>
      </c>
      <c r="K1046" s="50">
        <f>Calculations!G1009</f>
        <v>0</v>
      </c>
      <c r="L1046" s="50">
        <f>Calculations!K1009</f>
        <v>0</v>
      </c>
      <c r="M1046" s="50">
        <f>Calculations!F1009</f>
        <v>0</v>
      </c>
      <c r="N1046" s="50">
        <f>Calculations!J1009</f>
        <v>0</v>
      </c>
      <c r="O1046" s="50">
        <f>Calculations!R1009</f>
        <v>0</v>
      </c>
      <c r="P1046" s="50">
        <f>Calculations!W1009</f>
        <v>0</v>
      </c>
      <c r="Q1046" s="50">
        <f>Calculations!P1009</f>
        <v>0</v>
      </c>
      <c r="R1046" s="50">
        <f>Calculations!U1009</f>
        <v>0</v>
      </c>
      <c r="S1046" s="50">
        <f>Calculations!N1009</f>
        <v>0</v>
      </c>
      <c r="T1046" s="50">
        <f>Calculations!S1009</f>
        <v>0</v>
      </c>
      <c r="U1046" s="51">
        <f>Calculations!AB1009</f>
        <v>0</v>
      </c>
      <c r="V1046" s="51">
        <f>Calculations!AC1009</f>
        <v>0</v>
      </c>
      <c r="W1046" s="51">
        <f>Calculations!AD1009</f>
        <v>0</v>
      </c>
      <c r="X1046" s="51">
        <f>Calculations!AE1009</f>
        <v>0</v>
      </c>
      <c r="Y1046" s="51">
        <f>Calculations!R1009</f>
        <v>0</v>
      </c>
      <c r="Z1046" s="51">
        <f>Calculations!W1009</f>
        <v>0</v>
      </c>
      <c r="AA1046" s="51">
        <f>Calculations!AG1009</f>
        <v>0</v>
      </c>
      <c r="AB1046" s="51">
        <f>Calculations!AH1009</f>
        <v>0</v>
      </c>
      <c r="AC1046" s="35" t="s">
        <v>56</v>
      </c>
      <c r="AD1046" s="22" t="s">
        <v>57</v>
      </c>
      <c r="AE1046" s="21" t="s">
        <v>62</v>
      </c>
      <c r="AF1046" s="27" t="s">
        <v>76</v>
      </c>
      <c r="AG1046" s="27" t="s">
        <v>64</v>
      </c>
    </row>
    <row r="1047" spans="2:33" ht="38.25" x14ac:dyDescent="0.2">
      <c r="B1047" s="32" t="str">
        <f>Calculations!A1010</f>
        <v>CWaC_1277</v>
      </c>
      <c r="C1047" s="32" t="str">
        <f>Calculations!B1010</f>
        <v>n/a</v>
      </c>
      <c r="D1047" s="21" t="str">
        <f>Calculations!C1010</f>
        <v>School Lane car park, School Lane, Parkgate</v>
      </c>
      <c r="E1047" s="11" t="str">
        <f>Calculations!D1010</f>
        <v>Housing</v>
      </c>
      <c r="F1047" s="50">
        <f>Calculations!E1010</f>
        <v>8.3909303800000001E-2</v>
      </c>
      <c r="G1047" s="50">
        <f>Calculations!I1010</f>
        <v>2.87129026E-2</v>
      </c>
      <c r="H1047" s="50">
        <f>Calculations!M1010</f>
        <v>34.218973700983085</v>
      </c>
      <c r="I1047" s="50">
        <f>Calculations!H1010</f>
        <v>5.5196401200000002E-2</v>
      </c>
      <c r="J1047" s="50">
        <f>Calculations!L1010</f>
        <v>65.781026299016915</v>
      </c>
      <c r="K1047" s="50">
        <f>Calculations!G1010</f>
        <v>0</v>
      </c>
      <c r="L1047" s="50">
        <f>Calculations!K1010</f>
        <v>0</v>
      </c>
      <c r="M1047" s="50">
        <f>Calculations!F1010</f>
        <v>0</v>
      </c>
      <c r="N1047" s="50">
        <f>Calculations!J1010</f>
        <v>0</v>
      </c>
      <c r="O1047" s="50">
        <f>Calculations!R1010</f>
        <v>0</v>
      </c>
      <c r="P1047" s="50">
        <f>Calculations!W1010</f>
        <v>0</v>
      </c>
      <c r="Q1047" s="50">
        <f>Calculations!P1010</f>
        <v>0</v>
      </c>
      <c r="R1047" s="50">
        <f>Calculations!U1010</f>
        <v>0</v>
      </c>
      <c r="S1047" s="50">
        <f>Calculations!N1010</f>
        <v>0</v>
      </c>
      <c r="T1047" s="50">
        <f>Calculations!S1010</f>
        <v>0</v>
      </c>
      <c r="U1047" s="51">
        <f>Calculations!AB1010</f>
        <v>4.788851E-4</v>
      </c>
      <c r="V1047" s="51">
        <f>Calculations!AC1010</f>
        <v>0.57071752274507603</v>
      </c>
      <c r="W1047" s="51">
        <f>Calculations!AD1010</f>
        <v>2.83411646E-2</v>
      </c>
      <c r="X1047" s="51">
        <f>Calculations!AE1010</f>
        <v>33.775950122946909</v>
      </c>
      <c r="Y1047" s="51">
        <f>Calculations!R1010</f>
        <v>0</v>
      </c>
      <c r="Z1047" s="51">
        <f>Calculations!W1010</f>
        <v>0</v>
      </c>
      <c r="AA1047" s="51">
        <f>Calculations!AG1010</f>
        <v>0</v>
      </c>
      <c r="AB1047" s="51">
        <f>Calculations!AH1010</f>
        <v>0</v>
      </c>
      <c r="AC1047" s="35" t="s">
        <v>56</v>
      </c>
      <c r="AD1047" s="22" t="s">
        <v>57</v>
      </c>
      <c r="AE1047" s="21" t="s">
        <v>58</v>
      </c>
      <c r="AF1047" s="27" t="s">
        <v>103</v>
      </c>
      <c r="AG1047" s="27" t="s">
        <v>97</v>
      </c>
    </row>
    <row r="1048" spans="2:33" ht="38.25" x14ac:dyDescent="0.2">
      <c r="B1048" s="32" t="str">
        <f>Calculations!A1011</f>
        <v>CWaC_1278</v>
      </c>
      <c r="C1048" s="32" t="str">
        <f>Calculations!B1011</f>
        <v>PAR/0024</v>
      </c>
      <c r="D1048" s="21" t="str">
        <f>Calculations!C1011</f>
        <v>Land to rear of 6 Holywell Close, Parkgate</v>
      </c>
      <c r="E1048" s="11" t="str">
        <f>Calculations!D1011</f>
        <v>Housing</v>
      </c>
      <c r="F1048" s="50">
        <f>Calculations!E1011</f>
        <v>4.5583537E-2</v>
      </c>
      <c r="G1048" s="50">
        <f>Calculations!I1011</f>
        <v>4.5583537E-2</v>
      </c>
      <c r="H1048" s="50">
        <f>Calculations!M1011</f>
        <v>100</v>
      </c>
      <c r="I1048" s="50">
        <f>Calculations!H1011</f>
        <v>0</v>
      </c>
      <c r="J1048" s="50">
        <f>Calculations!L1011</f>
        <v>0</v>
      </c>
      <c r="K1048" s="50">
        <f>Calculations!G1011</f>
        <v>0</v>
      </c>
      <c r="L1048" s="50">
        <f>Calculations!K1011</f>
        <v>0</v>
      </c>
      <c r="M1048" s="50">
        <f>Calculations!F1011</f>
        <v>0</v>
      </c>
      <c r="N1048" s="50">
        <f>Calculations!J1011</f>
        <v>0</v>
      </c>
      <c r="O1048" s="50">
        <f>Calculations!R1011</f>
        <v>0</v>
      </c>
      <c r="P1048" s="50">
        <f>Calculations!W1011</f>
        <v>0</v>
      </c>
      <c r="Q1048" s="50">
        <f>Calculations!P1011</f>
        <v>0</v>
      </c>
      <c r="R1048" s="50">
        <f>Calculations!U1011</f>
        <v>0</v>
      </c>
      <c r="S1048" s="50">
        <f>Calculations!N1011</f>
        <v>0</v>
      </c>
      <c r="T1048" s="50">
        <f>Calculations!S1011</f>
        <v>0</v>
      </c>
      <c r="U1048" s="51">
        <f>Calculations!AB1011</f>
        <v>0</v>
      </c>
      <c r="V1048" s="51">
        <f>Calculations!AC1011</f>
        <v>0</v>
      </c>
      <c r="W1048" s="51">
        <f>Calculations!AD1011</f>
        <v>0</v>
      </c>
      <c r="X1048" s="51">
        <f>Calculations!AE1011</f>
        <v>0</v>
      </c>
      <c r="Y1048" s="51">
        <f>Calculations!R1011</f>
        <v>0</v>
      </c>
      <c r="Z1048" s="51">
        <f>Calculations!W1011</f>
        <v>0</v>
      </c>
      <c r="AA1048" s="51">
        <f>Calculations!AG1011</f>
        <v>0</v>
      </c>
      <c r="AB1048" s="51">
        <f>Calculations!AH1011</f>
        <v>0</v>
      </c>
      <c r="AC1048" s="35" t="s">
        <v>65</v>
      </c>
      <c r="AD1048" s="22" t="s">
        <v>57</v>
      </c>
      <c r="AE1048" s="21" t="s">
        <v>62</v>
      </c>
      <c r="AF1048" s="27" t="s">
        <v>63</v>
      </c>
      <c r="AG1048" s="27" t="s">
        <v>64</v>
      </c>
    </row>
    <row r="1049" spans="2:33" ht="38.25" x14ac:dyDescent="0.2">
      <c r="B1049" s="32" t="str">
        <f>Calculations!A1012</f>
        <v>CWaC_1279</v>
      </c>
      <c r="C1049" s="32" t="str">
        <f>Calculations!B1012</f>
        <v>n/a</v>
      </c>
      <c r="D1049" s="21" t="str">
        <f>Calculations!C1012</f>
        <v>Land adjacent Neston Cricket Club, Parkgate</v>
      </c>
      <c r="E1049" s="11" t="str">
        <f>Calculations!D1012</f>
        <v>Mixed Use</v>
      </c>
      <c r="F1049" s="50">
        <f>Calculations!E1012</f>
        <v>1.0537257319</v>
      </c>
      <c r="G1049" s="50">
        <f>Calculations!I1012</f>
        <v>1.0537257319</v>
      </c>
      <c r="H1049" s="50">
        <f>Calculations!M1012</f>
        <v>100</v>
      </c>
      <c r="I1049" s="50">
        <f>Calculations!H1012</f>
        <v>0</v>
      </c>
      <c r="J1049" s="50">
        <f>Calculations!L1012</f>
        <v>0</v>
      </c>
      <c r="K1049" s="50">
        <f>Calculations!G1012</f>
        <v>0</v>
      </c>
      <c r="L1049" s="50">
        <f>Calculations!K1012</f>
        <v>0</v>
      </c>
      <c r="M1049" s="50">
        <f>Calculations!F1012</f>
        <v>0</v>
      </c>
      <c r="N1049" s="50">
        <f>Calculations!J1012</f>
        <v>0</v>
      </c>
      <c r="O1049" s="50">
        <f>Calculations!R1012</f>
        <v>7.9946082299999999E-2</v>
      </c>
      <c r="P1049" s="50">
        <f>Calculations!W1012</f>
        <v>7.5869915557483028</v>
      </c>
      <c r="Q1049" s="50">
        <f>Calculations!P1012</f>
        <v>2.5957669199999998E-2</v>
      </c>
      <c r="R1049" s="50">
        <f>Calculations!U1012</f>
        <v>2.4634179857404694</v>
      </c>
      <c r="S1049" s="50">
        <f>Calculations!N1012</f>
        <v>1.29500599E-2</v>
      </c>
      <c r="T1049" s="50">
        <f>Calculations!S1012</f>
        <v>1.2289782348438445</v>
      </c>
      <c r="U1049" s="51">
        <f>Calculations!AB1012</f>
        <v>0</v>
      </c>
      <c r="V1049" s="51">
        <f>Calculations!AC1012</f>
        <v>0</v>
      </c>
      <c r="W1049" s="51">
        <f>Calculations!AD1012</f>
        <v>0</v>
      </c>
      <c r="X1049" s="51">
        <f>Calculations!AE1012</f>
        <v>0</v>
      </c>
      <c r="Y1049" s="51">
        <f>Calculations!R1012</f>
        <v>7.9946082299999999E-2</v>
      </c>
      <c r="Z1049" s="51">
        <f>Calculations!W1012</f>
        <v>7.5869915557483028</v>
      </c>
      <c r="AA1049" s="51">
        <f>Calculations!AG1012</f>
        <v>0</v>
      </c>
      <c r="AB1049" s="51">
        <f>Calculations!AH1012</f>
        <v>0</v>
      </c>
      <c r="AC1049" s="35" t="s">
        <v>61</v>
      </c>
      <c r="AD1049" s="22" t="s">
        <v>57</v>
      </c>
      <c r="AE1049" s="21" t="s">
        <v>58</v>
      </c>
      <c r="AF1049" s="27" t="s">
        <v>67</v>
      </c>
      <c r="AG1049" s="27" t="s">
        <v>60</v>
      </c>
    </row>
    <row r="1050" spans="2:33" ht="38.25" x14ac:dyDescent="0.2">
      <c r="B1050" s="32" t="str">
        <f>Calculations!A1013</f>
        <v>CWaC_1280</v>
      </c>
      <c r="C1050" s="32" t="str">
        <f>Calculations!B1013</f>
        <v>PAR/0029</v>
      </c>
      <c r="D1050" s="21" t="str">
        <f>Calculations!C1013</f>
        <v>Land at Boundary Park, Parkgate, Neston</v>
      </c>
      <c r="E1050" s="11" t="str">
        <f>Calculations!D1013</f>
        <v>Mixed Use</v>
      </c>
      <c r="F1050" s="50">
        <f>Calculations!E1013</f>
        <v>1.4043223586</v>
      </c>
      <c r="G1050" s="50">
        <f>Calculations!I1013</f>
        <v>1.4043223586</v>
      </c>
      <c r="H1050" s="50">
        <f>Calculations!M1013</f>
        <v>100</v>
      </c>
      <c r="I1050" s="50">
        <f>Calculations!H1013</f>
        <v>0</v>
      </c>
      <c r="J1050" s="50">
        <f>Calculations!L1013</f>
        <v>0</v>
      </c>
      <c r="K1050" s="50">
        <f>Calculations!G1013</f>
        <v>0</v>
      </c>
      <c r="L1050" s="50">
        <f>Calculations!K1013</f>
        <v>0</v>
      </c>
      <c r="M1050" s="50">
        <f>Calculations!F1013</f>
        <v>0</v>
      </c>
      <c r="N1050" s="50">
        <f>Calculations!J1013</f>
        <v>0</v>
      </c>
      <c r="O1050" s="50">
        <f>Calculations!R1013</f>
        <v>0.16876968389999999</v>
      </c>
      <c r="P1050" s="50">
        <f>Calculations!W1013</f>
        <v>12.017873450953969</v>
      </c>
      <c r="Q1050" s="50">
        <f>Calculations!P1013</f>
        <v>3.08481481E-2</v>
      </c>
      <c r="R1050" s="50">
        <f>Calculations!U1013</f>
        <v>2.1966571927796696</v>
      </c>
      <c r="S1050" s="50">
        <f>Calculations!N1013</f>
        <v>1.6426859799999999E-2</v>
      </c>
      <c r="T1050" s="50">
        <f>Calculations!S1013</f>
        <v>1.1697356877787162</v>
      </c>
      <c r="U1050" s="51">
        <f>Calculations!AB1013</f>
        <v>0</v>
      </c>
      <c r="V1050" s="51">
        <f>Calculations!AC1013</f>
        <v>0</v>
      </c>
      <c r="W1050" s="51">
        <f>Calculations!AD1013</f>
        <v>0</v>
      </c>
      <c r="X1050" s="51">
        <f>Calculations!AE1013</f>
        <v>0</v>
      </c>
      <c r="Y1050" s="51">
        <f>Calculations!R1013</f>
        <v>0.16876968389999999</v>
      </c>
      <c r="Z1050" s="51">
        <f>Calculations!W1013</f>
        <v>12.017873450953969</v>
      </c>
      <c r="AA1050" s="51">
        <f>Calculations!AG1013</f>
        <v>0</v>
      </c>
      <c r="AB1050" s="51">
        <f>Calculations!AH1013</f>
        <v>0</v>
      </c>
      <c r="AC1050" s="35" t="s">
        <v>68</v>
      </c>
      <c r="AD1050" s="22" t="s">
        <v>57</v>
      </c>
      <c r="AE1050" s="21" t="s">
        <v>58</v>
      </c>
      <c r="AF1050" s="27" t="s">
        <v>69</v>
      </c>
      <c r="AG1050" s="27" t="s">
        <v>60</v>
      </c>
    </row>
    <row r="1051" spans="2:33" ht="51" x14ac:dyDescent="0.2">
      <c r="B1051" s="32" t="str">
        <f>Calculations!A1014</f>
        <v>CWaC_1281</v>
      </c>
      <c r="C1051" s="32" t="str">
        <f>Calculations!B1014</f>
        <v>PAR/0030</v>
      </c>
      <c r="D1051" s="21" t="str">
        <f>Calculations!C1014</f>
        <v>Land at The Coppice / Hartford Hey, Manorial Road South, Parkgate</v>
      </c>
      <c r="E1051" s="11" t="str">
        <f>Calculations!D1014</f>
        <v>Housing</v>
      </c>
      <c r="F1051" s="50">
        <f>Calculations!E1014</f>
        <v>0.26654028190000001</v>
      </c>
      <c r="G1051" s="50">
        <f>Calculations!I1014</f>
        <v>0.26654028190000001</v>
      </c>
      <c r="H1051" s="50">
        <f>Calculations!M1014</f>
        <v>100</v>
      </c>
      <c r="I1051" s="50">
        <f>Calculations!H1014</f>
        <v>0</v>
      </c>
      <c r="J1051" s="50">
        <f>Calculations!L1014</f>
        <v>0</v>
      </c>
      <c r="K1051" s="50">
        <f>Calculations!G1014</f>
        <v>0</v>
      </c>
      <c r="L1051" s="50">
        <f>Calculations!K1014</f>
        <v>0</v>
      </c>
      <c r="M1051" s="50">
        <f>Calculations!F1014</f>
        <v>0</v>
      </c>
      <c r="N1051" s="50">
        <f>Calculations!J1014</f>
        <v>0</v>
      </c>
      <c r="O1051" s="50">
        <f>Calculations!R1014</f>
        <v>4.20879158E-2</v>
      </c>
      <c r="P1051" s="50">
        <f>Calculations!W1014</f>
        <v>15.790452197311943</v>
      </c>
      <c r="Q1051" s="50">
        <f>Calculations!P1014</f>
        <v>1.24083271E-2</v>
      </c>
      <c r="R1051" s="50">
        <f>Calculations!U1014</f>
        <v>4.6553290225210038</v>
      </c>
      <c r="S1051" s="50">
        <f>Calculations!N1014</f>
        <v>1.1607789800000001E-2</v>
      </c>
      <c r="T1051" s="50">
        <f>Calculations!S1014</f>
        <v>4.3549851892011526</v>
      </c>
      <c r="U1051" s="51">
        <f>Calculations!AB1014</f>
        <v>0</v>
      </c>
      <c r="V1051" s="51">
        <f>Calculations!AC1014</f>
        <v>0</v>
      </c>
      <c r="W1051" s="51">
        <f>Calculations!AD1014</f>
        <v>8.0518055000000002E-3</v>
      </c>
      <c r="X1051" s="51">
        <f>Calculations!AE1014</f>
        <v>3.0208587769937374</v>
      </c>
      <c r="Y1051" s="51">
        <f>Calculations!R1014</f>
        <v>4.20879158E-2</v>
      </c>
      <c r="Z1051" s="51">
        <f>Calculations!W1014</f>
        <v>15.790452197311943</v>
      </c>
      <c r="AA1051" s="51">
        <f>Calculations!AG1014</f>
        <v>0</v>
      </c>
      <c r="AB1051" s="51">
        <f>Calculations!AH1014</f>
        <v>0</v>
      </c>
      <c r="AC1051" s="35" t="s">
        <v>61</v>
      </c>
      <c r="AD1051" s="22" t="s">
        <v>57</v>
      </c>
      <c r="AE1051" s="21" t="s">
        <v>58</v>
      </c>
      <c r="AF1051" s="27" t="s">
        <v>90</v>
      </c>
      <c r="AG1051" s="27" t="s">
        <v>83</v>
      </c>
    </row>
    <row r="1052" spans="2:33" ht="38.25" x14ac:dyDescent="0.2">
      <c r="B1052" s="32" t="str">
        <f>Calculations!A1015</f>
        <v>CWaC_1282</v>
      </c>
      <c r="C1052" s="32" t="str">
        <f>Calculations!B1015</f>
        <v>NES/0029</v>
      </c>
      <c r="D1052" s="21" t="str">
        <f>Calculations!C1015</f>
        <v>Land adjacent 16 Parkgate Road, Neston</v>
      </c>
      <c r="E1052" s="11" t="str">
        <f>Calculations!D1015</f>
        <v>Housing</v>
      </c>
      <c r="F1052" s="50">
        <f>Calculations!E1015</f>
        <v>9.0598655200000003E-2</v>
      </c>
      <c r="G1052" s="50">
        <f>Calculations!I1015</f>
        <v>9.0598655200000003E-2</v>
      </c>
      <c r="H1052" s="50">
        <f>Calculations!M1015</f>
        <v>100</v>
      </c>
      <c r="I1052" s="50">
        <f>Calculations!H1015</f>
        <v>0</v>
      </c>
      <c r="J1052" s="50">
        <f>Calculations!L1015</f>
        <v>0</v>
      </c>
      <c r="K1052" s="50">
        <f>Calculations!G1015</f>
        <v>0</v>
      </c>
      <c r="L1052" s="50">
        <f>Calculations!K1015</f>
        <v>0</v>
      </c>
      <c r="M1052" s="50">
        <f>Calculations!F1015</f>
        <v>0</v>
      </c>
      <c r="N1052" s="50">
        <f>Calculations!J1015</f>
        <v>0</v>
      </c>
      <c r="O1052" s="50">
        <f>Calculations!R1015</f>
        <v>0</v>
      </c>
      <c r="P1052" s="50">
        <f>Calculations!W1015</f>
        <v>0</v>
      </c>
      <c r="Q1052" s="50">
        <f>Calculations!P1015</f>
        <v>0</v>
      </c>
      <c r="R1052" s="50">
        <f>Calculations!U1015</f>
        <v>0</v>
      </c>
      <c r="S1052" s="50">
        <f>Calculations!N1015</f>
        <v>0</v>
      </c>
      <c r="T1052" s="50">
        <f>Calculations!S1015</f>
        <v>0</v>
      </c>
      <c r="U1052" s="51">
        <f>Calculations!AB1015</f>
        <v>0</v>
      </c>
      <c r="V1052" s="51">
        <f>Calculations!AC1015</f>
        <v>0</v>
      </c>
      <c r="W1052" s="51">
        <f>Calculations!AD1015</f>
        <v>0</v>
      </c>
      <c r="X1052" s="51">
        <f>Calculations!AE1015</f>
        <v>0</v>
      </c>
      <c r="Y1052" s="51">
        <f>Calculations!R1015</f>
        <v>0</v>
      </c>
      <c r="Z1052" s="51">
        <f>Calculations!W1015</f>
        <v>0</v>
      </c>
      <c r="AA1052" s="51">
        <f>Calculations!AG1015</f>
        <v>0</v>
      </c>
      <c r="AB1052" s="51">
        <f>Calculations!AH1015</f>
        <v>0</v>
      </c>
      <c r="AC1052" s="35" t="s">
        <v>61</v>
      </c>
      <c r="AD1052" s="22" t="s">
        <v>57</v>
      </c>
      <c r="AE1052" s="21" t="s">
        <v>62</v>
      </c>
      <c r="AF1052" s="27" t="s">
        <v>63</v>
      </c>
      <c r="AG1052" s="27" t="s">
        <v>64</v>
      </c>
    </row>
    <row r="1053" spans="2:33" ht="38.25" x14ac:dyDescent="0.2">
      <c r="B1053" s="32" t="str">
        <f>Calculations!A1016</f>
        <v>CWaC_1284</v>
      </c>
      <c r="C1053" s="32" t="str">
        <f>Calculations!B1016</f>
        <v>NES/0023</v>
      </c>
      <c r="D1053" s="21" t="str">
        <f>Calculations!C1016</f>
        <v>Land to rear of 12 The High Street, Parkgate</v>
      </c>
      <c r="E1053" s="11" t="str">
        <f>Calculations!D1016</f>
        <v>Housing</v>
      </c>
      <c r="F1053" s="50">
        <f>Calculations!E1016</f>
        <v>8.0284832099999995E-2</v>
      </c>
      <c r="G1053" s="50">
        <f>Calculations!I1016</f>
        <v>8.0284832099999995E-2</v>
      </c>
      <c r="H1053" s="50">
        <f>Calculations!M1016</f>
        <v>100</v>
      </c>
      <c r="I1053" s="50">
        <f>Calculations!H1016</f>
        <v>0</v>
      </c>
      <c r="J1053" s="50">
        <f>Calculations!L1016</f>
        <v>0</v>
      </c>
      <c r="K1053" s="50">
        <f>Calculations!G1016</f>
        <v>0</v>
      </c>
      <c r="L1053" s="50">
        <f>Calculations!K1016</f>
        <v>0</v>
      </c>
      <c r="M1053" s="50">
        <f>Calculations!F1016</f>
        <v>0</v>
      </c>
      <c r="N1053" s="50">
        <f>Calculations!J1016</f>
        <v>0</v>
      </c>
      <c r="O1053" s="50">
        <f>Calculations!R1016</f>
        <v>0</v>
      </c>
      <c r="P1053" s="50">
        <f>Calculations!W1016</f>
        <v>0</v>
      </c>
      <c r="Q1053" s="50">
        <f>Calculations!P1016</f>
        <v>0</v>
      </c>
      <c r="R1053" s="50">
        <f>Calculations!U1016</f>
        <v>0</v>
      </c>
      <c r="S1053" s="50">
        <f>Calculations!N1016</f>
        <v>0</v>
      </c>
      <c r="T1053" s="50">
        <f>Calculations!S1016</f>
        <v>0</v>
      </c>
      <c r="U1053" s="51">
        <f>Calculations!AB1016</f>
        <v>0</v>
      </c>
      <c r="V1053" s="51">
        <f>Calculations!AC1016</f>
        <v>0</v>
      </c>
      <c r="W1053" s="51">
        <f>Calculations!AD1016</f>
        <v>0</v>
      </c>
      <c r="X1053" s="51">
        <f>Calculations!AE1016</f>
        <v>0</v>
      </c>
      <c r="Y1053" s="51">
        <f>Calculations!R1016</f>
        <v>0</v>
      </c>
      <c r="Z1053" s="51">
        <f>Calculations!W1016</f>
        <v>0</v>
      </c>
      <c r="AA1053" s="51">
        <f>Calculations!AG1016</f>
        <v>0</v>
      </c>
      <c r="AB1053" s="51">
        <f>Calculations!AH1016</f>
        <v>0</v>
      </c>
      <c r="AC1053" s="35" t="s">
        <v>61</v>
      </c>
      <c r="AD1053" s="22" t="s">
        <v>57</v>
      </c>
      <c r="AE1053" s="21" t="s">
        <v>62</v>
      </c>
      <c r="AF1053" s="27" t="s">
        <v>63</v>
      </c>
      <c r="AG1053" s="27" t="s">
        <v>64</v>
      </c>
    </row>
    <row r="1054" spans="2:33" ht="38.25" x14ac:dyDescent="0.2">
      <c r="B1054" s="32" t="str">
        <f>Calculations!A1017</f>
        <v>CWaC_1286</v>
      </c>
      <c r="C1054" s="32" t="str">
        <f>Calculations!B1017</f>
        <v>LIN/0011</v>
      </c>
      <c r="D1054" s="21" t="str">
        <f>Calculations!C1017</f>
        <v>Land at Stone Bank, 12 Lees Lane, Little Neston</v>
      </c>
      <c r="E1054" s="11" t="str">
        <f>Calculations!D1017</f>
        <v>Housing</v>
      </c>
      <c r="F1054" s="50">
        <f>Calculations!E1017</f>
        <v>6.1274973099999998E-2</v>
      </c>
      <c r="G1054" s="50">
        <f>Calculations!I1017</f>
        <v>6.1274973099999998E-2</v>
      </c>
      <c r="H1054" s="50">
        <f>Calculations!M1017</f>
        <v>100</v>
      </c>
      <c r="I1054" s="50">
        <f>Calculations!H1017</f>
        <v>0</v>
      </c>
      <c r="J1054" s="50">
        <f>Calculations!L1017</f>
        <v>0</v>
      </c>
      <c r="K1054" s="50">
        <f>Calculations!G1017</f>
        <v>0</v>
      </c>
      <c r="L1054" s="50">
        <f>Calculations!K1017</f>
        <v>0</v>
      </c>
      <c r="M1054" s="50">
        <f>Calculations!F1017</f>
        <v>0</v>
      </c>
      <c r="N1054" s="50">
        <f>Calculations!J1017</f>
        <v>0</v>
      </c>
      <c r="O1054" s="50">
        <f>Calculations!R1017</f>
        <v>7.9445399999999997E-5</v>
      </c>
      <c r="P1054" s="50">
        <f>Calculations!W1017</f>
        <v>0.12965391248780492</v>
      </c>
      <c r="Q1054" s="50">
        <f>Calculations!P1017</f>
        <v>0</v>
      </c>
      <c r="R1054" s="50">
        <f>Calculations!U1017</f>
        <v>0</v>
      </c>
      <c r="S1054" s="50">
        <f>Calculations!N1017</f>
        <v>0</v>
      </c>
      <c r="T1054" s="50">
        <f>Calculations!S1017</f>
        <v>0</v>
      </c>
      <c r="U1054" s="51">
        <f>Calculations!AB1017</f>
        <v>0</v>
      </c>
      <c r="V1054" s="51">
        <f>Calculations!AC1017</f>
        <v>0</v>
      </c>
      <c r="W1054" s="51">
        <f>Calculations!AD1017</f>
        <v>0</v>
      </c>
      <c r="X1054" s="51">
        <f>Calculations!AE1017</f>
        <v>0</v>
      </c>
      <c r="Y1054" s="51">
        <f>Calculations!R1017</f>
        <v>7.9445399999999997E-5</v>
      </c>
      <c r="Z1054" s="51">
        <f>Calculations!W1017</f>
        <v>0.12965391248780492</v>
      </c>
      <c r="AA1054" s="51">
        <f>Calculations!AG1017</f>
        <v>0</v>
      </c>
      <c r="AB1054" s="51">
        <f>Calculations!AH1017</f>
        <v>0</v>
      </c>
      <c r="AC1054" s="35" t="s">
        <v>61</v>
      </c>
      <c r="AD1054" s="22" t="s">
        <v>57</v>
      </c>
      <c r="AE1054" s="21" t="s">
        <v>58</v>
      </c>
      <c r="AF1054" s="27" t="s">
        <v>59</v>
      </c>
      <c r="AG1054" s="27" t="s">
        <v>60</v>
      </c>
    </row>
    <row r="1055" spans="2:33" ht="38.25" x14ac:dyDescent="0.2">
      <c r="B1055" s="32" t="str">
        <f>Calculations!A1018</f>
        <v>CWaC_1287</v>
      </c>
      <c r="C1055" s="32" t="str">
        <f>Calculations!B1018</f>
        <v>PAR/0020</v>
      </c>
      <c r="D1055" s="21" t="str">
        <f>Calculations!C1018</f>
        <v>Land adjacent Townfield, 7 Mill Street, Parkgate</v>
      </c>
      <c r="E1055" s="11" t="str">
        <f>Calculations!D1018</f>
        <v>Housing</v>
      </c>
      <c r="F1055" s="50">
        <f>Calculations!E1018</f>
        <v>0.12383556430000001</v>
      </c>
      <c r="G1055" s="50">
        <f>Calculations!I1018</f>
        <v>0.12383556430000001</v>
      </c>
      <c r="H1055" s="50">
        <f>Calculations!M1018</f>
        <v>100</v>
      </c>
      <c r="I1055" s="50">
        <f>Calculations!H1018</f>
        <v>0</v>
      </c>
      <c r="J1055" s="50">
        <f>Calculations!L1018</f>
        <v>0</v>
      </c>
      <c r="K1055" s="50">
        <f>Calculations!G1018</f>
        <v>0</v>
      </c>
      <c r="L1055" s="50">
        <f>Calculations!K1018</f>
        <v>0</v>
      </c>
      <c r="M1055" s="50">
        <f>Calculations!F1018</f>
        <v>0</v>
      </c>
      <c r="N1055" s="50">
        <f>Calculations!J1018</f>
        <v>0</v>
      </c>
      <c r="O1055" s="50">
        <f>Calculations!R1018</f>
        <v>2.9219680599999999E-2</v>
      </c>
      <c r="P1055" s="50">
        <f>Calculations!W1018</f>
        <v>23.595548472015157</v>
      </c>
      <c r="Q1055" s="50">
        <f>Calculations!P1018</f>
        <v>1.7211592599999999E-2</v>
      </c>
      <c r="R1055" s="50">
        <f>Calculations!U1018</f>
        <v>13.89874766371941</v>
      </c>
      <c r="S1055" s="50">
        <f>Calculations!N1018</f>
        <v>1.28086272E-2</v>
      </c>
      <c r="T1055" s="50">
        <f>Calculations!S1018</f>
        <v>10.343254195515463</v>
      </c>
      <c r="U1055" s="51">
        <f>Calculations!AB1018</f>
        <v>0</v>
      </c>
      <c r="V1055" s="51">
        <f>Calculations!AC1018</f>
        <v>0</v>
      </c>
      <c r="W1055" s="51">
        <f>Calculations!AD1018</f>
        <v>0</v>
      </c>
      <c r="X1055" s="51">
        <f>Calculations!AE1018</f>
        <v>0</v>
      </c>
      <c r="Y1055" s="51">
        <f>Calculations!R1018</f>
        <v>2.9219680599999999E-2</v>
      </c>
      <c r="Z1055" s="51">
        <f>Calculations!W1018</f>
        <v>23.595548472015157</v>
      </c>
      <c r="AA1055" s="51">
        <f>Calculations!AG1018</f>
        <v>0</v>
      </c>
      <c r="AB1055" s="51">
        <f>Calculations!AH1018</f>
        <v>0</v>
      </c>
      <c r="AC1055" s="35" t="s">
        <v>61</v>
      </c>
      <c r="AD1055" s="22" t="s">
        <v>57</v>
      </c>
      <c r="AE1055" s="21" t="s">
        <v>58</v>
      </c>
      <c r="AF1055" s="27" t="s">
        <v>67</v>
      </c>
      <c r="AG1055" s="27" t="s">
        <v>60</v>
      </c>
    </row>
    <row r="1056" spans="2:33" ht="38.25" x14ac:dyDescent="0.2">
      <c r="B1056" s="32" t="str">
        <f>Calculations!A1019</f>
        <v>CWaC_1288</v>
      </c>
      <c r="C1056" s="32" t="str">
        <f>Calculations!B1019</f>
        <v>LIN/0017</v>
      </c>
      <c r="D1056" s="21" t="str">
        <f>Calculations!C1019</f>
        <v>Land at Shones Croft, Ness, Neston</v>
      </c>
      <c r="E1056" s="11" t="str">
        <f>Calculations!D1019</f>
        <v>Housing</v>
      </c>
      <c r="F1056" s="50">
        <f>Calculations!E1019</f>
        <v>0.35411979259999998</v>
      </c>
      <c r="G1056" s="50">
        <f>Calculations!I1019</f>
        <v>0.35411979259999998</v>
      </c>
      <c r="H1056" s="50">
        <f>Calculations!M1019</f>
        <v>100</v>
      </c>
      <c r="I1056" s="50">
        <f>Calculations!H1019</f>
        <v>0</v>
      </c>
      <c r="J1056" s="50">
        <f>Calculations!L1019</f>
        <v>0</v>
      </c>
      <c r="K1056" s="50">
        <f>Calculations!G1019</f>
        <v>0</v>
      </c>
      <c r="L1056" s="50">
        <f>Calculations!K1019</f>
        <v>0</v>
      </c>
      <c r="M1056" s="50">
        <f>Calculations!F1019</f>
        <v>0</v>
      </c>
      <c r="N1056" s="50">
        <f>Calculations!J1019</f>
        <v>0</v>
      </c>
      <c r="O1056" s="50">
        <f>Calculations!R1019</f>
        <v>0.1262323759</v>
      </c>
      <c r="P1056" s="50">
        <f>Calculations!W1019</f>
        <v>35.646800472005026</v>
      </c>
      <c r="Q1056" s="50">
        <f>Calculations!P1019</f>
        <v>2.88195495E-2</v>
      </c>
      <c r="R1056" s="50">
        <f>Calculations!U1019</f>
        <v>8.1383616793635269</v>
      </c>
      <c r="S1056" s="50">
        <f>Calculations!N1019</f>
        <v>1.1607874299999999E-2</v>
      </c>
      <c r="T1056" s="50">
        <f>Calculations!S1019</f>
        <v>3.2779512872673022</v>
      </c>
      <c r="U1056" s="51">
        <f>Calculations!AB1019</f>
        <v>0</v>
      </c>
      <c r="V1056" s="51">
        <f>Calculations!AC1019</f>
        <v>0</v>
      </c>
      <c r="W1056" s="51">
        <f>Calculations!AD1019</f>
        <v>0</v>
      </c>
      <c r="X1056" s="51">
        <f>Calculations!AE1019</f>
        <v>0</v>
      </c>
      <c r="Y1056" s="51">
        <f>Calculations!R1019</f>
        <v>0.1262323759</v>
      </c>
      <c r="Z1056" s="51">
        <f>Calculations!W1019</f>
        <v>35.646800472005026</v>
      </c>
      <c r="AA1056" s="51">
        <f>Calculations!AG1019</f>
        <v>0</v>
      </c>
      <c r="AB1056" s="51">
        <f>Calculations!AH1019</f>
        <v>0</v>
      </c>
      <c r="AC1056" s="35" t="s">
        <v>61</v>
      </c>
      <c r="AD1056" s="22" t="s">
        <v>57</v>
      </c>
      <c r="AE1056" s="21" t="s">
        <v>58</v>
      </c>
      <c r="AF1056" s="27" t="s">
        <v>67</v>
      </c>
      <c r="AG1056" s="27" t="s">
        <v>60</v>
      </c>
    </row>
    <row r="1057" spans="2:33" ht="38.25" x14ac:dyDescent="0.2">
      <c r="B1057" s="32" t="str">
        <f>Calculations!A1020</f>
        <v>CWaC_1290</v>
      </c>
      <c r="C1057" s="32" t="str">
        <f>Calculations!B1020</f>
        <v>PAR/0014</v>
      </c>
      <c r="D1057" s="21" t="str">
        <f>Calculations!C1020</f>
        <v>Land adjacent 41 Beechways Drive, Neston</v>
      </c>
      <c r="E1057" s="11" t="str">
        <f>Calculations!D1020</f>
        <v>Housing</v>
      </c>
      <c r="F1057" s="50">
        <f>Calculations!E1020</f>
        <v>4.0354867599999997E-2</v>
      </c>
      <c r="G1057" s="50">
        <f>Calculations!I1020</f>
        <v>4.0354867599999997E-2</v>
      </c>
      <c r="H1057" s="50">
        <f>Calculations!M1020</f>
        <v>100</v>
      </c>
      <c r="I1057" s="50">
        <f>Calculations!H1020</f>
        <v>0</v>
      </c>
      <c r="J1057" s="50">
        <f>Calculations!L1020</f>
        <v>0</v>
      </c>
      <c r="K1057" s="50">
        <f>Calculations!G1020</f>
        <v>0</v>
      </c>
      <c r="L1057" s="50">
        <f>Calculations!K1020</f>
        <v>0</v>
      </c>
      <c r="M1057" s="50">
        <f>Calculations!F1020</f>
        <v>0</v>
      </c>
      <c r="N1057" s="50">
        <f>Calculations!J1020</f>
        <v>0</v>
      </c>
      <c r="O1057" s="50">
        <f>Calculations!R1020</f>
        <v>1.11554489E-2</v>
      </c>
      <c r="P1057" s="50">
        <f>Calculations!W1020</f>
        <v>27.643378763061538</v>
      </c>
      <c r="Q1057" s="50">
        <f>Calculations!P1020</f>
        <v>0</v>
      </c>
      <c r="R1057" s="50">
        <f>Calculations!U1020</f>
        <v>0</v>
      </c>
      <c r="S1057" s="50">
        <f>Calculations!N1020</f>
        <v>0</v>
      </c>
      <c r="T1057" s="50">
        <f>Calculations!S1020</f>
        <v>0</v>
      </c>
      <c r="U1057" s="51">
        <f>Calculations!AB1020</f>
        <v>0</v>
      </c>
      <c r="V1057" s="51">
        <f>Calculations!AC1020</f>
        <v>0</v>
      </c>
      <c r="W1057" s="51">
        <f>Calculations!AD1020</f>
        <v>0</v>
      </c>
      <c r="X1057" s="51">
        <f>Calculations!AE1020</f>
        <v>0</v>
      </c>
      <c r="Y1057" s="51">
        <f>Calculations!R1020</f>
        <v>1.11554489E-2</v>
      </c>
      <c r="Z1057" s="51">
        <f>Calculations!W1020</f>
        <v>27.643378763061538</v>
      </c>
      <c r="AA1057" s="51">
        <f>Calculations!AG1020</f>
        <v>0</v>
      </c>
      <c r="AB1057" s="51">
        <f>Calculations!AH1020</f>
        <v>0</v>
      </c>
      <c r="AC1057" s="35" t="s">
        <v>61</v>
      </c>
      <c r="AD1057" s="22" t="s">
        <v>57</v>
      </c>
      <c r="AE1057" s="21" t="s">
        <v>58</v>
      </c>
      <c r="AF1057" s="27" t="s">
        <v>59</v>
      </c>
      <c r="AG1057" s="27" t="s">
        <v>60</v>
      </c>
    </row>
    <row r="1058" spans="2:33" ht="38.25" x14ac:dyDescent="0.2">
      <c r="B1058" s="32" t="str">
        <f>Calculations!A1021</f>
        <v>CWaC_1292</v>
      </c>
      <c r="C1058" s="32" t="str">
        <f>Calculations!B1021</f>
        <v>LIN/0020</v>
      </c>
      <c r="D1058" s="21" t="str">
        <f>Calculations!C1021</f>
        <v>Land to rear of Marshside, Marshlands Road, Little Neston, Neston</v>
      </c>
      <c r="E1058" s="11" t="str">
        <f>Calculations!D1021</f>
        <v>Housing</v>
      </c>
      <c r="F1058" s="50">
        <f>Calculations!E1021</f>
        <v>0.1682271769</v>
      </c>
      <c r="G1058" s="50">
        <f>Calculations!I1021</f>
        <v>0.1164274538</v>
      </c>
      <c r="H1058" s="50">
        <f>Calculations!M1021</f>
        <v>69.208469134097442</v>
      </c>
      <c r="I1058" s="50">
        <f>Calculations!H1021</f>
        <v>4.8779507E-2</v>
      </c>
      <c r="J1058" s="50">
        <f>Calculations!L1021</f>
        <v>28.996210897004005</v>
      </c>
      <c r="K1058" s="50">
        <f>Calculations!G1021</f>
        <v>3.0202161000000001E-3</v>
      </c>
      <c r="L1058" s="50">
        <f>Calculations!K1021</f>
        <v>1.7953199688985571</v>
      </c>
      <c r="M1058" s="50">
        <f>Calculations!F1021</f>
        <v>0</v>
      </c>
      <c r="N1058" s="50">
        <f>Calculations!J1021</f>
        <v>0</v>
      </c>
      <c r="O1058" s="50">
        <f>Calculations!R1021</f>
        <v>1.2542368E-3</v>
      </c>
      <c r="P1058" s="50">
        <f>Calculations!W1021</f>
        <v>0.74556134336461066</v>
      </c>
      <c r="Q1058" s="50">
        <f>Calculations!P1021</f>
        <v>6.349169E-4</v>
      </c>
      <c r="R1058" s="50">
        <f>Calculations!U1021</f>
        <v>0.37741636737886675</v>
      </c>
      <c r="S1058" s="50">
        <f>Calculations!N1021</f>
        <v>2.3876109999999999E-4</v>
      </c>
      <c r="T1058" s="50">
        <f>Calculations!S1021</f>
        <v>0.14192778146775167</v>
      </c>
      <c r="U1058" s="51">
        <f>Calculations!AB1021</f>
        <v>1.79508653E-2</v>
      </c>
      <c r="V1058" s="51">
        <f>Calculations!AC1021</f>
        <v>10.670609607073541</v>
      </c>
      <c r="W1058" s="51">
        <f>Calculations!AD1021</f>
        <v>4.3004961000000001E-2</v>
      </c>
      <c r="X1058" s="51">
        <f>Calculations!AE1021</f>
        <v>25.56362282983779</v>
      </c>
      <c r="Y1058" s="51">
        <f>Calculations!R1021</f>
        <v>1.2542368E-3</v>
      </c>
      <c r="Z1058" s="51">
        <f>Calculations!W1021</f>
        <v>0.74556134336461066</v>
      </c>
      <c r="AA1058" s="51">
        <f>Calculations!AG1021</f>
        <v>0</v>
      </c>
      <c r="AB1058" s="51">
        <f>Calculations!AH1021</f>
        <v>0</v>
      </c>
      <c r="AC1058" s="35" t="s">
        <v>68</v>
      </c>
      <c r="AD1058" s="22" t="s">
        <v>57</v>
      </c>
      <c r="AE1058" s="21" t="s">
        <v>58</v>
      </c>
      <c r="AF1058" s="27" t="s">
        <v>96</v>
      </c>
      <c r="AG1058" s="27" t="s">
        <v>97</v>
      </c>
    </row>
    <row r="1059" spans="2:33" ht="38.25" x14ac:dyDescent="0.2">
      <c r="B1059" s="32" t="str">
        <f>Calculations!A1022</f>
        <v>CWaC_1293</v>
      </c>
      <c r="C1059" s="32" t="str">
        <f>Calculations!B1022</f>
        <v>NES/0035</v>
      </c>
      <c r="D1059" s="21" t="str">
        <f>Calculations!C1022</f>
        <v>8 to 30 Brook Street, Neston</v>
      </c>
      <c r="E1059" s="11" t="str">
        <f>Calculations!D1022</f>
        <v>Housing</v>
      </c>
      <c r="F1059" s="50">
        <f>Calculations!E1022</f>
        <v>0.1440753571</v>
      </c>
      <c r="G1059" s="50">
        <f>Calculations!I1022</f>
        <v>0.1440753571</v>
      </c>
      <c r="H1059" s="50">
        <f>Calculations!M1022</f>
        <v>100</v>
      </c>
      <c r="I1059" s="50">
        <f>Calculations!H1022</f>
        <v>0</v>
      </c>
      <c r="J1059" s="50">
        <f>Calculations!L1022</f>
        <v>0</v>
      </c>
      <c r="K1059" s="50">
        <f>Calculations!G1022</f>
        <v>0</v>
      </c>
      <c r="L1059" s="50">
        <f>Calculations!K1022</f>
        <v>0</v>
      </c>
      <c r="M1059" s="50">
        <f>Calculations!F1022</f>
        <v>0</v>
      </c>
      <c r="N1059" s="50">
        <f>Calculations!J1022</f>
        <v>0</v>
      </c>
      <c r="O1059" s="50">
        <f>Calculations!R1022</f>
        <v>2.64347009E-2</v>
      </c>
      <c r="P1059" s="50">
        <f>Calculations!W1022</f>
        <v>18.347829519278701</v>
      </c>
      <c r="Q1059" s="50">
        <f>Calculations!P1022</f>
        <v>0</v>
      </c>
      <c r="R1059" s="50">
        <f>Calculations!U1022</f>
        <v>0</v>
      </c>
      <c r="S1059" s="50">
        <f>Calculations!N1022</f>
        <v>0</v>
      </c>
      <c r="T1059" s="50">
        <f>Calculations!S1022</f>
        <v>0</v>
      </c>
      <c r="U1059" s="51">
        <f>Calculations!AB1022</f>
        <v>0</v>
      </c>
      <c r="V1059" s="51">
        <f>Calculations!AC1022</f>
        <v>0</v>
      </c>
      <c r="W1059" s="51">
        <f>Calculations!AD1022</f>
        <v>0</v>
      </c>
      <c r="X1059" s="51">
        <f>Calculations!AE1022</f>
        <v>0</v>
      </c>
      <c r="Y1059" s="51">
        <f>Calculations!R1022</f>
        <v>2.64347009E-2</v>
      </c>
      <c r="Z1059" s="51">
        <f>Calculations!W1022</f>
        <v>18.347829519278701</v>
      </c>
      <c r="AA1059" s="51">
        <f>Calculations!AG1022</f>
        <v>0</v>
      </c>
      <c r="AB1059" s="51">
        <f>Calculations!AH1022</f>
        <v>0</v>
      </c>
      <c r="AC1059" s="35" t="s">
        <v>61</v>
      </c>
      <c r="AD1059" s="22" t="s">
        <v>57</v>
      </c>
      <c r="AE1059" s="21" t="s">
        <v>58</v>
      </c>
      <c r="AF1059" s="27" t="s">
        <v>59</v>
      </c>
      <c r="AG1059" s="27" t="s">
        <v>60</v>
      </c>
    </row>
    <row r="1060" spans="2:33" ht="38.25" x14ac:dyDescent="0.2">
      <c r="B1060" s="32" t="str">
        <f>Calculations!A1023</f>
        <v>CWaC_1295</v>
      </c>
      <c r="C1060" s="32" t="str">
        <f>Calculations!B1023</f>
        <v>PAR/0049</v>
      </c>
      <c r="D1060" s="21" t="str">
        <f>Calculations!C1023</f>
        <v>Land at The Leightons, Neston</v>
      </c>
      <c r="E1060" s="11" t="str">
        <f>Calculations!D1023</f>
        <v>Housing</v>
      </c>
      <c r="F1060" s="50">
        <f>Calculations!E1023</f>
        <v>6.6562590399999996E-2</v>
      </c>
      <c r="G1060" s="50">
        <f>Calculations!I1023</f>
        <v>6.6562590399999996E-2</v>
      </c>
      <c r="H1060" s="50">
        <f>Calculations!M1023</f>
        <v>100</v>
      </c>
      <c r="I1060" s="50">
        <f>Calculations!H1023</f>
        <v>0</v>
      </c>
      <c r="J1060" s="50">
        <f>Calculations!L1023</f>
        <v>0</v>
      </c>
      <c r="K1060" s="50">
        <f>Calculations!G1023</f>
        <v>0</v>
      </c>
      <c r="L1060" s="50">
        <f>Calculations!K1023</f>
        <v>0</v>
      </c>
      <c r="M1060" s="50">
        <f>Calculations!F1023</f>
        <v>0</v>
      </c>
      <c r="N1060" s="50">
        <f>Calculations!J1023</f>
        <v>0</v>
      </c>
      <c r="O1060" s="50">
        <f>Calculations!R1023</f>
        <v>0</v>
      </c>
      <c r="P1060" s="50">
        <f>Calculations!W1023</f>
        <v>0</v>
      </c>
      <c r="Q1060" s="50">
        <f>Calculations!P1023</f>
        <v>0</v>
      </c>
      <c r="R1060" s="50">
        <f>Calculations!U1023</f>
        <v>0</v>
      </c>
      <c r="S1060" s="50">
        <f>Calculations!N1023</f>
        <v>0</v>
      </c>
      <c r="T1060" s="50">
        <f>Calculations!S1023</f>
        <v>0</v>
      </c>
      <c r="U1060" s="51">
        <f>Calculations!AB1023</f>
        <v>0</v>
      </c>
      <c r="V1060" s="51">
        <f>Calculations!AC1023</f>
        <v>0</v>
      </c>
      <c r="W1060" s="51">
        <f>Calculations!AD1023</f>
        <v>0</v>
      </c>
      <c r="X1060" s="51">
        <f>Calculations!AE1023</f>
        <v>0</v>
      </c>
      <c r="Y1060" s="51">
        <f>Calculations!R1023</f>
        <v>0</v>
      </c>
      <c r="Z1060" s="51">
        <f>Calculations!W1023</f>
        <v>0</v>
      </c>
      <c r="AA1060" s="51">
        <f>Calculations!AG1023</f>
        <v>0</v>
      </c>
      <c r="AB1060" s="51">
        <f>Calculations!AH1023</f>
        <v>0</v>
      </c>
      <c r="AC1060" s="35" t="s">
        <v>61</v>
      </c>
      <c r="AD1060" s="22" t="s">
        <v>57</v>
      </c>
      <c r="AE1060" s="21" t="s">
        <v>62</v>
      </c>
      <c r="AF1060" s="27" t="s">
        <v>63</v>
      </c>
      <c r="AG1060" s="27" t="s">
        <v>64</v>
      </c>
    </row>
    <row r="1061" spans="2:33" ht="38.25" x14ac:dyDescent="0.2">
      <c r="B1061" s="32" t="str">
        <f>Calculations!A1024</f>
        <v>CWaC_1298</v>
      </c>
      <c r="C1061" s="32" t="str">
        <f>Calculations!B1024</f>
        <v>NES/0008</v>
      </c>
      <c r="D1061" s="21" t="str">
        <f>Calculations!C1024</f>
        <v>Unit 3 Rovert House, Water Tower Road, Neston</v>
      </c>
      <c r="E1061" s="11" t="str">
        <f>Calculations!D1024</f>
        <v>Employment</v>
      </c>
      <c r="F1061" s="50">
        <f>Calculations!E1024</f>
        <v>1.2964286144999999</v>
      </c>
      <c r="G1061" s="50">
        <f>Calculations!I1024</f>
        <v>1.2964286144999999</v>
      </c>
      <c r="H1061" s="50">
        <f>Calculations!M1024</f>
        <v>100</v>
      </c>
      <c r="I1061" s="50">
        <f>Calculations!H1024</f>
        <v>0</v>
      </c>
      <c r="J1061" s="50">
        <f>Calculations!L1024</f>
        <v>0</v>
      </c>
      <c r="K1061" s="50">
        <f>Calculations!G1024</f>
        <v>0</v>
      </c>
      <c r="L1061" s="50">
        <f>Calculations!K1024</f>
        <v>0</v>
      </c>
      <c r="M1061" s="50">
        <f>Calculations!F1024</f>
        <v>0</v>
      </c>
      <c r="N1061" s="50">
        <f>Calculations!J1024</f>
        <v>0</v>
      </c>
      <c r="O1061" s="50">
        <f>Calculations!R1024</f>
        <v>0.14846989939999999</v>
      </c>
      <c r="P1061" s="50">
        <f>Calculations!W1024</f>
        <v>11.45222326470024</v>
      </c>
      <c r="Q1061" s="50">
        <f>Calculations!P1024</f>
        <v>2.0212842599999999E-2</v>
      </c>
      <c r="R1061" s="50">
        <f>Calculations!U1024</f>
        <v>1.5591172837384177</v>
      </c>
      <c r="S1061" s="50">
        <f>Calculations!N1024</f>
        <v>1.84906302E-2</v>
      </c>
      <c r="T1061" s="50">
        <f>Calculations!S1024</f>
        <v>1.4262744583998073</v>
      </c>
      <c r="U1061" s="51">
        <f>Calculations!AB1024</f>
        <v>0</v>
      </c>
      <c r="V1061" s="51">
        <f>Calculations!AC1024</f>
        <v>0</v>
      </c>
      <c r="W1061" s="51">
        <f>Calculations!AD1024</f>
        <v>0</v>
      </c>
      <c r="X1061" s="51">
        <f>Calculations!AE1024</f>
        <v>0</v>
      </c>
      <c r="Y1061" s="51">
        <f>Calculations!R1024</f>
        <v>0.14846989939999999</v>
      </c>
      <c r="Z1061" s="51">
        <f>Calculations!W1024</f>
        <v>11.45222326470024</v>
      </c>
      <c r="AA1061" s="51">
        <f>Calculations!AG1024</f>
        <v>0</v>
      </c>
      <c r="AB1061" s="51">
        <f>Calculations!AH1024</f>
        <v>0</v>
      </c>
      <c r="AC1061" s="35" t="s">
        <v>68</v>
      </c>
      <c r="AD1061" s="22" t="s">
        <v>66</v>
      </c>
      <c r="AE1061" s="21" t="s">
        <v>58</v>
      </c>
      <c r="AF1061" s="27" t="s">
        <v>69</v>
      </c>
      <c r="AG1061" s="27" t="s">
        <v>60</v>
      </c>
    </row>
    <row r="1062" spans="2:33" ht="38.25" x14ac:dyDescent="0.2">
      <c r="B1062" s="32" t="str">
        <f>Calculations!A1025</f>
        <v>CWaC_1299</v>
      </c>
      <c r="C1062" s="32" t="str">
        <f>Calculations!B1025</f>
        <v>NES/0009b</v>
      </c>
      <c r="D1062" s="21" t="str">
        <f>Calculations!C1025</f>
        <v>Clayhill 2, Builwas Road, Neston</v>
      </c>
      <c r="E1062" s="11" t="str">
        <f>Calculations!D1025</f>
        <v>Employment</v>
      </c>
      <c r="F1062" s="50">
        <f>Calculations!E1025</f>
        <v>0.24142359620000001</v>
      </c>
      <c r="G1062" s="50">
        <f>Calculations!I1025</f>
        <v>0.24142359620000001</v>
      </c>
      <c r="H1062" s="50">
        <f>Calculations!M1025</f>
        <v>100</v>
      </c>
      <c r="I1062" s="50">
        <f>Calculations!H1025</f>
        <v>0</v>
      </c>
      <c r="J1062" s="50">
        <f>Calculations!L1025</f>
        <v>0</v>
      </c>
      <c r="K1062" s="50">
        <f>Calculations!G1025</f>
        <v>0</v>
      </c>
      <c r="L1062" s="50">
        <f>Calculations!K1025</f>
        <v>0</v>
      </c>
      <c r="M1062" s="50">
        <f>Calculations!F1025</f>
        <v>0</v>
      </c>
      <c r="N1062" s="50">
        <f>Calculations!J1025</f>
        <v>0</v>
      </c>
      <c r="O1062" s="50">
        <f>Calculations!R1025</f>
        <v>1.0613858E-3</v>
      </c>
      <c r="P1062" s="50">
        <f>Calculations!W1025</f>
        <v>0.43963631422370469</v>
      </c>
      <c r="Q1062" s="50">
        <f>Calculations!P1025</f>
        <v>0</v>
      </c>
      <c r="R1062" s="50">
        <f>Calculations!U1025</f>
        <v>0</v>
      </c>
      <c r="S1062" s="50">
        <f>Calculations!N1025</f>
        <v>0</v>
      </c>
      <c r="T1062" s="50">
        <f>Calculations!S1025</f>
        <v>0</v>
      </c>
      <c r="U1062" s="51">
        <f>Calculations!AB1025</f>
        <v>0</v>
      </c>
      <c r="V1062" s="51">
        <f>Calculations!AC1025</f>
        <v>0</v>
      </c>
      <c r="W1062" s="51">
        <f>Calculations!AD1025</f>
        <v>0</v>
      </c>
      <c r="X1062" s="51">
        <f>Calculations!AE1025</f>
        <v>0</v>
      </c>
      <c r="Y1062" s="51">
        <f>Calculations!R1025</f>
        <v>1.0613858E-3</v>
      </c>
      <c r="Z1062" s="51">
        <f>Calculations!W1025</f>
        <v>0.43963631422370469</v>
      </c>
      <c r="AA1062" s="51">
        <f>Calculations!AG1025</f>
        <v>0</v>
      </c>
      <c r="AB1062" s="51">
        <f>Calculations!AH1025</f>
        <v>0</v>
      </c>
      <c r="AC1062" s="35" t="s">
        <v>68</v>
      </c>
      <c r="AD1062" s="22" t="s">
        <v>66</v>
      </c>
      <c r="AE1062" s="21" t="s">
        <v>58</v>
      </c>
      <c r="AF1062" s="27" t="s">
        <v>75</v>
      </c>
      <c r="AG1062" s="27" t="s">
        <v>60</v>
      </c>
    </row>
    <row r="1063" spans="2:33" ht="38.25" x14ac:dyDescent="0.2">
      <c r="B1063" s="32" t="str">
        <f>Calculations!A1026</f>
        <v>CWaC_1300</v>
      </c>
      <c r="C1063" s="32" t="str">
        <f>Calculations!B1026</f>
        <v>NES/0010a</v>
      </c>
      <c r="D1063" s="21" t="str">
        <f>Calculations!C1026</f>
        <v>Clayhill 3, Long Acres Road, Neston</v>
      </c>
      <c r="E1063" s="11" t="str">
        <f>Calculations!D1026</f>
        <v>Employment</v>
      </c>
      <c r="F1063" s="50">
        <f>Calculations!E1026</f>
        <v>0.87453143339999995</v>
      </c>
      <c r="G1063" s="50">
        <f>Calculations!I1026</f>
        <v>0.87453143339999995</v>
      </c>
      <c r="H1063" s="50">
        <f>Calculations!M1026</f>
        <v>100</v>
      </c>
      <c r="I1063" s="50">
        <f>Calculations!H1026</f>
        <v>0</v>
      </c>
      <c r="J1063" s="50">
        <f>Calculations!L1026</f>
        <v>0</v>
      </c>
      <c r="K1063" s="50">
        <f>Calculations!G1026</f>
        <v>0</v>
      </c>
      <c r="L1063" s="50">
        <f>Calculations!K1026</f>
        <v>0</v>
      </c>
      <c r="M1063" s="50">
        <f>Calculations!F1026</f>
        <v>0</v>
      </c>
      <c r="N1063" s="50">
        <f>Calculations!J1026</f>
        <v>0</v>
      </c>
      <c r="O1063" s="50">
        <f>Calculations!R1026</f>
        <v>1.1349215000000001E-3</v>
      </c>
      <c r="P1063" s="50">
        <f>Calculations!W1026</f>
        <v>0.12977480930418436</v>
      </c>
      <c r="Q1063" s="50">
        <f>Calculations!P1026</f>
        <v>0</v>
      </c>
      <c r="R1063" s="50">
        <f>Calculations!U1026</f>
        <v>0</v>
      </c>
      <c r="S1063" s="50">
        <f>Calculations!N1026</f>
        <v>0</v>
      </c>
      <c r="T1063" s="50">
        <f>Calculations!S1026</f>
        <v>0</v>
      </c>
      <c r="U1063" s="51">
        <f>Calculations!AB1026</f>
        <v>0</v>
      </c>
      <c r="V1063" s="51">
        <f>Calculations!AC1026</f>
        <v>0</v>
      </c>
      <c r="W1063" s="51">
        <f>Calculations!AD1026</f>
        <v>0</v>
      </c>
      <c r="X1063" s="51">
        <f>Calculations!AE1026</f>
        <v>0</v>
      </c>
      <c r="Y1063" s="51">
        <f>Calculations!R1026</f>
        <v>1.1349215000000001E-3</v>
      </c>
      <c r="Z1063" s="51">
        <f>Calculations!W1026</f>
        <v>0.12977480930418436</v>
      </c>
      <c r="AA1063" s="51">
        <f>Calculations!AG1026</f>
        <v>0</v>
      </c>
      <c r="AB1063" s="51">
        <f>Calculations!AH1026</f>
        <v>0</v>
      </c>
      <c r="AC1063" s="35" t="s">
        <v>68</v>
      </c>
      <c r="AD1063" s="22" t="s">
        <v>66</v>
      </c>
      <c r="AE1063" s="21" t="s">
        <v>58</v>
      </c>
      <c r="AF1063" s="27" t="s">
        <v>75</v>
      </c>
      <c r="AG1063" s="27" t="s">
        <v>60</v>
      </c>
    </row>
    <row r="1064" spans="2:33" ht="38.25" x14ac:dyDescent="0.2">
      <c r="B1064" s="32" t="str">
        <f>Calculations!A1027</f>
        <v>CWaC_1301</v>
      </c>
      <c r="C1064" s="32" t="str">
        <f>Calculations!B1027</f>
        <v>NES/0011</v>
      </c>
      <c r="D1064" s="21" t="str">
        <f>Calculations!C1027</f>
        <v>Clayhill 4, Long Acres Road, Neston</v>
      </c>
      <c r="E1064" s="11" t="str">
        <f>Calculations!D1027</f>
        <v>Employment</v>
      </c>
      <c r="F1064" s="50">
        <f>Calculations!E1027</f>
        <v>0.62571172070000003</v>
      </c>
      <c r="G1064" s="50">
        <f>Calculations!I1027</f>
        <v>0.62571172070000003</v>
      </c>
      <c r="H1064" s="50">
        <f>Calculations!M1027</f>
        <v>100</v>
      </c>
      <c r="I1064" s="50">
        <f>Calculations!H1027</f>
        <v>0</v>
      </c>
      <c r="J1064" s="50">
        <f>Calculations!L1027</f>
        <v>0</v>
      </c>
      <c r="K1064" s="50">
        <f>Calculations!G1027</f>
        <v>0</v>
      </c>
      <c r="L1064" s="50">
        <f>Calculations!K1027</f>
        <v>0</v>
      </c>
      <c r="M1064" s="50">
        <f>Calculations!F1027</f>
        <v>0</v>
      </c>
      <c r="N1064" s="50">
        <f>Calculations!J1027</f>
        <v>0</v>
      </c>
      <c r="O1064" s="50">
        <f>Calculations!R1027</f>
        <v>0.15113518609999999</v>
      </c>
      <c r="P1064" s="50">
        <f>Calculations!W1027</f>
        <v>24.154124191715812</v>
      </c>
      <c r="Q1064" s="50">
        <f>Calculations!P1027</f>
        <v>9.0173423500000002E-2</v>
      </c>
      <c r="R1064" s="50">
        <f>Calculations!U1027</f>
        <v>14.41133680524965</v>
      </c>
      <c r="S1064" s="50">
        <f>Calculations!N1027</f>
        <v>7.2882335600000001E-2</v>
      </c>
      <c r="T1064" s="50">
        <f>Calculations!S1027</f>
        <v>11.647909602598562</v>
      </c>
      <c r="U1064" s="51">
        <f>Calculations!AB1027</f>
        <v>0</v>
      </c>
      <c r="V1064" s="51">
        <f>Calculations!AC1027</f>
        <v>0</v>
      </c>
      <c r="W1064" s="51">
        <f>Calculations!AD1027</f>
        <v>0</v>
      </c>
      <c r="X1064" s="51">
        <f>Calculations!AE1027</f>
        <v>0</v>
      </c>
      <c r="Y1064" s="51">
        <f>Calculations!R1027</f>
        <v>0.15113518609999999</v>
      </c>
      <c r="Z1064" s="51">
        <f>Calculations!W1027</f>
        <v>24.154124191715812</v>
      </c>
      <c r="AA1064" s="51">
        <f>Calculations!AG1027</f>
        <v>0</v>
      </c>
      <c r="AB1064" s="51">
        <f>Calculations!AH1027</f>
        <v>0</v>
      </c>
      <c r="AC1064" s="35" t="s">
        <v>68</v>
      </c>
      <c r="AD1064" s="22" t="s">
        <v>66</v>
      </c>
      <c r="AE1064" s="21" t="s">
        <v>58</v>
      </c>
      <c r="AF1064" s="27" t="s">
        <v>69</v>
      </c>
      <c r="AG1064" s="27" t="s">
        <v>60</v>
      </c>
    </row>
    <row r="1065" spans="2:33" ht="38.25" x14ac:dyDescent="0.2">
      <c r="B1065" s="32" t="str">
        <f>Calculations!A1028</f>
        <v>CWaC_1302</v>
      </c>
      <c r="C1065" s="32" t="str">
        <f>Calculations!B1028</f>
        <v>NES/0012</v>
      </c>
      <c r="D1065" s="21" t="str">
        <f>Calculations!C1028</f>
        <v>Morgans Land, Water Tower Road, Neston</v>
      </c>
      <c r="E1065" s="11" t="str">
        <f>Calculations!D1028</f>
        <v>Employment</v>
      </c>
      <c r="F1065" s="50">
        <f>Calculations!E1028</f>
        <v>0.56963921719999999</v>
      </c>
      <c r="G1065" s="50">
        <f>Calculations!I1028</f>
        <v>0.56963921719999999</v>
      </c>
      <c r="H1065" s="50">
        <f>Calculations!M1028</f>
        <v>100</v>
      </c>
      <c r="I1065" s="50">
        <f>Calculations!H1028</f>
        <v>0</v>
      </c>
      <c r="J1065" s="50">
        <f>Calculations!L1028</f>
        <v>0</v>
      </c>
      <c r="K1065" s="50">
        <f>Calculations!G1028</f>
        <v>0</v>
      </c>
      <c r="L1065" s="50">
        <f>Calculations!K1028</f>
        <v>0</v>
      </c>
      <c r="M1065" s="50">
        <f>Calculations!F1028</f>
        <v>0</v>
      </c>
      <c r="N1065" s="50">
        <f>Calculations!J1028</f>
        <v>0</v>
      </c>
      <c r="O1065" s="50">
        <f>Calculations!R1028</f>
        <v>0.11466210430000001</v>
      </c>
      <c r="P1065" s="50">
        <f>Calculations!W1028</f>
        <v>20.128899281831263</v>
      </c>
      <c r="Q1065" s="50">
        <f>Calculations!P1028</f>
        <v>5.7537655800000004E-2</v>
      </c>
      <c r="R1065" s="50">
        <f>Calculations!U1028</f>
        <v>10.100718851981458</v>
      </c>
      <c r="S1065" s="50">
        <f>Calculations!N1028</f>
        <v>3.0208267E-2</v>
      </c>
      <c r="T1065" s="50">
        <f>Calculations!S1028</f>
        <v>5.3030525441147596</v>
      </c>
      <c r="U1065" s="51">
        <f>Calculations!AB1028</f>
        <v>0</v>
      </c>
      <c r="V1065" s="51">
        <f>Calculations!AC1028</f>
        <v>0</v>
      </c>
      <c r="W1065" s="51">
        <f>Calculations!AD1028</f>
        <v>0</v>
      </c>
      <c r="X1065" s="51">
        <f>Calculations!AE1028</f>
        <v>0</v>
      </c>
      <c r="Y1065" s="51">
        <f>Calculations!R1028</f>
        <v>0.11466210430000001</v>
      </c>
      <c r="Z1065" s="51">
        <f>Calculations!W1028</f>
        <v>20.128899281831263</v>
      </c>
      <c r="AA1065" s="51">
        <f>Calculations!AG1028</f>
        <v>0</v>
      </c>
      <c r="AB1065" s="51">
        <f>Calculations!AH1028</f>
        <v>0</v>
      </c>
      <c r="AC1065" s="35" t="s">
        <v>68</v>
      </c>
      <c r="AD1065" s="22" t="s">
        <v>66</v>
      </c>
      <c r="AE1065" s="21" t="s">
        <v>58</v>
      </c>
      <c r="AF1065" s="27" t="s">
        <v>69</v>
      </c>
      <c r="AG1065" s="27" t="s">
        <v>60</v>
      </c>
    </row>
    <row r="1066" spans="2:33" ht="38.25" x14ac:dyDescent="0.2">
      <c r="B1066" s="32" t="str">
        <f>Calculations!A1029</f>
        <v>CWaC_1304</v>
      </c>
      <c r="C1066" s="32" t="str">
        <f>Calculations!B1029</f>
        <v>NES/0009a</v>
      </c>
      <c r="D1066" s="21" t="str">
        <f>Calculations!C1029</f>
        <v>Clayhill 2, Builwas Road, Neston</v>
      </c>
      <c r="E1066" s="11" t="str">
        <f>Calculations!D1029</f>
        <v>Employment</v>
      </c>
      <c r="F1066" s="50">
        <f>Calculations!E1029</f>
        <v>0.29282257569999998</v>
      </c>
      <c r="G1066" s="50">
        <f>Calculations!I1029</f>
        <v>0.29282257569999998</v>
      </c>
      <c r="H1066" s="50">
        <f>Calculations!M1029</f>
        <v>100</v>
      </c>
      <c r="I1066" s="50">
        <f>Calculations!H1029</f>
        <v>0</v>
      </c>
      <c r="J1066" s="50">
        <f>Calculations!L1029</f>
        <v>0</v>
      </c>
      <c r="K1066" s="50">
        <f>Calculations!G1029</f>
        <v>0</v>
      </c>
      <c r="L1066" s="50">
        <f>Calculations!K1029</f>
        <v>0</v>
      </c>
      <c r="M1066" s="50">
        <f>Calculations!F1029</f>
        <v>0</v>
      </c>
      <c r="N1066" s="50">
        <f>Calculations!J1029</f>
        <v>0</v>
      </c>
      <c r="O1066" s="50">
        <f>Calculations!R1029</f>
        <v>9.1072549999999999E-4</v>
      </c>
      <c r="P1066" s="50">
        <f>Calculations!W1029</f>
        <v>0.31101614956527412</v>
      </c>
      <c r="Q1066" s="50">
        <f>Calculations!P1029</f>
        <v>0</v>
      </c>
      <c r="R1066" s="50">
        <f>Calculations!U1029</f>
        <v>0</v>
      </c>
      <c r="S1066" s="50">
        <f>Calculations!N1029</f>
        <v>0</v>
      </c>
      <c r="T1066" s="50">
        <f>Calculations!S1029</f>
        <v>0</v>
      </c>
      <c r="U1066" s="51">
        <f>Calculations!AB1029</f>
        <v>0</v>
      </c>
      <c r="V1066" s="51">
        <f>Calculations!AC1029</f>
        <v>0</v>
      </c>
      <c r="W1066" s="51">
        <f>Calculations!AD1029</f>
        <v>0</v>
      </c>
      <c r="X1066" s="51">
        <f>Calculations!AE1029</f>
        <v>0</v>
      </c>
      <c r="Y1066" s="51">
        <f>Calculations!R1029</f>
        <v>9.1072549999999999E-4</v>
      </c>
      <c r="Z1066" s="51">
        <f>Calculations!W1029</f>
        <v>0.31101614956527412</v>
      </c>
      <c r="AA1066" s="51">
        <f>Calculations!AG1029</f>
        <v>0</v>
      </c>
      <c r="AB1066" s="51">
        <f>Calculations!AH1029</f>
        <v>0</v>
      </c>
      <c r="AC1066" s="35" t="s">
        <v>68</v>
      </c>
      <c r="AD1066" s="22" t="s">
        <v>66</v>
      </c>
      <c r="AE1066" s="21" t="s">
        <v>58</v>
      </c>
      <c r="AF1066" s="27" t="s">
        <v>75</v>
      </c>
      <c r="AG1066" s="27" t="s">
        <v>60</v>
      </c>
    </row>
    <row r="1067" spans="2:33" ht="38.25" x14ac:dyDescent="0.2">
      <c r="B1067" s="32" t="str">
        <f>Calculations!A1030</f>
        <v>CWaC_1305</v>
      </c>
      <c r="C1067" s="32" t="str">
        <f>Calculations!B1030</f>
        <v>PAR/0037</v>
      </c>
      <c r="D1067" s="21" t="str">
        <f>Calculations!C1030</f>
        <v>24-28 Bridge Street Neston</v>
      </c>
      <c r="E1067" s="11" t="str">
        <f>Calculations!D1030</f>
        <v>Housing</v>
      </c>
      <c r="F1067" s="50">
        <f>Calculations!E1030</f>
        <v>7.9910493299999996E-2</v>
      </c>
      <c r="G1067" s="50">
        <f>Calculations!I1030</f>
        <v>7.9910493299999996E-2</v>
      </c>
      <c r="H1067" s="50">
        <f>Calculations!M1030</f>
        <v>100</v>
      </c>
      <c r="I1067" s="50">
        <f>Calculations!H1030</f>
        <v>0</v>
      </c>
      <c r="J1067" s="50">
        <f>Calculations!L1030</f>
        <v>0</v>
      </c>
      <c r="K1067" s="50">
        <f>Calculations!G1030</f>
        <v>0</v>
      </c>
      <c r="L1067" s="50">
        <f>Calculations!K1030</f>
        <v>0</v>
      </c>
      <c r="M1067" s="50">
        <f>Calculations!F1030</f>
        <v>0</v>
      </c>
      <c r="N1067" s="50">
        <f>Calculations!J1030</f>
        <v>0</v>
      </c>
      <c r="O1067" s="50">
        <f>Calculations!R1030</f>
        <v>1.1942384299999999E-2</v>
      </c>
      <c r="P1067" s="50">
        <f>Calculations!W1030</f>
        <v>14.944701010874626</v>
      </c>
      <c r="Q1067" s="50">
        <f>Calculations!P1030</f>
        <v>0</v>
      </c>
      <c r="R1067" s="50">
        <f>Calculations!U1030</f>
        <v>0</v>
      </c>
      <c r="S1067" s="50">
        <f>Calculations!N1030</f>
        <v>0</v>
      </c>
      <c r="T1067" s="50">
        <f>Calculations!S1030</f>
        <v>0</v>
      </c>
      <c r="U1067" s="51">
        <f>Calculations!AB1030</f>
        <v>0</v>
      </c>
      <c r="V1067" s="51">
        <f>Calculations!AC1030</f>
        <v>0</v>
      </c>
      <c r="W1067" s="51">
        <f>Calculations!AD1030</f>
        <v>0</v>
      </c>
      <c r="X1067" s="51">
        <f>Calculations!AE1030</f>
        <v>0</v>
      </c>
      <c r="Y1067" s="51">
        <f>Calculations!R1030</f>
        <v>1.1942384299999999E-2</v>
      </c>
      <c r="Z1067" s="51">
        <f>Calculations!W1030</f>
        <v>14.944701010874626</v>
      </c>
      <c r="AA1067" s="51">
        <f>Calculations!AG1030</f>
        <v>0</v>
      </c>
      <c r="AB1067" s="51">
        <f>Calculations!AH1030</f>
        <v>0</v>
      </c>
      <c r="AC1067" s="35" t="s">
        <v>61</v>
      </c>
      <c r="AD1067" s="22" t="s">
        <v>57</v>
      </c>
      <c r="AE1067" s="21" t="s">
        <v>58</v>
      </c>
      <c r="AF1067" s="27" t="s">
        <v>59</v>
      </c>
      <c r="AG1067" s="27" t="s">
        <v>60</v>
      </c>
    </row>
    <row r="1068" spans="2:33" ht="38.25" x14ac:dyDescent="0.2">
      <c r="B1068" s="32" t="str">
        <f>Calculations!A1031</f>
        <v>CWaC_1306</v>
      </c>
      <c r="C1068" s="32" t="str">
        <f>Calculations!B1031</f>
        <v>NES/0018</v>
      </c>
      <c r="D1068" s="21" t="str">
        <f>Calculations!C1031</f>
        <v>Land at Raby Park Road, Neston</v>
      </c>
      <c r="E1068" s="11" t="str">
        <f>Calculations!D1031</f>
        <v>Housing</v>
      </c>
      <c r="F1068" s="50">
        <f>Calculations!E1031</f>
        <v>20.578480773300001</v>
      </c>
      <c r="G1068" s="50">
        <f>Calculations!I1031</f>
        <v>20.578480773300001</v>
      </c>
      <c r="H1068" s="50">
        <f>Calculations!M1031</f>
        <v>100</v>
      </c>
      <c r="I1068" s="50">
        <f>Calculations!H1031</f>
        <v>0</v>
      </c>
      <c r="J1068" s="50">
        <f>Calculations!L1031</f>
        <v>0</v>
      </c>
      <c r="K1068" s="50">
        <f>Calculations!G1031</f>
        <v>0</v>
      </c>
      <c r="L1068" s="50">
        <f>Calculations!K1031</f>
        <v>0</v>
      </c>
      <c r="M1068" s="50">
        <f>Calculations!F1031</f>
        <v>0</v>
      </c>
      <c r="N1068" s="50">
        <f>Calculations!J1031</f>
        <v>0</v>
      </c>
      <c r="O1068" s="50">
        <f>Calculations!R1031</f>
        <v>1.0883144425</v>
      </c>
      <c r="P1068" s="50">
        <f>Calculations!W1031</f>
        <v>5.2886044139471036</v>
      </c>
      <c r="Q1068" s="50">
        <f>Calculations!P1031</f>
        <v>0.40904336349999998</v>
      </c>
      <c r="R1068" s="50">
        <f>Calculations!U1031</f>
        <v>1.9877238169628257</v>
      </c>
      <c r="S1068" s="50">
        <f>Calculations!N1031</f>
        <v>0.1065624796</v>
      </c>
      <c r="T1068" s="50">
        <f>Calculations!S1031</f>
        <v>0.51783453197508056</v>
      </c>
      <c r="U1068" s="51">
        <f>Calculations!AB1031</f>
        <v>0</v>
      </c>
      <c r="V1068" s="51">
        <f>Calculations!AC1031</f>
        <v>0</v>
      </c>
      <c r="W1068" s="51">
        <f>Calculations!AD1031</f>
        <v>0</v>
      </c>
      <c r="X1068" s="51">
        <f>Calculations!AE1031</f>
        <v>0</v>
      </c>
      <c r="Y1068" s="51">
        <f>Calculations!R1031</f>
        <v>1.0883144425</v>
      </c>
      <c r="Z1068" s="51">
        <f>Calculations!W1031</f>
        <v>5.2886044139471036</v>
      </c>
      <c r="AA1068" s="51">
        <f>Calculations!AG1031</f>
        <v>0</v>
      </c>
      <c r="AB1068" s="51">
        <f>Calculations!AH1031</f>
        <v>0</v>
      </c>
      <c r="AC1068" s="35" t="s">
        <v>61</v>
      </c>
      <c r="AD1068" s="22" t="s">
        <v>57</v>
      </c>
      <c r="AE1068" s="21" t="s">
        <v>58</v>
      </c>
      <c r="AF1068" s="27" t="s">
        <v>67</v>
      </c>
      <c r="AG1068" s="27" t="s">
        <v>60</v>
      </c>
    </row>
    <row r="1069" spans="2:33" ht="38.25" x14ac:dyDescent="0.2">
      <c r="B1069" s="32" t="str">
        <f>Calculations!A1032</f>
        <v>CWaC_1307</v>
      </c>
      <c r="C1069" s="32" t="str">
        <f>Calculations!B1032</f>
        <v>LIN/0030</v>
      </c>
      <c r="D1069" s="21" t="str">
        <f>Calculations!C1032</f>
        <v>63 Badger Bait, Little Neston</v>
      </c>
      <c r="E1069" s="11" t="str">
        <f>Calculations!D1032</f>
        <v>Retail</v>
      </c>
      <c r="F1069" s="50">
        <f>Calculations!E1032</f>
        <v>7.8711883999999996E-3</v>
      </c>
      <c r="G1069" s="50">
        <f>Calculations!I1032</f>
        <v>7.8711883999999996E-3</v>
      </c>
      <c r="H1069" s="50">
        <f>Calculations!M1032</f>
        <v>100</v>
      </c>
      <c r="I1069" s="50">
        <f>Calculations!H1032</f>
        <v>0</v>
      </c>
      <c r="J1069" s="50">
        <f>Calculations!L1032</f>
        <v>0</v>
      </c>
      <c r="K1069" s="50">
        <f>Calculations!G1032</f>
        <v>0</v>
      </c>
      <c r="L1069" s="50">
        <f>Calculations!K1032</f>
        <v>0</v>
      </c>
      <c r="M1069" s="50">
        <f>Calculations!F1032</f>
        <v>0</v>
      </c>
      <c r="N1069" s="50">
        <f>Calculations!J1032</f>
        <v>0</v>
      </c>
      <c r="O1069" s="50">
        <f>Calculations!R1032</f>
        <v>0</v>
      </c>
      <c r="P1069" s="50">
        <f>Calculations!W1032</f>
        <v>0</v>
      </c>
      <c r="Q1069" s="50">
        <f>Calculations!P1032</f>
        <v>0</v>
      </c>
      <c r="R1069" s="50">
        <f>Calculations!U1032</f>
        <v>0</v>
      </c>
      <c r="S1069" s="50">
        <f>Calculations!N1032</f>
        <v>0</v>
      </c>
      <c r="T1069" s="50">
        <f>Calculations!S1032</f>
        <v>0</v>
      </c>
      <c r="U1069" s="51">
        <f>Calculations!AB1032</f>
        <v>0</v>
      </c>
      <c r="V1069" s="51">
        <f>Calculations!AC1032</f>
        <v>0</v>
      </c>
      <c r="W1069" s="51">
        <f>Calculations!AD1032</f>
        <v>0</v>
      </c>
      <c r="X1069" s="51">
        <f>Calculations!AE1032</f>
        <v>0</v>
      </c>
      <c r="Y1069" s="51">
        <f>Calculations!R1032</f>
        <v>0</v>
      </c>
      <c r="Z1069" s="51">
        <f>Calculations!W1032</f>
        <v>0</v>
      </c>
      <c r="AA1069" s="51">
        <f>Calculations!AG1032</f>
        <v>0</v>
      </c>
      <c r="AB1069" s="51">
        <f>Calculations!AH1032</f>
        <v>0</v>
      </c>
      <c r="AC1069" s="35" t="s">
        <v>61</v>
      </c>
      <c r="AD1069" s="22" t="s">
        <v>66</v>
      </c>
      <c r="AE1069" s="21" t="s">
        <v>62</v>
      </c>
      <c r="AF1069" s="27" t="s">
        <v>63</v>
      </c>
      <c r="AG1069" s="27" t="s">
        <v>64</v>
      </c>
    </row>
    <row r="1070" spans="2:33" ht="38.25" x14ac:dyDescent="0.2">
      <c r="B1070" s="32" t="str">
        <f>Calculations!A1033</f>
        <v>CWaC_1308</v>
      </c>
      <c r="C1070" s="32" t="str">
        <f>Calculations!B1033</f>
        <v>n/a</v>
      </c>
      <c r="D1070" s="21" t="str">
        <f>Calculations!C1033</f>
        <v>28 Raby Park Road, Neston</v>
      </c>
      <c r="E1070" s="11" t="str">
        <f>Calculations!D1033</f>
        <v>Housing</v>
      </c>
      <c r="F1070" s="50">
        <f>Calculations!E1033</f>
        <v>0.1886206537</v>
      </c>
      <c r="G1070" s="50">
        <f>Calculations!I1033</f>
        <v>0.1886206537</v>
      </c>
      <c r="H1070" s="50">
        <f>Calculations!M1033</f>
        <v>100</v>
      </c>
      <c r="I1070" s="50">
        <f>Calculations!H1033</f>
        <v>0</v>
      </c>
      <c r="J1070" s="50">
        <f>Calculations!L1033</f>
        <v>0</v>
      </c>
      <c r="K1070" s="50">
        <f>Calculations!G1033</f>
        <v>0</v>
      </c>
      <c r="L1070" s="50">
        <f>Calculations!K1033</f>
        <v>0</v>
      </c>
      <c r="M1070" s="50">
        <f>Calculations!F1033</f>
        <v>0</v>
      </c>
      <c r="N1070" s="50">
        <f>Calculations!J1033</f>
        <v>0</v>
      </c>
      <c r="O1070" s="50">
        <f>Calculations!R1033</f>
        <v>0</v>
      </c>
      <c r="P1070" s="50">
        <f>Calculations!W1033</f>
        <v>0</v>
      </c>
      <c r="Q1070" s="50">
        <f>Calculations!P1033</f>
        <v>0</v>
      </c>
      <c r="R1070" s="50">
        <f>Calculations!U1033</f>
        <v>0</v>
      </c>
      <c r="S1070" s="50">
        <f>Calculations!N1033</f>
        <v>0</v>
      </c>
      <c r="T1070" s="50">
        <f>Calculations!S1033</f>
        <v>0</v>
      </c>
      <c r="U1070" s="51">
        <f>Calculations!AB1033</f>
        <v>0</v>
      </c>
      <c r="V1070" s="51">
        <f>Calculations!AC1033</f>
        <v>0</v>
      </c>
      <c r="W1070" s="51">
        <f>Calculations!AD1033</f>
        <v>0</v>
      </c>
      <c r="X1070" s="51">
        <f>Calculations!AE1033</f>
        <v>0</v>
      </c>
      <c r="Y1070" s="51">
        <f>Calculations!R1033</f>
        <v>0</v>
      </c>
      <c r="Z1070" s="51">
        <f>Calculations!W1033</f>
        <v>0</v>
      </c>
      <c r="AA1070" s="51">
        <f>Calculations!AG1033</f>
        <v>0</v>
      </c>
      <c r="AB1070" s="51">
        <f>Calculations!AH1033</f>
        <v>0</v>
      </c>
      <c r="AC1070" s="35" t="s">
        <v>61</v>
      </c>
      <c r="AD1070" s="22" t="s">
        <v>57</v>
      </c>
      <c r="AE1070" s="21" t="s">
        <v>62</v>
      </c>
      <c r="AF1070" s="27" t="s">
        <v>63</v>
      </c>
      <c r="AG1070" s="27" t="s">
        <v>64</v>
      </c>
    </row>
    <row r="1071" spans="2:33" ht="38.25" x14ac:dyDescent="0.2">
      <c r="B1071" s="32" t="str">
        <f>Calculations!A1034</f>
        <v>CWaC_1309</v>
      </c>
      <c r="C1071" s="32" t="str">
        <f>Calculations!B1034</f>
        <v>n/a</v>
      </c>
      <c r="D1071" s="21" t="str">
        <f>Calculations!C1034</f>
        <v>17 The Cross, Neston</v>
      </c>
      <c r="E1071" s="11" t="str">
        <f>Calculations!D1034</f>
        <v>Employment</v>
      </c>
      <c r="F1071" s="50">
        <f>Calculations!E1034</f>
        <v>7.2125949999999996E-3</v>
      </c>
      <c r="G1071" s="50">
        <f>Calculations!I1034</f>
        <v>7.2125949999999996E-3</v>
      </c>
      <c r="H1071" s="50">
        <f>Calculations!M1034</f>
        <v>100</v>
      </c>
      <c r="I1071" s="50">
        <f>Calculations!H1034</f>
        <v>0</v>
      </c>
      <c r="J1071" s="50">
        <f>Calculations!L1034</f>
        <v>0</v>
      </c>
      <c r="K1071" s="50">
        <f>Calculations!G1034</f>
        <v>0</v>
      </c>
      <c r="L1071" s="50">
        <f>Calculations!K1034</f>
        <v>0</v>
      </c>
      <c r="M1071" s="50">
        <f>Calculations!F1034</f>
        <v>0</v>
      </c>
      <c r="N1071" s="50">
        <f>Calculations!J1034</f>
        <v>0</v>
      </c>
      <c r="O1071" s="50">
        <f>Calculations!R1034</f>
        <v>6.7788088999999998E-3</v>
      </c>
      <c r="P1071" s="50">
        <f>Calculations!W1034</f>
        <v>93.985713879678528</v>
      </c>
      <c r="Q1071" s="50">
        <f>Calculations!P1034</f>
        <v>0</v>
      </c>
      <c r="R1071" s="50">
        <f>Calculations!U1034</f>
        <v>0</v>
      </c>
      <c r="S1071" s="50">
        <f>Calculations!N1034</f>
        <v>0</v>
      </c>
      <c r="T1071" s="50">
        <f>Calculations!S1034</f>
        <v>0</v>
      </c>
      <c r="U1071" s="51">
        <f>Calculations!AB1034</f>
        <v>0</v>
      </c>
      <c r="V1071" s="51">
        <f>Calculations!AC1034</f>
        <v>0</v>
      </c>
      <c r="W1071" s="51">
        <f>Calculations!AD1034</f>
        <v>0</v>
      </c>
      <c r="X1071" s="51">
        <f>Calculations!AE1034</f>
        <v>0</v>
      </c>
      <c r="Y1071" s="51">
        <f>Calculations!R1034</f>
        <v>6.7788088999999998E-3</v>
      </c>
      <c r="Z1071" s="51">
        <f>Calculations!W1034</f>
        <v>93.985713879678528</v>
      </c>
      <c r="AA1071" s="51">
        <f>Calculations!AG1034</f>
        <v>0</v>
      </c>
      <c r="AB1071" s="51">
        <f>Calculations!AH1034</f>
        <v>0</v>
      </c>
      <c r="AC1071" s="35" t="s">
        <v>61</v>
      </c>
      <c r="AD1071" s="22" t="s">
        <v>66</v>
      </c>
      <c r="AE1071" s="21" t="s">
        <v>58</v>
      </c>
      <c r="AF1071" s="27" t="s">
        <v>59</v>
      </c>
      <c r="AG1071" s="27" t="s">
        <v>60</v>
      </c>
    </row>
    <row r="1072" spans="2:33" ht="38.25" x14ac:dyDescent="0.2">
      <c r="B1072" s="32" t="str">
        <f>Calculations!A1035</f>
        <v>CWaC_1310</v>
      </c>
      <c r="C1072" s="32" t="str">
        <f>Calculations!B1035</f>
        <v>NES/0002</v>
      </c>
      <c r="D1072" s="21" t="str">
        <f>Calculations!C1035</f>
        <v>4 to 6 Brook Street, Neston</v>
      </c>
      <c r="E1072" s="11" t="str">
        <f>Calculations!D1035</f>
        <v>Retail</v>
      </c>
      <c r="F1072" s="50">
        <f>Calculations!E1035</f>
        <v>0.1231906108</v>
      </c>
      <c r="G1072" s="50">
        <f>Calculations!I1035</f>
        <v>0.1231906108</v>
      </c>
      <c r="H1072" s="50">
        <f>Calculations!M1035</f>
        <v>100</v>
      </c>
      <c r="I1072" s="50">
        <f>Calculations!H1035</f>
        <v>0</v>
      </c>
      <c r="J1072" s="50">
        <f>Calculations!L1035</f>
        <v>0</v>
      </c>
      <c r="K1072" s="50">
        <f>Calculations!G1035</f>
        <v>0</v>
      </c>
      <c r="L1072" s="50">
        <f>Calculations!K1035</f>
        <v>0</v>
      </c>
      <c r="M1072" s="50">
        <f>Calculations!F1035</f>
        <v>0</v>
      </c>
      <c r="N1072" s="50">
        <f>Calculations!J1035</f>
        <v>0</v>
      </c>
      <c r="O1072" s="50">
        <f>Calculations!R1035</f>
        <v>0</v>
      </c>
      <c r="P1072" s="50">
        <f>Calculations!W1035</f>
        <v>0</v>
      </c>
      <c r="Q1072" s="50">
        <f>Calculations!P1035</f>
        <v>0</v>
      </c>
      <c r="R1072" s="50">
        <f>Calculations!U1035</f>
        <v>0</v>
      </c>
      <c r="S1072" s="50">
        <f>Calculations!N1035</f>
        <v>0</v>
      </c>
      <c r="T1072" s="50">
        <f>Calculations!S1035</f>
        <v>0</v>
      </c>
      <c r="U1072" s="51">
        <f>Calculations!AB1035</f>
        <v>0</v>
      </c>
      <c r="V1072" s="51">
        <f>Calculations!AC1035</f>
        <v>0</v>
      </c>
      <c r="W1072" s="51">
        <f>Calculations!AD1035</f>
        <v>0</v>
      </c>
      <c r="X1072" s="51">
        <f>Calculations!AE1035</f>
        <v>0</v>
      </c>
      <c r="Y1072" s="51">
        <f>Calculations!R1035</f>
        <v>0</v>
      </c>
      <c r="Z1072" s="51">
        <f>Calculations!W1035</f>
        <v>0</v>
      </c>
      <c r="AA1072" s="51">
        <f>Calculations!AG1035</f>
        <v>0</v>
      </c>
      <c r="AB1072" s="51">
        <f>Calculations!AH1035</f>
        <v>0</v>
      </c>
      <c r="AC1072" s="35" t="s">
        <v>61</v>
      </c>
      <c r="AD1072" s="22" t="s">
        <v>66</v>
      </c>
      <c r="AE1072" s="21" t="s">
        <v>62</v>
      </c>
      <c r="AF1072" s="27" t="s">
        <v>63</v>
      </c>
      <c r="AG1072" s="27" t="s">
        <v>64</v>
      </c>
    </row>
    <row r="1073" spans="2:33" ht="38.25" x14ac:dyDescent="0.2">
      <c r="B1073" s="32" t="str">
        <f>Calculations!A1036</f>
        <v>CWaC_1311</v>
      </c>
      <c r="C1073" s="32" t="str">
        <f>Calculations!B1036</f>
        <v>PAR/0045</v>
      </c>
      <c r="D1073" s="21" t="str">
        <f>Calculations!C1036</f>
        <v>Mr Chows Chinese Eating House, The Parade, Parkgate, Neston</v>
      </c>
      <c r="E1073" s="11" t="str">
        <f>Calculations!D1036</f>
        <v>Retail</v>
      </c>
      <c r="F1073" s="50">
        <f>Calculations!E1036</f>
        <v>6.5145941600000007E-2</v>
      </c>
      <c r="G1073" s="50">
        <f>Calculations!I1036</f>
        <v>0</v>
      </c>
      <c r="H1073" s="50">
        <f>Calculations!M1036</f>
        <v>0</v>
      </c>
      <c r="I1073" s="50">
        <f>Calculations!H1036</f>
        <v>6.5145941600000007E-2</v>
      </c>
      <c r="J1073" s="50">
        <f>Calculations!L1036</f>
        <v>100</v>
      </c>
      <c r="K1073" s="50">
        <f>Calculations!G1036</f>
        <v>0</v>
      </c>
      <c r="L1073" s="50">
        <f>Calculations!K1036</f>
        <v>0</v>
      </c>
      <c r="M1073" s="50">
        <f>Calculations!F1036</f>
        <v>0</v>
      </c>
      <c r="N1073" s="50">
        <f>Calculations!J1036</f>
        <v>0</v>
      </c>
      <c r="O1073" s="50">
        <f>Calculations!R1036</f>
        <v>0</v>
      </c>
      <c r="P1073" s="50">
        <f>Calculations!W1036</f>
        <v>0</v>
      </c>
      <c r="Q1073" s="50">
        <f>Calculations!P1036</f>
        <v>0</v>
      </c>
      <c r="R1073" s="50">
        <f>Calculations!U1036</f>
        <v>0</v>
      </c>
      <c r="S1073" s="50">
        <f>Calculations!N1036</f>
        <v>0</v>
      </c>
      <c r="T1073" s="50">
        <f>Calculations!S1036</f>
        <v>0</v>
      </c>
      <c r="U1073" s="51">
        <f>Calculations!AB1036</f>
        <v>3.34034411E-2</v>
      </c>
      <c r="V1073" s="51">
        <f>Calculations!AC1036</f>
        <v>51.274784398848873</v>
      </c>
      <c r="W1073" s="51">
        <f>Calculations!AD1036</f>
        <v>0</v>
      </c>
      <c r="X1073" s="51">
        <f>Calculations!AE1036</f>
        <v>0</v>
      </c>
      <c r="Y1073" s="51">
        <f>Calculations!R1036</f>
        <v>0</v>
      </c>
      <c r="Z1073" s="51">
        <f>Calculations!W1036</f>
        <v>0</v>
      </c>
      <c r="AA1073" s="51">
        <f>Calculations!AG1036</f>
        <v>0</v>
      </c>
      <c r="AB1073" s="51">
        <f>Calculations!AH1036</f>
        <v>0</v>
      </c>
      <c r="AC1073" s="35" t="s">
        <v>56</v>
      </c>
      <c r="AD1073" s="22" t="s">
        <v>66</v>
      </c>
      <c r="AE1073" s="21" t="s">
        <v>58</v>
      </c>
      <c r="AF1073" s="27" t="s">
        <v>103</v>
      </c>
      <c r="AG1073" s="27" t="s">
        <v>97</v>
      </c>
    </row>
    <row r="1074" spans="2:33" ht="25.5" x14ac:dyDescent="0.2">
      <c r="B1074" s="32" t="str">
        <f>Calculations!A1037</f>
        <v>CWaC_1312</v>
      </c>
      <c r="C1074" s="32" t="str">
        <f>Calculations!B1037</f>
        <v>NES/0049</v>
      </c>
      <c r="D1074" s="21" t="str">
        <f>Calculations!C1037</f>
        <v>Unit 9 William Court, Clayhill Industrial Estate, Buildwas Road, Neston</v>
      </c>
      <c r="E1074" s="11" t="str">
        <f>Calculations!D1037</f>
        <v>Retail</v>
      </c>
      <c r="F1074" s="50">
        <f>Calculations!E1037</f>
        <v>2.2842450800000001E-2</v>
      </c>
      <c r="G1074" s="50">
        <f>Calculations!I1037</f>
        <v>2.2842450800000001E-2</v>
      </c>
      <c r="H1074" s="50">
        <f>Calculations!M1037</f>
        <v>100</v>
      </c>
      <c r="I1074" s="50">
        <f>Calculations!H1037</f>
        <v>0</v>
      </c>
      <c r="J1074" s="50">
        <f>Calculations!L1037</f>
        <v>0</v>
      </c>
      <c r="K1074" s="50">
        <f>Calculations!G1037</f>
        <v>0</v>
      </c>
      <c r="L1074" s="50">
        <f>Calculations!K1037</f>
        <v>0</v>
      </c>
      <c r="M1074" s="50">
        <f>Calculations!F1037</f>
        <v>0</v>
      </c>
      <c r="N1074" s="50">
        <f>Calculations!J1037</f>
        <v>0</v>
      </c>
      <c r="O1074" s="50">
        <f>Calculations!R1037</f>
        <v>0</v>
      </c>
      <c r="P1074" s="50">
        <f>Calculations!W1037</f>
        <v>0</v>
      </c>
      <c r="Q1074" s="50">
        <f>Calculations!P1037</f>
        <v>0</v>
      </c>
      <c r="R1074" s="50">
        <f>Calculations!U1037</f>
        <v>0</v>
      </c>
      <c r="S1074" s="50">
        <f>Calculations!N1037</f>
        <v>0</v>
      </c>
      <c r="T1074" s="50">
        <f>Calculations!S1037</f>
        <v>0</v>
      </c>
      <c r="U1074" s="51">
        <f>Calculations!AB1037</f>
        <v>0</v>
      </c>
      <c r="V1074" s="51">
        <f>Calculations!AC1037</f>
        <v>0</v>
      </c>
      <c r="W1074" s="51">
        <f>Calculations!AD1037</f>
        <v>0</v>
      </c>
      <c r="X1074" s="51">
        <f>Calculations!AE1037</f>
        <v>0</v>
      </c>
      <c r="Y1074" s="51">
        <f>Calculations!R1037</f>
        <v>0</v>
      </c>
      <c r="Z1074" s="51">
        <f>Calculations!W1037</f>
        <v>0</v>
      </c>
      <c r="AA1074" s="51">
        <f>Calculations!AG1037</f>
        <v>0</v>
      </c>
      <c r="AB1074" s="51">
        <f>Calculations!AH1037</f>
        <v>0</v>
      </c>
      <c r="AC1074" s="35" t="s">
        <v>68</v>
      </c>
      <c r="AD1074" s="22" t="s">
        <v>66</v>
      </c>
      <c r="AE1074" s="21" t="s">
        <v>70</v>
      </c>
      <c r="AF1074" s="27" t="s">
        <v>71</v>
      </c>
      <c r="AG1074" s="27" t="s">
        <v>72</v>
      </c>
    </row>
    <row r="1075" spans="2:33" ht="38.25" x14ac:dyDescent="0.2">
      <c r="B1075" s="32" t="str">
        <f>Calculations!A1038</f>
        <v>CWaC_1313</v>
      </c>
      <c r="C1075" s="32" t="str">
        <f>Calculations!B1038</f>
        <v>NES/0056</v>
      </c>
      <c r="D1075" s="21" t="str">
        <f>Calculations!C1038</f>
        <v>2 Liverpool Road, Neston</v>
      </c>
      <c r="E1075" s="11" t="str">
        <f>Calculations!D1038</f>
        <v>Retail</v>
      </c>
      <c r="F1075" s="50">
        <f>Calculations!E1038</f>
        <v>7.9631986000000005E-3</v>
      </c>
      <c r="G1075" s="50">
        <f>Calculations!I1038</f>
        <v>7.9631986000000005E-3</v>
      </c>
      <c r="H1075" s="50">
        <f>Calculations!M1038</f>
        <v>100</v>
      </c>
      <c r="I1075" s="50">
        <f>Calculations!H1038</f>
        <v>0</v>
      </c>
      <c r="J1075" s="50">
        <f>Calculations!L1038</f>
        <v>0</v>
      </c>
      <c r="K1075" s="50">
        <f>Calculations!G1038</f>
        <v>0</v>
      </c>
      <c r="L1075" s="50">
        <f>Calculations!K1038</f>
        <v>0</v>
      </c>
      <c r="M1075" s="50">
        <f>Calculations!F1038</f>
        <v>0</v>
      </c>
      <c r="N1075" s="50">
        <f>Calculations!J1038</f>
        <v>0</v>
      </c>
      <c r="O1075" s="50">
        <f>Calculations!R1038</f>
        <v>0</v>
      </c>
      <c r="P1075" s="50">
        <f>Calculations!W1038</f>
        <v>0</v>
      </c>
      <c r="Q1075" s="50">
        <f>Calculations!P1038</f>
        <v>0</v>
      </c>
      <c r="R1075" s="50">
        <f>Calculations!U1038</f>
        <v>0</v>
      </c>
      <c r="S1075" s="50">
        <f>Calculations!N1038</f>
        <v>0</v>
      </c>
      <c r="T1075" s="50">
        <f>Calculations!S1038</f>
        <v>0</v>
      </c>
      <c r="U1075" s="51">
        <f>Calculations!AB1038</f>
        <v>0</v>
      </c>
      <c r="V1075" s="51">
        <f>Calculations!AC1038</f>
        <v>0</v>
      </c>
      <c r="W1075" s="51">
        <f>Calculations!AD1038</f>
        <v>0</v>
      </c>
      <c r="X1075" s="51">
        <f>Calculations!AE1038</f>
        <v>0</v>
      </c>
      <c r="Y1075" s="51">
        <f>Calculations!R1038</f>
        <v>0</v>
      </c>
      <c r="Z1075" s="51">
        <f>Calculations!W1038</f>
        <v>0</v>
      </c>
      <c r="AA1075" s="51">
        <f>Calculations!AG1038</f>
        <v>0</v>
      </c>
      <c r="AB1075" s="51">
        <f>Calculations!AH1038</f>
        <v>0</v>
      </c>
      <c r="AC1075" s="35" t="s">
        <v>61</v>
      </c>
      <c r="AD1075" s="22" t="s">
        <v>66</v>
      </c>
      <c r="AE1075" s="21" t="s">
        <v>62</v>
      </c>
      <c r="AF1075" s="27" t="s">
        <v>63</v>
      </c>
      <c r="AG1075" s="27" t="s">
        <v>64</v>
      </c>
    </row>
    <row r="1076" spans="2:33" ht="38.25" x14ac:dyDescent="0.2">
      <c r="B1076" s="32" t="str">
        <f>Calculations!A1039</f>
        <v>CWaC_1314</v>
      </c>
      <c r="C1076" s="32" t="str">
        <f>Calculations!B1039</f>
        <v>PAR/0004</v>
      </c>
      <c r="D1076" s="21" t="str">
        <f>Calculations!C1039</f>
        <v>Land at Brook Meadow, Church Lane, Neston</v>
      </c>
      <c r="E1076" s="11" t="str">
        <f>Calculations!D1039</f>
        <v>Housing</v>
      </c>
      <c r="F1076" s="50">
        <f>Calculations!E1039</f>
        <v>0.84973961269999998</v>
      </c>
      <c r="G1076" s="50">
        <f>Calculations!I1039</f>
        <v>0.84973961269999998</v>
      </c>
      <c r="H1076" s="50">
        <f>Calculations!M1039</f>
        <v>100</v>
      </c>
      <c r="I1076" s="50">
        <f>Calculations!H1039</f>
        <v>0</v>
      </c>
      <c r="J1076" s="50">
        <f>Calculations!L1039</f>
        <v>0</v>
      </c>
      <c r="K1076" s="50">
        <f>Calculations!G1039</f>
        <v>0</v>
      </c>
      <c r="L1076" s="50">
        <f>Calculations!K1039</f>
        <v>0</v>
      </c>
      <c r="M1076" s="50">
        <f>Calculations!F1039</f>
        <v>0</v>
      </c>
      <c r="N1076" s="50">
        <f>Calculations!J1039</f>
        <v>0</v>
      </c>
      <c r="O1076" s="50">
        <f>Calculations!R1039</f>
        <v>0.13478790069999999</v>
      </c>
      <c r="P1076" s="50">
        <f>Calculations!W1039</f>
        <v>15.862259295140896</v>
      </c>
      <c r="Q1076" s="50">
        <f>Calculations!P1039</f>
        <v>7.0584856599999996E-2</v>
      </c>
      <c r="R1076" s="50">
        <f>Calculations!U1039</f>
        <v>8.3066454176145292</v>
      </c>
      <c r="S1076" s="50">
        <f>Calculations!N1039</f>
        <v>4.7143969299999998E-2</v>
      </c>
      <c r="T1076" s="50">
        <f>Calculations!S1039</f>
        <v>5.5480489076180266</v>
      </c>
      <c r="U1076" s="51">
        <f>Calculations!AB1039</f>
        <v>0</v>
      </c>
      <c r="V1076" s="51">
        <f>Calculations!AC1039</f>
        <v>0</v>
      </c>
      <c r="W1076" s="51">
        <f>Calculations!AD1039</f>
        <v>0</v>
      </c>
      <c r="X1076" s="51">
        <f>Calculations!AE1039</f>
        <v>0</v>
      </c>
      <c r="Y1076" s="51">
        <f>Calculations!R1039</f>
        <v>0.13478790069999999</v>
      </c>
      <c r="Z1076" s="51">
        <f>Calculations!W1039</f>
        <v>15.862259295140896</v>
      </c>
      <c r="AA1076" s="51">
        <f>Calculations!AG1039</f>
        <v>0</v>
      </c>
      <c r="AB1076" s="51">
        <f>Calculations!AH1039</f>
        <v>0</v>
      </c>
      <c r="AC1076" s="35" t="s">
        <v>61</v>
      </c>
      <c r="AD1076" s="22" t="s">
        <v>57</v>
      </c>
      <c r="AE1076" s="21" t="s">
        <v>58</v>
      </c>
      <c r="AF1076" s="27" t="s">
        <v>67</v>
      </c>
      <c r="AG1076" s="27" t="s">
        <v>60</v>
      </c>
    </row>
    <row r="1077" spans="2:33" ht="38.25" x14ac:dyDescent="0.2">
      <c r="B1077" s="32" t="str">
        <f>Calculations!A1040</f>
        <v>CWaC_1316</v>
      </c>
      <c r="C1077" s="32" t="str">
        <f>Calculations!B1040</f>
        <v>NES/0026</v>
      </c>
      <c r="D1077" s="21" t="str">
        <f>Calculations!C1040</f>
        <v>Unit 6 Five Ways House, Buildwas Road, Neston</v>
      </c>
      <c r="E1077" s="11" t="str">
        <f>Calculations!D1040</f>
        <v>Employment</v>
      </c>
      <c r="F1077" s="50">
        <f>Calculations!E1040</f>
        <v>0.1249146317</v>
      </c>
      <c r="G1077" s="50">
        <f>Calculations!I1040</f>
        <v>0.1249146317</v>
      </c>
      <c r="H1077" s="50">
        <f>Calculations!M1040</f>
        <v>100</v>
      </c>
      <c r="I1077" s="50">
        <f>Calculations!H1040</f>
        <v>0</v>
      </c>
      <c r="J1077" s="50">
        <f>Calculations!L1040</f>
        <v>0</v>
      </c>
      <c r="K1077" s="50">
        <f>Calculations!G1040</f>
        <v>0</v>
      </c>
      <c r="L1077" s="50">
        <f>Calculations!K1040</f>
        <v>0</v>
      </c>
      <c r="M1077" s="50">
        <f>Calculations!F1040</f>
        <v>0</v>
      </c>
      <c r="N1077" s="50">
        <f>Calculations!J1040</f>
        <v>0</v>
      </c>
      <c r="O1077" s="50">
        <f>Calculations!R1040</f>
        <v>1.43253792E-2</v>
      </c>
      <c r="P1077" s="50">
        <f>Calculations!W1040</f>
        <v>11.468135481842037</v>
      </c>
      <c r="Q1077" s="50">
        <f>Calculations!P1040</f>
        <v>0</v>
      </c>
      <c r="R1077" s="50">
        <f>Calculations!U1040</f>
        <v>0</v>
      </c>
      <c r="S1077" s="50">
        <f>Calculations!N1040</f>
        <v>0</v>
      </c>
      <c r="T1077" s="50">
        <f>Calculations!S1040</f>
        <v>0</v>
      </c>
      <c r="U1077" s="51">
        <f>Calculations!AB1040</f>
        <v>0</v>
      </c>
      <c r="V1077" s="51">
        <f>Calculations!AC1040</f>
        <v>0</v>
      </c>
      <c r="W1077" s="51">
        <f>Calculations!AD1040</f>
        <v>0</v>
      </c>
      <c r="X1077" s="51">
        <f>Calculations!AE1040</f>
        <v>0</v>
      </c>
      <c r="Y1077" s="51">
        <f>Calculations!R1040</f>
        <v>1.43253792E-2</v>
      </c>
      <c r="Z1077" s="51">
        <f>Calculations!W1040</f>
        <v>11.468135481842037</v>
      </c>
      <c r="AA1077" s="51">
        <f>Calculations!AG1040</f>
        <v>0</v>
      </c>
      <c r="AB1077" s="51">
        <f>Calculations!AH1040</f>
        <v>0</v>
      </c>
      <c r="AC1077" s="35" t="s">
        <v>68</v>
      </c>
      <c r="AD1077" s="22" t="s">
        <v>66</v>
      </c>
      <c r="AE1077" s="21" t="s">
        <v>58</v>
      </c>
      <c r="AF1077" s="27" t="s">
        <v>75</v>
      </c>
      <c r="AG1077" s="27" t="s">
        <v>60</v>
      </c>
    </row>
    <row r="1078" spans="2:33" ht="38.25" x14ac:dyDescent="0.2">
      <c r="B1078" s="32" t="str">
        <f>Calculations!A1041</f>
        <v>CWaC_1317</v>
      </c>
      <c r="C1078" s="32" t="str">
        <f>Calculations!B1041</f>
        <v>LIN/0028</v>
      </c>
      <c r="D1078" s="21" t="str">
        <f>Calculations!C1041</f>
        <v>Land at Oaktree Court Business Centre, Mill Lane, Ness, Neston</v>
      </c>
      <c r="E1078" s="11" t="str">
        <f>Calculations!D1041</f>
        <v>Employment</v>
      </c>
      <c r="F1078" s="50">
        <f>Calculations!E1041</f>
        <v>0.57502715449999997</v>
      </c>
      <c r="G1078" s="50">
        <f>Calculations!I1041</f>
        <v>0.57502715449999997</v>
      </c>
      <c r="H1078" s="50">
        <f>Calculations!M1041</f>
        <v>100</v>
      </c>
      <c r="I1078" s="50">
        <f>Calculations!H1041</f>
        <v>0</v>
      </c>
      <c r="J1078" s="50">
        <f>Calculations!L1041</f>
        <v>0</v>
      </c>
      <c r="K1078" s="50">
        <f>Calculations!G1041</f>
        <v>0</v>
      </c>
      <c r="L1078" s="50">
        <f>Calculations!K1041</f>
        <v>0</v>
      </c>
      <c r="M1078" s="50">
        <f>Calculations!F1041</f>
        <v>0</v>
      </c>
      <c r="N1078" s="50">
        <f>Calculations!J1041</f>
        <v>0</v>
      </c>
      <c r="O1078" s="50">
        <f>Calculations!R1041</f>
        <v>0.1064040027</v>
      </c>
      <c r="P1078" s="50">
        <f>Calculations!W1041</f>
        <v>18.504170084371207</v>
      </c>
      <c r="Q1078" s="50">
        <f>Calculations!P1041</f>
        <v>8.7431280400000005E-2</v>
      </c>
      <c r="R1078" s="50">
        <f>Calculations!U1041</f>
        <v>15.204722023262295</v>
      </c>
      <c r="S1078" s="50">
        <f>Calculations!N1041</f>
        <v>5.8956222400000001E-2</v>
      </c>
      <c r="T1078" s="50">
        <f>Calculations!S1041</f>
        <v>10.252771880184312</v>
      </c>
      <c r="U1078" s="51">
        <f>Calculations!AB1041</f>
        <v>0</v>
      </c>
      <c r="V1078" s="51">
        <f>Calculations!AC1041</f>
        <v>0</v>
      </c>
      <c r="W1078" s="51">
        <f>Calculations!AD1041</f>
        <v>0</v>
      </c>
      <c r="X1078" s="51">
        <f>Calculations!AE1041</f>
        <v>0</v>
      </c>
      <c r="Y1078" s="51">
        <f>Calculations!R1041</f>
        <v>0.1064040027</v>
      </c>
      <c r="Z1078" s="51">
        <f>Calculations!W1041</f>
        <v>18.504170084371207</v>
      </c>
      <c r="AA1078" s="51">
        <f>Calculations!AG1041</f>
        <v>0</v>
      </c>
      <c r="AB1078" s="51">
        <f>Calculations!AH1041</f>
        <v>0</v>
      </c>
      <c r="AC1078" s="35" t="s">
        <v>61</v>
      </c>
      <c r="AD1078" s="22" t="s">
        <v>66</v>
      </c>
      <c r="AE1078" s="21" t="s">
        <v>58</v>
      </c>
      <c r="AF1078" s="27" t="s">
        <v>67</v>
      </c>
      <c r="AG1078" s="27" t="s">
        <v>60</v>
      </c>
    </row>
    <row r="1079" spans="2:33" ht="38.25" x14ac:dyDescent="0.2">
      <c r="B1079" s="32" t="str">
        <f>Calculations!A1042</f>
        <v>CWaC_1318</v>
      </c>
      <c r="C1079" s="32" t="str">
        <f>Calculations!B1042</f>
        <v>n/a</v>
      </c>
      <c r="D1079" s="21" t="str">
        <f>Calculations!C1042</f>
        <v>Land at Flashes Lane, Ness, Neston</v>
      </c>
      <c r="E1079" s="11" t="str">
        <f>Calculations!D1042</f>
        <v>Employment</v>
      </c>
      <c r="F1079" s="50">
        <f>Calculations!E1042</f>
        <v>8.8587106999999995E-3</v>
      </c>
      <c r="G1079" s="50">
        <f>Calculations!I1042</f>
        <v>8.8587106999999995E-3</v>
      </c>
      <c r="H1079" s="50">
        <f>Calculations!M1042</f>
        <v>100</v>
      </c>
      <c r="I1079" s="50">
        <f>Calculations!H1042</f>
        <v>0</v>
      </c>
      <c r="J1079" s="50">
        <f>Calculations!L1042</f>
        <v>0</v>
      </c>
      <c r="K1079" s="50">
        <f>Calculations!G1042</f>
        <v>0</v>
      </c>
      <c r="L1079" s="50">
        <f>Calculations!K1042</f>
        <v>0</v>
      </c>
      <c r="M1079" s="50">
        <f>Calculations!F1042</f>
        <v>0</v>
      </c>
      <c r="N1079" s="50">
        <f>Calculations!J1042</f>
        <v>0</v>
      </c>
      <c r="O1079" s="50">
        <f>Calculations!R1042</f>
        <v>0</v>
      </c>
      <c r="P1079" s="50">
        <f>Calculations!W1042</f>
        <v>0</v>
      </c>
      <c r="Q1079" s="50">
        <f>Calculations!P1042</f>
        <v>0</v>
      </c>
      <c r="R1079" s="50">
        <f>Calculations!U1042</f>
        <v>0</v>
      </c>
      <c r="S1079" s="50">
        <f>Calculations!N1042</f>
        <v>0</v>
      </c>
      <c r="T1079" s="50">
        <f>Calculations!S1042</f>
        <v>0</v>
      </c>
      <c r="U1079" s="51">
        <f>Calculations!AB1042</f>
        <v>0</v>
      </c>
      <c r="V1079" s="51">
        <f>Calculations!AC1042</f>
        <v>0</v>
      </c>
      <c r="W1079" s="51">
        <f>Calculations!AD1042</f>
        <v>0</v>
      </c>
      <c r="X1079" s="51">
        <f>Calculations!AE1042</f>
        <v>0</v>
      </c>
      <c r="Y1079" s="51">
        <f>Calculations!R1042</f>
        <v>0</v>
      </c>
      <c r="Z1079" s="51">
        <f>Calculations!W1042</f>
        <v>0</v>
      </c>
      <c r="AA1079" s="51">
        <f>Calculations!AG1042</f>
        <v>0</v>
      </c>
      <c r="AB1079" s="51">
        <f>Calculations!AH1042</f>
        <v>0</v>
      </c>
      <c r="AC1079" s="35" t="s">
        <v>61</v>
      </c>
      <c r="AD1079" s="22" t="s">
        <v>66</v>
      </c>
      <c r="AE1079" s="21" t="s">
        <v>62</v>
      </c>
      <c r="AF1079" s="27" t="s">
        <v>63</v>
      </c>
      <c r="AG1079" s="27" t="s">
        <v>64</v>
      </c>
    </row>
    <row r="1080" spans="2:33" ht="38.25" x14ac:dyDescent="0.2">
      <c r="B1080" s="32" t="str">
        <f>Calculations!A1043</f>
        <v>CWaC_1319</v>
      </c>
      <c r="C1080" s="32" t="str">
        <f>Calculations!B1043</f>
        <v>LIN/0031</v>
      </c>
      <c r="D1080" s="21" t="str">
        <f>Calculations!C1043</f>
        <v>Land at Hill Top Farm, Mill Lane, Ness, Neston</v>
      </c>
      <c r="E1080" s="11" t="str">
        <f>Calculations!D1043</f>
        <v>Housing</v>
      </c>
      <c r="F1080" s="50">
        <f>Calculations!E1043</f>
        <v>0.1013740326</v>
      </c>
      <c r="G1080" s="50">
        <f>Calculations!I1043</f>
        <v>0.1013740326</v>
      </c>
      <c r="H1080" s="50">
        <f>Calculations!M1043</f>
        <v>100</v>
      </c>
      <c r="I1080" s="50">
        <f>Calculations!H1043</f>
        <v>0</v>
      </c>
      <c r="J1080" s="50">
        <f>Calculations!L1043</f>
        <v>0</v>
      </c>
      <c r="K1080" s="50">
        <f>Calculations!G1043</f>
        <v>0</v>
      </c>
      <c r="L1080" s="50">
        <f>Calculations!K1043</f>
        <v>0</v>
      </c>
      <c r="M1080" s="50">
        <f>Calculations!F1043</f>
        <v>0</v>
      </c>
      <c r="N1080" s="50">
        <f>Calculations!J1043</f>
        <v>0</v>
      </c>
      <c r="O1080" s="50">
        <f>Calculations!R1043</f>
        <v>0</v>
      </c>
      <c r="P1080" s="50">
        <f>Calculations!W1043</f>
        <v>0</v>
      </c>
      <c r="Q1080" s="50">
        <f>Calculations!P1043</f>
        <v>0</v>
      </c>
      <c r="R1080" s="50">
        <f>Calculations!U1043</f>
        <v>0</v>
      </c>
      <c r="S1080" s="50">
        <f>Calculations!N1043</f>
        <v>0</v>
      </c>
      <c r="T1080" s="50">
        <f>Calculations!S1043</f>
        <v>0</v>
      </c>
      <c r="U1080" s="51">
        <f>Calculations!AB1043</f>
        <v>0</v>
      </c>
      <c r="V1080" s="51">
        <f>Calculations!AC1043</f>
        <v>0</v>
      </c>
      <c r="W1080" s="51">
        <f>Calculations!AD1043</f>
        <v>0</v>
      </c>
      <c r="X1080" s="51">
        <f>Calculations!AE1043</f>
        <v>0</v>
      </c>
      <c r="Y1080" s="51">
        <f>Calculations!R1043</f>
        <v>0</v>
      </c>
      <c r="Z1080" s="51">
        <f>Calculations!W1043</f>
        <v>0</v>
      </c>
      <c r="AA1080" s="51">
        <f>Calculations!AG1043</f>
        <v>0</v>
      </c>
      <c r="AB1080" s="51">
        <f>Calculations!AH1043</f>
        <v>0</v>
      </c>
      <c r="AC1080" s="35" t="s">
        <v>61</v>
      </c>
      <c r="AD1080" s="22" t="s">
        <v>57</v>
      </c>
      <c r="AE1080" s="21" t="s">
        <v>62</v>
      </c>
      <c r="AF1080" s="27" t="s">
        <v>63</v>
      </c>
      <c r="AG1080" s="27" t="s">
        <v>64</v>
      </c>
    </row>
    <row r="1081" spans="2:33" ht="38.25" x14ac:dyDescent="0.2">
      <c r="B1081" s="32" t="str">
        <f>Calculations!A1044</f>
        <v>CWaC_1320</v>
      </c>
      <c r="C1081" s="32" t="str">
        <f>Calculations!B1044</f>
        <v>n/a</v>
      </c>
      <c r="D1081" s="21" t="str">
        <f>Calculations!C1044</f>
        <v>Land south of Leftwich Farm, St George's Way, Leftwich, Northwich</v>
      </c>
      <c r="E1081" s="11" t="str">
        <f>Calculations!D1044</f>
        <v>Housing</v>
      </c>
      <c r="F1081" s="50">
        <f>Calculations!E1044</f>
        <v>0.77455601419999998</v>
      </c>
      <c r="G1081" s="50">
        <f>Calculations!I1044</f>
        <v>0.77455601419999998</v>
      </c>
      <c r="H1081" s="50">
        <f>Calculations!M1044</f>
        <v>100</v>
      </c>
      <c r="I1081" s="50">
        <f>Calculations!H1044</f>
        <v>0</v>
      </c>
      <c r="J1081" s="50">
        <f>Calculations!L1044</f>
        <v>0</v>
      </c>
      <c r="K1081" s="50">
        <f>Calculations!G1044</f>
        <v>0</v>
      </c>
      <c r="L1081" s="50">
        <f>Calculations!K1044</f>
        <v>0</v>
      </c>
      <c r="M1081" s="50">
        <f>Calculations!F1044</f>
        <v>0</v>
      </c>
      <c r="N1081" s="50">
        <f>Calculations!J1044</f>
        <v>0</v>
      </c>
      <c r="O1081" s="50">
        <f>Calculations!R1044</f>
        <v>4.9397073600000001E-2</v>
      </c>
      <c r="P1081" s="50">
        <f>Calculations!W1044</f>
        <v>6.3774695043869425</v>
      </c>
      <c r="Q1081" s="50">
        <f>Calculations!P1044</f>
        <v>5.8629822000000002E-3</v>
      </c>
      <c r="R1081" s="50">
        <f>Calculations!U1044</f>
        <v>0.75694747603962254</v>
      </c>
      <c r="S1081" s="50">
        <f>Calculations!N1044</f>
        <v>0</v>
      </c>
      <c r="T1081" s="50">
        <f>Calculations!S1044</f>
        <v>0</v>
      </c>
      <c r="U1081" s="51">
        <f>Calculations!AB1044</f>
        <v>0</v>
      </c>
      <c r="V1081" s="51">
        <f>Calculations!AC1044</f>
        <v>0</v>
      </c>
      <c r="W1081" s="51">
        <f>Calculations!AD1044</f>
        <v>0</v>
      </c>
      <c r="X1081" s="51">
        <f>Calculations!AE1044</f>
        <v>0</v>
      </c>
      <c r="Y1081" s="51">
        <f>Calculations!R1044</f>
        <v>4.9397073600000001E-2</v>
      </c>
      <c r="Z1081" s="51">
        <f>Calculations!W1044</f>
        <v>6.3774695043869425</v>
      </c>
      <c r="AA1081" s="51">
        <f>Calculations!AG1044</f>
        <v>0</v>
      </c>
      <c r="AB1081" s="51">
        <f>Calculations!AH1044</f>
        <v>0</v>
      </c>
      <c r="AC1081" s="35" t="s">
        <v>68</v>
      </c>
      <c r="AD1081" s="22" t="s">
        <v>57</v>
      </c>
      <c r="AE1081" s="21" t="s">
        <v>58</v>
      </c>
      <c r="AF1081" s="27" t="s">
        <v>69</v>
      </c>
      <c r="AG1081" s="27" t="s">
        <v>60</v>
      </c>
    </row>
    <row r="1082" spans="2:33" ht="38.25" x14ac:dyDescent="0.2">
      <c r="B1082" s="32" t="str">
        <f>Calculations!A1045</f>
        <v>CWaC_1321</v>
      </c>
      <c r="C1082" s="32" t="str">
        <f>Calculations!B1045</f>
        <v>DMK/0011</v>
      </c>
      <c r="D1082" s="21" t="str">
        <f>Calculations!C1045</f>
        <v>Land adjacent Leftwich Farm, St Georges Way, Northwich</v>
      </c>
      <c r="E1082" s="11" t="str">
        <f>Calculations!D1045</f>
        <v>Housing</v>
      </c>
      <c r="F1082" s="50">
        <f>Calculations!E1045</f>
        <v>0.24195966969999999</v>
      </c>
      <c r="G1082" s="50">
        <f>Calculations!I1045</f>
        <v>0.24195966969999999</v>
      </c>
      <c r="H1082" s="50">
        <f>Calculations!M1045</f>
        <v>100</v>
      </c>
      <c r="I1082" s="50">
        <f>Calculations!H1045</f>
        <v>0</v>
      </c>
      <c r="J1082" s="50">
        <f>Calculations!L1045</f>
        <v>0</v>
      </c>
      <c r="K1082" s="50">
        <f>Calculations!G1045</f>
        <v>0</v>
      </c>
      <c r="L1082" s="50">
        <f>Calculations!K1045</f>
        <v>0</v>
      </c>
      <c r="M1082" s="50">
        <f>Calculations!F1045</f>
        <v>0</v>
      </c>
      <c r="N1082" s="50">
        <f>Calculations!J1045</f>
        <v>0</v>
      </c>
      <c r="O1082" s="50">
        <f>Calculations!R1045</f>
        <v>2.4256144899999998E-2</v>
      </c>
      <c r="P1082" s="50">
        <f>Calculations!W1045</f>
        <v>10.024871058087744</v>
      </c>
      <c r="Q1082" s="50">
        <f>Calculations!P1045</f>
        <v>0</v>
      </c>
      <c r="R1082" s="50">
        <f>Calculations!U1045</f>
        <v>0</v>
      </c>
      <c r="S1082" s="50">
        <f>Calculations!N1045</f>
        <v>0</v>
      </c>
      <c r="T1082" s="50">
        <f>Calculations!S1045</f>
        <v>0</v>
      </c>
      <c r="U1082" s="51">
        <f>Calculations!AB1045</f>
        <v>0</v>
      </c>
      <c r="V1082" s="51">
        <f>Calculations!AC1045</f>
        <v>0</v>
      </c>
      <c r="W1082" s="51">
        <f>Calculations!AD1045</f>
        <v>0</v>
      </c>
      <c r="X1082" s="51">
        <f>Calculations!AE1045</f>
        <v>0</v>
      </c>
      <c r="Y1082" s="51">
        <f>Calculations!R1045</f>
        <v>2.4256144899999998E-2</v>
      </c>
      <c r="Z1082" s="51">
        <f>Calculations!W1045</f>
        <v>10.024871058087744</v>
      </c>
      <c r="AA1082" s="51">
        <f>Calculations!AG1045</f>
        <v>0</v>
      </c>
      <c r="AB1082" s="51">
        <f>Calculations!AH1045</f>
        <v>0</v>
      </c>
      <c r="AC1082" s="35" t="s">
        <v>68</v>
      </c>
      <c r="AD1082" s="22" t="s">
        <v>57</v>
      </c>
      <c r="AE1082" s="21" t="s">
        <v>58</v>
      </c>
      <c r="AF1082" s="27" t="s">
        <v>75</v>
      </c>
      <c r="AG1082" s="27" t="s">
        <v>60</v>
      </c>
    </row>
    <row r="1083" spans="2:33" ht="51" x14ac:dyDescent="0.2">
      <c r="B1083" s="32" t="str">
        <f>Calculations!A1046</f>
        <v>CWaC_1322</v>
      </c>
      <c r="C1083" s="32" t="str">
        <f>Calculations!B1046</f>
        <v>TAT/0024</v>
      </c>
      <c r="D1083" s="21" t="str">
        <f>Calculations!C1046</f>
        <v>Beeston Cattle Auction, Whitchurch Road, Beeston</v>
      </c>
      <c r="E1083" s="11" t="str">
        <f>Calculations!D1046</f>
        <v>Housing</v>
      </c>
      <c r="F1083" s="50">
        <f>Calculations!E1046</f>
        <v>7.0023071106000003</v>
      </c>
      <c r="G1083" s="50">
        <f>Calculations!I1046</f>
        <v>7.0023071106000003</v>
      </c>
      <c r="H1083" s="50">
        <f>Calculations!M1046</f>
        <v>100</v>
      </c>
      <c r="I1083" s="50">
        <f>Calculations!H1046</f>
        <v>0</v>
      </c>
      <c r="J1083" s="50">
        <f>Calculations!L1046</f>
        <v>0</v>
      </c>
      <c r="K1083" s="50">
        <f>Calculations!G1046</f>
        <v>0</v>
      </c>
      <c r="L1083" s="50">
        <f>Calculations!K1046</f>
        <v>0</v>
      </c>
      <c r="M1083" s="50">
        <f>Calculations!F1046</f>
        <v>0</v>
      </c>
      <c r="N1083" s="50">
        <f>Calculations!J1046</f>
        <v>0</v>
      </c>
      <c r="O1083" s="50">
        <f>Calculations!R1046</f>
        <v>1.2281093874</v>
      </c>
      <c r="P1083" s="50">
        <f>Calculations!W1046</f>
        <v>17.538639308477403</v>
      </c>
      <c r="Q1083" s="50">
        <f>Calculations!P1046</f>
        <v>0.41960735270000005</v>
      </c>
      <c r="R1083" s="50">
        <f>Calculations!U1046</f>
        <v>5.9924157291645201</v>
      </c>
      <c r="S1083" s="50">
        <f>Calculations!N1046</f>
        <v>0.24630831080000001</v>
      </c>
      <c r="T1083" s="50">
        <f>Calculations!S1046</f>
        <v>3.5175308210509897</v>
      </c>
      <c r="U1083" s="51">
        <f>Calculations!AB1046</f>
        <v>0</v>
      </c>
      <c r="V1083" s="51">
        <f>Calculations!AC1046</f>
        <v>0</v>
      </c>
      <c r="W1083" s="51">
        <f>Calculations!AD1046</f>
        <v>3.3022565000000001E-3</v>
      </c>
      <c r="X1083" s="51">
        <f>Calculations!AE1046</f>
        <v>4.7159549671865829E-2</v>
      </c>
      <c r="Y1083" s="51">
        <f>Calculations!R1046</f>
        <v>1.2281093874</v>
      </c>
      <c r="Z1083" s="51">
        <f>Calculations!W1046</f>
        <v>17.538639308477403</v>
      </c>
      <c r="AA1083" s="51">
        <f>Calculations!AG1046</f>
        <v>0</v>
      </c>
      <c r="AB1083" s="51">
        <f>Calculations!AH1046</f>
        <v>0</v>
      </c>
      <c r="AC1083" s="35" t="s">
        <v>65</v>
      </c>
      <c r="AD1083" s="22" t="s">
        <v>57</v>
      </c>
      <c r="AE1083" s="21" t="s">
        <v>58</v>
      </c>
      <c r="AF1083" s="27" t="s">
        <v>90</v>
      </c>
      <c r="AG1083" s="27" t="s">
        <v>83</v>
      </c>
    </row>
    <row r="1084" spans="2:33" ht="38.25" x14ac:dyDescent="0.2">
      <c r="B1084" s="32" t="str">
        <f>Calculations!A1047</f>
        <v>CWaC_1323</v>
      </c>
      <c r="C1084" s="32" t="str">
        <f>Calculations!B1047</f>
        <v>TAT/0094</v>
      </c>
      <c r="D1084" s="21" t="str">
        <f>Calculations!C1047</f>
        <v>Castles View Farm, Whitchurch Road, Beeston</v>
      </c>
      <c r="E1084" s="11" t="str">
        <f>Calculations!D1047</f>
        <v>Housing</v>
      </c>
      <c r="F1084" s="50">
        <f>Calculations!E1047</f>
        <v>0.18906466359999999</v>
      </c>
      <c r="G1084" s="50">
        <f>Calculations!I1047</f>
        <v>0.18906466359999999</v>
      </c>
      <c r="H1084" s="50">
        <f>Calculations!M1047</f>
        <v>100</v>
      </c>
      <c r="I1084" s="50">
        <f>Calculations!H1047</f>
        <v>0</v>
      </c>
      <c r="J1084" s="50">
        <f>Calculations!L1047</f>
        <v>0</v>
      </c>
      <c r="K1084" s="50">
        <f>Calculations!G1047</f>
        <v>0</v>
      </c>
      <c r="L1084" s="50">
        <f>Calculations!K1047</f>
        <v>0</v>
      </c>
      <c r="M1084" s="50">
        <f>Calculations!F1047</f>
        <v>0</v>
      </c>
      <c r="N1084" s="50">
        <f>Calculations!J1047</f>
        <v>0</v>
      </c>
      <c r="O1084" s="50">
        <f>Calculations!R1047</f>
        <v>4.2031483800000005E-2</v>
      </c>
      <c r="P1084" s="50">
        <f>Calculations!W1047</f>
        <v>22.231274210460132</v>
      </c>
      <c r="Q1084" s="50">
        <f>Calculations!P1047</f>
        <v>2.2416791200000001E-2</v>
      </c>
      <c r="R1084" s="50">
        <f>Calculations!U1047</f>
        <v>11.85667949428494</v>
      </c>
      <c r="S1084" s="50">
        <f>Calculations!N1047</f>
        <v>1.48110942E-2</v>
      </c>
      <c r="T1084" s="50">
        <f>Calculations!S1047</f>
        <v>7.8338775305656858</v>
      </c>
      <c r="U1084" s="51">
        <f>Calculations!AB1047</f>
        <v>0</v>
      </c>
      <c r="V1084" s="51">
        <f>Calculations!AC1047</f>
        <v>0</v>
      </c>
      <c r="W1084" s="51">
        <f>Calculations!AD1047</f>
        <v>0</v>
      </c>
      <c r="X1084" s="51">
        <f>Calculations!AE1047</f>
        <v>0</v>
      </c>
      <c r="Y1084" s="51">
        <f>Calculations!R1047</f>
        <v>4.2031483800000005E-2</v>
      </c>
      <c r="Z1084" s="51">
        <f>Calculations!W1047</f>
        <v>22.231274210460132</v>
      </c>
      <c r="AA1084" s="51">
        <f>Calculations!AG1047</f>
        <v>0</v>
      </c>
      <c r="AB1084" s="51">
        <f>Calculations!AH1047</f>
        <v>0</v>
      </c>
      <c r="AC1084" s="35" t="s">
        <v>56</v>
      </c>
      <c r="AD1084" s="22" t="s">
        <v>57</v>
      </c>
      <c r="AE1084" s="21" t="s">
        <v>58</v>
      </c>
      <c r="AF1084" s="27" t="s">
        <v>77</v>
      </c>
      <c r="AG1084" s="27" t="s">
        <v>60</v>
      </c>
    </row>
    <row r="1085" spans="2:33" ht="38.25" x14ac:dyDescent="0.2">
      <c r="B1085" s="32" t="str">
        <f>Calculations!A1048</f>
        <v>CWaC_1324</v>
      </c>
      <c r="C1085" s="32" t="str">
        <f>Calculations!B1048</f>
        <v>TAT/0141</v>
      </c>
      <c r="D1085" s="21" t="str">
        <f>Calculations!C1048</f>
        <v>Beeston Animal Health, Whitchurch Road, Beeston</v>
      </c>
      <c r="E1085" s="11" t="str">
        <f>Calculations!D1048</f>
        <v>Housing</v>
      </c>
      <c r="F1085" s="50">
        <f>Calculations!E1048</f>
        <v>2.3669333300000001E-2</v>
      </c>
      <c r="G1085" s="50">
        <f>Calculations!I1048</f>
        <v>2.3669333300000001E-2</v>
      </c>
      <c r="H1085" s="50">
        <f>Calculations!M1048</f>
        <v>100</v>
      </c>
      <c r="I1085" s="50">
        <f>Calculations!H1048</f>
        <v>0</v>
      </c>
      <c r="J1085" s="50">
        <f>Calculations!L1048</f>
        <v>0</v>
      </c>
      <c r="K1085" s="50">
        <f>Calculations!G1048</f>
        <v>0</v>
      </c>
      <c r="L1085" s="50">
        <f>Calculations!K1048</f>
        <v>0</v>
      </c>
      <c r="M1085" s="50">
        <f>Calculations!F1048</f>
        <v>0</v>
      </c>
      <c r="N1085" s="50">
        <f>Calculations!J1048</f>
        <v>0</v>
      </c>
      <c r="O1085" s="50">
        <f>Calculations!R1048</f>
        <v>8.3253700000000006E-5</v>
      </c>
      <c r="P1085" s="50">
        <f>Calculations!W1048</f>
        <v>0.3517365653894442</v>
      </c>
      <c r="Q1085" s="50">
        <f>Calculations!P1048</f>
        <v>0</v>
      </c>
      <c r="R1085" s="50">
        <f>Calculations!U1048</f>
        <v>0</v>
      </c>
      <c r="S1085" s="50">
        <f>Calculations!N1048</f>
        <v>0</v>
      </c>
      <c r="T1085" s="50">
        <f>Calculations!S1048</f>
        <v>0</v>
      </c>
      <c r="U1085" s="51">
        <f>Calculations!AB1048</f>
        <v>0</v>
      </c>
      <c r="V1085" s="51">
        <f>Calculations!AC1048</f>
        <v>0</v>
      </c>
      <c r="W1085" s="51">
        <f>Calculations!AD1048</f>
        <v>0</v>
      </c>
      <c r="X1085" s="51">
        <f>Calculations!AE1048</f>
        <v>0</v>
      </c>
      <c r="Y1085" s="51">
        <f>Calculations!R1048</f>
        <v>8.3253700000000006E-5</v>
      </c>
      <c r="Z1085" s="51">
        <f>Calculations!W1048</f>
        <v>0.3517365653894442</v>
      </c>
      <c r="AA1085" s="51">
        <f>Calculations!AG1048</f>
        <v>0</v>
      </c>
      <c r="AB1085" s="51">
        <f>Calculations!AH1048</f>
        <v>0</v>
      </c>
      <c r="AC1085" s="35" t="s">
        <v>65</v>
      </c>
      <c r="AD1085" s="22" t="s">
        <v>57</v>
      </c>
      <c r="AE1085" s="21" t="s">
        <v>58</v>
      </c>
      <c r="AF1085" s="27" t="s">
        <v>59</v>
      </c>
      <c r="AG1085" s="27" t="s">
        <v>60</v>
      </c>
    </row>
    <row r="1086" spans="2:33" ht="38.25" x14ac:dyDescent="0.2">
      <c r="B1086" s="32" t="str">
        <f>Calculations!A1049</f>
        <v>CWaC_1325</v>
      </c>
      <c r="C1086" s="32" t="str">
        <f>Calculations!B1049</f>
        <v>n/a</v>
      </c>
      <c r="D1086" s="21" t="str">
        <f>Calculations!C1049</f>
        <v>Land and buildings at Smithy Corner, Tattenhall Lane, Beeston</v>
      </c>
      <c r="E1086" s="11" t="str">
        <f>Calculations!D1049</f>
        <v>Housing</v>
      </c>
      <c r="F1086" s="50">
        <f>Calculations!E1049</f>
        <v>0.33514057260000002</v>
      </c>
      <c r="G1086" s="50">
        <f>Calculations!I1049</f>
        <v>0.33514057260000002</v>
      </c>
      <c r="H1086" s="50">
        <f>Calculations!M1049</f>
        <v>100</v>
      </c>
      <c r="I1086" s="50">
        <f>Calculations!H1049</f>
        <v>0</v>
      </c>
      <c r="J1086" s="50">
        <f>Calculations!L1049</f>
        <v>0</v>
      </c>
      <c r="K1086" s="50">
        <f>Calculations!G1049</f>
        <v>0</v>
      </c>
      <c r="L1086" s="50">
        <f>Calculations!K1049</f>
        <v>0</v>
      </c>
      <c r="M1086" s="50">
        <f>Calculations!F1049</f>
        <v>0</v>
      </c>
      <c r="N1086" s="50">
        <f>Calculations!J1049</f>
        <v>0</v>
      </c>
      <c r="O1086" s="50">
        <f>Calculations!R1049</f>
        <v>5.88778581E-2</v>
      </c>
      <c r="P1086" s="50">
        <f>Calculations!W1049</f>
        <v>17.568108105571696</v>
      </c>
      <c r="Q1086" s="50">
        <f>Calculations!P1049</f>
        <v>3.59093672E-2</v>
      </c>
      <c r="R1086" s="50">
        <f>Calculations!U1049</f>
        <v>10.714717982790722</v>
      </c>
      <c r="S1086" s="50">
        <f>Calculations!N1049</f>
        <v>2.2817016799999999E-2</v>
      </c>
      <c r="T1086" s="50">
        <f>Calculations!S1049</f>
        <v>6.8081929391559441</v>
      </c>
      <c r="U1086" s="51">
        <f>Calculations!AB1049</f>
        <v>0</v>
      </c>
      <c r="V1086" s="51">
        <f>Calculations!AC1049</f>
        <v>0</v>
      </c>
      <c r="W1086" s="51">
        <f>Calculations!AD1049</f>
        <v>0</v>
      </c>
      <c r="X1086" s="51">
        <f>Calculations!AE1049</f>
        <v>0</v>
      </c>
      <c r="Y1086" s="51">
        <f>Calculations!R1049</f>
        <v>5.88778581E-2</v>
      </c>
      <c r="Z1086" s="51">
        <f>Calculations!W1049</f>
        <v>17.568108105571696</v>
      </c>
      <c r="AA1086" s="51">
        <f>Calculations!AG1049</f>
        <v>0</v>
      </c>
      <c r="AB1086" s="51">
        <f>Calculations!AH1049</f>
        <v>0</v>
      </c>
      <c r="AC1086" s="35" t="s">
        <v>56</v>
      </c>
      <c r="AD1086" s="22" t="s">
        <v>57</v>
      </c>
      <c r="AE1086" s="21" t="s">
        <v>58</v>
      </c>
      <c r="AF1086" s="27" t="s">
        <v>77</v>
      </c>
      <c r="AG1086" s="27" t="s">
        <v>60</v>
      </c>
    </row>
    <row r="1087" spans="2:33" ht="51" x14ac:dyDescent="0.2">
      <c r="B1087" s="32" t="str">
        <f>Calculations!A1050</f>
        <v>CWaC_1326(1327)</v>
      </c>
      <c r="C1087" s="32" t="str">
        <f>Calculations!B1050</f>
        <v>TAT/0080</v>
      </c>
      <c r="D1087" s="21" t="str">
        <f>Calculations!C1050</f>
        <v>Beeston Reclamation Yard, Beeston Station and coal yard, Whitchurch Road, Beeston</v>
      </c>
      <c r="E1087" s="11" t="str">
        <f>Calculations!D1050</f>
        <v>Mixed Use</v>
      </c>
      <c r="F1087" s="50">
        <f>Calculations!E1050</f>
        <v>11.596137088600001</v>
      </c>
      <c r="G1087" s="50">
        <f>Calculations!I1050</f>
        <v>11.596137088600001</v>
      </c>
      <c r="H1087" s="50">
        <f>Calculations!M1050</f>
        <v>100</v>
      </c>
      <c r="I1087" s="50">
        <f>Calculations!H1050</f>
        <v>0</v>
      </c>
      <c r="J1087" s="50">
        <f>Calculations!L1050</f>
        <v>0</v>
      </c>
      <c r="K1087" s="50">
        <f>Calculations!G1050</f>
        <v>0</v>
      </c>
      <c r="L1087" s="50">
        <f>Calculations!K1050</f>
        <v>0</v>
      </c>
      <c r="M1087" s="50">
        <f>Calculations!F1050</f>
        <v>0</v>
      </c>
      <c r="N1087" s="50">
        <f>Calculations!J1050</f>
        <v>0</v>
      </c>
      <c r="O1087" s="50">
        <f>Calculations!R1050</f>
        <v>0.61266299840000005</v>
      </c>
      <c r="P1087" s="50">
        <f>Calculations!W1050</f>
        <v>5.2833369743645102</v>
      </c>
      <c r="Q1087" s="50">
        <f>Calculations!P1050</f>
        <v>0.3304915303</v>
      </c>
      <c r="R1087" s="50">
        <f>Calculations!U1050</f>
        <v>2.8500139984107427</v>
      </c>
      <c r="S1087" s="50">
        <f>Calculations!N1050</f>
        <v>0.14560653809999999</v>
      </c>
      <c r="T1087" s="50">
        <f>Calculations!S1050</f>
        <v>1.2556469192067738</v>
      </c>
      <c r="U1087" s="51">
        <f>Calculations!AB1050</f>
        <v>0</v>
      </c>
      <c r="V1087" s="51">
        <f>Calculations!AC1050</f>
        <v>0</v>
      </c>
      <c r="W1087" s="51">
        <f>Calculations!AD1050</f>
        <v>8.5395261999999996E-3</v>
      </c>
      <c r="X1087" s="51">
        <f>Calculations!AE1050</f>
        <v>7.3641128375371553E-2</v>
      </c>
      <c r="Y1087" s="51">
        <f>Calculations!R1050</f>
        <v>0.61266299840000005</v>
      </c>
      <c r="Z1087" s="51">
        <f>Calculations!W1050</f>
        <v>5.2833369743645102</v>
      </c>
      <c r="AA1087" s="51">
        <f>Calculations!AG1050</f>
        <v>0</v>
      </c>
      <c r="AB1087" s="51">
        <f>Calculations!AH1050</f>
        <v>0</v>
      </c>
      <c r="AC1087" s="35" t="s">
        <v>65</v>
      </c>
      <c r="AD1087" s="22" t="s">
        <v>57</v>
      </c>
      <c r="AE1087" s="21" t="s">
        <v>58</v>
      </c>
      <c r="AF1087" s="27" t="s">
        <v>90</v>
      </c>
      <c r="AG1087" s="27" t="s">
        <v>83</v>
      </c>
    </row>
    <row r="1088" spans="2:33" ht="38.25" x14ac:dyDescent="0.2">
      <c r="B1088" s="32" t="str">
        <f>Calculations!A1051</f>
        <v>CWaC_1328</v>
      </c>
      <c r="C1088" s="32" t="str">
        <f>Calculations!B1051</f>
        <v>n/a</v>
      </c>
      <c r="D1088" s="21" t="str">
        <f>Calculations!C1051</f>
        <v>Brockhole Farm, Crimes Lane, Beeston</v>
      </c>
      <c r="E1088" s="11" t="str">
        <f>Calculations!D1051</f>
        <v>Mixed Use</v>
      </c>
      <c r="F1088" s="50">
        <f>Calculations!E1051</f>
        <v>2.1323848699999998E-2</v>
      </c>
      <c r="G1088" s="50">
        <f>Calculations!I1051</f>
        <v>2.1323848699999998E-2</v>
      </c>
      <c r="H1088" s="50">
        <f>Calculations!M1051</f>
        <v>100</v>
      </c>
      <c r="I1088" s="50">
        <f>Calculations!H1051</f>
        <v>0</v>
      </c>
      <c r="J1088" s="50">
        <f>Calculations!L1051</f>
        <v>0</v>
      </c>
      <c r="K1088" s="50">
        <f>Calculations!G1051</f>
        <v>0</v>
      </c>
      <c r="L1088" s="50">
        <f>Calculations!K1051</f>
        <v>0</v>
      </c>
      <c r="M1088" s="50">
        <f>Calculations!F1051</f>
        <v>0</v>
      </c>
      <c r="N1088" s="50">
        <f>Calculations!J1051</f>
        <v>0</v>
      </c>
      <c r="O1088" s="50">
        <f>Calculations!R1051</f>
        <v>2.0463307000000001E-3</v>
      </c>
      <c r="P1088" s="50">
        <f>Calculations!W1051</f>
        <v>9.596441659239499</v>
      </c>
      <c r="Q1088" s="50">
        <f>Calculations!P1051</f>
        <v>0</v>
      </c>
      <c r="R1088" s="50">
        <f>Calculations!U1051</f>
        <v>0</v>
      </c>
      <c r="S1088" s="50">
        <f>Calculations!N1051</f>
        <v>0</v>
      </c>
      <c r="T1088" s="50">
        <f>Calculations!S1051</f>
        <v>0</v>
      </c>
      <c r="U1088" s="51">
        <f>Calculations!AB1051</f>
        <v>0</v>
      </c>
      <c r="V1088" s="51">
        <f>Calculations!AC1051</f>
        <v>0</v>
      </c>
      <c r="W1088" s="51">
        <f>Calculations!AD1051</f>
        <v>0</v>
      </c>
      <c r="X1088" s="51">
        <f>Calculations!AE1051</f>
        <v>0</v>
      </c>
      <c r="Y1088" s="51">
        <f>Calculations!R1051</f>
        <v>2.0463307000000001E-3</v>
      </c>
      <c r="Z1088" s="51">
        <f>Calculations!W1051</f>
        <v>9.596441659239499</v>
      </c>
      <c r="AA1088" s="51">
        <f>Calculations!AG1051</f>
        <v>0</v>
      </c>
      <c r="AB1088" s="51">
        <f>Calculations!AH1051</f>
        <v>0</v>
      </c>
      <c r="AC1088" s="35" t="s">
        <v>68</v>
      </c>
      <c r="AD1088" s="22" t="s">
        <v>57</v>
      </c>
      <c r="AE1088" s="21" t="s">
        <v>58</v>
      </c>
      <c r="AF1088" s="27" t="s">
        <v>75</v>
      </c>
      <c r="AG1088" s="27" t="s">
        <v>60</v>
      </c>
    </row>
    <row r="1089" spans="2:33" x14ac:dyDescent="0.2">
      <c r="B1089" s="32" t="str">
        <f>Calculations!A1052</f>
        <v>CWaC_1329</v>
      </c>
      <c r="C1089" s="32" t="str">
        <f>Calculations!B1052</f>
        <v>TAT/0153</v>
      </c>
      <c r="D1089" s="21" t="str">
        <f>Calculations!C1052</f>
        <v>Beeston Gate Farm, Whitchurch Road, Beeston, Chester</v>
      </c>
      <c r="E1089" s="11" t="str">
        <f>Calculations!D1052</f>
        <v>Employment</v>
      </c>
      <c r="F1089" s="50">
        <f>Calculations!E1052</f>
        <v>1.72324053E-2</v>
      </c>
      <c r="G1089" s="50">
        <f>Calculations!I1052</f>
        <v>1.72324053E-2</v>
      </c>
      <c r="H1089" s="50">
        <f>Calculations!M1052</f>
        <v>100</v>
      </c>
      <c r="I1089" s="50">
        <f>Calculations!H1052</f>
        <v>0</v>
      </c>
      <c r="J1089" s="50">
        <f>Calculations!L1052</f>
        <v>0</v>
      </c>
      <c r="K1089" s="50">
        <f>Calculations!G1052</f>
        <v>0</v>
      </c>
      <c r="L1089" s="50">
        <f>Calculations!K1052</f>
        <v>0</v>
      </c>
      <c r="M1089" s="50">
        <f>Calculations!F1052</f>
        <v>0</v>
      </c>
      <c r="N1089" s="50">
        <f>Calculations!J1052</f>
        <v>0</v>
      </c>
      <c r="O1089" s="50">
        <f>Calculations!R1052</f>
        <v>0</v>
      </c>
      <c r="P1089" s="50">
        <f>Calculations!W1052</f>
        <v>0</v>
      </c>
      <c r="Q1089" s="50">
        <f>Calculations!P1052</f>
        <v>0</v>
      </c>
      <c r="R1089" s="50">
        <f>Calculations!U1052</f>
        <v>0</v>
      </c>
      <c r="S1089" s="50">
        <f>Calculations!N1052</f>
        <v>0</v>
      </c>
      <c r="T1089" s="50">
        <f>Calculations!S1052</f>
        <v>0</v>
      </c>
      <c r="U1089" s="51">
        <f>Calculations!AB1052</f>
        <v>0</v>
      </c>
      <c r="V1089" s="51">
        <f>Calculations!AC1052</f>
        <v>0</v>
      </c>
      <c r="W1089" s="51">
        <f>Calculations!AD1052</f>
        <v>0</v>
      </c>
      <c r="X1089" s="51">
        <f>Calculations!AE1052</f>
        <v>0</v>
      </c>
      <c r="Y1089" s="51">
        <f>Calculations!R1052</f>
        <v>0</v>
      </c>
      <c r="Z1089" s="51">
        <f>Calculations!W1052</f>
        <v>0</v>
      </c>
      <c r="AA1089" s="51">
        <f>Calculations!AG1052</f>
        <v>0</v>
      </c>
      <c r="AB1089" s="51">
        <f>Calculations!AH1052</f>
        <v>0</v>
      </c>
      <c r="AC1089" s="35" t="s">
        <v>68</v>
      </c>
      <c r="AD1089" s="22" t="s">
        <v>66</v>
      </c>
      <c r="AE1089" s="21" t="s">
        <v>70</v>
      </c>
      <c r="AF1089" s="27" t="s">
        <v>71</v>
      </c>
      <c r="AG1089" s="27" t="s">
        <v>72</v>
      </c>
    </row>
    <row r="1090" spans="2:33" x14ac:dyDescent="0.2">
      <c r="B1090" s="32" t="str">
        <f>Calculations!A1053</f>
        <v>CWaC_1330</v>
      </c>
      <c r="C1090" s="32" t="str">
        <f>Calculations!B1053</f>
        <v>TAT/0031</v>
      </c>
      <c r="D1090" s="21" t="str">
        <f>Calculations!C1053</f>
        <v>The Shippon, Mill Lane, Tilstone Fearnall</v>
      </c>
      <c r="E1090" s="11" t="str">
        <f>Calculations!D1053</f>
        <v>Housing</v>
      </c>
      <c r="F1090" s="50">
        <f>Calculations!E1053</f>
        <v>6.8954691499999998E-2</v>
      </c>
      <c r="G1090" s="50">
        <f>Calculations!I1053</f>
        <v>6.8954691499999998E-2</v>
      </c>
      <c r="H1090" s="50">
        <f>Calculations!M1053</f>
        <v>100</v>
      </c>
      <c r="I1090" s="50">
        <f>Calculations!H1053</f>
        <v>0</v>
      </c>
      <c r="J1090" s="50">
        <f>Calculations!L1053</f>
        <v>0</v>
      </c>
      <c r="K1090" s="50">
        <f>Calculations!G1053</f>
        <v>0</v>
      </c>
      <c r="L1090" s="50">
        <f>Calculations!K1053</f>
        <v>0</v>
      </c>
      <c r="M1090" s="50">
        <f>Calculations!F1053</f>
        <v>0</v>
      </c>
      <c r="N1090" s="50">
        <f>Calculations!J1053</f>
        <v>0</v>
      </c>
      <c r="O1090" s="50">
        <f>Calculations!R1053</f>
        <v>0</v>
      </c>
      <c r="P1090" s="50">
        <f>Calculations!W1053</f>
        <v>0</v>
      </c>
      <c r="Q1090" s="50">
        <f>Calculations!P1053</f>
        <v>0</v>
      </c>
      <c r="R1090" s="50">
        <f>Calculations!U1053</f>
        <v>0</v>
      </c>
      <c r="S1090" s="50">
        <f>Calculations!N1053</f>
        <v>0</v>
      </c>
      <c r="T1090" s="50">
        <f>Calculations!S1053</f>
        <v>0</v>
      </c>
      <c r="U1090" s="51">
        <f>Calculations!AB1053</f>
        <v>0</v>
      </c>
      <c r="V1090" s="51">
        <f>Calculations!AC1053</f>
        <v>0</v>
      </c>
      <c r="W1090" s="51">
        <f>Calculations!AD1053</f>
        <v>0</v>
      </c>
      <c r="X1090" s="51">
        <f>Calculations!AE1053</f>
        <v>0</v>
      </c>
      <c r="Y1090" s="51">
        <f>Calculations!R1053</f>
        <v>0</v>
      </c>
      <c r="Z1090" s="51">
        <f>Calculations!W1053</f>
        <v>0</v>
      </c>
      <c r="AA1090" s="51">
        <f>Calculations!AG1053</f>
        <v>0</v>
      </c>
      <c r="AB1090" s="51">
        <f>Calculations!AH1053</f>
        <v>0</v>
      </c>
      <c r="AC1090" s="35" t="s">
        <v>68</v>
      </c>
      <c r="AD1090" s="22" t="s">
        <v>57</v>
      </c>
      <c r="AE1090" s="21" t="s">
        <v>70</v>
      </c>
      <c r="AF1090" s="27" t="s">
        <v>71</v>
      </c>
      <c r="AG1090" s="27" t="s">
        <v>72</v>
      </c>
    </row>
    <row r="1091" spans="2:33" ht="25.5" x14ac:dyDescent="0.2">
      <c r="B1091" s="32" t="str">
        <f>Calculations!A1054</f>
        <v>CWaC_1332</v>
      </c>
      <c r="C1091" s="32" t="str">
        <f>Calculations!B1054</f>
        <v>n/a</v>
      </c>
      <c r="D1091" s="21" t="str">
        <f>Calculations!C1054</f>
        <v>Land adjacent Briar Lea, Tilstone Bank Road, Tilstone Fearnall, Chester</v>
      </c>
      <c r="E1091" s="11" t="str">
        <f>Calculations!D1054</f>
        <v>Housing</v>
      </c>
      <c r="F1091" s="50">
        <f>Calculations!E1054</f>
        <v>0.95286457369999999</v>
      </c>
      <c r="G1091" s="50">
        <f>Calculations!I1054</f>
        <v>0.95286457369999999</v>
      </c>
      <c r="H1091" s="50">
        <f>Calculations!M1054</f>
        <v>100</v>
      </c>
      <c r="I1091" s="50">
        <f>Calculations!H1054</f>
        <v>0</v>
      </c>
      <c r="J1091" s="50">
        <f>Calculations!L1054</f>
        <v>0</v>
      </c>
      <c r="K1091" s="50">
        <f>Calculations!G1054</f>
        <v>0</v>
      </c>
      <c r="L1091" s="50">
        <f>Calculations!K1054</f>
        <v>0</v>
      </c>
      <c r="M1091" s="50">
        <f>Calculations!F1054</f>
        <v>0</v>
      </c>
      <c r="N1091" s="50">
        <f>Calculations!J1054</f>
        <v>0</v>
      </c>
      <c r="O1091" s="50">
        <f>Calculations!R1054</f>
        <v>0</v>
      </c>
      <c r="P1091" s="50">
        <f>Calculations!W1054</f>
        <v>0</v>
      </c>
      <c r="Q1091" s="50">
        <f>Calculations!P1054</f>
        <v>0</v>
      </c>
      <c r="R1091" s="50">
        <f>Calculations!U1054</f>
        <v>0</v>
      </c>
      <c r="S1091" s="50">
        <f>Calculations!N1054</f>
        <v>0</v>
      </c>
      <c r="T1091" s="50">
        <f>Calculations!S1054</f>
        <v>0</v>
      </c>
      <c r="U1091" s="51">
        <f>Calculations!AB1054</f>
        <v>0</v>
      </c>
      <c r="V1091" s="51">
        <f>Calculations!AC1054</f>
        <v>0</v>
      </c>
      <c r="W1091" s="51">
        <f>Calculations!AD1054</f>
        <v>0</v>
      </c>
      <c r="X1091" s="51">
        <f>Calculations!AE1054</f>
        <v>0</v>
      </c>
      <c r="Y1091" s="51">
        <f>Calculations!R1054</f>
        <v>0</v>
      </c>
      <c r="Z1091" s="51">
        <f>Calculations!W1054</f>
        <v>0</v>
      </c>
      <c r="AA1091" s="51">
        <f>Calculations!AG1054</f>
        <v>0</v>
      </c>
      <c r="AB1091" s="51">
        <f>Calculations!AH1054</f>
        <v>0</v>
      </c>
      <c r="AC1091" s="35" t="s">
        <v>74</v>
      </c>
      <c r="AD1091" s="22" t="s">
        <v>57</v>
      </c>
      <c r="AE1091" s="21" t="s">
        <v>70</v>
      </c>
      <c r="AF1091" s="27" t="s">
        <v>71</v>
      </c>
      <c r="AG1091" s="27" t="s">
        <v>72</v>
      </c>
    </row>
    <row r="1092" spans="2:33" x14ac:dyDescent="0.2">
      <c r="B1092" s="32" t="str">
        <f>Calculations!A1055</f>
        <v>CWaC_1333</v>
      </c>
      <c r="C1092" s="32" t="str">
        <f>Calculations!B1055</f>
        <v>TAT/0159</v>
      </c>
      <c r="D1092" s="21" t="str">
        <f>Calculations!C1055</f>
        <v>Renards, Whitchurch Road, Beeston</v>
      </c>
      <c r="E1092" s="11" t="str">
        <f>Calculations!D1055</f>
        <v>Employment</v>
      </c>
      <c r="F1092" s="50">
        <f>Calculations!E1055</f>
        <v>0.12744491450000001</v>
      </c>
      <c r="G1092" s="50">
        <f>Calculations!I1055</f>
        <v>0.12744491450000001</v>
      </c>
      <c r="H1092" s="50">
        <f>Calculations!M1055</f>
        <v>100</v>
      </c>
      <c r="I1092" s="50">
        <f>Calculations!H1055</f>
        <v>0</v>
      </c>
      <c r="J1092" s="50">
        <f>Calculations!L1055</f>
        <v>0</v>
      </c>
      <c r="K1092" s="50">
        <f>Calculations!G1055</f>
        <v>0</v>
      </c>
      <c r="L1092" s="50">
        <f>Calculations!K1055</f>
        <v>0</v>
      </c>
      <c r="M1092" s="50">
        <f>Calculations!F1055</f>
        <v>0</v>
      </c>
      <c r="N1092" s="50">
        <f>Calculations!J1055</f>
        <v>0</v>
      </c>
      <c r="O1092" s="50">
        <f>Calculations!R1055</f>
        <v>0</v>
      </c>
      <c r="P1092" s="50">
        <f>Calculations!W1055</f>
        <v>0</v>
      </c>
      <c r="Q1092" s="50">
        <f>Calculations!P1055</f>
        <v>0</v>
      </c>
      <c r="R1092" s="50">
        <f>Calculations!U1055</f>
        <v>0</v>
      </c>
      <c r="S1092" s="50">
        <f>Calculations!N1055</f>
        <v>0</v>
      </c>
      <c r="T1092" s="50">
        <f>Calculations!S1055</f>
        <v>0</v>
      </c>
      <c r="U1092" s="51">
        <f>Calculations!AB1055</f>
        <v>0</v>
      </c>
      <c r="V1092" s="51">
        <f>Calculations!AC1055</f>
        <v>0</v>
      </c>
      <c r="W1092" s="51">
        <f>Calculations!AD1055</f>
        <v>0</v>
      </c>
      <c r="X1092" s="51">
        <f>Calculations!AE1055</f>
        <v>0</v>
      </c>
      <c r="Y1092" s="51">
        <f>Calculations!R1055</f>
        <v>0</v>
      </c>
      <c r="Z1092" s="51">
        <f>Calculations!W1055</f>
        <v>0</v>
      </c>
      <c r="AA1092" s="51">
        <f>Calculations!AG1055</f>
        <v>0</v>
      </c>
      <c r="AB1092" s="51">
        <f>Calculations!AH1055</f>
        <v>0</v>
      </c>
      <c r="AC1092" s="35" t="s">
        <v>68</v>
      </c>
      <c r="AD1092" s="22" t="s">
        <v>66</v>
      </c>
      <c r="AE1092" s="21" t="s">
        <v>70</v>
      </c>
      <c r="AF1092" s="27" t="s">
        <v>71</v>
      </c>
      <c r="AG1092" s="27" t="s">
        <v>72</v>
      </c>
    </row>
    <row r="1093" spans="2:33" ht="38.25" x14ac:dyDescent="0.2">
      <c r="B1093" s="32" t="str">
        <f>Calculations!A1056</f>
        <v>CWaC_1335</v>
      </c>
      <c r="C1093" s="32" t="str">
        <f>Calculations!B1056</f>
        <v>n/a</v>
      </c>
      <c r="D1093" s="21" t="str">
        <f>Calculations!C1056</f>
        <v>Land at the corner of A559, Northwich</v>
      </c>
      <c r="E1093" s="11" t="str">
        <f>Calculations!D1056</f>
        <v>Housing</v>
      </c>
      <c r="F1093" s="50">
        <f>Calculations!E1056</f>
        <v>0.83918184439999999</v>
      </c>
      <c r="G1093" s="50">
        <f>Calculations!I1056</f>
        <v>0.83918184439999999</v>
      </c>
      <c r="H1093" s="50">
        <f>Calculations!M1056</f>
        <v>100</v>
      </c>
      <c r="I1093" s="50">
        <f>Calculations!H1056</f>
        <v>0</v>
      </c>
      <c r="J1093" s="50">
        <f>Calculations!L1056</f>
        <v>0</v>
      </c>
      <c r="K1093" s="50">
        <f>Calculations!G1056</f>
        <v>0</v>
      </c>
      <c r="L1093" s="50">
        <f>Calculations!K1056</f>
        <v>0</v>
      </c>
      <c r="M1093" s="50">
        <f>Calculations!F1056</f>
        <v>0</v>
      </c>
      <c r="N1093" s="50">
        <f>Calculations!J1056</f>
        <v>0</v>
      </c>
      <c r="O1093" s="50">
        <f>Calculations!R1056</f>
        <v>0.63131926820000006</v>
      </c>
      <c r="P1093" s="50">
        <f>Calculations!W1056</f>
        <v>75.230329685144952</v>
      </c>
      <c r="Q1093" s="50">
        <f>Calculations!P1056</f>
        <v>0.43568299240000002</v>
      </c>
      <c r="R1093" s="50">
        <f>Calculations!U1056</f>
        <v>51.91759036582895</v>
      </c>
      <c r="S1093" s="50">
        <f>Calculations!N1056</f>
        <v>0.29583284570000001</v>
      </c>
      <c r="T1093" s="50">
        <f>Calculations!S1056</f>
        <v>35.252531697884287</v>
      </c>
      <c r="U1093" s="51">
        <f>Calculations!AB1056</f>
        <v>0</v>
      </c>
      <c r="V1093" s="51">
        <f>Calculations!AC1056</f>
        <v>0</v>
      </c>
      <c r="W1093" s="51">
        <f>Calculations!AD1056</f>
        <v>0</v>
      </c>
      <c r="X1093" s="51">
        <f>Calculations!AE1056</f>
        <v>0</v>
      </c>
      <c r="Y1093" s="51">
        <f>Calculations!R1056</f>
        <v>0.63131926820000006</v>
      </c>
      <c r="Z1093" s="51">
        <f>Calculations!W1056</f>
        <v>75.230329685144952</v>
      </c>
      <c r="AA1093" s="51">
        <f>Calculations!AG1056</f>
        <v>0</v>
      </c>
      <c r="AB1093" s="51">
        <f>Calculations!AH1056</f>
        <v>0</v>
      </c>
      <c r="AC1093" s="35" t="s">
        <v>68</v>
      </c>
      <c r="AD1093" s="22" t="s">
        <v>57</v>
      </c>
      <c r="AE1093" s="21" t="s">
        <v>58</v>
      </c>
      <c r="AF1093" s="27" t="s">
        <v>69</v>
      </c>
      <c r="AG1093" s="27" t="s">
        <v>60</v>
      </c>
    </row>
    <row r="1094" spans="2:33" ht="38.25" x14ac:dyDescent="0.2">
      <c r="B1094" s="32" t="str">
        <f>Calculations!A1057</f>
        <v>CWaC_1336</v>
      </c>
      <c r="C1094" s="32" t="str">
        <f>Calculations!B1057</f>
        <v>SHA/0002</v>
      </c>
      <c r="D1094" s="21" t="str">
        <f>Calculations!C1057</f>
        <v>413 Manchester Road, Lostock Gralam</v>
      </c>
      <c r="E1094" s="11" t="str">
        <f>Calculations!D1057</f>
        <v>Housing</v>
      </c>
      <c r="F1094" s="50">
        <f>Calculations!E1057</f>
        <v>0.5285964434</v>
      </c>
      <c r="G1094" s="50">
        <f>Calculations!I1057</f>
        <v>0.5285964434</v>
      </c>
      <c r="H1094" s="50">
        <f>Calculations!M1057</f>
        <v>100</v>
      </c>
      <c r="I1094" s="50">
        <f>Calculations!H1057</f>
        <v>0</v>
      </c>
      <c r="J1094" s="50">
        <f>Calculations!L1057</f>
        <v>0</v>
      </c>
      <c r="K1094" s="50">
        <f>Calculations!G1057</f>
        <v>0</v>
      </c>
      <c r="L1094" s="50">
        <f>Calculations!K1057</f>
        <v>0</v>
      </c>
      <c r="M1094" s="50">
        <f>Calculations!F1057</f>
        <v>0</v>
      </c>
      <c r="N1094" s="50">
        <f>Calculations!J1057</f>
        <v>0</v>
      </c>
      <c r="O1094" s="50">
        <f>Calculations!R1057</f>
        <v>1.8307593E-3</v>
      </c>
      <c r="P1094" s="50">
        <f>Calculations!W1057</f>
        <v>0.34634347674084254</v>
      </c>
      <c r="Q1094" s="50">
        <f>Calculations!P1057</f>
        <v>1.1058490000000001E-4</v>
      </c>
      <c r="R1094" s="50">
        <f>Calculations!U1057</f>
        <v>2.092047749861951E-2</v>
      </c>
      <c r="S1094" s="50">
        <f>Calculations!N1057</f>
        <v>5.7951500000000002E-5</v>
      </c>
      <c r="T1094" s="50">
        <f>Calculations!S1057</f>
        <v>1.0963278456292391E-2</v>
      </c>
      <c r="U1094" s="51">
        <f>Calculations!AB1057</f>
        <v>0</v>
      </c>
      <c r="V1094" s="51">
        <f>Calculations!AC1057</f>
        <v>0</v>
      </c>
      <c r="W1094" s="51">
        <f>Calculations!AD1057</f>
        <v>0</v>
      </c>
      <c r="X1094" s="51">
        <f>Calculations!AE1057</f>
        <v>0</v>
      </c>
      <c r="Y1094" s="51">
        <f>Calculations!R1057</f>
        <v>1.8307593E-3</v>
      </c>
      <c r="Z1094" s="51">
        <f>Calculations!W1057</f>
        <v>0.34634347674084254</v>
      </c>
      <c r="AA1094" s="51">
        <f>Calculations!AG1057</f>
        <v>0</v>
      </c>
      <c r="AB1094" s="51">
        <f>Calculations!AH1057</f>
        <v>0</v>
      </c>
      <c r="AC1094" s="35" t="s">
        <v>56</v>
      </c>
      <c r="AD1094" s="22" t="s">
        <v>57</v>
      </c>
      <c r="AE1094" s="21" t="s">
        <v>58</v>
      </c>
      <c r="AF1094" s="27" t="s">
        <v>77</v>
      </c>
      <c r="AG1094" s="27" t="s">
        <v>60</v>
      </c>
    </row>
    <row r="1095" spans="2:33" ht="38.25" x14ac:dyDescent="0.2">
      <c r="B1095" s="32" t="str">
        <f>Calculations!A1058</f>
        <v>CWaC_1337</v>
      </c>
      <c r="C1095" s="32" t="str">
        <f>Calculations!B1058</f>
        <v>SHA/0105</v>
      </c>
      <c r="D1095" s="21" t="str">
        <f>Calculations!C1058</f>
        <v>411 Manchester Road, Lostock Gralam, Northwich</v>
      </c>
      <c r="E1095" s="11" t="str">
        <f>Calculations!D1058</f>
        <v>Housing</v>
      </c>
      <c r="F1095" s="50">
        <f>Calculations!E1058</f>
        <v>0.73897971159999998</v>
      </c>
      <c r="G1095" s="50">
        <f>Calculations!I1058</f>
        <v>0.73897971159999998</v>
      </c>
      <c r="H1095" s="50">
        <f>Calculations!M1058</f>
        <v>100</v>
      </c>
      <c r="I1095" s="50">
        <f>Calculations!H1058</f>
        <v>0</v>
      </c>
      <c r="J1095" s="50">
        <f>Calculations!L1058</f>
        <v>0</v>
      </c>
      <c r="K1095" s="50">
        <f>Calculations!G1058</f>
        <v>0</v>
      </c>
      <c r="L1095" s="50">
        <f>Calculations!K1058</f>
        <v>0</v>
      </c>
      <c r="M1095" s="50">
        <f>Calculations!F1058</f>
        <v>0</v>
      </c>
      <c r="N1095" s="50">
        <f>Calculations!J1058</f>
        <v>0</v>
      </c>
      <c r="O1095" s="50">
        <f>Calculations!R1058</f>
        <v>1.41336803E-2</v>
      </c>
      <c r="P1095" s="50">
        <f>Calculations!W1058</f>
        <v>1.9125938206609894</v>
      </c>
      <c r="Q1095" s="50">
        <f>Calculations!P1058</f>
        <v>2.0203800000000001E-5</v>
      </c>
      <c r="R1095" s="50">
        <f>Calculations!U1058</f>
        <v>2.7340128129168524E-3</v>
      </c>
      <c r="S1095" s="50">
        <f>Calculations!N1058</f>
        <v>0</v>
      </c>
      <c r="T1095" s="50">
        <f>Calculations!S1058</f>
        <v>0</v>
      </c>
      <c r="U1095" s="51">
        <f>Calculations!AB1058</f>
        <v>0</v>
      </c>
      <c r="V1095" s="51">
        <f>Calculations!AC1058</f>
        <v>0</v>
      </c>
      <c r="W1095" s="51">
        <f>Calculations!AD1058</f>
        <v>0</v>
      </c>
      <c r="X1095" s="51">
        <f>Calculations!AE1058</f>
        <v>0</v>
      </c>
      <c r="Y1095" s="51">
        <f>Calculations!R1058</f>
        <v>1.41336803E-2</v>
      </c>
      <c r="Z1095" s="51">
        <f>Calculations!W1058</f>
        <v>1.9125938206609894</v>
      </c>
      <c r="AA1095" s="51">
        <f>Calculations!AG1058</f>
        <v>0</v>
      </c>
      <c r="AB1095" s="51">
        <f>Calculations!AH1058</f>
        <v>0</v>
      </c>
      <c r="AC1095" s="35" t="s">
        <v>56</v>
      </c>
      <c r="AD1095" s="22" t="s">
        <v>57</v>
      </c>
      <c r="AE1095" s="21" t="s">
        <v>58</v>
      </c>
      <c r="AF1095" s="27" t="s">
        <v>59</v>
      </c>
      <c r="AG1095" s="27" t="s">
        <v>60</v>
      </c>
    </row>
    <row r="1096" spans="2:33" ht="38.25" x14ac:dyDescent="0.2">
      <c r="B1096" s="32" t="str">
        <f>Calculations!A1059</f>
        <v>CWaC_1338</v>
      </c>
      <c r="C1096" s="32" t="str">
        <f>Calculations!B1059</f>
        <v>SHA/0115</v>
      </c>
      <c r="D1096" s="21" t="str">
        <f>Calculations!C1059</f>
        <v>Land to rear of 14 Station Road, Lostock Gralam, Northwich</v>
      </c>
      <c r="E1096" s="11" t="str">
        <f>Calculations!D1059</f>
        <v>Housing</v>
      </c>
      <c r="F1096" s="50">
        <f>Calculations!E1059</f>
        <v>4.5572713100000002E-2</v>
      </c>
      <c r="G1096" s="50">
        <f>Calculations!I1059</f>
        <v>4.5572713100000002E-2</v>
      </c>
      <c r="H1096" s="50">
        <f>Calculations!M1059</f>
        <v>100</v>
      </c>
      <c r="I1096" s="50">
        <f>Calculations!H1059</f>
        <v>0</v>
      </c>
      <c r="J1096" s="50">
        <f>Calculations!L1059</f>
        <v>0</v>
      </c>
      <c r="K1096" s="50">
        <f>Calculations!G1059</f>
        <v>0</v>
      </c>
      <c r="L1096" s="50">
        <f>Calculations!K1059</f>
        <v>0</v>
      </c>
      <c r="M1096" s="50">
        <f>Calculations!F1059</f>
        <v>0</v>
      </c>
      <c r="N1096" s="50">
        <f>Calculations!J1059</f>
        <v>0</v>
      </c>
      <c r="O1096" s="50">
        <f>Calculations!R1059</f>
        <v>2.0412100999999999E-3</v>
      </c>
      <c r="P1096" s="50">
        <f>Calculations!W1059</f>
        <v>4.479018169317639</v>
      </c>
      <c r="Q1096" s="50">
        <f>Calculations!P1059</f>
        <v>0</v>
      </c>
      <c r="R1096" s="50">
        <f>Calculations!U1059</f>
        <v>0</v>
      </c>
      <c r="S1096" s="50">
        <f>Calculations!N1059</f>
        <v>0</v>
      </c>
      <c r="T1096" s="50">
        <f>Calculations!S1059</f>
        <v>0</v>
      </c>
      <c r="U1096" s="51">
        <f>Calculations!AB1059</f>
        <v>0</v>
      </c>
      <c r="V1096" s="51">
        <f>Calculations!AC1059</f>
        <v>0</v>
      </c>
      <c r="W1096" s="51">
        <f>Calculations!AD1059</f>
        <v>0</v>
      </c>
      <c r="X1096" s="51">
        <f>Calculations!AE1059</f>
        <v>0</v>
      </c>
      <c r="Y1096" s="51">
        <f>Calculations!R1059</f>
        <v>2.0412100999999999E-3</v>
      </c>
      <c r="Z1096" s="51">
        <f>Calculations!W1059</f>
        <v>4.479018169317639</v>
      </c>
      <c r="AA1096" s="51">
        <f>Calculations!AG1059</f>
        <v>0</v>
      </c>
      <c r="AB1096" s="51">
        <f>Calculations!AH1059</f>
        <v>0</v>
      </c>
      <c r="AC1096" s="35" t="s">
        <v>68</v>
      </c>
      <c r="AD1096" s="22" t="s">
        <v>57</v>
      </c>
      <c r="AE1096" s="21" t="s">
        <v>58</v>
      </c>
      <c r="AF1096" s="27" t="s">
        <v>75</v>
      </c>
      <c r="AG1096" s="27" t="s">
        <v>60</v>
      </c>
    </row>
    <row r="1097" spans="2:33" x14ac:dyDescent="0.2">
      <c r="B1097" s="32" t="str">
        <f>Calculations!A1060</f>
        <v>CWaC_1339</v>
      </c>
      <c r="C1097" s="32" t="str">
        <f>Calculations!B1060</f>
        <v>SHA/0116</v>
      </c>
      <c r="D1097" s="21" t="str">
        <f>Calculations!C1060</f>
        <v>280 Manchester Road, Lostock Gralam, Northwich</v>
      </c>
      <c r="E1097" s="11" t="str">
        <f>Calculations!D1060</f>
        <v>Housing</v>
      </c>
      <c r="F1097" s="50">
        <f>Calculations!E1060</f>
        <v>6.7887893300000002E-2</v>
      </c>
      <c r="G1097" s="50">
        <f>Calculations!I1060</f>
        <v>6.7887893300000002E-2</v>
      </c>
      <c r="H1097" s="50">
        <f>Calculations!M1060</f>
        <v>100</v>
      </c>
      <c r="I1097" s="50">
        <f>Calculations!H1060</f>
        <v>0</v>
      </c>
      <c r="J1097" s="50">
        <f>Calculations!L1060</f>
        <v>0</v>
      </c>
      <c r="K1097" s="50">
        <f>Calculations!G1060</f>
        <v>0</v>
      </c>
      <c r="L1097" s="50">
        <f>Calculations!K1060</f>
        <v>0</v>
      </c>
      <c r="M1097" s="50">
        <f>Calculations!F1060</f>
        <v>0</v>
      </c>
      <c r="N1097" s="50">
        <f>Calculations!J1060</f>
        <v>0</v>
      </c>
      <c r="O1097" s="50">
        <f>Calculations!R1060</f>
        <v>0</v>
      </c>
      <c r="P1097" s="50">
        <f>Calculations!W1060</f>
        <v>0</v>
      </c>
      <c r="Q1097" s="50">
        <f>Calculations!P1060</f>
        <v>0</v>
      </c>
      <c r="R1097" s="50">
        <f>Calculations!U1060</f>
        <v>0</v>
      </c>
      <c r="S1097" s="50">
        <f>Calculations!N1060</f>
        <v>0</v>
      </c>
      <c r="T1097" s="50">
        <f>Calculations!S1060</f>
        <v>0</v>
      </c>
      <c r="U1097" s="51">
        <f>Calculations!AB1060</f>
        <v>0</v>
      </c>
      <c r="V1097" s="51">
        <f>Calculations!AC1060</f>
        <v>0</v>
      </c>
      <c r="W1097" s="51">
        <f>Calculations!AD1060</f>
        <v>0</v>
      </c>
      <c r="X1097" s="51">
        <f>Calculations!AE1060</f>
        <v>0</v>
      </c>
      <c r="Y1097" s="51">
        <f>Calculations!R1060</f>
        <v>0</v>
      </c>
      <c r="Z1097" s="51">
        <f>Calculations!W1060</f>
        <v>0</v>
      </c>
      <c r="AA1097" s="51">
        <f>Calculations!AG1060</f>
        <v>0</v>
      </c>
      <c r="AB1097" s="51">
        <f>Calculations!AH1060</f>
        <v>0</v>
      </c>
      <c r="AC1097" s="35" t="s">
        <v>68</v>
      </c>
      <c r="AD1097" s="22" t="s">
        <v>57</v>
      </c>
      <c r="AE1097" s="21" t="s">
        <v>70</v>
      </c>
      <c r="AF1097" s="27" t="s">
        <v>71</v>
      </c>
      <c r="AG1097" s="27" t="s">
        <v>72</v>
      </c>
    </row>
    <row r="1098" spans="2:33" ht="38.25" x14ac:dyDescent="0.2">
      <c r="B1098" s="32" t="str">
        <f>Calculations!A1061</f>
        <v>CWaC_1341</v>
      </c>
      <c r="C1098" s="32" t="str">
        <f>Calculations!B1061</f>
        <v>MAL/0128</v>
      </c>
      <c r="D1098" s="21" t="str">
        <f>Calculations!C1061</f>
        <v>Pitts Farm, Bell O The Hill Road, Tushingham Cum Grindley, Malpas</v>
      </c>
      <c r="E1098" s="11" t="str">
        <f>Calculations!D1061</f>
        <v>Housing</v>
      </c>
      <c r="F1098" s="50">
        <f>Calculations!E1061</f>
        <v>0.80383257850000001</v>
      </c>
      <c r="G1098" s="50">
        <f>Calculations!I1061</f>
        <v>0.80383257850000001</v>
      </c>
      <c r="H1098" s="50">
        <f>Calculations!M1061</f>
        <v>100</v>
      </c>
      <c r="I1098" s="50">
        <f>Calculations!H1061</f>
        <v>0</v>
      </c>
      <c r="J1098" s="50">
        <f>Calculations!L1061</f>
        <v>0</v>
      </c>
      <c r="K1098" s="50">
        <f>Calculations!G1061</f>
        <v>0</v>
      </c>
      <c r="L1098" s="50">
        <f>Calculations!K1061</f>
        <v>0</v>
      </c>
      <c r="M1098" s="50">
        <f>Calculations!F1061</f>
        <v>0</v>
      </c>
      <c r="N1098" s="50">
        <f>Calculations!J1061</f>
        <v>0</v>
      </c>
      <c r="O1098" s="50">
        <f>Calculations!R1061</f>
        <v>4.1478056400000005E-2</v>
      </c>
      <c r="P1098" s="50">
        <f>Calculations!W1061</f>
        <v>5.1600367426511324</v>
      </c>
      <c r="Q1098" s="50">
        <f>Calculations!P1061</f>
        <v>2.20917274E-2</v>
      </c>
      <c r="R1098" s="50">
        <f>Calculations!U1061</f>
        <v>2.7482995826350427</v>
      </c>
      <c r="S1098" s="50">
        <f>Calculations!N1061</f>
        <v>1.37949949E-2</v>
      </c>
      <c r="T1098" s="50">
        <f>Calculations!S1061</f>
        <v>1.7161527498353317</v>
      </c>
      <c r="U1098" s="51">
        <f>Calculations!AB1061</f>
        <v>0</v>
      </c>
      <c r="V1098" s="51">
        <f>Calculations!AC1061</f>
        <v>0</v>
      </c>
      <c r="W1098" s="51">
        <f>Calculations!AD1061</f>
        <v>0</v>
      </c>
      <c r="X1098" s="51">
        <f>Calculations!AE1061</f>
        <v>0</v>
      </c>
      <c r="Y1098" s="51">
        <f>Calculations!R1061</f>
        <v>4.1478056400000005E-2</v>
      </c>
      <c r="Z1098" s="51">
        <f>Calculations!W1061</f>
        <v>5.1600367426511324</v>
      </c>
      <c r="AA1098" s="51">
        <f>Calculations!AG1061</f>
        <v>0</v>
      </c>
      <c r="AB1098" s="51">
        <f>Calculations!AH1061</f>
        <v>0</v>
      </c>
      <c r="AC1098" s="35" t="s">
        <v>68</v>
      </c>
      <c r="AD1098" s="22" t="s">
        <v>57</v>
      </c>
      <c r="AE1098" s="21" t="s">
        <v>58</v>
      </c>
      <c r="AF1098" s="27" t="s">
        <v>69</v>
      </c>
      <c r="AG1098" s="27" t="s">
        <v>60</v>
      </c>
    </row>
    <row r="1099" spans="2:33" ht="38.25" x14ac:dyDescent="0.2">
      <c r="B1099" s="32" t="str">
        <f>Calculations!A1062</f>
        <v>CWaC_1342</v>
      </c>
      <c r="C1099" s="32" t="str">
        <f>Calculations!B1062</f>
        <v>MAL/0129</v>
      </c>
      <c r="D1099" s="21" t="str">
        <f>Calculations!C1062</f>
        <v>Chads Farm, Barhill Drive, Malpas</v>
      </c>
      <c r="E1099" s="11" t="str">
        <f>Calculations!D1062</f>
        <v>Housing</v>
      </c>
      <c r="F1099" s="50">
        <f>Calculations!E1062</f>
        <v>0.87878111079999999</v>
      </c>
      <c r="G1099" s="50">
        <f>Calculations!I1062</f>
        <v>0.87878111079999999</v>
      </c>
      <c r="H1099" s="50">
        <f>Calculations!M1062</f>
        <v>100</v>
      </c>
      <c r="I1099" s="50">
        <f>Calculations!H1062</f>
        <v>0</v>
      </c>
      <c r="J1099" s="50">
        <f>Calculations!L1062</f>
        <v>0</v>
      </c>
      <c r="K1099" s="50">
        <f>Calculations!G1062</f>
        <v>0</v>
      </c>
      <c r="L1099" s="50">
        <f>Calculations!K1062</f>
        <v>0</v>
      </c>
      <c r="M1099" s="50">
        <f>Calculations!F1062</f>
        <v>0</v>
      </c>
      <c r="N1099" s="50">
        <f>Calculations!J1062</f>
        <v>0</v>
      </c>
      <c r="O1099" s="50">
        <f>Calculations!R1062</f>
        <v>1.7646389799999999E-2</v>
      </c>
      <c r="P1099" s="50">
        <f>Calculations!W1062</f>
        <v>2.0080529250265262</v>
      </c>
      <c r="Q1099" s="50">
        <f>Calculations!P1062</f>
        <v>0</v>
      </c>
      <c r="R1099" s="50">
        <f>Calculations!U1062</f>
        <v>0</v>
      </c>
      <c r="S1099" s="50">
        <f>Calculations!N1062</f>
        <v>0</v>
      </c>
      <c r="T1099" s="50">
        <f>Calculations!S1062</f>
        <v>0</v>
      </c>
      <c r="U1099" s="51">
        <f>Calculations!AB1062</f>
        <v>0</v>
      </c>
      <c r="V1099" s="51">
        <f>Calculations!AC1062</f>
        <v>0</v>
      </c>
      <c r="W1099" s="51">
        <f>Calculations!AD1062</f>
        <v>0</v>
      </c>
      <c r="X1099" s="51">
        <f>Calculations!AE1062</f>
        <v>0</v>
      </c>
      <c r="Y1099" s="51">
        <f>Calculations!R1062</f>
        <v>1.7646389799999999E-2</v>
      </c>
      <c r="Z1099" s="51">
        <f>Calculations!W1062</f>
        <v>2.0080529250265262</v>
      </c>
      <c r="AA1099" s="51">
        <f>Calculations!AG1062</f>
        <v>0</v>
      </c>
      <c r="AB1099" s="51">
        <f>Calculations!AH1062</f>
        <v>0</v>
      </c>
      <c r="AC1099" s="35" t="s">
        <v>56</v>
      </c>
      <c r="AD1099" s="22" t="s">
        <v>57</v>
      </c>
      <c r="AE1099" s="21" t="s">
        <v>58</v>
      </c>
      <c r="AF1099" s="27" t="s">
        <v>59</v>
      </c>
      <c r="AG1099" s="27" t="s">
        <v>60</v>
      </c>
    </row>
    <row r="1100" spans="2:33" x14ac:dyDescent="0.2">
      <c r="B1100" s="32" t="str">
        <f>Calculations!A1063</f>
        <v>CWaC_1343</v>
      </c>
      <c r="C1100" s="32" t="str">
        <f>Calculations!B1063</f>
        <v>MAL/0138</v>
      </c>
      <c r="D1100" s="21" t="str">
        <f>Calculations!C1063</f>
        <v>Land at Stag Hall Farm, Old Hall Street, Agden, Malpas</v>
      </c>
      <c r="E1100" s="11" t="str">
        <f>Calculations!D1063</f>
        <v>Housing</v>
      </c>
      <c r="F1100" s="50">
        <f>Calculations!E1063</f>
        <v>1.5381766599999999E-2</v>
      </c>
      <c r="G1100" s="50">
        <f>Calculations!I1063</f>
        <v>1.5381766599999999E-2</v>
      </c>
      <c r="H1100" s="50">
        <f>Calculations!M1063</f>
        <v>100</v>
      </c>
      <c r="I1100" s="50">
        <f>Calculations!H1063</f>
        <v>0</v>
      </c>
      <c r="J1100" s="50">
        <f>Calculations!L1063</f>
        <v>0</v>
      </c>
      <c r="K1100" s="50">
        <f>Calculations!G1063</f>
        <v>0</v>
      </c>
      <c r="L1100" s="50">
        <f>Calculations!K1063</f>
        <v>0</v>
      </c>
      <c r="M1100" s="50">
        <f>Calculations!F1063</f>
        <v>0</v>
      </c>
      <c r="N1100" s="50">
        <f>Calculations!J1063</f>
        <v>0</v>
      </c>
      <c r="O1100" s="50">
        <f>Calculations!R1063</f>
        <v>0</v>
      </c>
      <c r="P1100" s="50">
        <f>Calculations!W1063</f>
        <v>0</v>
      </c>
      <c r="Q1100" s="50">
        <f>Calculations!P1063</f>
        <v>0</v>
      </c>
      <c r="R1100" s="50">
        <f>Calculations!U1063</f>
        <v>0</v>
      </c>
      <c r="S1100" s="50">
        <f>Calculations!N1063</f>
        <v>0</v>
      </c>
      <c r="T1100" s="50">
        <f>Calculations!S1063</f>
        <v>0</v>
      </c>
      <c r="U1100" s="51">
        <f>Calculations!AB1063</f>
        <v>0</v>
      </c>
      <c r="V1100" s="51">
        <f>Calculations!AC1063</f>
        <v>0</v>
      </c>
      <c r="W1100" s="51">
        <f>Calculations!AD1063</f>
        <v>0</v>
      </c>
      <c r="X1100" s="51">
        <f>Calculations!AE1063</f>
        <v>0</v>
      </c>
      <c r="Y1100" s="51">
        <f>Calculations!R1063</f>
        <v>0</v>
      </c>
      <c r="Z1100" s="51">
        <f>Calculations!W1063</f>
        <v>0</v>
      </c>
      <c r="AA1100" s="51">
        <f>Calculations!AG1063</f>
        <v>0</v>
      </c>
      <c r="AB1100" s="51">
        <f>Calculations!AH1063</f>
        <v>0</v>
      </c>
      <c r="AC1100" s="35" t="s">
        <v>68</v>
      </c>
      <c r="AD1100" s="22" t="s">
        <v>57</v>
      </c>
      <c r="AE1100" s="21" t="s">
        <v>70</v>
      </c>
      <c r="AF1100" s="27" t="s">
        <v>71</v>
      </c>
      <c r="AG1100" s="27" t="s">
        <v>72</v>
      </c>
    </row>
    <row r="1101" spans="2:33" ht="38.25" x14ac:dyDescent="0.2">
      <c r="B1101" s="32" t="str">
        <f>Calculations!A1064</f>
        <v>CWaC_1344</v>
      </c>
      <c r="C1101" s="32" t="str">
        <f>Calculations!B1064</f>
        <v>n/a</v>
      </c>
      <c r="D1101" s="21" t="str">
        <f>Calculations!C1064</f>
        <v>Land at Barhill Farm, A41, Tuchingham cum Grindley, Malpas</v>
      </c>
      <c r="E1101" s="11" t="str">
        <f>Calculations!D1064</f>
        <v>Housing</v>
      </c>
      <c r="F1101" s="50">
        <f>Calculations!E1064</f>
        <v>4.3290927670999997</v>
      </c>
      <c r="G1101" s="50">
        <f>Calculations!I1064</f>
        <v>4.3290927670999997</v>
      </c>
      <c r="H1101" s="50">
        <f>Calculations!M1064</f>
        <v>100</v>
      </c>
      <c r="I1101" s="50">
        <f>Calculations!H1064</f>
        <v>0</v>
      </c>
      <c r="J1101" s="50">
        <f>Calculations!L1064</f>
        <v>0</v>
      </c>
      <c r="K1101" s="50">
        <f>Calculations!G1064</f>
        <v>0</v>
      </c>
      <c r="L1101" s="50">
        <f>Calculations!K1064</f>
        <v>0</v>
      </c>
      <c r="M1101" s="50">
        <f>Calculations!F1064</f>
        <v>0</v>
      </c>
      <c r="N1101" s="50">
        <f>Calculations!J1064</f>
        <v>0</v>
      </c>
      <c r="O1101" s="50">
        <f>Calculations!R1064</f>
        <v>2.3217215100000001E-2</v>
      </c>
      <c r="P1101" s="50">
        <f>Calculations!W1064</f>
        <v>0.53630671249285555</v>
      </c>
      <c r="Q1101" s="50">
        <f>Calculations!P1064</f>
        <v>0</v>
      </c>
      <c r="R1101" s="50">
        <f>Calculations!U1064</f>
        <v>0</v>
      </c>
      <c r="S1101" s="50">
        <f>Calculations!N1064</f>
        <v>0</v>
      </c>
      <c r="T1101" s="50">
        <f>Calculations!S1064</f>
        <v>0</v>
      </c>
      <c r="U1101" s="51">
        <f>Calculations!AB1064</f>
        <v>0</v>
      </c>
      <c r="V1101" s="51">
        <f>Calculations!AC1064</f>
        <v>0</v>
      </c>
      <c r="W1101" s="51">
        <f>Calculations!AD1064</f>
        <v>0</v>
      </c>
      <c r="X1101" s="51">
        <f>Calculations!AE1064</f>
        <v>0</v>
      </c>
      <c r="Y1101" s="51">
        <f>Calculations!R1064</f>
        <v>2.3217215100000001E-2</v>
      </c>
      <c r="Z1101" s="51">
        <f>Calculations!W1064</f>
        <v>0.53630671249285555</v>
      </c>
      <c r="AA1101" s="51">
        <f>Calculations!AG1064</f>
        <v>0</v>
      </c>
      <c r="AB1101" s="51">
        <f>Calculations!AH1064</f>
        <v>0</v>
      </c>
      <c r="AC1101" s="35" t="s">
        <v>74</v>
      </c>
      <c r="AD1101" s="22" t="s">
        <v>57</v>
      </c>
      <c r="AE1101" s="21" t="s">
        <v>58</v>
      </c>
      <c r="AF1101" s="27" t="s">
        <v>75</v>
      </c>
      <c r="AG1101" s="27" t="s">
        <v>60</v>
      </c>
    </row>
    <row r="1102" spans="2:33" x14ac:dyDescent="0.2">
      <c r="B1102" s="32" t="str">
        <f>Calculations!A1065</f>
        <v>CWaC_1345</v>
      </c>
      <c r="C1102" s="32" t="str">
        <f>Calculations!B1065</f>
        <v>n/a</v>
      </c>
      <c r="D1102" s="21" t="str">
        <f>Calculations!C1065</f>
        <v>Barhill Office, Barhill Farm, Barhill Drive, Malpas</v>
      </c>
      <c r="E1102" s="11" t="str">
        <f>Calculations!D1065</f>
        <v>Housing</v>
      </c>
      <c r="F1102" s="50">
        <f>Calculations!E1065</f>
        <v>0.3019229444</v>
      </c>
      <c r="G1102" s="50">
        <f>Calculations!I1065</f>
        <v>0.3019229444</v>
      </c>
      <c r="H1102" s="50">
        <f>Calculations!M1065</f>
        <v>100</v>
      </c>
      <c r="I1102" s="50">
        <f>Calculations!H1065</f>
        <v>0</v>
      </c>
      <c r="J1102" s="50">
        <f>Calculations!L1065</f>
        <v>0</v>
      </c>
      <c r="K1102" s="50">
        <f>Calculations!G1065</f>
        <v>0</v>
      </c>
      <c r="L1102" s="50">
        <f>Calculations!K1065</f>
        <v>0</v>
      </c>
      <c r="M1102" s="50">
        <f>Calculations!F1065</f>
        <v>0</v>
      </c>
      <c r="N1102" s="50">
        <f>Calculations!J1065</f>
        <v>0</v>
      </c>
      <c r="O1102" s="50">
        <f>Calculations!R1065</f>
        <v>0</v>
      </c>
      <c r="P1102" s="50">
        <f>Calculations!W1065</f>
        <v>0</v>
      </c>
      <c r="Q1102" s="50">
        <f>Calculations!P1065</f>
        <v>0</v>
      </c>
      <c r="R1102" s="50">
        <f>Calculations!U1065</f>
        <v>0</v>
      </c>
      <c r="S1102" s="50">
        <f>Calculations!N1065</f>
        <v>0</v>
      </c>
      <c r="T1102" s="50">
        <f>Calculations!S1065</f>
        <v>0</v>
      </c>
      <c r="U1102" s="51">
        <f>Calculations!AB1065</f>
        <v>0</v>
      </c>
      <c r="V1102" s="51">
        <f>Calculations!AC1065</f>
        <v>0</v>
      </c>
      <c r="W1102" s="51">
        <f>Calculations!AD1065</f>
        <v>0</v>
      </c>
      <c r="X1102" s="51">
        <f>Calculations!AE1065</f>
        <v>0</v>
      </c>
      <c r="Y1102" s="51">
        <f>Calculations!R1065</f>
        <v>0</v>
      </c>
      <c r="Z1102" s="51">
        <f>Calculations!W1065</f>
        <v>0</v>
      </c>
      <c r="AA1102" s="51">
        <f>Calculations!AG1065</f>
        <v>0</v>
      </c>
      <c r="AB1102" s="51">
        <f>Calculations!AH1065</f>
        <v>0</v>
      </c>
      <c r="AC1102" s="35" t="s">
        <v>74</v>
      </c>
      <c r="AD1102" s="22" t="s">
        <v>57</v>
      </c>
      <c r="AE1102" s="21" t="s">
        <v>70</v>
      </c>
      <c r="AF1102" s="27" t="s">
        <v>71</v>
      </c>
      <c r="AG1102" s="27" t="s">
        <v>72</v>
      </c>
    </row>
    <row r="1103" spans="2:33" ht="25.5" x14ac:dyDescent="0.2">
      <c r="B1103" s="32" t="str">
        <f>Calculations!A1066</f>
        <v>CWaC_1346</v>
      </c>
      <c r="C1103" s="32" t="str">
        <f>Calculations!B1066</f>
        <v>n/a</v>
      </c>
      <c r="D1103" s="21" t="str">
        <f>Calculations!C1066</f>
        <v>The Barn At Tushingham Arena Wobbs Lane Tushingham Cum Grindley Malpas</v>
      </c>
      <c r="E1103" s="11" t="str">
        <f>Calculations!D1066</f>
        <v>Leisure and Tourism</v>
      </c>
      <c r="F1103" s="50">
        <f>Calculations!E1066</f>
        <v>0.26802201329999997</v>
      </c>
      <c r="G1103" s="50">
        <f>Calculations!I1066</f>
        <v>0.26802201329999997</v>
      </c>
      <c r="H1103" s="50">
        <f>Calculations!M1066</f>
        <v>100</v>
      </c>
      <c r="I1103" s="50">
        <f>Calculations!H1066</f>
        <v>0</v>
      </c>
      <c r="J1103" s="50">
        <f>Calculations!L1066</f>
        <v>0</v>
      </c>
      <c r="K1103" s="50">
        <f>Calculations!G1066</f>
        <v>0</v>
      </c>
      <c r="L1103" s="50">
        <f>Calculations!K1066</f>
        <v>0</v>
      </c>
      <c r="M1103" s="50">
        <f>Calculations!F1066</f>
        <v>0</v>
      </c>
      <c r="N1103" s="50">
        <f>Calculations!J1066</f>
        <v>0</v>
      </c>
      <c r="O1103" s="50">
        <f>Calculations!R1066</f>
        <v>0</v>
      </c>
      <c r="P1103" s="50">
        <f>Calculations!W1066</f>
        <v>0</v>
      </c>
      <c r="Q1103" s="50">
        <f>Calculations!P1066</f>
        <v>0</v>
      </c>
      <c r="R1103" s="50">
        <f>Calculations!U1066</f>
        <v>0</v>
      </c>
      <c r="S1103" s="50">
        <f>Calculations!N1066</f>
        <v>0</v>
      </c>
      <c r="T1103" s="50">
        <f>Calculations!S1066</f>
        <v>0</v>
      </c>
      <c r="U1103" s="51">
        <f>Calculations!AB1066</f>
        <v>0</v>
      </c>
      <c r="V1103" s="51">
        <f>Calculations!AC1066</f>
        <v>0</v>
      </c>
      <c r="W1103" s="51">
        <f>Calculations!AD1066</f>
        <v>0</v>
      </c>
      <c r="X1103" s="51">
        <f>Calculations!AE1066</f>
        <v>0</v>
      </c>
      <c r="Y1103" s="51">
        <f>Calculations!R1066</f>
        <v>0</v>
      </c>
      <c r="Z1103" s="51">
        <f>Calculations!W1066</f>
        <v>0</v>
      </c>
      <c r="AA1103" s="51">
        <f>Calculations!AG1066</f>
        <v>0</v>
      </c>
      <c r="AB1103" s="51">
        <f>Calculations!AH1066</f>
        <v>0</v>
      </c>
      <c r="AC1103" s="35" t="s">
        <v>56</v>
      </c>
      <c r="AD1103" s="22" t="s">
        <v>66</v>
      </c>
      <c r="AE1103" s="21" t="s">
        <v>62</v>
      </c>
      <c r="AF1103" s="27" t="s">
        <v>76</v>
      </c>
      <c r="AG1103" s="27" t="s">
        <v>64</v>
      </c>
    </row>
    <row r="1104" spans="2:33" ht="25.5" x14ac:dyDescent="0.2">
      <c r="B1104" s="32" t="str">
        <f>Calculations!A1067</f>
        <v>CWaC_1347</v>
      </c>
      <c r="C1104" s="32" t="str">
        <f>Calculations!B1067</f>
        <v>n/a</v>
      </c>
      <c r="D1104" s="21" t="str">
        <f>Calculations!C1067</f>
        <v>Land off Old Chads Lane, Tushingham Cum Grindley, Malpas</v>
      </c>
      <c r="E1104" s="11" t="str">
        <f>Calculations!D1067</f>
        <v>Employment</v>
      </c>
      <c r="F1104" s="50">
        <f>Calculations!E1067</f>
        <v>5.1070606599999999E-2</v>
      </c>
      <c r="G1104" s="50">
        <f>Calculations!I1067</f>
        <v>5.1070606599999999E-2</v>
      </c>
      <c r="H1104" s="50">
        <f>Calculations!M1067</f>
        <v>100</v>
      </c>
      <c r="I1104" s="50">
        <f>Calculations!H1067</f>
        <v>0</v>
      </c>
      <c r="J1104" s="50">
        <f>Calculations!L1067</f>
        <v>0</v>
      </c>
      <c r="K1104" s="50">
        <f>Calculations!G1067</f>
        <v>0</v>
      </c>
      <c r="L1104" s="50">
        <f>Calculations!K1067</f>
        <v>0</v>
      </c>
      <c r="M1104" s="50">
        <f>Calculations!F1067</f>
        <v>0</v>
      </c>
      <c r="N1104" s="50">
        <f>Calculations!J1067</f>
        <v>0</v>
      </c>
      <c r="O1104" s="50">
        <f>Calculations!R1067</f>
        <v>0</v>
      </c>
      <c r="P1104" s="50">
        <f>Calculations!W1067</f>
        <v>0</v>
      </c>
      <c r="Q1104" s="50">
        <f>Calculations!P1067</f>
        <v>0</v>
      </c>
      <c r="R1104" s="50">
        <f>Calculations!U1067</f>
        <v>0</v>
      </c>
      <c r="S1104" s="50">
        <f>Calculations!N1067</f>
        <v>0</v>
      </c>
      <c r="T1104" s="50">
        <f>Calculations!S1067</f>
        <v>0</v>
      </c>
      <c r="U1104" s="51">
        <f>Calculations!AB1067</f>
        <v>0</v>
      </c>
      <c r="V1104" s="51">
        <f>Calculations!AC1067</f>
        <v>0</v>
      </c>
      <c r="W1104" s="51">
        <f>Calculations!AD1067</f>
        <v>0</v>
      </c>
      <c r="X1104" s="51">
        <f>Calculations!AE1067</f>
        <v>0</v>
      </c>
      <c r="Y1104" s="51">
        <f>Calculations!R1067</f>
        <v>0</v>
      </c>
      <c r="Z1104" s="51">
        <f>Calculations!W1067</f>
        <v>0</v>
      </c>
      <c r="AA1104" s="51">
        <f>Calculations!AG1067</f>
        <v>0</v>
      </c>
      <c r="AB1104" s="51">
        <f>Calculations!AH1067</f>
        <v>0</v>
      </c>
      <c r="AC1104" s="35" t="s">
        <v>68</v>
      </c>
      <c r="AD1104" s="22" t="s">
        <v>66</v>
      </c>
      <c r="AE1104" s="21" t="s">
        <v>70</v>
      </c>
      <c r="AF1104" s="27" t="s">
        <v>71</v>
      </c>
      <c r="AG1104" s="27" t="s">
        <v>72</v>
      </c>
    </row>
    <row r="1105" spans="2:33" ht="38.25" x14ac:dyDescent="0.2">
      <c r="B1105" s="32" t="str">
        <f>Calculations!A1068</f>
        <v>CWaC_1348</v>
      </c>
      <c r="C1105" s="32" t="str">
        <f>Calculations!B1068</f>
        <v>MAL/0169</v>
      </c>
      <c r="D1105" s="21" t="str">
        <f>Calculations!C1068</f>
        <v>Chads Farm, Barhill Drive, Malpas, Cheshire</v>
      </c>
      <c r="E1105" s="11" t="str">
        <f>Calculations!D1068</f>
        <v>Employment</v>
      </c>
      <c r="F1105" s="50">
        <f>Calculations!E1068</f>
        <v>4.5513930399999999E-2</v>
      </c>
      <c r="G1105" s="50">
        <f>Calculations!I1068</f>
        <v>4.5513930399999999E-2</v>
      </c>
      <c r="H1105" s="50">
        <f>Calculations!M1068</f>
        <v>100</v>
      </c>
      <c r="I1105" s="50">
        <f>Calculations!H1068</f>
        <v>0</v>
      </c>
      <c r="J1105" s="50">
        <f>Calculations!L1068</f>
        <v>0</v>
      </c>
      <c r="K1105" s="50">
        <f>Calculations!G1068</f>
        <v>0</v>
      </c>
      <c r="L1105" s="50">
        <f>Calculations!K1068</f>
        <v>0</v>
      </c>
      <c r="M1105" s="50">
        <f>Calculations!F1068</f>
        <v>0</v>
      </c>
      <c r="N1105" s="50">
        <f>Calculations!J1068</f>
        <v>0</v>
      </c>
      <c r="O1105" s="50">
        <f>Calculations!R1068</f>
        <v>4.5513931100000002E-2</v>
      </c>
      <c r="P1105" s="50">
        <f>Calculations!W1068</f>
        <v>100.00000153799067</v>
      </c>
      <c r="Q1105" s="50">
        <f>Calculations!P1068</f>
        <v>0</v>
      </c>
      <c r="R1105" s="50">
        <f>Calculations!U1068</f>
        <v>0</v>
      </c>
      <c r="S1105" s="50">
        <f>Calculations!N1068</f>
        <v>0</v>
      </c>
      <c r="T1105" s="50">
        <f>Calculations!S1068</f>
        <v>0</v>
      </c>
      <c r="U1105" s="51">
        <f>Calculations!AB1068</f>
        <v>0</v>
      </c>
      <c r="V1105" s="51">
        <f>Calculations!AC1068</f>
        <v>0</v>
      </c>
      <c r="W1105" s="51">
        <f>Calculations!AD1068</f>
        <v>0</v>
      </c>
      <c r="X1105" s="51">
        <f>Calculations!AE1068</f>
        <v>0</v>
      </c>
      <c r="Y1105" s="51">
        <f>Calculations!R1068</f>
        <v>4.5513931100000002E-2</v>
      </c>
      <c r="Z1105" s="51">
        <f>Calculations!W1068</f>
        <v>100.00000153799067</v>
      </c>
      <c r="AA1105" s="51">
        <f>Calculations!AG1068</f>
        <v>0</v>
      </c>
      <c r="AB1105" s="51">
        <f>Calculations!AH1068</f>
        <v>0</v>
      </c>
      <c r="AC1105" s="35" t="s">
        <v>68</v>
      </c>
      <c r="AD1105" s="22" t="s">
        <v>66</v>
      </c>
      <c r="AE1105" s="21" t="s">
        <v>58</v>
      </c>
      <c r="AF1105" s="27" t="s">
        <v>75</v>
      </c>
      <c r="AG1105" s="27" t="s">
        <v>60</v>
      </c>
    </row>
    <row r="1106" spans="2:33" ht="38.25" x14ac:dyDescent="0.2">
      <c r="B1106" s="32" t="str">
        <f>Calculations!A1069</f>
        <v>CWaC_1350</v>
      </c>
      <c r="C1106" s="32" t="str">
        <f>Calculations!B1069</f>
        <v>MAL/0141</v>
      </c>
      <c r="D1106" s="21" t="str">
        <f>Calculations!C1069</f>
        <v>Barhill Farm Barhill Drive Malpas Cheshire SY13 4QU</v>
      </c>
      <c r="E1106" s="11" t="str">
        <f>Calculations!D1069</f>
        <v>Employment</v>
      </c>
      <c r="F1106" s="50">
        <f>Calculations!E1069</f>
        <v>1.8398249472999999</v>
      </c>
      <c r="G1106" s="50">
        <f>Calculations!I1069</f>
        <v>1.8398249472999999</v>
      </c>
      <c r="H1106" s="50">
        <f>Calculations!M1069</f>
        <v>100</v>
      </c>
      <c r="I1106" s="50">
        <f>Calculations!H1069</f>
        <v>0</v>
      </c>
      <c r="J1106" s="50">
        <f>Calculations!L1069</f>
        <v>0</v>
      </c>
      <c r="K1106" s="50">
        <f>Calculations!G1069</f>
        <v>0</v>
      </c>
      <c r="L1106" s="50">
        <f>Calculations!K1069</f>
        <v>0</v>
      </c>
      <c r="M1106" s="50">
        <f>Calculations!F1069</f>
        <v>0</v>
      </c>
      <c r="N1106" s="50">
        <f>Calculations!J1069</f>
        <v>0</v>
      </c>
      <c r="O1106" s="50">
        <f>Calculations!R1069</f>
        <v>0.1896662791</v>
      </c>
      <c r="P1106" s="50">
        <f>Calculations!W1069</f>
        <v>10.308930715302081</v>
      </c>
      <c r="Q1106" s="50">
        <f>Calculations!P1069</f>
        <v>2.9503467999999998E-2</v>
      </c>
      <c r="R1106" s="50">
        <f>Calculations!U1069</f>
        <v>1.6036019102413657</v>
      </c>
      <c r="S1106" s="50">
        <f>Calculations!N1069</f>
        <v>1.5493075199999999E-2</v>
      </c>
      <c r="T1106" s="50">
        <f>Calculations!S1069</f>
        <v>0.84209507120427773</v>
      </c>
      <c r="U1106" s="51">
        <f>Calculations!AB1069</f>
        <v>0</v>
      </c>
      <c r="V1106" s="51">
        <f>Calculations!AC1069</f>
        <v>0</v>
      </c>
      <c r="W1106" s="51">
        <f>Calculations!AD1069</f>
        <v>0</v>
      </c>
      <c r="X1106" s="51">
        <f>Calculations!AE1069</f>
        <v>0</v>
      </c>
      <c r="Y1106" s="51">
        <f>Calculations!R1069</f>
        <v>0.1896662791</v>
      </c>
      <c r="Z1106" s="51">
        <f>Calculations!W1069</f>
        <v>10.308930715302081</v>
      </c>
      <c r="AA1106" s="51">
        <f>Calculations!AG1069</f>
        <v>0</v>
      </c>
      <c r="AB1106" s="51">
        <f>Calculations!AH1069</f>
        <v>0</v>
      </c>
      <c r="AC1106" s="35" t="s">
        <v>68</v>
      </c>
      <c r="AD1106" s="22" t="s">
        <v>66</v>
      </c>
      <c r="AE1106" s="21" t="s">
        <v>58</v>
      </c>
      <c r="AF1106" s="27" t="s">
        <v>69</v>
      </c>
      <c r="AG1106" s="27" t="s">
        <v>60</v>
      </c>
    </row>
    <row r="1107" spans="2:33" ht="51" x14ac:dyDescent="0.2">
      <c r="B1107" s="32" t="str">
        <f>Calculations!A1070</f>
        <v>CWaC_1351</v>
      </c>
      <c r="C1107" s="32" t="str">
        <f>Calculations!B1070</f>
        <v>MAL/0145</v>
      </c>
      <c r="D1107" s="21" t="str">
        <f>Calculations!C1070</f>
        <v>Higher Wych Methodist Church, Chapel Lane, Wigland, Malpas</v>
      </c>
      <c r="E1107" s="11" t="str">
        <f>Calculations!D1070</f>
        <v>Housing</v>
      </c>
      <c r="F1107" s="50">
        <f>Calculations!E1070</f>
        <v>2.3703320600000001E-2</v>
      </c>
      <c r="G1107" s="50">
        <f>Calculations!I1070</f>
        <v>2.23770202E-2</v>
      </c>
      <c r="H1107" s="50">
        <f>Calculations!M1070</f>
        <v>94.40457975326882</v>
      </c>
      <c r="I1107" s="50">
        <f>Calculations!H1070</f>
        <v>1.3263004E-3</v>
      </c>
      <c r="J1107" s="50">
        <f>Calculations!L1070</f>
        <v>5.5954202467311687</v>
      </c>
      <c r="K1107" s="50">
        <f>Calculations!G1070</f>
        <v>0</v>
      </c>
      <c r="L1107" s="50">
        <f>Calculations!K1070</f>
        <v>0</v>
      </c>
      <c r="M1107" s="50">
        <f>Calculations!F1070</f>
        <v>0</v>
      </c>
      <c r="N1107" s="50">
        <f>Calculations!J1070</f>
        <v>0</v>
      </c>
      <c r="O1107" s="50">
        <f>Calculations!R1070</f>
        <v>0</v>
      </c>
      <c r="P1107" s="50">
        <f>Calculations!W1070</f>
        <v>0</v>
      </c>
      <c r="Q1107" s="50">
        <f>Calculations!P1070</f>
        <v>0</v>
      </c>
      <c r="R1107" s="50">
        <f>Calculations!U1070</f>
        <v>0</v>
      </c>
      <c r="S1107" s="50">
        <f>Calculations!N1070</f>
        <v>0</v>
      </c>
      <c r="T1107" s="50">
        <f>Calculations!S1070</f>
        <v>0</v>
      </c>
      <c r="U1107" s="51">
        <f>Calculations!AB1070</f>
        <v>0</v>
      </c>
      <c r="V1107" s="51">
        <f>Calculations!AC1070</f>
        <v>0</v>
      </c>
      <c r="W1107" s="51">
        <f>Calculations!AD1070</f>
        <v>9.0840409999999995E-4</v>
      </c>
      <c r="X1107" s="51">
        <f>Calculations!AE1070</f>
        <v>3.8323917367088218</v>
      </c>
      <c r="Y1107" s="51">
        <f>Calculations!R1070</f>
        <v>0</v>
      </c>
      <c r="Z1107" s="51">
        <f>Calculations!W1070</f>
        <v>0</v>
      </c>
      <c r="AA1107" s="51">
        <f>Calculations!AG1070</f>
        <v>0</v>
      </c>
      <c r="AB1107" s="51">
        <f>Calculations!AH1070</f>
        <v>0</v>
      </c>
      <c r="AC1107" s="35" t="s">
        <v>68</v>
      </c>
      <c r="AD1107" s="22" t="s">
        <v>57</v>
      </c>
      <c r="AE1107" s="21" t="s">
        <v>58</v>
      </c>
      <c r="AF1107" s="27" t="s">
        <v>82</v>
      </c>
      <c r="AG1107" s="27" t="s">
        <v>83</v>
      </c>
    </row>
    <row r="1108" spans="2:33" x14ac:dyDescent="0.2">
      <c r="B1108" s="32" t="str">
        <f>Calculations!A1071</f>
        <v>CWaC_1352</v>
      </c>
      <c r="C1108" s="32" t="str">
        <f>Calculations!B1071</f>
        <v>MAL/0163</v>
      </c>
      <c r="D1108" s="21" t="str">
        <f>Calculations!C1071</f>
        <v>Ivy House, Higher Wych Road, Wigland, Malpas</v>
      </c>
      <c r="E1108" s="11" t="str">
        <f>Calculations!D1071</f>
        <v>Housing</v>
      </c>
      <c r="F1108" s="50">
        <f>Calculations!E1071</f>
        <v>0.14041842739999999</v>
      </c>
      <c r="G1108" s="50">
        <f>Calculations!I1071</f>
        <v>0.14041842739999999</v>
      </c>
      <c r="H1108" s="50">
        <f>Calculations!M1071</f>
        <v>100</v>
      </c>
      <c r="I1108" s="50">
        <f>Calculations!H1071</f>
        <v>0</v>
      </c>
      <c r="J1108" s="50">
        <f>Calculations!L1071</f>
        <v>0</v>
      </c>
      <c r="K1108" s="50">
        <f>Calculations!G1071</f>
        <v>0</v>
      </c>
      <c r="L1108" s="50">
        <f>Calculations!K1071</f>
        <v>0</v>
      </c>
      <c r="M1108" s="50">
        <f>Calculations!F1071</f>
        <v>0</v>
      </c>
      <c r="N1108" s="50">
        <f>Calculations!J1071</f>
        <v>0</v>
      </c>
      <c r="O1108" s="50">
        <f>Calculations!R1071</f>
        <v>0</v>
      </c>
      <c r="P1108" s="50">
        <f>Calculations!W1071</f>
        <v>0</v>
      </c>
      <c r="Q1108" s="50">
        <f>Calculations!P1071</f>
        <v>0</v>
      </c>
      <c r="R1108" s="50">
        <f>Calculations!U1071</f>
        <v>0</v>
      </c>
      <c r="S1108" s="50">
        <f>Calculations!N1071</f>
        <v>0</v>
      </c>
      <c r="T1108" s="50">
        <f>Calculations!S1071</f>
        <v>0</v>
      </c>
      <c r="U1108" s="51">
        <f>Calculations!AB1071</f>
        <v>0</v>
      </c>
      <c r="V1108" s="51">
        <f>Calculations!AC1071</f>
        <v>0</v>
      </c>
      <c r="W1108" s="51">
        <f>Calculations!AD1071</f>
        <v>0</v>
      </c>
      <c r="X1108" s="51">
        <f>Calculations!AE1071</f>
        <v>0</v>
      </c>
      <c r="Y1108" s="51">
        <f>Calculations!R1071</f>
        <v>0</v>
      </c>
      <c r="Z1108" s="51">
        <f>Calculations!W1071</f>
        <v>0</v>
      </c>
      <c r="AA1108" s="51">
        <f>Calculations!AG1071</f>
        <v>0</v>
      </c>
      <c r="AB1108" s="51">
        <f>Calculations!AH1071</f>
        <v>0</v>
      </c>
      <c r="AC1108" s="35" t="s">
        <v>68</v>
      </c>
      <c r="AD1108" s="22" t="s">
        <v>57</v>
      </c>
      <c r="AE1108" s="21" t="s">
        <v>70</v>
      </c>
      <c r="AF1108" s="27" t="s">
        <v>71</v>
      </c>
      <c r="AG1108" s="27" t="s">
        <v>72</v>
      </c>
    </row>
    <row r="1109" spans="2:33" ht="38.25" x14ac:dyDescent="0.2">
      <c r="B1109" s="32" t="str">
        <f>Calculations!A1072</f>
        <v>CWaC_1354</v>
      </c>
      <c r="C1109" s="32" t="str">
        <f>Calculations!B1072</f>
        <v>SAM/0016</v>
      </c>
      <c r="D1109" s="21" t="str">
        <f>Calculations!C1072</f>
        <v>Daisy Bank Farm, Welsh Road, Ledsham, Chester</v>
      </c>
      <c r="E1109" s="11" t="str">
        <f>Calculations!D1072</f>
        <v>Housing</v>
      </c>
      <c r="F1109" s="50">
        <f>Calculations!E1072</f>
        <v>0.12560167289999999</v>
      </c>
      <c r="G1109" s="50">
        <f>Calculations!I1072</f>
        <v>0.12560167289999999</v>
      </c>
      <c r="H1109" s="50">
        <f>Calculations!M1072</f>
        <v>100</v>
      </c>
      <c r="I1109" s="50">
        <f>Calculations!H1072</f>
        <v>0</v>
      </c>
      <c r="J1109" s="50">
        <f>Calculations!L1072</f>
        <v>0</v>
      </c>
      <c r="K1109" s="50">
        <f>Calculations!G1072</f>
        <v>0</v>
      </c>
      <c r="L1109" s="50">
        <f>Calculations!K1072</f>
        <v>0</v>
      </c>
      <c r="M1109" s="50">
        <f>Calculations!F1072</f>
        <v>0</v>
      </c>
      <c r="N1109" s="50">
        <f>Calculations!J1072</f>
        <v>0</v>
      </c>
      <c r="O1109" s="50">
        <f>Calculations!R1072</f>
        <v>1.157515E-4</v>
      </c>
      <c r="P1109" s="50">
        <f>Calculations!W1072</f>
        <v>9.2157610107755195E-2</v>
      </c>
      <c r="Q1109" s="50">
        <f>Calculations!P1072</f>
        <v>0</v>
      </c>
      <c r="R1109" s="50">
        <f>Calculations!U1072</f>
        <v>0</v>
      </c>
      <c r="S1109" s="50">
        <f>Calculations!N1072</f>
        <v>0</v>
      </c>
      <c r="T1109" s="50">
        <f>Calculations!S1072</f>
        <v>0</v>
      </c>
      <c r="U1109" s="51">
        <f>Calculations!AB1072</f>
        <v>0</v>
      </c>
      <c r="V1109" s="51">
        <f>Calculations!AC1072</f>
        <v>0</v>
      </c>
      <c r="W1109" s="51">
        <f>Calculations!AD1072</f>
        <v>0</v>
      </c>
      <c r="X1109" s="51">
        <f>Calculations!AE1072</f>
        <v>0</v>
      </c>
      <c r="Y1109" s="51">
        <f>Calculations!R1072</f>
        <v>1.157515E-4</v>
      </c>
      <c r="Z1109" s="51">
        <f>Calculations!W1072</f>
        <v>9.2157610107755195E-2</v>
      </c>
      <c r="AA1109" s="51">
        <f>Calculations!AG1072</f>
        <v>0</v>
      </c>
      <c r="AB1109" s="51">
        <f>Calculations!AH1072</f>
        <v>0</v>
      </c>
      <c r="AC1109" s="35" t="s">
        <v>68</v>
      </c>
      <c r="AD1109" s="22" t="s">
        <v>57</v>
      </c>
      <c r="AE1109" s="21" t="s">
        <v>58</v>
      </c>
      <c r="AF1109" s="27" t="s">
        <v>75</v>
      </c>
      <c r="AG1109" s="27" t="s">
        <v>60</v>
      </c>
    </row>
    <row r="1110" spans="2:33" ht="38.25" x14ac:dyDescent="0.2">
      <c r="B1110" s="32" t="str">
        <f>Calculations!A1073</f>
        <v>CWaC_1356</v>
      </c>
      <c r="C1110" s="32" t="str">
        <f>Calculations!B1073</f>
        <v>SAM/0127</v>
      </c>
      <c r="D1110" s="21" t="str">
        <f>Calculations!C1073</f>
        <v>Oakcroft Cottage, Ledsham Lane, Ledsham</v>
      </c>
      <c r="E1110" s="11" t="str">
        <f>Calculations!D1073</f>
        <v>Housing</v>
      </c>
      <c r="F1110" s="50">
        <f>Calculations!E1073</f>
        <v>0.1263917839</v>
      </c>
      <c r="G1110" s="50">
        <f>Calculations!I1073</f>
        <v>0.1263917839</v>
      </c>
      <c r="H1110" s="50">
        <f>Calculations!M1073</f>
        <v>100</v>
      </c>
      <c r="I1110" s="50">
        <f>Calculations!H1073</f>
        <v>0</v>
      </c>
      <c r="J1110" s="50">
        <f>Calculations!L1073</f>
        <v>0</v>
      </c>
      <c r="K1110" s="50">
        <f>Calculations!G1073</f>
        <v>0</v>
      </c>
      <c r="L1110" s="50">
        <f>Calculations!K1073</f>
        <v>0</v>
      </c>
      <c r="M1110" s="50">
        <f>Calculations!F1073</f>
        <v>0</v>
      </c>
      <c r="N1110" s="50">
        <f>Calculations!J1073</f>
        <v>0</v>
      </c>
      <c r="O1110" s="50">
        <f>Calculations!R1073</f>
        <v>2.5716085399999998E-2</v>
      </c>
      <c r="P1110" s="50">
        <f>Calculations!W1073</f>
        <v>20.34632679949064</v>
      </c>
      <c r="Q1110" s="50">
        <f>Calculations!P1073</f>
        <v>9.1433352999999995E-3</v>
      </c>
      <c r="R1110" s="50">
        <f>Calculations!U1073</f>
        <v>7.2341215685618634</v>
      </c>
      <c r="S1110" s="50">
        <f>Calculations!N1073</f>
        <v>0</v>
      </c>
      <c r="T1110" s="50">
        <f>Calculations!S1073</f>
        <v>0</v>
      </c>
      <c r="U1110" s="51">
        <f>Calculations!AB1073</f>
        <v>0</v>
      </c>
      <c r="V1110" s="51">
        <f>Calculations!AC1073</f>
        <v>0</v>
      </c>
      <c r="W1110" s="51">
        <f>Calculations!AD1073</f>
        <v>0</v>
      </c>
      <c r="X1110" s="51">
        <f>Calculations!AE1073</f>
        <v>0</v>
      </c>
      <c r="Y1110" s="51">
        <f>Calculations!R1073</f>
        <v>2.5716085399999998E-2</v>
      </c>
      <c r="Z1110" s="51">
        <f>Calculations!W1073</f>
        <v>20.34632679949064</v>
      </c>
      <c r="AA1110" s="51">
        <f>Calculations!AG1073</f>
        <v>0</v>
      </c>
      <c r="AB1110" s="51">
        <f>Calculations!AH1073</f>
        <v>0</v>
      </c>
      <c r="AC1110" s="35" t="s">
        <v>61</v>
      </c>
      <c r="AD1110" s="22" t="s">
        <v>57</v>
      </c>
      <c r="AE1110" s="21" t="s">
        <v>58</v>
      </c>
      <c r="AF1110" s="27" t="s">
        <v>67</v>
      </c>
      <c r="AG1110" s="27" t="s">
        <v>60</v>
      </c>
    </row>
    <row r="1111" spans="2:33" ht="38.25" x14ac:dyDescent="0.2">
      <c r="B1111" s="32" t="str">
        <f>Calculations!A1074</f>
        <v>CWaC_1358</v>
      </c>
      <c r="C1111" s="32" t="str">
        <f>Calculations!B1074</f>
        <v>n/a</v>
      </c>
      <c r="D1111" s="21" t="str">
        <f>Calculations!C1074</f>
        <v>Ledhsam Nursery, Ledsham Lane, Ledsham</v>
      </c>
      <c r="E1111" s="11" t="str">
        <f>Calculations!D1074</f>
        <v>Housing</v>
      </c>
      <c r="F1111" s="50">
        <f>Calculations!E1074</f>
        <v>1.9664996283</v>
      </c>
      <c r="G1111" s="50">
        <f>Calculations!I1074</f>
        <v>1.9664996283</v>
      </c>
      <c r="H1111" s="50">
        <f>Calculations!M1074</f>
        <v>100</v>
      </c>
      <c r="I1111" s="50">
        <f>Calculations!H1074</f>
        <v>0</v>
      </c>
      <c r="J1111" s="50">
        <f>Calculations!L1074</f>
        <v>0</v>
      </c>
      <c r="K1111" s="50">
        <f>Calculations!G1074</f>
        <v>0</v>
      </c>
      <c r="L1111" s="50">
        <f>Calculations!K1074</f>
        <v>0</v>
      </c>
      <c r="M1111" s="50">
        <f>Calculations!F1074</f>
        <v>0</v>
      </c>
      <c r="N1111" s="50">
        <f>Calculations!J1074</f>
        <v>0</v>
      </c>
      <c r="O1111" s="50">
        <f>Calculations!R1074</f>
        <v>6.0267018500000005E-2</v>
      </c>
      <c r="P1111" s="50">
        <f>Calculations!W1074</f>
        <v>3.0646849677820507</v>
      </c>
      <c r="Q1111" s="50">
        <f>Calculations!P1074</f>
        <v>3.9355153500000004E-2</v>
      </c>
      <c r="R1111" s="50">
        <f>Calculations!U1074</f>
        <v>2.0012794781976009</v>
      </c>
      <c r="S1111" s="50">
        <f>Calculations!N1074</f>
        <v>1.2408644E-2</v>
      </c>
      <c r="T1111" s="50">
        <f>Calculations!S1074</f>
        <v>0.6310015939706547</v>
      </c>
      <c r="U1111" s="51">
        <f>Calculations!AB1074</f>
        <v>0</v>
      </c>
      <c r="V1111" s="51">
        <f>Calculations!AC1074</f>
        <v>0</v>
      </c>
      <c r="W1111" s="51">
        <f>Calculations!AD1074</f>
        <v>0</v>
      </c>
      <c r="X1111" s="51">
        <f>Calculations!AE1074</f>
        <v>0</v>
      </c>
      <c r="Y1111" s="51">
        <f>Calculations!R1074</f>
        <v>6.0267018500000005E-2</v>
      </c>
      <c r="Z1111" s="51">
        <f>Calculations!W1074</f>
        <v>3.0646849677820507</v>
      </c>
      <c r="AA1111" s="51">
        <f>Calculations!AG1074</f>
        <v>0</v>
      </c>
      <c r="AB1111" s="51">
        <f>Calculations!AH1074</f>
        <v>0</v>
      </c>
      <c r="AC1111" s="35" t="s">
        <v>61</v>
      </c>
      <c r="AD1111" s="22" t="s">
        <v>57</v>
      </c>
      <c r="AE1111" s="21" t="s">
        <v>58</v>
      </c>
      <c r="AF1111" s="27" t="s">
        <v>67</v>
      </c>
      <c r="AG1111" s="27" t="s">
        <v>60</v>
      </c>
    </row>
    <row r="1112" spans="2:33" ht="38.25" x14ac:dyDescent="0.2">
      <c r="B1112" s="32" t="str">
        <f>Calculations!A1075</f>
        <v>CWaC_1359</v>
      </c>
      <c r="C1112" s="32" t="str">
        <f>Calculations!B1075</f>
        <v>SAM/0137</v>
      </c>
      <c r="D1112" s="21" t="str">
        <f>Calculations!C1075</f>
        <v>Land adjacent Ledsham Nursery, Ledsham Lane, Ledsham</v>
      </c>
      <c r="E1112" s="11" t="str">
        <f>Calculations!D1075</f>
        <v>Housing</v>
      </c>
      <c r="F1112" s="50">
        <f>Calculations!E1075</f>
        <v>2.0500486641000002</v>
      </c>
      <c r="G1112" s="50">
        <f>Calculations!I1075</f>
        <v>2.0500486641000002</v>
      </c>
      <c r="H1112" s="50">
        <f>Calculations!M1075</f>
        <v>100</v>
      </c>
      <c r="I1112" s="50">
        <f>Calculations!H1075</f>
        <v>0</v>
      </c>
      <c r="J1112" s="50">
        <f>Calculations!L1075</f>
        <v>0</v>
      </c>
      <c r="K1112" s="50">
        <f>Calculations!G1075</f>
        <v>0</v>
      </c>
      <c r="L1112" s="50">
        <f>Calculations!K1075</f>
        <v>0</v>
      </c>
      <c r="M1112" s="50">
        <f>Calculations!F1075</f>
        <v>0</v>
      </c>
      <c r="N1112" s="50">
        <f>Calculations!J1075</f>
        <v>0</v>
      </c>
      <c r="O1112" s="50">
        <f>Calculations!R1075</f>
        <v>0.19824751169999999</v>
      </c>
      <c r="P1112" s="50">
        <f>Calculations!W1075</f>
        <v>9.6703807656699414</v>
      </c>
      <c r="Q1112" s="50">
        <f>Calculations!P1075</f>
        <v>0.1076762553</v>
      </c>
      <c r="R1112" s="50">
        <f>Calculations!U1075</f>
        <v>5.2523755745706344</v>
      </c>
      <c r="S1112" s="50">
        <f>Calculations!N1075</f>
        <v>4.04281456E-2</v>
      </c>
      <c r="T1112" s="50">
        <f>Calculations!S1075</f>
        <v>1.9720578495510259</v>
      </c>
      <c r="U1112" s="51">
        <f>Calculations!AB1075</f>
        <v>0</v>
      </c>
      <c r="V1112" s="51">
        <f>Calculations!AC1075</f>
        <v>0</v>
      </c>
      <c r="W1112" s="51">
        <f>Calculations!AD1075</f>
        <v>0</v>
      </c>
      <c r="X1112" s="51">
        <f>Calculations!AE1075</f>
        <v>0</v>
      </c>
      <c r="Y1112" s="51">
        <f>Calculations!R1075</f>
        <v>0.19824751169999999</v>
      </c>
      <c r="Z1112" s="51">
        <f>Calculations!W1075</f>
        <v>9.6703807656699414</v>
      </c>
      <c r="AA1112" s="51">
        <f>Calculations!AG1075</f>
        <v>0</v>
      </c>
      <c r="AB1112" s="51">
        <f>Calculations!AH1075</f>
        <v>0</v>
      </c>
      <c r="AC1112" s="35" t="s">
        <v>61</v>
      </c>
      <c r="AD1112" s="22" t="s">
        <v>57</v>
      </c>
      <c r="AE1112" s="21" t="s">
        <v>58</v>
      </c>
      <c r="AF1112" s="27" t="s">
        <v>67</v>
      </c>
      <c r="AG1112" s="27" t="s">
        <v>60</v>
      </c>
    </row>
    <row r="1113" spans="2:33" x14ac:dyDescent="0.2">
      <c r="B1113" s="32" t="str">
        <f>Calculations!A1076</f>
        <v>CWaC_1360</v>
      </c>
      <c r="C1113" s="32" t="str">
        <f>Calculations!B1076</f>
        <v>n/a</v>
      </c>
      <c r="D1113" s="21" t="str">
        <f>Calculations!C1076</f>
        <v>Bank Farm, Ledsham Lane, Ledsham</v>
      </c>
      <c r="E1113" s="11" t="str">
        <f>Calculations!D1076</f>
        <v>Employment</v>
      </c>
      <c r="F1113" s="50">
        <f>Calculations!E1076</f>
        <v>0.1539101859</v>
      </c>
      <c r="G1113" s="50">
        <f>Calculations!I1076</f>
        <v>0.1539101859</v>
      </c>
      <c r="H1113" s="50">
        <f>Calculations!M1076</f>
        <v>100</v>
      </c>
      <c r="I1113" s="50">
        <f>Calculations!H1076</f>
        <v>0</v>
      </c>
      <c r="J1113" s="50">
        <f>Calculations!L1076</f>
        <v>0</v>
      </c>
      <c r="K1113" s="50">
        <f>Calculations!G1076</f>
        <v>0</v>
      </c>
      <c r="L1113" s="50">
        <f>Calculations!K1076</f>
        <v>0</v>
      </c>
      <c r="M1113" s="50">
        <f>Calculations!F1076</f>
        <v>0</v>
      </c>
      <c r="N1113" s="50">
        <f>Calculations!J1076</f>
        <v>0</v>
      </c>
      <c r="O1113" s="50">
        <f>Calculations!R1076</f>
        <v>0</v>
      </c>
      <c r="P1113" s="50">
        <f>Calculations!W1076</f>
        <v>0</v>
      </c>
      <c r="Q1113" s="50">
        <f>Calculations!P1076</f>
        <v>0</v>
      </c>
      <c r="R1113" s="50">
        <f>Calculations!U1076</f>
        <v>0</v>
      </c>
      <c r="S1113" s="50">
        <f>Calculations!N1076</f>
        <v>0</v>
      </c>
      <c r="T1113" s="50">
        <f>Calculations!S1076</f>
        <v>0</v>
      </c>
      <c r="U1113" s="51">
        <f>Calculations!AB1076</f>
        <v>0</v>
      </c>
      <c r="V1113" s="51">
        <f>Calculations!AC1076</f>
        <v>0</v>
      </c>
      <c r="W1113" s="51">
        <f>Calculations!AD1076</f>
        <v>0</v>
      </c>
      <c r="X1113" s="51">
        <f>Calculations!AE1076</f>
        <v>0</v>
      </c>
      <c r="Y1113" s="51">
        <f>Calculations!R1076</f>
        <v>0</v>
      </c>
      <c r="Z1113" s="51">
        <f>Calculations!W1076</f>
        <v>0</v>
      </c>
      <c r="AA1113" s="51">
        <f>Calculations!AG1076</f>
        <v>0</v>
      </c>
      <c r="AB1113" s="51">
        <f>Calculations!AH1076</f>
        <v>0</v>
      </c>
      <c r="AC1113" s="35" t="s">
        <v>68</v>
      </c>
      <c r="AD1113" s="22" t="s">
        <v>66</v>
      </c>
      <c r="AE1113" s="21" t="s">
        <v>70</v>
      </c>
      <c r="AF1113" s="27" t="s">
        <v>71</v>
      </c>
      <c r="AG1113" s="27" t="s">
        <v>72</v>
      </c>
    </row>
    <row r="1114" spans="2:33" ht="38.25" x14ac:dyDescent="0.2">
      <c r="B1114" s="32" t="str">
        <f>Calculations!A1077</f>
        <v>CWaC_1361</v>
      </c>
      <c r="C1114" s="32" t="str">
        <f>Calculations!B1077</f>
        <v>n/a</v>
      </c>
      <c r="D1114" s="21" t="str">
        <f>Calculations!C1077</f>
        <v>Land adjacent Nursery Cottage, Long Lane, Ledsham</v>
      </c>
      <c r="E1114" s="11" t="str">
        <f>Calculations!D1077</f>
        <v>Housing</v>
      </c>
      <c r="F1114" s="50">
        <f>Calculations!E1077</f>
        <v>0.14769431559999999</v>
      </c>
      <c r="G1114" s="50">
        <f>Calculations!I1077</f>
        <v>0.14769431559999999</v>
      </c>
      <c r="H1114" s="50">
        <f>Calculations!M1077</f>
        <v>100</v>
      </c>
      <c r="I1114" s="50">
        <f>Calculations!H1077</f>
        <v>0</v>
      </c>
      <c r="J1114" s="50">
        <f>Calculations!L1077</f>
        <v>0</v>
      </c>
      <c r="K1114" s="50">
        <f>Calculations!G1077</f>
        <v>0</v>
      </c>
      <c r="L1114" s="50">
        <f>Calculations!K1077</f>
        <v>0</v>
      </c>
      <c r="M1114" s="50">
        <f>Calculations!F1077</f>
        <v>0</v>
      </c>
      <c r="N1114" s="50">
        <f>Calculations!J1077</f>
        <v>0</v>
      </c>
      <c r="O1114" s="50">
        <f>Calculations!R1077</f>
        <v>1.0015622E-3</v>
      </c>
      <c r="P1114" s="50">
        <f>Calculations!W1077</f>
        <v>0.67813185357283989</v>
      </c>
      <c r="Q1114" s="50">
        <f>Calculations!P1077</f>
        <v>0</v>
      </c>
      <c r="R1114" s="50">
        <f>Calculations!U1077</f>
        <v>0</v>
      </c>
      <c r="S1114" s="50">
        <f>Calculations!N1077</f>
        <v>0</v>
      </c>
      <c r="T1114" s="50">
        <f>Calculations!S1077</f>
        <v>0</v>
      </c>
      <c r="U1114" s="51">
        <f>Calculations!AB1077</f>
        <v>0</v>
      </c>
      <c r="V1114" s="51">
        <f>Calculations!AC1077</f>
        <v>0</v>
      </c>
      <c r="W1114" s="51">
        <f>Calculations!AD1077</f>
        <v>0</v>
      </c>
      <c r="X1114" s="51">
        <f>Calculations!AE1077</f>
        <v>0</v>
      </c>
      <c r="Y1114" s="51">
        <f>Calculations!R1077</f>
        <v>1.0015622E-3</v>
      </c>
      <c r="Z1114" s="51">
        <f>Calculations!W1077</f>
        <v>0.67813185357283989</v>
      </c>
      <c r="AA1114" s="51">
        <f>Calculations!AG1077</f>
        <v>0</v>
      </c>
      <c r="AB1114" s="51">
        <f>Calculations!AH1077</f>
        <v>0</v>
      </c>
      <c r="AC1114" s="35" t="s">
        <v>61</v>
      </c>
      <c r="AD1114" s="22" t="s">
        <v>57</v>
      </c>
      <c r="AE1114" s="21" t="s">
        <v>58</v>
      </c>
      <c r="AF1114" s="27" t="s">
        <v>59</v>
      </c>
      <c r="AG1114" s="27" t="s">
        <v>60</v>
      </c>
    </row>
    <row r="1115" spans="2:33" ht="38.25" x14ac:dyDescent="0.2">
      <c r="B1115" s="32" t="str">
        <f>Calculations!A1078</f>
        <v>CWaC_1362</v>
      </c>
      <c r="C1115" s="32" t="str">
        <f>Calculations!B1078</f>
        <v>SAM/0040</v>
      </c>
      <c r="D1115" s="21" t="str">
        <f>Calculations!C1078</f>
        <v>Urenco UK Ltd Capenhurst Lane Capenhurst Chester C</v>
      </c>
      <c r="E1115" s="11" t="str">
        <f>Calculations!D1078</f>
        <v>Employment</v>
      </c>
      <c r="F1115" s="50">
        <f>Calculations!E1078</f>
        <v>0.41481126880000002</v>
      </c>
      <c r="G1115" s="50">
        <f>Calculations!I1078</f>
        <v>0.41481126880000002</v>
      </c>
      <c r="H1115" s="50">
        <f>Calculations!M1078</f>
        <v>100</v>
      </c>
      <c r="I1115" s="50">
        <f>Calculations!H1078</f>
        <v>0</v>
      </c>
      <c r="J1115" s="50">
        <f>Calculations!L1078</f>
        <v>0</v>
      </c>
      <c r="K1115" s="50">
        <f>Calculations!G1078</f>
        <v>0</v>
      </c>
      <c r="L1115" s="50">
        <f>Calculations!K1078</f>
        <v>0</v>
      </c>
      <c r="M1115" s="50">
        <f>Calculations!F1078</f>
        <v>0</v>
      </c>
      <c r="N1115" s="50">
        <f>Calculations!J1078</f>
        <v>0</v>
      </c>
      <c r="O1115" s="50">
        <f>Calculations!R1078</f>
        <v>0.11508663279999999</v>
      </c>
      <c r="P1115" s="50">
        <f>Calculations!W1078</f>
        <v>27.744336149047257</v>
      </c>
      <c r="Q1115" s="50">
        <f>Calculations!P1078</f>
        <v>3.9252011099999998E-2</v>
      </c>
      <c r="R1115" s="50">
        <f>Calculations!U1078</f>
        <v>9.4626192807035903</v>
      </c>
      <c r="S1115" s="50">
        <f>Calculations!N1078</f>
        <v>2.2347494799999999E-2</v>
      </c>
      <c r="T1115" s="50">
        <f>Calculations!S1078</f>
        <v>5.3873885501347782</v>
      </c>
      <c r="U1115" s="51">
        <f>Calculations!AB1078</f>
        <v>0</v>
      </c>
      <c r="V1115" s="51">
        <f>Calculations!AC1078</f>
        <v>0</v>
      </c>
      <c r="W1115" s="51">
        <f>Calculations!AD1078</f>
        <v>0</v>
      </c>
      <c r="X1115" s="51">
        <f>Calculations!AE1078</f>
        <v>0</v>
      </c>
      <c r="Y1115" s="51">
        <f>Calculations!R1078</f>
        <v>0.11508663279999999</v>
      </c>
      <c r="Z1115" s="51">
        <f>Calculations!W1078</f>
        <v>27.744336149047257</v>
      </c>
      <c r="AA1115" s="51">
        <f>Calculations!AG1078</f>
        <v>0</v>
      </c>
      <c r="AB1115" s="51">
        <f>Calculations!AH1078</f>
        <v>0</v>
      </c>
      <c r="AC1115" s="35" t="s">
        <v>61</v>
      </c>
      <c r="AD1115" s="22" t="s">
        <v>66</v>
      </c>
      <c r="AE1115" s="21" t="s">
        <v>58</v>
      </c>
      <c r="AF1115" s="27" t="s">
        <v>67</v>
      </c>
      <c r="AG1115" s="27" t="s">
        <v>60</v>
      </c>
    </row>
    <row r="1116" spans="2:33" ht="38.25" x14ac:dyDescent="0.2">
      <c r="B1116" s="32" t="str">
        <f>Calculations!A1079</f>
        <v>CWaC_1364</v>
      </c>
      <c r="C1116" s="32" t="str">
        <f>Calculations!B1079</f>
        <v>TAK/0176</v>
      </c>
      <c r="D1116" s="21" t="str">
        <f>Calculations!C1079</f>
        <v>Tirley Farm Tirley Lane Willington Chester Cheshire</v>
      </c>
      <c r="E1116" s="11" t="str">
        <f>Calculations!D1079</f>
        <v>Housing</v>
      </c>
      <c r="F1116" s="50">
        <f>Calculations!E1079</f>
        <v>7.8304968099999997E-2</v>
      </c>
      <c r="G1116" s="50">
        <f>Calculations!I1079</f>
        <v>7.8304968099999997E-2</v>
      </c>
      <c r="H1116" s="50">
        <f>Calculations!M1079</f>
        <v>100</v>
      </c>
      <c r="I1116" s="50">
        <f>Calculations!H1079</f>
        <v>0</v>
      </c>
      <c r="J1116" s="50">
        <f>Calculations!L1079</f>
        <v>0</v>
      </c>
      <c r="K1116" s="50">
        <f>Calculations!G1079</f>
        <v>0</v>
      </c>
      <c r="L1116" s="50">
        <f>Calculations!K1079</f>
        <v>0</v>
      </c>
      <c r="M1116" s="50">
        <f>Calculations!F1079</f>
        <v>0</v>
      </c>
      <c r="N1116" s="50">
        <f>Calculations!J1079</f>
        <v>0</v>
      </c>
      <c r="O1116" s="50">
        <f>Calculations!R1079</f>
        <v>0</v>
      </c>
      <c r="P1116" s="50">
        <f>Calculations!W1079</f>
        <v>0</v>
      </c>
      <c r="Q1116" s="50">
        <f>Calculations!P1079</f>
        <v>0</v>
      </c>
      <c r="R1116" s="50">
        <f>Calculations!U1079</f>
        <v>0</v>
      </c>
      <c r="S1116" s="50">
        <f>Calculations!N1079</f>
        <v>0</v>
      </c>
      <c r="T1116" s="50">
        <f>Calculations!S1079</f>
        <v>0</v>
      </c>
      <c r="U1116" s="51">
        <f>Calculations!AB1079</f>
        <v>0</v>
      </c>
      <c r="V1116" s="51">
        <f>Calculations!AC1079</f>
        <v>0</v>
      </c>
      <c r="W1116" s="51">
        <f>Calculations!AD1079</f>
        <v>0</v>
      </c>
      <c r="X1116" s="51">
        <f>Calculations!AE1079</f>
        <v>0</v>
      </c>
      <c r="Y1116" s="51">
        <f>Calculations!R1079</f>
        <v>0</v>
      </c>
      <c r="Z1116" s="51">
        <f>Calculations!W1079</f>
        <v>0</v>
      </c>
      <c r="AA1116" s="51">
        <f>Calculations!AG1079</f>
        <v>0</v>
      </c>
      <c r="AB1116" s="51">
        <f>Calculations!AH1079</f>
        <v>0</v>
      </c>
      <c r="AC1116" s="35" t="s">
        <v>65</v>
      </c>
      <c r="AD1116" s="22" t="s">
        <v>57</v>
      </c>
      <c r="AE1116" s="21" t="s">
        <v>62</v>
      </c>
      <c r="AF1116" s="27" t="s">
        <v>63</v>
      </c>
      <c r="AG1116" s="27" t="s">
        <v>64</v>
      </c>
    </row>
    <row r="1117" spans="2:33" ht="38.25" x14ac:dyDescent="0.2">
      <c r="B1117" s="32" t="str">
        <f>Calculations!A1080</f>
        <v>CWaC_1365</v>
      </c>
      <c r="C1117" s="32" t="str">
        <f>Calculations!B1080</f>
        <v>TAR/0136</v>
      </c>
      <c r="D1117" s="21" t="str">
        <f>Calculations!C1080</f>
        <v>Land adjacent 16 Northgate, Utkinton, Tarporley</v>
      </c>
      <c r="E1117" s="11" t="str">
        <f>Calculations!D1080</f>
        <v>Housing</v>
      </c>
      <c r="F1117" s="50">
        <f>Calculations!E1080</f>
        <v>0.1226579834</v>
      </c>
      <c r="G1117" s="50">
        <f>Calculations!I1080</f>
        <v>0.1226579834</v>
      </c>
      <c r="H1117" s="50">
        <f>Calculations!M1080</f>
        <v>100</v>
      </c>
      <c r="I1117" s="50">
        <f>Calculations!H1080</f>
        <v>0</v>
      </c>
      <c r="J1117" s="50">
        <f>Calculations!L1080</f>
        <v>0</v>
      </c>
      <c r="K1117" s="50">
        <f>Calculations!G1080</f>
        <v>0</v>
      </c>
      <c r="L1117" s="50">
        <f>Calculations!K1080</f>
        <v>0</v>
      </c>
      <c r="M1117" s="50">
        <f>Calculations!F1080</f>
        <v>0</v>
      </c>
      <c r="N1117" s="50">
        <f>Calculations!J1080</f>
        <v>0</v>
      </c>
      <c r="O1117" s="50">
        <f>Calculations!R1080</f>
        <v>8.64744E-5</v>
      </c>
      <c r="P1117" s="50">
        <f>Calculations!W1080</f>
        <v>7.0500425331466846E-2</v>
      </c>
      <c r="Q1117" s="50">
        <f>Calculations!P1080</f>
        <v>8.64744E-5</v>
      </c>
      <c r="R1117" s="50">
        <f>Calculations!U1080</f>
        <v>7.0500425331466846E-2</v>
      </c>
      <c r="S1117" s="50">
        <f>Calculations!N1080</f>
        <v>0</v>
      </c>
      <c r="T1117" s="50">
        <f>Calculations!S1080</f>
        <v>0</v>
      </c>
      <c r="U1117" s="51">
        <f>Calculations!AB1080</f>
        <v>0</v>
      </c>
      <c r="V1117" s="51">
        <f>Calculations!AC1080</f>
        <v>0</v>
      </c>
      <c r="W1117" s="51">
        <f>Calculations!AD1080</f>
        <v>0</v>
      </c>
      <c r="X1117" s="51">
        <f>Calculations!AE1080</f>
        <v>0</v>
      </c>
      <c r="Y1117" s="51">
        <f>Calculations!R1080</f>
        <v>8.64744E-5</v>
      </c>
      <c r="Z1117" s="51">
        <f>Calculations!W1080</f>
        <v>7.0500425331466846E-2</v>
      </c>
      <c r="AA1117" s="51">
        <f>Calculations!AG1080</f>
        <v>0</v>
      </c>
      <c r="AB1117" s="51">
        <f>Calculations!AH1080</f>
        <v>0</v>
      </c>
      <c r="AC1117" s="35" t="s">
        <v>61</v>
      </c>
      <c r="AD1117" s="22" t="s">
        <v>57</v>
      </c>
      <c r="AE1117" s="21" t="s">
        <v>58</v>
      </c>
      <c r="AF1117" s="27" t="s">
        <v>67</v>
      </c>
      <c r="AG1117" s="27" t="s">
        <v>60</v>
      </c>
    </row>
    <row r="1118" spans="2:33" ht="38.25" x14ac:dyDescent="0.2">
      <c r="B1118" s="32" t="str">
        <f>Calculations!A1081</f>
        <v>CWaC_1367</v>
      </c>
      <c r="C1118" s="32" t="str">
        <f>Calculations!B1081</f>
        <v>n/a</v>
      </c>
      <c r="D1118" s="21" t="str">
        <f>Calculations!C1081</f>
        <v>The Steps, Northgate, Utkinton, Tarporley (CW6 0JX)</v>
      </c>
      <c r="E1118" s="11" t="str">
        <f>Calculations!D1081</f>
        <v>Housing</v>
      </c>
      <c r="F1118" s="50">
        <f>Calculations!E1081</f>
        <v>0.1076045013</v>
      </c>
      <c r="G1118" s="50">
        <f>Calculations!I1081</f>
        <v>0.1076045013</v>
      </c>
      <c r="H1118" s="50">
        <f>Calculations!M1081</f>
        <v>100</v>
      </c>
      <c r="I1118" s="50">
        <f>Calculations!H1081</f>
        <v>0</v>
      </c>
      <c r="J1118" s="50">
        <f>Calculations!L1081</f>
        <v>0</v>
      </c>
      <c r="K1118" s="50">
        <f>Calculations!G1081</f>
        <v>0</v>
      </c>
      <c r="L1118" s="50">
        <f>Calculations!K1081</f>
        <v>0</v>
      </c>
      <c r="M1118" s="50">
        <f>Calculations!F1081</f>
        <v>0</v>
      </c>
      <c r="N1118" s="50">
        <f>Calculations!J1081</f>
        <v>0</v>
      </c>
      <c r="O1118" s="50">
        <f>Calculations!R1081</f>
        <v>3.3656083000000001E-3</v>
      </c>
      <c r="P1118" s="50">
        <f>Calculations!W1081</f>
        <v>3.1277579091386953</v>
      </c>
      <c r="Q1118" s="50">
        <f>Calculations!P1081</f>
        <v>0</v>
      </c>
      <c r="R1118" s="50">
        <f>Calculations!U1081</f>
        <v>0</v>
      </c>
      <c r="S1118" s="50">
        <f>Calculations!N1081</f>
        <v>0</v>
      </c>
      <c r="T1118" s="50">
        <f>Calculations!S1081</f>
        <v>0</v>
      </c>
      <c r="U1118" s="51">
        <f>Calculations!AB1081</f>
        <v>0</v>
      </c>
      <c r="V1118" s="51">
        <f>Calculations!AC1081</f>
        <v>0</v>
      </c>
      <c r="W1118" s="51">
        <f>Calculations!AD1081</f>
        <v>0</v>
      </c>
      <c r="X1118" s="51">
        <f>Calculations!AE1081</f>
        <v>0</v>
      </c>
      <c r="Y1118" s="51">
        <f>Calculations!R1081</f>
        <v>3.3656083000000001E-3</v>
      </c>
      <c r="Z1118" s="51">
        <f>Calculations!W1081</f>
        <v>3.1277579091386953</v>
      </c>
      <c r="AA1118" s="51">
        <f>Calculations!AG1081</f>
        <v>0</v>
      </c>
      <c r="AB1118" s="51">
        <f>Calculations!AH1081</f>
        <v>0</v>
      </c>
      <c r="AC1118" s="35" t="s">
        <v>61</v>
      </c>
      <c r="AD1118" s="22" t="s">
        <v>57</v>
      </c>
      <c r="AE1118" s="21" t="s">
        <v>58</v>
      </c>
      <c r="AF1118" s="27" t="s">
        <v>59</v>
      </c>
      <c r="AG1118" s="27" t="s">
        <v>60</v>
      </c>
    </row>
    <row r="1119" spans="2:33" ht="38.25" x14ac:dyDescent="0.2">
      <c r="B1119" s="32" t="str">
        <f>Calculations!A1082</f>
        <v>CWaC_1368</v>
      </c>
      <c r="C1119" s="32" t="str">
        <f>Calculations!B1082</f>
        <v>TAR/0065</v>
      </c>
      <c r="D1119" s="21" t="str">
        <f>Calculations!C1082</f>
        <v>Land at Quarry Bank/John Street, Utkinton</v>
      </c>
      <c r="E1119" s="11" t="str">
        <f>Calculations!D1082</f>
        <v>Housing</v>
      </c>
      <c r="F1119" s="50">
        <f>Calculations!E1082</f>
        <v>3.3539878039</v>
      </c>
      <c r="G1119" s="50">
        <f>Calculations!I1082</f>
        <v>3.3539878039</v>
      </c>
      <c r="H1119" s="50">
        <f>Calculations!M1082</f>
        <v>100</v>
      </c>
      <c r="I1119" s="50">
        <f>Calculations!H1082</f>
        <v>0</v>
      </c>
      <c r="J1119" s="50">
        <f>Calculations!L1082</f>
        <v>0</v>
      </c>
      <c r="K1119" s="50">
        <f>Calculations!G1082</f>
        <v>0</v>
      </c>
      <c r="L1119" s="50">
        <f>Calculations!K1082</f>
        <v>0</v>
      </c>
      <c r="M1119" s="50">
        <f>Calculations!F1082</f>
        <v>0</v>
      </c>
      <c r="N1119" s="50">
        <f>Calculations!J1082</f>
        <v>0</v>
      </c>
      <c r="O1119" s="50">
        <f>Calculations!R1082</f>
        <v>0</v>
      </c>
      <c r="P1119" s="50">
        <f>Calculations!W1082</f>
        <v>0</v>
      </c>
      <c r="Q1119" s="50">
        <f>Calculations!P1082</f>
        <v>0</v>
      </c>
      <c r="R1119" s="50">
        <f>Calculations!U1082</f>
        <v>0</v>
      </c>
      <c r="S1119" s="50">
        <f>Calculations!N1082</f>
        <v>0</v>
      </c>
      <c r="T1119" s="50">
        <f>Calculations!S1082</f>
        <v>0</v>
      </c>
      <c r="U1119" s="51">
        <f>Calculations!AB1082</f>
        <v>0</v>
      </c>
      <c r="V1119" s="51">
        <f>Calculations!AC1082</f>
        <v>0</v>
      </c>
      <c r="W1119" s="51">
        <f>Calculations!AD1082</f>
        <v>0</v>
      </c>
      <c r="X1119" s="51">
        <f>Calculations!AE1082</f>
        <v>0</v>
      </c>
      <c r="Y1119" s="51">
        <f>Calculations!R1082</f>
        <v>0</v>
      </c>
      <c r="Z1119" s="51">
        <f>Calculations!W1082</f>
        <v>0</v>
      </c>
      <c r="AA1119" s="51">
        <f>Calculations!AG1082</f>
        <v>0</v>
      </c>
      <c r="AB1119" s="51">
        <f>Calculations!AH1082</f>
        <v>0</v>
      </c>
      <c r="AC1119" s="35" t="s">
        <v>61</v>
      </c>
      <c r="AD1119" s="22" t="s">
        <v>57</v>
      </c>
      <c r="AE1119" s="21" t="s">
        <v>62</v>
      </c>
      <c r="AF1119" s="27" t="s">
        <v>63</v>
      </c>
      <c r="AG1119" s="27" t="s">
        <v>64</v>
      </c>
    </row>
    <row r="1120" spans="2:33" ht="25.5" x14ac:dyDescent="0.2">
      <c r="B1120" s="32" t="str">
        <f>Calculations!A1083</f>
        <v>CWaC_1369</v>
      </c>
      <c r="C1120" s="32" t="str">
        <f>Calculations!B1083</f>
        <v>TAR/0103</v>
      </c>
      <c r="D1120" s="21" t="str">
        <f>Calculations!C1083</f>
        <v>Land adjacent Rowley Farm Quarry Bank Utkinton Tarporley</v>
      </c>
      <c r="E1120" s="11" t="str">
        <f>Calculations!D1083</f>
        <v>Housing</v>
      </c>
      <c r="F1120" s="50">
        <f>Calculations!E1083</f>
        <v>7.6349056799999995E-2</v>
      </c>
      <c r="G1120" s="50">
        <f>Calculations!I1083</f>
        <v>7.6349056799999995E-2</v>
      </c>
      <c r="H1120" s="50">
        <f>Calculations!M1083</f>
        <v>100</v>
      </c>
      <c r="I1120" s="50">
        <f>Calculations!H1083</f>
        <v>0</v>
      </c>
      <c r="J1120" s="50">
        <f>Calculations!L1083</f>
        <v>0</v>
      </c>
      <c r="K1120" s="50">
        <f>Calculations!G1083</f>
        <v>0</v>
      </c>
      <c r="L1120" s="50">
        <f>Calculations!K1083</f>
        <v>0</v>
      </c>
      <c r="M1120" s="50">
        <f>Calculations!F1083</f>
        <v>0</v>
      </c>
      <c r="N1120" s="50">
        <f>Calculations!J1083</f>
        <v>0</v>
      </c>
      <c r="O1120" s="50">
        <f>Calculations!R1083</f>
        <v>0</v>
      </c>
      <c r="P1120" s="50">
        <f>Calculations!W1083</f>
        <v>0</v>
      </c>
      <c r="Q1120" s="50">
        <f>Calculations!P1083</f>
        <v>0</v>
      </c>
      <c r="R1120" s="50">
        <f>Calculations!U1083</f>
        <v>0</v>
      </c>
      <c r="S1120" s="50">
        <f>Calculations!N1083</f>
        <v>0</v>
      </c>
      <c r="T1120" s="50">
        <f>Calculations!S1083</f>
        <v>0</v>
      </c>
      <c r="U1120" s="51">
        <f>Calculations!AB1083</f>
        <v>0</v>
      </c>
      <c r="V1120" s="51">
        <f>Calculations!AC1083</f>
        <v>0</v>
      </c>
      <c r="W1120" s="51">
        <f>Calculations!AD1083</f>
        <v>0</v>
      </c>
      <c r="X1120" s="51">
        <f>Calculations!AE1083</f>
        <v>0</v>
      </c>
      <c r="Y1120" s="51">
        <f>Calculations!R1083</f>
        <v>0</v>
      </c>
      <c r="Z1120" s="51">
        <f>Calculations!W1083</f>
        <v>0</v>
      </c>
      <c r="AA1120" s="51">
        <f>Calculations!AG1083</f>
        <v>0</v>
      </c>
      <c r="AB1120" s="51">
        <f>Calculations!AH1083</f>
        <v>0</v>
      </c>
      <c r="AC1120" s="35" t="s">
        <v>68</v>
      </c>
      <c r="AD1120" s="22" t="s">
        <v>57</v>
      </c>
      <c r="AE1120" s="21" t="s">
        <v>70</v>
      </c>
      <c r="AF1120" s="27" t="s">
        <v>71</v>
      </c>
      <c r="AG1120" s="27" t="s">
        <v>72</v>
      </c>
    </row>
    <row r="1121" spans="2:33" ht="38.25" x14ac:dyDescent="0.2">
      <c r="B1121" s="32" t="str">
        <f>Calculations!A1084</f>
        <v>CWaC_1370</v>
      </c>
      <c r="C1121" s="32" t="str">
        <f>Calculations!B1084</f>
        <v>TAR/0119A</v>
      </c>
      <c r="D1121" s="21" t="str">
        <f>Calculations!C1084</f>
        <v>Forest Farm, Heath Lane, Cotebrook, Tarporley</v>
      </c>
      <c r="E1121" s="11" t="str">
        <f>Calculations!D1084</f>
        <v>Housing</v>
      </c>
      <c r="F1121" s="50">
        <f>Calculations!E1084</f>
        <v>0.129000013</v>
      </c>
      <c r="G1121" s="50">
        <f>Calculations!I1084</f>
        <v>0.129000013</v>
      </c>
      <c r="H1121" s="50">
        <f>Calculations!M1084</f>
        <v>100</v>
      </c>
      <c r="I1121" s="50">
        <f>Calculations!H1084</f>
        <v>0</v>
      </c>
      <c r="J1121" s="50">
        <f>Calculations!L1084</f>
        <v>0</v>
      </c>
      <c r="K1121" s="50">
        <f>Calculations!G1084</f>
        <v>0</v>
      </c>
      <c r="L1121" s="50">
        <f>Calculations!K1084</f>
        <v>0</v>
      </c>
      <c r="M1121" s="50">
        <f>Calculations!F1084</f>
        <v>0</v>
      </c>
      <c r="N1121" s="50">
        <f>Calculations!J1084</f>
        <v>0</v>
      </c>
      <c r="O1121" s="50">
        <f>Calculations!R1084</f>
        <v>1.7397499399999999E-2</v>
      </c>
      <c r="P1121" s="50">
        <f>Calculations!W1084</f>
        <v>13.486432284313024</v>
      </c>
      <c r="Q1121" s="50">
        <f>Calculations!P1084</f>
        <v>0</v>
      </c>
      <c r="R1121" s="50">
        <f>Calculations!U1084</f>
        <v>0</v>
      </c>
      <c r="S1121" s="50">
        <f>Calculations!N1084</f>
        <v>0</v>
      </c>
      <c r="T1121" s="50">
        <f>Calculations!S1084</f>
        <v>0</v>
      </c>
      <c r="U1121" s="51">
        <f>Calculations!AB1084</f>
        <v>0</v>
      </c>
      <c r="V1121" s="51">
        <f>Calculations!AC1084</f>
        <v>0</v>
      </c>
      <c r="W1121" s="51">
        <f>Calculations!AD1084</f>
        <v>0</v>
      </c>
      <c r="X1121" s="51">
        <f>Calculations!AE1084</f>
        <v>0</v>
      </c>
      <c r="Y1121" s="51">
        <f>Calculations!R1084</f>
        <v>1.7397499399999999E-2</v>
      </c>
      <c r="Z1121" s="51">
        <f>Calculations!W1084</f>
        <v>13.486432284313024</v>
      </c>
      <c r="AA1121" s="51">
        <f>Calculations!AG1084</f>
        <v>0</v>
      </c>
      <c r="AB1121" s="51">
        <f>Calculations!AH1084</f>
        <v>0</v>
      </c>
      <c r="AC1121" s="35" t="s">
        <v>61</v>
      </c>
      <c r="AD1121" s="22" t="s">
        <v>57</v>
      </c>
      <c r="AE1121" s="21" t="s">
        <v>58</v>
      </c>
      <c r="AF1121" s="27" t="s">
        <v>59</v>
      </c>
      <c r="AG1121" s="27" t="s">
        <v>60</v>
      </c>
    </row>
    <row r="1122" spans="2:33" ht="38.25" x14ac:dyDescent="0.2">
      <c r="B1122" s="32" t="str">
        <f>Calculations!A1085</f>
        <v>CWaC_1371</v>
      </c>
      <c r="C1122" s="32" t="str">
        <f>Calculations!B1085</f>
        <v>TAR/0133</v>
      </c>
      <c r="D1122" s="21" t="str">
        <f>Calculations!C1085</f>
        <v>Land at Utkinton Lodge Farm, Utkinton Lane, Utkinton, Tarporley</v>
      </c>
      <c r="E1122" s="11" t="str">
        <f>Calculations!D1085</f>
        <v>Housing</v>
      </c>
      <c r="F1122" s="50">
        <f>Calculations!E1085</f>
        <v>0.4556709914</v>
      </c>
      <c r="G1122" s="50">
        <f>Calculations!I1085</f>
        <v>0.4556709914</v>
      </c>
      <c r="H1122" s="50">
        <f>Calculations!M1085</f>
        <v>100</v>
      </c>
      <c r="I1122" s="50">
        <f>Calculations!H1085</f>
        <v>0</v>
      </c>
      <c r="J1122" s="50">
        <f>Calculations!L1085</f>
        <v>0</v>
      </c>
      <c r="K1122" s="50">
        <f>Calculations!G1085</f>
        <v>0</v>
      </c>
      <c r="L1122" s="50">
        <f>Calculations!K1085</f>
        <v>0</v>
      </c>
      <c r="M1122" s="50">
        <f>Calculations!F1085</f>
        <v>0</v>
      </c>
      <c r="N1122" s="50">
        <f>Calculations!J1085</f>
        <v>0</v>
      </c>
      <c r="O1122" s="50">
        <f>Calculations!R1085</f>
        <v>0</v>
      </c>
      <c r="P1122" s="50">
        <f>Calculations!W1085</f>
        <v>0</v>
      </c>
      <c r="Q1122" s="50">
        <f>Calculations!P1085</f>
        <v>0</v>
      </c>
      <c r="R1122" s="50">
        <f>Calculations!U1085</f>
        <v>0</v>
      </c>
      <c r="S1122" s="50">
        <f>Calculations!N1085</f>
        <v>0</v>
      </c>
      <c r="T1122" s="50">
        <f>Calculations!S1085</f>
        <v>0</v>
      </c>
      <c r="U1122" s="51">
        <f>Calculations!AB1085</f>
        <v>0</v>
      </c>
      <c r="V1122" s="51">
        <f>Calculations!AC1085</f>
        <v>0</v>
      </c>
      <c r="W1122" s="51">
        <f>Calculations!AD1085</f>
        <v>0</v>
      </c>
      <c r="X1122" s="51">
        <f>Calculations!AE1085</f>
        <v>0</v>
      </c>
      <c r="Y1122" s="51">
        <f>Calculations!R1085</f>
        <v>0</v>
      </c>
      <c r="Z1122" s="51">
        <f>Calculations!W1085</f>
        <v>0</v>
      </c>
      <c r="AA1122" s="51">
        <f>Calculations!AG1085</f>
        <v>0</v>
      </c>
      <c r="AB1122" s="51">
        <f>Calculations!AH1085</f>
        <v>0</v>
      </c>
      <c r="AC1122" s="35" t="s">
        <v>61</v>
      </c>
      <c r="AD1122" s="22" t="s">
        <v>57</v>
      </c>
      <c r="AE1122" s="21" t="s">
        <v>62</v>
      </c>
      <c r="AF1122" s="27" t="s">
        <v>63</v>
      </c>
      <c r="AG1122" s="27" t="s">
        <v>64</v>
      </c>
    </row>
    <row r="1123" spans="2:33" ht="63.75" x14ac:dyDescent="0.2">
      <c r="B1123" s="32" t="str">
        <f>Calculations!A1086</f>
        <v>CWaC_1372</v>
      </c>
      <c r="C1123" s="32" t="str">
        <f>Calculations!B1086</f>
        <v>TAR/0044 part</v>
      </c>
      <c r="D1123" s="21" t="str">
        <f>Calculations!C1086</f>
        <v>Former Haulage Yard, Tarporley Road, Cotebrook, Tarporley</v>
      </c>
      <c r="E1123" s="11" t="str">
        <f>Calculations!D1086</f>
        <v>Housing</v>
      </c>
      <c r="F1123" s="50">
        <f>Calculations!E1086</f>
        <v>0.13833158819999999</v>
      </c>
      <c r="G1123" s="50">
        <f>Calculations!I1086</f>
        <v>0.13780605248342517</v>
      </c>
      <c r="H1123" s="50">
        <f>Calculations!M1086</f>
        <v>99.620089869990508</v>
      </c>
      <c r="I1123" s="50">
        <f>Calculations!H1086</f>
        <v>0</v>
      </c>
      <c r="J1123" s="50">
        <f>Calculations!L1086</f>
        <v>0</v>
      </c>
      <c r="K1123" s="50">
        <f>Calculations!G1086</f>
        <v>0</v>
      </c>
      <c r="L1123" s="50">
        <f>Calculations!K1086</f>
        <v>0</v>
      </c>
      <c r="M1123" s="50">
        <f>Calculations!F1086</f>
        <v>5.2553571657481298E-4</v>
      </c>
      <c r="N1123" s="50">
        <f>Calculations!J1086</f>
        <v>0.37991013000949048</v>
      </c>
      <c r="O1123" s="50">
        <f>Calculations!R1086</f>
        <v>0</v>
      </c>
      <c r="P1123" s="50">
        <f>Calculations!W1086</f>
        <v>0</v>
      </c>
      <c r="Q1123" s="50">
        <f>Calculations!P1086</f>
        <v>0</v>
      </c>
      <c r="R1123" s="50">
        <f>Calculations!U1086</f>
        <v>0</v>
      </c>
      <c r="S1123" s="50">
        <f>Calculations!N1086</f>
        <v>0</v>
      </c>
      <c r="T1123" s="50">
        <f>Calculations!S1086</f>
        <v>0</v>
      </c>
      <c r="U1123" s="51">
        <f>Calculations!AB1086</f>
        <v>0</v>
      </c>
      <c r="V1123" s="51">
        <f>Calculations!AC1086</f>
        <v>0</v>
      </c>
      <c r="W1123" s="51">
        <f>Calculations!AD1086</f>
        <v>0</v>
      </c>
      <c r="X1123" s="51">
        <f>Calculations!AE1086</f>
        <v>0</v>
      </c>
      <c r="Y1123" s="51">
        <f>Calculations!R1086</f>
        <v>0</v>
      </c>
      <c r="Z1123" s="51">
        <f>Calculations!W1086</f>
        <v>0</v>
      </c>
      <c r="AA1123" s="51">
        <f>Calculations!AG1086</f>
        <v>0</v>
      </c>
      <c r="AB1123" s="51">
        <f>Calculations!AH1086</f>
        <v>0</v>
      </c>
      <c r="AC1123" s="35" t="s">
        <v>65</v>
      </c>
      <c r="AD1123" s="22" t="s">
        <v>57</v>
      </c>
      <c r="AE1123" s="21" t="s">
        <v>79</v>
      </c>
      <c r="AF1123" s="27" t="s">
        <v>85</v>
      </c>
      <c r="AG1123" s="27" t="s">
        <v>81</v>
      </c>
    </row>
    <row r="1124" spans="2:33" x14ac:dyDescent="0.2">
      <c r="B1124" s="32" t="str">
        <f>Calculations!A1087</f>
        <v>CWaC_1373</v>
      </c>
      <c r="C1124" s="32" t="str">
        <f>Calculations!B1087</f>
        <v>n/a</v>
      </c>
      <c r="D1124" s="21" t="str">
        <f>Calculations!C1087</f>
        <v>Land at Quarry Bank, Utkinton, Tarporley</v>
      </c>
      <c r="E1124" s="11" t="str">
        <f>Calculations!D1087</f>
        <v>Housing</v>
      </c>
      <c r="F1124" s="50">
        <f>Calculations!E1087</f>
        <v>5.8540056E-3</v>
      </c>
      <c r="G1124" s="50">
        <f>Calculations!I1087</f>
        <v>5.8540056E-3</v>
      </c>
      <c r="H1124" s="50">
        <f>Calculations!M1087</f>
        <v>100</v>
      </c>
      <c r="I1124" s="50">
        <f>Calculations!H1087</f>
        <v>0</v>
      </c>
      <c r="J1124" s="50">
        <f>Calculations!L1087</f>
        <v>0</v>
      </c>
      <c r="K1124" s="50">
        <f>Calculations!G1087</f>
        <v>0</v>
      </c>
      <c r="L1124" s="50">
        <f>Calculations!K1087</f>
        <v>0</v>
      </c>
      <c r="M1124" s="50">
        <f>Calculations!F1087</f>
        <v>0</v>
      </c>
      <c r="N1124" s="50">
        <f>Calculations!J1087</f>
        <v>0</v>
      </c>
      <c r="O1124" s="50">
        <f>Calculations!R1087</f>
        <v>0</v>
      </c>
      <c r="P1124" s="50">
        <f>Calculations!W1087</f>
        <v>0</v>
      </c>
      <c r="Q1124" s="50">
        <f>Calculations!P1087</f>
        <v>0</v>
      </c>
      <c r="R1124" s="50">
        <f>Calculations!U1087</f>
        <v>0</v>
      </c>
      <c r="S1124" s="50">
        <f>Calculations!N1087</f>
        <v>0</v>
      </c>
      <c r="T1124" s="50">
        <f>Calculations!S1087</f>
        <v>0</v>
      </c>
      <c r="U1124" s="51">
        <f>Calculations!AB1087</f>
        <v>0</v>
      </c>
      <c r="V1124" s="51">
        <f>Calculations!AC1087</f>
        <v>0</v>
      </c>
      <c r="W1124" s="51">
        <f>Calculations!AD1087</f>
        <v>0</v>
      </c>
      <c r="X1124" s="51">
        <f>Calculations!AE1087</f>
        <v>0</v>
      </c>
      <c r="Y1124" s="51">
        <f>Calculations!R1087</f>
        <v>0</v>
      </c>
      <c r="Z1124" s="51">
        <f>Calculations!W1087</f>
        <v>0</v>
      </c>
      <c r="AA1124" s="51">
        <f>Calculations!AG1087</f>
        <v>0</v>
      </c>
      <c r="AB1124" s="51">
        <f>Calculations!AH1087</f>
        <v>0</v>
      </c>
      <c r="AC1124" s="35" t="s">
        <v>68</v>
      </c>
      <c r="AD1124" s="22" t="s">
        <v>57</v>
      </c>
      <c r="AE1124" s="21" t="s">
        <v>70</v>
      </c>
      <c r="AF1124" s="27" t="s">
        <v>71</v>
      </c>
      <c r="AG1124" s="27" t="s">
        <v>72</v>
      </c>
    </row>
    <row r="1125" spans="2:33" ht="38.25" x14ac:dyDescent="0.2">
      <c r="B1125" s="32" t="str">
        <f>Calculations!A1088</f>
        <v>CWaC_1374</v>
      </c>
      <c r="C1125" s="32" t="str">
        <f>Calculations!B1088</f>
        <v>TAR/0134a</v>
      </c>
      <c r="D1125" s="21" t="str">
        <f>Calculations!C1088</f>
        <v>Sidebottom Farm, Stable Lane, Utkinton</v>
      </c>
      <c r="E1125" s="11" t="str">
        <f>Calculations!D1088</f>
        <v>Housing</v>
      </c>
      <c r="F1125" s="50">
        <f>Calculations!E1088</f>
        <v>0.22964159940000001</v>
      </c>
      <c r="G1125" s="50">
        <f>Calculations!I1088</f>
        <v>0.22964159940000001</v>
      </c>
      <c r="H1125" s="50">
        <f>Calculations!M1088</f>
        <v>100</v>
      </c>
      <c r="I1125" s="50">
        <f>Calculations!H1088</f>
        <v>0</v>
      </c>
      <c r="J1125" s="50">
        <f>Calculations!L1088</f>
        <v>0</v>
      </c>
      <c r="K1125" s="50">
        <f>Calculations!G1088</f>
        <v>0</v>
      </c>
      <c r="L1125" s="50">
        <f>Calculations!K1088</f>
        <v>0</v>
      </c>
      <c r="M1125" s="50">
        <f>Calculations!F1088</f>
        <v>0</v>
      </c>
      <c r="N1125" s="50">
        <f>Calculations!J1088</f>
        <v>0</v>
      </c>
      <c r="O1125" s="50">
        <f>Calculations!R1088</f>
        <v>0</v>
      </c>
      <c r="P1125" s="50">
        <f>Calculations!W1088</f>
        <v>0</v>
      </c>
      <c r="Q1125" s="50">
        <f>Calculations!P1088</f>
        <v>0</v>
      </c>
      <c r="R1125" s="50">
        <f>Calculations!U1088</f>
        <v>0</v>
      </c>
      <c r="S1125" s="50">
        <f>Calculations!N1088</f>
        <v>0</v>
      </c>
      <c r="T1125" s="50">
        <f>Calculations!S1088</f>
        <v>0</v>
      </c>
      <c r="U1125" s="51">
        <f>Calculations!AB1088</f>
        <v>0</v>
      </c>
      <c r="V1125" s="51">
        <f>Calculations!AC1088</f>
        <v>0</v>
      </c>
      <c r="W1125" s="51">
        <f>Calculations!AD1088</f>
        <v>0</v>
      </c>
      <c r="X1125" s="51">
        <f>Calculations!AE1088</f>
        <v>0</v>
      </c>
      <c r="Y1125" s="51">
        <f>Calculations!R1088</f>
        <v>0</v>
      </c>
      <c r="Z1125" s="51">
        <f>Calculations!W1088</f>
        <v>0</v>
      </c>
      <c r="AA1125" s="51">
        <f>Calculations!AG1088</f>
        <v>0</v>
      </c>
      <c r="AB1125" s="51">
        <f>Calculations!AH1088</f>
        <v>0</v>
      </c>
      <c r="AC1125" s="35" t="s">
        <v>65</v>
      </c>
      <c r="AD1125" s="22" t="s">
        <v>57</v>
      </c>
      <c r="AE1125" s="21" t="s">
        <v>62</v>
      </c>
      <c r="AF1125" s="27" t="s">
        <v>63</v>
      </c>
      <c r="AG1125" s="27" t="s">
        <v>64</v>
      </c>
    </row>
    <row r="1126" spans="2:33" ht="38.25" x14ac:dyDescent="0.2">
      <c r="B1126" s="32" t="str">
        <f>Calculations!A1089</f>
        <v>CWaC_1375</v>
      </c>
      <c r="C1126" s="32" t="str">
        <f>Calculations!B1089</f>
        <v>TAR/0134b</v>
      </c>
      <c r="D1126" s="21" t="str">
        <f>Calculations!C1089</f>
        <v>Sidebottom Farm, Stable Lane, Utkinton</v>
      </c>
      <c r="E1126" s="11" t="str">
        <f>Calculations!D1089</f>
        <v>Housing</v>
      </c>
      <c r="F1126" s="50">
        <f>Calculations!E1089</f>
        <v>0.40021640060000002</v>
      </c>
      <c r="G1126" s="50">
        <f>Calculations!I1089</f>
        <v>0.40021640060000002</v>
      </c>
      <c r="H1126" s="50">
        <f>Calculations!M1089</f>
        <v>100</v>
      </c>
      <c r="I1126" s="50">
        <f>Calculations!H1089</f>
        <v>0</v>
      </c>
      <c r="J1126" s="50">
        <f>Calculations!L1089</f>
        <v>0</v>
      </c>
      <c r="K1126" s="50">
        <f>Calculations!G1089</f>
        <v>0</v>
      </c>
      <c r="L1126" s="50">
        <f>Calculations!K1089</f>
        <v>0</v>
      </c>
      <c r="M1126" s="50">
        <f>Calculations!F1089</f>
        <v>0</v>
      </c>
      <c r="N1126" s="50">
        <f>Calculations!J1089</f>
        <v>0</v>
      </c>
      <c r="O1126" s="50">
        <f>Calculations!R1089</f>
        <v>2.9982979600000001E-2</v>
      </c>
      <c r="P1126" s="50">
        <f>Calculations!W1089</f>
        <v>7.4916918834535133</v>
      </c>
      <c r="Q1126" s="50">
        <f>Calculations!P1089</f>
        <v>1.21196918E-2</v>
      </c>
      <c r="R1126" s="50">
        <f>Calculations!U1089</f>
        <v>3.028284643465458</v>
      </c>
      <c r="S1126" s="50">
        <f>Calculations!N1089</f>
        <v>0</v>
      </c>
      <c r="T1126" s="50">
        <f>Calculations!S1089</f>
        <v>0</v>
      </c>
      <c r="U1126" s="51">
        <f>Calculations!AB1089</f>
        <v>0</v>
      </c>
      <c r="V1126" s="51">
        <f>Calculations!AC1089</f>
        <v>0</v>
      </c>
      <c r="W1126" s="51">
        <f>Calculations!AD1089</f>
        <v>0</v>
      </c>
      <c r="X1126" s="51">
        <f>Calculations!AE1089</f>
        <v>0</v>
      </c>
      <c r="Y1126" s="51">
        <f>Calculations!R1089</f>
        <v>2.9982979600000001E-2</v>
      </c>
      <c r="Z1126" s="51">
        <f>Calculations!W1089</f>
        <v>7.4916918834535133</v>
      </c>
      <c r="AA1126" s="51">
        <f>Calculations!AG1089</f>
        <v>0</v>
      </c>
      <c r="AB1126" s="51">
        <f>Calculations!AH1089</f>
        <v>0</v>
      </c>
      <c r="AC1126" s="35" t="s">
        <v>65</v>
      </c>
      <c r="AD1126" s="22" t="s">
        <v>57</v>
      </c>
      <c r="AE1126" s="21" t="s">
        <v>58</v>
      </c>
      <c r="AF1126" s="27" t="s">
        <v>67</v>
      </c>
      <c r="AG1126" s="27" t="s">
        <v>60</v>
      </c>
    </row>
    <row r="1127" spans="2:33" ht="38.25" x14ac:dyDescent="0.2">
      <c r="B1127" s="32" t="str">
        <f>Calculations!A1090</f>
        <v>CWaC_1376</v>
      </c>
      <c r="C1127" s="32" t="str">
        <f>Calculations!B1090</f>
        <v>TAR/0119B</v>
      </c>
      <c r="D1127" s="21" t="str">
        <f>Calculations!C1090</f>
        <v>Forest Farm, Heaths Lane, Utkinton, Tarporley</v>
      </c>
      <c r="E1127" s="11" t="str">
        <f>Calculations!D1090</f>
        <v>Housing</v>
      </c>
      <c r="F1127" s="50">
        <f>Calculations!E1090</f>
        <v>0.83346558520000003</v>
      </c>
      <c r="G1127" s="50">
        <f>Calculations!I1090</f>
        <v>0.83346558520000003</v>
      </c>
      <c r="H1127" s="50">
        <f>Calculations!M1090</f>
        <v>100</v>
      </c>
      <c r="I1127" s="50">
        <f>Calculations!H1090</f>
        <v>0</v>
      </c>
      <c r="J1127" s="50">
        <f>Calculations!L1090</f>
        <v>0</v>
      </c>
      <c r="K1127" s="50">
        <f>Calculations!G1090</f>
        <v>0</v>
      </c>
      <c r="L1127" s="50">
        <f>Calculations!K1090</f>
        <v>0</v>
      </c>
      <c r="M1127" s="50">
        <f>Calculations!F1090</f>
        <v>0</v>
      </c>
      <c r="N1127" s="50">
        <f>Calculations!J1090</f>
        <v>0</v>
      </c>
      <c r="O1127" s="50">
        <f>Calculations!R1090</f>
        <v>0</v>
      </c>
      <c r="P1127" s="50">
        <f>Calculations!W1090</f>
        <v>0</v>
      </c>
      <c r="Q1127" s="50">
        <f>Calculations!P1090</f>
        <v>0</v>
      </c>
      <c r="R1127" s="50">
        <f>Calculations!U1090</f>
        <v>0</v>
      </c>
      <c r="S1127" s="50">
        <f>Calculations!N1090</f>
        <v>0</v>
      </c>
      <c r="T1127" s="50">
        <f>Calculations!S1090</f>
        <v>0</v>
      </c>
      <c r="U1127" s="51">
        <f>Calculations!AB1090</f>
        <v>0</v>
      </c>
      <c r="V1127" s="51">
        <f>Calculations!AC1090</f>
        <v>0</v>
      </c>
      <c r="W1127" s="51">
        <f>Calculations!AD1090</f>
        <v>0</v>
      </c>
      <c r="X1127" s="51">
        <f>Calculations!AE1090</f>
        <v>0</v>
      </c>
      <c r="Y1127" s="51">
        <f>Calculations!R1090</f>
        <v>0</v>
      </c>
      <c r="Z1127" s="51">
        <f>Calculations!W1090</f>
        <v>0</v>
      </c>
      <c r="AA1127" s="51">
        <f>Calculations!AG1090</f>
        <v>0</v>
      </c>
      <c r="AB1127" s="51">
        <f>Calculations!AH1090</f>
        <v>0</v>
      </c>
      <c r="AC1127" s="35" t="s">
        <v>61</v>
      </c>
      <c r="AD1127" s="22" t="s">
        <v>57</v>
      </c>
      <c r="AE1127" s="21" t="s">
        <v>62</v>
      </c>
      <c r="AF1127" s="27" t="s">
        <v>63</v>
      </c>
      <c r="AG1127" s="27" t="s">
        <v>64</v>
      </c>
    </row>
    <row r="1128" spans="2:33" ht="63.75" x14ac:dyDescent="0.2">
      <c r="B1128" s="32" t="str">
        <f>Calculations!A1091</f>
        <v>CWaC_1377</v>
      </c>
      <c r="C1128" s="32" t="str">
        <f>Calculations!B1091</f>
        <v>MAR/0027 part</v>
      </c>
      <c r="D1128" s="21" t="str">
        <f>Calculations!C1091</f>
        <v>Wincham Estate (A), Linnards Lane, Wincham</v>
      </c>
      <c r="E1128" s="11" t="str">
        <f>Calculations!D1091</f>
        <v>Mixed Use</v>
      </c>
      <c r="F1128" s="50">
        <f>Calculations!E1091</f>
        <v>115.9913163647</v>
      </c>
      <c r="G1128" s="50">
        <f>Calculations!I1091</f>
        <v>108.79253391670413</v>
      </c>
      <c r="H1128" s="50">
        <f>Calculations!M1091</f>
        <v>93.793688464262743</v>
      </c>
      <c r="I1128" s="50">
        <f>Calculations!H1091</f>
        <v>0.6316480659</v>
      </c>
      <c r="J1128" s="50">
        <f>Calculations!L1091</f>
        <v>0.54456496028889922</v>
      </c>
      <c r="K1128" s="50">
        <f>Calculations!G1091</f>
        <v>0.41993231600000003</v>
      </c>
      <c r="L1128" s="50">
        <f>Calculations!K1091</f>
        <v>0.36203771899583281</v>
      </c>
      <c r="M1128" s="50">
        <f>Calculations!F1091</f>
        <v>6.1472020660958702</v>
      </c>
      <c r="N1128" s="50">
        <f>Calculations!J1091</f>
        <v>5.299708856452523</v>
      </c>
      <c r="O1128" s="50">
        <f>Calculations!R1091</f>
        <v>7.3546402139999998</v>
      </c>
      <c r="P1128" s="50">
        <f>Calculations!W1091</f>
        <v>6.3406817376531315</v>
      </c>
      <c r="Q1128" s="50">
        <f>Calculations!P1091</f>
        <v>4.2350518876000001</v>
      </c>
      <c r="R1128" s="50">
        <f>Calculations!U1091</f>
        <v>3.6511801230741674</v>
      </c>
      <c r="S1128" s="50">
        <f>Calculations!N1091</f>
        <v>2.9964100443000001</v>
      </c>
      <c r="T1128" s="50">
        <f>Calculations!S1091</f>
        <v>2.5833054906271475</v>
      </c>
      <c r="U1128" s="51">
        <f>Calculations!AB1091</f>
        <v>0.69176310370000005</v>
      </c>
      <c r="V1128" s="51">
        <f>Calculations!AC1091</f>
        <v>0.59639214846476774</v>
      </c>
      <c r="W1128" s="51">
        <f>Calculations!AD1091</f>
        <v>0.72651174529999996</v>
      </c>
      <c r="X1128" s="51">
        <f>Calculations!AE1091</f>
        <v>0.62635011660329909</v>
      </c>
      <c r="Y1128" s="51">
        <f>Calculations!R1091</f>
        <v>7.3546402139999998</v>
      </c>
      <c r="Z1128" s="51">
        <f>Calculations!W1091</f>
        <v>6.3406817376531315</v>
      </c>
      <c r="AA1128" s="51">
        <f>Calculations!AG1091</f>
        <v>7.6846424696</v>
      </c>
      <c r="AB1128" s="51">
        <f>Calculations!AH1091</f>
        <v>6.6251877385699638</v>
      </c>
      <c r="AC1128" s="35" t="s">
        <v>56</v>
      </c>
      <c r="AD1128" s="22" t="s">
        <v>57</v>
      </c>
      <c r="AE1128" s="21" t="s">
        <v>79</v>
      </c>
      <c r="AF1128" s="27" t="s">
        <v>115</v>
      </c>
      <c r="AG1128" s="27" t="s">
        <v>81</v>
      </c>
    </row>
    <row r="1129" spans="2:33" ht="63.75" x14ac:dyDescent="0.2">
      <c r="B1129" s="32" t="str">
        <f>Calculations!A1092</f>
        <v>CWaC_1379</v>
      </c>
      <c r="C1129" s="32" t="str">
        <f>Calculations!B1092</f>
        <v>NOW/0118</v>
      </c>
      <c r="D1129" s="21" t="str">
        <f>Calculations!C1092</f>
        <v>Land at Hargreaves Road, Northwich</v>
      </c>
      <c r="E1129" s="11" t="str">
        <f>Calculations!D1092</f>
        <v>Housing</v>
      </c>
      <c r="F1129" s="50">
        <f>Calculations!E1092</f>
        <v>13.0613112398</v>
      </c>
      <c r="G1129" s="50">
        <f>Calculations!I1092</f>
        <v>11.877000788049523</v>
      </c>
      <c r="H1129" s="50">
        <f>Calculations!M1092</f>
        <v>90.932683327063785</v>
      </c>
      <c r="I1129" s="50">
        <f>Calculations!H1092</f>
        <v>0.40764259619999998</v>
      </c>
      <c r="J1129" s="50">
        <f>Calculations!L1092</f>
        <v>3.1209928981543964</v>
      </c>
      <c r="K1129" s="50">
        <f>Calculations!G1092</f>
        <v>4.192E-7</v>
      </c>
      <c r="L1129" s="50">
        <f>Calculations!K1092</f>
        <v>3.2094786832935077E-6</v>
      </c>
      <c r="M1129" s="50">
        <f>Calculations!F1092</f>
        <v>0.77666743635047797</v>
      </c>
      <c r="N1129" s="50">
        <f>Calculations!J1092</f>
        <v>5.9463205653031403</v>
      </c>
      <c r="O1129" s="50">
        <f>Calculations!R1092</f>
        <v>2.1028126496000001</v>
      </c>
      <c r="P1129" s="50">
        <f>Calculations!W1092</f>
        <v>16.099552418538028</v>
      </c>
      <c r="Q1129" s="50">
        <f>Calculations!P1092</f>
        <v>1.2491720372000001</v>
      </c>
      <c r="R1129" s="50">
        <f>Calculations!U1092</f>
        <v>9.5639098882627032</v>
      </c>
      <c r="S1129" s="50">
        <f>Calculations!N1092</f>
        <v>0.77406641310000002</v>
      </c>
      <c r="T1129" s="50">
        <f>Calculations!S1092</f>
        <v>5.9264066133060993</v>
      </c>
      <c r="U1129" s="51">
        <f>Calculations!AB1092</f>
        <v>7.7520442800000006E-2</v>
      </c>
      <c r="V1129" s="51">
        <f>Calculations!AC1092</f>
        <v>0.59351194820151165</v>
      </c>
      <c r="W1129" s="51">
        <f>Calculations!AD1092</f>
        <v>0.13592112679999999</v>
      </c>
      <c r="X1129" s="51">
        <f>Calculations!AE1092</f>
        <v>1.0406392153478863</v>
      </c>
      <c r="Y1129" s="51">
        <f>Calculations!R1092</f>
        <v>2.1028126496000001</v>
      </c>
      <c r="Z1129" s="51">
        <f>Calculations!W1092</f>
        <v>16.099552418538028</v>
      </c>
      <c r="AA1129" s="51">
        <f>Calculations!AG1092</f>
        <v>0.78496542420000004</v>
      </c>
      <c r="AB1129" s="51">
        <f>Calculations!AH1092</f>
        <v>6.0098516128157105</v>
      </c>
      <c r="AC1129" s="35" t="s">
        <v>68</v>
      </c>
      <c r="AD1129" s="22" t="s">
        <v>57</v>
      </c>
      <c r="AE1129" s="21" t="s">
        <v>79</v>
      </c>
      <c r="AF1129" s="27" t="s">
        <v>105</v>
      </c>
      <c r="AG1129" s="27" t="s">
        <v>81</v>
      </c>
    </row>
    <row r="1130" spans="2:33" ht="38.25" x14ac:dyDescent="0.2">
      <c r="B1130" s="32" t="str">
        <f>Calculations!A1093</f>
        <v>CWaC_1380</v>
      </c>
      <c r="C1130" s="32" t="str">
        <f>Calculations!B1093</f>
        <v>SHA/0025,0065</v>
      </c>
      <c r="D1130" s="21" t="str">
        <f>Calculations!C1093</f>
        <v>Land north of Manchester Road, Lostock Gralam</v>
      </c>
      <c r="E1130" s="11" t="str">
        <f>Calculations!D1093</f>
        <v>Mixed Use</v>
      </c>
      <c r="F1130" s="50">
        <f>Calculations!E1093</f>
        <v>11.0183290455</v>
      </c>
      <c r="G1130" s="50">
        <f>Calculations!I1093</f>
        <v>11.0183290455</v>
      </c>
      <c r="H1130" s="50">
        <f>Calculations!M1093</f>
        <v>100</v>
      </c>
      <c r="I1130" s="50">
        <f>Calculations!H1093</f>
        <v>0</v>
      </c>
      <c r="J1130" s="50">
        <f>Calculations!L1093</f>
        <v>0</v>
      </c>
      <c r="K1130" s="50">
        <f>Calculations!G1093</f>
        <v>0</v>
      </c>
      <c r="L1130" s="50">
        <f>Calculations!K1093</f>
        <v>0</v>
      </c>
      <c r="M1130" s="50">
        <f>Calculations!F1093</f>
        <v>0</v>
      </c>
      <c r="N1130" s="50">
        <f>Calculations!J1093</f>
        <v>0</v>
      </c>
      <c r="O1130" s="50">
        <f>Calculations!R1093</f>
        <v>0.51601163049999998</v>
      </c>
      <c r="P1130" s="50">
        <f>Calculations!W1093</f>
        <v>4.683211296097066</v>
      </c>
      <c r="Q1130" s="50">
        <f>Calculations!P1093</f>
        <v>0.23048445140000001</v>
      </c>
      <c r="R1130" s="50">
        <f>Calculations!U1093</f>
        <v>2.0918276305619341</v>
      </c>
      <c r="S1130" s="50">
        <f>Calculations!N1093</f>
        <v>0.1550564831</v>
      </c>
      <c r="T1130" s="50">
        <f>Calculations!S1093</f>
        <v>1.4072595078591039</v>
      </c>
      <c r="U1130" s="51">
        <f>Calculations!AB1093</f>
        <v>0</v>
      </c>
      <c r="V1130" s="51">
        <f>Calculations!AC1093</f>
        <v>0</v>
      </c>
      <c r="W1130" s="51">
        <f>Calculations!AD1093</f>
        <v>0</v>
      </c>
      <c r="X1130" s="51">
        <f>Calculations!AE1093</f>
        <v>0</v>
      </c>
      <c r="Y1130" s="51">
        <f>Calculations!R1093</f>
        <v>0.51601163049999998</v>
      </c>
      <c r="Z1130" s="51">
        <f>Calculations!W1093</f>
        <v>4.683211296097066</v>
      </c>
      <c r="AA1130" s="51">
        <f>Calculations!AG1093</f>
        <v>0</v>
      </c>
      <c r="AB1130" s="51">
        <f>Calculations!AH1093</f>
        <v>0</v>
      </c>
      <c r="AC1130" s="35" t="s">
        <v>56</v>
      </c>
      <c r="AD1130" s="22" t="s">
        <v>57</v>
      </c>
      <c r="AE1130" s="21" t="s">
        <v>58</v>
      </c>
      <c r="AF1130" s="27" t="s">
        <v>77</v>
      </c>
      <c r="AG1130" s="27" t="s">
        <v>60</v>
      </c>
    </row>
    <row r="1131" spans="2:33" ht="63.75" x14ac:dyDescent="0.2">
      <c r="B1131" s="32" t="str">
        <f>Calculations!A1094</f>
        <v>CWaC_1381</v>
      </c>
      <c r="C1131" s="32" t="str">
        <f>Calculations!B1094</f>
        <v>n/a</v>
      </c>
      <c r="D1131" s="21" t="str">
        <f>Calculations!C1094</f>
        <v>Land north of Beswicks Road (Furey's Wood), Northwich</v>
      </c>
      <c r="E1131" s="11" t="str">
        <f>Calculations!D1094</f>
        <v>Housing</v>
      </c>
      <c r="F1131" s="50">
        <f>Calculations!E1094</f>
        <v>20.713862243400001</v>
      </c>
      <c r="G1131" s="50">
        <f>Calculations!I1094</f>
        <v>19.568314753288913</v>
      </c>
      <c r="H1131" s="50">
        <f>Calculations!M1094</f>
        <v>94.469657678272483</v>
      </c>
      <c r="I1131" s="50">
        <f>Calculations!H1094</f>
        <v>0.48290658710000001</v>
      </c>
      <c r="J1131" s="50">
        <f>Calculations!L1094</f>
        <v>2.3313208392793436</v>
      </c>
      <c r="K1131" s="50">
        <f>Calculations!G1094</f>
        <v>0.2366223553</v>
      </c>
      <c r="L1131" s="50">
        <f>Calculations!K1094</f>
        <v>1.1423381719910506</v>
      </c>
      <c r="M1131" s="50">
        <f>Calculations!F1094</f>
        <v>0.42601854771108899</v>
      </c>
      <c r="N1131" s="50">
        <f>Calculations!J1094</f>
        <v>2.0566833104571316</v>
      </c>
      <c r="O1131" s="50">
        <f>Calculations!R1094</f>
        <v>1.3888391244</v>
      </c>
      <c r="P1131" s="50">
        <f>Calculations!W1094</f>
        <v>6.7048776711958773</v>
      </c>
      <c r="Q1131" s="50">
        <f>Calculations!P1094</f>
        <v>0.74466707850000002</v>
      </c>
      <c r="R1131" s="50">
        <f>Calculations!U1094</f>
        <v>3.5950180113671037</v>
      </c>
      <c r="S1131" s="50">
        <f>Calculations!N1094</f>
        <v>0.49409199120000002</v>
      </c>
      <c r="T1131" s="50">
        <f>Calculations!S1094</f>
        <v>2.3853204457678148</v>
      </c>
      <c r="U1131" s="51">
        <f>Calculations!AB1094</f>
        <v>0.60925467629999996</v>
      </c>
      <c r="V1131" s="51">
        <f>Calculations!AC1094</f>
        <v>2.9412896018178603</v>
      </c>
      <c r="W1131" s="51">
        <f>Calculations!AD1094</f>
        <v>0.26479630609999999</v>
      </c>
      <c r="X1131" s="51">
        <f>Calculations!AE1094</f>
        <v>1.2783531288780841</v>
      </c>
      <c r="Y1131" s="51">
        <f>Calculations!R1094</f>
        <v>1.3888391244</v>
      </c>
      <c r="Z1131" s="51">
        <f>Calculations!W1094</f>
        <v>6.7048776711958773</v>
      </c>
      <c r="AA1131" s="51">
        <f>Calculations!AG1094</f>
        <v>0.12707656949999999</v>
      </c>
      <c r="AB1131" s="51">
        <f>Calculations!AH1094</f>
        <v>0.61348563588371863</v>
      </c>
      <c r="AC1131" s="35" t="s">
        <v>56</v>
      </c>
      <c r="AD1131" s="22" t="s">
        <v>57</v>
      </c>
      <c r="AE1131" s="21" t="s">
        <v>79</v>
      </c>
      <c r="AF1131" s="27" t="s">
        <v>115</v>
      </c>
      <c r="AG1131" s="27" t="s">
        <v>81</v>
      </c>
    </row>
    <row r="1132" spans="2:33" ht="51" x14ac:dyDescent="0.2">
      <c r="B1132" s="32" t="str">
        <f>Calculations!A1095</f>
        <v>CWaC_1383</v>
      </c>
      <c r="C1132" s="32" t="str">
        <f>Calculations!B1095</f>
        <v>WEC/0011 part</v>
      </c>
      <c r="D1132" s="21" t="str">
        <f>Calculations!C1095</f>
        <v>Land at Northwich Road, Weaverham</v>
      </c>
      <c r="E1132" s="11" t="str">
        <f>Calculations!D1095</f>
        <v>Mixed Use</v>
      </c>
      <c r="F1132" s="50">
        <f>Calculations!E1095</f>
        <v>65.278013865199995</v>
      </c>
      <c r="G1132" s="50">
        <f>Calculations!I1095</f>
        <v>65.278013865199995</v>
      </c>
      <c r="H1132" s="50">
        <f>Calculations!M1095</f>
        <v>100</v>
      </c>
      <c r="I1132" s="50">
        <f>Calculations!H1095</f>
        <v>0</v>
      </c>
      <c r="J1132" s="50">
        <f>Calculations!L1095</f>
        <v>0</v>
      </c>
      <c r="K1132" s="50">
        <f>Calculations!G1095</f>
        <v>0</v>
      </c>
      <c r="L1132" s="50">
        <f>Calculations!K1095</f>
        <v>0</v>
      </c>
      <c r="M1132" s="50">
        <f>Calculations!F1095</f>
        <v>0</v>
      </c>
      <c r="N1132" s="50">
        <f>Calculations!J1095</f>
        <v>0</v>
      </c>
      <c r="O1132" s="50">
        <f>Calculations!R1095</f>
        <v>6.5012287835000002</v>
      </c>
      <c r="P1132" s="50">
        <f>Calculations!W1095</f>
        <v>9.9592931808941501</v>
      </c>
      <c r="Q1132" s="50">
        <f>Calculations!P1095</f>
        <v>3.4318383516999997</v>
      </c>
      <c r="R1132" s="50">
        <f>Calculations!U1095</f>
        <v>5.2572652697228097</v>
      </c>
      <c r="S1132" s="50">
        <f>Calculations!N1095</f>
        <v>2.3444934279999998</v>
      </c>
      <c r="T1132" s="50">
        <f>Calculations!S1095</f>
        <v>3.5915514109259075</v>
      </c>
      <c r="U1132" s="51">
        <f>Calculations!AB1095</f>
        <v>0</v>
      </c>
      <c r="V1132" s="51">
        <f>Calculations!AC1095</f>
        <v>0</v>
      </c>
      <c r="W1132" s="51">
        <f>Calculations!AD1095</f>
        <v>4.2669093800000002E-2</v>
      </c>
      <c r="X1132" s="51">
        <f>Calculations!AE1095</f>
        <v>6.5365183885821451E-2</v>
      </c>
      <c r="Y1132" s="51">
        <f>Calculations!R1095</f>
        <v>6.5012287835000002</v>
      </c>
      <c r="Z1132" s="51">
        <f>Calculations!W1095</f>
        <v>9.9592931808941501</v>
      </c>
      <c r="AA1132" s="51">
        <f>Calculations!AG1095</f>
        <v>0</v>
      </c>
      <c r="AB1132" s="51">
        <f>Calculations!AH1095</f>
        <v>0</v>
      </c>
      <c r="AC1132" s="35" t="s">
        <v>65</v>
      </c>
      <c r="AD1132" s="22" t="s">
        <v>57</v>
      </c>
      <c r="AE1132" s="21" t="s">
        <v>58</v>
      </c>
      <c r="AF1132" s="27" t="s">
        <v>126</v>
      </c>
      <c r="AG1132" s="27" t="s">
        <v>83</v>
      </c>
    </row>
    <row r="1133" spans="2:33" x14ac:dyDescent="0.2">
      <c r="B1133" s="32" t="str">
        <f>Calculations!A1096</f>
        <v>CWaC_1385</v>
      </c>
      <c r="C1133" s="32" t="str">
        <f>Calculations!B1096</f>
        <v>MAR/0162</v>
      </c>
      <c r="D1133" s="21" t="str">
        <f>Calculations!C1096</f>
        <v>Land at Caldwells Gate Lane, Antrobus, Northwich</v>
      </c>
      <c r="E1133" s="11" t="str">
        <f>Calculations!D1096</f>
        <v>Employment</v>
      </c>
      <c r="F1133" s="50">
        <f>Calculations!E1096</f>
        <v>0.15670679279999999</v>
      </c>
      <c r="G1133" s="50">
        <f>Calculations!I1096</f>
        <v>0.15670679279999999</v>
      </c>
      <c r="H1133" s="50">
        <f>Calculations!M1096</f>
        <v>100</v>
      </c>
      <c r="I1133" s="50">
        <f>Calculations!H1096</f>
        <v>0</v>
      </c>
      <c r="J1133" s="50">
        <f>Calculations!L1096</f>
        <v>0</v>
      </c>
      <c r="K1133" s="50">
        <f>Calculations!G1096</f>
        <v>0</v>
      </c>
      <c r="L1133" s="50">
        <f>Calculations!K1096</f>
        <v>0</v>
      </c>
      <c r="M1133" s="50">
        <f>Calculations!F1096</f>
        <v>0</v>
      </c>
      <c r="N1133" s="50">
        <f>Calculations!J1096</f>
        <v>0</v>
      </c>
      <c r="O1133" s="50">
        <f>Calculations!R1096</f>
        <v>0</v>
      </c>
      <c r="P1133" s="50">
        <f>Calculations!W1096</f>
        <v>0</v>
      </c>
      <c r="Q1133" s="50">
        <f>Calculations!P1096</f>
        <v>0</v>
      </c>
      <c r="R1133" s="50">
        <f>Calculations!U1096</f>
        <v>0</v>
      </c>
      <c r="S1133" s="50">
        <f>Calculations!N1096</f>
        <v>0</v>
      </c>
      <c r="T1133" s="50">
        <f>Calculations!S1096</f>
        <v>0</v>
      </c>
      <c r="U1133" s="51">
        <f>Calculations!AB1096</f>
        <v>0</v>
      </c>
      <c r="V1133" s="51">
        <f>Calculations!AC1096</f>
        <v>0</v>
      </c>
      <c r="W1133" s="51">
        <f>Calculations!AD1096</f>
        <v>0</v>
      </c>
      <c r="X1133" s="51">
        <f>Calculations!AE1096</f>
        <v>0</v>
      </c>
      <c r="Y1133" s="51">
        <f>Calculations!R1096</f>
        <v>0</v>
      </c>
      <c r="Z1133" s="51">
        <f>Calculations!W1096</f>
        <v>0</v>
      </c>
      <c r="AA1133" s="51">
        <f>Calculations!AG1096</f>
        <v>0</v>
      </c>
      <c r="AB1133" s="51">
        <f>Calculations!AH1096</f>
        <v>0</v>
      </c>
      <c r="AC1133" s="35" t="s">
        <v>68</v>
      </c>
      <c r="AD1133" s="22" t="s">
        <v>66</v>
      </c>
      <c r="AE1133" s="21" t="s">
        <v>70</v>
      </c>
      <c r="AF1133" s="27" t="s">
        <v>71</v>
      </c>
      <c r="AG1133" s="27" t="s">
        <v>72</v>
      </c>
    </row>
    <row r="1134" spans="2:33" ht="63.75" x14ac:dyDescent="0.2">
      <c r="B1134" s="32" t="str">
        <f>Calculations!A1097</f>
        <v>CWaC_1386</v>
      </c>
      <c r="C1134" s="32" t="str">
        <f>Calculations!B1097</f>
        <v>GOR/0200Plot 12</v>
      </c>
      <c r="D1134" s="21" t="str">
        <f>Calculations!C1097</f>
        <v>Protos - Plot 12 - Plastics Recycling Facility 2 (PRF2)</v>
      </c>
      <c r="E1134" s="11" t="str">
        <f>Calculations!D1097</f>
        <v>Employment</v>
      </c>
      <c r="F1134" s="50">
        <f>Calculations!E1097</f>
        <v>8.0861544761000008</v>
      </c>
      <c r="G1134" s="50">
        <f>Calculations!I1097</f>
        <v>2.3599116945183511</v>
      </c>
      <c r="H1134" s="50">
        <f>Calculations!M1097</f>
        <v>29.184598210354128</v>
      </c>
      <c r="I1134" s="50">
        <f>Calculations!H1097</f>
        <v>9.7741115099999998E-2</v>
      </c>
      <c r="J1134" s="50">
        <f>Calculations!L1097</f>
        <v>1.2087465727854991</v>
      </c>
      <c r="K1134" s="50">
        <f>Calculations!G1097</f>
        <v>3.9560673400000003E-2</v>
      </c>
      <c r="L1134" s="50">
        <f>Calculations!K1097</f>
        <v>0.48923964434427109</v>
      </c>
      <c r="M1134" s="50">
        <f>Calculations!F1097</f>
        <v>5.5889409930816498</v>
      </c>
      <c r="N1134" s="50">
        <f>Calculations!J1097</f>
        <v>69.117415572516109</v>
      </c>
      <c r="O1134" s="50">
        <f>Calculations!R1097</f>
        <v>0.56387545920000004</v>
      </c>
      <c r="P1134" s="50">
        <f>Calculations!W1097</f>
        <v>6.9733451279793064</v>
      </c>
      <c r="Q1134" s="50">
        <f>Calculations!P1097</f>
        <v>0.17129244900000001</v>
      </c>
      <c r="R1134" s="50">
        <f>Calculations!U1097</f>
        <v>2.1183425261820545</v>
      </c>
      <c r="S1134" s="50">
        <f>Calculations!N1097</f>
        <v>9.3132242000000004E-2</v>
      </c>
      <c r="T1134" s="50">
        <f>Calculations!S1097</f>
        <v>1.1517494783863964</v>
      </c>
      <c r="U1134" s="51">
        <f>Calculations!AB1097</f>
        <v>8.5694992900000003E-2</v>
      </c>
      <c r="V1134" s="51">
        <f>Calculations!AC1097</f>
        <v>1.0597743730136009</v>
      </c>
      <c r="W1134" s="51">
        <f>Calculations!AD1097</f>
        <v>2.8034290699999999E-2</v>
      </c>
      <c r="X1134" s="51">
        <f>Calculations!AE1097</f>
        <v>0.34669496832963176</v>
      </c>
      <c r="Y1134" s="51">
        <f>Calculations!R1097</f>
        <v>0.56387545920000004</v>
      </c>
      <c r="Z1134" s="51">
        <f>Calculations!W1097</f>
        <v>6.9733451279793064</v>
      </c>
      <c r="AA1134" s="51">
        <f>Calculations!AG1097</f>
        <v>2.8534640100000001E-2</v>
      </c>
      <c r="AB1134" s="51">
        <f>Calculations!AH1097</f>
        <v>0.35288269825092961</v>
      </c>
      <c r="AC1134" s="35" t="s">
        <v>65</v>
      </c>
      <c r="AD1134" s="22" t="s">
        <v>66</v>
      </c>
      <c r="AE1134" s="21" t="s">
        <v>79</v>
      </c>
      <c r="AF1134" s="27" t="s">
        <v>92</v>
      </c>
      <c r="AG1134" s="27" t="s">
        <v>81</v>
      </c>
    </row>
    <row r="1135" spans="2:33" ht="38.25" x14ac:dyDescent="0.2">
      <c r="B1135" s="32" t="str">
        <f>Calculations!A1098</f>
        <v>CWaC_1387</v>
      </c>
      <c r="C1135" s="32" t="str">
        <f>Calculations!B1098</f>
        <v>n/a</v>
      </c>
      <c r="D1135" s="21" t="str">
        <f>Calculations!C1098</f>
        <v>The Former Waverton Riding School (Woodbank Farm, Whitchurch Road, Rowton, Chester)</v>
      </c>
      <c r="E1135" s="11" t="str">
        <f>Calculations!D1098</f>
        <v>Housing</v>
      </c>
      <c r="F1135" s="50">
        <f>Calculations!E1098</f>
        <v>8.4738569130000005</v>
      </c>
      <c r="G1135" s="50">
        <f>Calculations!I1098</f>
        <v>8.4738569130000005</v>
      </c>
      <c r="H1135" s="50">
        <f>Calculations!M1098</f>
        <v>100</v>
      </c>
      <c r="I1135" s="50">
        <f>Calculations!H1098</f>
        <v>0</v>
      </c>
      <c r="J1135" s="50">
        <f>Calculations!L1098</f>
        <v>0</v>
      </c>
      <c r="K1135" s="50">
        <f>Calculations!G1098</f>
        <v>0</v>
      </c>
      <c r="L1135" s="50">
        <f>Calculations!K1098</f>
        <v>0</v>
      </c>
      <c r="M1135" s="50">
        <f>Calculations!F1098</f>
        <v>0</v>
      </c>
      <c r="N1135" s="50">
        <f>Calculations!J1098</f>
        <v>0</v>
      </c>
      <c r="O1135" s="50">
        <f>Calculations!R1098</f>
        <v>0.74087432720000002</v>
      </c>
      <c r="P1135" s="50">
        <f>Calculations!W1098</f>
        <v>8.7430592091235599</v>
      </c>
      <c r="Q1135" s="50">
        <f>Calculations!P1098</f>
        <v>0.55567444430000001</v>
      </c>
      <c r="R1135" s="50">
        <f>Calculations!U1098</f>
        <v>6.5575150725937208</v>
      </c>
      <c r="S1135" s="50">
        <f>Calculations!N1098</f>
        <v>0.37762662359999999</v>
      </c>
      <c r="T1135" s="50">
        <f>Calculations!S1098</f>
        <v>4.4563724343831153</v>
      </c>
      <c r="U1135" s="51">
        <f>Calculations!AB1098</f>
        <v>0</v>
      </c>
      <c r="V1135" s="51">
        <f>Calculations!AC1098</f>
        <v>0</v>
      </c>
      <c r="W1135" s="51">
        <f>Calculations!AD1098</f>
        <v>0</v>
      </c>
      <c r="X1135" s="51">
        <f>Calculations!AE1098</f>
        <v>0</v>
      </c>
      <c r="Y1135" s="51">
        <f>Calculations!R1098</f>
        <v>0.74087432720000002</v>
      </c>
      <c r="Z1135" s="51">
        <f>Calculations!W1098</f>
        <v>8.7430592091235599</v>
      </c>
      <c r="AA1135" s="51">
        <f>Calculations!AG1098</f>
        <v>0</v>
      </c>
      <c r="AB1135" s="51">
        <f>Calculations!AH1098</f>
        <v>0</v>
      </c>
      <c r="AC1135" s="35" t="s">
        <v>61</v>
      </c>
      <c r="AD1135" s="22" t="s">
        <v>57</v>
      </c>
      <c r="AE1135" s="21" t="s">
        <v>58</v>
      </c>
      <c r="AF1135" s="27" t="s">
        <v>67</v>
      </c>
      <c r="AG1135" s="27" t="s">
        <v>60</v>
      </c>
    </row>
    <row r="1136" spans="2:33" ht="38.25" x14ac:dyDescent="0.2">
      <c r="B1136" s="32" t="str">
        <f>Calculations!A1099</f>
        <v>CWaC_1388</v>
      </c>
      <c r="C1136" s="32" t="str">
        <f>Calculations!B1099</f>
        <v>n/a</v>
      </c>
      <c r="D1136" s="21" t="str">
        <f>Calculations!C1099</f>
        <v>Land between Lansdowne Road and A51, Stamford Bridge</v>
      </c>
      <c r="E1136" s="11" t="str">
        <f>Calculations!D1099</f>
        <v>Housing</v>
      </c>
      <c r="F1136" s="50">
        <f>Calculations!E1099</f>
        <v>1.0967008680999999</v>
      </c>
      <c r="G1136" s="50">
        <f>Calculations!I1099</f>
        <v>1.0967008680999999</v>
      </c>
      <c r="H1136" s="50">
        <f>Calculations!M1099</f>
        <v>100</v>
      </c>
      <c r="I1136" s="50">
        <f>Calculations!H1099</f>
        <v>0</v>
      </c>
      <c r="J1136" s="50">
        <f>Calculations!L1099</f>
        <v>0</v>
      </c>
      <c r="K1136" s="50">
        <f>Calculations!G1099</f>
        <v>0</v>
      </c>
      <c r="L1136" s="50">
        <f>Calculations!K1099</f>
        <v>0</v>
      </c>
      <c r="M1136" s="50">
        <f>Calculations!F1099</f>
        <v>0</v>
      </c>
      <c r="N1136" s="50">
        <f>Calculations!J1099</f>
        <v>0</v>
      </c>
      <c r="O1136" s="50">
        <f>Calculations!R1099</f>
        <v>0.13051288859999999</v>
      </c>
      <c r="P1136" s="50">
        <f>Calculations!W1099</f>
        <v>11.900500163377229</v>
      </c>
      <c r="Q1136" s="50">
        <f>Calculations!P1099</f>
        <v>6.9963269699999997E-2</v>
      </c>
      <c r="R1136" s="50">
        <f>Calculations!U1099</f>
        <v>6.3794305024312772</v>
      </c>
      <c r="S1136" s="50">
        <f>Calculations!N1099</f>
        <v>5.1079912099999999E-2</v>
      </c>
      <c r="T1136" s="50">
        <f>Calculations!S1099</f>
        <v>4.6575974895045311</v>
      </c>
      <c r="U1136" s="51">
        <f>Calculations!AB1099</f>
        <v>0</v>
      </c>
      <c r="V1136" s="51">
        <f>Calculations!AC1099</f>
        <v>0</v>
      </c>
      <c r="W1136" s="51">
        <f>Calculations!AD1099</f>
        <v>0</v>
      </c>
      <c r="X1136" s="51">
        <f>Calculations!AE1099</f>
        <v>0</v>
      </c>
      <c r="Y1136" s="51">
        <f>Calculations!R1099</f>
        <v>0.13051288859999999</v>
      </c>
      <c r="Z1136" s="51">
        <f>Calculations!W1099</f>
        <v>11.900500163377229</v>
      </c>
      <c r="AA1136" s="51">
        <f>Calculations!AG1099</f>
        <v>0</v>
      </c>
      <c r="AB1136" s="51">
        <f>Calculations!AH1099</f>
        <v>0</v>
      </c>
      <c r="AC1136" s="35" t="s">
        <v>65</v>
      </c>
      <c r="AD1136" s="22" t="s">
        <v>57</v>
      </c>
      <c r="AE1136" s="21" t="s">
        <v>58</v>
      </c>
      <c r="AF1136" s="27" t="s">
        <v>67</v>
      </c>
      <c r="AG1136" s="27" t="s">
        <v>60</v>
      </c>
    </row>
    <row r="1137" spans="2:33" ht="38.25" x14ac:dyDescent="0.2">
      <c r="B1137" s="32" t="str">
        <f>Calculations!A1100</f>
        <v>CWaC_1389</v>
      </c>
      <c r="C1137" s="32" t="str">
        <f>Calculations!B1100</f>
        <v>WIW/0022a</v>
      </c>
      <c r="D1137" s="21" t="str">
        <f>Calculations!C1100</f>
        <v>Land east of Road One, Winsford</v>
      </c>
      <c r="E1137" s="11" t="str">
        <f>Calculations!D1100</f>
        <v>Employment</v>
      </c>
      <c r="F1137" s="50">
        <f>Calculations!E1100</f>
        <v>7.2077746218999996</v>
      </c>
      <c r="G1137" s="50">
        <f>Calculations!I1100</f>
        <v>7.2077746218999996</v>
      </c>
      <c r="H1137" s="50">
        <f>Calculations!M1100</f>
        <v>100</v>
      </c>
      <c r="I1137" s="50">
        <f>Calculations!H1100</f>
        <v>0</v>
      </c>
      <c r="J1137" s="50">
        <f>Calculations!L1100</f>
        <v>0</v>
      </c>
      <c r="K1137" s="50">
        <f>Calculations!G1100</f>
        <v>0</v>
      </c>
      <c r="L1137" s="50">
        <f>Calculations!K1100</f>
        <v>0</v>
      </c>
      <c r="M1137" s="50">
        <f>Calculations!F1100</f>
        <v>0</v>
      </c>
      <c r="N1137" s="50">
        <f>Calculations!J1100</f>
        <v>0</v>
      </c>
      <c r="O1137" s="50">
        <f>Calculations!R1100</f>
        <v>1.5270636012000001</v>
      </c>
      <c r="P1137" s="50">
        <f>Calculations!W1100</f>
        <v>21.186339491806415</v>
      </c>
      <c r="Q1137" s="50">
        <f>Calculations!P1100</f>
        <v>1.1607010026</v>
      </c>
      <c r="R1137" s="50">
        <f>Calculations!U1100</f>
        <v>16.103458605286335</v>
      </c>
      <c r="S1137" s="50">
        <f>Calculations!N1100</f>
        <v>0.88341353410000001</v>
      </c>
      <c r="T1137" s="50">
        <f>Calculations!S1100</f>
        <v>12.256397854281527</v>
      </c>
      <c r="U1137" s="51">
        <f>Calculations!AB1100</f>
        <v>0</v>
      </c>
      <c r="V1137" s="51">
        <f>Calculations!AC1100</f>
        <v>0</v>
      </c>
      <c r="W1137" s="51">
        <f>Calculations!AD1100</f>
        <v>0</v>
      </c>
      <c r="X1137" s="51">
        <f>Calculations!AE1100</f>
        <v>0</v>
      </c>
      <c r="Y1137" s="51">
        <f>Calculations!R1100</f>
        <v>1.5270636012000001</v>
      </c>
      <c r="Z1137" s="51">
        <f>Calculations!W1100</f>
        <v>21.186339491806415</v>
      </c>
      <c r="AA1137" s="51">
        <f>Calculations!AG1100</f>
        <v>0</v>
      </c>
      <c r="AB1137" s="51">
        <f>Calculations!AH1100</f>
        <v>0</v>
      </c>
      <c r="AC1137" s="35" t="s">
        <v>68</v>
      </c>
      <c r="AD1137" s="22" t="s">
        <v>66</v>
      </c>
      <c r="AE1137" s="21" t="s">
        <v>58</v>
      </c>
      <c r="AF1137" s="27" t="s">
        <v>69</v>
      </c>
      <c r="AG1137" s="27" t="s">
        <v>60</v>
      </c>
    </row>
    <row r="1138" spans="2:33" ht="38.25" x14ac:dyDescent="0.2">
      <c r="B1138" s="32" t="str">
        <f>Calculations!A1101</f>
        <v>CWaC_1390</v>
      </c>
      <c r="C1138" s="32" t="str">
        <f>Calculations!B1101</f>
        <v>WIW/0012d</v>
      </c>
      <c r="D1138" s="21" t="str">
        <f>Calculations!C1101</f>
        <v>(Site 1, Plot 1) Land West of Road One (South Bostock Road), Winsford</v>
      </c>
      <c r="E1138" s="11" t="str">
        <f>Calculations!D1101</f>
        <v>Employment</v>
      </c>
      <c r="F1138" s="50">
        <f>Calculations!E1101</f>
        <v>0.53158188819999996</v>
      </c>
      <c r="G1138" s="50">
        <f>Calculations!I1101</f>
        <v>0.53158188819999996</v>
      </c>
      <c r="H1138" s="50">
        <f>Calculations!M1101</f>
        <v>100</v>
      </c>
      <c r="I1138" s="50">
        <f>Calculations!H1101</f>
        <v>0</v>
      </c>
      <c r="J1138" s="50">
        <f>Calculations!L1101</f>
        <v>0</v>
      </c>
      <c r="K1138" s="50">
        <f>Calculations!G1101</f>
        <v>0</v>
      </c>
      <c r="L1138" s="50">
        <f>Calculations!K1101</f>
        <v>0</v>
      </c>
      <c r="M1138" s="50">
        <f>Calculations!F1101</f>
        <v>0</v>
      </c>
      <c r="N1138" s="50">
        <f>Calculations!J1101</f>
        <v>0</v>
      </c>
      <c r="O1138" s="50">
        <f>Calculations!R1101</f>
        <v>9.1000119599999998E-2</v>
      </c>
      <c r="P1138" s="50">
        <f>Calculations!W1101</f>
        <v>17.118739674923333</v>
      </c>
      <c r="Q1138" s="50">
        <f>Calculations!P1101</f>
        <v>2.8421891000000001E-2</v>
      </c>
      <c r="R1138" s="50">
        <f>Calculations!U1101</f>
        <v>5.3466627872217263</v>
      </c>
      <c r="S1138" s="50">
        <f>Calculations!N1101</f>
        <v>0</v>
      </c>
      <c r="T1138" s="50">
        <f>Calculations!S1101</f>
        <v>0</v>
      </c>
      <c r="U1138" s="51">
        <f>Calculations!AB1101</f>
        <v>0</v>
      </c>
      <c r="V1138" s="51">
        <f>Calculations!AC1101</f>
        <v>0</v>
      </c>
      <c r="W1138" s="51">
        <f>Calculations!AD1101</f>
        <v>0</v>
      </c>
      <c r="X1138" s="51">
        <f>Calculations!AE1101</f>
        <v>0</v>
      </c>
      <c r="Y1138" s="51">
        <f>Calculations!R1101</f>
        <v>9.1000119599999998E-2</v>
      </c>
      <c r="Z1138" s="51">
        <f>Calculations!W1101</f>
        <v>17.118739674923333</v>
      </c>
      <c r="AA1138" s="51">
        <f>Calculations!AG1101</f>
        <v>0</v>
      </c>
      <c r="AB1138" s="51">
        <f>Calculations!AH1101</f>
        <v>0</v>
      </c>
      <c r="AC1138" s="35" t="s">
        <v>68</v>
      </c>
      <c r="AD1138" s="22" t="s">
        <v>66</v>
      </c>
      <c r="AE1138" s="21" t="s">
        <v>58</v>
      </c>
      <c r="AF1138" s="27" t="s">
        <v>69</v>
      </c>
      <c r="AG1138" s="27" t="s">
        <v>60</v>
      </c>
    </row>
    <row r="1139" spans="2:33" ht="51" x14ac:dyDescent="0.2">
      <c r="B1139" s="32" t="str">
        <f>Calculations!A1102</f>
        <v>CWaC_1391</v>
      </c>
      <c r="C1139" s="32" t="str">
        <f>Calculations!B1102</f>
        <v>GOR/0200Ecology</v>
      </c>
      <c r="D1139" s="21" t="str">
        <f>Calculations!C1102</f>
        <v>Protos - Ecological Area A</v>
      </c>
      <c r="E1139" s="11" t="str">
        <f>Calculations!D1102</f>
        <v>Energy</v>
      </c>
      <c r="F1139" s="50">
        <f>Calculations!E1102</f>
        <v>19.173531866400001</v>
      </c>
      <c r="G1139" s="50">
        <f>Calculations!I1102</f>
        <v>1.293009495498503</v>
      </c>
      <c r="H1139" s="50">
        <f>Calculations!M1102</f>
        <v>6.743721003037491</v>
      </c>
      <c r="I1139" s="50">
        <f>Calculations!H1102</f>
        <v>0.10926567869999999</v>
      </c>
      <c r="J1139" s="50">
        <f>Calculations!L1102</f>
        <v>0.56987768065558586</v>
      </c>
      <c r="K1139" s="50">
        <f>Calculations!G1102</f>
        <v>0.23471190049999999</v>
      </c>
      <c r="L1139" s="50">
        <f>Calculations!K1102</f>
        <v>1.2241453590056239</v>
      </c>
      <c r="M1139" s="50">
        <f>Calculations!F1102</f>
        <v>17.536544791701498</v>
      </c>
      <c r="N1139" s="50">
        <f>Calculations!J1102</f>
        <v>91.462255957301295</v>
      </c>
      <c r="O1139" s="50">
        <f>Calculations!R1102</f>
        <v>2.7748404735999999</v>
      </c>
      <c r="P1139" s="50">
        <f>Calculations!W1102</f>
        <v>14.472244826539621</v>
      </c>
      <c r="Q1139" s="50">
        <f>Calculations!P1102</f>
        <v>0.20147729759999999</v>
      </c>
      <c r="R1139" s="50">
        <f>Calculations!U1102</f>
        <v>1.0508095170148175</v>
      </c>
      <c r="S1139" s="50">
        <f>Calculations!N1102</f>
        <v>0.1013706315</v>
      </c>
      <c r="T1139" s="50">
        <f>Calculations!S1102</f>
        <v>0.5287008789321882</v>
      </c>
      <c r="U1139" s="51">
        <f>Calculations!AB1102</f>
        <v>0.58798752610000005</v>
      </c>
      <c r="V1139" s="51">
        <f>Calculations!AC1102</f>
        <v>3.0666625752472796</v>
      </c>
      <c r="W1139" s="51">
        <f>Calculations!AD1102</f>
        <v>0.1045793711</v>
      </c>
      <c r="X1139" s="51">
        <f>Calculations!AE1102</f>
        <v>0.54543613471270014</v>
      </c>
      <c r="Y1139" s="51">
        <f>Calculations!R1102</f>
        <v>2.7748404735999999</v>
      </c>
      <c r="Z1139" s="51">
        <f>Calculations!W1102</f>
        <v>14.472244826539621</v>
      </c>
      <c r="AA1139" s="51">
        <f>Calculations!AG1102</f>
        <v>0</v>
      </c>
      <c r="AB1139" s="51">
        <f>Calculations!AH1102</f>
        <v>0</v>
      </c>
      <c r="AC1139" s="35" t="s">
        <v>65</v>
      </c>
      <c r="AD1139" s="22" t="s">
        <v>98</v>
      </c>
      <c r="AE1139" s="21" t="s">
        <v>58</v>
      </c>
      <c r="AF1139" s="27" t="s">
        <v>109</v>
      </c>
      <c r="AG1139" s="27" t="s">
        <v>100</v>
      </c>
    </row>
    <row r="1140" spans="2:33" ht="63.75" x14ac:dyDescent="0.2">
      <c r="B1140" s="32" t="str">
        <f>Calculations!A1103</f>
        <v>CWaC_1392</v>
      </c>
      <c r="C1140" s="32" t="str">
        <f>Calculations!B1103</f>
        <v>GOR/0200Plot 11</v>
      </c>
      <c r="D1140" s="21" t="str">
        <f>Calculations!C1103</f>
        <v>Protos - Plot 11 Plastics Recycling Facility (PRF1)</v>
      </c>
      <c r="E1140" s="11" t="str">
        <f>Calculations!D1103</f>
        <v>Mixed Use</v>
      </c>
      <c r="F1140" s="50">
        <f>Calculations!E1103</f>
        <v>3.2150184779000002</v>
      </c>
      <c r="G1140" s="50">
        <f>Calculations!I1103</f>
        <v>2.0783902046728202</v>
      </c>
      <c r="H1140" s="50">
        <f>Calculations!M1103</f>
        <v>64.646291116509914</v>
      </c>
      <c r="I1140" s="50">
        <f>Calculations!H1103</f>
        <v>4.96488463E-2</v>
      </c>
      <c r="J1140" s="50">
        <f>Calculations!L1103</f>
        <v>1.5442787231639754</v>
      </c>
      <c r="K1140" s="50">
        <f>Calculations!G1103</f>
        <v>1.6615393799999999E-2</v>
      </c>
      <c r="L1140" s="50">
        <f>Calculations!K1103</f>
        <v>0.51680554604006246</v>
      </c>
      <c r="M1140" s="50">
        <f>Calculations!F1103</f>
        <v>1.07036403312718</v>
      </c>
      <c r="N1140" s="50">
        <f>Calculations!J1103</f>
        <v>33.292624614286041</v>
      </c>
      <c r="O1140" s="50">
        <f>Calculations!R1103</f>
        <v>0.29199029479999999</v>
      </c>
      <c r="P1140" s="50">
        <f>Calculations!W1103</f>
        <v>9.0820720567280695</v>
      </c>
      <c r="Q1140" s="50">
        <f>Calculations!P1103</f>
        <v>3.3013023699999998E-2</v>
      </c>
      <c r="R1140" s="50">
        <f>Calculations!U1103</f>
        <v>1.0268377593140177</v>
      </c>
      <c r="S1140" s="50">
        <f>Calculations!N1103</f>
        <v>2.2182984999999998E-3</v>
      </c>
      <c r="T1140" s="50">
        <f>Calculations!S1103</f>
        <v>6.8998001574440637E-2</v>
      </c>
      <c r="U1140" s="51">
        <f>Calculations!AB1103</f>
        <v>4.3275697500000002E-2</v>
      </c>
      <c r="V1140" s="51">
        <f>Calculations!AC1103</f>
        <v>1.346048173516782</v>
      </c>
      <c r="W1140" s="51">
        <f>Calculations!AD1103</f>
        <v>1.92130303E-2</v>
      </c>
      <c r="X1140" s="51">
        <f>Calculations!AE1103</f>
        <v>0.59760248446689024</v>
      </c>
      <c r="Y1140" s="51">
        <f>Calculations!R1103</f>
        <v>0.29199029479999999</v>
      </c>
      <c r="Z1140" s="51">
        <f>Calculations!W1103</f>
        <v>9.0820720567280695</v>
      </c>
      <c r="AA1140" s="51">
        <f>Calculations!AG1103</f>
        <v>0</v>
      </c>
      <c r="AB1140" s="51">
        <f>Calculations!AH1103</f>
        <v>0</v>
      </c>
      <c r="AC1140" s="35" t="s">
        <v>65</v>
      </c>
      <c r="AD1140" s="22" t="s">
        <v>57</v>
      </c>
      <c r="AE1140" s="21" t="s">
        <v>79</v>
      </c>
      <c r="AF1140" s="27" t="s">
        <v>85</v>
      </c>
      <c r="AG1140" s="27" t="s">
        <v>81</v>
      </c>
    </row>
    <row r="1141" spans="2:33" ht="63.75" x14ac:dyDescent="0.2">
      <c r="B1141" s="32" t="str">
        <f>Calculations!A1104</f>
        <v>CWaC_1393</v>
      </c>
      <c r="C1141" s="32" t="str">
        <f>Calculations!B1104</f>
        <v>GOR/0086,0087</v>
      </c>
      <c r="D1141" s="21" t="str">
        <f>Calculations!C1104</f>
        <v>Land south of Ellesmere Port</v>
      </c>
      <c r="E1141" s="11" t="str">
        <f>Calculations!D1104</f>
        <v>Mixed Use</v>
      </c>
      <c r="F1141" s="50">
        <f>Calculations!E1104</f>
        <v>258.74681494819998</v>
      </c>
      <c r="G1141" s="50">
        <f>Calculations!I1104</f>
        <v>194.14864769669148</v>
      </c>
      <c r="H1141" s="50">
        <f>Calculations!M1104</f>
        <v>75.034217420438281</v>
      </c>
      <c r="I1141" s="50">
        <f>Calculations!H1104</f>
        <v>4.4669881647</v>
      </c>
      <c r="J1141" s="50">
        <f>Calculations!L1104</f>
        <v>1.7263934883968608</v>
      </c>
      <c r="K1141" s="50">
        <f>Calculations!G1104</f>
        <v>0.34938588459999997</v>
      </c>
      <c r="L1141" s="50">
        <f>Calculations!K1104</f>
        <v>0.13503002333379277</v>
      </c>
      <c r="M1141" s="50">
        <f>Calculations!F1104</f>
        <v>59.781793202208497</v>
      </c>
      <c r="N1141" s="50">
        <f>Calculations!J1104</f>
        <v>23.104359067831059</v>
      </c>
      <c r="O1141" s="50">
        <f>Calculations!R1104</f>
        <v>34.547955787199996</v>
      </c>
      <c r="P1141" s="50">
        <f>Calculations!W1104</f>
        <v>13.352031326111724</v>
      </c>
      <c r="Q1141" s="50">
        <f>Calculations!P1104</f>
        <v>16.570925145899999</v>
      </c>
      <c r="R1141" s="50">
        <f>Calculations!U1104</f>
        <v>6.4043011115779063</v>
      </c>
      <c r="S1141" s="50">
        <f>Calculations!N1104</f>
        <v>10.043461026399999</v>
      </c>
      <c r="T1141" s="50">
        <f>Calculations!S1104</f>
        <v>3.8815786112809376</v>
      </c>
      <c r="U1141" s="51">
        <f>Calculations!AB1104</f>
        <v>1.2524050448999999</v>
      </c>
      <c r="V1141" s="51">
        <f>Calculations!AC1104</f>
        <v>0.48402723146591237</v>
      </c>
      <c r="W1141" s="51">
        <f>Calculations!AD1104</f>
        <v>13.264339144499999</v>
      </c>
      <c r="X1141" s="51">
        <f>Calculations!AE1104</f>
        <v>5.1263777477436632</v>
      </c>
      <c r="Y1141" s="51">
        <f>Calculations!R1104</f>
        <v>34.547955787199996</v>
      </c>
      <c r="Z1141" s="51">
        <f>Calculations!W1104</f>
        <v>13.352031326111724</v>
      </c>
      <c r="AA1141" s="51">
        <f>Calculations!AG1104</f>
        <v>0</v>
      </c>
      <c r="AB1141" s="51">
        <f>Calculations!AH1104</f>
        <v>0</v>
      </c>
      <c r="AC1141" s="35" t="s">
        <v>61</v>
      </c>
      <c r="AD1141" s="22" t="s">
        <v>57</v>
      </c>
      <c r="AE1141" s="21" t="s">
        <v>79</v>
      </c>
      <c r="AF1141" s="27" t="s">
        <v>85</v>
      </c>
      <c r="AG1141" s="27" t="s">
        <v>81</v>
      </c>
    </row>
    <row r="1142" spans="2:33" ht="38.25" x14ac:dyDescent="0.2">
      <c r="B1142" s="32" t="str">
        <f>Calculations!A1105</f>
        <v>CWaC_1394</v>
      </c>
      <c r="C1142" s="32" t="str">
        <f>Calculations!B1105</f>
        <v>WHG/0003</v>
      </c>
      <c r="D1142" s="21" t="str">
        <f>Calculations!C1105</f>
        <v>Paddock at Stanney Woods, Ellesmere Port</v>
      </c>
      <c r="E1142" s="11" t="str">
        <f>Calculations!D1105</f>
        <v>Housing</v>
      </c>
      <c r="F1142" s="50">
        <f>Calculations!E1105</f>
        <v>0.36638453189999998</v>
      </c>
      <c r="G1142" s="50">
        <f>Calculations!I1105</f>
        <v>0.36638453189999998</v>
      </c>
      <c r="H1142" s="50">
        <f>Calculations!M1105</f>
        <v>100</v>
      </c>
      <c r="I1142" s="50">
        <f>Calculations!H1105</f>
        <v>0</v>
      </c>
      <c r="J1142" s="50">
        <f>Calculations!L1105</f>
        <v>0</v>
      </c>
      <c r="K1142" s="50">
        <f>Calculations!G1105</f>
        <v>0</v>
      </c>
      <c r="L1142" s="50">
        <f>Calculations!K1105</f>
        <v>0</v>
      </c>
      <c r="M1142" s="50">
        <f>Calculations!F1105</f>
        <v>0</v>
      </c>
      <c r="N1142" s="50">
        <f>Calculations!J1105</f>
        <v>0</v>
      </c>
      <c r="O1142" s="50">
        <f>Calculations!R1105</f>
        <v>8.3327360000000003E-4</v>
      </c>
      <c r="P1142" s="50">
        <f>Calculations!W1105</f>
        <v>0.22743143540443775</v>
      </c>
      <c r="Q1142" s="50">
        <f>Calculations!P1105</f>
        <v>0</v>
      </c>
      <c r="R1142" s="50">
        <f>Calculations!U1105</f>
        <v>0</v>
      </c>
      <c r="S1142" s="50">
        <f>Calculations!N1105</f>
        <v>0</v>
      </c>
      <c r="T1142" s="50">
        <f>Calculations!S1105</f>
        <v>0</v>
      </c>
      <c r="U1142" s="51">
        <f>Calculations!AB1105</f>
        <v>0</v>
      </c>
      <c r="V1142" s="51">
        <f>Calculations!AC1105</f>
        <v>0</v>
      </c>
      <c r="W1142" s="51">
        <f>Calculations!AD1105</f>
        <v>0</v>
      </c>
      <c r="X1142" s="51">
        <f>Calculations!AE1105</f>
        <v>0</v>
      </c>
      <c r="Y1142" s="51">
        <f>Calculations!R1105</f>
        <v>8.3327360000000003E-4</v>
      </c>
      <c r="Z1142" s="51">
        <f>Calculations!W1105</f>
        <v>0.22743143540443775</v>
      </c>
      <c r="AA1142" s="51">
        <f>Calculations!AG1105</f>
        <v>0</v>
      </c>
      <c r="AB1142" s="51">
        <f>Calculations!AH1105</f>
        <v>0</v>
      </c>
      <c r="AC1142" s="35" t="s">
        <v>68</v>
      </c>
      <c r="AD1142" s="22" t="s">
        <v>57</v>
      </c>
      <c r="AE1142" s="21" t="s">
        <v>58</v>
      </c>
      <c r="AF1142" s="27" t="s">
        <v>75</v>
      </c>
      <c r="AG1142" s="27" t="s">
        <v>60</v>
      </c>
    </row>
    <row r="1143" spans="2:33" ht="51" x14ac:dyDescent="0.2">
      <c r="B1143" s="32" t="str">
        <f>Calculations!A1106</f>
        <v>CWaC_1396</v>
      </c>
      <c r="C1143" s="32" t="str">
        <f>Calculations!B1106</f>
        <v>GOR/0200Ecology</v>
      </c>
      <c r="D1143" s="21" t="str">
        <f>Calculations!C1106</f>
        <v>Protos - Ecological Area C</v>
      </c>
      <c r="E1143" s="11" t="str">
        <f>Calculations!D1106</f>
        <v>Energy</v>
      </c>
      <c r="F1143" s="50">
        <f>Calculations!E1106</f>
        <v>10.925184788599999</v>
      </c>
      <c r="G1143" s="50">
        <f>Calculations!I1106</f>
        <v>0.75361938613159973</v>
      </c>
      <c r="H1143" s="50">
        <f>Calculations!M1106</f>
        <v>6.8980012760788441</v>
      </c>
      <c r="I1143" s="50">
        <f>Calculations!H1106</f>
        <v>0.18036622790000001</v>
      </c>
      <c r="J1143" s="50">
        <f>Calculations!L1106</f>
        <v>1.65092153029947</v>
      </c>
      <c r="K1143" s="50">
        <f>Calculations!G1106</f>
        <v>0.14103910659999999</v>
      </c>
      <c r="L1143" s="50">
        <f>Calculations!K1106</f>
        <v>1.2909539685513489</v>
      </c>
      <c r="M1143" s="50">
        <f>Calculations!F1106</f>
        <v>9.8501600679683996</v>
      </c>
      <c r="N1143" s="50">
        <f>Calculations!J1106</f>
        <v>90.160123225070336</v>
      </c>
      <c r="O1143" s="50">
        <f>Calculations!R1106</f>
        <v>0.31418078360000001</v>
      </c>
      <c r="P1143" s="50">
        <f>Calculations!W1106</f>
        <v>2.875748004993337</v>
      </c>
      <c r="Q1143" s="50">
        <f>Calculations!P1106</f>
        <v>6.8418437700000001E-2</v>
      </c>
      <c r="R1143" s="50">
        <f>Calculations!U1106</f>
        <v>0.62624513016376571</v>
      </c>
      <c r="S1143" s="50">
        <f>Calculations!N1106</f>
        <v>5.9897296000000003E-3</v>
      </c>
      <c r="T1143" s="50">
        <f>Calculations!S1106</f>
        <v>5.4824972903433619E-2</v>
      </c>
      <c r="U1143" s="51">
        <f>Calculations!AB1106</f>
        <v>0.56913899950000002</v>
      </c>
      <c r="V1143" s="51">
        <f>Calculations!AC1106</f>
        <v>5.2094221792374089</v>
      </c>
      <c r="W1143" s="51">
        <f>Calculations!AD1106</f>
        <v>0.31721154099999999</v>
      </c>
      <c r="X1143" s="51">
        <f>Calculations!AE1106</f>
        <v>2.9034890222726277</v>
      </c>
      <c r="Y1143" s="51">
        <f>Calculations!R1106</f>
        <v>0.31418078360000001</v>
      </c>
      <c r="Z1143" s="51">
        <f>Calculations!W1106</f>
        <v>2.875748004993337</v>
      </c>
      <c r="AA1143" s="51">
        <f>Calculations!AG1106</f>
        <v>0</v>
      </c>
      <c r="AB1143" s="51">
        <f>Calculations!AH1106</f>
        <v>0</v>
      </c>
      <c r="AC1143" s="35" t="s">
        <v>68</v>
      </c>
      <c r="AD1143" s="22" t="s">
        <v>98</v>
      </c>
      <c r="AE1143" s="21" t="s">
        <v>58</v>
      </c>
      <c r="AF1143" s="27" t="s">
        <v>99</v>
      </c>
      <c r="AG1143" s="27" t="s">
        <v>100</v>
      </c>
    </row>
    <row r="1144" spans="2:33" ht="38.25" x14ac:dyDescent="0.2">
      <c r="B1144" s="32" t="str">
        <f>Calculations!A1107</f>
        <v>CWaC_1397</v>
      </c>
      <c r="C1144" s="32" t="str">
        <f>Calculations!B1107</f>
        <v>n/a</v>
      </c>
      <c r="D1144" s="21" t="str">
        <f>Calculations!C1107</f>
        <v>Land north of Waverton Business Park</v>
      </c>
      <c r="E1144" s="11" t="str">
        <f>Calculations!D1107</f>
        <v>Employment</v>
      </c>
      <c r="F1144" s="50">
        <f>Calculations!E1107</f>
        <v>6.5446025278000004</v>
      </c>
      <c r="G1144" s="50">
        <f>Calculations!I1107</f>
        <v>6.5446025278000004</v>
      </c>
      <c r="H1144" s="50">
        <f>Calculations!M1107</f>
        <v>100</v>
      </c>
      <c r="I1144" s="50">
        <f>Calculations!H1107</f>
        <v>0</v>
      </c>
      <c r="J1144" s="50">
        <f>Calculations!L1107</f>
        <v>0</v>
      </c>
      <c r="K1144" s="50">
        <f>Calculations!G1107</f>
        <v>0</v>
      </c>
      <c r="L1144" s="50">
        <f>Calculations!K1107</f>
        <v>0</v>
      </c>
      <c r="M1144" s="50">
        <f>Calculations!F1107</f>
        <v>0</v>
      </c>
      <c r="N1144" s="50">
        <f>Calculations!J1107</f>
        <v>0</v>
      </c>
      <c r="O1144" s="50">
        <f>Calculations!R1107</f>
        <v>0.18581472659999998</v>
      </c>
      <c r="P1144" s="50">
        <f>Calculations!W1107</f>
        <v>2.839205678430444</v>
      </c>
      <c r="Q1144" s="50">
        <f>Calculations!P1107</f>
        <v>6.2770890799999993E-2</v>
      </c>
      <c r="R1144" s="50">
        <f>Calculations!U1107</f>
        <v>0.95912456919061717</v>
      </c>
      <c r="S1144" s="50">
        <f>Calculations!N1107</f>
        <v>4.4915750499999997E-2</v>
      </c>
      <c r="T1144" s="50">
        <f>Calculations!S1107</f>
        <v>0.68630219038066842</v>
      </c>
      <c r="U1144" s="51">
        <f>Calculations!AB1107</f>
        <v>0</v>
      </c>
      <c r="V1144" s="51">
        <f>Calculations!AC1107</f>
        <v>0</v>
      </c>
      <c r="W1144" s="51">
        <f>Calculations!AD1107</f>
        <v>0</v>
      </c>
      <c r="X1144" s="51">
        <f>Calculations!AE1107</f>
        <v>0</v>
      </c>
      <c r="Y1144" s="51">
        <f>Calculations!R1107</f>
        <v>0.18581472659999998</v>
      </c>
      <c r="Z1144" s="51">
        <f>Calculations!W1107</f>
        <v>2.839205678430444</v>
      </c>
      <c r="AA1144" s="51">
        <f>Calculations!AG1107</f>
        <v>0</v>
      </c>
      <c r="AB1144" s="51">
        <f>Calculations!AH1107</f>
        <v>0</v>
      </c>
      <c r="AC1144" s="35" t="s">
        <v>68</v>
      </c>
      <c r="AD1144" s="22" t="s">
        <v>66</v>
      </c>
      <c r="AE1144" s="21" t="s">
        <v>58</v>
      </c>
      <c r="AF1144" s="27" t="s">
        <v>69</v>
      </c>
      <c r="AG1144" s="27" t="s">
        <v>60</v>
      </c>
    </row>
    <row r="1145" spans="2:33" ht="63.75" x14ac:dyDescent="0.2">
      <c r="B1145" s="32" t="str">
        <f>Calculations!A1108</f>
        <v>CWaC_1399</v>
      </c>
      <c r="C1145" s="32" t="str">
        <f>Calculations!B1108</f>
        <v>GOR/0200Plot 1</v>
      </c>
      <c r="D1145" s="21" t="str">
        <f>Calculations!C1108</f>
        <v>Protos - Plot 1 - Berth Dry Cargo facility</v>
      </c>
      <c r="E1145" s="11" t="str">
        <f>Calculations!D1108</f>
        <v>Mixed Use</v>
      </c>
      <c r="F1145" s="50">
        <f>Calculations!E1108</f>
        <v>12.139839741799999</v>
      </c>
      <c r="G1145" s="50">
        <f>Calculations!I1108</f>
        <v>1.6194136830268695</v>
      </c>
      <c r="H1145" s="50">
        <f>Calculations!M1108</f>
        <v>13.339662775373306</v>
      </c>
      <c r="I1145" s="50">
        <f>Calculations!H1108</f>
        <v>0.27869447939999997</v>
      </c>
      <c r="J1145" s="50">
        <f>Calculations!L1108</f>
        <v>2.2957014699328919</v>
      </c>
      <c r="K1145" s="50">
        <f>Calculations!G1108</f>
        <v>0.38829898359999998</v>
      </c>
      <c r="L1145" s="50">
        <f>Calculations!K1108</f>
        <v>3.1985511494274967</v>
      </c>
      <c r="M1145" s="50">
        <f>Calculations!F1108</f>
        <v>9.8534325957731301</v>
      </c>
      <c r="N1145" s="50">
        <f>Calculations!J1108</f>
        <v>81.166084605266306</v>
      </c>
      <c r="O1145" s="50">
        <f>Calculations!R1108</f>
        <v>0.54086277579999997</v>
      </c>
      <c r="P1145" s="50">
        <f>Calculations!W1108</f>
        <v>4.4552711345743443</v>
      </c>
      <c r="Q1145" s="50">
        <f>Calculations!P1108</f>
        <v>0.16732157410000001</v>
      </c>
      <c r="R1145" s="50">
        <f>Calculations!U1108</f>
        <v>1.3782848675001611</v>
      </c>
      <c r="S1145" s="50">
        <f>Calculations!N1108</f>
        <v>6.1244496000000002E-2</v>
      </c>
      <c r="T1145" s="50">
        <f>Calculations!S1108</f>
        <v>0.5044917997485785</v>
      </c>
      <c r="U1145" s="51">
        <f>Calculations!AB1108</f>
        <v>1.8482716978</v>
      </c>
      <c r="V1145" s="51">
        <f>Calculations!AC1108</f>
        <v>15.224844290456449</v>
      </c>
      <c r="W1145" s="51">
        <f>Calculations!AD1108</f>
        <v>0.26873996109999998</v>
      </c>
      <c r="X1145" s="51">
        <f>Calculations!AE1108</f>
        <v>2.213702707908674</v>
      </c>
      <c r="Y1145" s="51">
        <f>Calculations!R1108</f>
        <v>0.54086277579999997</v>
      </c>
      <c r="Z1145" s="51">
        <f>Calculations!W1108</f>
        <v>4.4552711345743443</v>
      </c>
      <c r="AA1145" s="51">
        <f>Calculations!AG1108</f>
        <v>0</v>
      </c>
      <c r="AB1145" s="51">
        <f>Calculations!AH1108</f>
        <v>0</v>
      </c>
      <c r="AC1145" s="35" t="s">
        <v>65</v>
      </c>
      <c r="AD1145" s="22" t="s">
        <v>57</v>
      </c>
      <c r="AE1145" s="21" t="s">
        <v>79</v>
      </c>
      <c r="AF1145" s="27" t="s">
        <v>108</v>
      </c>
      <c r="AG1145" s="27" t="s">
        <v>81</v>
      </c>
    </row>
    <row r="1146" spans="2:33" ht="63.75" x14ac:dyDescent="0.2">
      <c r="B1146" s="32" t="str">
        <f>Calculations!A1109</f>
        <v>CWaC_1400</v>
      </c>
      <c r="C1146" s="32" t="str">
        <f>Calculations!B1109</f>
        <v>DMK/0002,0055</v>
      </c>
      <c r="D1146" s="21" t="str">
        <f>Calculations!C1109</f>
        <v>Land at Bostock Green, east of A533</v>
      </c>
      <c r="E1146" s="11" t="str">
        <f>Calculations!D1109</f>
        <v>Mixed Use</v>
      </c>
      <c r="F1146" s="50">
        <f>Calculations!E1109</f>
        <v>80.475348761999996</v>
      </c>
      <c r="G1146" s="50">
        <f>Calculations!I1109</f>
        <v>71.469945245117202</v>
      </c>
      <c r="H1146" s="50">
        <f>Calculations!M1109</f>
        <v>88.809736577202514</v>
      </c>
      <c r="I1146" s="50">
        <f>Calculations!H1109</f>
        <v>4.4511422083000003</v>
      </c>
      <c r="J1146" s="50">
        <f>Calculations!L1109</f>
        <v>5.531062961235409</v>
      </c>
      <c r="K1146" s="50">
        <f>Calculations!G1109</f>
        <v>3.2392788754000001</v>
      </c>
      <c r="L1146" s="50">
        <f>Calculations!K1109</f>
        <v>4.0251815310299959</v>
      </c>
      <c r="M1146" s="50">
        <f>Calculations!F1109</f>
        <v>1.31498243318279</v>
      </c>
      <c r="N1146" s="50">
        <f>Calculations!J1109</f>
        <v>1.6340189305320754</v>
      </c>
      <c r="O1146" s="50">
        <f>Calculations!R1109</f>
        <v>5.4835211159000004</v>
      </c>
      <c r="P1146" s="50">
        <f>Calculations!W1109</f>
        <v>6.8139140746281397</v>
      </c>
      <c r="Q1146" s="50">
        <f>Calculations!P1109</f>
        <v>2.8648919167</v>
      </c>
      <c r="R1146" s="50">
        <f>Calculations!U1109</f>
        <v>3.5599621011556093</v>
      </c>
      <c r="S1146" s="50">
        <f>Calculations!N1109</f>
        <v>1.9741103969</v>
      </c>
      <c r="T1146" s="50">
        <f>Calculations!S1109</f>
        <v>2.4530622448599613</v>
      </c>
      <c r="U1146" s="51">
        <f>Calculations!AB1109</f>
        <v>6.8343035629999997</v>
      </c>
      <c r="V1146" s="51">
        <f>Calculations!AC1109</f>
        <v>8.4924186948377898</v>
      </c>
      <c r="W1146" s="51">
        <f>Calculations!AD1109</f>
        <v>0.73230319720000003</v>
      </c>
      <c r="X1146" s="51">
        <f>Calculations!AE1109</f>
        <v>0.90997207028668314</v>
      </c>
      <c r="Y1146" s="51">
        <f>Calculations!R1109</f>
        <v>5.4835211159000004</v>
      </c>
      <c r="Z1146" s="51">
        <f>Calculations!W1109</f>
        <v>6.8139140746281397</v>
      </c>
      <c r="AA1146" s="51">
        <f>Calculations!AG1109</f>
        <v>1.2152236359999999</v>
      </c>
      <c r="AB1146" s="51">
        <f>Calculations!AH1109</f>
        <v>1.5100569984405232</v>
      </c>
      <c r="AC1146" s="35" t="s">
        <v>65</v>
      </c>
      <c r="AD1146" s="22" t="s">
        <v>57</v>
      </c>
      <c r="AE1146" s="21" t="s">
        <v>79</v>
      </c>
      <c r="AF1146" s="27" t="s">
        <v>94</v>
      </c>
      <c r="AG1146" s="27" t="s">
        <v>81</v>
      </c>
    </row>
    <row r="1147" spans="2:33" ht="63.75" x14ac:dyDescent="0.2">
      <c r="B1147" s="32" t="str">
        <f>Calculations!A1110</f>
        <v>CWaC_1401</v>
      </c>
      <c r="C1147" s="32" t="str">
        <f>Calculations!B1110</f>
        <v>WIG/0025</v>
      </c>
      <c r="D1147" s="21" t="str">
        <f>Calculations!C1110</f>
        <v>Land south of Rilshaw Lane, Winsford (NP site S1)</v>
      </c>
      <c r="E1147" s="11" t="str">
        <f>Calculations!D1110</f>
        <v>Housing</v>
      </c>
      <c r="F1147" s="50">
        <f>Calculations!E1110</f>
        <v>57.345965421199999</v>
      </c>
      <c r="G1147" s="50">
        <f>Calculations!I1110</f>
        <v>53.860248879753307</v>
      </c>
      <c r="H1147" s="50">
        <f>Calculations!M1110</f>
        <v>93.921601082404877</v>
      </c>
      <c r="I1147" s="50">
        <f>Calculations!H1110</f>
        <v>0.50854419880000001</v>
      </c>
      <c r="J1147" s="50">
        <f>Calculations!L1110</f>
        <v>0.88680030942856602</v>
      </c>
      <c r="K1147" s="50">
        <f>Calculations!G1110</f>
        <v>0.38641547129999998</v>
      </c>
      <c r="L1147" s="50">
        <f>Calculations!K1110</f>
        <v>0.67383200973567992</v>
      </c>
      <c r="M1147" s="50">
        <f>Calculations!F1110</f>
        <v>2.5907568713466902</v>
      </c>
      <c r="N1147" s="50">
        <f>Calculations!J1110</f>
        <v>4.5177665984308701</v>
      </c>
      <c r="O1147" s="50">
        <f>Calculations!R1110</f>
        <v>1.4525172142</v>
      </c>
      <c r="P1147" s="50">
        <f>Calculations!W1110</f>
        <v>2.5329021902960673</v>
      </c>
      <c r="Q1147" s="50">
        <f>Calculations!P1110</f>
        <v>0.70361606109999997</v>
      </c>
      <c r="R1147" s="50">
        <f>Calculations!U1110</f>
        <v>1.2269669817780815</v>
      </c>
      <c r="S1147" s="50">
        <f>Calculations!N1110</f>
        <v>0.45193435479999999</v>
      </c>
      <c r="T1147" s="50">
        <f>Calculations!S1110</f>
        <v>0.78808395931708608</v>
      </c>
      <c r="U1147" s="51">
        <f>Calculations!AB1110</f>
        <v>0.74770610059999998</v>
      </c>
      <c r="V1147" s="51">
        <f>Calculations!AC1110</f>
        <v>1.3038512737699652</v>
      </c>
      <c r="W1147" s="51">
        <f>Calculations!AD1110</f>
        <v>1.4386047252</v>
      </c>
      <c r="X1147" s="51">
        <f>Calculations!AE1110</f>
        <v>2.50864156638327</v>
      </c>
      <c r="Y1147" s="51">
        <f>Calculations!R1110</f>
        <v>1.4525172142</v>
      </c>
      <c r="Z1147" s="51">
        <f>Calculations!W1110</f>
        <v>2.5329021902960673</v>
      </c>
      <c r="AA1147" s="51">
        <f>Calculations!AG1110</f>
        <v>0</v>
      </c>
      <c r="AB1147" s="51">
        <f>Calculations!AH1110</f>
        <v>0</v>
      </c>
      <c r="AC1147" s="35" t="s">
        <v>65</v>
      </c>
      <c r="AD1147" s="22" t="s">
        <v>57</v>
      </c>
      <c r="AE1147" s="21" t="s">
        <v>79</v>
      </c>
      <c r="AF1147" s="27" t="s">
        <v>85</v>
      </c>
      <c r="AG1147" s="27" t="s">
        <v>81</v>
      </c>
    </row>
    <row r="1148" spans="2:33" ht="63.75" x14ac:dyDescent="0.2">
      <c r="B1148" s="32" t="str">
        <f>Calculations!A1111</f>
        <v>CWaC_1402</v>
      </c>
      <c r="C1148" s="32" t="str">
        <f>Calculations!B1111</f>
        <v>n/a</v>
      </c>
      <c r="D1148" s="21" t="str">
        <f>Calculations!C1111</f>
        <v>Land at Gadbrook Park (within N5)</v>
      </c>
      <c r="E1148" s="11" t="str">
        <f>Calculations!D1111</f>
        <v>Employment</v>
      </c>
      <c r="F1148" s="50">
        <f>Calculations!E1111</f>
        <v>18.3386762859</v>
      </c>
      <c r="G1148" s="50">
        <f>Calculations!I1111</f>
        <v>16.693802261579087</v>
      </c>
      <c r="H1148" s="50">
        <f>Calculations!M1111</f>
        <v>91.030573861071957</v>
      </c>
      <c r="I1148" s="50">
        <f>Calculations!H1111</f>
        <v>0.124935771</v>
      </c>
      <c r="J1148" s="50">
        <f>Calculations!L1111</f>
        <v>0.68126929693425564</v>
      </c>
      <c r="K1148" s="50">
        <f>Calculations!G1111</f>
        <v>6.3089128199999997E-2</v>
      </c>
      <c r="L1148" s="50">
        <f>Calculations!K1111</f>
        <v>0.34402225774881656</v>
      </c>
      <c r="M1148" s="50">
        <f>Calculations!F1111</f>
        <v>1.4568491251209099</v>
      </c>
      <c r="N1148" s="50">
        <f>Calculations!J1111</f>
        <v>7.9441345842449538</v>
      </c>
      <c r="O1148" s="50">
        <f>Calculations!R1111</f>
        <v>0.87395164320000007</v>
      </c>
      <c r="P1148" s="50">
        <f>Calculations!W1111</f>
        <v>4.7656201002465624</v>
      </c>
      <c r="Q1148" s="50">
        <f>Calculations!P1111</f>
        <v>0.49778802040000003</v>
      </c>
      <c r="R1148" s="50">
        <f>Calculations!U1111</f>
        <v>2.714416311403745</v>
      </c>
      <c r="S1148" s="50">
        <f>Calculations!N1111</f>
        <v>0.330230949</v>
      </c>
      <c r="T1148" s="50">
        <f>Calculations!S1111</f>
        <v>1.8007349268382236</v>
      </c>
      <c r="U1148" s="51">
        <f>Calculations!AB1111</f>
        <v>6.38897457E-2</v>
      </c>
      <c r="V1148" s="51">
        <f>Calculations!AC1111</f>
        <v>0.34838798997244264</v>
      </c>
      <c r="W1148" s="51">
        <f>Calculations!AD1111</f>
        <v>3.0520062479000001</v>
      </c>
      <c r="X1148" s="51">
        <f>Calculations!AE1111</f>
        <v>16.642456632742824</v>
      </c>
      <c r="Y1148" s="51">
        <f>Calculations!R1111</f>
        <v>0.87395164320000007</v>
      </c>
      <c r="Z1148" s="51">
        <f>Calculations!W1111</f>
        <v>4.7656201002465624</v>
      </c>
      <c r="AA1148" s="51">
        <f>Calculations!AG1111</f>
        <v>2.0955535987</v>
      </c>
      <c r="AB1148" s="51">
        <f>Calculations!AH1111</f>
        <v>11.426962153812605</v>
      </c>
      <c r="AC1148" s="35" t="s">
        <v>68</v>
      </c>
      <c r="AD1148" s="22" t="s">
        <v>66</v>
      </c>
      <c r="AE1148" s="21" t="s">
        <v>79</v>
      </c>
      <c r="AF1148" s="27" t="s">
        <v>105</v>
      </c>
      <c r="AG1148" s="27" t="s">
        <v>81</v>
      </c>
    </row>
    <row r="1149" spans="2:33" ht="63.75" x14ac:dyDescent="0.2">
      <c r="B1149" s="32" t="str">
        <f>Calculations!A1112</f>
        <v>CWaC_1403</v>
      </c>
      <c r="C1149" s="32" t="str">
        <f>Calculations!B1112</f>
        <v>UPT/0028 part</v>
      </c>
      <c r="D1149" s="21" t="str">
        <f>Calculations!C1112</f>
        <v>Land at Dale Barracks, Liverpool Road, Chester</v>
      </c>
      <c r="E1149" s="11" t="str">
        <f>Calculations!D1112</f>
        <v>Mixed Use</v>
      </c>
      <c r="F1149" s="50">
        <f>Calculations!E1112</f>
        <v>62.916991146100003</v>
      </c>
      <c r="G1149" s="50">
        <f>Calculations!I1112</f>
        <v>50.668298919431869</v>
      </c>
      <c r="H1149" s="50">
        <f>Calculations!M1112</f>
        <v>80.531980306837383</v>
      </c>
      <c r="I1149" s="50">
        <f>Calculations!H1112</f>
        <v>5.0206557427999998</v>
      </c>
      <c r="J1149" s="50">
        <f>Calculations!L1112</f>
        <v>7.9798090330503859</v>
      </c>
      <c r="K1149" s="50">
        <f>Calculations!G1112</f>
        <v>0.86035378790000006</v>
      </c>
      <c r="L1149" s="50">
        <f>Calculations!K1112</f>
        <v>1.3674426768154984</v>
      </c>
      <c r="M1149" s="50">
        <f>Calculations!F1112</f>
        <v>6.3676826959681296</v>
      </c>
      <c r="N1149" s="50">
        <f>Calculations!J1112</f>
        <v>10.120767983296734</v>
      </c>
      <c r="O1149" s="50">
        <f>Calculations!R1112</f>
        <v>8.0734042249000009</v>
      </c>
      <c r="P1149" s="50">
        <f>Calculations!W1112</f>
        <v>12.831834577328546</v>
      </c>
      <c r="Q1149" s="50">
        <f>Calculations!P1112</f>
        <v>4.1218128072000004</v>
      </c>
      <c r="R1149" s="50">
        <f>Calculations!U1112</f>
        <v>6.5511918674380167</v>
      </c>
      <c r="S1149" s="50">
        <f>Calculations!N1112</f>
        <v>2.3492976731000002</v>
      </c>
      <c r="T1149" s="50">
        <f>Calculations!S1112</f>
        <v>3.7339637994523276</v>
      </c>
      <c r="U1149" s="51">
        <f>Calculations!AB1112</f>
        <v>0.48407242789999999</v>
      </c>
      <c r="V1149" s="51">
        <f>Calculations!AC1112</f>
        <v>0.76938267244206238</v>
      </c>
      <c r="W1149" s="51">
        <f>Calculations!AD1112</f>
        <v>0.1462079053</v>
      </c>
      <c r="X1149" s="51">
        <f>Calculations!AE1112</f>
        <v>0.2323822271800785</v>
      </c>
      <c r="Y1149" s="51">
        <f>Calculations!R1112</f>
        <v>8.0734042249000009</v>
      </c>
      <c r="Z1149" s="51">
        <f>Calculations!W1112</f>
        <v>12.831834577328546</v>
      </c>
      <c r="AA1149" s="51">
        <f>Calculations!AG1112</f>
        <v>0</v>
      </c>
      <c r="AB1149" s="51">
        <f>Calculations!AH1112</f>
        <v>0</v>
      </c>
      <c r="AC1149" s="35" t="s">
        <v>65</v>
      </c>
      <c r="AD1149" s="22" t="s">
        <v>57</v>
      </c>
      <c r="AE1149" s="21" t="s">
        <v>79</v>
      </c>
      <c r="AF1149" s="27" t="s">
        <v>108</v>
      </c>
      <c r="AG1149" s="27" t="s">
        <v>81</v>
      </c>
    </row>
    <row r="1150" spans="2:33" ht="38.25" x14ac:dyDescent="0.2">
      <c r="B1150" s="32" t="str">
        <f>Calculations!A1113</f>
        <v>CWaC_1404</v>
      </c>
      <c r="C1150" s="32" t="str">
        <f>Calculations!B1113</f>
        <v>n/a</v>
      </c>
      <c r="D1150" s="21" t="str">
        <f>Calculations!C1113</f>
        <v>Land off Platt Lane, Goostrey</v>
      </c>
      <c r="E1150" s="11" t="str">
        <f>Calculations!D1113</f>
        <v>Housing</v>
      </c>
      <c r="F1150" s="50">
        <f>Calculations!E1113</f>
        <v>4.6014251156999997</v>
      </c>
      <c r="G1150" s="50">
        <f>Calculations!I1113</f>
        <v>4.6014251156999997</v>
      </c>
      <c r="H1150" s="50">
        <f>Calculations!M1113</f>
        <v>100</v>
      </c>
      <c r="I1150" s="50">
        <f>Calculations!H1113</f>
        <v>0</v>
      </c>
      <c r="J1150" s="50">
        <f>Calculations!L1113</f>
        <v>0</v>
      </c>
      <c r="K1150" s="50">
        <f>Calculations!G1113</f>
        <v>0</v>
      </c>
      <c r="L1150" s="50">
        <f>Calculations!K1113</f>
        <v>0</v>
      </c>
      <c r="M1150" s="50">
        <f>Calculations!F1113</f>
        <v>0</v>
      </c>
      <c r="N1150" s="50">
        <f>Calculations!J1113</f>
        <v>0</v>
      </c>
      <c r="O1150" s="50">
        <f>Calculations!R1113</f>
        <v>0.47781678869999999</v>
      </c>
      <c r="P1150" s="50">
        <f>Calculations!W1113</f>
        <v>10.38410441734009</v>
      </c>
      <c r="Q1150" s="50">
        <f>Calculations!P1113</f>
        <v>0.37841040910000001</v>
      </c>
      <c r="R1150" s="50">
        <f>Calculations!U1113</f>
        <v>8.2237654549428356</v>
      </c>
      <c r="S1150" s="50">
        <f>Calculations!N1113</f>
        <v>0.26871952970000001</v>
      </c>
      <c r="T1150" s="50">
        <f>Calculations!S1113</f>
        <v>5.839919654090048</v>
      </c>
      <c r="U1150" s="51">
        <f>Calculations!AB1113</f>
        <v>0</v>
      </c>
      <c r="V1150" s="51">
        <f>Calculations!AC1113</f>
        <v>0</v>
      </c>
      <c r="W1150" s="51">
        <f>Calculations!AD1113</f>
        <v>0</v>
      </c>
      <c r="X1150" s="51">
        <f>Calculations!AE1113</f>
        <v>0</v>
      </c>
      <c r="Y1150" s="51">
        <f>Calculations!R1113</f>
        <v>0.47781678869999999</v>
      </c>
      <c r="Z1150" s="51">
        <f>Calculations!W1113</f>
        <v>10.38410441734009</v>
      </c>
      <c r="AA1150" s="51">
        <f>Calculations!AG1113</f>
        <v>0</v>
      </c>
      <c r="AB1150" s="51">
        <f>Calculations!AH1113</f>
        <v>0</v>
      </c>
      <c r="AC1150" s="35" t="s">
        <v>61</v>
      </c>
      <c r="AD1150" s="22" t="s">
        <v>57</v>
      </c>
      <c r="AE1150" s="21" t="s">
        <v>58</v>
      </c>
      <c r="AF1150" s="27" t="s">
        <v>67</v>
      </c>
      <c r="AG1150" s="27" t="s">
        <v>60</v>
      </c>
    </row>
    <row r="1151" spans="2:33" ht="63.75" x14ac:dyDescent="0.2">
      <c r="B1151" s="32" t="str">
        <f>Calculations!A1114</f>
        <v>CWaC_1405</v>
      </c>
      <c r="C1151" s="32" t="str">
        <f>Calculations!B1114</f>
        <v>GOR/0104</v>
      </c>
      <c r="D1151" s="21" t="str">
        <f>Calculations!C1114</f>
        <v>Former Ince A and B Power Stations</v>
      </c>
      <c r="E1151" s="11" t="str">
        <f>Calculations!D1114</f>
        <v>Employment</v>
      </c>
      <c r="F1151" s="50">
        <f>Calculations!E1114</f>
        <v>20.745992958900001</v>
      </c>
      <c r="G1151" s="50">
        <f>Calculations!I1114</f>
        <v>15.171758480188331</v>
      </c>
      <c r="H1151" s="50">
        <f>Calculations!M1114</f>
        <v>73.131030701905587</v>
      </c>
      <c r="I1151" s="50">
        <f>Calculations!H1114</f>
        <v>0.39529915630000001</v>
      </c>
      <c r="J1151" s="50">
        <f>Calculations!L1114</f>
        <v>1.9054241321836429</v>
      </c>
      <c r="K1151" s="50">
        <f>Calculations!G1114</f>
        <v>0.40869910710000001</v>
      </c>
      <c r="L1151" s="50">
        <f>Calculations!K1114</f>
        <v>1.9700146814359574</v>
      </c>
      <c r="M1151" s="50">
        <f>Calculations!F1114</f>
        <v>4.7702362153116704</v>
      </c>
      <c r="N1151" s="50">
        <f>Calculations!J1114</f>
        <v>22.993530484474817</v>
      </c>
      <c r="O1151" s="50">
        <f>Calculations!R1114</f>
        <v>3.1088682326999999</v>
      </c>
      <c r="P1151" s="50">
        <f>Calculations!W1114</f>
        <v>14.98539134212084</v>
      </c>
      <c r="Q1151" s="50">
        <f>Calculations!P1114</f>
        <v>1.1262569051</v>
      </c>
      <c r="R1151" s="50">
        <f>Calculations!U1114</f>
        <v>5.428792477329158</v>
      </c>
      <c r="S1151" s="50">
        <f>Calculations!N1114</f>
        <v>0.44807914469999999</v>
      </c>
      <c r="T1151" s="50">
        <f>Calculations!S1114</f>
        <v>2.1598346513839664</v>
      </c>
      <c r="U1151" s="51">
        <f>Calculations!AB1114</f>
        <v>0.45837335270000001</v>
      </c>
      <c r="V1151" s="51">
        <f>Calculations!AC1114</f>
        <v>2.2094548745296789</v>
      </c>
      <c r="W1151" s="51">
        <f>Calculations!AD1114</f>
        <v>6.77828657E-2</v>
      </c>
      <c r="X1151" s="51">
        <f>Calculations!AE1114</f>
        <v>0.32672750749643559</v>
      </c>
      <c r="Y1151" s="51">
        <f>Calculations!R1114</f>
        <v>3.1088682326999999</v>
      </c>
      <c r="Z1151" s="51">
        <f>Calculations!W1114</f>
        <v>14.98539134212084</v>
      </c>
      <c r="AA1151" s="51">
        <f>Calculations!AG1114</f>
        <v>0</v>
      </c>
      <c r="AB1151" s="51">
        <f>Calculations!AH1114</f>
        <v>0</v>
      </c>
      <c r="AC1151" s="35" t="s">
        <v>65</v>
      </c>
      <c r="AD1151" s="22" t="s">
        <v>66</v>
      </c>
      <c r="AE1151" s="21" t="s">
        <v>79</v>
      </c>
      <c r="AF1151" s="27" t="s">
        <v>85</v>
      </c>
      <c r="AG1151" s="27" t="s">
        <v>81</v>
      </c>
    </row>
    <row r="1152" spans="2:33" ht="63.75" x14ac:dyDescent="0.2">
      <c r="B1152" s="32" t="str">
        <f>Calculations!A1115</f>
        <v>CWaC_1406</v>
      </c>
      <c r="C1152" s="32" t="str">
        <f>Calculations!B1115</f>
        <v>GOR/0103</v>
      </c>
      <c r="D1152" s="21" t="str">
        <f>Calculations!C1115</f>
        <v>Protos Phase 3, Ince</v>
      </c>
      <c r="E1152" s="11" t="str">
        <f>Calculations!D1115</f>
        <v>Mixed Use</v>
      </c>
      <c r="F1152" s="50">
        <f>Calculations!E1115</f>
        <v>43.7092651046</v>
      </c>
      <c r="G1152" s="50">
        <f>Calculations!I1115</f>
        <v>0.62832954666059726</v>
      </c>
      <c r="H1152" s="50">
        <f>Calculations!M1115</f>
        <v>1.4375202720909424</v>
      </c>
      <c r="I1152" s="50">
        <f>Calculations!H1115</f>
        <v>0.49835268649999998</v>
      </c>
      <c r="J1152" s="50">
        <f>Calculations!L1115</f>
        <v>1.1401534327044838</v>
      </c>
      <c r="K1152" s="50">
        <f>Calculations!G1115</f>
        <v>0.70614790709999997</v>
      </c>
      <c r="L1152" s="50">
        <f>Calculations!K1115</f>
        <v>1.6155565768724955</v>
      </c>
      <c r="M1152" s="50">
        <f>Calculations!F1115</f>
        <v>41.876434964339403</v>
      </c>
      <c r="N1152" s="50">
        <f>Calculations!J1115</f>
        <v>95.806769718332077</v>
      </c>
      <c r="O1152" s="50">
        <f>Calculations!R1115</f>
        <v>2.0276330033000001</v>
      </c>
      <c r="P1152" s="50">
        <f>Calculations!W1115</f>
        <v>4.638908932574596</v>
      </c>
      <c r="Q1152" s="50">
        <f>Calculations!P1115</f>
        <v>0.47389564009999996</v>
      </c>
      <c r="R1152" s="50">
        <f>Calculations!U1115</f>
        <v>1.0841995146016006</v>
      </c>
      <c r="S1152" s="50">
        <f>Calculations!N1115</f>
        <v>0.1645429246</v>
      </c>
      <c r="T1152" s="50">
        <f>Calculations!S1115</f>
        <v>0.37644861840215055</v>
      </c>
      <c r="U1152" s="51">
        <f>Calculations!AB1115</f>
        <v>1.3347545365</v>
      </c>
      <c r="V1152" s="51">
        <f>Calculations!AC1115</f>
        <v>3.053710771173614</v>
      </c>
      <c r="W1152" s="51">
        <f>Calculations!AD1115</f>
        <v>0.21260026770000001</v>
      </c>
      <c r="X1152" s="51">
        <f>Calculations!AE1115</f>
        <v>0.48639634455356184</v>
      </c>
      <c r="Y1152" s="51">
        <f>Calculations!R1115</f>
        <v>2.0276330033000001</v>
      </c>
      <c r="Z1152" s="51">
        <f>Calculations!W1115</f>
        <v>4.638908932574596</v>
      </c>
      <c r="AA1152" s="51">
        <f>Calculations!AG1115</f>
        <v>0</v>
      </c>
      <c r="AB1152" s="51">
        <f>Calculations!AH1115</f>
        <v>0</v>
      </c>
      <c r="AC1152" s="35" t="s">
        <v>68</v>
      </c>
      <c r="AD1152" s="22" t="s">
        <v>57</v>
      </c>
      <c r="AE1152" s="21" t="s">
        <v>79</v>
      </c>
      <c r="AF1152" s="27" t="s">
        <v>127</v>
      </c>
      <c r="AG1152" s="27" t="s">
        <v>81</v>
      </c>
    </row>
    <row r="1153" spans="2:33" ht="63.75" x14ac:dyDescent="0.2">
      <c r="B1153" s="32" t="str">
        <f>Calculations!A1116</f>
        <v>CWaC_1407</v>
      </c>
      <c r="C1153" s="32" t="str">
        <f>Calculations!B1116</f>
        <v>FRO/0085 part</v>
      </c>
      <c r="D1153" s="21" t="str">
        <f>Calculations!C1116</f>
        <v>Opportunity Areas around Protos East, Ellesmere Port</v>
      </c>
      <c r="E1153" s="11" t="str">
        <f>Calculations!D1116</f>
        <v>Mixed Use</v>
      </c>
      <c r="F1153" s="50">
        <f>Calculations!E1116</f>
        <v>578.24848698209996</v>
      </c>
      <c r="G1153" s="50">
        <f>Calculations!I1116</f>
        <v>204.453532215753</v>
      </c>
      <c r="H1153" s="50">
        <f>Calculations!M1116</f>
        <v>35.357382996850276</v>
      </c>
      <c r="I1153" s="50">
        <f>Calculations!H1116</f>
        <v>0.49009801190000002</v>
      </c>
      <c r="J1153" s="50">
        <f>Calculations!L1116</f>
        <v>8.475560644487623E-2</v>
      </c>
      <c r="K1153" s="50">
        <f>Calculations!G1116</f>
        <v>4.3897844100999999</v>
      </c>
      <c r="L1153" s="50">
        <f>Calculations!K1116</f>
        <v>0.75915190595836157</v>
      </c>
      <c r="M1153" s="50">
        <f>Calculations!F1116</f>
        <v>368.91507234434698</v>
      </c>
      <c r="N1153" s="50">
        <f>Calculations!J1116</f>
        <v>63.798709490746489</v>
      </c>
      <c r="O1153" s="50">
        <f>Calculations!R1116</f>
        <v>44.798611315599999</v>
      </c>
      <c r="P1153" s="50">
        <f>Calculations!W1116</f>
        <v>7.7472941692256896</v>
      </c>
      <c r="Q1153" s="50">
        <f>Calculations!P1116</f>
        <v>11.0625634628</v>
      </c>
      <c r="R1153" s="50">
        <f>Calculations!U1116</f>
        <v>1.9131158510307433</v>
      </c>
      <c r="S1153" s="50">
        <f>Calculations!N1116</f>
        <v>2.7845865522</v>
      </c>
      <c r="T1153" s="50">
        <f>Calculations!S1116</f>
        <v>0.48155535464223337</v>
      </c>
      <c r="U1153" s="51">
        <f>Calculations!AB1116</f>
        <v>4.7046775279000004</v>
      </c>
      <c r="V1153" s="51">
        <f>Calculations!AC1116</f>
        <v>0.81360827288176485</v>
      </c>
      <c r="W1153" s="51">
        <f>Calculations!AD1116</f>
        <v>1.1042595577000001</v>
      </c>
      <c r="X1153" s="51">
        <f>Calculations!AE1116</f>
        <v>0.1909662684053306</v>
      </c>
      <c r="Y1153" s="51">
        <f>Calculations!R1116</f>
        <v>44.798611315599999</v>
      </c>
      <c r="Z1153" s="51">
        <f>Calculations!W1116</f>
        <v>7.7472941692256896</v>
      </c>
      <c r="AA1153" s="51">
        <f>Calculations!AG1116</f>
        <v>30.948077420000001</v>
      </c>
      <c r="AB1153" s="51">
        <f>Calculations!AH1116</f>
        <v>5.3520377686622496</v>
      </c>
      <c r="AC1153" s="35" t="s">
        <v>65</v>
      </c>
      <c r="AD1153" s="22" t="s">
        <v>57</v>
      </c>
      <c r="AE1153" s="21" t="s">
        <v>79</v>
      </c>
      <c r="AF1153" s="27" t="s">
        <v>92</v>
      </c>
      <c r="AG1153" s="27" t="s">
        <v>81</v>
      </c>
    </row>
    <row r="1154" spans="2:33" ht="63.75" x14ac:dyDescent="0.2">
      <c r="B1154" s="32" t="str">
        <f>Calculations!A1117</f>
        <v>CWaC_1408</v>
      </c>
      <c r="C1154" s="32" t="str">
        <f>Calculations!B1117</f>
        <v>WIG/0022 part</v>
      </c>
      <c r="D1154" s="21" t="str">
        <f>Calculations!C1117</f>
        <v>Land east of A533, north west of Middlewich</v>
      </c>
      <c r="E1154" s="11" t="str">
        <f>Calculations!D1117</f>
        <v>Housing</v>
      </c>
      <c r="F1154" s="50">
        <f>Calculations!E1117</f>
        <v>70.899604408599998</v>
      </c>
      <c r="G1154" s="50">
        <f>Calculations!I1117</f>
        <v>55.879825771766235</v>
      </c>
      <c r="H1154" s="50">
        <f>Calculations!M1117</f>
        <v>78.815426740220445</v>
      </c>
      <c r="I1154" s="50">
        <f>Calculations!H1117</f>
        <v>3.639049339</v>
      </c>
      <c r="J1154" s="50">
        <f>Calculations!L1117</f>
        <v>5.1326793278392246</v>
      </c>
      <c r="K1154" s="50">
        <f>Calculations!G1117</f>
        <v>3.0225587998000001</v>
      </c>
      <c r="L1154" s="50">
        <f>Calculations!K1117</f>
        <v>4.2631532644114003</v>
      </c>
      <c r="M1154" s="50">
        <f>Calculations!F1117</f>
        <v>8.3581704980337594</v>
      </c>
      <c r="N1154" s="50">
        <f>Calculations!J1117</f>
        <v>11.788740667528925</v>
      </c>
      <c r="O1154" s="50">
        <f>Calculations!R1117</f>
        <v>5.7290735623</v>
      </c>
      <c r="P1154" s="50">
        <f>Calculations!W1117</f>
        <v>8.0805437633796906</v>
      </c>
      <c r="Q1154" s="50">
        <f>Calculations!P1117</f>
        <v>3.7710491320999999</v>
      </c>
      <c r="R1154" s="50">
        <f>Calculations!U1117</f>
        <v>5.3188577899069038</v>
      </c>
      <c r="S1154" s="50">
        <f>Calculations!N1117</f>
        <v>2.8151100509</v>
      </c>
      <c r="T1154" s="50">
        <f>Calculations!S1117</f>
        <v>3.9705581919418047</v>
      </c>
      <c r="U1154" s="51">
        <f>Calculations!AB1117</f>
        <v>5.8790228848000003</v>
      </c>
      <c r="V1154" s="51">
        <f>Calculations!AC1117</f>
        <v>8.2920390513305673</v>
      </c>
      <c r="W1154" s="51">
        <f>Calculations!AD1117</f>
        <v>1.1790340276</v>
      </c>
      <c r="X1154" s="51">
        <f>Calculations!AE1117</f>
        <v>1.6629627731138443</v>
      </c>
      <c r="Y1154" s="51">
        <f>Calculations!R1117</f>
        <v>5.7290735623</v>
      </c>
      <c r="Z1154" s="51">
        <f>Calculations!W1117</f>
        <v>8.0805437633796906</v>
      </c>
      <c r="AA1154" s="51">
        <f>Calculations!AG1117</f>
        <v>7.0857812209000004</v>
      </c>
      <c r="AB1154" s="51">
        <f>Calculations!AH1117</f>
        <v>9.9941054396637892</v>
      </c>
      <c r="AC1154" s="35" t="s">
        <v>56</v>
      </c>
      <c r="AD1154" s="22" t="s">
        <v>57</v>
      </c>
      <c r="AE1154" s="21" t="s">
        <v>79</v>
      </c>
      <c r="AF1154" s="27" t="s">
        <v>115</v>
      </c>
      <c r="AG1154" s="27" t="s">
        <v>81</v>
      </c>
    </row>
    <row r="1155" spans="2:33" ht="38.25" x14ac:dyDescent="0.2">
      <c r="B1155" s="32" t="str">
        <f>Calculations!A1118</f>
        <v>CWaC_1409</v>
      </c>
      <c r="C1155" s="32" t="str">
        <f>Calculations!B1118</f>
        <v>NOW/0120</v>
      </c>
      <c r="D1155" s="21" t="str">
        <f>Calculations!C1118</f>
        <v>Rear of 181 - 237 Middlewich Road, Northwich</v>
      </c>
      <c r="E1155" s="11" t="str">
        <f>Calculations!D1118</f>
        <v>Housing</v>
      </c>
      <c r="F1155" s="50">
        <f>Calculations!E1118</f>
        <v>0.17666486549999999</v>
      </c>
      <c r="G1155" s="50">
        <f>Calculations!I1118</f>
        <v>0.17666486549999999</v>
      </c>
      <c r="H1155" s="50">
        <f>Calculations!M1118</f>
        <v>100</v>
      </c>
      <c r="I1155" s="50">
        <f>Calculations!H1118</f>
        <v>0</v>
      </c>
      <c r="J1155" s="50">
        <f>Calculations!L1118</f>
        <v>0</v>
      </c>
      <c r="K1155" s="50">
        <f>Calculations!G1118</f>
        <v>0</v>
      </c>
      <c r="L1155" s="50">
        <f>Calculations!K1118</f>
        <v>0</v>
      </c>
      <c r="M1155" s="50">
        <f>Calculations!F1118</f>
        <v>0</v>
      </c>
      <c r="N1155" s="50">
        <f>Calculations!J1118</f>
        <v>0</v>
      </c>
      <c r="O1155" s="50">
        <f>Calculations!R1118</f>
        <v>1.7879552399999998E-2</v>
      </c>
      <c r="P1155" s="50">
        <f>Calculations!W1118</f>
        <v>10.120604540918182</v>
      </c>
      <c r="Q1155" s="50">
        <f>Calculations!P1118</f>
        <v>0</v>
      </c>
      <c r="R1155" s="50">
        <f>Calculations!U1118</f>
        <v>0</v>
      </c>
      <c r="S1155" s="50">
        <f>Calculations!N1118</f>
        <v>0</v>
      </c>
      <c r="T1155" s="50">
        <f>Calculations!S1118</f>
        <v>0</v>
      </c>
      <c r="U1155" s="51">
        <f>Calculations!AB1118</f>
        <v>0</v>
      </c>
      <c r="V1155" s="51">
        <f>Calculations!AC1118</f>
        <v>0</v>
      </c>
      <c r="W1155" s="51">
        <f>Calculations!AD1118</f>
        <v>0</v>
      </c>
      <c r="X1155" s="51">
        <f>Calculations!AE1118</f>
        <v>0</v>
      </c>
      <c r="Y1155" s="51">
        <f>Calculations!R1118</f>
        <v>1.7879552399999998E-2</v>
      </c>
      <c r="Z1155" s="51">
        <f>Calculations!W1118</f>
        <v>10.120604540918182</v>
      </c>
      <c r="AA1155" s="51">
        <f>Calculations!AG1118</f>
        <v>0</v>
      </c>
      <c r="AB1155" s="51">
        <f>Calculations!AH1118</f>
        <v>0</v>
      </c>
      <c r="AC1155" s="35" t="s">
        <v>68</v>
      </c>
      <c r="AD1155" s="22" t="s">
        <v>57</v>
      </c>
      <c r="AE1155" s="21" t="s">
        <v>58</v>
      </c>
      <c r="AF1155" s="27" t="s">
        <v>75</v>
      </c>
      <c r="AG1155" s="27" t="s">
        <v>60</v>
      </c>
    </row>
    <row r="1156" spans="2:33" ht="38.25" x14ac:dyDescent="0.2">
      <c r="B1156" s="32" t="str">
        <f>Calculations!A1119</f>
        <v>CWaC_1410</v>
      </c>
      <c r="C1156" s="32" t="str">
        <f>Calculations!B1119</f>
        <v>HEL/0024 part</v>
      </c>
      <c r="D1156" s="21" t="str">
        <f>Calculations!C1119</f>
        <v>Land south of Robin Hood Lane and The Rock, Helsby</v>
      </c>
      <c r="E1156" s="11" t="str">
        <f>Calculations!D1119</f>
        <v>Housing</v>
      </c>
      <c r="F1156" s="50">
        <f>Calculations!E1119</f>
        <v>5.0883044274999998</v>
      </c>
      <c r="G1156" s="50">
        <f>Calculations!I1119</f>
        <v>5.0883044274999998</v>
      </c>
      <c r="H1156" s="50">
        <f>Calculations!M1119</f>
        <v>100</v>
      </c>
      <c r="I1156" s="50">
        <f>Calculations!H1119</f>
        <v>0</v>
      </c>
      <c r="J1156" s="50">
        <f>Calculations!L1119</f>
        <v>0</v>
      </c>
      <c r="K1156" s="50">
        <f>Calculations!G1119</f>
        <v>0</v>
      </c>
      <c r="L1156" s="50">
        <f>Calculations!K1119</f>
        <v>0</v>
      </c>
      <c r="M1156" s="50">
        <f>Calculations!F1119</f>
        <v>0</v>
      </c>
      <c r="N1156" s="50">
        <f>Calculations!J1119</f>
        <v>0</v>
      </c>
      <c r="O1156" s="50">
        <f>Calculations!R1119</f>
        <v>0.12377300179999999</v>
      </c>
      <c r="P1156" s="50">
        <f>Calculations!W1119</f>
        <v>2.43249993320098</v>
      </c>
      <c r="Q1156" s="50">
        <f>Calculations!P1119</f>
        <v>9.6070407999999993E-3</v>
      </c>
      <c r="R1156" s="50">
        <f>Calculations!U1119</f>
        <v>0.18880632904112929</v>
      </c>
      <c r="S1156" s="50">
        <f>Calculations!N1119</f>
        <v>0</v>
      </c>
      <c r="T1156" s="50">
        <f>Calculations!S1119</f>
        <v>0</v>
      </c>
      <c r="U1156" s="51">
        <f>Calculations!AB1119</f>
        <v>0</v>
      </c>
      <c r="V1156" s="51">
        <f>Calculations!AC1119</f>
        <v>0</v>
      </c>
      <c r="W1156" s="51">
        <f>Calculations!AD1119</f>
        <v>0</v>
      </c>
      <c r="X1156" s="51">
        <f>Calculations!AE1119</f>
        <v>0</v>
      </c>
      <c r="Y1156" s="51">
        <f>Calculations!R1119</f>
        <v>0.12377300179999999</v>
      </c>
      <c r="Z1156" s="51">
        <f>Calculations!W1119</f>
        <v>2.43249993320098</v>
      </c>
      <c r="AA1156" s="51">
        <f>Calculations!AG1119</f>
        <v>0</v>
      </c>
      <c r="AB1156" s="51">
        <f>Calculations!AH1119</f>
        <v>0</v>
      </c>
      <c r="AC1156" s="35" t="s">
        <v>65</v>
      </c>
      <c r="AD1156" s="22" t="s">
        <v>57</v>
      </c>
      <c r="AE1156" s="21" t="s">
        <v>58</v>
      </c>
      <c r="AF1156" s="27" t="s">
        <v>67</v>
      </c>
      <c r="AG1156" s="27" t="s">
        <v>60</v>
      </c>
    </row>
    <row r="1157" spans="2:33" ht="38.25" x14ac:dyDescent="0.2">
      <c r="B1157" s="32" t="str">
        <f>Calculations!A1120</f>
        <v>CWaC_1411</v>
      </c>
      <c r="C1157" s="32" t="str">
        <f>Calculations!B1120</f>
        <v>n/a</v>
      </c>
      <c r="D1157" s="21" t="str">
        <f>Calculations!C1120</f>
        <v>The Paddocks, Boathouse Lane, Neston</v>
      </c>
      <c r="E1157" s="11" t="str">
        <f>Calculations!D1120</f>
        <v>Housing</v>
      </c>
      <c r="F1157" s="50">
        <f>Calculations!E1120</f>
        <v>0.29417754600000001</v>
      </c>
      <c r="G1157" s="50">
        <f>Calculations!I1120</f>
        <v>0.29417754600000001</v>
      </c>
      <c r="H1157" s="50">
        <f>Calculations!M1120</f>
        <v>100</v>
      </c>
      <c r="I1157" s="50">
        <f>Calculations!H1120</f>
        <v>0</v>
      </c>
      <c r="J1157" s="50">
        <f>Calculations!L1120</f>
        <v>0</v>
      </c>
      <c r="K1157" s="50">
        <f>Calculations!G1120</f>
        <v>0</v>
      </c>
      <c r="L1157" s="50">
        <f>Calculations!K1120</f>
        <v>0</v>
      </c>
      <c r="M1157" s="50">
        <f>Calculations!F1120</f>
        <v>0</v>
      </c>
      <c r="N1157" s="50">
        <f>Calculations!J1120</f>
        <v>0</v>
      </c>
      <c r="O1157" s="50">
        <f>Calculations!R1120</f>
        <v>4.5700424E-3</v>
      </c>
      <c r="P1157" s="50">
        <f>Calculations!W1120</f>
        <v>1.5534980361825439</v>
      </c>
      <c r="Q1157" s="50">
        <f>Calculations!P1120</f>
        <v>2.9448321000000001E-3</v>
      </c>
      <c r="R1157" s="50">
        <f>Calculations!U1120</f>
        <v>1.0010390459916338</v>
      </c>
      <c r="S1157" s="50">
        <f>Calculations!N1120</f>
        <v>1.654555E-3</v>
      </c>
      <c r="T1157" s="50">
        <f>Calculations!S1120</f>
        <v>0.56243415668441266</v>
      </c>
      <c r="U1157" s="51">
        <f>Calculations!AB1120</f>
        <v>0</v>
      </c>
      <c r="V1157" s="51">
        <f>Calculations!AC1120</f>
        <v>0</v>
      </c>
      <c r="W1157" s="51">
        <f>Calculations!AD1120</f>
        <v>0</v>
      </c>
      <c r="X1157" s="51">
        <f>Calculations!AE1120</f>
        <v>0</v>
      </c>
      <c r="Y1157" s="51">
        <f>Calculations!R1120</f>
        <v>4.5700424E-3</v>
      </c>
      <c r="Z1157" s="51">
        <f>Calculations!W1120</f>
        <v>1.5534980361825439</v>
      </c>
      <c r="AA1157" s="51">
        <f>Calculations!AG1120</f>
        <v>0</v>
      </c>
      <c r="AB1157" s="51">
        <f>Calculations!AH1120</f>
        <v>0</v>
      </c>
      <c r="AC1157" s="35" t="s">
        <v>68</v>
      </c>
      <c r="AD1157" s="22" t="s">
        <v>57</v>
      </c>
      <c r="AE1157" s="21" t="s">
        <v>58</v>
      </c>
      <c r="AF1157" s="27" t="s">
        <v>69</v>
      </c>
      <c r="AG1157" s="27" t="s">
        <v>60</v>
      </c>
    </row>
    <row r="1158" spans="2:33" ht="38.25" x14ac:dyDescent="0.2">
      <c r="B1158" s="32" t="str">
        <f>Calculations!A1121</f>
        <v>CWaC_1412</v>
      </c>
      <c r="C1158" s="32" t="str">
        <f>Calculations!B1121</f>
        <v>TAT/0043</v>
      </c>
      <c r="D1158" s="21" t="str">
        <f>Calculations!C1121</f>
        <v>Land north of Chowley Oak Business Park, Tattenhall</v>
      </c>
      <c r="E1158" s="11" t="str">
        <f>Calculations!D1121</f>
        <v>Employment</v>
      </c>
      <c r="F1158" s="50">
        <f>Calculations!E1121</f>
        <v>3.1804329228000001</v>
      </c>
      <c r="G1158" s="50">
        <f>Calculations!I1121</f>
        <v>3.1804329228000001</v>
      </c>
      <c r="H1158" s="50">
        <f>Calculations!M1121</f>
        <v>100</v>
      </c>
      <c r="I1158" s="50">
        <f>Calculations!H1121</f>
        <v>0</v>
      </c>
      <c r="J1158" s="50">
        <f>Calculations!L1121</f>
        <v>0</v>
      </c>
      <c r="K1158" s="50">
        <f>Calculations!G1121</f>
        <v>0</v>
      </c>
      <c r="L1158" s="50">
        <f>Calculations!K1121</f>
        <v>0</v>
      </c>
      <c r="M1158" s="50">
        <f>Calculations!F1121</f>
        <v>0</v>
      </c>
      <c r="N1158" s="50">
        <f>Calculations!J1121</f>
        <v>0</v>
      </c>
      <c r="O1158" s="50">
        <f>Calculations!R1121</f>
        <v>6.9655968999999998E-2</v>
      </c>
      <c r="P1158" s="50">
        <f>Calculations!W1121</f>
        <v>2.190141112571431</v>
      </c>
      <c r="Q1158" s="50">
        <f>Calculations!P1121</f>
        <v>4.9507687799999998E-2</v>
      </c>
      <c r="R1158" s="50">
        <f>Calculations!U1121</f>
        <v>1.5566336093771238</v>
      </c>
      <c r="S1158" s="50">
        <f>Calculations!N1121</f>
        <v>4.2754138499999997E-2</v>
      </c>
      <c r="T1158" s="50">
        <f>Calculations!S1121</f>
        <v>1.3442867539668142</v>
      </c>
      <c r="U1158" s="51">
        <f>Calculations!AB1121</f>
        <v>0</v>
      </c>
      <c r="V1158" s="51">
        <f>Calculations!AC1121</f>
        <v>0</v>
      </c>
      <c r="W1158" s="51">
        <f>Calculations!AD1121</f>
        <v>0</v>
      </c>
      <c r="X1158" s="51">
        <f>Calculations!AE1121</f>
        <v>0</v>
      </c>
      <c r="Y1158" s="51">
        <f>Calculations!R1121</f>
        <v>6.9655968999999998E-2</v>
      </c>
      <c r="Z1158" s="51">
        <f>Calculations!W1121</f>
        <v>2.190141112571431</v>
      </c>
      <c r="AA1158" s="51">
        <f>Calculations!AG1121</f>
        <v>0</v>
      </c>
      <c r="AB1158" s="51">
        <f>Calculations!AH1121</f>
        <v>0</v>
      </c>
      <c r="AC1158" s="35" t="s">
        <v>65</v>
      </c>
      <c r="AD1158" s="22" t="s">
        <v>66</v>
      </c>
      <c r="AE1158" s="21" t="s">
        <v>58</v>
      </c>
      <c r="AF1158" s="27" t="s">
        <v>67</v>
      </c>
      <c r="AG1158" s="27" t="s">
        <v>60</v>
      </c>
    </row>
    <row r="1159" spans="2:33" ht="38.25" x14ac:dyDescent="0.2">
      <c r="B1159" s="32" t="str">
        <f>Calculations!A1122</f>
        <v>CWaC_1413</v>
      </c>
      <c r="C1159" s="32" t="str">
        <f>Calculations!B1122</f>
        <v>n/a</v>
      </c>
      <c r="D1159" s="21" t="str">
        <f>Calculations!C1122</f>
        <v>Land north-west of Chowley Oak Business Park</v>
      </c>
      <c r="E1159" s="11" t="str">
        <f>Calculations!D1122</f>
        <v>Employment</v>
      </c>
      <c r="F1159" s="50">
        <f>Calculations!E1122</f>
        <v>26.9831070866</v>
      </c>
      <c r="G1159" s="50">
        <f>Calculations!I1122</f>
        <v>26.9831070866</v>
      </c>
      <c r="H1159" s="50">
        <f>Calculations!M1122</f>
        <v>100</v>
      </c>
      <c r="I1159" s="50">
        <f>Calculations!H1122</f>
        <v>0</v>
      </c>
      <c r="J1159" s="50">
        <f>Calculations!L1122</f>
        <v>0</v>
      </c>
      <c r="K1159" s="50">
        <f>Calculations!G1122</f>
        <v>0</v>
      </c>
      <c r="L1159" s="50">
        <f>Calculations!K1122</f>
        <v>0</v>
      </c>
      <c r="M1159" s="50">
        <f>Calculations!F1122</f>
        <v>0</v>
      </c>
      <c r="N1159" s="50">
        <f>Calculations!J1122</f>
        <v>0</v>
      </c>
      <c r="O1159" s="50">
        <f>Calculations!R1122</f>
        <v>1.7763583952999999</v>
      </c>
      <c r="P1159" s="50">
        <f>Calculations!W1122</f>
        <v>6.5832240505102986</v>
      </c>
      <c r="Q1159" s="50">
        <f>Calculations!P1122</f>
        <v>0.47675847490000001</v>
      </c>
      <c r="R1159" s="50">
        <f>Calculations!U1122</f>
        <v>1.7668776000105697</v>
      </c>
      <c r="S1159" s="50">
        <f>Calculations!N1122</f>
        <v>0.2084477461</v>
      </c>
      <c r="T1159" s="50">
        <f>Calculations!S1122</f>
        <v>0.77251202180313994</v>
      </c>
      <c r="U1159" s="51">
        <f>Calculations!AB1122</f>
        <v>0</v>
      </c>
      <c r="V1159" s="51">
        <f>Calculations!AC1122</f>
        <v>0</v>
      </c>
      <c r="W1159" s="51">
        <f>Calculations!AD1122</f>
        <v>0</v>
      </c>
      <c r="X1159" s="51">
        <f>Calculations!AE1122</f>
        <v>0</v>
      </c>
      <c r="Y1159" s="51">
        <f>Calculations!R1122</f>
        <v>1.7763583952999999</v>
      </c>
      <c r="Z1159" s="51">
        <f>Calculations!W1122</f>
        <v>6.5832240505102986</v>
      </c>
      <c r="AA1159" s="51">
        <f>Calculations!AG1122</f>
        <v>0</v>
      </c>
      <c r="AB1159" s="51">
        <f>Calculations!AH1122</f>
        <v>0</v>
      </c>
      <c r="AC1159" s="35" t="s">
        <v>65</v>
      </c>
      <c r="AD1159" s="22" t="s">
        <v>66</v>
      </c>
      <c r="AE1159" s="21" t="s">
        <v>58</v>
      </c>
      <c r="AF1159" s="27" t="s">
        <v>67</v>
      </c>
      <c r="AG1159" s="27" t="s">
        <v>60</v>
      </c>
    </row>
    <row r="1160" spans="2:33" ht="38.25" x14ac:dyDescent="0.2">
      <c r="B1160" s="32" t="str">
        <f>Calculations!A1123</f>
        <v>CWaC_1414</v>
      </c>
      <c r="C1160" s="32" t="str">
        <f>Calculations!B1123</f>
        <v>TAT/0022 part</v>
      </c>
      <c r="D1160" s="21" t="str">
        <f>Calculations!C1123</f>
        <v>Former Sandstone Public House, Salters Lane/Sherrington's Lane, Broxton</v>
      </c>
      <c r="E1160" s="11" t="str">
        <f>Calculations!D1123</f>
        <v>Housing</v>
      </c>
      <c r="F1160" s="50">
        <f>Calculations!E1123</f>
        <v>3.0186330068</v>
      </c>
      <c r="G1160" s="50">
        <f>Calculations!I1123</f>
        <v>3.0186330068</v>
      </c>
      <c r="H1160" s="50">
        <f>Calculations!M1123</f>
        <v>100</v>
      </c>
      <c r="I1160" s="50">
        <f>Calculations!H1123</f>
        <v>0</v>
      </c>
      <c r="J1160" s="50">
        <f>Calculations!L1123</f>
        <v>0</v>
      </c>
      <c r="K1160" s="50">
        <f>Calculations!G1123</f>
        <v>0</v>
      </c>
      <c r="L1160" s="50">
        <f>Calculations!K1123</f>
        <v>0</v>
      </c>
      <c r="M1160" s="50">
        <f>Calculations!F1123</f>
        <v>0</v>
      </c>
      <c r="N1160" s="50">
        <f>Calculations!J1123</f>
        <v>0</v>
      </c>
      <c r="O1160" s="50">
        <f>Calculations!R1123</f>
        <v>0.28233996230000002</v>
      </c>
      <c r="P1160" s="50">
        <f>Calculations!W1123</f>
        <v>9.35323908749357</v>
      </c>
      <c r="Q1160" s="50">
        <f>Calculations!P1123</f>
        <v>0.14983000190000001</v>
      </c>
      <c r="R1160" s="50">
        <f>Calculations!U1123</f>
        <v>4.9635050555162445</v>
      </c>
      <c r="S1160" s="50">
        <f>Calculations!N1123</f>
        <v>0.10846508990000001</v>
      </c>
      <c r="T1160" s="50">
        <f>Calculations!S1123</f>
        <v>3.5931857120644799</v>
      </c>
      <c r="U1160" s="51">
        <f>Calculations!AB1123</f>
        <v>0</v>
      </c>
      <c r="V1160" s="51">
        <f>Calculations!AC1123</f>
        <v>0</v>
      </c>
      <c r="W1160" s="51">
        <f>Calculations!AD1123</f>
        <v>0</v>
      </c>
      <c r="X1160" s="51">
        <f>Calculations!AE1123</f>
        <v>0</v>
      </c>
      <c r="Y1160" s="51">
        <f>Calculations!R1123</f>
        <v>0.28233996230000002</v>
      </c>
      <c r="Z1160" s="51">
        <f>Calculations!W1123</f>
        <v>9.35323908749357</v>
      </c>
      <c r="AA1160" s="51">
        <f>Calculations!AG1123</f>
        <v>0</v>
      </c>
      <c r="AB1160" s="51">
        <f>Calculations!AH1123</f>
        <v>0</v>
      </c>
      <c r="AC1160" s="35" t="s">
        <v>65</v>
      </c>
      <c r="AD1160" s="22" t="s">
        <v>57</v>
      </c>
      <c r="AE1160" s="21" t="s">
        <v>58</v>
      </c>
      <c r="AF1160" s="27" t="s">
        <v>67</v>
      </c>
      <c r="AG1160" s="27" t="s">
        <v>60</v>
      </c>
    </row>
    <row r="1161" spans="2:33" ht="51" x14ac:dyDescent="0.2">
      <c r="B1161" s="32" t="str">
        <f>Calculations!A1124</f>
        <v>CWaC_1415</v>
      </c>
      <c r="C1161" s="32" t="str">
        <f>Calculations!B1124</f>
        <v>n/a</v>
      </c>
      <c r="D1161" s="21" t="str">
        <f>Calculations!C1124</f>
        <v>Canalside Business Park, Red Lane, Newton-by-Tattenhall</v>
      </c>
      <c r="E1161" s="11" t="str">
        <f>Calculations!D1124</f>
        <v>Mixed Use</v>
      </c>
      <c r="F1161" s="50">
        <f>Calculations!E1124</f>
        <v>30.458960379000001</v>
      </c>
      <c r="G1161" s="50">
        <f>Calculations!I1124</f>
        <v>30.458959078900001</v>
      </c>
      <c r="H1161" s="50">
        <f>Calculations!M1124</f>
        <v>99.999995731633703</v>
      </c>
      <c r="I1161" s="50">
        <f>Calculations!H1124</f>
        <v>1.3001000000000001E-6</v>
      </c>
      <c r="J1161" s="50">
        <f>Calculations!L1124</f>
        <v>4.2683662995154521E-6</v>
      </c>
      <c r="K1161" s="50">
        <f>Calculations!G1124</f>
        <v>0</v>
      </c>
      <c r="L1161" s="50">
        <f>Calculations!K1124</f>
        <v>0</v>
      </c>
      <c r="M1161" s="50">
        <f>Calculations!F1124</f>
        <v>0</v>
      </c>
      <c r="N1161" s="50">
        <f>Calculations!J1124</f>
        <v>0</v>
      </c>
      <c r="O1161" s="50">
        <f>Calculations!R1124</f>
        <v>2.5955288641999998</v>
      </c>
      <c r="P1161" s="50">
        <f>Calculations!W1124</f>
        <v>8.5213967643803539</v>
      </c>
      <c r="Q1161" s="50">
        <f>Calculations!P1124</f>
        <v>1.6065129532999998</v>
      </c>
      <c r="R1161" s="50">
        <f>Calculations!U1124</f>
        <v>5.2743525494967773</v>
      </c>
      <c r="S1161" s="50">
        <f>Calculations!N1124</f>
        <v>1.0854236936999999</v>
      </c>
      <c r="T1161" s="50">
        <f>Calculations!S1124</f>
        <v>3.5635611990498131</v>
      </c>
      <c r="U1161" s="51">
        <f>Calculations!AB1124</f>
        <v>0</v>
      </c>
      <c r="V1161" s="51">
        <f>Calculations!AC1124</f>
        <v>0</v>
      </c>
      <c r="W1161" s="51">
        <f>Calculations!AD1124</f>
        <v>2.0400000000000001E-8</v>
      </c>
      <c r="X1161" s="51">
        <f>Calculations!AE1124</f>
        <v>6.6975365364291377E-8</v>
      </c>
      <c r="Y1161" s="51">
        <f>Calculations!R1124</f>
        <v>2.5955288641999998</v>
      </c>
      <c r="Z1161" s="51">
        <f>Calculations!W1124</f>
        <v>8.5213967643803539</v>
      </c>
      <c r="AA1161" s="51">
        <f>Calculations!AG1124</f>
        <v>0</v>
      </c>
      <c r="AB1161" s="51">
        <f>Calculations!AH1124</f>
        <v>0</v>
      </c>
      <c r="AC1161" s="35" t="s">
        <v>68</v>
      </c>
      <c r="AD1161" s="22" t="s">
        <v>57</v>
      </c>
      <c r="AE1161" s="21" t="s">
        <v>58</v>
      </c>
      <c r="AF1161" s="27" t="s">
        <v>82</v>
      </c>
      <c r="AG1161" s="27" t="s">
        <v>83</v>
      </c>
    </row>
    <row r="1162" spans="2:33" ht="38.25" x14ac:dyDescent="0.2">
      <c r="B1162" s="32" t="str">
        <f>Calculations!A1125</f>
        <v>CWaC_1416</v>
      </c>
      <c r="C1162" s="32" t="str">
        <f>Calculations!B1125</f>
        <v>GOR/0046</v>
      </c>
      <c r="D1162" s="21" t="str">
        <f>Calculations!C1125</f>
        <v>Land off Warrington Road (A56), Hoole, Chester</v>
      </c>
      <c r="E1162" s="11" t="str">
        <f>Calculations!D1125</f>
        <v>Housing</v>
      </c>
      <c r="F1162" s="50">
        <f>Calculations!E1125</f>
        <v>26.663108873100001</v>
      </c>
      <c r="G1162" s="50">
        <f>Calculations!I1125</f>
        <v>26.663108873100001</v>
      </c>
      <c r="H1162" s="50">
        <f>Calculations!M1125</f>
        <v>100</v>
      </c>
      <c r="I1162" s="50">
        <f>Calculations!H1125</f>
        <v>0</v>
      </c>
      <c r="J1162" s="50">
        <f>Calculations!L1125</f>
        <v>0</v>
      </c>
      <c r="K1162" s="50">
        <f>Calculations!G1125</f>
        <v>0</v>
      </c>
      <c r="L1162" s="50">
        <f>Calculations!K1125</f>
        <v>0</v>
      </c>
      <c r="M1162" s="50">
        <f>Calculations!F1125</f>
        <v>0</v>
      </c>
      <c r="N1162" s="50">
        <f>Calculations!J1125</f>
        <v>0</v>
      </c>
      <c r="O1162" s="50">
        <f>Calculations!R1125</f>
        <v>2.3074785891</v>
      </c>
      <c r="P1162" s="50">
        <f>Calculations!W1125</f>
        <v>8.6541993286761087</v>
      </c>
      <c r="Q1162" s="50">
        <f>Calculations!P1125</f>
        <v>1.4716474519</v>
      </c>
      <c r="R1162" s="50">
        <f>Calculations!U1125</f>
        <v>5.5194143297547811</v>
      </c>
      <c r="S1162" s="50">
        <f>Calculations!N1125</f>
        <v>1.1424891706</v>
      </c>
      <c r="T1162" s="50">
        <f>Calculations!S1125</f>
        <v>4.2849060701718837</v>
      </c>
      <c r="U1162" s="51">
        <f>Calculations!AB1125</f>
        <v>0</v>
      </c>
      <c r="V1162" s="51">
        <f>Calculations!AC1125</f>
        <v>0</v>
      </c>
      <c r="W1162" s="51">
        <f>Calculations!AD1125</f>
        <v>0</v>
      </c>
      <c r="X1162" s="51">
        <f>Calculations!AE1125</f>
        <v>0</v>
      </c>
      <c r="Y1162" s="51">
        <f>Calculations!R1125</f>
        <v>2.3074785891</v>
      </c>
      <c r="Z1162" s="51">
        <f>Calculations!W1125</f>
        <v>8.6541993286761087</v>
      </c>
      <c r="AA1162" s="51">
        <f>Calculations!AG1125</f>
        <v>0</v>
      </c>
      <c r="AB1162" s="51">
        <f>Calculations!AH1125</f>
        <v>0</v>
      </c>
      <c r="AC1162" s="35" t="s">
        <v>61</v>
      </c>
      <c r="AD1162" s="22" t="s">
        <v>57</v>
      </c>
      <c r="AE1162" s="21" t="s">
        <v>58</v>
      </c>
      <c r="AF1162" s="27" t="s">
        <v>67</v>
      </c>
      <c r="AG1162" s="27" t="s">
        <v>60</v>
      </c>
    </row>
    <row r="1163" spans="2:33" ht="63.75" x14ac:dyDescent="0.2">
      <c r="B1163" s="32" t="str">
        <f>Calculations!A1126</f>
        <v>CWaC_1417</v>
      </c>
      <c r="C1163" s="32" t="str">
        <f>Calculations!B1126</f>
        <v>n/a</v>
      </c>
      <c r="D1163" s="21" t="str">
        <f>Calculations!C1126</f>
        <v>Land at Rough Hill/ Balderton Saw Mill, Lache Lane, Chester</v>
      </c>
      <c r="E1163" s="11" t="str">
        <f>Calculations!D1126</f>
        <v>Mixed Use</v>
      </c>
      <c r="F1163" s="50">
        <f>Calculations!E1126</f>
        <v>124.24588408220001</v>
      </c>
      <c r="G1163" s="50">
        <f>Calculations!I1126</f>
        <v>103.74687632566381</v>
      </c>
      <c r="H1163" s="50">
        <f>Calculations!M1126</f>
        <v>83.50125808354808</v>
      </c>
      <c r="I1163" s="50">
        <f>Calculations!H1126</f>
        <v>8.2340922771000002</v>
      </c>
      <c r="J1163" s="50">
        <f>Calculations!L1126</f>
        <v>6.6272555730316149</v>
      </c>
      <c r="K1163" s="50">
        <f>Calculations!G1126</f>
        <v>2.0424536994000002</v>
      </c>
      <c r="L1163" s="50">
        <f>Calculations!K1126</f>
        <v>1.6438803703539431</v>
      </c>
      <c r="M1163" s="50">
        <f>Calculations!F1126</f>
        <v>10.2224617800362</v>
      </c>
      <c r="N1163" s="50">
        <f>Calculations!J1126</f>
        <v>8.2276059730663658</v>
      </c>
      <c r="O1163" s="50">
        <f>Calculations!R1126</f>
        <v>17.219057254799999</v>
      </c>
      <c r="P1163" s="50">
        <f>Calculations!W1126</f>
        <v>13.858855270737195</v>
      </c>
      <c r="Q1163" s="50">
        <f>Calculations!P1126</f>
        <v>9.5963835959000008</v>
      </c>
      <c r="R1163" s="50">
        <f>Calculations!U1126</f>
        <v>7.7237034182565889</v>
      </c>
      <c r="S1163" s="50">
        <f>Calculations!N1126</f>
        <v>6.9166693798000001</v>
      </c>
      <c r="T1163" s="50">
        <f>Calculations!S1126</f>
        <v>5.5669203297100696</v>
      </c>
      <c r="U1163" s="51">
        <f>Calculations!AB1126</f>
        <v>0.90745069950000001</v>
      </c>
      <c r="V1163" s="51">
        <f>Calculations!AC1126</f>
        <v>0.73036680949498367</v>
      </c>
      <c r="W1163" s="51">
        <f>Calculations!AD1126</f>
        <v>5.5570580999999997E-3</v>
      </c>
      <c r="X1163" s="51">
        <f>Calculations!AE1126</f>
        <v>4.4726295289777953E-3</v>
      </c>
      <c r="Y1163" s="51">
        <f>Calculations!R1126</f>
        <v>17.219057254799999</v>
      </c>
      <c r="Z1163" s="51">
        <f>Calculations!W1126</f>
        <v>13.858855270737195</v>
      </c>
      <c r="AA1163" s="51">
        <f>Calculations!AG1126</f>
        <v>14.2117731829</v>
      </c>
      <c r="AB1163" s="51">
        <f>Calculations!AH1126</f>
        <v>11.438425737707023</v>
      </c>
      <c r="AC1163" s="35" t="s">
        <v>68</v>
      </c>
      <c r="AD1163" s="22" t="s">
        <v>57</v>
      </c>
      <c r="AE1163" s="21" t="s">
        <v>79</v>
      </c>
      <c r="AF1163" s="27" t="s">
        <v>105</v>
      </c>
      <c r="AG1163" s="27" t="s">
        <v>81</v>
      </c>
    </row>
    <row r="1164" spans="2:33" ht="63.75" x14ac:dyDescent="0.2">
      <c r="B1164" s="32" t="str">
        <f>Calculations!A1127</f>
        <v>CWaC_1418</v>
      </c>
      <c r="C1164" s="32" t="str">
        <f>Calculations!B1127</f>
        <v>n/a</v>
      </c>
      <c r="D1164" s="21" t="str">
        <f>Calculations!C1127</f>
        <v>Land off Thornton Green Lane, Wimbolds Trafford</v>
      </c>
      <c r="E1164" s="11" t="str">
        <f>Calculations!D1127</f>
        <v>Employment</v>
      </c>
      <c r="F1164" s="50">
        <f>Calculations!E1127</f>
        <v>4.8355258541000001</v>
      </c>
      <c r="G1164" s="50">
        <f>Calculations!I1127</f>
        <v>4.4822593780954527</v>
      </c>
      <c r="H1164" s="50">
        <f>Calculations!M1127</f>
        <v>92.694352451760423</v>
      </c>
      <c r="I1164" s="50">
        <f>Calculations!H1127</f>
        <v>0.23831625510000001</v>
      </c>
      <c r="J1164" s="50">
        <f>Calculations!L1127</f>
        <v>4.9284454739898393</v>
      </c>
      <c r="K1164" s="50">
        <f>Calculations!G1127</f>
        <v>1.8334785900000001E-2</v>
      </c>
      <c r="L1164" s="50">
        <f>Calculations!K1127</f>
        <v>0.37916839767187049</v>
      </c>
      <c r="M1164" s="50">
        <f>Calculations!F1127</f>
        <v>9.6615435004547903E-2</v>
      </c>
      <c r="N1164" s="50">
        <f>Calculations!J1127</f>
        <v>1.9980336765778748</v>
      </c>
      <c r="O1164" s="50">
        <f>Calculations!R1127</f>
        <v>0.28924312969999999</v>
      </c>
      <c r="P1164" s="50">
        <f>Calculations!W1127</f>
        <v>5.9816271989271499</v>
      </c>
      <c r="Q1164" s="50">
        <f>Calculations!P1127</f>
        <v>0.16642134330000002</v>
      </c>
      <c r="R1164" s="50">
        <f>Calculations!U1127</f>
        <v>3.4416389927662743</v>
      </c>
      <c r="S1164" s="50">
        <f>Calculations!N1127</f>
        <v>0.14622636050000001</v>
      </c>
      <c r="T1164" s="50">
        <f>Calculations!S1127</f>
        <v>3.0240012133533725</v>
      </c>
      <c r="U1164" s="51">
        <f>Calculations!AB1127</f>
        <v>4.7138627299999999E-2</v>
      </c>
      <c r="V1164" s="51">
        <f>Calculations!AC1127</f>
        <v>0.97483973247773181</v>
      </c>
      <c r="W1164" s="51">
        <f>Calculations!AD1127</f>
        <v>2.4652749599999999E-2</v>
      </c>
      <c r="X1164" s="51">
        <f>Calculations!AE1127</f>
        <v>0.50982561863664</v>
      </c>
      <c r="Y1164" s="51">
        <f>Calculations!R1127</f>
        <v>0.28924312969999999</v>
      </c>
      <c r="Z1164" s="51">
        <f>Calculations!W1127</f>
        <v>5.9816271989271499</v>
      </c>
      <c r="AA1164" s="51">
        <f>Calculations!AG1127</f>
        <v>0</v>
      </c>
      <c r="AB1164" s="51">
        <f>Calculations!AH1127</f>
        <v>0</v>
      </c>
      <c r="AC1164" s="35" t="s">
        <v>65</v>
      </c>
      <c r="AD1164" s="22" t="s">
        <v>66</v>
      </c>
      <c r="AE1164" s="21" t="s">
        <v>79</v>
      </c>
      <c r="AF1164" s="27" t="s">
        <v>85</v>
      </c>
      <c r="AG1164" s="27" t="s">
        <v>81</v>
      </c>
    </row>
    <row r="1165" spans="2:33" ht="38.25" x14ac:dyDescent="0.2">
      <c r="B1165" s="32" t="str">
        <f>Calculations!A1128</f>
        <v>CWaC_1419</v>
      </c>
      <c r="C1165" s="32" t="str">
        <f>Calculations!B1128</f>
        <v>n/a</v>
      </c>
      <c r="D1165" s="21" t="str">
        <f>Calculations!C1128</f>
        <v>Land adjacent Mead Cottage, Willington Road, Delamere, Northwich</v>
      </c>
      <c r="E1165" s="11" t="str">
        <f>Calculations!D1128</f>
        <v>Housing</v>
      </c>
      <c r="F1165" s="50">
        <f>Calculations!E1128</f>
        <v>2.7135759064</v>
      </c>
      <c r="G1165" s="50">
        <f>Calculations!I1128</f>
        <v>2.7135759064</v>
      </c>
      <c r="H1165" s="50">
        <f>Calculations!M1128</f>
        <v>100</v>
      </c>
      <c r="I1165" s="50">
        <f>Calculations!H1128</f>
        <v>0</v>
      </c>
      <c r="J1165" s="50">
        <f>Calculations!L1128</f>
        <v>0</v>
      </c>
      <c r="K1165" s="50">
        <f>Calculations!G1128</f>
        <v>0</v>
      </c>
      <c r="L1165" s="50">
        <f>Calculations!K1128</f>
        <v>0</v>
      </c>
      <c r="M1165" s="50">
        <f>Calculations!F1128</f>
        <v>0</v>
      </c>
      <c r="N1165" s="50">
        <f>Calculations!J1128</f>
        <v>0</v>
      </c>
      <c r="O1165" s="50">
        <f>Calculations!R1128</f>
        <v>0.26493070799999996</v>
      </c>
      <c r="P1165" s="50">
        <f>Calculations!W1128</f>
        <v>9.7631581771918672</v>
      </c>
      <c r="Q1165" s="50">
        <f>Calculations!P1128</f>
        <v>9.6739176799999993E-2</v>
      </c>
      <c r="R1165" s="50">
        <f>Calculations!U1128</f>
        <v>3.565007213243585</v>
      </c>
      <c r="S1165" s="50">
        <f>Calculations!N1128</f>
        <v>2.5217384799999999E-2</v>
      </c>
      <c r="T1165" s="50">
        <f>Calculations!S1128</f>
        <v>0.92930456599811739</v>
      </c>
      <c r="U1165" s="51">
        <f>Calculations!AB1128</f>
        <v>0</v>
      </c>
      <c r="V1165" s="51">
        <f>Calculations!AC1128</f>
        <v>0</v>
      </c>
      <c r="W1165" s="51">
        <f>Calculations!AD1128</f>
        <v>0</v>
      </c>
      <c r="X1165" s="51">
        <f>Calculations!AE1128</f>
        <v>0</v>
      </c>
      <c r="Y1165" s="51">
        <f>Calculations!R1128</f>
        <v>0.26493070799999996</v>
      </c>
      <c r="Z1165" s="51">
        <f>Calculations!W1128</f>
        <v>9.7631581771918672</v>
      </c>
      <c r="AA1165" s="51">
        <f>Calculations!AG1128</f>
        <v>0</v>
      </c>
      <c r="AB1165" s="51">
        <f>Calculations!AH1128</f>
        <v>0</v>
      </c>
      <c r="AC1165" s="35" t="s">
        <v>61</v>
      </c>
      <c r="AD1165" s="22" t="s">
        <v>57</v>
      </c>
      <c r="AE1165" s="21" t="s">
        <v>58</v>
      </c>
      <c r="AF1165" s="27" t="s">
        <v>67</v>
      </c>
      <c r="AG1165" s="27" t="s">
        <v>60</v>
      </c>
    </row>
    <row r="1166" spans="2:33" ht="38.25" x14ac:dyDescent="0.2">
      <c r="B1166" s="32" t="str">
        <f>Calculations!A1129</f>
        <v>CWaC_1420</v>
      </c>
      <c r="C1166" s="32" t="str">
        <f>Calculations!B1129</f>
        <v>n/a</v>
      </c>
      <c r="D1166" s="21" t="str">
        <f>Calculations!C1129</f>
        <v>Land north of Winsford Industrial Estate</v>
      </c>
      <c r="E1166" s="11" t="str">
        <f>Calculations!D1129</f>
        <v>Employment</v>
      </c>
      <c r="F1166" s="50">
        <f>Calculations!E1129</f>
        <v>125.31035009750001</v>
      </c>
      <c r="G1166" s="50">
        <f>Calculations!I1129</f>
        <v>125.31035009750001</v>
      </c>
      <c r="H1166" s="50">
        <f>Calculations!M1129</f>
        <v>100</v>
      </c>
      <c r="I1166" s="50">
        <f>Calculations!H1129</f>
        <v>0</v>
      </c>
      <c r="J1166" s="50">
        <f>Calculations!L1129</f>
        <v>0</v>
      </c>
      <c r="K1166" s="50">
        <f>Calculations!G1129</f>
        <v>0</v>
      </c>
      <c r="L1166" s="50">
        <f>Calculations!K1129</f>
        <v>0</v>
      </c>
      <c r="M1166" s="50">
        <f>Calculations!F1129</f>
        <v>0</v>
      </c>
      <c r="N1166" s="50">
        <f>Calculations!J1129</f>
        <v>0</v>
      </c>
      <c r="O1166" s="50">
        <f>Calculations!R1129</f>
        <v>17.105575379099999</v>
      </c>
      <c r="P1166" s="50">
        <f>Calculations!W1129</f>
        <v>13.650568660761616</v>
      </c>
      <c r="Q1166" s="50">
        <f>Calculations!P1129</f>
        <v>10.7958833426</v>
      </c>
      <c r="R1166" s="50">
        <f>Calculations!U1129</f>
        <v>8.6153165594063577</v>
      </c>
      <c r="S1166" s="50">
        <f>Calculations!N1129</f>
        <v>8.5287212348000008</v>
      </c>
      <c r="T1166" s="50">
        <f>Calculations!S1129</f>
        <v>6.8060788499625708</v>
      </c>
      <c r="U1166" s="51">
        <f>Calculations!AB1129</f>
        <v>0</v>
      </c>
      <c r="V1166" s="51">
        <f>Calculations!AC1129</f>
        <v>0</v>
      </c>
      <c r="W1166" s="51">
        <f>Calculations!AD1129</f>
        <v>0</v>
      </c>
      <c r="X1166" s="51">
        <f>Calculations!AE1129</f>
        <v>0</v>
      </c>
      <c r="Y1166" s="51">
        <f>Calculations!R1129</f>
        <v>17.105575379099999</v>
      </c>
      <c r="Z1166" s="51">
        <f>Calculations!W1129</f>
        <v>13.650568660761616</v>
      </c>
      <c r="AA1166" s="51">
        <f>Calculations!AG1129</f>
        <v>0</v>
      </c>
      <c r="AB1166" s="51">
        <f>Calculations!AH1129</f>
        <v>0</v>
      </c>
      <c r="AC1166" s="35" t="s">
        <v>56</v>
      </c>
      <c r="AD1166" s="22" t="s">
        <v>66</v>
      </c>
      <c r="AE1166" s="21" t="s">
        <v>58</v>
      </c>
      <c r="AF1166" s="27" t="s">
        <v>77</v>
      </c>
      <c r="AG1166" s="27" t="s">
        <v>60</v>
      </c>
    </row>
    <row r="1167" spans="2:33" ht="38.25" x14ac:dyDescent="0.2">
      <c r="B1167" s="32" t="str">
        <f>Calculations!A1130</f>
        <v>CWaC_1421</v>
      </c>
      <c r="C1167" s="32" t="str">
        <f>Calculations!B1130</f>
        <v>WIG/0022 part</v>
      </c>
      <c r="D1167" s="21" t="str">
        <f>Calculations!C1130</f>
        <v>Land east of Winsford Industrial Estate, Winsford</v>
      </c>
      <c r="E1167" s="11" t="str">
        <f>Calculations!D1130</f>
        <v>Employment</v>
      </c>
      <c r="F1167" s="50">
        <f>Calculations!E1130</f>
        <v>74.117862728800006</v>
      </c>
      <c r="G1167" s="50">
        <f>Calculations!I1130</f>
        <v>74.117862728800006</v>
      </c>
      <c r="H1167" s="50">
        <f>Calculations!M1130</f>
        <v>100</v>
      </c>
      <c r="I1167" s="50">
        <f>Calculations!H1130</f>
        <v>0</v>
      </c>
      <c r="J1167" s="50">
        <f>Calculations!L1130</f>
        <v>0</v>
      </c>
      <c r="K1167" s="50">
        <f>Calculations!G1130</f>
        <v>0</v>
      </c>
      <c r="L1167" s="50">
        <f>Calculations!K1130</f>
        <v>0</v>
      </c>
      <c r="M1167" s="50">
        <f>Calculations!F1130</f>
        <v>0</v>
      </c>
      <c r="N1167" s="50">
        <f>Calculations!J1130</f>
        <v>0</v>
      </c>
      <c r="O1167" s="50">
        <f>Calculations!R1130</f>
        <v>17.281994130599998</v>
      </c>
      <c r="P1167" s="50">
        <f>Calculations!W1130</f>
        <v>23.316908359642603</v>
      </c>
      <c r="Q1167" s="50">
        <f>Calculations!P1130</f>
        <v>12.7750344076</v>
      </c>
      <c r="R1167" s="50">
        <f>Calculations!U1130</f>
        <v>17.236107379869171</v>
      </c>
      <c r="S1167" s="50">
        <f>Calculations!N1130</f>
        <v>10.319764202</v>
      </c>
      <c r="T1167" s="50">
        <f>Calculations!S1130</f>
        <v>13.923450868733761</v>
      </c>
      <c r="U1167" s="51">
        <f>Calculations!AB1130</f>
        <v>0</v>
      </c>
      <c r="V1167" s="51">
        <f>Calculations!AC1130</f>
        <v>0</v>
      </c>
      <c r="W1167" s="51">
        <f>Calculations!AD1130</f>
        <v>0</v>
      </c>
      <c r="X1167" s="51">
        <f>Calculations!AE1130</f>
        <v>0</v>
      </c>
      <c r="Y1167" s="51">
        <f>Calculations!R1130</f>
        <v>17.281994130599998</v>
      </c>
      <c r="Z1167" s="51">
        <f>Calculations!W1130</f>
        <v>23.316908359642603</v>
      </c>
      <c r="AA1167" s="51">
        <f>Calculations!AG1130</f>
        <v>0</v>
      </c>
      <c r="AB1167" s="51">
        <f>Calculations!AH1130</f>
        <v>0</v>
      </c>
      <c r="AC1167" s="35" t="s">
        <v>74</v>
      </c>
      <c r="AD1167" s="22" t="s">
        <v>66</v>
      </c>
      <c r="AE1167" s="21" t="s">
        <v>58</v>
      </c>
      <c r="AF1167" s="27" t="s">
        <v>69</v>
      </c>
      <c r="AG1167" s="27" t="s">
        <v>60</v>
      </c>
    </row>
    <row r="1168" spans="2:33" ht="38.25" x14ac:dyDescent="0.2">
      <c r="B1168" s="32" t="str">
        <f>Calculations!A1131</f>
        <v>CWaC_1422</v>
      </c>
      <c r="C1168" s="32" t="str">
        <f>Calculations!B1131</f>
        <v>WOV/0044 (Part)</v>
      </c>
      <c r="D1168" s="21" t="str">
        <f>Calculations!C1131</f>
        <v>Land at Oakmere Road, Winsford</v>
      </c>
      <c r="E1168" s="11" t="str">
        <f>Calculations!D1131</f>
        <v>Mixed Use</v>
      </c>
      <c r="F1168" s="50">
        <f>Calculations!E1131</f>
        <v>17.740791024100002</v>
      </c>
      <c r="G1168" s="50">
        <f>Calculations!I1131</f>
        <v>17.740791024100002</v>
      </c>
      <c r="H1168" s="50">
        <f>Calculations!M1131</f>
        <v>100</v>
      </c>
      <c r="I1168" s="50">
        <f>Calculations!H1131</f>
        <v>0</v>
      </c>
      <c r="J1168" s="50">
        <f>Calculations!L1131</f>
        <v>0</v>
      </c>
      <c r="K1168" s="50">
        <f>Calculations!G1131</f>
        <v>0</v>
      </c>
      <c r="L1168" s="50">
        <f>Calculations!K1131</f>
        <v>0</v>
      </c>
      <c r="M1168" s="50">
        <f>Calculations!F1131</f>
        <v>0</v>
      </c>
      <c r="N1168" s="50">
        <f>Calculations!J1131</f>
        <v>0</v>
      </c>
      <c r="O1168" s="50">
        <f>Calculations!R1131</f>
        <v>7.9522527823000004</v>
      </c>
      <c r="P1168" s="50">
        <f>Calculations!W1131</f>
        <v>44.824679866288101</v>
      </c>
      <c r="Q1168" s="50">
        <f>Calculations!P1131</f>
        <v>6.0046955817000001</v>
      </c>
      <c r="R1168" s="50">
        <f>Calculations!U1131</f>
        <v>33.846831144918582</v>
      </c>
      <c r="S1168" s="50">
        <f>Calculations!N1131</f>
        <v>4.4825594234999997</v>
      </c>
      <c r="T1168" s="50">
        <f>Calculations!S1131</f>
        <v>25.266964801122231</v>
      </c>
      <c r="U1168" s="51">
        <f>Calculations!AB1131</f>
        <v>0</v>
      </c>
      <c r="V1168" s="51">
        <f>Calculations!AC1131</f>
        <v>0</v>
      </c>
      <c r="W1168" s="51">
        <f>Calculations!AD1131</f>
        <v>0</v>
      </c>
      <c r="X1168" s="51">
        <f>Calculations!AE1131</f>
        <v>0</v>
      </c>
      <c r="Y1168" s="51">
        <f>Calculations!R1131</f>
        <v>7.9522527823000004</v>
      </c>
      <c r="Z1168" s="51">
        <f>Calculations!W1131</f>
        <v>44.824679866288101</v>
      </c>
      <c r="AA1168" s="51">
        <f>Calculations!AG1131</f>
        <v>0</v>
      </c>
      <c r="AB1168" s="51">
        <f>Calculations!AH1131</f>
        <v>0</v>
      </c>
      <c r="AC1168" s="35" t="s">
        <v>68</v>
      </c>
      <c r="AD1168" s="22" t="s">
        <v>57</v>
      </c>
      <c r="AE1168" s="21" t="s">
        <v>58</v>
      </c>
      <c r="AF1168" s="27" t="s">
        <v>78</v>
      </c>
      <c r="AG1168" s="27" t="s">
        <v>60</v>
      </c>
    </row>
    <row r="1169" spans="2:33" ht="38.25" x14ac:dyDescent="0.2">
      <c r="B1169" s="32" t="str">
        <f>Calculations!A1132</f>
        <v>CWaC_1423</v>
      </c>
      <c r="C1169" s="32" t="str">
        <f>Calculations!B1132</f>
        <v>WIS/1,11,22</v>
      </c>
      <c r="D1169" s="21" t="str">
        <f>Calculations!C1132</f>
        <v>Land between Darnhall School Lane and Woodford Lane West, Winsford</v>
      </c>
      <c r="E1169" s="11" t="str">
        <f>Calculations!D1132</f>
        <v>Housing</v>
      </c>
      <c r="F1169" s="50">
        <f>Calculations!E1132</f>
        <v>54.766879841700003</v>
      </c>
      <c r="G1169" s="50">
        <f>Calculations!I1132</f>
        <v>54.766879841700003</v>
      </c>
      <c r="H1169" s="50">
        <f>Calculations!M1132</f>
        <v>100</v>
      </c>
      <c r="I1169" s="50">
        <f>Calculations!H1132</f>
        <v>0</v>
      </c>
      <c r="J1169" s="50">
        <f>Calculations!L1132</f>
        <v>0</v>
      </c>
      <c r="K1169" s="50">
        <f>Calculations!G1132</f>
        <v>0</v>
      </c>
      <c r="L1169" s="50">
        <f>Calculations!K1132</f>
        <v>0</v>
      </c>
      <c r="M1169" s="50">
        <f>Calculations!F1132</f>
        <v>0</v>
      </c>
      <c r="N1169" s="50">
        <f>Calculations!J1132</f>
        <v>0</v>
      </c>
      <c r="O1169" s="50">
        <f>Calculations!R1132</f>
        <v>8.4618175403000002</v>
      </c>
      <c r="P1169" s="50">
        <f>Calculations!W1132</f>
        <v>15.450610961877537</v>
      </c>
      <c r="Q1169" s="50">
        <f>Calculations!P1132</f>
        <v>3.8568864722999998</v>
      </c>
      <c r="R1169" s="50">
        <f>Calculations!U1132</f>
        <v>7.0423702855595778</v>
      </c>
      <c r="S1169" s="50">
        <f>Calculations!N1132</f>
        <v>2.4854633495999998</v>
      </c>
      <c r="T1169" s="50">
        <f>Calculations!S1132</f>
        <v>4.5382599059578803</v>
      </c>
      <c r="U1169" s="51">
        <f>Calculations!AB1132</f>
        <v>0</v>
      </c>
      <c r="V1169" s="51">
        <f>Calculations!AC1132</f>
        <v>0</v>
      </c>
      <c r="W1169" s="51">
        <f>Calculations!AD1132</f>
        <v>0</v>
      </c>
      <c r="X1169" s="51">
        <f>Calculations!AE1132</f>
        <v>0</v>
      </c>
      <c r="Y1169" s="51">
        <f>Calculations!R1132</f>
        <v>8.4618175403000002</v>
      </c>
      <c r="Z1169" s="51">
        <f>Calculations!W1132</f>
        <v>15.450610961877537</v>
      </c>
      <c r="AA1169" s="51">
        <f>Calculations!AG1132</f>
        <v>0</v>
      </c>
      <c r="AB1169" s="51">
        <f>Calculations!AH1132</f>
        <v>0</v>
      </c>
      <c r="AC1169" s="35" t="s">
        <v>68</v>
      </c>
      <c r="AD1169" s="22" t="s">
        <v>57</v>
      </c>
      <c r="AE1169" s="21" t="s">
        <v>58</v>
      </c>
      <c r="AF1169" s="27" t="s">
        <v>78</v>
      </c>
      <c r="AG1169" s="27" t="s">
        <v>60</v>
      </c>
    </row>
    <row r="1170" spans="2:33" ht="38.25" x14ac:dyDescent="0.2">
      <c r="B1170" s="32" t="str">
        <f>Calculations!A1133</f>
        <v>CWaC_1424</v>
      </c>
      <c r="C1170" s="32" t="str">
        <f>Calculations!B1133</f>
        <v>WIG/0022 part</v>
      </c>
      <c r="D1170" s="21" t="str">
        <f>Calculations!C1133</f>
        <v>Land at Stanthorne, Winsford</v>
      </c>
      <c r="E1170" s="11" t="str">
        <f>Calculations!D1133</f>
        <v>Employment</v>
      </c>
      <c r="F1170" s="50">
        <f>Calculations!E1133</f>
        <v>4.5542631643</v>
      </c>
      <c r="G1170" s="50">
        <f>Calculations!I1133</f>
        <v>4.5542631643</v>
      </c>
      <c r="H1170" s="50">
        <f>Calculations!M1133</f>
        <v>100</v>
      </c>
      <c r="I1170" s="50">
        <f>Calculations!H1133</f>
        <v>0</v>
      </c>
      <c r="J1170" s="50">
        <f>Calculations!L1133</f>
        <v>0</v>
      </c>
      <c r="K1170" s="50">
        <f>Calculations!G1133</f>
        <v>0</v>
      </c>
      <c r="L1170" s="50">
        <f>Calculations!K1133</f>
        <v>0</v>
      </c>
      <c r="M1170" s="50">
        <f>Calculations!F1133</f>
        <v>0</v>
      </c>
      <c r="N1170" s="50">
        <f>Calculations!J1133</f>
        <v>0</v>
      </c>
      <c r="O1170" s="50">
        <f>Calculations!R1133</f>
        <v>0.33907427099999998</v>
      </c>
      <c r="P1170" s="50">
        <f>Calculations!W1133</f>
        <v>7.4452059261295762</v>
      </c>
      <c r="Q1170" s="50">
        <f>Calculations!P1133</f>
        <v>0.15435417060000001</v>
      </c>
      <c r="R1170" s="50">
        <f>Calculations!U1133</f>
        <v>3.3892237894804347</v>
      </c>
      <c r="S1170" s="50">
        <f>Calculations!N1133</f>
        <v>0.1036408008</v>
      </c>
      <c r="T1170" s="50">
        <f>Calculations!S1133</f>
        <v>2.2756875714258338</v>
      </c>
      <c r="U1170" s="51">
        <f>Calculations!AB1133</f>
        <v>0</v>
      </c>
      <c r="V1170" s="51">
        <f>Calculations!AC1133</f>
        <v>0</v>
      </c>
      <c r="W1170" s="51">
        <f>Calculations!AD1133</f>
        <v>0</v>
      </c>
      <c r="X1170" s="51">
        <f>Calculations!AE1133</f>
        <v>0</v>
      </c>
      <c r="Y1170" s="51">
        <f>Calculations!R1133</f>
        <v>0.33907427099999998</v>
      </c>
      <c r="Z1170" s="51">
        <f>Calculations!W1133</f>
        <v>7.4452059261295762</v>
      </c>
      <c r="AA1170" s="51">
        <f>Calculations!AG1133</f>
        <v>0</v>
      </c>
      <c r="AB1170" s="51">
        <f>Calculations!AH1133</f>
        <v>0</v>
      </c>
      <c r="AC1170" s="35" t="s">
        <v>56</v>
      </c>
      <c r="AD1170" s="22" t="s">
        <v>66</v>
      </c>
      <c r="AE1170" s="21" t="s">
        <v>58</v>
      </c>
      <c r="AF1170" s="27" t="s">
        <v>77</v>
      </c>
      <c r="AG1170" s="27" t="s">
        <v>60</v>
      </c>
    </row>
    <row r="1171" spans="2:33" ht="38.25" x14ac:dyDescent="0.2">
      <c r="B1171" s="32" t="str">
        <f>Calculations!A1134</f>
        <v>CWaC_1425</v>
      </c>
      <c r="C1171" s="32" t="str">
        <f>Calculations!B1134</f>
        <v>WIS/0002,0016</v>
      </c>
      <c r="D1171" s="21" t="str">
        <f>Calculations!C1134</f>
        <v>Land off Swanlow Lane, Winsford</v>
      </c>
      <c r="E1171" s="11" t="str">
        <f>Calculations!D1134</f>
        <v>Housing</v>
      </c>
      <c r="F1171" s="50">
        <f>Calculations!E1134</f>
        <v>36.5374198337</v>
      </c>
      <c r="G1171" s="50">
        <f>Calculations!I1134</f>
        <v>36.5374198337</v>
      </c>
      <c r="H1171" s="50">
        <f>Calculations!M1134</f>
        <v>100</v>
      </c>
      <c r="I1171" s="50">
        <f>Calculations!H1134</f>
        <v>0</v>
      </c>
      <c r="J1171" s="50">
        <f>Calculations!L1134</f>
        <v>0</v>
      </c>
      <c r="K1171" s="50">
        <f>Calculations!G1134</f>
        <v>0</v>
      </c>
      <c r="L1171" s="50">
        <f>Calculations!K1134</f>
        <v>0</v>
      </c>
      <c r="M1171" s="50">
        <f>Calculations!F1134</f>
        <v>0</v>
      </c>
      <c r="N1171" s="50">
        <f>Calculations!J1134</f>
        <v>0</v>
      </c>
      <c r="O1171" s="50">
        <f>Calculations!R1134</f>
        <v>2.4113752176999999</v>
      </c>
      <c r="P1171" s="50">
        <f>Calculations!W1134</f>
        <v>6.5997413847922752</v>
      </c>
      <c r="Q1171" s="50">
        <f>Calculations!P1134</f>
        <v>1.1876495576999999</v>
      </c>
      <c r="R1171" s="50">
        <f>Calculations!U1134</f>
        <v>3.2505019870192933</v>
      </c>
      <c r="S1171" s="50">
        <f>Calculations!N1134</f>
        <v>0.94510859670000003</v>
      </c>
      <c r="T1171" s="50">
        <f>Calculations!S1134</f>
        <v>2.5866867474541446</v>
      </c>
      <c r="U1171" s="51">
        <f>Calculations!AB1134</f>
        <v>0</v>
      </c>
      <c r="V1171" s="51">
        <f>Calculations!AC1134</f>
        <v>0</v>
      </c>
      <c r="W1171" s="51">
        <f>Calculations!AD1134</f>
        <v>0</v>
      </c>
      <c r="X1171" s="51">
        <f>Calculations!AE1134</f>
        <v>0</v>
      </c>
      <c r="Y1171" s="51">
        <f>Calculations!R1134</f>
        <v>2.4113752176999999</v>
      </c>
      <c r="Z1171" s="51">
        <f>Calculations!W1134</f>
        <v>6.5997413847922752</v>
      </c>
      <c r="AA1171" s="51">
        <f>Calculations!AG1134</f>
        <v>0</v>
      </c>
      <c r="AB1171" s="51">
        <f>Calculations!AH1134</f>
        <v>0</v>
      </c>
      <c r="AC1171" s="35" t="s">
        <v>74</v>
      </c>
      <c r="AD1171" s="22" t="s">
        <v>57</v>
      </c>
      <c r="AE1171" s="21" t="s">
        <v>58</v>
      </c>
      <c r="AF1171" s="27" t="s">
        <v>69</v>
      </c>
      <c r="AG1171" s="27" t="s">
        <v>60</v>
      </c>
    </row>
    <row r="1172" spans="2:33" ht="38.25" x14ac:dyDescent="0.2">
      <c r="B1172" s="32" t="str">
        <f>Calculations!A1135</f>
        <v>CWaC_1426</v>
      </c>
      <c r="C1172" s="32" t="str">
        <f>Calculations!B1135</f>
        <v>HAG/0002</v>
      </c>
      <c r="D1172" s="21" t="str">
        <f>Calculations!C1135</f>
        <v>Corner of Wallerscote Road and Burrows Hill, Northwich</v>
      </c>
      <c r="E1172" s="11" t="str">
        <f>Calculations!D1135</f>
        <v>Employment</v>
      </c>
      <c r="F1172" s="50">
        <f>Calculations!E1135</f>
        <v>1.2606217719999999</v>
      </c>
      <c r="G1172" s="50">
        <f>Calculations!I1135</f>
        <v>1.2606217719999999</v>
      </c>
      <c r="H1172" s="50">
        <f>Calculations!M1135</f>
        <v>100</v>
      </c>
      <c r="I1172" s="50">
        <f>Calculations!H1135</f>
        <v>0</v>
      </c>
      <c r="J1172" s="50">
        <f>Calculations!L1135</f>
        <v>0</v>
      </c>
      <c r="K1172" s="50">
        <f>Calculations!G1135</f>
        <v>0</v>
      </c>
      <c r="L1172" s="50">
        <f>Calculations!K1135</f>
        <v>0</v>
      </c>
      <c r="M1172" s="50">
        <f>Calculations!F1135</f>
        <v>0</v>
      </c>
      <c r="N1172" s="50">
        <f>Calculations!J1135</f>
        <v>0</v>
      </c>
      <c r="O1172" s="50">
        <f>Calculations!R1135</f>
        <v>0.13143068089999999</v>
      </c>
      <c r="P1172" s="50">
        <f>Calculations!W1135</f>
        <v>10.425861572379697</v>
      </c>
      <c r="Q1172" s="50">
        <f>Calculations!P1135</f>
        <v>3.5860374299999997E-2</v>
      </c>
      <c r="R1172" s="50">
        <f>Calculations!U1135</f>
        <v>2.8446576995974651</v>
      </c>
      <c r="S1172" s="50">
        <f>Calculations!N1135</f>
        <v>1.90860614E-2</v>
      </c>
      <c r="T1172" s="50">
        <f>Calculations!S1135</f>
        <v>1.5140196547390743</v>
      </c>
      <c r="U1172" s="51">
        <f>Calculations!AB1135</f>
        <v>0</v>
      </c>
      <c r="V1172" s="51">
        <f>Calculations!AC1135</f>
        <v>0</v>
      </c>
      <c r="W1172" s="51">
        <f>Calculations!AD1135</f>
        <v>0</v>
      </c>
      <c r="X1172" s="51">
        <f>Calculations!AE1135</f>
        <v>0</v>
      </c>
      <c r="Y1172" s="51">
        <f>Calculations!R1135</f>
        <v>0.13143068089999999</v>
      </c>
      <c r="Z1172" s="51">
        <f>Calculations!W1135</f>
        <v>10.425861572379697</v>
      </c>
      <c r="AA1172" s="51">
        <f>Calculations!AG1135</f>
        <v>0</v>
      </c>
      <c r="AB1172" s="51">
        <f>Calculations!AH1135</f>
        <v>0</v>
      </c>
      <c r="AC1172" s="35" t="s">
        <v>56</v>
      </c>
      <c r="AD1172" s="22" t="s">
        <v>66</v>
      </c>
      <c r="AE1172" s="21" t="s">
        <v>58</v>
      </c>
      <c r="AF1172" s="27" t="s">
        <v>77</v>
      </c>
      <c r="AG1172" s="27" t="s">
        <v>60</v>
      </c>
    </row>
    <row r="1173" spans="2:33" ht="51" x14ac:dyDescent="0.2">
      <c r="B1173" s="32" t="str">
        <f>Calculations!A1136</f>
        <v>CWaC_1427</v>
      </c>
      <c r="C1173" s="32" t="str">
        <f>Calculations!B1136</f>
        <v>MAR/0002</v>
      </c>
      <c r="D1173" s="21" t="str">
        <f>Calculations!C1136</f>
        <v>Parcel A, Land at Sutton Weaver, Frodsham</v>
      </c>
      <c r="E1173" s="11" t="str">
        <f>Calculations!D1136</f>
        <v>Employment</v>
      </c>
      <c r="F1173" s="50">
        <f>Calculations!E1136</f>
        <v>6.7539277838</v>
      </c>
      <c r="G1173" s="50">
        <f>Calculations!I1136</f>
        <v>6.7539277838</v>
      </c>
      <c r="H1173" s="50">
        <f>Calculations!M1136</f>
        <v>100</v>
      </c>
      <c r="I1173" s="50">
        <f>Calculations!H1136</f>
        <v>0</v>
      </c>
      <c r="J1173" s="50">
        <f>Calculations!L1136</f>
        <v>0</v>
      </c>
      <c r="K1173" s="50">
        <f>Calculations!G1136</f>
        <v>0</v>
      </c>
      <c r="L1173" s="50">
        <f>Calculations!K1136</f>
        <v>0</v>
      </c>
      <c r="M1173" s="50">
        <f>Calculations!F1136</f>
        <v>0</v>
      </c>
      <c r="N1173" s="50">
        <f>Calculations!J1136</f>
        <v>0</v>
      </c>
      <c r="O1173" s="50">
        <f>Calculations!R1136</f>
        <v>1.4627769195</v>
      </c>
      <c r="P1173" s="50">
        <f>Calculations!W1136</f>
        <v>21.658166422931306</v>
      </c>
      <c r="Q1173" s="50">
        <f>Calculations!P1136</f>
        <v>0.70600912900000001</v>
      </c>
      <c r="R1173" s="50">
        <f>Calculations!U1136</f>
        <v>10.453311785379709</v>
      </c>
      <c r="S1173" s="50">
        <f>Calculations!N1136</f>
        <v>0.40766145549999999</v>
      </c>
      <c r="T1173" s="50">
        <f>Calculations!S1136</f>
        <v>6.0359167072798519</v>
      </c>
      <c r="U1173" s="51">
        <f>Calculations!AB1136</f>
        <v>0</v>
      </c>
      <c r="V1173" s="51">
        <f>Calculations!AC1136</f>
        <v>0</v>
      </c>
      <c r="W1173" s="51">
        <f>Calculations!AD1136</f>
        <v>1.0407092133</v>
      </c>
      <c r="X1173" s="51">
        <f>Calculations!AE1136</f>
        <v>15.408947898380696</v>
      </c>
      <c r="Y1173" s="51">
        <f>Calculations!R1136</f>
        <v>1.4627769195</v>
      </c>
      <c r="Z1173" s="51">
        <f>Calculations!W1136</f>
        <v>21.658166422931306</v>
      </c>
      <c r="AA1173" s="51">
        <f>Calculations!AG1136</f>
        <v>0</v>
      </c>
      <c r="AB1173" s="51">
        <f>Calculations!AH1136</f>
        <v>0</v>
      </c>
      <c r="AC1173" s="35" t="s">
        <v>65</v>
      </c>
      <c r="AD1173" s="22" t="s">
        <v>66</v>
      </c>
      <c r="AE1173" s="21" t="s">
        <v>58</v>
      </c>
      <c r="AF1173" s="27" t="s">
        <v>90</v>
      </c>
      <c r="AG1173" s="27" t="s">
        <v>83</v>
      </c>
    </row>
    <row r="1174" spans="2:33" ht="51" x14ac:dyDescent="0.2">
      <c r="B1174" s="32" t="str">
        <f>Calculations!A1137</f>
        <v>CWaC_1428</v>
      </c>
      <c r="C1174" s="32" t="str">
        <f>Calculations!B1137</f>
        <v>n/a</v>
      </c>
      <c r="D1174" s="21" t="str">
        <f>Calculations!C1137</f>
        <v>Octagon House, Northwich</v>
      </c>
      <c r="E1174" s="11" t="str">
        <f>Calculations!D1137</f>
        <v>Employment</v>
      </c>
      <c r="F1174" s="50">
        <f>Calculations!E1137</f>
        <v>2.6783568924000001</v>
      </c>
      <c r="G1174" s="50">
        <f>Calculations!I1137</f>
        <v>2.6783568924000001</v>
      </c>
      <c r="H1174" s="50">
        <f>Calculations!M1137</f>
        <v>100</v>
      </c>
      <c r="I1174" s="50">
        <f>Calculations!H1137</f>
        <v>0</v>
      </c>
      <c r="J1174" s="50">
        <f>Calculations!L1137</f>
        <v>0</v>
      </c>
      <c r="K1174" s="50">
        <f>Calculations!G1137</f>
        <v>0</v>
      </c>
      <c r="L1174" s="50">
        <f>Calculations!K1137</f>
        <v>0</v>
      </c>
      <c r="M1174" s="50">
        <f>Calculations!F1137</f>
        <v>0</v>
      </c>
      <c r="N1174" s="50">
        <f>Calculations!J1137</f>
        <v>0</v>
      </c>
      <c r="O1174" s="50">
        <f>Calculations!R1137</f>
        <v>0.3146195437</v>
      </c>
      <c r="P1174" s="50">
        <f>Calculations!W1137</f>
        <v>11.746737135471081</v>
      </c>
      <c r="Q1174" s="50">
        <f>Calculations!P1137</f>
        <v>0.1133113213</v>
      </c>
      <c r="R1174" s="50">
        <f>Calculations!U1137</f>
        <v>4.2306281743679399</v>
      </c>
      <c r="S1174" s="50">
        <f>Calculations!N1137</f>
        <v>5.4156098600000001E-2</v>
      </c>
      <c r="T1174" s="50">
        <f>Calculations!S1137</f>
        <v>2.021989629301129</v>
      </c>
      <c r="U1174" s="51">
        <f>Calculations!AB1137</f>
        <v>0</v>
      </c>
      <c r="V1174" s="51">
        <f>Calculations!AC1137</f>
        <v>0</v>
      </c>
      <c r="W1174" s="51">
        <f>Calculations!AD1137</f>
        <v>5.66919122E-2</v>
      </c>
      <c r="X1174" s="51">
        <f>Calculations!AE1137</f>
        <v>2.1166675867904958</v>
      </c>
      <c r="Y1174" s="51">
        <f>Calculations!R1137</f>
        <v>0.3146195437</v>
      </c>
      <c r="Z1174" s="51">
        <f>Calculations!W1137</f>
        <v>11.746737135471081</v>
      </c>
      <c r="AA1174" s="51">
        <f>Calculations!AG1137</f>
        <v>3.0902810000000002E-4</v>
      </c>
      <c r="AB1174" s="51">
        <f>Calculations!AH1137</f>
        <v>1.1537973183367981E-2</v>
      </c>
      <c r="AC1174" s="35" t="s">
        <v>68</v>
      </c>
      <c r="AD1174" s="22" t="s">
        <v>66</v>
      </c>
      <c r="AE1174" s="21" t="s">
        <v>58</v>
      </c>
      <c r="AF1174" s="27" t="s">
        <v>123</v>
      </c>
      <c r="AG1174" s="27" t="s">
        <v>83</v>
      </c>
    </row>
    <row r="1175" spans="2:33" ht="38.25" x14ac:dyDescent="0.2">
      <c r="B1175" s="32" t="str">
        <f>Calculations!A1138</f>
        <v>CWaC_1429</v>
      </c>
      <c r="C1175" s="32" t="str">
        <f>Calculations!B1138</f>
        <v>n/a</v>
      </c>
      <c r="D1175" s="21" t="str">
        <f>Calculations!C1138</f>
        <v>Land adjacent Kingsmead, Northwich</v>
      </c>
      <c r="E1175" s="11" t="str">
        <f>Calculations!D1138</f>
        <v>Housing</v>
      </c>
      <c r="F1175" s="50">
        <f>Calculations!E1138</f>
        <v>0.95946346230000001</v>
      </c>
      <c r="G1175" s="50">
        <f>Calculations!I1138</f>
        <v>0.95946346230000001</v>
      </c>
      <c r="H1175" s="50">
        <f>Calculations!M1138</f>
        <v>100</v>
      </c>
      <c r="I1175" s="50">
        <f>Calculations!H1138</f>
        <v>0</v>
      </c>
      <c r="J1175" s="50">
        <f>Calculations!L1138</f>
        <v>0</v>
      </c>
      <c r="K1175" s="50">
        <f>Calculations!G1138</f>
        <v>0</v>
      </c>
      <c r="L1175" s="50">
        <f>Calculations!K1138</f>
        <v>0</v>
      </c>
      <c r="M1175" s="50">
        <f>Calculations!F1138</f>
        <v>0</v>
      </c>
      <c r="N1175" s="50">
        <f>Calculations!J1138</f>
        <v>0</v>
      </c>
      <c r="O1175" s="50">
        <f>Calculations!R1138</f>
        <v>1.16183025E-2</v>
      </c>
      <c r="P1175" s="50">
        <f>Calculations!W1138</f>
        <v>1.2109166171006573</v>
      </c>
      <c r="Q1175" s="50">
        <f>Calculations!P1138</f>
        <v>3.0538808E-3</v>
      </c>
      <c r="R1175" s="50">
        <f>Calculations!U1138</f>
        <v>0.31829047379035352</v>
      </c>
      <c r="S1175" s="50">
        <f>Calculations!N1138</f>
        <v>2.0884149000000001E-3</v>
      </c>
      <c r="T1175" s="50">
        <f>Calculations!S1138</f>
        <v>0.21766487021753889</v>
      </c>
      <c r="U1175" s="51">
        <f>Calculations!AB1138</f>
        <v>0</v>
      </c>
      <c r="V1175" s="51">
        <f>Calculations!AC1138</f>
        <v>0</v>
      </c>
      <c r="W1175" s="51">
        <f>Calculations!AD1138</f>
        <v>0</v>
      </c>
      <c r="X1175" s="51">
        <f>Calculations!AE1138</f>
        <v>0</v>
      </c>
      <c r="Y1175" s="51">
        <f>Calculations!R1138</f>
        <v>1.16183025E-2</v>
      </c>
      <c r="Z1175" s="51">
        <f>Calculations!W1138</f>
        <v>1.2109166171006573</v>
      </c>
      <c r="AA1175" s="51">
        <f>Calculations!AG1138</f>
        <v>0</v>
      </c>
      <c r="AB1175" s="51">
        <f>Calculations!AH1138</f>
        <v>0</v>
      </c>
      <c r="AC1175" s="35" t="s">
        <v>56</v>
      </c>
      <c r="AD1175" s="22" t="s">
        <v>57</v>
      </c>
      <c r="AE1175" s="21" t="s">
        <v>58</v>
      </c>
      <c r="AF1175" s="27" t="s">
        <v>77</v>
      </c>
      <c r="AG1175" s="27" t="s">
        <v>60</v>
      </c>
    </row>
    <row r="1176" spans="2:33" ht="51" x14ac:dyDescent="0.2">
      <c r="B1176" s="32" t="str">
        <f>Calculations!A1139</f>
        <v>CWaC_1430</v>
      </c>
      <c r="C1176" s="32" t="str">
        <f>Calculations!B1139</f>
        <v>CHG/0164 part</v>
      </c>
      <c r="D1176" s="21" t="str">
        <f>Calculations!C1139</f>
        <v>University of Chester Riverside Campus, Castle Drive, Chester</v>
      </c>
      <c r="E1176" s="11" t="str">
        <f>Calculations!D1139</f>
        <v>Education</v>
      </c>
      <c r="F1176" s="50">
        <f>Calculations!E1139</f>
        <v>0.65872591150000004</v>
      </c>
      <c r="G1176" s="50">
        <f>Calculations!I1139</f>
        <v>0.65872591150000004</v>
      </c>
      <c r="H1176" s="50">
        <f>Calculations!M1139</f>
        <v>100</v>
      </c>
      <c r="I1176" s="50">
        <f>Calculations!H1139</f>
        <v>0</v>
      </c>
      <c r="J1176" s="50">
        <f>Calculations!L1139</f>
        <v>0</v>
      </c>
      <c r="K1176" s="50">
        <f>Calculations!G1139</f>
        <v>0</v>
      </c>
      <c r="L1176" s="50">
        <f>Calculations!K1139</f>
        <v>0</v>
      </c>
      <c r="M1176" s="50">
        <f>Calculations!F1139</f>
        <v>0</v>
      </c>
      <c r="N1176" s="50">
        <f>Calculations!J1139</f>
        <v>0</v>
      </c>
      <c r="O1176" s="50">
        <f>Calculations!R1139</f>
        <v>9.5684308699999998E-2</v>
      </c>
      <c r="P1176" s="50">
        <f>Calculations!W1139</f>
        <v>14.525663410160236</v>
      </c>
      <c r="Q1176" s="50">
        <f>Calculations!P1139</f>
        <v>6.7255905500000004E-2</v>
      </c>
      <c r="R1176" s="50">
        <f>Calculations!U1139</f>
        <v>10.209998472179427</v>
      </c>
      <c r="S1176" s="50">
        <f>Calculations!N1139</f>
        <v>1.7612514100000001E-2</v>
      </c>
      <c r="T1176" s="50">
        <f>Calculations!S1139</f>
        <v>2.6737241988696234</v>
      </c>
      <c r="U1176" s="51">
        <f>Calculations!AB1139</f>
        <v>0</v>
      </c>
      <c r="V1176" s="51">
        <f>Calculations!AC1139</f>
        <v>0</v>
      </c>
      <c r="W1176" s="51">
        <f>Calculations!AD1139</f>
        <v>0.65872590929999997</v>
      </c>
      <c r="X1176" s="51">
        <f>Calculations!AE1139</f>
        <v>99.999999666021935</v>
      </c>
      <c r="Y1176" s="51">
        <f>Calculations!R1139</f>
        <v>9.5684308699999998E-2</v>
      </c>
      <c r="Z1176" s="51">
        <f>Calculations!W1139</f>
        <v>14.525663410160236</v>
      </c>
      <c r="AA1176" s="51">
        <f>Calculations!AG1139</f>
        <v>3.8645184000000001E-3</v>
      </c>
      <c r="AB1176" s="51">
        <f>Calculations!AH1139</f>
        <v>0.58666561198420375</v>
      </c>
      <c r="AC1176" s="35" t="s">
        <v>56</v>
      </c>
      <c r="AD1176" s="22" t="s">
        <v>57</v>
      </c>
      <c r="AE1176" s="21" t="s">
        <v>58</v>
      </c>
      <c r="AF1176" s="27" t="s">
        <v>122</v>
      </c>
      <c r="AG1176" s="27" t="s">
        <v>83</v>
      </c>
    </row>
    <row r="1177" spans="2:33" x14ac:dyDescent="0.2">
      <c r="B1177" s="32" t="str">
        <f>Calculations!A1140</f>
        <v>CWaC_1431</v>
      </c>
      <c r="C1177" s="32" t="str">
        <f>Calculations!B1140</f>
        <v>n/a</v>
      </c>
      <c r="D1177" s="21" t="str">
        <f>Calculations!C1140</f>
        <v>Knowl Cottage, Eaton Lane, Eaton, Tarporley</v>
      </c>
      <c r="E1177" s="11" t="str">
        <f>Calculations!D1140</f>
        <v>Housing</v>
      </c>
      <c r="F1177" s="50">
        <f>Calculations!E1140</f>
        <v>0.16772870409999999</v>
      </c>
      <c r="G1177" s="50">
        <f>Calculations!I1140</f>
        <v>0.16772870409999999</v>
      </c>
      <c r="H1177" s="50">
        <f>Calculations!M1140</f>
        <v>100</v>
      </c>
      <c r="I1177" s="50">
        <f>Calculations!H1140</f>
        <v>0</v>
      </c>
      <c r="J1177" s="50">
        <f>Calculations!L1140</f>
        <v>0</v>
      </c>
      <c r="K1177" s="50">
        <f>Calculations!G1140</f>
        <v>0</v>
      </c>
      <c r="L1177" s="50">
        <f>Calculations!K1140</f>
        <v>0</v>
      </c>
      <c r="M1177" s="50">
        <f>Calculations!F1140</f>
        <v>0</v>
      </c>
      <c r="N1177" s="50">
        <f>Calculations!J1140</f>
        <v>0</v>
      </c>
      <c r="O1177" s="50">
        <f>Calculations!R1140</f>
        <v>0</v>
      </c>
      <c r="P1177" s="50">
        <f>Calculations!W1140</f>
        <v>0</v>
      </c>
      <c r="Q1177" s="50">
        <f>Calculations!P1140</f>
        <v>0</v>
      </c>
      <c r="R1177" s="50">
        <f>Calculations!U1140</f>
        <v>0</v>
      </c>
      <c r="S1177" s="50">
        <f>Calculations!N1140</f>
        <v>0</v>
      </c>
      <c r="T1177" s="50">
        <f>Calculations!S1140</f>
        <v>0</v>
      </c>
      <c r="U1177" s="51">
        <f>Calculations!AB1140</f>
        <v>0</v>
      </c>
      <c r="V1177" s="51">
        <f>Calculations!AC1140</f>
        <v>0</v>
      </c>
      <c r="W1177" s="51">
        <f>Calculations!AD1140</f>
        <v>0</v>
      </c>
      <c r="X1177" s="51">
        <f>Calculations!AE1140</f>
        <v>0</v>
      </c>
      <c r="Y1177" s="51">
        <f>Calculations!R1140</f>
        <v>0</v>
      </c>
      <c r="Z1177" s="51">
        <f>Calculations!W1140</f>
        <v>0</v>
      </c>
      <c r="AA1177" s="51">
        <f>Calculations!AG1140</f>
        <v>0</v>
      </c>
      <c r="AB1177" s="51">
        <f>Calculations!AH1140</f>
        <v>0</v>
      </c>
      <c r="AC1177" s="35" t="s">
        <v>68</v>
      </c>
      <c r="AD1177" s="22" t="s">
        <v>57</v>
      </c>
      <c r="AE1177" s="21" t="s">
        <v>70</v>
      </c>
      <c r="AF1177" s="27" t="s">
        <v>71</v>
      </c>
      <c r="AG1177" s="27" t="s">
        <v>72</v>
      </c>
    </row>
    <row r="1178" spans="2:33" ht="63.75" x14ac:dyDescent="0.2">
      <c r="B1178" s="32" t="str">
        <f>Calculations!A1141</f>
        <v>CWaC_1432</v>
      </c>
      <c r="C1178" s="32" t="str">
        <f>Calculations!B1141</f>
        <v>GRB/0074</v>
      </c>
      <c r="D1178" s="21" t="str">
        <f>Calculations!C1141</f>
        <v>Carlton Villa, 14 Dee Banks, Great Boughton, Chester</v>
      </c>
      <c r="E1178" s="11" t="str">
        <f>Calculations!D1141</f>
        <v>Housing</v>
      </c>
      <c r="F1178" s="50">
        <f>Calculations!E1141</f>
        <v>0.21694187879999999</v>
      </c>
      <c r="G1178" s="50">
        <f>Calculations!I1141</f>
        <v>1.1515184459603997E-2</v>
      </c>
      <c r="H1178" s="50">
        <f>Calculations!M1141</f>
        <v>5.3079582989229639</v>
      </c>
      <c r="I1178" s="50">
        <f>Calculations!H1141</f>
        <v>2.2116349E-3</v>
      </c>
      <c r="J1178" s="50">
        <f>Calculations!L1141</f>
        <v>1.019459641556308</v>
      </c>
      <c r="K1178" s="50">
        <f>Calculations!G1141</f>
        <v>3.4560022999999998E-3</v>
      </c>
      <c r="L1178" s="50">
        <f>Calculations!K1141</f>
        <v>1.5930544711406824</v>
      </c>
      <c r="M1178" s="50">
        <f>Calculations!F1141</f>
        <v>0.19975905714039599</v>
      </c>
      <c r="N1178" s="50">
        <f>Calculations!J1141</f>
        <v>92.079527588380046</v>
      </c>
      <c r="O1178" s="50">
        <f>Calculations!R1141</f>
        <v>0</v>
      </c>
      <c r="P1178" s="50">
        <f>Calculations!W1141</f>
        <v>0</v>
      </c>
      <c r="Q1178" s="50">
        <f>Calculations!P1141</f>
        <v>0</v>
      </c>
      <c r="R1178" s="50">
        <f>Calculations!U1141</f>
        <v>0</v>
      </c>
      <c r="S1178" s="50">
        <f>Calculations!N1141</f>
        <v>0</v>
      </c>
      <c r="T1178" s="50">
        <f>Calculations!S1141</f>
        <v>0</v>
      </c>
      <c r="U1178" s="51">
        <f>Calculations!AB1141</f>
        <v>2.9009954000000001E-3</v>
      </c>
      <c r="V1178" s="51">
        <f>Calculations!AC1141</f>
        <v>1.3372224007861779</v>
      </c>
      <c r="W1178" s="51">
        <f>Calculations!AD1141</f>
        <v>2.2664352999999999E-3</v>
      </c>
      <c r="X1178" s="51">
        <f>Calculations!AE1141</f>
        <v>1.0447200478472116</v>
      </c>
      <c r="Y1178" s="51">
        <f>Calculations!R1141</f>
        <v>0</v>
      </c>
      <c r="Z1178" s="51">
        <f>Calculations!W1141</f>
        <v>0</v>
      </c>
      <c r="AA1178" s="51">
        <f>Calculations!AG1141</f>
        <v>0.13665558559999999</v>
      </c>
      <c r="AB1178" s="51">
        <f>Calculations!AH1141</f>
        <v>62.991795939032869</v>
      </c>
      <c r="AC1178" s="35" t="s">
        <v>65</v>
      </c>
      <c r="AD1178" s="22" t="s">
        <v>57</v>
      </c>
      <c r="AE1178" s="21" t="s">
        <v>79</v>
      </c>
      <c r="AF1178" s="27" t="s">
        <v>92</v>
      </c>
      <c r="AG1178" s="27" t="s">
        <v>81</v>
      </c>
    </row>
    <row r="1179" spans="2:33" ht="63.75" x14ac:dyDescent="0.2">
      <c r="B1179" s="32" t="str">
        <f>Calculations!A1142</f>
        <v>CWaC_1433</v>
      </c>
      <c r="C1179" s="32" t="str">
        <f>Calculations!B1142</f>
        <v>GRB/0077</v>
      </c>
      <c r="D1179" s="21" t="str">
        <f>Calculations!C1142</f>
        <v>The Red House, Dee Banks, Great Boughton, Chester</v>
      </c>
      <c r="E1179" s="11" t="str">
        <f>Calculations!D1142</f>
        <v>Housing</v>
      </c>
      <c r="F1179" s="50">
        <f>Calculations!E1142</f>
        <v>0.1800679878</v>
      </c>
      <c r="G1179" s="50">
        <f>Calculations!I1142</f>
        <v>9.1281719747096701E-2</v>
      </c>
      <c r="H1179" s="50">
        <f>Calculations!M1142</f>
        <v>50.692919303614673</v>
      </c>
      <c r="I1179" s="50">
        <f>Calculations!H1142</f>
        <v>0</v>
      </c>
      <c r="J1179" s="50">
        <f>Calculations!L1142</f>
        <v>0</v>
      </c>
      <c r="K1179" s="50">
        <f>Calculations!G1142</f>
        <v>0</v>
      </c>
      <c r="L1179" s="50">
        <f>Calculations!K1142</f>
        <v>0</v>
      </c>
      <c r="M1179" s="50">
        <f>Calculations!F1142</f>
        <v>8.8786268052903294E-2</v>
      </c>
      <c r="N1179" s="50">
        <f>Calculations!J1142</f>
        <v>49.307080696385327</v>
      </c>
      <c r="O1179" s="50">
        <f>Calculations!R1142</f>
        <v>0</v>
      </c>
      <c r="P1179" s="50">
        <f>Calculations!W1142</f>
        <v>0</v>
      </c>
      <c r="Q1179" s="50">
        <f>Calculations!P1142</f>
        <v>0</v>
      </c>
      <c r="R1179" s="50">
        <f>Calculations!U1142</f>
        <v>0</v>
      </c>
      <c r="S1179" s="50">
        <f>Calculations!N1142</f>
        <v>0</v>
      </c>
      <c r="T1179" s="50">
        <f>Calculations!S1142</f>
        <v>0</v>
      </c>
      <c r="U1179" s="51">
        <f>Calculations!AB1142</f>
        <v>0</v>
      </c>
      <c r="V1179" s="51">
        <f>Calculations!AC1142</f>
        <v>0</v>
      </c>
      <c r="W1179" s="51">
        <f>Calculations!AD1142</f>
        <v>6.1389099999999998E-5</v>
      </c>
      <c r="X1179" s="51">
        <f>Calculations!AE1142</f>
        <v>3.4092178598777008E-2</v>
      </c>
      <c r="Y1179" s="51">
        <f>Calculations!R1142</f>
        <v>0</v>
      </c>
      <c r="Z1179" s="51">
        <f>Calculations!W1142</f>
        <v>0</v>
      </c>
      <c r="AA1179" s="51">
        <f>Calculations!AG1142</f>
        <v>6.1147798599999997E-2</v>
      </c>
      <c r="AB1179" s="51">
        <f>Calculations!AH1142</f>
        <v>33.95817288074344</v>
      </c>
      <c r="AC1179" s="35" t="s">
        <v>65</v>
      </c>
      <c r="AD1179" s="22" t="s">
        <v>57</v>
      </c>
      <c r="AE1179" s="21" t="s">
        <v>79</v>
      </c>
      <c r="AF1179" s="27" t="s">
        <v>94</v>
      </c>
      <c r="AG1179" s="27" t="s">
        <v>81</v>
      </c>
    </row>
    <row r="1180" spans="2:33" ht="63.75" x14ac:dyDescent="0.2">
      <c r="B1180" s="32" t="str">
        <f>Calculations!A1143</f>
        <v>CWaC_1434</v>
      </c>
      <c r="C1180" s="32" t="str">
        <f>Calculations!B1143</f>
        <v>GOR/0121</v>
      </c>
      <c r="D1180" s="21" t="str">
        <f>Calculations!C1143</f>
        <v>Shellway Road South, Ellemsere Port</v>
      </c>
      <c r="E1180" s="11" t="str">
        <f>Calculations!D1143</f>
        <v>Employment</v>
      </c>
      <c r="F1180" s="50">
        <f>Calculations!E1143</f>
        <v>3.9292580691999999</v>
      </c>
      <c r="G1180" s="50">
        <f>Calculations!I1143</f>
        <v>1.5961580057677338E-8</v>
      </c>
      <c r="H1180" s="50">
        <f>Calculations!M1143</f>
        <v>4.0622376480675213E-7</v>
      </c>
      <c r="I1180" s="50">
        <f>Calculations!H1143</f>
        <v>0</v>
      </c>
      <c r="J1180" s="50">
        <f>Calculations!L1143</f>
        <v>0</v>
      </c>
      <c r="K1180" s="50">
        <f>Calculations!G1143</f>
        <v>3.4543875024999999</v>
      </c>
      <c r="L1180" s="50">
        <f>Calculations!K1143</f>
        <v>87.914497894085031</v>
      </c>
      <c r="M1180" s="50">
        <f>Calculations!F1143</f>
        <v>0.47487055073841999</v>
      </c>
      <c r="N1180" s="50">
        <f>Calculations!J1143</f>
        <v>12.085501699691211</v>
      </c>
      <c r="O1180" s="50">
        <f>Calculations!R1143</f>
        <v>0.16512700460000002</v>
      </c>
      <c r="P1180" s="50">
        <f>Calculations!W1143</f>
        <v>4.2024983264491969</v>
      </c>
      <c r="Q1180" s="50">
        <f>Calculations!P1143</f>
        <v>2.1215189799999999E-2</v>
      </c>
      <c r="R1180" s="50">
        <f>Calculations!U1143</f>
        <v>0.53992864368716387</v>
      </c>
      <c r="S1180" s="50">
        <f>Calculations!N1143</f>
        <v>0</v>
      </c>
      <c r="T1180" s="50">
        <f>Calculations!S1143</f>
        <v>0</v>
      </c>
      <c r="U1180" s="51">
        <f>Calculations!AB1143</f>
        <v>3.4543876339000001</v>
      </c>
      <c r="V1180" s="51">
        <f>Calculations!AC1143</f>
        <v>87.914501238227814</v>
      </c>
      <c r="W1180" s="51">
        <f>Calculations!AD1143</f>
        <v>0</v>
      </c>
      <c r="X1180" s="51">
        <f>Calculations!AE1143</f>
        <v>0</v>
      </c>
      <c r="Y1180" s="51">
        <f>Calculations!R1143</f>
        <v>0.16512700460000002</v>
      </c>
      <c r="Z1180" s="51">
        <f>Calculations!W1143</f>
        <v>4.2024983264491969</v>
      </c>
      <c r="AA1180" s="51">
        <f>Calculations!AG1143</f>
        <v>0</v>
      </c>
      <c r="AB1180" s="51">
        <f>Calculations!AH1143</f>
        <v>0</v>
      </c>
      <c r="AC1180" s="35" t="s">
        <v>68</v>
      </c>
      <c r="AD1180" s="22" t="s">
        <v>66</v>
      </c>
      <c r="AE1180" s="21" t="s">
        <v>79</v>
      </c>
      <c r="AF1180" s="27" t="s">
        <v>80</v>
      </c>
      <c r="AG1180" s="27" t="s">
        <v>81</v>
      </c>
    </row>
    <row r="1181" spans="2:33" x14ac:dyDescent="0.2">
      <c r="B1181" s="32" t="str">
        <f>Calculations!A1144</f>
        <v>CWaC_1435</v>
      </c>
      <c r="C1181" s="32" t="str">
        <f>Calculations!B1144</f>
        <v>n/a</v>
      </c>
      <c r="D1181" s="21" t="str">
        <f>Calculations!C1144</f>
        <v>3 The Beeches, Upton, Chester</v>
      </c>
      <c r="E1181" s="11" t="str">
        <f>Calculations!D1144</f>
        <v>Housing</v>
      </c>
      <c r="F1181" s="50">
        <f>Calculations!E1144</f>
        <v>0.10003400599999999</v>
      </c>
      <c r="G1181" s="50">
        <f>Calculations!I1144</f>
        <v>0.10003400599999999</v>
      </c>
      <c r="H1181" s="50">
        <f>Calculations!M1144</f>
        <v>100</v>
      </c>
      <c r="I1181" s="50">
        <f>Calculations!H1144</f>
        <v>0</v>
      </c>
      <c r="J1181" s="50">
        <f>Calculations!L1144</f>
        <v>0</v>
      </c>
      <c r="K1181" s="50">
        <f>Calculations!G1144</f>
        <v>0</v>
      </c>
      <c r="L1181" s="50">
        <f>Calculations!K1144</f>
        <v>0</v>
      </c>
      <c r="M1181" s="50">
        <f>Calculations!F1144</f>
        <v>0</v>
      </c>
      <c r="N1181" s="50">
        <f>Calculations!J1144</f>
        <v>0</v>
      </c>
      <c r="O1181" s="50">
        <f>Calculations!R1144</f>
        <v>0</v>
      </c>
      <c r="P1181" s="50">
        <f>Calculations!W1144</f>
        <v>0</v>
      </c>
      <c r="Q1181" s="50">
        <f>Calculations!P1144</f>
        <v>0</v>
      </c>
      <c r="R1181" s="50">
        <f>Calculations!U1144</f>
        <v>0</v>
      </c>
      <c r="S1181" s="50">
        <f>Calculations!N1144</f>
        <v>0</v>
      </c>
      <c r="T1181" s="50">
        <f>Calculations!S1144</f>
        <v>0</v>
      </c>
      <c r="U1181" s="51">
        <f>Calculations!AB1144</f>
        <v>0</v>
      </c>
      <c r="V1181" s="51">
        <f>Calculations!AC1144</f>
        <v>0</v>
      </c>
      <c r="W1181" s="51">
        <f>Calculations!AD1144</f>
        <v>0</v>
      </c>
      <c r="X1181" s="51">
        <f>Calculations!AE1144</f>
        <v>0</v>
      </c>
      <c r="Y1181" s="51">
        <f>Calculations!R1144</f>
        <v>0</v>
      </c>
      <c r="Z1181" s="51">
        <f>Calculations!W1144</f>
        <v>0</v>
      </c>
      <c r="AA1181" s="51">
        <f>Calculations!AG1144</f>
        <v>0</v>
      </c>
      <c r="AB1181" s="51">
        <f>Calculations!AH1144</f>
        <v>0</v>
      </c>
      <c r="AC1181" s="35" t="s">
        <v>68</v>
      </c>
      <c r="AD1181" s="22" t="s">
        <v>57</v>
      </c>
      <c r="AE1181" s="21" t="s">
        <v>70</v>
      </c>
      <c r="AF1181" s="27" t="s">
        <v>71</v>
      </c>
      <c r="AG1181" s="27" t="s">
        <v>72</v>
      </c>
    </row>
    <row r="1182" spans="2:33" ht="38.25" x14ac:dyDescent="0.2">
      <c r="B1182" s="32" t="str">
        <f>Calculations!A1145</f>
        <v>CWaC_1437</v>
      </c>
      <c r="C1182" s="32" t="str">
        <f>Calculations!B1145</f>
        <v>WHG/0013</v>
      </c>
      <c r="D1182" s="21" t="str">
        <f>Calculations!C1145</f>
        <v>Marks and Spencer, 2 Stanney Woods Avenue, Ellesmere Port</v>
      </c>
      <c r="E1182" s="11" t="str">
        <f>Calculations!D1145</f>
        <v>Retail</v>
      </c>
      <c r="F1182" s="50">
        <f>Calculations!E1145</f>
        <v>5.1397522859000002</v>
      </c>
      <c r="G1182" s="50">
        <f>Calculations!I1145</f>
        <v>5.1397522859000002</v>
      </c>
      <c r="H1182" s="50">
        <f>Calculations!M1145</f>
        <v>100</v>
      </c>
      <c r="I1182" s="50">
        <f>Calculations!H1145</f>
        <v>0</v>
      </c>
      <c r="J1182" s="50">
        <f>Calculations!L1145</f>
        <v>0</v>
      </c>
      <c r="K1182" s="50">
        <f>Calculations!G1145</f>
        <v>0</v>
      </c>
      <c r="L1182" s="50">
        <f>Calculations!K1145</f>
        <v>0</v>
      </c>
      <c r="M1182" s="50">
        <f>Calculations!F1145</f>
        <v>0</v>
      </c>
      <c r="N1182" s="50">
        <f>Calculations!J1145</f>
        <v>0</v>
      </c>
      <c r="O1182" s="50">
        <f>Calculations!R1145</f>
        <v>1.8276092560999999</v>
      </c>
      <c r="P1182" s="50">
        <f>Calculations!W1145</f>
        <v>35.558313989445018</v>
      </c>
      <c r="Q1182" s="50">
        <f>Calculations!P1145</f>
        <v>0.34606134119999998</v>
      </c>
      <c r="R1182" s="50">
        <f>Calculations!U1145</f>
        <v>6.7330354061879207</v>
      </c>
      <c r="S1182" s="50">
        <f>Calculations!N1145</f>
        <v>0.1237628356</v>
      </c>
      <c r="T1182" s="50">
        <f>Calculations!S1145</f>
        <v>2.4079533159510702</v>
      </c>
      <c r="U1182" s="51">
        <f>Calculations!AB1145</f>
        <v>0</v>
      </c>
      <c r="V1182" s="51">
        <f>Calculations!AC1145</f>
        <v>0</v>
      </c>
      <c r="W1182" s="51">
        <f>Calculations!AD1145</f>
        <v>0</v>
      </c>
      <c r="X1182" s="51">
        <f>Calculations!AE1145</f>
        <v>0</v>
      </c>
      <c r="Y1182" s="51">
        <f>Calculations!R1145</f>
        <v>1.8276092560999999</v>
      </c>
      <c r="Z1182" s="51">
        <f>Calculations!W1145</f>
        <v>35.558313989445018</v>
      </c>
      <c r="AA1182" s="51">
        <f>Calculations!AG1145</f>
        <v>0</v>
      </c>
      <c r="AB1182" s="51">
        <f>Calculations!AH1145</f>
        <v>0</v>
      </c>
      <c r="AC1182" s="35" t="s">
        <v>68</v>
      </c>
      <c r="AD1182" s="22" t="s">
        <v>66</v>
      </c>
      <c r="AE1182" s="21" t="s">
        <v>58</v>
      </c>
      <c r="AF1182" s="27" t="s">
        <v>69</v>
      </c>
      <c r="AG1182" s="27" t="s">
        <v>60</v>
      </c>
    </row>
    <row r="1183" spans="2:33" ht="63.75" x14ac:dyDescent="0.2">
      <c r="B1183" s="32" t="str">
        <f>Calculations!A1146</f>
        <v>CWaC_1439</v>
      </c>
      <c r="C1183" s="32" t="str">
        <f>Calculations!B1146</f>
        <v>CHH/0047/0087</v>
      </c>
      <c r="D1183" s="21" t="str">
        <f>Calculations!C1146</f>
        <v>Land at Manor Farm, Christleton</v>
      </c>
      <c r="E1183" s="11" t="str">
        <f>Calculations!D1146</f>
        <v>Housing</v>
      </c>
      <c r="F1183" s="50">
        <f>Calculations!E1146</f>
        <v>67.419792517299996</v>
      </c>
      <c r="G1183" s="50">
        <f>Calculations!I1146</f>
        <v>65.13299186822438</v>
      </c>
      <c r="H1183" s="50">
        <f>Calculations!M1146</f>
        <v>96.608116750746717</v>
      </c>
      <c r="I1183" s="50">
        <f>Calculations!H1146</f>
        <v>1.1821618098</v>
      </c>
      <c r="J1183" s="50">
        <f>Calculations!L1146</f>
        <v>1.7534343635018692</v>
      </c>
      <c r="K1183" s="50">
        <f>Calculations!G1146</f>
        <v>0.26576167540000001</v>
      </c>
      <c r="L1183" s="50">
        <f>Calculations!K1146</f>
        <v>0.39418939969565359</v>
      </c>
      <c r="M1183" s="50">
        <f>Calculations!F1146</f>
        <v>0.83887716387562505</v>
      </c>
      <c r="N1183" s="50">
        <f>Calculations!J1146</f>
        <v>1.2442594860557723</v>
      </c>
      <c r="O1183" s="50">
        <f>Calculations!R1146</f>
        <v>5.4643544929000001</v>
      </c>
      <c r="P1183" s="50">
        <f>Calculations!W1146</f>
        <v>8.1049707939962001</v>
      </c>
      <c r="Q1183" s="50">
        <f>Calculations!P1146</f>
        <v>3.0920502026000003</v>
      </c>
      <c r="R1183" s="50">
        <f>Calculations!U1146</f>
        <v>4.5862647853841683</v>
      </c>
      <c r="S1183" s="50">
        <f>Calculations!N1146</f>
        <v>2.066745756</v>
      </c>
      <c r="T1183" s="50">
        <f>Calculations!S1146</f>
        <v>3.065488158347077</v>
      </c>
      <c r="U1183" s="51">
        <f>Calculations!AB1146</f>
        <v>7.1319876800000001E-2</v>
      </c>
      <c r="V1183" s="51">
        <f>Calculations!AC1146</f>
        <v>0.10578477645373832</v>
      </c>
      <c r="W1183" s="51">
        <f>Calculations!AD1146</f>
        <v>0</v>
      </c>
      <c r="X1183" s="51">
        <f>Calculations!AE1146</f>
        <v>0</v>
      </c>
      <c r="Y1183" s="51">
        <f>Calculations!R1146</f>
        <v>5.4643544929000001</v>
      </c>
      <c r="Z1183" s="51">
        <f>Calculations!W1146</f>
        <v>8.1049707939962001</v>
      </c>
      <c r="AA1183" s="51">
        <f>Calculations!AG1146</f>
        <v>0</v>
      </c>
      <c r="AB1183" s="51">
        <f>Calculations!AH1146</f>
        <v>0</v>
      </c>
      <c r="AC1183" s="35" t="s">
        <v>61</v>
      </c>
      <c r="AD1183" s="22" t="s">
        <v>57</v>
      </c>
      <c r="AE1183" s="21" t="s">
        <v>79</v>
      </c>
      <c r="AF1183" s="27" t="s">
        <v>85</v>
      </c>
      <c r="AG1183" s="27" t="s">
        <v>81</v>
      </c>
    </row>
    <row r="1184" spans="2:33" ht="63.75" x14ac:dyDescent="0.2">
      <c r="B1184" s="32" t="str">
        <f>Calculations!A1147</f>
        <v>CWaC_1440</v>
      </c>
      <c r="C1184" s="32" t="str">
        <f>Calculations!B1147</f>
        <v>CHH/0013</v>
      </c>
      <c r="D1184" s="21" t="str">
        <f>Calculations!C1147</f>
        <v>Land east and west of A55, Littleton</v>
      </c>
      <c r="E1184" s="11" t="str">
        <f>Calculations!D1147</f>
        <v>Housing</v>
      </c>
      <c r="F1184" s="50">
        <f>Calculations!E1147</f>
        <v>23.879131441399998</v>
      </c>
      <c r="G1184" s="50">
        <f>Calculations!I1147</f>
        <v>23.878967099022002</v>
      </c>
      <c r="H1184" s="50">
        <f>Calculations!M1147</f>
        <v>99.999311774055101</v>
      </c>
      <c r="I1184" s="50">
        <f>Calculations!H1147</f>
        <v>1.1365749999999999E-4</v>
      </c>
      <c r="J1184" s="50">
        <f>Calculations!L1147</f>
        <v>4.7596999195267389E-4</v>
      </c>
      <c r="K1184" s="50">
        <f>Calculations!G1147</f>
        <v>5.0104700000000002E-5</v>
      </c>
      <c r="L1184" s="50">
        <f>Calculations!K1147</f>
        <v>2.0982630847758523E-4</v>
      </c>
      <c r="M1184" s="50">
        <f>Calculations!F1147</f>
        <v>5.8017799456138101E-7</v>
      </c>
      <c r="N1184" s="50">
        <f>Calculations!J1147</f>
        <v>2.42964446167212E-6</v>
      </c>
      <c r="O1184" s="50">
        <f>Calculations!R1147</f>
        <v>2.5271844034000002</v>
      </c>
      <c r="P1184" s="50">
        <f>Calculations!W1147</f>
        <v>10.58323419175348</v>
      </c>
      <c r="Q1184" s="50">
        <f>Calculations!P1147</f>
        <v>1.5303952650000001</v>
      </c>
      <c r="R1184" s="50">
        <f>Calculations!U1147</f>
        <v>6.4089234935350525</v>
      </c>
      <c r="S1184" s="50">
        <f>Calculations!N1147</f>
        <v>1.1341446685000001</v>
      </c>
      <c r="T1184" s="50">
        <f>Calculations!S1147</f>
        <v>4.7495222817597877</v>
      </c>
      <c r="U1184" s="51">
        <f>Calculations!AB1147</f>
        <v>1.2299999999999999E-8</v>
      </c>
      <c r="V1184" s="51">
        <f>Calculations!AC1147</f>
        <v>5.1509411178478223E-8</v>
      </c>
      <c r="W1184" s="51">
        <f>Calculations!AD1147</f>
        <v>4.3080000000000002E-7</v>
      </c>
      <c r="X1184" s="51">
        <f>Calculations!AE1147</f>
        <v>1.804085718348652E-6</v>
      </c>
      <c r="Y1184" s="51">
        <f>Calculations!R1147</f>
        <v>2.5271844034000002</v>
      </c>
      <c r="Z1184" s="51">
        <f>Calculations!W1147</f>
        <v>10.58323419175348</v>
      </c>
      <c r="AA1184" s="51">
        <f>Calculations!AG1147</f>
        <v>0</v>
      </c>
      <c r="AB1184" s="51">
        <f>Calculations!AH1147</f>
        <v>0</v>
      </c>
      <c r="AC1184" s="35" t="s">
        <v>61</v>
      </c>
      <c r="AD1184" s="22" t="s">
        <v>57</v>
      </c>
      <c r="AE1184" s="21" t="s">
        <v>79</v>
      </c>
      <c r="AF1184" s="27" t="s">
        <v>108</v>
      </c>
      <c r="AG1184" s="27" t="s">
        <v>81</v>
      </c>
    </row>
    <row r="1185" spans="2:33" ht="38.25" x14ac:dyDescent="0.2">
      <c r="B1185" s="32" t="str">
        <f>Calculations!A1148</f>
        <v>CWaC_1442</v>
      </c>
      <c r="C1185" s="32" t="str">
        <f>Calculations!B1148</f>
        <v>CHH/0089</v>
      </c>
      <c r="D1185" s="21" t="str">
        <f>Calculations!C1148</f>
        <v>Land east of Wrexham Road, Chester</v>
      </c>
      <c r="E1185" s="11" t="str">
        <f>Calculations!D1148</f>
        <v>Mixed Use</v>
      </c>
      <c r="F1185" s="50">
        <f>Calculations!E1148</f>
        <v>70.436723372399996</v>
      </c>
      <c r="G1185" s="50">
        <f>Calculations!I1148</f>
        <v>70.436723372399996</v>
      </c>
      <c r="H1185" s="50">
        <f>Calculations!M1148</f>
        <v>100</v>
      </c>
      <c r="I1185" s="50">
        <f>Calculations!H1148</f>
        <v>0</v>
      </c>
      <c r="J1185" s="50">
        <f>Calculations!L1148</f>
        <v>0</v>
      </c>
      <c r="K1185" s="50">
        <f>Calculations!G1148</f>
        <v>0</v>
      </c>
      <c r="L1185" s="50">
        <f>Calculations!K1148</f>
        <v>0</v>
      </c>
      <c r="M1185" s="50">
        <f>Calculations!F1148</f>
        <v>0</v>
      </c>
      <c r="N1185" s="50">
        <f>Calculations!J1148</f>
        <v>0</v>
      </c>
      <c r="O1185" s="50">
        <f>Calculations!R1148</f>
        <v>3.7800536311000004</v>
      </c>
      <c r="P1185" s="50">
        <f>Calculations!W1148</f>
        <v>5.3665949381472515</v>
      </c>
      <c r="Q1185" s="50">
        <f>Calculations!P1148</f>
        <v>1.4501888328000001</v>
      </c>
      <c r="R1185" s="50">
        <f>Calculations!U1148</f>
        <v>2.0588533415060071</v>
      </c>
      <c r="S1185" s="50">
        <f>Calculations!N1148</f>
        <v>1.086348571</v>
      </c>
      <c r="T1185" s="50">
        <f>Calculations!S1148</f>
        <v>1.5423042398727991</v>
      </c>
      <c r="U1185" s="51">
        <f>Calculations!AB1148</f>
        <v>0</v>
      </c>
      <c r="V1185" s="51">
        <f>Calculations!AC1148</f>
        <v>0</v>
      </c>
      <c r="W1185" s="51">
        <f>Calculations!AD1148</f>
        <v>0</v>
      </c>
      <c r="X1185" s="51">
        <f>Calculations!AE1148</f>
        <v>0</v>
      </c>
      <c r="Y1185" s="51">
        <f>Calculations!R1148</f>
        <v>3.7800536311000004</v>
      </c>
      <c r="Z1185" s="51">
        <f>Calculations!W1148</f>
        <v>5.3665949381472515</v>
      </c>
      <c r="AA1185" s="51">
        <f>Calculations!AG1148</f>
        <v>0</v>
      </c>
      <c r="AB1185" s="51">
        <f>Calculations!AH1148</f>
        <v>0</v>
      </c>
      <c r="AC1185" s="35" t="s">
        <v>68</v>
      </c>
      <c r="AD1185" s="22" t="s">
        <v>57</v>
      </c>
      <c r="AE1185" s="21" t="s">
        <v>58</v>
      </c>
      <c r="AF1185" s="27" t="s">
        <v>69</v>
      </c>
      <c r="AG1185" s="27" t="s">
        <v>60</v>
      </c>
    </row>
    <row r="1186" spans="2:33" ht="63.75" x14ac:dyDescent="0.2">
      <c r="B1186" s="32" t="str">
        <f>Calculations!A1149</f>
        <v>CWaC_1443</v>
      </c>
      <c r="C1186" s="32" t="str">
        <f>Calculations!B1149</f>
        <v>HAP/0006,LAC/14</v>
      </c>
      <c r="D1186" s="21" t="str">
        <f>Calculations!C1149</f>
        <v>Land at Decoy Farm, Lache Lane, Chester</v>
      </c>
      <c r="E1186" s="11" t="str">
        <f>Calculations!D1149</f>
        <v>Mixed Use</v>
      </c>
      <c r="F1186" s="50">
        <f>Calculations!E1149</f>
        <v>102.3124348807</v>
      </c>
      <c r="G1186" s="50">
        <f>Calculations!I1149</f>
        <v>68.021548553462594</v>
      </c>
      <c r="H1186" s="50">
        <f>Calculations!M1149</f>
        <v>66.484145971873488</v>
      </c>
      <c r="I1186" s="50">
        <f>Calculations!H1149</f>
        <v>10.867929485099999</v>
      </c>
      <c r="J1186" s="50">
        <f>Calculations!L1149</f>
        <v>10.622295811620942</v>
      </c>
      <c r="K1186" s="50">
        <f>Calculations!G1149</f>
        <v>17.485074127800001</v>
      </c>
      <c r="L1186" s="50">
        <f>Calculations!K1149</f>
        <v>17.089881741342811</v>
      </c>
      <c r="M1186" s="50">
        <f>Calculations!F1149</f>
        <v>5.9378827143374098</v>
      </c>
      <c r="N1186" s="50">
        <f>Calculations!J1149</f>
        <v>5.8036764751627663</v>
      </c>
      <c r="O1186" s="50">
        <f>Calculations!R1149</f>
        <v>30.248189139400001</v>
      </c>
      <c r="P1186" s="50">
        <f>Calculations!W1149</f>
        <v>29.564528666208055</v>
      </c>
      <c r="Q1186" s="50">
        <f>Calculations!P1149</f>
        <v>14.148538481700001</v>
      </c>
      <c r="R1186" s="50">
        <f>Calculations!U1149</f>
        <v>13.828757470387357</v>
      </c>
      <c r="S1186" s="50">
        <f>Calculations!N1149</f>
        <v>9.7035746519000003</v>
      </c>
      <c r="T1186" s="50">
        <f>Calculations!S1149</f>
        <v>9.484257376158352</v>
      </c>
      <c r="U1186" s="51">
        <f>Calculations!AB1149</f>
        <v>0.43266357449999998</v>
      </c>
      <c r="V1186" s="51">
        <f>Calculations!AC1149</f>
        <v>0.42288464252121594</v>
      </c>
      <c r="W1186" s="51">
        <f>Calculations!AD1149</f>
        <v>2.8349961295999999</v>
      </c>
      <c r="X1186" s="51">
        <f>Calculations!AE1149</f>
        <v>2.7709203997595289</v>
      </c>
      <c r="Y1186" s="51">
        <f>Calculations!R1149</f>
        <v>30.248189139400001</v>
      </c>
      <c r="Z1186" s="51">
        <f>Calculations!W1149</f>
        <v>29.564528666208055</v>
      </c>
      <c r="AA1186" s="51">
        <f>Calculations!AG1149</f>
        <v>2.7723868938999998</v>
      </c>
      <c r="AB1186" s="51">
        <f>Calculations!AH1149</f>
        <v>2.7097262391738632</v>
      </c>
      <c r="AC1186" s="35" t="s">
        <v>68</v>
      </c>
      <c r="AD1186" s="22" t="s">
        <v>57</v>
      </c>
      <c r="AE1186" s="21" t="s">
        <v>79</v>
      </c>
      <c r="AF1186" s="27" t="s">
        <v>106</v>
      </c>
      <c r="AG1186" s="27" t="s">
        <v>81</v>
      </c>
    </row>
    <row r="1187" spans="2:33" ht="38.25" x14ac:dyDescent="0.2">
      <c r="B1187" s="32" t="str">
        <f>Calculations!A1150</f>
        <v>CWaC_1444</v>
      </c>
      <c r="C1187" s="32" t="str">
        <f>Calculations!B1150</f>
        <v>TAR/0131</v>
      </c>
      <c r="D1187" s="21" t="str">
        <f>Calculations!C1150</f>
        <v>Tiresford, Tarporley By-Pass, Tiverton</v>
      </c>
      <c r="E1187" s="11" t="str">
        <f>Calculations!D1150</f>
        <v>Housing</v>
      </c>
      <c r="F1187" s="50">
        <f>Calculations!E1150</f>
        <v>1.4091520287999999</v>
      </c>
      <c r="G1187" s="50">
        <f>Calculations!I1150</f>
        <v>1.4091520287999999</v>
      </c>
      <c r="H1187" s="50">
        <f>Calculations!M1150</f>
        <v>100</v>
      </c>
      <c r="I1187" s="50">
        <f>Calculations!H1150</f>
        <v>0</v>
      </c>
      <c r="J1187" s="50">
        <f>Calculations!L1150</f>
        <v>0</v>
      </c>
      <c r="K1187" s="50">
        <f>Calculations!G1150</f>
        <v>0</v>
      </c>
      <c r="L1187" s="50">
        <f>Calculations!K1150</f>
        <v>0</v>
      </c>
      <c r="M1187" s="50">
        <f>Calculations!F1150</f>
        <v>0</v>
      </c>
      <c r="N1187" s="50">
        <f>Calculations!J1150</f>
        <v>0</v>
      </c>
      <c r="O1187" s="50">
        <f>Calculations!R1150</f>
        <v>3.5725725799999997E-2</v>
      </c>
      <c r="P1187" s="50">
        <f>Calculations!W1150</f>
        <v>2.5352641212476672</v>
      </c>
      <c r="Q1187" s="50">
        <f>Calculations!P1150</f>
        <v>1.47913149E-2</v>
      </c>
      <c r="R1187" s="50">
        <f>Calculations!U1150</f>
        <v>1.0496606893860791</v>
      </c>
      <c r="S1187" s="50">
        <f>Calculations!N1150</f>
        <v>1.05799273E-2</v>
      </c>
      <c r="T1187" s="50">
        <f>Calculations!S1150</f>
        <v>0.75080098412160767</v>
      </c>
      <c r="U1187" s="51">
        <f>Calculations!AB1150</f>
        <v>0</v>
      </c>
      <c r="V1187" s="51">
        <f>Calculations!AC1150</f>
        <v>0</v>
      </c>
      <c r="W1187" s="51">
        <f>Calculations!AD1150</f>
        <v>0</v>
      </c>
      <c r="X1187" s="51">
        <f>Calculations!AE1150</f>
        <v>0</v>
      </c>
      <c r="Y1187" s="51">
        <f>Calculations!R1150</f>
        <v>3.5725725799999997E-2</v>
      </c>
      <c r="Z1187" s="51">
        <f>Calculations!W1150</f>
        <v>2.5352641212476672</v>
      </c>
      <c r="AA1187" s="51">
        <f>Calculations!AG1150</f>
        <v>0</v>
      </c>
      <c r="AB1187" s="51">
        <f>Calculations!AH1150</f>
        <v>0</v>
      </c>
      <c r="AC1187" s="35" t="s">
        <v>68</v>
      </c>
      <c r="AD1187" s="22" t="s">
        <v>57</v>
      </c>
      <c r="AE1187" s="21" t="s">
        <v>58</v>
      </c>
      <c r="AF1187" s="27" t="s">
        <v>69</v>
      </c>
      <c r="AG1187" s="27" t="s">
        <v>60</v>
      </c>
    </row>
    <row r="1188" spans="2:33" x14ac:dyDescent="0.2">
      <c r="B1188" s="32" t="str">
        <f>Calculations!A1151</f>
        <v>CWaC_1445</v>
      </c>
      <c r="C1188" s="32" t="str">
        <f>Calculations!B1151</f>
        <v>TAK/0150B</v>
      </c>
      <c r="D1188" s="21" t="str">
        <f>Calculations!C1151</f>
        <v>Highview, Yeld Lane Farm, Yeld Lane, Delamere</v>
      </c>
      <c r="E1188" s="11" t="str">
        <f>Calculations!D1151</f>
        <v>Housing</v>
      </c>
      <c r="F1188" s="50">
        <f>Calculations!E1151</f>
        <v>0.16746899279999999</v>
      </c>
      <c r="G1188" s="50">
        <f>Calculations!I1151</f>
        <v>0.16746899279999999</v>
      </c>
      <c r="H1188" s="50">
        <f>Calculations!M1151</f>
        <v>100</v>
      </c>
      <c r="I1188" s="50">
        <f>Calculations!H1151</f>
        <v>0</v>
      </c>
      <c r="J1188" s="50">
        <f>Calculations!L1151</f>
        <v>0</v>
      </c>
      <c r="K1188" s="50">
        <f>Calculations!G1151</f>
        <v>0</v>
      </c>
      <c r="L1188" s="50">
        <f>Calculations!K1151</f>
        <v>0</v>
      </c>
      <c r="M1188" s="50">
        <f>Calculations!F1151</f>
        <v>0</v>
      </c>
      <c r="N1188" s="50">
        <f>Calculations!J1151</f>
        <v>0</v>
      </c>
      <c r="O1188" s="50">
        <f>Calculations!R1151</f>
        <v>0</v>
      </c>
      <c r="P1188" s="50">
        <f>Calculations!W1151</f>
        <v>0</v>
      </c>
      <c r="Q1188" s="50">
        <f>Calculations!P1151</f>
        <v>0</v>
      </c>
      <c r="R1188" s="50">
        <f>Calculations!U1151</f>
        <v>0</v>
      </c>
      <c r="S1188" s="50">
        <f>Calculations!N1151</f>
        <v>0</v>
      </c>
      <c r="T1188" s="50">
        <f>Calculations!S1151</f>
        <v>0</v>
      </c>
      <c r="U1188" s="51">
        <f>Calculations!AB1151</f>
        <v>0</v>
      </c>
      <c r="V1188" s="51">
        <f>Calculations!AC1151</f>
        <v>0</v>
      </c>
      <c r="W1188" s="51">
        <f>Calculations!AD1151</f>
        <v>0</v>
      </c>
      <c r="X1188" s="51">
        <f>Calculations!AE1151</f>
        <v>0</v>
      </c>
      <c r="Y1188" s="51">
        <f>Calculations!R1151</f>
        <v>0</v>
      </c>
      <c r="Z1188" s="51">
        <f>Calculations!W1151</f>
        <v>0</v>
      </c>
      <c r="AA1188" s="51">
        <f>Calculations!AG1151</f>
        <v>0</v>
      </c>
      <c r="AB1188" s="51">
        <f>Calculations!AH1151</f>
        <v>0</v>
      </c>
      <c r="AC1188" s="35" t="s">
        <v>74</v>
      </c>
      <c r="AD1188" s="22" t="s">
        <v>57</v>
      </c>
      <c r="AE1188" s="21" t="s">
        <v>70</v>
      </c>
      <c r="AF1188" s="27" t="s">
        <v>71</v>
      </c>
      <c r="AG1188" s="27" t="s">
        <v>72</v>
      </c>
    </row>
    <row r="1189" spans="2:33" ht="38.25" x14ac:dyDescent="0.2">
      <c r="B1189" s="32" t="str">
        <f>Calculations!A1152</f>
        <v>CWaC_1447</v>
      </c>
      <c r="C1189" s="32" t="str">
        <f>Calculations!B1152</f>
        <v>n/a</v>
      </c>
      <c r="D1189" s="21" t="str">
        <f>Calculations!C1152</f>
        <v>Land between 11 and 45 Tarvin Road, Littleton, Chester</v>
      </c>
      <c r="E1189" s="11" t="str">
        <f>Calculations!D1152</f>
        <v>Housing</v>
      </c>
      <c r="F1189" s="50">
        <f>Calculations!E1152</f>
        <v>5.2425128397999998</v>
      </c>
      <c r="G1189" s="50">
        <f>Calculations!I1152</f>
        <v>5.2425128397999998</v>
      </c>
      <c r="H1189" s="50">
        <f>Calculations!M1152</f>
        <v>100</v>
      </c>
      <c r="I1189" s="50">
        <f>Calculations!H1152</f>
        <v>0</v>
      </c>
      <c r="J1189" s="50">
        <f>Calculations!L1152</f>
        <v>0</v>
      </c>
      <c r="K1189" s="50">
        <f>Calculations!G1152</f>
        <v>0</v>
      </c>
      <c r="L1189" s="50">
        <f>Calculations!K1152</f>
        <v>0</v>
      </c>
      <c r="M1189" s="50">
        <f>Calculations!F1152</f>
        <v>0</v>
      </c>
      <c r="N1189" s="50">
        <f>Calculations!J1152</f>
        <v>0</v>
      </c>
      <c r="O1189" s="50">
        <f>Calculations!R1152</f>
        <v>0.13749084680000001</v>
      </c>
      <c r="P1189" s="50">
        <f>Calculations!W1152</f>
        <v>2.6226134489590538</v>
      </c>
      <c r="Q1189" s="50">
        <f>Calculations!P1152</f>
        <v>4.5631281400000001E-2</v>
      </c>
      <c r="R1189" s="50">
        <f>Calculations!U1152</f>
        <v>0.87040857684844175</v>
      </c>
      <c r="S1189" s="50">
        <f>Calculations!N1152</f>
        <v>2.3239856699999999E-2</v>
      </c>
      <c r="T1189" s="50">
        <f>Calculations!S1152</f>
        <v>0.44329613317430794</v>
      </c>
      <c r="U1189" s="51">
        <f>Calculations!AB1152</f>
        <v>0</v>
      </c>
      <c r="V1189" s="51">
        <f>Calculations!AC1152</f>
        <v>0</v>
      </c>
      <c r="W1189" s="51">
        <f>Calculations!AD1152</f>
        <v>0</v>
      </c>
      <c r="X1189" s="51">
        <f>Calculations!AE1152</f>
        <v>0</v>
      </c>
      <c r="Y1189" s="51">
        <f>Calculations!R1152</f>
        <v>0.13749084680000001</v>
      </c>
      <c r="Z1189" s="51">
        <f>Calculations!W1152</f>
        <v>2.6226134489590538</v>
      </c>
      <c r="AA1189" s="51">
        <f>Calculations!AG1152</f>
        <v>0</v>
      </c>
      <c r="AB1189" s="51">
        <f>Calculations!AH1152</f>
        <v>0</v>
      </c>
      <c r="AC1189" s="35" t="s">
        <v>68</v>
      </c>
      <c r="AD1189" s="22" t="s">
        <v>57</v>
      </c>
      <c r="AE1189" s="21" t="s">
        <v>58</v>
      </c>
      <c r="AF1189" s="27" t="s">
        <v>69</v>
      </c>
      <c r="AG1189" s="27" t="s">
        <v>60</v>
      </c>
    </row>
    <row r="1190" spans="2:33" ht="38.25" x14ac:dyDescent="0.2">
      <c r="B1190" s="32" t="str">
        <f>Calculations!A1153</f>
        <v>CWaC_1448</v>
      </c>
      <c r="C1190" s="32" t="str">
        <f>Calculations!B1153</f>
        <v>TAR/0096 part</v>
      </c>
      <c r="D1190" s="21" t="str">
        <f>Calculations!C1153</f>
        <v>Land at Arderne Hall Farm, Walkers Lane, Tarporley</v>
      </c>
      <c r="E1190" s="11" t="str">
        <f>Calculations!D1153</f>
        <v>Housing</v>
      </c>
      <c r="F1190" s="50">
        <f>Calculations!E1153</f>
        <v>8.8648023573000003</v>
      </c>
      <c r="G1190" s="50">
        <f>Calculations!I1153</f>
        <v>8.8648023573000003</v>
      </c>
      <c r="H1190" s="50">
        <f>Calculations!M1153</f>
        <v>100</v>
      </c>
      <c r="I1190" s="50">
        <f>Calculations!H1153</f>
        <v>0</v>
      </c>
      <c r="J1190" s="50">
        <f>Calculations!L1153</f>
        <v>0</v>
      </c>
      <c r="K1190" s="50">
        <f>Calculations!G1153</f>
        <v>0</v>
      </c>
      <c r="L1190" s="50">
        <f>Calculations!K1153</f>
        <v>0</v>
      </c>
      <c r="M1190" s="50">
        <f>Calculations!F1153</f>
        <v>0</v>
      </c>
      <c r="N1190" s="50">
        <f>Calculations!J1153</f>
        <v>0</v>
      </c>
      <c r="O1190" s="50">
        <f>Calculations!R1153</f>
        <v>0.58765532300000001</v>
      </c>
      <c r="P1190" s="50">
        <f>Calculations!W1153</f>
        <v>6.6290854473035914</v>
      </c>
      <c r="Q1190" s="50">
        <f>Calculations!P1153</f>
        <v>0.23857930390000001</v>
      </c>
      <c r="R1190" s="50">
        <f>Calculations!U1153</f>
        <v>2.6913099049922349</v>
      </c>
      <c r="S1190" s="50">
        <f>Calculations!N1153</f>
        <v>0.1227962429</v>
      </c>
      <c r="T1190" s="50">
        <f>Calculations!S1153</f>
        <v>1.3852112878622678</v>
      </c>
      <c r="U1190" s="51">
        <f>Calculations!AB1153</f>
        <v>0</v>
      </c>
      <c r="V1190" s="51">
        <f>Calculations!AC1153</f>
        <v>0</v>
      </c>
      <c r="W1190" s="51">
        <f>Calculations!AD1153</f>
        <v>0</v>
      </c>
      <c r="X1190" s="51">
        <f>Calculations!AE1153</f>
        <v>0</v>
      </c>
      <c r="Y1190" s="51">
        <f>Calculations!R1153</f>
        <v>0.58765532300000001</v>
      </c>
      <c r="Z1190" s="51">
        <f>Calculations!W1153</f>
        <v>6.6290854473035914</v>
      </c>
      <c r="AA1190" s="51">
        <f>Calculations!AG1153</f>
        <v>0</v>
      </c>
      <c r="AB1190" s="51">
        <f>Calculations!AH1153</f>
        <v>0</v>
      </c>
      <c r="AC1190" s="35" t="s">
        <v>61</v>
      </c>
      <c r="AD1190" s="22" t="s">
        <v>57</v>
      </c>
      <c r="AE1190" s="21" t="s">
        <v>58</v>
      </c>
      <c r="AF1190" s="27" t="s">
        <v>86</v>
      </c>
      <c r="AG1190" s="27" t="s">
        <v>60</v>
      </c>
    </row>
    <row r="1191" spans="2:33" ht="38.25" x14ac:dyDescent="0.2">
      <c r="B1191" s="32" t="str">
        <f>Calculations!A1154</f>
        <v>CWaC_1449</v>
      </c>
      <c r="C1191" s="32" t="str">
        <f>Calculations!B1154</f>
        <v>n/a</v>
      </c>
      <c r="D1191" s="21" t="str">
        <f>Calculations!C1154</f>
        <v>Land east of Beehive Lane, Moulton, Northwich</v>
      </c>
      <c r="E1191" s="11" t="str">
        <f>Calculations!D1154</f>
        <v>Mixed Use</v>
      </c>
      <c r="F1191" s="50">
        <f>Calculations!E1154</f>
        <v>13.646428870699999</v>
      </c>
      <c r="G1191" s="50">
        <f>Calculations!I1154</f>
        <v>13.646428870699999</v>
      </c>
      <c r="H1191" s="50">
        <f>Calculations!M1154</f>
        <v>100</v>
      </c>
      <c r="I1191" s="50">
        <f>Calculations!H1154</f>
        <v>0</v>
      </c>
      <c r="J1191" s="50">
        <f>Calculations!L1154</f>
        <v>0</v>
      </c>
      <c r="K1191" s="50">
        <f>Calculations!G1154</f>
        <v>0</v>
      </c>
      <c r="L1191" s="50">
        <f>Calculations!K1154</f>
        <v>0</v>
      </c>
      <c r="M1191" s="50">
        <f>Calculations!F1154</f>
        <v>0</v>
      </c>
      <c r="N1191" s="50">
        <f>Calculations!J1154</f>
        <v>0</v>
      </c>
      <c r="O1191" s="50">
        <f>Calculations!R1154</f>
        <v>1.9812461177</v>
      </c>
      <c r="P1191" s="50">
        <f>Calculations!W1154</f>
        <v>14.518421899768208</v>
      </c>
      <c r="Q1191" s="50">
        <f>Calculations!P1154</f>
        <v>1.1758025877</v>
      </c>
      <c r="R1191" s="50">
        <f>Calculations!U1154</f>
        <v>8.616192550012439</v>
      </c>
      <c r="S1191" s="50">
        <f>Calculations!N1154</f>
        <v>0.77526000809999995</v>
      </c>
      <c r="T1191" s="50">
        <f>Calculations!S1154</f>
        <v>5.6810467811439427</v>
      </c>
      <c r="U1191" s="51">
        <f>Calculations!AB1154</f>
        <v>0</v>
      </c>
      <c r="V1191" s="51">
        <f>Calculations!AC1154</f>
        <v>0</v>
      </c>
      <c r="W1191" s="51">
        <f>Calculations!AD1154</f>
        <v>0</v>
      </c>
      <c r="X1191" s="51">
        <f>Calculations!AE1154</f>
        <v>0</v>
      </c>
      <c r="Y1191" s="51">
        <f>Calculations!R1154</f>
        <v>1.9812461177</v>
      </c>
      <c r="Z1191" s="51">
        <f>Calculations!W1154</f>
        <v>14.518421899768208</v>
      </c>
      <c r="AA1191" s="51">
        <f>Calculations!AG1154</f>
        <v>0</v>
      </c>
      <c r="AB1191" s="51">
        <f>Calculations!AH1154</f>
        <v>0</v>
      </c>
      <c r="AC1191" s="35" t="s">
        <v>56</v>
      </c>
      <c r="AD1191" s="22" t="s">
        <v>57</v>
      </c>
      <c r="AE1191" s="21" t="s">
        <v>58</v>
      </c>
      <c r="AF1191" s="27" t="s">
        <v>77</v>
      </c>
      <c r="AG1191" s="27" t="s">
        <v>60</v>
      </c>
    </row>
    <row r="1192" spans="2:33" ht="38.25" x14ac:dyDescent="0.2">
      <c r="B1192" s="32" t="str">
        <f>Calculations!A1155</f>
        <v>CWaC_1450</v>
      </c>
      <c r="C1192" s="32" t="str">
        <f>Calculations!B1155</f>
        <v>GOR/0102</v>
      </c>
      <c r="D1192" s="21" t="str">
        <f>Calculations!C1155</f>
        <v>Ince Caravan Site, Station Road, Ince, Ellesmere Port</v>
      </c>
      <c r="E1192" s="11" t="str">
        <f>Calculations!D1155</f>
        <v>Employment</v>
      </c>
      <c r="F1192" s="50">
        <f>Calculations!E1155</f>
        <v>5.5166846444999997</v>
      </c>
      <c r="G1192" s="50">
        <f>Calculations!I1155</f>
        <v>5.5166846444999997</v>
      </c>
      <c r="H1192" s="50">
        <f>Calculations!M1155</f>
        <v>100</v>
      </c>
      <c r="I1192" s="50">
        <f>Calculations!H1155</f>
        <v>0</v>
      </c>
      <c r="J1192" s="50">
        <f>Calculations!L1155</f>
        <v>0</v>
      </c>
      <c r="K1192" s="50">
        <f>Calculations!G1155</f>
        <v>0</v>
      </c>
      <c r="L1192" s="50">
        <f>Calculations!K1155</f>
        <v>0</v>
      </c>
      <c r="M1192" s="50">
        <f>Calculations!F1155</f>
        <v>0</v>
      </c>
      <c r="N1192" s="50">
        <f>Calculations!J1155</f>
        <v>0</v>
      </c>
      <c r="O1192" s="50">
        <f>Calculations!R1155</f>
        <v>0.40051716510000002</v>
      </c>
      <c r="P1192" s="50">
        <f>Calculations!W1155</f>
        <v>7.2601062215746897</v>
      </c>
      <c r="Q1192" s="50">
        <f>Calculations!P1155</f>
        <v>0.13795249240000002</v>
      </c>
      <c r="R1192" s="50">
        <f>Calculations!U1155</f>
        <v>2.5006412599193122</v>
      </c>
      <c r="S1192" s="50">
        <f>Calculations!N1155</f>
        <v>6.7248671199999999E-2</v>
      </c>
      <c r="T1192" s="50">
        <f>Calculations!S1155</f>
        <v>1.2190051730987612</v>
      </c>
      <c r="U1192" s="51">
        <f>Calculations!AB1155</f>
        <v>0</v>
      </c>
      <c r="V1192" s="51">
        <f>Calculations!AC1155</f>
        <v>0</v>
      </c>
      <c r="W1192" s="51">
        <f>Calculations!AD1155</f>
        <v>0</v>
      </c>
      <c r="X1192" s="51">
        <f>Calculations!AE1155</f>
        <v>0</v>
      </c>
      <c r="Y1192" s="51">
        <f>Calculations!R1155</f>
        <v>0.40051716510000002</v>
      </c>
      <c r="Z1192" s="51">
        <f>Calculations!W1155</f>
        <v>7.2601062215746897</v>
      </c>
      <c r="AA1192" s="51">
        <f>Calculations!AG1155</f>
        <v>0</v>
      </c>
      <c r="AB1192" s="51">
        <f>Calculations!AH1155</f>
        <v>0</v>
      </c>
      <c r="AC1192" s="35" t="s">
        <v>61</v>
      </c>
      <c r="AD1192" s="22" t="s">
        <v>66</v>
      </c>
      <c r="AE1192" s="21" t="s">
        <v>58</v>
      </c>
      <c r="AF1192" s="27" t="s">
        <v>67</v>
      </c>
      <c r="AG1192" s="27" t="s">
        <v>60</v>
      </c>
    </row>
    <row r="1193" spans="2:33" ht="63.75" x14ac:dyDescent="0.2">
      <c r="B1193" s="32" t="str">
        <f>Calculations!A1156</f>
        <v>CWaC_1451</v>
      </c>
      <c r="C1193" s="32" t="str">
        <f>Calculations!B1156</f>
        <v>GRB/0020,0036</v>
      </c>
      <c r="D1193" s="21" t="str">
        <f>Calculations!C1156</f>
        <v>Chemistry Lock Tarvin Road, Vicars Cross, Chester</v>
      </c>
      <c r="E1193" s="11" t="str">
        <f>Calculations!D1156</f>
        <v>Employment</v>
      </c>
      <c r="F1193" s="50">
        <f>Calculations!E1156</f>
        <v>0.97491230719999999</v>
      </c>
      <c r="G1193" s="50">
        <f>Calculations!I1156</f>
        <v>0.88505349980882808</v>
      </c>
      <c r="H1193" s="50">
        <f>Calculations!M1156</f>
        <v>90.782883062657078</v>
      </c>
      <c r="I1193" s="50">
        <f>Calculations!H1156</f>
        <v>8.9005269999999997E-2</v>
      </c>
      <c r="J1193" s="50">
        <f>Calculations!L1156</f>
        <v>9.1295667664333688</v>
      </c>
      <c r="K1193" s="50">
        <f>Calculations!G1156</f>
        <v>7.4874670000000003E-4</v>
      </c>
      <c r="L1193" s="50">
        <f>Calculations!K1156</f>
        <v>7.680144095733496E-2</v>
      </c>
      <c r="M1193" s="50">
        <f>Calculations!F1156</f>
        <v>1.0479069117182E-4</v>
      </c>
      <c r="N1193" s="50">
        <f>Calculations!J1156</f>
        <v>1.0748729952213286E-2</v>
      </c>
      <c r="O1193" s="50">
        <f>Calculations!R1156</f>
        <v>0.1571368383</v>
      </c>
      <c r="P1193" s="50">
        <f>Calculations!W1156</f>
        <v>16.118048478770909</v>
      </c>
      <c r="Q1193" s="50">
        <f>Calculations!P1156</f>
        <v>5.1636141599999998E-2</v>
      </c>
      <c r="R1193" s="50">
        <f>Calculations!U1156</f>
        <v>5.2964908965301447</v>
      </c>
      <c r="S1193" s="50">
        <f>Calculations!N1156</f>
        <v>4.758769E-4</v>
      </c>
      <c r="T1193" s="50">
        <f>Calculations!S1156</f>
        <v>4.8812277420801443E-2</v>
      </c>
      <c r="U1193" s="51">
        <f>Calculations!AB1156</f>
        <v>1.7310000000000001E-7</v>
      </c>
      <c r="V1193" s="51">
        <f>Calculations!AC1156</f>
        <v>1.7755443102072678E-5</v>
      </c>
      <c r="W1193" s="51">
        <f>Calculations!AD1156</f>
        <v>2.5105000000000001E-5</v>
      </c>
      <c r="X1193" s="51">
        <f>Calculations!AE1156</f>
        <v>2.5751034031053417E-3</v>
      </c>
      <c r="Y1193" s="51">
        <f>Calculations!R1156</f>
        <v>0.1571368383</v>
      </c>
      <c r="Z1193" s="51">
        <f>Calculations!W1156</f>
        <v>16.118048478770909</v>
      </c>
      <c r="AA1193" s="51">
        <f>Calculations!AG1156</f>
        <v>0.9221809393</v>
      </c>
      <c r="AB1193" s="51">
        <f>Calculations!AH1156</f>
        <v>94.591168096805816</v>
      </c>
      <c r="AC1193" s="35" t="s">
        <v>68</v>
      </c>
      <c r="AD1193" s="22" t="s">
        <v>66</v>
      </c>
      <c r="AE1193" s="21" t="s">
        <v>79</v>
      </c>
      <c r="AF1193" s="27" t="s">
        <v>105</v>
      </c>
      <c r="AG1193" s="27" t="s">
        <v>81</v>
      </c>
    </row>
    <row r="1194" spans="2:33" ht="51" x14ac:dyDescent="0.2">
      <c r="B1194" s="32" t="str">
        <f>Calculations!A1157</f>
        <v>CWaC_1452</v>
      </c>
      <c r="C1194" s="32" t="str">
        <f>Calculations!B1157</f>
        <v>SAM/0071</v>
      </c>
      <c r="D1194" s="21" t="str">
        <f>Calculations!C1157</f>
        <v>Urenco UK Ltd, Capenhurst Lane, Capenhurst, Chester</v>
      </c>
      <c r="E1194" s="11" t="str">
        <f>Calculations!D1157</f>
        <v>Employment</v>
      </c>
      <c r="F1194" s="50">
        <f>Calculations!E1157</f>
        <v>10.348777284300001</v>
      </c>
      <c r="G1194" s="50">
        <f>Calculations!I1157</f>
        <v>10.3098496432</v>
      </c>
      <c r="H1194" s="50">
        <f>Calculations!M1157</f>
        <v>99.623843087636473</v>
      </c>
      <c r="I1194" s="50">
        <f>Calculations!H1157</f>
        <v>3.89276411E-2</v>
      </c>
      <c r="J1194" s="50">
        <f>Calculations!L1157</f>
        <v>0.37615691236351789</v>
      </c>
      <c r="K1194" s="50">
        <f>Calculations!G1157</f>
        <v>0</v>
      </c>
      <c r="L1194" s="50">
        <f>Calculations!K1157</f>
        <v>0</v>
      </c>
      <c r="M1194" s="50">
        <f>Calculations!F1157</f>
        <v>0</v>
      </c>
      <c r="N1194" s="50">
        <f>Calculations!J1157</f>
        <v>0</v>
      </c>
      <c r="O1194" s="50">
        <f>Calculations!R1157</f>
        <v>2.8361021751000002</v>
      </c>
      <c r="P1194" s="50">
        <f>Calculations!W1157</f>
        <v>27.405190943693558</v>
      </c>
      <c r="Q1194" s="50">
        <f>Calculations!P1157</f>
        <v>1.0960005930000001</v>
      </c>
      <c r="R1194" s="50">
        <f>Calculations!U1157</f>
        <v>10.59062885296342</v>
      </c>
      <c r="S1194" s="50">
        <f>Calculations!N1157</f>
        <v>0.49277986099999999</v>
      </c>
      <c r="T1194" s="50">
        <f>Calculations!S1157</f>
        <v>4.7617206116474273</v>
      </c>
      <c r="U1194" s="51">
        <f>Calculations!AB1157</f>
        <v>0</v>
      </c>
      <c r="V1194" s="51">
        <f>Calculations!AC1157</f>
        <v>0</v>
      </c>
      <c r="W1194" s="51">
        <f>Calculations!AD1157</f>
        <v>0.10441115099999999</v>
      </c>
      <c r="X1194" s="51">
        <f>Calculations!AE1157</f>
        <v>1.0089225821721068</v>
      </c>
      <c r="Y1194" s="51">
        <f>Calculations!R1157</f>
        <v>2.8361021751000002</v>
      </c>
      <c r="Z1194" s="51">
        <f>Calculations!W1157</f>
        <v>27.405190943693558</v>
      </c>
      <c r="AA1194" s="51">
        <f>Calculations!AG1157</f>
        <v>0</v>
      </c>
      <c r="AB1194" s="51">
        <f>Calculations!AH1157</f>
        <v>0</v>
      </c>
      <c r="AC1194" s="35" t="s">
        <v>61</v>
      </c>
      <c r="AD1194" s="22" t="s">
        <v>66</v>
      </c>
      <c r="AE1194" s="21" t="s">
        <v>58</v>
      </c>
      <c r="AF1194" s="27" t="s">
        <v>90</v>
      </c>
      <c r="AG1194" s="27" t="s">
        <v>83</v>
      </c>
    </row>
    <row r="1195" spans="2:33" ht="38.25" x14ac:dyDescent="0.2">
      <c r="B1195" s="32" t="str">
        <f>Calculations!A1158</f>
        <v>CWaC_1456</v>
      </c>
      <c r="C1195" s="32" t="str">
        <f>Calculations!B1158</f>
        <v>SAM/0122</v>
      </c>
      <c r="D1195" s="21" t="str">
        <f>Calculations!C1158</f>
        <v>Urenco UK Ltd, Capenhurst Lane, Capenhurst, Chester</v>
      </c>
      <c r="E1195" s="11" t="str">
        <f>Calculations!D1158</f>
        <v>Employment</v>
      </c>
      <c r="F1195" s="50">
        <f>Calculations!E1158</f>
        <v>0.6592293588</v>
      </c>
      <c r="G1195" s="50">
        <f>Calculations!I1158</f>
        <v>0.6592293588</v>
      </c>
      <c r="H1195" s="50">
        <f>Calculations!M1158</f>
        <v>100</v>
      </c>
      <c r="I1195" s="50">
        <f>Calculations!H1158</f>
        <v>0</v>
      </c>
      <c r="J1195" s="50">
        <f>Calculations!L1158</f>
        <v>0</v>
      </c>
      <c r="K1195" s="50">
        <f>Calculations!G1158</f>
        <v>0</v>
      </c>
      <c r="L1195" s="50">
        <f>Calculations!K1158</f>
        <v>0</v>
      </c>
      <c r="M1195" s="50">
        <f>Calculations!F1158</f>
        <v>0</v>
      </c>
      <c r="N1195" s="50">
        <f>Calculations!J1158</f>
        <v>0</v>
      </c>
      <c r="O1195" s="50">
        <f>Calculations!R1158</f>
        <v>0.51015301410000002</v>
      </c>
      <c r="P1195" s="50">
        <f>Calculations!W1158</f>
        <v>77.386270391330157</v>
      </c>
      <c r="Q1195" s="50">
        <f>Calculations!P1158</f>
        <v>5.7108243000000003E-3</v>
      </c>
      <c r="R1195" s="50">
        <f>Calculations!U1158</f>
        <v>0.86628791994268206</v>
      </c>
      <c r="S1195" s="50">
        <f>Calculations!N1158</f>
        <v>0</v>
      </c>
      <c r="T1195" s="50">
        <f>Calculations!S1158</f>
        <v>0</v>
      </c>
      <c r="U1195" s="51">
        <f>Calculations!AB1158</f>
        <v>0</v>
      </c>
      <c r="V1195" s="51">
        <f>Calculations!AC1158</f>
        <v>0</v>
      </c>
      <c r="W1195" s="51">
        <f>Calculations!AD1158</f>
        <v>0</v>
      </c>
      <c r="X1195" s="51">
        <f>Calculations!AE1158</f>
        <v>0</v>
      </c>
      <c r="Y1195" s="51">
        <f>Calculations!R1158</f>
        <v>0.51015301410000002</v>
      </c>
      <c r="Z1195" s="51">
        <f>Calculations!W1158</f>
        <v>77.386270391330157</v>
      </c>
      <c r="AA1195" s="51">
        <f>Calculations!AG1158</f>
        <v>0</v>
      </c>
      <c r="AB1195" s="51">
        <f>Calculations!AH1158</f>
        <v>0</v>
      </c>
      <c r="AC1195" s="35" t="s">
        <v>61</v>
      </c>
      <c r="AD1195" s="22" t="s">
        <v>66</v>
      </c>
      <c r="AE1195" s="21" t="s">
        <v>58</v>
      </c>
      <c r="AF1195" s="27" t="s">
        <v>67</v>
      </c>
      <c r="AG1195" s="27" t="s">
        <v>60</v>
      </c>
    </row>
    <row r="1196" spans="2:33" ht="63.75" x14ac:dyDescent="0.2">
      <c r="B1196" s="32" t="str">
        <f>Calculations!A1159</f>
        <v>CWaC_1457</v>
      </c>
      <c r="C1196" s="32" t="str">
        <f>Calculations!B1159</f>
        <v>BLA/0056A</v>
      </c>
      <c r="D1196" s="21" t="str">
        <f>Calculations!C1159</f>
        <v>Land at Bumpers Lane municipal tip, Chester</v>
      </c>
      <c r="E1196" s="11" t="str">
        <f>Calculations!D1159</f>
        <v>Employment</v>
      </c>
      <c r="F1196" s="50">
        <f>Calculations!E1159</f>
        <v>16.4556012028</v>
      </c>
      <c r="G1196" s="50">
        <f>Calculations!I1159</f>
        <v>6.9066766544542908</v>
      </c>
      <c r="H1196" s="50">
        <f>Calculations!M1159</f>
        <v>41.971585050803775</v>
      </c>
      <c r="I1196" s="50">
        <f>Calculations!H1159</f>
        <v>0.14307905460000001</v>
      </c>
      <c r="J1196" s="50">
        <f>Calculations!L1159</f>
        <v>0.86948542831515874</v>
      </c>
      <c r="K1196" s="50">
        <f>Calculations!G1159</f>
        <v>0.64005390910000004</v>
      </c>
      <c r="L1196" s="50">
        <f>Calculations!K1159</f>
        <v>3.8895808254704893</v>
      </c>
      <c r="M1196" s="50">
        <f>Calculations!F1159</f>
        <v>8.7657915846457097</v>
      </c>
      <c r="N1196" s="50">
        <f>Calculations!J1159</f>
        <v>53.269348695410578</v>
      </c>
      <c r="O1196" s="50">
        <f>Calculations!R1159</f>
        <v>0.71697310079999998</v>
      </c>
      <c r="P1196" s="50">
        <f>Calculations!W1159</f>
        <v>4.3570155350994018</v>
      </c>
      <c r="Q1196" s="50">
        <f>Calculations!P1159</f>
        <v>0.2178384304</v>
      </c>
      <c r="R1196" s="50">
        <f>Calculations!U1159</f>
        <v>1.3237950270873953</v>
      </c>
      <c r="S1196" s="50">
        <f>Calculations!N1159</f>
        <v>6.1354274899999998E-2</v>
      </c>
      <c r="T1196" s="50">
        <f>Calculations!S1159</f>
        <v>0.37284736147811037</v>
      </c>
      <c r="U1196" s="51">
        <f>Calculations!AB1159</f>
        <v>0</v>
      </c>
      <c r="V1196" s="51">
        <f>Calculations!AC1159</f>
        <v>0</v>
      </c>
      <c r="W1196" s="51">
        <f>Calculations!AD1159</f>
        <v>6.8865028910000001</v>
      </c>
      <c r="X1196" s="51">
        <f>Calculations!AE1159</f>
        <v>41.848989934370969</v>
      </c>
      <c r="Y1196" s="51">
        <f>Calculations!R1159</f>
        <v>0.71697310079999998</v>
      </c>
      <c r="Z1196" s="51">
        <f>Calculations!W1159</f>
        <v>4.3570155350994018</v>
      </c>
      <c r="AA1196" s="51">
        <f>Calculations!AG1159</f>
        <v>8.9406633635000006</v>
      </c>
      <c r="AB1196" s="51">
        <f>Calculations!AH1159</f>
        <v>54.33203717879784</v>
      </c>
      <c r="AC1196" s="35" t="s">
        <v>68</v>
      </c>
      <c r="AD1196" s="22" t="s">
        <v>66</v>
      </c>
      <c r="AE1196" s="21" t="s">
        <v>79</v>
      </c>
      <c r="AF1196" s="27" t="s">
        <v>106</v>
      </c>
      <c r="AG1196" s="27" t="s">
        <v>81</v>
      </c>
    </row>
    <row r="1197" spans="2:33" ht="63.75" x14ac:dyDescent="0.2">
      <c r="B1197" s="32" t="str">
        <f>Calculations!A1160</f>
        <v>CWaC_1458</v>
      </c>
      <c r="C1197" s="32" t="str">
        <f>Calculations!B1160</f>
        <v>n/a</v>
      </c>
      <c r="D1197" s="21" t="str">
        <f>Calculations!C1160</f>
        <v>Park and Ride, Sealand Road, Chester</v>
      </c>
      <c r="E1197" s="11" t="str">
        <f>Calculations!D1160</f>
        <v>Employment</v>
      </c>
      <c r="F1197" s="50">
        <f>Calculations!E1160</f>
        <v>2.8739064026999999</v>
      </c>
      <c r="G1197" s="50">
        <f>Calculations!I1160</f>
        <v>1.6830347539613499</v>
      </c>
      <c r="H1197" s="50">
        <f>Calculations!M1160</f>
        <v>58.562615413646022</v>
      </c>
      <c r="I1197" s="50">
        <f>Calculations!H1160</f>
        <v>0</v>
      </c>
      <c r="J1197" s="50">
        <f>Calculations!L1160</f>
        <v>0</v>
      </c>
      <c r="K1197" s="50">
        <f>Calculations!G1160</f>
        <v>4.6912500000000002E-5</v>
      </c>
      <c r="L1197" s="50">
        <f>Calculations!K1160</f>
        <v>1.6323600502760383E-3</v>
      </c>
      <c r="M1197" s="50">
        <f>Calculations!F1160</f>
        <v>1.1908247362386499</v>
      </c>
      <c r="N1197" s="50">
        <f>Calculations!J1160</f>
        <v>41.435752226303705</v>
      </c>
      <c r="O1197" s="50">
        <f>Calculations!R1160</f>
        <v>0.37473643649999999</v>
      </c>
      <c r="P1197" s="50">
        <f>Calculations!W1160</f>
        <v>13.039270734354455</v>
      </c>
      <c r="Q1197" s="50">
        <f>Calculations!P1160</f>
        <v>0.12544245379999999</v>
      </c>
      <c r="R1197" s="50">
        <f>Calculations!U1160</f>
        <v>4.3648761032074095</v>
      </c>
      <c r="S1197" s="50">
        <f>Calculations!N1160</f>
        <v>5.24368505E-2</v>
      </c>
      <c r="T1197" s="50">
        <f>Calculations!S1160</f>
        <v>1.8245844906687365</v>
      </c>
      <c r="U1197" s="51">
        <f>Calculations!AB1160</f>
        <v>0</v>
      </c>
      <c r="V1197" s="51">
        <f>Calculations!AC1160</f>
        <v>0</v>
      </c>
      <c r="W1197" s="51">
        <f>Calculations!AD1160</f>
        <v>1.3438250547999999</v>
      </c>
      <c r="X1197" s="51">
        <f>Calculations!AE1160</f>
        <v>46.759527503661666</v>
      </c>
      <c r="Y1197" s="51">
        <f>Calculations!R1160</f>
        <v>0.37473643649999999</v>
      </c>
      <c r="Z1197" s="51">
        <f>Calculations!W1160</f>
        <v>13.039270734354455</v>
      </c>
      <c r="AA1197" s="51">
        <f>Calculations!AG1160</f>
        <v>2.8738936384999998</v>
      </c>
      <c r="AB1197" s="51">
        <f>Calculations!AH1160</f>
        <v>99.999555858882943</v>
      </c>
      <c r="AC1197" s="35" t="s">
        <v>68</v>
      </c>
      <c r="AD1197" s="22" t="s">
        <v>66</v>
      </c>
      <c r="AE1197" s="21" t="s">
        <v>79</v>
      </c>
      <c r="AF1197" s="27" t="s">
        <v>105</v>
      </c>
      <c r="AG1197" s="27" t="s">
        <v>81</v>
      </c>
    </row>
    <row r="1198" spans="2:33" ht="38.25" x14ac:dyDescent="0.2">
      <c r="B1198" s="32" t="str">
        <f>Calculations!A1161</f>
        <v>CWaC_1459</v>
      </c>
      <c r="C1198" s="32" t="str">
        <f>Calculations!B1161</f>
        <v>LEM/0031B</v>
      </c>
      <c r="D1198" s="21" t="str">
        <f>Calculations!C1161</f>
        <v>Land at Backford Cross, off Dunkirk Way, Ellesmere Port</v>
      </c>
      <c r="E1198" s="11" t="str">
        <f>Calculations!D1161</f>
        <v>Housing</v>
      </c>
      <c r="F1198" s="50">
        <f>Calculations!E1161</f>
        <v>12.1388774566</v>
      </c>
      <c r="G1198" s="50">
        <f>Calculations!I1161</f>
        <v>12.1388774566</v>
      </c>
      <c r="H1198" s="50">
        <f>Calculations!M1161</f>
        <v>100</v>
      </c>
      <c r="I1198" s="50">
        <f>Calculations!H1161</f>
        <v>0</v>
      </c>
      <c r="J1198" s="50">
        <f>Calculations!L1161</f>
        <v>0</v>
      </c>
      <c r="K1198" s="50">
        <f>Calculations!G1161</f>
        <v>0</v>
      </c>
      <c r="L1198" s="50">
        <f>Calculations!K1161</f>
        <v>0</v>
      </c>
      <c r="M1198" s="50">
        <f>Calculations!F1161</f>
        <v>0</v>
      </c>
      <c r="N1198" s="50">
        <f>Calculations!J1161</f>
        <v>0</v>
      </c>
      <c r="O1198" s="50">
        <f>Calculations!R1161</f>
        <v>7.0040981246000005</v>
      </c>
      <c r="P1198" s="50">
        <f>Calculations!W1161</f>
        <v>57.699718525388185</v>
      </c>
      <c r="Q1198" s="50">
        <f>Calculations!P1161</f>
        <v>3.9176132045999998</v>
      </c>
      <c r="R1198" s="50">
        <f>Calculations!U1161</f>
        <v>32.2732741854146</v>
      </c>
      <c r="S1198" s="50">
        <f>Calculations!N1161</f>
        <v>2.9302151126</v>
      </c>
      <c r="T1198" s="50">
        <f>Calculations!S1161</f>
        <v>24.13909459977965</v>
      </c>
      <c r="U1198" s="51">
        <f>Calculations!AB1161</f>
        <v>0</v>
      </c>
      <c r="V1198" s="51">
        <f>Calculations!AC1161</f>
        <v>0</v>
      </c>
      <c r="W1198" s="51">
        <f>Calculations!AD1161</f>
        <v>0</v>
      </c>
      <c r="X1198" s="51">
        <f>Calculations!AE1161</f>
        <v>0</v>
      </c>
      <c r="Y1198" s="51">
        <f>Calculations!R1161</f>
        <v>7.0040981246000005</v>
      </c>
      <c r="Z1198" s="51">
        <f>Calculations!W1161</f>
        <v>57.699718525388185</v>
      </c>
      <c r="AA1198" s="51">
        <f>Calculations!AG1161</f>
        <v>0</v>
      </c>
      <c r="AB1198" s="51">
        <f>Calculations!AH1161</f>
        <v>0</v>
      </c>
      <c r="AC1198" s="35" t="s">
        <v>68</v>
      </c>
      <c r="AD1198" s="22" t="s">
        <v>57</v>
      </c>
      <c r="AE1198" s="21" t="s">
        <v>58</v>
      </c>
      <c r="AF1198" s="27" t="s">
        <v>78</v>
      </c>
      <c r="AG1198" s="27" t="s">
        <v>60</v>
      </c>
    </row>
    <row r="1199" spans="2:33" ht="63.75" x14ac:dyDescent="0.2">
      <c r="B1199" s="32" t="str">
        <f>Calculations!A1162</f>
        <v>CWaC_1460</v>
      </c>
      <c r="C1199" s="32" t="str">
        <f>Calculations!B1162</f>
        <v>NWC/0022</v>
      </c>
      <c r="D1199" s="21" t="str">
        <f>Calculations!C1162</f>
        <v>Land at Weaver Shipyard, Saxons Lane, Northwich</v>
      </c>
      <c r="E1199" s="11" t="str">
        <f>Calculations!D1162</f>
        <v>Housing</v>
      </c>
      <c r="F1199" s="50">
        <f>Calculations!E1162</f>
        <v>3.0891039893999999</v>
      </c>
      <c r="G1199" s="50">
        <f>Calculations!I1162</f>
        <v>0.35492068458523063</v>
      </c>
      <c r="H1199" s="50">
        <f>Calculations!M1162</f>
        <v>11.489437901835323</v>
      </c>
      <c r="I1199" s="50">
        <f>Calculations!H1162</f>
        <v>2.4810764659000002</v>
      </c>
      <c r="J1199" s="50">
        <f>Calculations!L1162</f>
        <v>80.317026374431066</v>
      </c>
      <c r="K1199" s="50">
        <f>Calculations!G1162</f>
        <v>9.5848758500000006E-2</v>
      </c>
      <c r="L1199" s="50">
        <f>Calculations!K1162</f>
        <v>3.1028012921836541</v>
      </c>
      <c r="M1199" s="50">
        <f>Calculations!F1162</f>
        <v>0.15725808041476899</v>
      </c>
      <c r="N1199" s="50">
        <f>Calculations!J1162</f>
        <v>5.0907344315499525</v>
      </c>
      <c r="O1199" s="50">
        <f>Calculations!R1162</f>
        <v>0.29538491489999996</v>
      </c>
      <c r="P1199" s="50">
        <f>Calculations!W1162</f>
        <v>9.5621551075518472</v>
      </c>
      <c r="Q1199" s="50">
        <f>Calculations!P1162</f>
        <v>0.16950223279999999</v>
      </c>
      <c r="R1199" s="50">
        <f>Calculations!U1162</f>
        <v>5.4871002524237644</v>
      </c>
      <c r="S1199" s="50">
        <f>Calculations!N1162</f>
        <v>0.11916258959999999</v>
      </c>
      <c r="T1199" s="50">
        <f>Calculations!S1162</f>
        <v>3.8575130526164347</v>
      </c>
      <c r="U1199" s="51">
        <f>Calculations!AB1162</f>
        <v>1.4785229402</v>
      </c>
      <c r="V1199" s="51">
        <f>Calculations!AC1162</f>
        <v>47.862517586763893</v>
      </c>
      <c r="W1199" s="51">
        <f>Calculations!AD1162</f>
        <v>0.35492068440000002</v>
      </c>
      <c r="X1199" s="51">
        <f>Calculations!AE1162</f>
        <v>11.489437895839066</v>
      </c>
      <c r="Y1199" s="51">
        <f>Calculations!R1162</f>
        <v>0.29538491489999996</v>
      </c>
      <c r="Z1199" s="51">
        <f>Calculations!W1162</f>
        <v>9.5621551075518472</v>
      </c>
      <c r="AA1199" s="51">
        <f>Calculations!AG1162</f>
        <v>0</v>
      </c>
      <c r="AB1199" s="51">
        <f>Calculations!AH1162</f>
        <v>0</v>
      </c>
      <c r="AC1199" s="35" t="s">
        <v>68</v>
      </c>
      <c r="AD1199" s="22" t="s">
        <v>57</v>
      </c>
      <c r="AE1199" s="21" t="s">
        <v>79</v>
      </c>
      <c r="AF1199" s="27" t="s">
        <v>80</v>
      </c>
      <c r="AG1199" s="27" t="s">
        <v>81</v>
      </c>
    </row>
    <row r="1200" spans="2:33" ht="63.75" x14ac:dyDescent="0.2">
      <c r="B1200" s="32" t="str">
        <f>Calculations!A1163</f>
        <v>CWaC_1461</v>
      </c>
      <c r="C1200" s="32" t="str">
        <f>Calculations!B1163</f>
        <v>MAR/0045B part</v>
      </c>
      <c r="D1200" s="21" t="str">
        <f>Calculations!C1163</f>
        <v>Wincham Estate (A), Manchester Road, Northwich</v>
      </c>
      <c r="E1200" s="11" t="str">
        <f>Calculations!D1163</f>
        <v>Mixed Use</v>
      </c>
      <c r="F1200" s="50">
        <f>Calculations!E1163</f>
        <v>8.5997216179000002</v>
      </c>
      <c r="G1200" s="50">
        <f>Calculations!I1163</f>
        <v>5.2279390293650305</v>
      </c>
      <c r="H1200" s="50">
        <f>Calculations!M1163</f>
        <v>60.791956549887274</v>
      </c>
      <c r="I1200" s="50">
        <f>Calculations!H1163</f>
        <v>9.0411806100000006E-2</v>
      </c>
      <c r="J1200" s="50">
        <f>Calculations!L1163</f>
        <v>1.0513341026273595</v>
      </c>
      <c r="K1200" s="50">
        <f>Calculations!G1163</f>
        <v>4.8045477900000001E-2</v>
      </c>
      <c r="L1200" s="50">
        <f>Calculations!K1163</f>
        <v>0.55868643236073046</v>
      </c>
      <c r="M1200" s="50">
        <f>Calculations!F1163</f>
        <v>3.2333253045349699</v>
      </c>
      <c r="N1200" s="50">
        <f>Calculations!J1163</f>
        <v>37.598022915124645</v>
      </c>
      <c r="O1200" s="50">
        <f>Calculations!R1163</f>
        <v>1.5942068746</v>
      </c>
      <c r="P1200" s="50">
        <f>Calculations!W1163</f>
        <v>18.537889311227445</v>
      </c>
      <c r="Q1200" s="50">
        <f>Calculations!P1163</f>
        <v>0.82548604039999995</v>
      </c>
      <c r="R1200" s="50">
        <f>Calculations!U1163</f>
        <v>9.5989856076478279</v>
      </c>
      <c r="S1200" s="50">
        <f>Calculations!N1163</f>
        <v>0.54828536760000002</v>
      </c>
      <c r="T1200" s="50">
        <f>Calculations!S1163</f>
        <v>6.375617629979609</v>
      </c>
      <c r="U1200" s="51">
        <f>Calculations!AB1163</f>
        <v>0.1045485092</v>
      </c>
      <c r="V1200" s="51">
        <f>Calculations!AC1163</f>
        <v>1.2157196923954627</v>
      </c>
      <c r="W1200" s="51">
        <f>Calculations!AD1163</f>
        <v>9.6894715699999995E-2</v>
      </c>
      <c r="X1200" s="51">
        <f>Calculations!AE1163</f>
        <v>1.1267192126116881</v>
      </c>
      <c r="Y1200" s="51">
        <f>Calculations!R1163</f>
        <v>1.5942068746</v>
      </c>
      <c r="Z1200" s="51">
        <f>Calculations!W1163</f>
        <v>18.537889311227445</v>
      </c>
      <c r="AA1200" s="51">
        <f>Calculations!AG1163</f>
        <v>3.3914178049000001</v>
      </c>
      <c r="AB1200" s="51">
        <f>Calculations!AH1163</f>
        <v>39.436367310319561</v>
      </c>
      <c r="AC1200" s="35" t="s">
        <v>61</v>
      </c>
      <c r="AD1200" s="22" t="s">
        <v>57</v>
      </c>
      <c r="AE1200" s="21" t="s">
        <v>79</v>
      </c>
      <c r="AF1200" s="27" t="s">
        <v>94</v>
      </c>
      <c r="AG1200" s="27" t="s">
        <v>81</v>
      </c>
    </row>
    <row r="1201" spans="2:33" ht="38.25" x14ac:dyDescent="0.2">
      <c r="B1201" s="32" t="str">
        <f>Calculations!A1164</f>
        <v>CWaC_1463</v>
      </c>
      <c r="C1201" s="32" t="str">
        <f>Calculations!B1164</f>
        <v>SAM/0097,0097a</v>
      </c>
      <c r="D1201" s="21" t="str">
        <f>Calculations!C1164</f>
        <v>Land off Foxall Way, Ellesmere Port</v>
      </c>
      <c r="E1201" s="11" t="str">
        <f>Calculations!D1164</f>
        <v>Housing</v>
      </c>
      <c r="F1201" s="50">
        <f>Calculations!E1164</f>
        <v>1.9125983405</v>
      </c>
      <c r="G1201" s="50">
        <f>Calculations!I1164</f>
        <v>1.9125983405</v>
      </c>
      <c r="H1201" s="50">
        <f>Calculations!M1164</f>
        <v>100</v>
      </c>
      <c r="I1201" s="50">
        <f>Calculations!H1164</f>
        <v>0</v>
      </c>
      <c r="J1201" s="50">
        <f>Calculations!L1164</f>
        <v>0</v>
      </c>
      <c r="K1201" s="50">
        <f>Calculations!G1164</f>
        <v>0</v>
      </c>
      <c r="L1201" s="50">
        <f>Calculations!K1164</f>
        <v>0</v>
      </c>
      <c r="M1201" s="50">
        <f>Calculations!F1164</f>
        <v>0</v>
      </c>
      <c r="N1201" s="50">
        <f>Calculations!J1164</f>
        <v>0</v>
      </c>
      <c r="O1201" s="50">
        <f>Calculations!R1164</f>
        <v>0.38467821139999997</v>
      </c>
      <c r="P1201" s="50">
        <f>Calculations!W1164</f>
        <v>20.112859205944709</v>
      </c>
      <c r="Q1201" s="50">
        <f>Calculations!P1164</f>
        <v>0.19125170279999998</v>
      </c>
      <c r="R1201" s="50">
        <f>Calculations!U1164</f>
        <v>9.9995748584620276</v>
      </c>
      <c r="S1201" s="50">
        <f>Calculations!N1164</f>
        <v>0.13877177069999999</v>
      </c>
      <c r="T1201" s="50">
        <f>Calculations!S1164</f>
        <v>7.2556672125795973</v>
      </c>
      <c r="U1201" s="51">
        <f>Calculations!AB1164</f>
        <v>0</v>
      </c>
      <c r="V1201" s="51">
        <f>Calculations!AC1164</f>
        <v>0</v>
      </c>
      <c r="W1201" s="51">
        <f>Calculations!AD1164</f>
        <v>0</v>
      </c>
      <c r="X1201" s="51">
        <f>Calculations!AE1164</f>
        <v>0</v>
      </c>
      <c r="Y1201" s="51">
        <f>Calculations!R1164</f>
        <v>0.38467821139999997</v>
      </c>
      <c r="Z1201" s="51">
        <f>Calculations!W1164</f>
        <v>20.112859205944709</v>
      </c>
      <c r="AA1201" s="51">
        <f>Calculations!AG1164</f>
        <v>0.90937671129999997</v>
      </c>
      <c r="AB1201" s="51">
        <f>Calculations!AH1164</f>
        <v>47.546664244321505</v>
      </c>
      <c r="AC1201" s="35" t="s">
        <v>61</v>
      </c>
      <c r="AD1201" s="22" t="s">
        <v>57</v>
      </c>
      <c r="AE1201" s="21" t="s">
        <v>58</v>
      </c>
      <c r="AF1201" s="27" t="s">
        <v>117</v>
      </c>
      <c r="AG1201" s="27" t="s">
        <v>60</v>
      </c>
    </row>
    <row r="1202" spans="2:33" ht="38.25" x14ac:dyDescent="0.2">
      <c r="B1202" s="32" t="str">
        <f>Calculations!A1165</f>
        <v>CWaC_1464</v>
      </c>
      <c r="C1202" s="32" t="str">
        <f>Calculations!B1165</f>
        <v>HAP/0004C</v>
      </c>
      <c r="D1202" s="21" t="str">
        <f>Calculations!C1165</f>
        <v>Kings Moat Garden Village, Wrexham Road, Chester</v>
      </c>
      <c r="E1202" s="11" t="str">
        <f>Calculations!D1165</f>
        <v>Housing</v>
      </c>
      <c r="F1202" s="50">
        <f>Calculations!E1165</f>
        <v>23.600536980400001</v>
      </c>
      <c r="G1202" s="50">
        <f>Calculations!I1165</f>
        <v>23.600536980400001</v>
      </c>
      <c r="H1202" s="50">
        <f>Calculations!M1165</f>
        <v>100</v>
      </c>
      <c r="I1202" s="50">
        <f>Calculations!H1165</f>
        <v>0</v>
      </c>
      <c r="J1202" s="50">
        <f>Calculations!L1165</f>
        <v>0</v>
      </c>
      <c r="K1202" s="50">
        <f>Calculations!G1165</f>
        <v>0</v>
      </c>
      <c r="L1202" s="50">
        <f>Calculations!K1165</f>
        <v>0</v>
      </c>
      <c r="M1202" s="50">
        <f>Calculations!F1165</f>
        <v>0</v>
      </c>
      <c r="N1202" s="50">
        <f>Calculations!J1165</f>
        <v>0</v>
      </c>
      <c r="O1202" s="50">
        <f>Calculations!R1165</f>
        <v>3.7810555774000001</v>
      </c>
      <c r="P1202" s="50">
        <f>Calculations!W1165</f>
        <v>16.021057404499427</v>
      </c>
      <c r="Q1202" s="50">
        <f>Calculations!P1165</f>
        <v>1.4679418366000001</v>
      </c>
      <c r="R1202" s="50">
        <f>Calculations!U1165</f>
        <v>6.2199510028907836</v>
      </c>
      <c r="S1202" s="50">
        <f>Calculations!N1165</f>
        <v>0.82830138350000004</v>
      </c>
      <c r="T1202" s="50">
        <f>Calculations!S1165</f>
        <v>3.5096717680105991</v>
      </c>
      <c r="U1202" s="51">
        <f>Calculations!AB1165</f>
        <v>0</v>
      </c>
      <c r="V1202" s="51">
        <f>Calculations!AC1165</f>
        <v>0</v>
      </c>
      <c r="W1202" s="51">
        <f>Calculations!AD1165</f>
        <v>0</v>
      </c>
      <c r="X1202" s="51">
        <f>Calculations!AE1165</f>
        <v>0</v>
      </c>
      <c r="Y1202" s="51">
        <f>Calculations!R1165</f>
        <v>3.7810555774000001</v>
      </c>
      <c r="Z1202" s="51">
        <f>Calculations!W1165</f>
        <v>16.021057404499427</v>
      </c>
      <c r="AA1202" s="51">
        <f>Calculations!AG1165</f>
        <v>0</v>
      </c>
      <c r="AB1202" s="51">
        <f>Calculations!AH1165</f>
        <v>0</v>
      </c>
      <c r="AC1202" s="35" t="s">
        <v>68</v>
      </c>
      <c r="AD1202" s="22" t="s">
        <v>57</v>
      </c>
      <c r="AE1202" s="21" t="s">
        <v>58</v>
      </c>
      <c r="AF1202" s="27" t="s">
        <v>69</v>
      </c>
      <c r="AG1202" s="27" t="s">
        <v>60</v>
      </c>
    </row>
    <row r="1203" spans="2:33" ht="63.75" x14ac:dyDescent="0.2">
      <c r="B1203" s="32" t="str">
        <f>Calculations!A1166</f>
        <v>CWaC_1465</v>
      </c>
      <c r="C1203" s="32" t="str">
        <f>Calculations!B1166</f>
        <v>GOR/0258</v>
      </c>
      <c r="D1203" s="21" t="str">
        <f>Calculations!C1166</f>
        <v>Stanlow Manufacturing Complex, PO Box 3, Ellesmere Port</v>
      </c>
      <c r="E1203" s="11" t="str">
        <f>Calculations!D1166</f>
        <v>Employment</v>
      </c>
      <c r="F1203" s="50">
        <f>Calculations!E1166</f>
        <v>29.1929671812</v>
      </c>
      <c r="G1203" s="50">
        <f>Calculations!I1166</f>
        <v>26.297839886503432</v>
      </c>
      <c r="H1203" s="50">
        <f>Calculations!M1166</f>
        <v>90.082791938460431</v>
      </c>
      <c r="I1203" s="50">
        <f>Calculations!H1166</f>
        <v>0.555416892</v>
      </c>
      <c r="J1203" s="50">
        <f>Calculations!L1166</f>
        <v>1.9025708779533836</v>
      </c>
      <c r="K1203" s="50">
        <f>Calculations!G1166</f>
        <v>2.04442119</v>
      </c>
      <c r="L1203" s="50">
        <f>Calculations!K1166</f>
        <v>7.003129134871183</v>
      </c>
      <c r="M1203" s="50">
        <f>Calculations!F1166</f>
        <v>0.295289212696565</v>
      </c>
      <c r="N1203" s="50">
        <f>Calculations!J1166</f>
        <v>1.011508048714995</v>
      </c>
      <c r="O1203" s="50">
        <f>Calculations!R1166</f>
        <v>5.2671798647000001</v>
      </c>
      <c r="P1203" s="50">
        <f>Calculations!W1166</f>
        <v>18.042632775239152</v>
      </c>
      <c r="Q1203" s="50">
        <f>Calculations!P1166</f>
        <v>2.1995725190000002</v>
      </c>
      <c r="R1203" s="50">
        <f>Calculations!U1166</f>
        <v>7.5345973067667629</v>
      </c>
      <c r="S1203" s="50">
        <f>Calculations!N1166</f>
        <v>1.0142081214000001</v>
      </c>
      <c r="T1203" s="50">
        <f>Calculations!S1166</f>
        <v>3.4741522336692818</v>
      </c>
      <c r="U1203" s="51">
        <f>Calculations!AB1166</f>
        <v>0.32276279140000003</v>
      </c>
      <c r="V1203" s="51">
        <f>Calculations!AC1166</f>
        <v>1.1056183134678281</v>
      </c>
      <c r="W1203" s="51">
        <f>Calculations!AD1166</f>
        <v>18.883462477399998</v>
      </c>
      <c r="X1203" s="51">
        <f>Calculations!AE1166</f>
        <v>64.684971418598295</v>
      </c>
      <c r="Y1203" s="51">
        <f>Calculations!R1166</f>
        <v>5.2671798647000001</v>
      </c>
      <c r="Z1203" s="51">
        <f>Calculations!W1166</f>
        <v>18.042632775239152</v>
      </c>
      <c r="AA1203" s="51">
        <f>Calculations!AG1166</f>
        <v>0</v>
      </c>
      <c r="AB1203" s="51">
        <f>Calculations!AH1166</f>
        <v>0</v>
      </c>
      <c r="AC1203" s="35" t="s">
        <v>65</v>
      </c>
      <c r="AD1203" s="22" t="s">
        <v>66</v>
      </c>
      <c r="AE1203" s="21" t="s">
        <v>79</v>
      </c>
      <c r="AF1203" s="27" t="s">
        <v>85</v>
      </c>
      <c r="AG1203" s="27" t="s">
        <v>81</v>
      </c>
    </row>
    <row r="1204" spans="2:33" ht="38.25" x14ac:dyDescent="0.2">
      <c r="B1204" s="32" t="str">
        <f>Calculations!A1167</f>
        <v>CWaC_1466_1</v>
      </c>
      <c r="C1204" s="32" t="str">
        <f>Calculations!B1167</f>
        <v>HAP/0004A</v>
      </c>
      <c r="D1204" s="21" t="str">
        <f>Calculations!C1167</f>
        <v>Kings Moat Garden Village, Wrexham Road, Chester</v>
      </c>
      <c r="E1204" s="11" t="str">
        <f>Calculations!D1167</f>
        <v>Housing</v>
      </c>
      <c r="F1204" s="50">
        <f>Calculations!E1167</f>
        <v>31.520580976600002</v>
      </c>
      <c r="G1204" s="50">
        <f>Calculations!I1167</f>
        <v>31.520580976600002</v>
      </c>
      <c r="H1204" s="50">
        <f>Calculations!M1167</f>
        <v>100</v>
      </c>
      <c r="I1204" s="50">
        <f>Calculations!H1167</f>
        <v>0</v>
      </c>
      <c r="J1204" s="50">
        <f>Calculations!L1167</f>
        <v>0</v>
      </c>
      <c r="K1204" s="50">
        <f>Calculations!G1167</f>
        <v>0</v>
      </c>
      <c r="L1204" s="50">
        <f>Calculations!K1167</f>
        <v>0</v>
      </c>
      <c r="M1204" s="50">
        <f>Calculations!F1167</f>
        <v>0</v>
      </c>
      <c r="N1204" s="50">
        <f>Calculations!J1167</f>
        <v>0</v>
      </c>
      <c r="O1204" s="50">
        <f>Calculations!R1167</f>
        <v>5.6565082171999999</v>
      </c>
      <c r="P1204" s="50">
        <f>Calculations!W1167</f>
        <v>17.945444030359823</v>
      </c>
      <c r="Q1204" s="50">
        <f>Calculations!P1167</f>
        <v>2.3478940295999999</v>
      </c>
      <c r="R1204" s="50">
        <f>Calculations!U1167</f>
        <v>7.4487650825440399</v>
      </c>
      <c r="S1204" s="50">
        <f>Calculations!N1167</f>
        <v>1.5887789110999999</v>
      </c>
      <c r="T1204" s="50">
        <f>Calculations!S1167</f>
        <v>5.040449325091644</v>
      </c>
      <c r="U1204" s="51">
        <f>Calculations!AB1167</f>
        <v>0</v>
      </c>
      <c r="V1204" s="51">
        <f>Calculations!AC1167</f>
        <v>0</v>
      </c>
      <c r="W1204" s="51">
        <f>Calculations!AD1167</f>
        <v>0</v>
      </c>
      <c r="X1204" s="51">
        <f>Calculations!AE1167</f>
        <v>0</v>
      </c>
      <c r="Y1204" s="51">
        <f>Calculations!R1167</f>
        <v>5.6565082171999999</v>
      </c>
      <c r="Z1204" s="51">
        <f>Calculations!W1167</f>
        <v>17.945444030359823</v>
      </c>
      <c r="AA1204" s="51">
        <f>Calculations!AG1167</f>
        <v>0</v>
      </c>
      <c r="AB1204" s="51">
        <f>Calculations!AH1167</f>
        <v>0</v>
      </c>
      <c r="AC1204" s="35" t="s">
        <v>68</v>
      </c>
      <c r="AD1204" s="22" t="s">
        <v>57</v>
      </c>
      <c r="AE1204" s="21" t="s">
        <v>58</v>
      </c>
      <c r="AF1204" s="27" t="s">
        <v>69</v>
      </c>
      <c r="AG1204" s="27" t="s">
        <v>60</v>
      </c>
    </row>
    <row r="1205" spans="2:33" ht="38.25" x14ac:dyDescent="0.2">
      <c r="B1205" s="32" t="str">
        <f>Calculations!A1168</f>
        <v>CWaC_1466_2</v>
      </c>
      <c r="C1205" s="32" t="str">
        <f>Calculations!B1168</f>
        <v>HAP/0004B</v>
      </c>
      <c r="D1205" s="21" t="str">
        <f>Calculations!C1168</f>
        <v>Land at Wrexham Road, Chester</v>
      </c>
      <c r="E1205" s="11" t="str">
        <f>Calculations!D1168</f>
        <v>Housing</v>
      </c>
      <c r="F1205" s="50">
        <f>Calculations!E1168</f>
        <v>5.2364081648000003</v>
      </c>
      <c r="G1205" s="50">
        <f>Calculations!I1168</f>
        <v>5.2364081648000003</v>
      </c>
      <c r="H1205" s="50">
        <f>Calculations!M1168</f>
        <v>100</v>
      </c>
      <c r="I1205" s="50">
        <f>Calculations!H1168</f>
        <v>0</v>
      </c>
      <c r="J1205" s="50">
        <f>Calculations!L1168</f>
        <v>0</v>
      </c>
      <c r="K1205" s="50">
        <f>Calculations!G1168</f>
        <v>0</v>
      </c>
      <c r="L1205" s="50">
        <f>Calculations!K1168</f>
        <v>0</v>
      </c>
      <c r="M1205" s="50">
        <f>Calculations!F1168</f>
        <v>0</v>
      </c>
      <c r="N1205" s="50">
        <f>Calculations!J1168</f>
        <v>0</v>
      </c>
      <c r="O1205" s="50">
        <f>Calculations!R1168</f>
        <v>0.82543515909999998</v>
      </c>
      <c r="P1205" s="50">
        <f>Calculations!W1168</f>
        <v>15.763384616361867</v>
      </c>
      <c r="Q1205" s="50">
        <f>Calculations!P1168</f>
        <v>0.39270091610000002</v>
      </c>
      <c r="R1205" s="50">
        <f>Calculations!U1168</f>
        <v>7.4994328887461519</v>
      </c>
      <c r="S1205" s="50">
        <f>Calculations!N1168</f>
        <v>0.23416292459999999</v>
      </c>
      <c r="T1205" s="50">
        <f>Calculations!S1168</f>
        <v>4.4718233802720313</v>
      </c>
      <c r="U1205" s="51">
        <f>Calculations!AB1168</f>
        <v>0</v>
      </c>
      <c r="V1205" s="51">
        <f>Calculations!AC1168</f>
        <v>0</v>
      </c>
      <c r="W1205" s="51">
        <f>Calculations!AD1168</f>
        <v>0</v>
      </c>
      <c r="X1205" s="51">
        <f>Calculations!AE1168</f>
        <v>0</v>
      </c>
      <c r="Y1205" s="51">
        <f>Calculations!R1168</f>
        <v>0.82543515909999998</v>
      </c>
      <c r="Z1205" s="51">
        <f>Calculations!W1168</f>
        <v>15.763384616361867</v>
      </c>
      <c r="AA1205" s="51">
        <f>Calculations!AG1168</f>
        <v>0</v>
      </c>
      <c r="AB1205" s="51">
        <f>Calculations!AH1168</f>
        <v>0</v>
      </c>
      <c r="AC1205" s="35" t="s">
        <v>68</v>
      </c>
      <c r="AD1205" s="22" t="s">
        <v>57</v>
      </c>
      <c r="AE1205" s="21" t="s">
        <v>58</v>
      </c>
      <c r="AF1205" s="27" t="s">
        <v>69</v>
      </c>
      <c r="AG1205" s="27" t="s">
        <v>60</v>
      </c>
    </row>
    <row r="1206" spans="2:33" ht="38.25" x14ac:dyDescent="0.2">
      <c r="B1206" s="32" t="str">
        <f>Calculations!A1169</f>
        <v>CWaC_1467</v>
      </c>
      <c r="C1206" s="32" t="str">
        <f>Calculations!B1169</f>
        <v>TAT/0001</v>
      </c>
      <c r="D1206" s="21" t="str">
        <f>Calculations!C1169</f>
        <v>Land adjacent HWRC Tattenhall (Higher Huxley Hall Cottages)</v>
      </c>
      <c r="E1206" s="11" t="str">
        <f>Calculations!D1169</f>
        <v>Waste</v>
      </c>
      <c r="F1206" s="50">
        <f>Calculations!E1169</f>
        <v>1.8172734711</v>
      </c>
      <c r="G1206" s="50">
        <f>Calculations!I1169</f>
        <v>1.8172734711</v>
      </c>
      <c r="H1206" s="50">
        <f>Calculations!M1169</f>
        <v>100</v>
      </c>
      <c r="I1206" s="50">
        <f>Calculations!H1169</f>
        <v>0</v>
      </c>
      <c r="J1206" s="50">
        <f>Calculations!L1169</f>
        <v>0</v>
      </c>
      <c r="K1206" s="50">
        <f>Calculations!G1169</f>
        <v>0</v>
      </c>
      <c r="L1206" s="50">
        <f>Calculations!K1169</f>
        <v>0</v>
      </c>
      <c r="M1206" s="50">
        <f>Calculations!F1169</f>
        <v>0</v>
      </c>
      <c r="N1206" s="50">
        <f>Calculations!J1169</f>
        <v>0</v>
      </c>
      <c r="O1206" s="50">
        <f>Calculations!R1169</f>
        <v>0.14714938389999999</v>
      </c>
      <c r="P1206" s="50">
        <f>Calculations!W1169</f>
        <v>8.0972614325861549</v>
      </c>
      <c r="Q1206" s="50">
        <f>Calculations!P1169</f>
        <v>9.4625304100000002E-2</v>
      </c>
      <c r="R1206" s="50">
        <f>Calculations!U1169</f>
        <v>5.2069930918390108</v>
      </c>
      <c r="S1206" s="50">
        <f>Calculations!N1169</f>
        <v>7.1938802199999999E-2</v>
      </c>
      <c r="T1206" s="50">
        <f>Calculations!S1169</f>
        <v>3.9586118074158247</v>
      </c>
      <c r="U1206" s="51">
        <f>Calculations!AB1169</f>
        <v>0</v>
      </c>
      <c r="V1206" s="51">
        <f>Calculations!AC1169</f>
        <v>0</v>
      </c>
      <c r="W1206" s="51">
        <f>Calculations!AD1169</f>
        <v>0</v>
      </c>
      <c r="X1206" s="51">
        <f>Calculations!AE1169</f>
        <v>0</v>
      </c>
      <c r="Y1206" s="51">
        <f>Calculations!R1169</f>
        <v>0.14714938389999999</v>
      </c>
      <c r="Z1206" s="51">
        <f>Calculations!W1169</f>
        <v>8.0972614325861549</v>
      </c>
      <c r="AA1206" s="51">
        <f>Calculations!AG1169</f>
        <v>0</v>
      </c>
      <c r="AB1206" s="51">
        <f>Calculations!AH1169</f>
        <v>0</v>
      </c>
      <c r="AC1206" s="35" t="s">
        <v>68</v>
      </c>
      <c r="AD1206" s="22" t="s">
        <v>57</v>
      </c>
      <c r="AE1206" s="21" t="s">
        <v>58</v>
      </c>
      <c r="AF1206" s="27" t="s">
        <v>69</v>
      </c>
      <c r="AG1206" s="27" t="s">
        <v>60</v>
      </c>
    </row>
    <row r="1207" spans="2:33" ht="38.25" x14ac:dyDescent="0.2">
      <c r="B1207" s="32" t="str">
        <f>Calculations!A1170</f>
        <v>CWaC_1468</v>
      </c>
      <c r="C1207" s="32" t="str">
        <f>Calculations!B1170</f>
        <v>TAT/0003</v>
      </c>
      <c r="D1207" s="21" t="str">
        <f>Calculations!C1170</f>
        <v>Land west of Red Lane, north of Crows Nest Cottage, Newton-by-Tattenhall</v>
      </c>
      <c r="E1207" s="11" t="str">
        <f>Calculations!D1170</f>
        <v>Waste</v>
      </c>
      <c r="F1207" s="50">
        <f>Calculations!E1170</f>
        <v>1.6130735123</v>
      </c>
      <c r="G1207" s="50">
        <f>Calculations!I1170</f>
        <v>1.6130735123</v>
      </c>
      <c r="H1207" s="50">
        <f>Calculations!M1170</f>
        <v>100</v>
      </c>
      <c r="I1207" s="50">
        <f>Calculations!H1170</f>
        <v>0</v>
      </c>
      <c r="J1207" s="50">
        <f>Calculations!L1170</f>
        <v>0</v>
      </c>
      <c r="K1207" s="50">
        <f>Calculations!G1170</f>
        <v>0</v>
      </c>
      <c r="L1207" s="50">
        <f>Calculations!K1170</f>
        <v>0</v>
      </c>
      <c r="M1207" s="50">
        <f>Calculations!F1170</f>
        <v>0</v>
      </c>
      <c r="N1207" s="50">
        <f>Calculations!J1170</f>
        <v>0</v>
      </c>
      <c r="O1207" s="50">
        <f>Calculations!R1170</f>
        <v>0.13014629999999999</v>
      </c>
      <c r="P1207" s="50">
        <f>Calculations!W1170</f>
        <v>8.0682187766155149</v>
      </c>
      <c r="Q1207" s="50">
        <f>Calculations!P1170</f>
        <v>6.5382629299999995E-2</v>
      </c>
      <c r="R1207" s="50">
        <f>Calculations!U1170</f>
        <v>4.0532950793280467</v>
      </c>
      <c r="S1207" s="50">
        <f>Calculations!N1170</f>
        <v>2.69937084E-2</v>
      </c>
      <c r="T1207" s="50">
        <f>Calculations!S1170</f>
        <v>1.6734332436908619</v>
      </c>
      <c r="U1207" s="51">
        <f>Calculations!AB1170</f>
        <v>0</v>
      </c>
      <c r="V1207" s="51">
        <f>Calculations!AC1170</f>
        <v>0</v>
      </c>
      <c r="W1207" s="51">
        <f>Calculations!AD1170</f>
        <v>0</v>
      </c>
      <c r="X1207" s="51">
        <f>Calculations!AE1170</f>
        <v>0</v>
      </c>
      <c r="Y1207" s="51">
        <f>Calculations!R1170</f>
        <v>0.13014629999999999</v>
      </c>
      <c r="Z1207" s="51">
        <f>Calculations!W1170</f>
        <v>8.0682187766155149</v>
      </c>
      <c r="AA1207" s="51">
        <f>Calculations!AG1170</f>
        <v>0</v>
      </c>
      <c r="AB1207" s="51">
        <f>Calculations!AH1170</f>
        <v>0</v>
      </c>
      <c r="AC1207" s="35" t="s">
        <v>68</v>
      </c>
      <c r="AD1207" s="22" t="s">
        <v>57</v>
      </c>
      <c r="AE1207" s="21" t="s">
        <v>58</v>
      </c>
      <c r="AF1207" s="27" t="s">
        <v>69</v>
      </c>
      <c r="AG1207" s="27" t="s">
        <v>60</v>
      </c>
    </row>
    <row r="1208" spans="2:33" ht="63.75" x14ac:dyDescent="0.2">
      <c r="B1208" s="32" t="str">
        <f>Calculations!A1171</f>
        <v>CWaC_1469</v>
      </c>
      <c r="C1208" s="32" t="str">
        <f>Calculations!B1171</f>
        <v>n/a</v>
      </c>
      <c r="D1208" s="21" t="str">
        <f>Calculations!C1171</f>
        <v>Land north of Hapsford, WA6 0HA</v>
      </c>
      <c r="E1208" s="11" t="str">
        <f>Calculations!D1171</f>
        <v>Housing</v>
      </c>
      <c r="F1208" s="50">
        <f>Calculations!E1171</f>
        <v>155.37186290829999</v>
      </c>
      <c r="G1208" s="50">
        <f>Calculations!I1171</f>
        <v>68.860537835028282</v>
      </c>
      <c r="H1208" s="50">
        <f>Calculations!M1171</f>
        <v>44.319825061034102</v>
      </c>
      <c r="I1208" s="50">
        <f>Calculations!H1171</f>
        <v>16.807423148000002</v>
      </c>
      <c r="J1208" s="50">
        <f>Calculations!L1171</f>
        <v>10.81754626184774</v>
      </c>
      <c r="K1208" s="50">
        <f>Calculations!G1171</f>
        <v>11.023421533900001</v>
      </c>
      <c r="L1208" s="50">
        <f>Calculations!K1171</f>
        <v>7.0948634634097107</v>
      </c>
      <c r="M1208" s="50">
        <f>Calculations!F1171</f>
        <v>58.680480391371702</v>
      </c>
      <c r="N1208" s="50">
        <f>Calculations!J1171</f>
        <v>37.767765213708451</v>
      </c>
      <c r="O1208" s="50">
        <f>Calculations!R1171</f>
        <v>27.862371943399999</v>
      </c>
      <c r="P1208" s="50">
        <f>Calculations!W1171</f>
        <v>17.932701212345179</v>
      </c>
      <c r="Q1208" s="50">
        <f>Calculations!P1171</f>
        <v>13.3026504792</v>
      </c>
      <c r="R1208" s="50">
        <f>Calculations!U1171</f>
        <v>8.5618143659970052</v>
      </c>
      <c r="S1208" s="50">
        <f>Calculations!N1171</f>
        <v>8.2042678060000007</v>
      </c>
      <c r="T1208" s="50">
        <f>Calculations!S1171</f>
        <v>5.2804076957242474</v>
      </c>
      <c r="U1208" s="51">
        <f>Calculations!AB1171</f>
        <v>11.5447527597</v>
      </c>
      <c r="V1208" s="51">
        <f>Calculations!AC1171</f>
        <v>7.4304011959447758</v>
      </c>
      <c r="W1208" s="51">
        <f>Calculations!AD1171</f>
        <v>7.0827747787000002</v>
      </c>
      <c r="X1208" s="51">
        <f>Calculations!AE1171</f>
        <v>4.5585955179543882</v>
      </c>
      <c r="Y1208" s="51">
        <f>Calculations!R1171</f>
        <v>27.862371943399999</v>
      </c>
      <c r="Z1208" s="51">
        <f>Calculations!W1171</f>
        <v>17.932701212345179</v>
      </c>
      <c r="AA1208" s="51">
        <f>Calculations!AG1171</f>
        <v>79.572035922500007</v>
      </c>
      <c r="AB1208" s="51">
        <f>Calculations!AH1171</f>
        <v>51.213929235992481</v>
      </c>
      <c r="AC1208" s="35" t="s">
        <v>65</v>
      </c>
      <c r="AD1208" s="22" t="s">
        <v>57</v>
      </c>
      <c r="AE1208" s="21" t="s">
        <v>79</v>
      </c>
      <c r="AF1208" s="27" t="s">
        <v>94</v>
      </c>
      <c r="AG1208" s="27" t="s">
        <v>81</v>
      </c>
    </row>
    <row r="1209" spans="2:33" ht="38.25" x14ac:dyDescent="0.2">
      <c r="B1209" s="32" t="str">
        <f>Calculations!A1172</f>
        <v>CWaC_1471</v>
      </c>
      <c r="C1209" s="32" t="str">
        <f>Calculations!B1172</f>
        <v>NET/0032</v>
      </c>
      <c r="D1209" s="21" t="str">
        <f>Calculations!C1172</f>
        <v>Land at North Road, Ellesmere Port / Wirral</v>
      </c>
      <c r="E1209" s="11" t="str">
        <f>Calculations!D1172</f>
        <v>Employment</v>
      </c>
      <c r="F1209" s="50">
        <f>Calculations!E1172</f>
        <v>2.1766618353</v>
      </c>
      <c r="G1209" s="50">
        <f>Calculations!I1172</f>
        <v>2.1766618353</v>
      </c>
      <c r="H1209" s="50">
        <f>Calculations!M1172</f>
        <v>100</v>
      </c>
      <c r="I1209" s="50">
        <f>Calculations!H1172</f>
        <v>0</v>
      </c>
      <c r="J1209" s="50">
        <f>Calculations!L1172</f>
        <v>0</v>
      </c>
      <c r="K1209" s="50">
        <f>Calculations!G1172</f>
        <v>0</v>
      </c>
      <c r="L1209" s="50">
        <f>Calculations!K1172</f>
        <v>0</v>
      </c>
      <c r="M1209" s="50">
        <f>Calculations!F1172</f>
        <v>0</v>
      </c>
      <c r="N1209" s="50">
        <f>Calculations!J1172</f>
        <v>0</v>
      </c>
      <c r="O1209" s="50">
        <f>Calculations!R1172</f>
        <v>0.42500708190000003</v>
      </c>
      <c r="P1209" s="50">
        <f>Calculations!W1172</f>
        <v>19.525636688595824</v>
      </c>
      <c r="Q1209" s="50">
        <f>Calculations!P1172</f>
        <v>7.8855361600000007E-2</v>
      </c>
      <c r="R1209" s="50">
        <f>Calculations!U1172</f>
        <v>3.6227658481976239</v>
      </c>
      <c r="S1209" s="50">
        <f>Calculations!N1172</f>
        <v>1.4810400499999999E-2</v>
      </c>
      <c r="T1209" s="50">
        <f>Calculations!S1172</f>
        <v>0.68041807228906304</v>
      </c>
      <c r="U1209" s="51">
        <f>Calculations!AB1172</f>
        <v>0</v>
      </c>
      <c r="V1209" s="51">
        <f>Calculations!AC1172</f>
        <v>0</v>
      </c>
      <c r="W1209" s="51">
        <f>Calculations!AD1172</f>
        <v>0</v>
      </c>
      <c r="X1209" s="51">
        <f>Calculations!AE1172</f>
        <v>0</v>
      </c>
      <c r="Y1209" s="51">
        <f>Calculations!R1172</f>
        <v>0.42500708190000003</v>
      </c>
      <c r="Z1209" s="51">
        <f>Calculations!W1172</f>
        <v>19.525636688595824</v>
      </c>
      <c r="AA1209" s="51">
        <f>Calculations!AG1172</f>
        <v>0</v>
      </c>
      <c r="AB1209" s="51">
        <f>Calculations!AH1172</f>
        <v>0</v>
      </c>
      <c r="AC1209" s="35" t="s">
        <v>61</v>
      </c>
      <c r="AD1209" s="22" t="s">
        <v>66</v>
      </c>
      <c r="AE1209" s="21" t="s">
        <v>58</v>
      </c>
      <c r="AF1209" s="27" t="s">
        <v>67</v>
      </c>
      <c r="AG1209" s="27" t="s">
        <v>60</v>
      </c>
    </row>
    <row r="1210" spans="2:33" ht="38.25" x14ac:dyDescent="0.2">
      <c r="B1210" s="32" t="str">
        <f>Calculations!A1173</f>
        <v>CWaC_1472</v>
      </c>
      <c r="C1210" s="32" t="str">
        <f>Calculations!B1173</f>
        <v>WIT/0080</v>
      </c>
      <c r="D1210" s="21" t="str">
        <f>Calculations!C1173</f>
        <v>Hooton Estate (Margaret's Lane), Hooton, Ellesmere Port</v>
      </c>
      <c r="E1210" s="11" t="str">
        <f>Calculations!D1173</f>
        <v>Mixed Use</v>
      </c>
      <c r="F1210" s="50">
        <f>Calculations!E1173</f>
        <v>3.7293065491999999</v>
      </c>
      <c r="G1210" s="50">
        <f>Calculations!I1173</f>
        <v>3.7293065491999999</v>
      </c>
      <c r="H1210" s="50">
        <f>Calculations!M1173</f>
        <v>100</v>
      </c>
      <c r="I1210" s="50">
        <f>Calculations!H1173</f>
        <v>0</v>
      </c>
      <c r="J1210" s="50">
        <f>Calculations!L1173</f>
        <v>0</v>
      </c>
      <c r="K1210" s="50">
        <f>Calculations!G1173</f>
        <v>0</v>
      </c>
      <c r="L1210" s="50">
        <f>Calculations!K1173</f>
        <v>0</v>
      </c>
      <c r="M1210" s="50">
        <f>Calculations!F1173</f>
        <v>0</v>
      </c>
      <c r="N1210" s="50">
        <f>Calculations!J1173</f>
        <v>0</v>
      </c>
      <c r="O1210" s="50">
        <f>Calculations!R1173</f>
        <v>0</v>
      </c>
      <c r="P1210" s="50">
        <f>Calculations!W1173</f>
        <v>0</v>
      </c>
      <c r="Q1210" s="50">
        <f>Calculations!P1173</f>
        <v>0</v>
      </c>
      <c r="R1210" s="50">
        <f>Calculations!U1173</f>
        <v>0</v>
      </c>
      <c r="S1210" s="50">
        <f>Calculations!N1173</f>
        <v>0</v>
      </c>
      <c r="T1210" s="50">
        <f>Calculations!S1173</f>
        <v>0</v>
      </c>
      <c r="U1210" s="51">
        <f>Calculations!AB1173</f>
        <v>0</v>
      </c>
      <c r="V1210" s="51">
        <f>Calculations!AC1173</f>
        <v>0</v>
      </c>
      <c r="W1210" s="51">
        <f>Calculations!AD1173</f>
        <v>0</v>
      </c>
      <c r="X1210" s="51">
        <f>Calculations!AE1173</f>
        <v>0</v>
      </c>
      <c r="Y1210" s="51">
        <f>Calculations!R1173</f>
        <v>0</v>
      </c>
      <c r="Z1210" s="51">
        <f>Calculations!W1173</f>
        <v>0</v>
      </c>
      <c r="AA1210" s="51">
        <f>Calculations!AG1173</f>
        <v>0</v>
      </c>
      <c r="AB1210" s="51">
        <f>Calculations!AH1173</f>
        <v>0</v>
      </c>
      <c r="AC1210" s="35" t="s">
        <v>61</v>
      </c>
      <c r="AD1210" s="22" t="s">
        <v>57</v>
      </c>
      <c r="AE1210" s="21" t="s">
        <v>62</v>
      </c>
      <c r="AF1210" s="27" t="s">
        <v>63</v>
      </c>
      <c r="AG1210" s="27" t="s">
        <v>64</v>
      </c>
    </row>
    <row r="1211" spans="2:33" ht="63.75" x14ac:dyDescent="0.2">
      <c r="B1211" s="32" t="str">
        <f>Calculations!A1174</f>
        <v>CWaC_1473_1</v>
      </c>
      <c r="C1211" s="32" t="str">
        <f>Calculations!B1174</f>
        <v>LEM/0039</v>
      </c>
      <c r="D1211" s="21" t="str">
        <f>Calculations!C1174</f>
        <v>Land at Agawate, Capenhurst Lane, Great Sutton, Ellesmere Port</v>
      </c>
      <c r="E1211" s="11" t="str">
        <f>Calculations!D1174</f>
        <v>Housing</v>
      </c>
      <c r="F1211" s="50">
        <f>Calculations!E1174</f>
        <v>0.36918127360000003</v>
      </c>
      <c r="G1211" s="50">
        <f>Calculations!I1174</f>
        <v>0.30744299691988652</v>
      </c>
      <c r="H1211" s="50">
        <f>Calculations!M1174</f>
        <v>83.276974999819302</v>
      </c>
      <c r="I1211" s="50">
        <f>Calculations!H1174</f>
        <v>2.86540645E-2</v>
      </c>
      <c r="J1211" s="50">
        <f>Calculations!L1174</f>
        <v>7.7615162385094489</v>
      </c>
      <c r="K1211" s="50">
        <f>Calculations!G1174</f>
        <v>0</v>
      </c>
      <c r="L1211" s="50">
        <f>Calculations!K1174</f>
        <v>0</v>
      </c>
      <c r="M1211" s="50">
        <f>Calculations!F1174</f>
        <v>3.3084212180113502E-2</v>
      </c>
      <c r="N1211" s="50">
        <f>Calculations!J1174</f>
        <v>8.9615087616712472</v>
      </c>
      <c r="O1211" s="50">
        <f>Calculations!R1174</f>
        <v>1.9786503300000001E-2</v>
      </c>
      <c r="P1211" s="50">
        <f>Calculations!W1174</f>
        <v>5.3595630967561618</v>
      </c>
      <c r="Q1211" s="50">
        <f>Calculations!P1174</f>
        <v>8.1214727999999996E-3</v>
      </c>
      <c r="R1211" s="50">
        <f>Calculations!U1174</f>
        <v>2.1998604427589252</v>
      </c>
      <c r="S1211" s="50">
        <f>Calculations!N1174</f>
        <v>5.0003799E-3</v>
      </c>
      <c r="T1211" s="50">
        <f>Calculations!S1174</f>
        <v>1.354451121325781</v>
      </c>
      <c r="U1211" s="51">
        <f>Calculations!AB1174</f>
        <v>9.8163065999999997E-3</v>
      </c>
      <c r="V1211" s="51">
        <f>Calculations!AC1174</f>
        <v>2.658939470108594</v>
      </c>
      <c r="W1211" s="51">
        <f>Calculations!AD1174</f>
        <v>0</v>
      </c>
      <c r="X1211" s="51">
        <f>Calculations!AE1174</f>
        <v>0</v>
      </c>
      <c r="Y1211" s="51">
        <f>Calculations!R1174</f>
        <v>1.9786503300000001E-2</v>
      </c>
      <c r="Z1211" s="51">
        <f>Calculations!W1174</f>
        <v>5.3595630967561618</v>
      </c>
      <c r="AA1211" s="51">
        <f>Calculations!AG1174</f>
        <v>0</v>
      </c>
      <c r="AB1211" s="51">
        <f>Calculations!AH1174</f>
        <v>0</v>
      </c>
      <c r="AC1211" s="35" t="s">
        <v>65</v>
      </c>
      <c r="AD1211" s="22" t="s">
        <v>57</v>
      </c>
      <c r="AE1211" s="21" t="s">
        <v>79</v>
      </c>
      <c r="AF1211" s="27" t="s">
        <v>85</v>
      </c>
      <c r="AG1211" s="27" t="s">
        <v>81</v>
      </c>
    </row>
    <row r="1212" spans="2:33" ht="63.75" x14ac:dyDescent="0.2">
      <c r="B1212" s="32" t="str">
        <f>Calculations!A1175</f>
        <v>CWaC_1473_2</v>
      </c>
      <c r="C1212" s="32" t="str">
        <f>Calculations!B1175</f>
        <v>LEM/0016</v>
      </c>
      <c r="D1212" s="21" t="str">
        <f>Calculations!C1175</f>
        <v>Agawate, Capenhurst Lane, Great Sutton, Ellesmere Port</v>
      </c>
      <c r="E1212" s="11" t="str">
        <f>Calculations!D1175</f>
        <v>Housing</v>
      </c>
      <c r="F1212" s="50">
        <f>Calculations!E1175</f>
        <v>0.84211811089999999</v>
      </c>
      <c r="G1212" s="50">
        <f>Calculations!I1175</f>
        <v>0.46997683124655898</v>
      </c>
      <c r="H1212" s="50">
        <f>Calculations!M1175</f>
        <v>55.808897251274992</v>
      </c>
      <c r="I1212" s="50">
        <f>Calculations!H1175</f>
        <v>2.2109970499999999E-2</v>
      </c>
      <c r="J1212" s="50">
        <f>Calculations!L1175</f>
        <v>2.6255189401365957</v>
      </c>
      <c r="K1212" s="50">
        <f>Calculations!G1175</f>
        <v>5.2775264000000004E-3</v>
      </c>
      <c r="L1212" s="50">
        <f>Calculations!K1175</f>
        <v>0.62669669868039413</v>
      </c>
      <c r="M1212" s="50">
        <f>Calculations!F1175</f>
        <v>0.34475378275344098</v>
      </c>
      <c r="N1212" s="50">
        <f>Calculations!J1175</f>
        <v>40.938887109908016</v>
      </c>
      <c r="O1212" s="50">
        <f>Calculations!R1175</f>
        <v>9.4296404599999994E-2</v>
      </c>
      <c r="P1212" s="50">
        <f>Calculations!W1175</f>
        <v>11.197527209006616</v>
      </c>
      <c r="Q1212" s="50">
        <f>Calculations!P1175</f>
        <v>4.5569226800000001E-2</v>
      </c>
      <c r="R1212" s="50">
        <f>Calculations!U1175</f>
        <v>5.4112631245157088</v>
      </c>
      <c r="S1212" s="50">
        <f>Calculations!N1175</f>
        <v>1.7978361500000001E-2</v>
      </c>
      <c r="T1212" s="50">
        <f>Calculations!S1175</f>
        <v>2.1348978566422141</v>
      </c>
      <c r="U1212" s="51">
        <f>Calculations!AB1175</f>
        <v>2.1304783000000001E-2</v>
      </c>
      <c r="V1212" s="51">
        <f>Calculations!AC1175</f>
        <v>2.5299043832736077</v>
      </c>
      <c r="W1212" s="51">
        <f>Calculations!AD1175</f>
        <v>0</v>
      </c>
      <c r="X1212" s="51">
        <f>Calculations!AE1175</f>
        <v>0</v>
      </c>
      <c r="Y1212" s="51">
        <f>Calculations!R1175</f>
        <v>9.4296404599999994E-2</v>
      </c>
      <c r="Z1212" s="51">
        <f>Calculations!W1175</f>
        <v>11.197527209006616</v>
      </c>
      <c r="AA1212" s="51">
        <f>Calculations!AG1175</f>
        <v>0</v>
      </c>
      <c r="AB1212" s="51">
        <f>Calculations!AH1175</f>
        <v>0</v>
      </c>
      <c r="AC1212" s="35" t="s">
        <v>65</v>
      </c>
      <c r="AD1212" s="22" t="s">
        <v>57</v>
      </c>
      <c r="AE1212" s="21" t="s">
        <v>79</v>
      </c>
      <c r="AF1212" s="27" t="s">
        <v>85</v>
      </c>
      <c r="AG1212" s="27" t="s">
        <v>81</v>
      </c>
    </row>
    <row r="1213" spans="2:33" ht="38.25" x14ac:dyDescent="0.2">
      <c r="B1213" s="32" t="str">
        <f>Calculations!A1176</f>
        <v>CWaC_1474</v>
      </c>
      <c r="C1213" s="32" t="str">
        <f>Calculations!B1176</f>
        <v>SAM/0049</v>
      </c>
      <c r="D1213" s="21" t="str">
        <f>Calculations!C1176</f>
        <v>Land at Dunkirk Farm, Backford, Ellesmere Port</v>
      </c>
      <c r="E1213" s="11" t="str">
        <f>Calculations!D1176</f>
        <v>Housing</v>
      </c>
      <c r="F1213" s="50">
        <f>Calculations!E1176</f>
        <v>23.018963605500002</v>
      </c>
      <c r="G1213" s="50">
        <f>Calculations!I1176</f>
        <v>23.018963605500002</v>
      </c>
      <c r="H1213" s="50">
        <f>Calculations!M1176</f>
        <v>100</v>
      </c>
      <c r="I1213" s="50">
        <f>Calculations!H1176</f>
        <v>0</v>
      </c>
      <c r="J1213" s="50">
        <f>Calculations!L1176</f>
        <v>0</v>
      </c>
      <c r="K1213" s="50">
        <f>Calculations!G1176</f>
        <v>0</v>
      </c>
      <c r="L1213" s="50">
        <f>Calculations!K1176</f>
        <v>0</v>
      </c>
      <c r="M1213" s="50">
        <f>Calculations!F1176</f>
        <v>0</v>
      </c>
      <c r="N1213" s="50">
        <f>Calculations!J1176</f>
        <v>0</v>
      </c>
      <c r="O1213" s="50">
        <f>Calculations!R1176</f>
        <v>1.1820824665999998</v>
      </c>
      <c r="P1213" s="50">
        <f>Calculations!W1176</f>
        <v>5.135254943960903</v>
      </c>
      <c r="Q1213" s="50">
        <f>Calculations!P1176</f>
        <v>0.60435914899999998</v>
      </c>
      <c r="R1213" s="50">
        <f>Calculations!U1176</f>
        <v>2.6254837505177613</v>
      </c>
      <c r="S1213" s="50">
        <f>Calculations!N1176</f>
        <v>0.36972143260000001</v>
      </c>
      <c r="T1213" s="50">
        <f>Calculations!S1176</f>
        <v>1.6061602031103659</v>
      </c>
      <c r="U1213" s="51">
        <f>Calculations!AB1176</f>
        <v>0</v>
      </c>
      <c r="V1213" s="51">
        <f>Calculations!AC1176</f>
        <v>0</v>
      </c>
      <c r="W1213" s="51">
        <f>Calculations!AD1176</f>
        <v>0</v>
      </c>
      <c r="X1213" s="51">
        <f>Calculations!AE1176</f>
        <v>0</v>
      </c>
      <c r="Y1213" s="51">
        <f>Calculations!R1176</f>
        <v>1.1820824665999998</v>
      </c>
      <c r="Z1213" s="51">
        <f>Calculations!W1176</f>
        <v>5.135254943960903</v>
      </c>
      <c r="AA1213" s="51">
        <f>Calculations!AG1176</f>
        <v>0</v>
      </c>
      <c r="AB1213" s="51">
        <f>Calculations!AH1176</f>
        <v>0</v>
      </c>
      <c r="AC1213" s="35" t="s">
        <v>65</v>
      </c>
      <c r="AD1213" s="22" t="s">
        <v>57</v>
      </c>
      <c r="AE1213" s="21" t="s">
        <v>58</v>
      </c>
      <c r="AF1213" s="27" t="s">
        <v>67</v>
      </c>
      <c r="AG1213" s="27" t="s">
        <v>60</v>
      </c>
    </row>
    <row r="1214" spans="2:33" ht="63.75" x14ac:dyDescent="0.2">
      <c r="B1214" s="32" t="str">
        <f>Calculations!A1177</f>
        <v>CWaC_1476</v>
      </c>
      <c r="C1214" s="32" t="str">
        <f>Calculations!B1177</f>
        <v>LEM/0001C part</v>
      </c>
      <c r="D1214" s="21" t="str">
        <f>Calculations!C1177</f>
        <v>Former Ledsham Railway Station, Ledsham Road, Ledsham</v>
      </c>
      <c r="E1214" s="11" t="str">
        <f>Calculations!D1177</f>
        <v>Mixed Use</v>
      </c>
      <c r="F1214" s="50">
        <f>Calculations!E1177</f>
        <v>2.8157442882999999</v>
      </c>
      <c r="G1214" s="50">
        <f>Calculations!I1177</f>
        <v>2.6984736946684689</v>
      </c>
      <c r="H1214" s="50">
        <f>Calculations!M1177</f>
        <v>95.835183112372292</v>
      </c>
      <c r="I1214" s="50">
        <f>Calculations!H1177</f>
        <v>0</v>
      </c>
      <c r="J1214" s="50">
        <f>Calculations!L1177</f>
        <v>0</v>
      </c>
      <c r="K1214" s="50">
        <f>Calculations!G1177</f>
        <v>5.0000000000000003E-10</v>
      </c>
      <c r="L1214" s="50">
        <f>Calculations!K1177</f>
        <v>1.7757294299684934E-8</v>
      </c>
      <c r="M1214" s="50">
        <f>Calculations!F1177</f>
        <v>0.117270593131531</v>
      </c>
      <c r="N1214" s="50">
        <f>Calculations!J1177</f>
        <v>4.164816869870414</v>
      </c>
      <c r="O1214" s="50">
        <f>Calculations!R1177</f>
        <v>0.86705397689999997</v>
      </c>
      <c r="P1214" s="50">
        <f>Calculations!W1177</f>
        <v>30.793065283051046</v>
      </c>
      <c r="Q1214" s="50">
        <f>Calculations!P1177</f>
        <v>0.38043554509999999</v>
      </c>
      <c r="R1214" s="50">
        <f>Calculations!U1177</f>
        <v>13.511011872803522</v>
      </c>
      <c r="S1214" s="50">
        <f>Calculations!N1177</f>
        <v>0.1622950393</v>
      </c>
      <c r="T1214" s="50">
        <f>Calculations!S1177</f>
        <v>5.7638415524580644</v>
      </c>
      <c r="U1214" s="51">
        <f>Calculations!AB1177</f>
        <v>0</v>
      </c>
      <c r="V1214" s="51">
        <f>Calculations!AC1177</f>
        <v>0</v>
      </c>
      <c r="W1214" s="51">
        <f>Calculations!AD1177</f>
        <v>7.8270000000000004E-7</v>
      </c>
      <c r="X1214" s="51">
        <f>Calculations!AE1177</f>
        <v>2.77972684967268E-5</v>
      </c>
      <c r="Y1214" s="51">
        <f>Calculations!R1177</f>
        <v>0.86705397689999997</v>
      </c>
      <c r="Z1214" s="51">
        <f>Calculations!W1177</f>
        <v>30.793065283051046</v>
      </c>
      <c r="AA1214" s="51">
        <f>Calculations!AG1177</f>
        <v>6.1012087100000001E-2</v>
      </c>
      <c r="AB1214" s="51">
        <f>Calculations!AH1177</f>
        <v>2.1668191729454214</v>
      </c>
      <c r="AC1214" s="35" t="s">
        <v>65</v>
      </c>
      <c r="AD1214" s="22" t="s">
        <v>57</v>
      </c>
      <c r="AE1214" s="21" t="s">
        <v>79</v>
      </c>
      <c r="AF1214" s="27" t="s">
        <v>94</v>
      </c>
      <c r="AG1214" s="27" t="s">
        <v>81</v>
      </c>
    </row>
    <row r="1215" spans="2:33" ht="63.75" x14ac:dyDescent="0.2">
      <c r="B1215" s="32" t="str">
        <f>Calculations!A1178</f>
        <v>CWaC_1479</v>
      </c>
      <c r="C1215" s="32" t="str">
        <f>Calculations!B1178</f>
        <v>HEL/0029</v>
      </c>
      <c r="D1215" s="21" t="str">
        <f>Calculations!C1178</f>
        <v>Mere's Edge (Phase Four), Chester Road, Helsby</v>
      </c>
      <c r="E1215" s="11" t="str">
        <f>Calculations!D1178</f>
        <v>Housing</v>
      </c>
      <c r="F1215" s="50">
        <f>Calculations!E1178</f>
        <v>3.9906671872000001</v>
      </c>
      <c r="G1215" s="50">
        <f>Calculations!I1178</f>
        <v>3.1452201559750712</v>
      </c>
      <c r="H1215" s="50">
        <f>Calculations!M1178</f>
        <v>78.814393895419627</v>
      </c>
      <c r="I1215" s="50">
        <f>Calculations!H1178</f>
        <v>0.43101912549999999</v>
      </c>
      <c r="J1215" s="50">
        <f>Calculations!L1178</f>
        <v>10.800678314706042</v>
      </c>
      <c r="K1215" s="50">
        <f>Calculations!G1178</f>
        <v>0.1131034207</v>
      </c>
      <c r="L1215" s="50">
        <f>Calculations!K1178</f>
        <v>2.8341982779916446</v>
      </c>
      <c r="M1215" s="50">
        <f>Calculations!F1178</f>
        <v>0.30132448502492898</v>
      </c>
      <c r="N1215" s="50">
        <f>Calculations!J1178</f>
        <v>7.5507295118826843</v>
      </c>
      <c r="O1215" s="50">
        <f>Calculations!R1178</f>
        <v>0.13231970139999999</v>
      </c>
      <c r="P1215" s="50">
        <f>Calculations!W1178</f>
        <v>3.3157288040559547</v>
      </c>
      <c r="Q1215" s="50">
        <f>Calculations!P1178</f>
        <v>3.0352267299999999E-2</v>
      </c>
      <c r="R1215" s="50">
        <f>Calculations!U1178</f>
        <v>0.76058127316039792</v>
      </c>
      <c r="S1215" s="50">
        <f>Calculations!N1178</f>
        <v>2.3146994800000001E-2</v>
      </c>
      <c r="T1215" s="50">
        <f>Calculations!S1178</f>
        <v>0.58002819363748515</v>
      </c>
      <c r="U1215" s="51">
        <f>Calculations!AB1178</f>
        <v>0.1583361227</v>
      </c>
      <c r="V1215" s="51">
        <f>Calculations!AC1178</f>
        <v>3.9676604255012924</v>
      </c>
      <c r="W1215" s="51">
        <f>Calculations!AD1178</f>
        <v>0</v>
      </c>
      <c r="X1215" s="51">
        <f>Calculations!AE1178</f>
        <v>0</v>
      </c>
      <c r="Y1215" s="51">
        <f>Calculations!R1178</f>
        <v>0.13231970139999999</v>
      </c>
      <c r="Z1215" s="51">
        <f>Calculations!W1178</f>
        <v>3.3157288040559547</v>
      </c>
      <c r="AA1215" s="51">
        <f>Calculations!AG1178</f>
        <v>1.5053171259</v>
      </c>
      <c r="AB1215" s="51">
        <f>Calculations!AH1178</f>
        <v>37.720938762527737</v>
      </c>
      <c r="AC1215" s="35" t="s">
        <v>68</v>
      </c>
      <c r="AD1215" s="22" t="s">
        <v>57</v>
      </c>
      <c r="AE1215" s="21" t="s">
        <v>79</v>
      </c>
      <c r="AF1215" s="27" t="s">
        <v>105</v>
      </c>
      <c r="AG1215" s="27" t="s">
        <v>81</v>
      </c>
    </row>
    <row r="1216" spans="2:33" ht="38.25" x14ac:dyDescent="0.2">
      <c r="B1216" s="32" t="str">
        <f>Calculations!A1179</f>
        <v>CWaC_1480</v>
      </c>
      <c r="C1216" s="32" t="str">
        <f>Calculations!B1179</f>
        <v>NOW/0136</v>
      </c>
      <c r="D1216" s="21" t="str">
        <f>Calculations!C1179</f>
        <v>Rear of 201 to 225 Middlewich Road, Northwich</v>
      </c>
      <c r="E1216" s="11" t="str">
        <f>Calculations!D1179</f>
        <v>Employment</v>
      </c>
      <c r="F1216" s="50">
        <f>Calculations!E1179</f>
        <v>0.34760079379999997</v>
      </c>
      <c r="G1216" s="50">
        <f>Calculations!I1179</f>
        <v>0.34760079379999997</v>
      </c>
      <c r="H1216" s="50">
        <f>Calculations!M1179</f>
        <v>100</v>
      </c>
      <c r="I1216" s="50">
        <f>Calculations!H1179</f>
        <v>0</v>
      </c>
      <c r="J1216" s="50">
        <f>Calculations!L1179</f>
        <v>0</v>
      </c>
      <c r="K1216" s="50">
        <f>Calculations!G1179</f>
        <v>0</v>
      </c>
      <c r="L1216" s="50">
        <f>Calculations!K1179</f>
        <v>0</v>
      </c>
      <c r="M1216" s="50">
        <f>Calculations!F1179</f>
        <v>0</v>
      </c>
      <c r="N1216" s="50">
        <f>Calculations!J1179</f>
        <v>0</v>
      </c>
      <c r="O1216" s="50">
        <f>Calculations!R1179</f>
        <v>2.2753616800000001E-2</v>
      </c>
      <c r="P1216" s="50">
        <f>Calculations!W1179</f>
        <v>6.5459047291738388</v>
      </c>
      <c r="Q1216" s="50">
        <f>Calculations!P1179</f>
        <v>6.2892921000000006E-3</v>
      </c>
      <c r="R1216" s="50">
        <f>Calculations!U1179</f>
        <v>1.8093434227364531</v>
      </c>
      <c r="S1216" s="50">
        <f>Calculations!N1179</f>
        <v>5.4841113000000004E-3</v>
      </c>
      <c r="T1216" s="50">
        <f>Calculations!S1179</f>
        <v>1.5777039056922892</v>
      </c>
      <c r="U1216" s="51">
        <f>Calculations!AB1179</f>
        <v>0</v>
      </c>
      <c r="V1216" s="51">
        <f>Calculations!AC1179</f>
        <v>0</v>
      </c>
      <c r="W1216" s="51">
        <f>Calculations!AD1179</f>
        <v>0</v>
      </c>
      <c r="X1216" s="51">
        <f>Calculations!AE1179</f>
        <v>0</v>
      </c>
      <c r="Y1216" s="51">
        <f>Calculations!R1179</f>
        <v>2.2753616800000001E-2</v>
      </c>
      <c r="Z1216" s="51">
        <f>Calculations!W1179</f>
        <v>6.5459047291738388</v>
      </c>
      <c r="AA1216" s="51">
        <f>Calculations!AG1179</f>
        <v>0</v>
      </c>
      <c r="AB1216" s="51">
        <f>Calculations!AH1179</f>
        <v>0</v>
      </c>
      <c r="AC1216" s="35" t="s">
        <v>68</v>
      </c>
      <c r="AD1216" s="22" t="s">
        <v>66</v>
      </c>
      <c r="AE1216" s="21" t="s">
        <v>58</v>
      </c>
      <c r="AF1216" s="27" t="s">
        <v>69</v>
      </c>
      <c r="AG1216" s="27" t="s">
        <v>60</v>
      </c>
    </row>
    <row r="1217" spans="2:33" ht="38.25" x14ac:dyDescent="0.2">
      <c r="B1217" s="32" t="str">
        <f>Calculations!A1180</f>
        <v>CWaC_1481</v>
      </c>
      <c r="C1217" s="32" t="str">
        <f>Calculations!B1180</f>
        <v>NOW/0116</v>
      </c>
      <c r="D1217" s="21" t="str">
        <f>Calculations!C1180</f>
        <v>Land to rear of the Farmers Arms, Middlewich Road, Northwich</v>
      </c>
      <c r="E1217" s="11" t="str">
        <f>Calculations!D1180</f>
        <v>Housing</v>
      </c>
      <c r="F1217" s="50">
        <f>Calculations!E1180</f>
        <v>1.5072256889</v>
      </c>
      <c r="G1217" s="50">
        <f>Calculations!I1180</f>
        <v>1.5072256889</v>
      </c>
      <c r="H1217" s="50">
        <f>Calculations!M1180</f>
        <v>100</v>
      </c>
      <c r="I1217" s="50">
        <f>Calculations!H1180</f>
        <v>0</v>
      </c>
      <c r="J1217" s="50">
        <f>Calculations!L1180</f>
        <v>0</v>
      </c>
      <c r="K1217" s="50">
        <f>Calculations!G1180</f>
        <v>0</v>
      </c>
      <c r="L1217" s="50">
        <f>Calculations!K1180</f>
        <v>0</v>
      </c>
      <c r="M1217" s="50">
        <f>Calculations!F1180</f>
        <v>0</v>
      </c>
      <c r="N1217" s="50">
        <f>Calculations!J1180</f>
        <v>0</v>
      </c>
      <c r="O1217" s="50">
        <f>Calculations!R1180</f>
        <v>0.56792482629999996</v>
      </c>
      <c r="P1217" s="50">
        <f>Calculations!W1180</f>
        <v>37.680145082617429</v>
      </c>
      <c r="Q1217" s="50">
        <f>Calculations!P1180</f>
        <v>0.31151218479999998</v>
      </c>
      <c r="R1217" s="50">
        <f>Calculations!U1180</f>
        <v>20.667919017977134</v>
      </c>
      <c r="S1217" s="50">
        <f>Calculations!N1180</f>
        <v>4.6305827299999998E-2</v>
      </c>
      <c r="T1217" s="50">
        <f>Calculations!S1180</f>
        <v>3.0722557106756065</v>
      </c>
      <c r="U1217" s="51">
        <f>Calculations!AB1180</f>
        <v>0</v>
      </c>
      <c r="V1217" s="51">
        <f>Calculations!AC1180</f>
        <v>0</v>
      </c>
      <c r="W1217" s="51">
        <f>Calculations!AD1180</f>
        <v>0</v>
      </c>
      <c r="X1217" s="51">
        <f>Calculations!AE1180</f>
        <v>0</v>
      </c>
      <c r="Y1217" s="51">
        <f>Calculations!R1180</f>
        <v>0.56792482629999996</v>
      </c>
      <c r="Z1217" s="51">
        <f>Calculations!W1180</f>
        <v>37.680145082617429</v>
      </c>
      <c r="AA1217" s="51">
        <f>Calculations!AG1180</f>
        <v>0</v>
      </c>
      <c r="AB1217" s="51">
        <f>Calculations!AH1180</f>
        <v>0</v>
      </c>
      <c r="AC1217" s="35" t="s">
        <v>68</v>
      </c>
      <c r="AD1217" s="22" t="s">
        <v>57</v>
      </c>
      <c r="AE1217" s="21" t="s">
        <v>58</v>
      </c>
      <c r="AF1217" s="27" t="s">
        <v>69</v>
      </c>
      <c r="AG1217" s="27" t="s">
        <v>60</v>
      </c>
    </row>
    <row r="1218" spans="2:33" ht="63.75" x14ac:dyDescent="0.2">
      <c r="B1218" s="32" t="str">
        <f>Calculations!A1181</f>
        <v>CWaC_1482</v>
      </c>
      <c r="C1218" s="32" t="str">
        <f>Calculations!B1181</f>
        <v>HEL/0025</v>
      </c>
      <c r="D1218" s="21" t="str">
        <f>Calculations!C1181</f>
        <v>Land at Cable Drive, Helsby</v>
      </c>
      <c r="E1218" s="11" t="str">
        <f>Calculations!D1181</f>
        <v>Housing</v>
      </c>
      <c r="F1218" s="50">
        <f>Calculations!E1181</f>
        <v>6.7880728790999996</v>
      </c>
      <c r="G1218" s="50">
        <f>Calculations!I1181</f>
        <v>4.3158742977053901</v>
      </c>
      <c r="H1218" s="50">
        <f>Calculations!M1181</f>
        <v>63.580258706320969</v>
      </c>
      <c r="I1218" s="50">
        <f>Calculations!H1181</f>
        <v>0.1971306656</v>
      </c>
      <c r="J1218" s="50">
        <f>Calculations!L1181</f>
        <v>2.9040740886408498</v>
      </c>
      <c r="K1218" s="50">
        <f>Calculations!G1181</f>
        <v>0.1236431148</v>
      </c>
      <c r="L1218" s="50">
        <f>Calculations!K1181</f>
        <v>1.8214759476240814</v>
      </c>
      <c r="M1218" s="50">
        <f>Calculations!F1181</f>
        <v>2.1514248009946102</v>
      </c>
      <c r="N1218" s="50">
        <f>Calculations!J1181</f>
        <v>31.694191257414104</v>
      </c>
      <c r="O1218" s="50">
        <f>Calculations!R1181</f>
        <v>1.2756073106999999</v>
      </c>
      <c r="P1218" s="50">
        <f>Calculations!W1181</f>
        <v>18.791891799327985</v>
      </c>
      <c r="Q1218" s="50">
        <f>Calculations!P1181</f>
        <v>0.59837073359999993</v>
      </c>
      <c r="R1218" s="50">
        <f>Calculations!U1181</f>
        <v>8.8150310737284734</v>
      </c>
      <c r="S1218" s="50">
        <f>Calculations!N1181</f>
        <v>0.28067936199999999</v>
      </c>
      <c r="T1218" s="50">
        <f>Calculations!S1181</f>
        <v>4.1348902258281885</v>
      </c>
      <c r="U1218" s="51">
        <f>Calculations!AB1181</f>
        <v>0.1652758198</v>
      </c>
      <c r="V1218" s="51">
        <f>Calculations!AC1181</f>
        <v>2.434797368025801</v>
      </c>
      <c r="W1218" s="51">
        <f>Calculations!AD1181</f>
        <v>0</v>
      </c>
      <c r="X1218" s="51">
        <f>Calculations!AE1181</f>
        <v>0</v>
      </c>
      <c r="Y1218" s="51">
        <f>Calculations!R1181</f>
        <v>1.2756073106999999</v>
      </c>
      <c r="Z1218" s="51">
        <f>Calculations!W1181</f>
        <v>18.791891799327985</v>
      </c>
      <c r="AA1218" s="51">
        <f>Calculations!AG1181</f>
        <v>5.5567062910000002</v>
      </c>
      <c r="AB1218" s="51">
        <f>Calculations!AH1181</f>
        <v>81.859850210340397</v>
      </c>
      <c r="AC1218" s="35" t="s">
        <v>68</v>
      </c>
      <c r="AD1218" s="22" t="s">
        <v>57</v>
      </c>
      <c r="AE1218" s="21" t="s">
        <v>79</v>
      </c>
      <c r="AF1218" s="27" t="s">
        <v>106</v>
      </c>
      <c r="AG1218" s="27" t="s">
        <v>81</v>
      </c>
    </row>
    <row r="1219" spans="2:33" ht="63.75" x14ac:dyDescent="0.2">
      <c r="B1219" s="32" t="str">
        <f>Calculations!A1182</f>
        <v>CWaC_1483</v>
      </c>
      <c r="C1219" s="32" t="str">
        <f>Calculations!B1182</f>
        <v>SAN/0043</v>
      </c>
      <c r="D1219" s="21" t="str">
        <f>Calculations!C1182</f>
        <v>Land north of Chester Road / A5117, Helsby</v>
      </c>
      <c r="E1219" s="11" t="str">
        <f>Calculations!D1182</f>
        <v>Mixed Use</v>
      </c>
      <c r="F1219" s="50">
        <f>Calculations!E1182</f>
        <v>7.6661148161000003</v>
      </c>
      <c r="G1219" s="50">
        <f>Calculations!I1182</f>
        <v>6.3053258364357765</v>
      </c>
      <c r="H1219" s="50">
        <f>Calculations!M1182</f>
        <v>82.249300821762276</v>
      </c>
      <c r="I1219" s="50">
        <f>Calculations!H1182</f>
        <v>0.82738630179999995</v>
      </c>
      <c r="J1219" s="50">
        <f>Calculations!L1182</f>
        <v>10.792772110096285</v>
      </c>
      <c r="K1219" s="50">
        <f>Calculations!G1182</f>
        <v>0.31692832669999998</v>
      </c>
      <c r="L1219" s="50">
        <f>Calculations!K1182</f>
        <v>4.1341453174481888</v>
      </c>
      <c r="M1219" s="50">
        <f>Calculations!F1182</f>
        <v>0.216474351164224</v>
      </c>
      <c r="N1219" s="50">
        <f>Calculations!J1182</f>
        <v>2.8237817506932603</v>
      </c>
      <c r="O1219" s="50">
        <f>Calculations!R1182</f>
        <v>0.44447563200000001</v>
      </c>
      <c r="P1219" s="50">
        <f>Calculations!W1182</f>
        <v>5.7979255811109685</v>
      </c>
      <c r="Q1219" s="50">
        <f>Calculations!P1182</f>
        <v>0.16275089770000001</v>
      </c>
      <c r="R1219" s="50">
        <f>Calculations!U1182</f>
        <v>2.1229906100310227</v>
      </c>
      <c r="S1219" s="50">
        <f>Calculations!N1182</f>
        <v>9.1667001400000003E-2</v>
      </c>
      <c r="T1219" s="50">
        <f>Calculations!S1182</f>
        <v>1.1957426101613484</v>
      </c>
      <c r="U1219" s="51">
        <f>Calculations!AB1182</f>
        <v>0.57139351149999995</v>
      </c>
      <c r="V1219" s="51">
        <f>Calculations!AC1182</f>
        <v>7.4534953520391731</v>
      </c>
      <c r="W1219" s="51">
        <f>Calculations!AD1182</f>
        <v>0</v>
      </c>
      <c r="X1219" s="51">
        <f>Calculations!AE1182</f>
        <v>0</v>
      </c>
      <c r="Y1219" s="51">
        <f>Calculations!R1182</f>
        <v>0.44447563200000001</v>
      </c>
      <c r="Z1219" s="51">
        <f>Calculations!W1182</f>
        <v>5.7979255811109685</v>
      </c>
      <c r="AA1219" s="51">
        <f>Calculations!AG1182</f>
        <v>2.7750267332999998</v>
      </c>
      <c r="AB1219" s="51">
        <f>Calculations!AH1182</f>
        <v>36.198606463237724</v>
      </c>
      <c r="AC1219" s="35" t="s">
        <v>61</v>
      </c>
      <c r="AD1219" s="22" t="s">
        <v>57</v>
      </c>
      <c r="AE1219" s="21" t="s">
        <v>79</v>
      </c>
      <c r="AF1219" s="27" t="s">
        <v>94</v>
      </c>
      <c r="AG1219" s="27" t="s">
        <v>81</v>
      </c>
    </row>
    <row r="1220" spans="2:33" ht="63.75" x14ac:dyDescent="0.2">
      <c r="B1220" s="32" t="str">
        <f>Calculations!A1183</f>
        <v>CWaC_1484</v>
      </c>
      <c r="C1220" s="32" t="str">
        <f>Calculations!B1183</f>
        <v>SAN/0041</v>
      </c>
      <c r="D1220" s="21" t="str">
        <f>Calculations!C1183</f>
        <v>Land off Cable Drive, adjacent railway line, Chester Road, Helsby</v>
      </c>
      <c r="E1220" s="11" t="str">
        <f>Calculations!D1183</f>
        <v>Housing</v>
      </c>
      <c r="F1220" s="50">
        <f>Calculations!E1183</f>
        <v>3.8223166396999999</v>
      </c>
      <c r="G1220" s="50">
        <f>Calculations!I1183</f>
        <v>1.5243662974562997</v>
      </c>
      <c r="H1220" s="50">
        <f>Calculations!M1183</f>
        <v>39.880691244248716</v>
      </c>
      <c r="I1220" s="50">
        <f>Calculations!H1183</f>
        <v>0.5730125908</v>
      </c>
      <c r="J1220" s="50">
        <f>Calculations!L1183</f>
        <v>14.991238162963228</v>
      </c>
      <c r="K1220" s="50">
        <f>Calculations!G1183</f>
        <v>0.2177771315</v>
      </c>
      <c r="L1220" s="50">
        <f>Calculations!K1183</f>
        <v>5.6975167687073816</v>
      </c>
      <c r="M1220" s="50">
        <f>Calculations!F1183</f>
        <v>1.5071606199437</v>
      </c>
      <c r="N1220" s="50">
        <f>Calculations!J1183</f>
        <v>39.430553824080668</v>
      </c>
      <c r="O1220" s="50">
        <f>Calculations!R1183</f>
        <v>1.2584618777999999</v>
      </c>
      <c r="P1220" s="50">
        <f>Calculations!W1183</f>
        <v>32.924061411583423</v>
      </c>
      <c r="Q1220" s="50">
        <f>Calculations!P1183</f>
        <v>0.67675376099999995</v>
      </c>
      <c r="R1220" s="50">
        <f>Calculations!U1183</f>
        <v>17.70532964147931</v>
      </c>
      <c r="S1220" s="50">
        <f>Calculations!N1183</f>
        <v>0.49394968579999998</v>
      </c>
      <c r="T1220" s="50">
        <f>Calculations!S1183</f>
        <v>12.92278302298808</v>
      </c>
      <c r="U1220" s="51">
        <f>Calculations!AB1183</f>
        <v>0.34656413530000002</v>
      </c>
      <c r="V1220" s="51">
        <f>Calculations!AC1183</f>
        <v>9.0668609633345465</v>
      </c>
      <c r="W1220" s="51">
        <f>Calculations!AD1183</f>
        <v>0</v>
      </c>
      <c r="X1220" s="51">
        <f>Calculations!AE1183</f>
        <v>0</v>
      </c>
      <c r="Y1220" s="51">
        <f>Calculations!R1183</f>
        <v>1.2584618777999999</v>
      </c>
      <c r="Z1220" s="51">
        <f>Calculations!W1183</f>
        <v>32.924061411583423</v>
      </c>
      <c r="AA1220" s="51">
        <f>Calculations!AG1183</f>
        <v>3.1457263651999998</v>
      </c>
      <c r="AB1220" s="51">
        <f>Calculations!AH1183</f>
        <v>82.298947515946679</v>
      </c>
      <c r="AC1220" s="35" t="s">
        <v>68</v>
      </c>
      <c r="AD1220" s="22" t="s">
        <v>57</v>
      </c>
      <c r="AE1220" s="21" t="s">
        <v>79</v>
      </c>
      <c r="AF1220" s="27" t="s">
        <v>106</v>
      </c>
      <c r="AG1220" s="27" t="s">
        <v>81</v>
      </c>
    </row>
    <row r="1221" spans="2:33" ht="38.25" x14ac:dyDescent="0.2">
      <c r="B1221" s="32" t="str">
        <f>Calculations!A1184</f>
        <v>CWaC_1485</v>
      </c>
      <c r="C1221" s="32" t="str">
        <f>Calculations!B1184</f>
        <v>NOW/0117</v>
      </c>
      <c r="D1221" s="21" t="str">
        <f>Calculations!C1184</f>
        <v>Land adjacent 49 Edward Street, Northwich</v>
      </c>
      <c r="E1221" s="11" t="str">
        <f>Calculations!D1184</f>
        <v>Housing</v>
      </c>
      <c r="F1221" s="50">
        <f>Calculations!E1184</f>
        <v>0.15127425329999999</v>
      </c>
      <c r="G1221" s="50">
        <f>Calculations!I1184</f>
        <v>0.15127425329999999</v>
      </c>
      <c r="H1221" s="50">
        <f>Calculations!M1184</f>
        <v>100</v>
      </c>
      <c r="I1221" s="50">
        <f>Calculations!H1184</f>
        <v>0</v>
      </c>
      <c r="J1221" s="50">
        <f>Calculations!L1184</f>
        <v>0</v>
      </c>
      <c r="K1221" s="50">
        <f>Calculations!G1184</f>
        <v>0</v>
      </c>
      <c r="L1221" s="50">
        <f>Calculations!K1184</f>
        <v>0</v>
      </c>
      <c r="M1221" s="50">
        <f>Calculations!F1184</f>
        <v>0</v>
      </c>
      <c r="N1221" s="50">
        <f>Calculations!J1184</f>
        <v>0</v>
      </c>
      <c r="O1221" s="50">
        <f>Calculations!R1184</f>
        <v>1.48934767E-2</v>
      </c>
      <c r="P1221" s="50">
        <f>Calculations!W1184</f>
        <v>9.845348018650574</v>
      </c>
      <c r="Q1221" s="50">
        <f>Calculations!P1184</f>
        <v>5.8135779999999996E-4</v>
      </c>
      <c r="R1221" s="50">
        <f>Calculations!U1184</f>
        <v>0.38430716881284382</v>
      </c>
      <c r="S1221" s="50">
        <f>Calculations!N1184</f>
        <v>0</v>
      </c>
      <c r="T1221" s="50">
        <f>Calculations!S1184</f>
        <v>0</v>
      </c>
      <c r="U1221" s="51">
        <f>Calculations!AB1184</f>
        <v>0</v>
      </c>
      <c r="V1221" s="51">
        <f>Calculations!AC1184</f>
        <v>0</v>
      </c>
      <c r="W1221" s="51">
        <f>Calculations!AD1184</f>
        <v>0</v>
      </c>
      <c r="X1221" s="51">
        <f>Calculations!AE1184</f>
        <v>0</v>
      </c>
      <c r="Y1221" s="51">
        <f>Calculations!R1184</f>
        <v>1.48934767E-2</v>
      </c>
      <c r="Z1221" s="51">
        <f>Calculations!W1184</f>
        <v>9.845348018650574</v>
      </c>
      <c r="AA1221" s="51">
        <f>Calculations!AG1184</f>
        <v>0</v>
      </c>
      <c r="AB1221" s="51">
        <f>Calculations!AH1184</f>
        <v>0</v>
      </c>
      <c r="AC1221" s="35" t="s">
        <v>68</v>
      </c>
      <c r="AD1221" s="22" t="s">
        <v>57</v>
      </c>
      <c r="AE1221" s="21" t="s">
        <v>58</v>
      </c>
      <c r="AF1221" s="27" t="s">
        <v>69</v>
      </c>
      <c r="AG1221" s="27" t="s">
        <v>60</v>
      </c>
    </row>
    <row r="1222" spans="2:33" ht="38.25" x14ac:dyDescent="0.2">
      <c r="B1222" s="32" t="str">
        <f>Calculations!A1185</f>
        <v>CWaC_1487</v>
      </c>
      <c r="C1222" s="32" t="str">
        <f>Calculations!B1185</f>
        <v>HAG/0075</v>
      </c>
      <c r="D1222" s="21" t="str">
        <f>Calculations!C1185</f>
        <v>Manor Gardens - Hartford Campus, Chester Road, Hartford, Northwich</v>
      </c>
      <c r="E1222" s="11" t="str">
        <f>Calculations!D1185</f>
        <v>Housing</v>
      </c>
      <c r="F1222" s="50">
        <f>Calculations!E1185</f>
        <v>3.8088673733</v>
      </c>
      <c r="G1222" s="50">
        <f>Calculations!I1185</f>
        <v>3.8088673733</v>
      </c>
      <c r="H1222" s="50">
        <f>Calculations!M1185</f>
        <v>100</v>
      </c>
      <c r="I1222" s="50">
        <f>Calculations!H1185</f>
        <v>0</v>
      </c>
      <c r="J1222" s="50">
        <f>Calculations!L1185</f>
        <v>0</v>
      </c>
      <c r="K1222" s="50">
        <f>Calculations!G1185</f>
        <v>0</v>
      </c>
      <c r="L1222" s="50">
        <f>Calculations!K1185</f>
        <v>0</v>
      </c>
      <c r="M1222" s="50">
        <f>Calculations!F1185</f>
        <v>0</v>
      </c>
      <c r="N1222" s="50">
        <f>Calculations!J1185</f>
        <v>0</v>
      </c>
      <c r="O1222" s="50">
        <f>Calculations!R1185</f>
        <v>0.43310892679999996</v>
      </c>
      <c r="P1222" s="50">
        <f>Calculations!W1185</f>
        <v>11.371068728621934</v>
      </c>
      <c r="Q1222" s="50">
        <f>Calculations!P1185</f>
        <v>0.18003971959999998</v>
      </c>
      <c r="R1222" s="50">
        <f>Calculations!U1185</f>
        <v>4.726857145566969</v>
      </c>
      <c r="S1222" s="50">
        <f>Calculations!N1185</f>
        <v>3.64279037E-2</v>
      </c>
      <c r="T1222" s="50">
        <f>Calculations!S1185</f>
        <v>0.95639727325131008</v>
      </c>
      <c r="U1222" s="51">
        <f>Calculations!AB1185</f>
        <v>0</v>
      </c>
      <c r="V1222" s="51">
        <f>Calculations!AC1185</f>
        <v>0</v>
      </c>
      <c r="W1222" s="51">
        <f>Calculations!AD1185</f>
        <v>0</v>
      </c>
      <c r="X1222" s="51">
        <f>Calculations!AE1185</f>
        <v>0</v>
      </c>
      <c r="Y1222" s="51">
        <f>Calculations!R1185</f>
        <v>0.43310892679999996</v>
      </c>
      <c r="Z1222" s="51">
        <f>Calculations!W1185</f>
        <v>11.371068728621934</v>
      </c>
      <c r="AA1222" s="51">
        <f>Calculations!AG1185</f>
        <v>0</v>
      </c>
      <c r="AB1222" s="51">
        <f>Calculations!AH1185</f>
        <v>0</v>
      </c>
      <c r="AC1222" s="35" t="s">
        <v>68</v>
      </c>
      <c r="AD1222" s="22" t="s">
        <v>57</v>
      </c>
      <c r="AE1222" s="21" t="s">
        <v>58</v>
      </c>
      <c r="AF1222" s="27" t="s">
        <v>69</v>
      </c>
      <c r="AG1222" s="27" t="s">
        <v>60</v>
      </c>
    </row>
    <row r="1223" spans="2:33" ht="38.25" x14ac:dyDescent="0.2">
      <c r="B1223" s="32" t="str">
        <f>Calculations!A1186</f>
        <v>CWaC_1488</v>
      </c>
      <c r="C1223" s="32" t="str">
        <f>Calculations!B1186</f>
        <v>HAG/0077</v>
      </c>
      <c r="D1223" s="21" t="str">
        <f>Calculations!C1186</f>
        <v>Land at Hartford High School, Greenbank Lane, Northwich</v>
      </c>
      <c r="E1223" s="11" t="str">
        <f>Calculations!D1186</f>
        <v>Housing</v>
      </c>
      <c r="F1223" s="50">
        <f>Calculations!E1186</f>
        <v>0.67442355480000005</v>
      </c>
      <c r="G1223" s="50">
        <f>Calculations!I1186</f>
        <v>0.67442355480000005</v>
      </c>
      <c r="H1223" s="50">
        <f>Calculations!M1186</f>
        <v>100</v>
      </c>
      <c r="I1223" s="50">
        <f>Calculations!H1186</f>
        <v>0</v>
      </c>
      <c r="J1223" s="50">
        <f>Calculations!L1186</f>
        <v>0</v>
      </c>
      <c r="K1223" s="50">
        <f>Calculations!G1186</f>
        <v>0</v>
      </c>
      <c r="L1223" s="50">
        <f>Calculations!K1186</f>
        <v>0</v>
      </c>
      <c r="M1223" s="50">
        <f>Calculations!F1186</f>
        <v>0</v>
      </c>
      <c r="N1223" s="50">
        <f>Calculations!J1186</f>
        <v>0</v>
      </c>
      <c r="O1223" s="50">
        <f>Calculations!R1186</f>
        <v>9.2522933599999996E-2</v>
      </c>
      <c r="P1223" s="50">
        <f>Calculations!W1186</f>
        <v>13.718817046275559</v>
      </c>
      <c r="Q1223" s="50">
        <f>Calculations!P1186</f>
        <v>5.6455732100000003E-2</v>
      </c>
      <c r="R1223" s="50">
        <f>Calculations!U1186</f>
        <v>8.3709609040481876</v>
      </c>
      <c r="S1223" s="50">
        <f>Calculations!N1186</f>
        <v>2.56196338E-2</v>
      </c>
      <c r="T1223" s="50">
        <f>Calculations!S1186</f>
        <v>3.7987454052665002</v>
      </c>
      <c r="U1223" s="51">
        <f>Calculations!AB1186</f>
        <v>0</v>
      </c>
      <c r="V1223" s="51">
        <f>Calculations!AC1186</f>
        <v>0</v>
      </c>
      <c r="W1223" s="51">
        <f>Calculations!AD1186</f>
        <v>0</v>
      </c>
      <c r="X1223" s="51">
        <f>Calculations!AE1186</f>
        <v>0</v>
      </c>
      <c r="Y1223" s="51">
        <f>Calculations!R1186</f>
        <v>9.2522933599999996E-2</v>
      </c>
      <c r="Z1223" s="51">
        <f>Calculations!W1186</f>
        <v>13.718817046275559</v>
      </c>
      <c r="AA1223" s="51">
        <f>Calculations!AG1186</f>
        <v>0</v>
      </c>
      <c r="AB1223" s="51">
        <f>Calculations!AH1186</f>
        <v>0</v>
      </c>
      <c r="AC1223" s="35" t="s">
        <v>68</v>
      </c>
      <c r="AD1223" s="22" t="s">
        <v>57</v>
      </c>
      <c r="AE1223" s="21" t="s">
        <v>58</v>
      </c>
      <c r="AF1223" s="27" t="s">
        <v>69</v>
      </c>
      <c r="AG1223" s="27" t="s">
        <v>60</v>
      </c>
    </row>
    <row r="1224" spans="2:33" ht="38.25" x14ac:dyDescent="0.2">
      <c r="B1224" s="32" t="str">
        <f>Calculations!A1187</f>
        <v>CWaC_1489</v>
      </c>
      <c r="C1224" s="32" t="str">
        <f>Calculations!B1187</f>
        <v>HAG/0062</v>
      </c>
      <c r="D1224" s="21" t="str">
        <f>Calculations!C1187</f>
        <v>Hartford Manor, Greenbank Lane, Hartford, Northiwch</v>
      </c>
      <c r="E1224" s="11" t="str">
        <f>Calculations!D1187</f>
        <v>Employment</v>
      </c>
      <c r="F1224" s="50">
        <f>Calculations!E1187</f>
        <v>1.9408756897999999</v>
      </c>
      <c r="G1224" s="50">
        <f>Calculations!I1187</f>
        <v>1.9408756897999999</v>
      </c>
      <c r="H1224" s="50">
        <f>Calculations!M1187</f>
        <v>100</v>
      </c>
      <c r="I1224" s="50">
        <f>Calculations!H1187</f>
        <v>0</v>
      </c>
      <c r="J1224" s="50">
        <f>Calculations!L1187</f>
        <v>0</v>
      </c>
      <c r="K1224" s="50">
        <f>Calculations!G1187</f>
        <v>0</v>
      </c>
      <c r="L1224" s="50">
        <f>Calculations!K1187</f>
        <v>0</v>
      </c>
      <c r="M1224" s="50">
        <f>Calculations!F1187</f>
        <v>0</v>
      </c>
      <c r="N1224" s="50">
        <f>Calculations!J1187</f>
        <v>0</v>
      </c>
      <c r="O1224" s="50">
        <f>Calculations!R1187</f>
        <v>0.22563574060000002</v>
      </c>
      <c r="P1224" s="50">
        <f>Calculations!W1187</f>
        <v>11.625460702393102</v>
      </c>
      <c r="Q1224" s="50">
        <f>Calculations!P1187</f>
        <v>6.1991399500000002E-2</v>
      </c>
      <c r="R1224" s="50">
        <f>Calculations!U1187</f>
        <v>3.1939912394074033</v>
      </c>
      <c r="S1224" s="50">
        <f>Calculations!N1187</f>
        <v>2.80552276E-2</v>
      </c>
      <c r="T1224" s="50">
        <f>Calculations!S1187</f>
        <v>1.4454932764339476</v>
      </c>
      <c r="U1224" s="51">
        <f>Calculations!AB1187</f>
        <v>0</v>
      </c>
      <c r="V1224" s="51">
        <f>Calculations!AC1187</f>
        <v>0</v>
      </c>
      <c r="W1224" s="51">
        <f>Calculations!AD1187</f>
        <v>0</v>
      </c>
      <c r="X1224" s="51">
        <f>Calculations!AE1187</f>
        <v>0</v>
      </c>
      <c r="Y1224" s="51">
        <f>Calculations!R1187</f>
        <v>0.22563574060000002</v>
      </c>
      <c r="Z1224" s="51">
        <f>Calculations!W1187</f>
        <v>11.625460702393102</v>
      </c>
      <c r="AA1224" s="51">
        <f>Calculations!AG1187</f>
        <v>0</v>
      </c>
      <c r="AB1224" s="51">
        <f>Calculations!AH1187</f>
        <v>0</v>
      </c>
      <c r="AC1224" s="35" t="s">
        <v>68</v>
      </c>
      <c r="AD1224" s="22" t="s">
        <v>66</v>
      </c>
      <c r="AE1224" s="21" t="s">
        <v>58</v>
      </c>
      <c r="AF1224" s="27" t="s">
        <v>69</v>
      </c>
      <c r="AG1224" s="27" t="s">
        <v>60</v>
      </c>
    </row>
    <row r="1225" spans="2:33" ht="38.25" x14ac:dyDescent="0.2">
      <c r="B1225" s="32" t="str">
        <f>Calculations!A1188</f>
        <v>CWaC_1491</v>
      </c>
      <c r="C1225" s="32" t="str">
        <f>Calculations!B1188</f>
        <v>SHA/0073</v>
      </c>
      <c r="D1225" s="21" t="str">
        <f>Calculations!C1188</f>
        <v>Land off Holmes Chapel Road Middlewich (Cheshire Fresh plots SHA/0073a, c, d, e)</v>
      </c>
      <c r="E1225" s="11" t="str">
        <f>Calculations!D1188</f>
        <v>Employment</v>
      </c>
      <c r="F1225" s="50">
        <f>Calculations!E1188</f>
        <v>14.1430739127</v>
      </c>
      <c r="G1225" s="50">
        <f>Calculations!I1188</f>
        <v>14.1430739127</v>
      </c>
      <c r="H1225" s="50">
        <f>Calculations!M1188</f>
        <v>100</v>
      </c>
      <c r="I1225" s="50">
        <f>Calculations!H1188</f>
        <v>0</v>
      </c>
      <c r="J1225" s="50">
        <f>Calculations!L1188</f>
        <v>0</v>
      </c>
      <c r="K1225" s="50">
        <f>Calculations!G1188</f>
        <v>0</v>
      </c>
      <c r="L1225" s="50">
        <f>Calculations!K1188</f>
        <v>0</v>
      </c>
      <c r="M1225" s="50">
        <f>Calculations!F1188</f>
        <v>0</v>
      </c>
      <c r="N1225" s="50">
        <f>Calculations!J1188</f>
        <v>0</v>
      </c>
      <c r="O1225" s="50">
        <f>Calculations!R1188</f>
        <v>2.7894284263999998</v>
      </c>
      <c r="P1225" s="50">
        <f>Calculations!W1188</f>
        <v>19.72292900127735</v>
      </c>
      <c r="Q1225" s="50">
        <f>Calculations!P1188</f>
        <v>1.8400215661999999</v>
      </c>
      <c r="R1225" s="50">
        <f>Calculations!U1188</f>
        <v>13.01005409119529</v>
      </c>
      <c r="S1225" s="50">
        <f>Calculations!N1188</f>
        <v>1.4221453263999999</v>
      </c>
      <c r="T1225" s="50">
        <f>Calculations!S1188</f>
        <v>10.055418893929145</v>
      </c>
      <c r="U1225" s="51">
        <f>Calculations!AB1188</f>
        <v>0</v>
      </c>
      <c r="V1225" s="51">
        <f>Calculations!AC1188</f>
        <v>0</v>
      </c>
      <c r="W1225" s="51">
        <f>Calculations!AD1188</f>
        <v>0</v>
      </c>
      <c r="X1225" s="51">
        <f>Calculations!AE1188</f>
        <v>0</v>
      </c>
      <c r="Y1225" s="51">
        <f>Calculations!R1188</f>
        <v>2.7894284263999998</v>
      </c>
      <c r="Z1225" s="51">
        <f>Calculations!W1188</f>
        <v>19.72292900127735</v>
      </c>
      <c r="AA1225" s="51">
        <f>Calculations!AG1188</f>
        <v>0</v>
      </c>
      <c r="AB1225" s="51">
        <f>Calculations!AH1188</f>
        <v>0</v>
      </c>
      <c r="AC1225" s="35" t="s">
        <v>68</v>
      </c>
      <c r="AD1225" s="22" t="s">
        <v>66</v>
      </c>
      <c r="AE1225" s="21" t="s">
        <v>58</v>
      </c>
      <c r="AF1225" s="27" t="s">
        <v>69</v>
      </c>
      <c r="AG1225" s="27" t="s">
        <v>60</v>
      </c>
    </row>
    <row r="1226" spans="2:33" ht="38.25" x14ac:dyDescent="0.2">
      <c r="B1226" s="32" t="str">
        <f>Calculations!A1189</f>
        <v>CWaC_1492</v>
      </c>
      <c r="C1226" s="32" t="str">
        <f>Calculations!B1189</f>
        <v>RUD/0042</v>
      </c>
      <c r="D1226" s="21" t="str">
        <f>Calculations!C1189</f>
        <v>Land adjacent to 53 Shipbrook Road, Rudheath, Northwich</v>
      </c>
      <c r="E1226" s="11" t="str">
        <f>Calculations!D1189</f>
        <v>Housing</v>
      </c>
      <c r="F1226" s="50">
        <f>Calculations!E1189</f>
        <v>4.89640223E-2</v>
      </c>
      <c r="G1226" s="50">
        <f>Calculations!I1189</f>
        <v>4.89640223E-2</v>
      </c>
      <c r="H1226" s="50">
        <f>Calculations!M1189</f>
        <v>100</v>
      </c>
      <c r="I1226" s="50">
        <f>Calculations!H1189</f>
        <v>0</v>
      </c>
      <c r="J1226" s="50">
        <f>Calculations!L1189</f>
        <v>0</v>
      </c>
      <c r="K1226" s="50">
        <f>Calculations!G1189</f>
        <v>0</v>
      </c>
      <c r="L1226" s="50">
        <f>Calculations!K1189</f>
        <v>0</v>
      </c>
      <c r="M1226" s="50">
        <f>Calculations!F1189</f>
        <v>0</v>
      </c>
      <c r="N1226" s="50">
        <f>Calculations!J1189</f>
        <v>0</v>
      </c>
      <c r="O1226" s="50">
        <f>Calculations!R1189</f>
        <v>4.6002988999999999E-3</v>
      </c>
      <c r="P1226" s="50">
        <f>Calculations!W1189</f>
        <v>9.3952634687857337</v>
      </c>
      <c r="Q1226" s="50">
        <f>Calculations!P1189</f>
        <v>8.581668E-4</v>
      </c>
      <c r="R1226" s="50">
        <f>Calculations!U1189</f>
        <v>1.7526476782116815</v>
      </c>
      <c r="S1226" s="50">
        <f>Calculations!N1189</f>
        <v>0</v>
      </c>
      <c r="T1226" s="50">
        <f>Calculations!S1189</f>
        <v>0</v>
      </c>
      <c r="U1226" s="51">
        <f>Calculations!AB1189</f>
        <v>0</v>
      </c>
      <c r="V1226" s="51">
        <f>Calculations!AC1189</f>
        <v>0</v>
      </c>
      <c r="W1226" s="51">
        <f>Calculations!AD1189</f>
        <v>0</v>
      </c>
      <c r="X1226" s="51">
        <f>Calculations!AE1189</f>
        <v>0</v>
      </c>
      <c r="Y1226" s="51">
        <f>Calculations!R1189</f>
        <v>4.6002988999999999E-3</v>
      </c>
      <c r="Z1226" s="51">
        <f>Calculations!W1189</f>
        <v>9.3952634687857337</v>
      </c>
      <c r="AA1226" s="51">
        <f>Calculations!AG1189</f>
        <v>0</v>
      </c>
      <c r="AB1226" s="51">
        <f>Calculations!AH1189</f>
        <v>0</v>
      </c>
      <c r="AC1226" s="35" t="s">
        <v>68</v>
      </c>
      <c r="AD1226" s="22" t="s">
        <v>57</v>
      </c>
      <c r="AE1226" s="21" t="s">
        <v>58</v>
      </c>
      <c r="AF1226" s="27" t="s">
        <v>69</v>
      </c>
      <c r="AG1226" s="27" t="s">
        <v>60</v>
      </c>
    </row>
    <row r="1227" spans="2:33" ht="38.25" x14ac:dyDescent="0.2">
      <c r="B1227" s="32" t="str">
        <f>Calculations!A1190</f>
        <v>CWaC_1493</v>
      </c>
      <c r="C1227" s="32" t="str">
        <f>Calculations!B1190</f>
        <v>TAT/0130</v>
      </c>
      <c r="D1227" s="21" t="str">
        <f>Calculations!C1190</f>
        <v>Bridge Cottages, Milners Heath Lane, Waverton</v>
      </c>
      <c r="E1227" s="11" t="str">
        <f>Calculations!D1190</f>
        <v>Housing</v>
      </c>
      <c r="F1227" s="50">
        <f>Calculations!E1190</f>
        <v>0.1694795429</v>
      </c>
      <c r="G1227" s="50">
        <f>Calculations!I1190</f>
        <v>0.1694795429</v>
      </c>
      <c r="H1227" s="50">
        <f>Calculations!M1190</f>
        <v>100</v>
      </c>
      <c r="I1227" s="50">
        <f>Calculations!H1190</f>
        <v>0</v>
      </c>
      <c r="J1227" s="50">
        <f>Calculations!L1190</f>
        <v>0</v>
      </c>
      <c r="K1227" s="50">
        <f>Calculations!G1190</f>
        <v>0</v>
      </c>
      <c r="L1227" s="50">
        <f>Calculations!K1190</f>
        <v>0</v>
      </c>
      <c r="M1227" s="50">
        <f>Calculations!F1190</f>
        <v>0</v>
      </c>
      <c r="N1227" s="50">
        <f>Calculations!J1190</f>
        <v>0</v>
      </c>
      <c r="O1227" s="50">
        <f>Calculations!R1190</f>
        <v>1.40202725E-2</v>
      </c>
      <c r="P1227" s="50">
        <f>Calculations!W1190</f>
        <v>8.2725456182475927</v>
      </c>
      <c r="Q1227" s="50">
        <f>Calculations!P1190</f>
        <v>1.16836E-4</v>
      </c>
      <c r="R1227" s="50">
        <f>Calculations!U1190</f>
        <v>6.8938113710241777E-2</v>
      </c>
      <c r="S1227" s="50">
        <f>Calculations!N1190</f>
        <v>0</v>
      </c>
      <c r="T1227" s="50">
        <f>Calculations!S1190</f>
        <v>0</v>
      </c>
      <c r="U1227" s="51">
        <f>Calculations!AB1190</f>
        <v>0</v>
      </c>
      <c r="V1227" s="51">
        <f>Calculations!AC1190</f>
        <v>0</v>
      </c>
      <c r="W1227" s="51">
        <f>Calculations!AD1190</f>
        <v>0</v>
      </c>
      <c r="X1227" s="51">
        <f>Calculations!AE1190</f>
        <v>0</v>
      </c>
      <c r="Y1227" s="51">
        <f>Calculations!R1190</f>
        <v>1.40202725E-2</v>
      </c>
      <c r="Z1227" s="51">
        <f>Calculations!W1190</f>
        <v>8.2725456182475927</v>
      </c>
      <c r="AA1227" s="51">
        <f>Calculations!AG1190</f>
        <v>0</v>
      </c>
      <c r="AB1227" s="51">
        <f>Calculations!AH1190</f>
        <v>0</v>
      </c>
      <c r="AC1227" s="35" t="s">
        <v>68</v>
      </c>
      <c r="AD1227" s="22" t="s">
        <v>57</v>
      </c>
      <c r="AE1227" s="21" t="s">
        <v>58</v>
      </c>
      <c r="AF1227" s="27" t="s">
        <v>69</v>
      </c>
      <c r="AG1227" s="27" t="s">
        <v>60</v>
      </c>
    </row>
    <row r="1228" spans="2:33" ht="25.5" x14ac:dyDescent="0.2">
      <c r="B1228" s="32" t="str">
        <f>Calculations!A1191</f>
        <v>CWaC_1494</v>
      </c>
      <c r="C1228" s="32" t="str">
        <f>Calculations!B1191</f>
        <v>RUD/0021a</v>
      </c>
      <c r="D1228" s="21" t="str">
        <f>Calculations!C1191</f>
        <v>Unit 12B and 13 Griffiths Park Industrial Estate, Middlewich Road, Northwich</v>
      </c>
      <c r="E1228" s="11" t="str">
        <f>Calculations!D1191</f>
        <v>Employment</v>
      </c>
      <c r="F1228" s="50">
        <f>Calculations!E1191</f>
        <v>4.67564891E-2</v>
      </c>
      <c r="G1228" s="50">
        <f>Calculations!I1191</f>
        <v>4.67564891E-2</v>
      </c>
      <c r="H1228" s="50">
        <f>Calculations!M1191</f>
        <v>100</v>
      </c>
      <c r="I1228" s="50">
        <f>Calculations!H1191</f>
        <v>0</v>
      </c>
      <c r="J1228" s="50">
        <f>Calculations!L1191</f>
        <v>0</v>
      </c>
      <c r="K1228" s="50">
        <f>Calculations!G1191</f>
        <v>0</v>
      </c>
      <c r="L1228" s="50">
        <f>Calculations!K1191</f>
        <v>0</v>
      </c>
      <c r="M1228" s="50">
        <f>Calculations!F1191</f>
        <v>0</v>
      </c>
      <c r="N1228" s="50">
        <f>Calculations!J1191</f>
        <v>0</v>
      </c>
      <c r="O1228" s="50">
        <f>Calculations!R1191</f>
        <v>0</v>
      </c>
      <c r="P1228" s="50">
        <f>Calculations!W1191</f>
        <v>0</v>
      </c>
      <c r="Q1228" s="50">
        <f>Calculations!P1191</f>
        <v>0</v>
      </c>
      <c r="R1228" s="50">
        <f>Calculations!U1191</f>
        <v>0</v>
      </c>
      <c r="S1228" s="50">
        <f>Calculations!N1191</f>
        <v>0</v>
      </c>
      <c r="T1228" s="50">
        <f>Calculations!S1191</f>
        <v>0</v>
      </c>
      <c r="U1228" s="51">
        <f>Calculations!AB1191</f>
        <v>0</v>
      </c>
      <c r="V1228" s="51">
        <f>Calculations!AC1191</f>
        <v>0</v>
      </c>
      <c r="W1228" s="51">
        <f>Calculations!AD1191</f>
        <v>0</v>
      </c>
      <c r="X1228" s="51">
        <f>Calculations!AE1191</f>
        <v>0</v>
      </c>
      <c r="Y1228" s="51">
        <f>Calculations!R1191</f>
        <v>0</v>
      </c>
      <c r="Z1228" s="51">
        <f>Calculations!W1191</f>
        <v>0</v>
      </c>
      <c r="AA1228" s="51">
        <f>Calculations!AG1191</f>
        <v>0</v>
      </c>
      <c r="AB1228" s="51">
        <f>Calculations!AH1191</f>
        <v>0</v>
      </c>
      <c r="AC1228" s="35" t="s">
        <v>68</v>
      </c>
      <c r="AD1228" s="22" t="s">
        <v>66</v>
      </c>
      <c r="AE1228" s="21" t="s">
        <v>70</v>
      </c>
      <c r="AF1228" s="27" t="s">
        <v>71</v>
      </c>
      <c r="AG1228" s="27" t="s">
        <v>72</v>
      </c>
    </row>
    <row r="1229" spans="2:33" ht="63.75" x14ac:dyDescent="0.2">
      <c r="B1229" s="32" t="str">
        <f>Calculations!A1192</f>
        <v>CWaC_1495</v>
      </c>
      <c r="C1229" s="32" t="str">
        <f>Calculations!B1192</f>
        <v>n/a</v>
      </c>
      <c r="D1229" s="21" t="str">
        <f>Calculations!C1192</f>
        <v>Wincham Estate (B), A559, Northwich</v>
      </c>
      <c r="E1229" s="11" t="str">
        <f>Calculations!D1192</f>
        <v>Mixed Use</v>
      </c>
      <c r="F1229" s="50">
        <f>Calculations!E1192</f>
        <v>36.561850982000003</v>
      </c>
      <c r="G1229" s="50">
        <f>Calculations!I1192</f>
        <v>33.916933617378312</v>
      </c>
      <c r="H1229" s="50">
        <f>Calculations!M1192</f>
        <v>92.765909565344955</v>
      </c>
      <c r="I1229" s="50">
        <f>Calculations!H1192</f>
        <v>0.29658731510000003</v>
      </c>
      <c r="J1229" s="50">
        <f>Calculations!L1192</f>
        <v>0.81119338089861692</v>
      </c>
      <c r="K1229" s="50">
        <f>Calculations!G1192</f>
        <v>0.17281354360000001</v>
      </c>
      <c r="L1229" s="50">
        <f>Calculations!K1192</f>
        <v>0.47266081710436092</v>
      </c>
      <c r="M1229" s="50">
        <f>Calculations!F1192</f>
        <v>2.1755165059216899</v>
      </c>
      <c r="N1229" s="50">
        <f>Calculations!J1192</f>
        <v>5.9502362366520565</v>
      </c>
      <c r="O1229" s="50">
        <f>Calculations!R1192</f>
        <v>2.5533741405999999</v>
      </c>
      <c r="P1229" s="50">
        <f>Calculations!W1192</f>
        <v>6.9837113603932899</v>
      </c>
      <c r="Q1229" s="50">
        <f>Calculations!P1192</f>
        <v>1.4229235059000001</v>
      </c>
      <c r="R1229" s="50">
        <f>Calculations!U1192</f>
        <v>3.8918256808183163</v>
      </c>
      <c r="S1229" s="50">
        <f>Calculations!N1192</f>
        <v>1.0605890388000001</v>
      </c>
      <c r="T1229" s="50">
        <f>Calculations!S1192</f>
        <v>2.9008078374427635</v>
      </c>
      <c r="U1229" s="51">
        <f>Calculations!AB1192</f>
        <v>0.34010089440000002</v>
      </c>
      <c r="V1229" s="51">
        <f>Calculations!AC1192</f>
        <v>0.93020699243984462</v>
      </c>
      <c r="W1229" s="51">
        <f>Calculations!AD1192</f>
        <v>0.2569224987</v>
      </c>
      <c r="X1229" s="51">
        <f>Calculations!AE1192</f>
        <v>0.70270648722485951</v>
      </c>
      <c r="Y1229" s="51">
        <f>Calculations!R1192</f>
        <v>2.5533741405999999</v>
      </c>
      <c r="Z1229" s="51">
        <f>Calculations!W1192</f>
        <v>6.9837113603932899</v>
      </c>
      <c r="AA1229" s="51">
        <f>Calculations!AG1192</f>
        <v>2.6424174829</v>
      </c>
      <c r="AB1229" s="51">
        <f>Calculations!AH1192</f>
        <v>7.2272530299434381</v>
      </c>
      <c r="AC1229" s="35" t="s">
        <v>65</v>
      </c>
      <c r="AD1229" s="22" t="s">
        <v>57</v>
      </c>
      <c r="AE1229" s="21" t="s">
        <v>79</v>
      </c>
      <c r="AF1229" s="27" t="s">
        <v>94</v>
      </c>
      <c r="AG1229" s="27" t="s">
        <v>81</v>
      </c>
    </row>
    <row r="1230" spans="2:33" ht="51" x14ac:dyDescent="0.2">
      <c r="B1230" s="32" t="str">
        <f>Calculations!A1193</f>
        <v>CWaC_1496</v>
      </c>
      <c r="C1230" s="32" t="str">
        <f>Calculations!B1193</f>
        <v>n/a</v>
      </c>
      <c r="D1230" s="21" t="str">
        <f>Calculations!C1193</f>
        <v>Former Bus Depot Site, Top Farm, Wervin Road, Croughton</v>
      </c>
      <c r="E1230" s="11" t="str">
        <f>Calculations!D1193</f>
        <v>Housing</v>
      </c>
      <c r="F1230" s="50">
        <f>Calculations!E1193</f>
        <v>0.29548864790000001</v>
      </c>
      <c r="G1230" s="50">
        <f>Calculations!I1193</f>
        <v>0.29460068890000002</v>
      </c>
      <c r="H1230" s="50">
        <f>Calculations!M1193</f>
        <v>99.699494716189406</v>
      </c>
      <c r="I1230" s="50">
        <f>Calculations!H1193</f>
        <v>8.8795900000000001E-4</v>
      </c>
      <c r="J1230" s="50">
        <f>Calculations!L1193</f>
        <v>0.30050528381060015</v>
      </c>
      <c r="K1230" s="50">
        <f>Calculations!G1193</f>
        <v>0</v>
      </c>
      <c r="L1230" s="50">
        <f>Calculations!K1193</f>
        <v>0</v>
      </c>
      <c r="M1230" s="50">
        <f>Calculations!F1193</f>
        <v>0</v>
      </c>
      <c r="N1230" s="50">
        <f>Calculations!J1193</f>
        <v>0</v>
      </c>
      <c r="O1230" s="50">
        <f>Calculations!R1193</f>
        <v>5.7939204000000003E-3</v>
      </c>
      <c r="P1230" s="50">
        <f>Calculations!W1193</f>
        <v>1.9607928904127623</v>
      </c>
      <c r="Q1230" s="50">
        <f>Calculations!P1193</f>
        <v>1.3115029000000001E-3</v>
      </c>
      <c r="R1230" s="50">
        <f>Calculations!U1193</f>
        <v>0.44384205935513366</v>
      </c>
      <c r="S1230" s="50">
        <f>Calculations!N1193</f>
        <v>5.0932600000000005E-4</v>
      </c>
      <c r="T1230" s="50">
        <f>Calculations!S1193</f>
        <v>0.17236736626591739</v>
      </c>
      <c r="U1230" s="51">
        <f>Calculations!AB1193</f>
        <v>0</v>
      </c>
      <c r="V1230" s="51">
        <f>Calculations!AC1193</f>
        <v>0</v>
      </c>
      <c r="W1230" s="51">
        <f>Calculations!AD1193</f>
        <v>7.0900000000000001E-7</v>
      </c>
      <c r="X1230" s="51">
        <f>Calculations!AE1193</f>
        <v>2.3994153583860911E-4</v>
      </c>
      <c r="Y1230" s="51">
        <f>Calculations!R1193</f>
        <v>5.7939204000000003E-3</v>
      </c>
      <c r="Z1230" s="51">
        <f>Calculations!W1193</f>
        <v>1.9607928904127623</v>
      </c>
      <c r="AA1230" s="51">
        <f>Calculations!AG1193</f>
        <v>0</v>
      </c>
      <c r="AB1230" s="51">
        <f>Calculations!AH1193</f>
        <v>0</v>
      </c>
      <c r="AC1230" s="35" t="s">
        <v>65</v>
      </c>
      <c r="AD1230" s="22" t="s">
        <v>57</v>
      </c>
      <c r="AE1230" s="21" t="s">
        <v>58</v>
      </c>
      <c r="AF1230" s="27" t="s">
        <v>91</v>
      </c>
      <c r="AG1230" s="27" t="s">
        <v>83</v>
      </c>
    </row>
    <row r="1231" spans="2:33" ht="38.25" x14ac:dyDescent="0.2">
      <c r="B1231" s="32" t="str">
        <f>Calculations!A1194</f>
        <v>CWaC_1497</v>
      </c>
      <c r="C1231" s="32" t="str">
        <f>Calculations!B1194</f>
        <v>FRO/0100</v>
      </c>
      <c r="D1231" s="21" t="str">
        <f>Calculations!C1194</f>
        <v>Brook Works, Main Street, Frodsham</v>
      </c>
      <c r="E1231" s="11" t="str">
        <f>Calculations!D1194</f>
        <v>Housing</v>
      </c>
      <c r="F1231" s="50">
        <f>Calculations!E1194</f>
        <v>0.24495096999999999</v>
      </c>
      <c r="G1231" s="50">
        <f>Calculations!I1194</f>
        <v>0.24495096999999999</v>
      </c>
      <c r="H1231" s="50">
        <f>Calculations!M1194</f>
        <v>100</v>
      </c>
      <c r="I1231" s="50">
        <f>Calculations!H1194</f>
        <v>0</v>
      </c>
      <c r="J1231" s="50">
        <f>Calculations!L1194</f>
        <v>0</v>
      </c>
      <c r="K1231" s="50">
        <f>Calculations!G1194</f>
        <v>0</v>
      </c>
      <c r="L1231" s="50">
        <f>Calculations!K1194</f>
        <v>0</v>
      </c>
      <c r="M1231" s="50">
        <f>Calculations!F1194</f>
        <v>0</v>
      </c>
      <c r="N1231" s="50">
        <f>Calculations!J1194</f>
        <v>0</v>
      </c>
      <c r="O1231" s="50">
        <f>Calculations!R1194</f>
        <v>6.73747861E-2</v>
      </c>
      <c r="P1231" s="50">
        <f>Calculations!W1194</f>
        <v>27.50541714531688</v>
      </c>
      <c r="Q1231" s="50">
        <f>Calculations!P1194</f>
        <v>1.83882408E-2</v>
      </c>
      <c r="R1231" s="50">
        <f>Calculations!U1194</f>
        <v>7.5069067087180752</v>
      </c>
      <c r="S1231" s="50">
        <f>Calculations!N1194</f>
        <v>0</v>
      </c>
      <c r="T1231" s="50">
        <f>Calculations!S1194</f>
        <v>0</v>
      </c>
      <c r="U1231" s="51">
        <f>Calculations!AB1194</f>
        <v>0</v>
      </c>
      <c r="V1231" s="51">
        <f>Calculations!AC1194</f>
        <v>0</v>
      </c>
      <c r="W1231" s="51">
        <f>Calculations!AD1194</f>
        <v>0</v>
      </c>
      <c r="X1231" s="51">
        <f>Calculations!AE1194</f>
        <v>0</v>
      </c>
      <c r="Y1231" s="51">
        <f>Calculations!R1194</f>
        <v>6.73747861E-2</v>
      </c>
      <c r="Z1231" s="51">
        <f>Calculations!W1194</f>
        <v>27.50541714531688</v>
      </c>
      <c r="AA1231" s="51">
        <f>Calculations!AG1194</f>
        <v>0</v>
      </c>
      <c r="AB1231" s="51">
        <f>Calculations!AH1194</f>
        <v>0</v>
      </c>
      <c r="AC1231" s="35" t="s">
        <v>65</v>
      </c>
      <c r="AD1231" s="22" t="s">
        <v>57</v>
      </c>
      <c r="AE1231" s="21" t="s">
        <v>58</v>
      </c>
      <c r="AF1231" s="27" t="s">
        <v>67</v>
      </c>
      <c r="AG1231" s="27" t="s">
        <v>60</v>
      </c>
    </row>
    <row r="1232" spans="2:33" ht="51" x14ac:dyDescent="0.2">
      <c r="B1232" s="32" t="str">
        <f>Calculations!A1195</f>
        <v>CWaC_1498</v>
      </c>
      <c r="C1232" s="32" t="str">
        <f>Calculations!B1195</f>
        <v>CHG/0080 part</v>
      </c>
      <c r="D1232" s="21" t="str">
        <f>Calculations!C1195</f>
        <v>Medical Centre and car park, Sens Close / St Martins Way, Chester</v>
      </c>
      <c r="E1232" s="11" t="str">
        <f>Calculations!D1195</f>
        <v>Housing</v>
      </c>
      <c r="F1232" s="50">
        <f>Calculations!E1195</f>
        <v>0.31622942129999998</v>
      </c>
      <c r="G1232" s="50">
        <f>Calculations!I1195</f>
        <v>0.31622942129999998</v>
      </c>
      <c r="H1232" s="50">
        <f>Calculations!M1195</f>
        <v>100</v>
      </c>
      <c r="I1232" s="50">
        <f>Calculations!H1195</f>
        <v>0</v>
      </c>
      <c r="J1232" s="50">
        <f>Calculations!L1195</f>
        <v>0</v>
      </c>
      <c r="K1232" s="50">
        <f>Calculations!G1195</f>
        <v>0</v>
      </c>
      <c r="L1232" s="50">
        <f>Calculations!K1195</f>
        <v>0</v>
      </c>
      <c r="M1232" s="50">
        <f>Calculations!F1195</f>
        <v>0</v>
      </c>
      <c r="N1232" s="50">
        <f>Calculations!J1195</f>
        <v>0</v>
      </c>
      <c r="O1232" s="50">
        <f>Calculations!R1195</f>
        <v>0</v>
      </c>
      <c r="P1232" s="50">
        <f>Calculations!W1195</f>
        <v>0</v>
      </c>
      <c r="Q1232" s="50">
        <f>Calculations!P1195</f>
        <v>0</v>
      </c>
      <c r="R1232" s="50">
        <f>Calculations!U1195</f>
        <v>0</v>
      </c>
      <c r="S1232" s="50">
        <f>Calculations!N1195</f>
        <v>0</v>
      </c>
      <c r="T1232" s="50">
        <f>Calculations!S1195</f>
        <v>0</v>
      </c>
      <c r="U1232" s="51">
        <f>Calculations!AB1195</f>
        <v>0</v>
      </c>
      <c r="V1232" s="51">
        <f>Calculations!AC1195</f>
        <v>0</v>
      </c>
      <c r="W1232" s="51">
        <f>Calculations!AD1195</f>
        <v>0.31622942129999998</v>
      </c>
      <c r="X1232" s="51">
        <f>Calculations!AE1195</f>
        <v>100</v>
      </c>
      <c r="Y1232" s="51">
        <f>Calculations!R1195</f>
        <v>0</v>
      </c>
      <c r="Z1232" s="51">
        <f>Calculations!W1195</f>
        <v>0</v>
      </c>
      <c r="AA1232" s="51">
        <f>Calculations!AG1195</f>
        <v>0</v>
      </c>
      <c r="AB1232" s="51">
        <f>Calculations!AH1195</f>
        <v>0</v>
      </c>
      <c r="AC1232" s="35" t="s">
        <v>56</v>
      </c>
      <c r="AD1232" s="22" t="s">
        <v>57</v>
      </c>
      <c r="AE1232" s="21" t="s">
        <v>58</v>
      </c>
      <c r="AF1232" s="27" t="s">
        <v>91</v>
      </c>
      <c r="AG1232" s="27" t="s">
        <v>83</v>
      </c>
    </row>
    <row r="1233" spans="2:33" ht="38.25" x14ac:dyDescent="0.2">
      <c r="B1233" s="32" t="str">
        <f>Calculations!A1196</f>
        <v>CWaC_1499</v>
      </c>
      <c r="C1233" s="32" t="str">
        <f>Calculations!B1196</f>
        <v>DMK/0054</v>
      </c>
      <c r="D1233" s="21" t="str">
        <f>Calculations!C1196</f>
        <v>Land off Niddries Lane, Moulton</v>
      </c>
      <c r="E1233" s="11" t="str">
        <f>Calculations!D1196</f>
        <v>Housing</v>
      </c>
      <c r="F1233" s="50">
        <f>Calculations!E1196</f>
        <v>5.3485190737000003</v>
      </c>
      <c r="G1233" s="50">
        <f>Calculations!I1196</f>
        <v>5.3485190737000003</v>
      </c>
      <c r="H1233" s="50">
        <f>Calculations!M1196</f>
        <v>100</v>
      </c>
      <c r="I1233" s="50">
        <f>Calculations!H1196</f>
        <v>0</v>
      </c>
      <c r="J1233" s="50">
        <f>Calculations!L1196</f>
        <v>0</v>
      </c>
      <c r="K1233" s="50">
        <f>Calculations!G1196</f>
        <v>0</v>
      </c>
      <c r="L1233" s="50">
        <f>Calculations!K1196</f>
        <v>0</v>
      </c>
      <c r="M1233" s="50">
        <f>Calculations!F1196</f>
        <v>0</v>
      </c>
      <c r="N1233" s="50">
        <f>Calculations!J1196</f>
        <v>0</v>
      </c>
      <c r="O1233" s="50">
        <f>Calculations!R1196</f>
        <v>1.2939184567000002</v>
      </c>
      <c r="P1233" s="50">
        <f>Calculations!W1196</f>
        <v>24.192088293421619</v>
      </c>
      <c r="Q1233" s="50">
        <f>Calculations!P1196</f>
        <v>1.0418244833000001</v>
      </c>
      <c r="R1233" s="50">
        <f>Calculations!U1196</f>
        <v>19.478746713700815</v>
      </c>
      <c r="S1233" s="50">
        <f>Calculations!N1196</f>
        <v>0.77602779440000003</v>
      </c>
      <c r="T1233" s="50">
        <f>Calculations!S1196</f>
        <v>14.509208693223549</v>
      </c>
      <c r="U1233" s="51">
        <f>Calculations!AB1196</f>
        <v>0</v>
      </c>
      <c r="V1233" s="51">
        <f>Calculations!AC1196</f>
        <v>0</v>
      </c>
      <c r="W1233" s="51">
        <f>Calculations!AD1196</f>
        <v>0</v>
      </c>
      <c r="X1233" s="51">
        <f>Calculations!AE1196</f>
        <v>0</v>
      </c>
      <c r="Y1233" s="51">
        <f>Calculations!R1196</f>
        <v>1.2939184567000002</v>
      </c>
      <c r="Z1233" s="51">
        <f>Calculations!W1196</f>
        <v>24.192088293421619</v>
      </c>
      <c r="AA1233" s="51">
        <f>Calculations!AG1196</f>
        <v>0</v>
      </c>
      <c r="AB1233" s="51">
        <f>Calculations!AH1196</f>
        <v>0</v>
      </c>
      <c r="AC1233" s="35" t="s">
        <v>56</v>
      </c>
      <c r="AD1233" s="22" t="s">
        <v>57</v>
      </c>
      <c r="AE1233" s="21" t="s">
        <v>58</v>
      </c>
      <c r="AF1233" s="27" t="s">
        <v>77</v>
      </c>
      <c r="AG1233" s="27" t="s">
        <v>60</v>
      </c>
    </row>
    <row r="1234" spans="2:33" ht="38.25" x14ac:dyDescent="0.2">
      <c r="B1234" s="32" t="str">
        <f>Calculations!A1197</f>
        <v>CWaC_1500</v>
      </c>
      <c r="C1234" s="32" t="str">
        <f>Calculations!B1197</f>
        <v>WEC/0008-10</v>
      </c>
      <c r="D1234" s="21" t="str">
        <f>Calculations!C1197</f>
        <v>Land off Rose Close, Golden Nook, Cuddington</v>
      </c>
      <c r="E1234" s="11" t="str">
        <f>Calculations!D1197</f>
        <v>Housing</v>
      </c>
      <c r="F1234" s="50">
        <f>Calculations!E1197</f>
        <v>0.33343800839999999</v>
      </c>
      <c r="G1234" s="50">
        <f>Calculations!I1197</f>
        <v>0.33343800839999999</v>
      </c>
      <c r="H1234" s="50">
        <f>Calculations!M1197</f>
        <v>100</v>
      </c>
      <c r="I1234" s="50">
        <f>Calculations!H1197</f>
        <v>0</v>
      </c>
      <c r="J1234" s="50">
        <f>Calculations!L1197</f>
        <v>0</v>
      </c>
      <c r="K1234" s="50">
        <f>Calculations!G1197</f>
        <v>0</v>
      </c>
      <c r="L1234" s="50">
        <f>Calculations!K1197</f>
        <v>0</v>
      </c>
      <c r="M1234" s="50">
        <f>Calculations!F1197</f>
        <v>0</v>
      </c>
      <c r="N1234" s="50">
        <f>Calculations!J1197</f>
        <v>0</v>
      </c>
      <c r="O1234" s="50">
        <f>Calculations!R1197</f>
        <v>4.8836974500000005E-2</v>
      </c>
      <c r="P1234" s="50">
        <f>Calculations!W1197</f>
        <v>14.646492982111997</v>
      </c>
      <c r="Q1234" s="50">
        <f>Calculations!P1197</f>
        <v>2.7220608700000003E-2</v>
      </c>
      <c r="R1234" s="50">
        <f>Calculations!U1197</f>
        <v>8.1636190279020404</v>
      </c>
      <c r="S1234" s="50">
        <f>Calculations!N1197</f>
        <v>1.6812728700000001E-2</v>
      </c>
      <c r="T1234" s="50">
        <f>Calculations!S1197</f>
        <v>5.0422352210762549</v>
      </c>
      <c r="U1234" s="51">
        <f>Calculations!AB1197</f>
        <v>0</v>
      </c>
      <c r="V1234" s="51">
        <f>Calculations!AC1197</f>
        <v>0</v>
      </c>
      <c r="W1234" s="51">
        <f>Calculations!AD1197</f>
        <v>0</v>
      </c>
      <c r="X1234" s="51">
        <f>Calculations!AE1197</f>
        <v>0</v>
      </c>
      <c r="Y1234" s="51">
        <f>Calculations!R1197</f>
        <v>4.8836974500000005E-2</v>
      </c>
      <c r="Z1234" s="51">
        <f>Calculations!W1197</f>
        <v>14.646492982111997</v>
      </c>
      <c r="AA1234" s="51">
        <f>Calculations!AG1197</f>
        <v>0</v>
      </c>
      <c r="AB1234" s="51">
        <f>Calculations!AH1197</f>
        <v>0</v>
      </c>
      <c r="AC1234" s="35" t="s">
        <v>56</v>
      </c>
      <c r="AD1234" s="22" t="s">
        <v>57</v>
      </c>
      <c r="AE1234" s="21" t="s">
        <v>58</v>
      </c>
      <c r="AF1234" s="27" t="s">
        <v>77</v>
      </c>
      <c r="AG1234" s="27" t="s">
        <v>60</v>
      </c>
    </row>
    <row r="1235" spans="2:33" ht="25.5" x14ac:dyDescent="0.2">
      <c r="B1235" s="32" t="str">
        <f>Calculations!A1198</f>
        <v>CWaC_1501</v>
      </c>
      <c r="C1235" s="32" t="str">
        <f>Calculations!B1198</f>
        <v>TAK/0010 part</v>
      </c>
      <c r="D1235" s="21" t="str">
        <f>Calculations!C1198</f>
        <v>Land to rear of Woodland Rise, Waste Lane, Kelsall</v>
      </c>
      <c r="E1235" s="11" t="str">
        <f>Calculations!D1198</f>
        <v>Housing</v>
      </c>
      <c r="F1235" s="50">
        <f>Calculations!E1198</f>
        <v>1.2397519205</v>
      </c>
      <c r="G1235" s="50">
        <f>Calculations!I1198</f>
        <v>1.2397519205</v>
      </c>
      <c r="H1235" s="50">
        <f>Calculations!M1198</f>
        <v>100</v>
      </c>
      <c r="I1235" s="50">
        <f>Calculations!H1198</f>
        <v>0</v>
      </c>
      <c r="J1235" s="50">
        <f>Calculations!L1198</f>
        <v>0</v>
      </c>
      <c r="K1235" s="50">
        <f>Calculations!G1198</f>
        <v>0</v>
      </c>
      <c r="L1235" s="50">
        <f>Calculations!K1198</f>
        <v>0</v>
      </c>
      <c r="M1235" s="50">
        <f>Calculations!F1198</f>
        <v>0</v>
      </c>
      <c r="N1235" s="50">
        <f>Calculations!J1198</f>
        <v>0</v>
      </c>
      <c r="O1235" s="50">
        <f>Calculations!R1198</f>
        <v>0</v>
      </c>
      <c r="P1235" s="50">
        <f>Calculations!W1198</f>
        <v>0</v>
      </c>
      <c r="Q1235" s="50">
        <f>Calculations!P1198</f>
        <v>0</v>
      </c>
      <c r="R1235" s="50">
        <f>Calculations!U1198</f>
        <v>0</v>
      </c>
      <c r="S1235" s="50">
        <f>Calculations!N1198</f>
        <v>0</v>
      </c>
      <c r="T1235" s="50">
        <f>Calculations!S1198</f>
        <v>0</v>
      </c>
      <c r="U1235" s="51">
        <f>Calculations!AB1198</f>
        <v>0</v>
      </c>
      <c r="V1235" s="51">
        <f>Calculations!AC1198</f>
        <v>0</v>
      </c>
      <c r="W1235" s="51">
        <f>Calculations!AD1198</f>
        <v>0</v>
      </c>
      <c r="X1235" s="51">
        <f>Calculations!AE1198</f>
        <v>0</v>
      </c>
      <c r="Y1235" s="51">
        <f>Calculations!R1198</f>
        <v>0</v>
      </c>
      <c r="Z1235" s="51">
        <f>Calculations!W1198</f>
        <v>0</v>
      </c>
      <c r="AA1235" s="51">
        <f>Calculations!AG1198</f>
        <v>0</v>
      </c>
      <c r="AB1235" s="51">
        <f>Calculations!AH1198</f>
        <v>0</v>
      </c>
      <c r="AC1235" s="35" t="s">
        <v>56</v>
      </c>
      <c r="AD1235" s="22" t="s">
        <v>57</v>
      </c>
      <c r="AE1235" s="21" t="s">
        <v>62</v>
      </c>
      <c r="AF1235" s="27" t="s">
        <v>76</v>
      </c>
      <c r="AG1235" s="27" t="s">
        <v>64</v>
      </c>
    </row>
    <row r="1236" spans="2:33" ht="38.25" x14ac:dyDescent="0.2">
      <c r="B1236" s="32" t="str">
        <f>Calculations!A1199</f>
        <v>CWaC_1503</v>
      </c>
      <c r="C1236" s="32" t="str">
        <f>Calculations!B1199</f>
        <v>TAT/0002 part</v>
      </c>
      <c r="D1236" s="21" t="str">
        <f>Calculations!C1199</f>
        <v>Land opposite junction of Oaklands Avenue and Tattenhall Road, Tattenhall</v>
      </c>
      <c r="E1236" s="11" t="str">
        <f>Calculations!D1199</f>
        <v>Housing</v>
      </c>
      <c r="F1236" s="50">
        <f>Calculations!E1199</f>
        <v>0.28402522190000001</v>
      </c>
      <c r="G1236" s="50">
        <f>Calculations!I1199</f>
        <v>0.28402522190000001</v>
      </c>
      <c r="H1236" s="50">
        <f>Calculations!M1199</f>
        <v>100</v>
      </c>
      <c r="I1236" s="50">
        <f>Calculations!H1199</f>
        <v>0</v>
      </c>
      <c r="J1236" s="50">
        <f>Calculations!L1199</f>
        <v>0</v>
      </c>
      <c r="K1236" s="50">
        <f>Calculations!G1199</f>
        <v>0</v>
      </c>
      <c r="L1236" s="50">
        <f>Calculations!K1199</f>
        <v>0</v>
      </c>
      <c r="M1236" s="50">
        <f>Calculations!F1199</f>
        <v>0</v>
      </c>
      <c r="N1236" s="50">
        <f>Calculations!J1199</f>
        <v>0</v>
      </c>
      <c r="O1236" s="50">
        <f>Calculations!R1199</f>
        <v>2.6570331499999999E-2</v>
      </c>
      <c r="P1236" s="50">
        <f>Calculations!W1199</f>
        <v>9.3549197223600498</v>
      </c>
      <c r="Q1236" s="50">
        <f>Calculations!P1199</f>
        <v>2.0082374399999998E-2</v>
      </c>
      <c r="R1236" s="50">
        <f>Calculations!U1199</f>
        <v>7.0706306523265843</v>
      </c>
      <c r="S1236" s="50">
        <f>Calculations!N1199</f>
        <v>1.39899169E-2</v>
      </c>
      <c r="T1236" s="50">
        <f>Calculations!S1199</f>
        <v>4.9255896382771205</v>
      </c>
      <c r="U1236" s="51">
        <f>Calculations!AB1199</f>
        <v>0</v>
      </c>
      <c r="V1236" s="51">
        <f>Calculations!AC1199</f>
        <v>0</v>
      </c>
      <c r="W1236" s="51">
        <f>Calculations!AD1199</f>
        <v>0</v>
      </c>
      <c r="X1236" s="51">
        <f>Calculations!AE1199</f>
        <v>0</v>
      </c>
      <c r="Y1236" s="51">
        <f>Calculations!R1199</f>
        <v>2.6570331499999999E-2</v>
      </c>
      <c r="Z1236" s="51">
        <f>Calculations!W1199</f>
        <v>9.3549197223600498</v>
      </c>
      <c r="AA1236" s="51">
        <f>Calculations!AG1199</f>
        <v>0</v>
      </c>
      <c r="AB1236" s="51">
        <f>Calculations!AH1199</f>
        <v>0</v>
      </c>
      <c r="AC1236" s="35" t="s">
        <v>68</v>
      </c>
      <c r="AD1236" s="22" t="s">
        <v>57</v>
      </c>
      <c r="AE1236" s="21" t="s">
        <v>58</v>
      </c>
      <c r="AF1236" s="27" t="s">
        <v>69</v>
      </c>
      <c r="AG1236" s="27" t="s">
        <v>60</v>
      </c>
    </row>
    <row r="1237" spans="2:33" ht="38.25" x14ac:dyDescent="0.2">
      <c r="B1237" s="32" t="str">
        <f>Calculations!A1200</f>
        <v>CWaC_1506</v>
      </c>
      <c r="C1237" s="32" t="str">
        <f>Calculations!B1200</f>
        <v>TAT/0007</v>
      </c>
      <c r="D1237" s="21" t="str">
        <f>Calculations!C1200</f>
        <v>Land adjacent Vilna House, Withy Lane, Broxton, Chester</v>
      </c>
      <c r="E1237" s="11" t="str">
        <f>Calculations!D1200</f>
        <v>Housing</v>
      </c>
      <c r="F1237" s="50">
        <f>Calculations!E1200</f>
        <v>1.2448083449</v>
      </c>
      <c r="G1237" s="50">
        <f>Calculations!I1200</f>
        <v>1.2448083449</v>
      </c>
      <c r="H1237" s="50">
        <f>Calculations!M1200</f>
        <v>100</v>
      </c>
      <c r="I1237" s="50">
        <f>Calculations!H1200</f>
        <v>0</v>
      </c>
      <c r="J1237" s="50">
        <f>Calculations!L1200</f>
        <v>0</v>
      </c>
      <c r="K1237" s="50">
        <f>Calculations!G1200</f>
        <v>0</v>
      </c>
      <c r="L1237" s="50">
        <f>Calculations!K1200</f>
        <v>0</v>
      </c>
      <c r="M1237" s="50">
        <f>Calculations!F1200</f>
        <v>0</v>
      </c>
      <c r="N1237" s="50">
        <f>Calculations!J1200</f>
        <v>0</v>
      </c>
      <c r="O1237" s="50">
        <f>Calculations!R1200</f>
        <v>0</v>
      </c>
      <c r="P1237" s="50">
        <f>Calculations!W1200</f>
        <v>0</v>
      </c>
      <c r="Q1237" s="50">
        <f>Calculations!P1200</f>
        <v>0</v>
      </c>
      <c r="R1237" s="50">
        <f>Calculations!U1200</f>
        <v>0</v>
      </c>
      <c r="S1237" s="50">
        <f>Calculations!N1200</f>
        <v>0</v>
      </c>
      <c r="T1237" s="50">
        <f>Calculations!S1200</f>
        <v>0</v>
      </c>
      <c r="U1237" s="51">
        <f>Calculations!AB1200</f>
        <v>0</v>
      </c>
      <c r="V1237" s="51">
        <f>Calculations!AC1200</f>
        <v>0</v>
      </c>
      <c r="W1237" s="51">
        <f>Calculations!AD1200</f>
        <v>0</v>
      </c>
      <c r="X1237" s="51">
        <f>Calculations!AE1200</f>
        <v>0</v>
      </c>
      <c r="Y1237" s="51">
        <f>Calculations!R1200</f>
        <v>0</v>
      </c>
      <c r="Z1237" s="51">
        <f>Calculations!W1200</f>
        <v>0</v>
      </c>
      <c r="AA1237" s="51">
        <f>Calculations!AG1200</f>
        <v>0</v>
      </c>
      <c r="AB1237" s="51">
        <f>Calculations!AH1200</f>
        <v>0</v>
      </c>
      <c r="AC1237" s="35" t="s">
        <v>65</v>
      </c>
      <c r="AD1237" s="22" t="s">
        <v>57</v>
      </c>
      <c r="AE1237" s="21" t="s">
        <v>62</v>
      </c>
      <c r="AF1237" s="27" t="s">
        <v>63</v>
      </c>
      <c r="AG1237" s="27" t="s">
        <v>64</v>
      </c>
    </row>
    <row r="1238" spans="2:33" ht="38.25" x14ac:dyDescent="0.2">
      <c r="B1238" s="32" t="str">
        <f>Calculations!A1201</f>
        <v>CWaC_1507</v>
      </c>
      <c r="C1238" s="32" t="str">
        <f>Calculations!B1201</f>
        <v>GOR/03,14,15,61</v>
      </c>
      <c r="D1238" s="21" t="str">
        <f>Calculations!C1201</f>
        <v>Land at Hare Lane and Belle Vue Lane, Piper's Ash, Chester</v>
      </c>
      <c r="E1238" s="11" t="str">
        <f>Calculations!D1201</f>
        <v>Housing</v>
      </c>
      <c r="F1238" s="50">
        <f>Calculations!E1201</f>
        <v>8.8165385763999993</v>
      </c>
      <c r="G1238" s="50">
        <f>Calculations!I1201</f>
        <v>8.8165385763999993</v>
      </c>
      <c r="H1238" s="50">
        <f>Calculations!M1201</f>
        <v>100</v>
      </c>
      <c r="I1238" s="50">
        <f>Calculations!H1201</f>
        <v>0</v>
      </c>
      <c r="J1238" s="50">
        <f>Calculations!L1201</f>
        <v>0</v>
      </c>
      <c r="K1238" s="50">
        <f>Calculations!G1201</f>
        <v>0</v>
      </c>
      <c r="L1238" s="50">
        <f>Calculations!K1201</f>
        <v>0</v>
      </c>
      <c r="M1238" s="50">
        <f>Calculations!F1201</f>
        <v>0</v>
      </c>
      <c r="N1238" s="50">
        <f>Calculations!J1201</f>
        <v>0</v>
      </c>
      <c r="O1238" s="50">
        <f>Calculations!R1201</f>
        <v>0.61232057120000005</v>
      </c>
      <c r="P1238" s="50">
        <f>Calculations!W1201</f>
        <v>6.9451357343238094</v>
      </c>
      <c r="Q1238" s="50">
        <f>Calculations!P1201</f>
        <v>0.48307493880000002</v>
      </c>
      <c r="R1238" s="50">
        <f>Calculations!U1201</f>
        <v>5.4791904398069438</v>
      </c>
      <c r="S1238" s="50">
        <f>Calculations!N1201</f>
        <v>0.31786099270000001</v>
      </c>
      <c r="T1238" s="50">
        <f>Calculations!S1201</f>
        <v>3.6052810288932027</v>
      </c>
      <c r="U1238" s="51">
        <f>Calculations!AB1201</f>
        <v>0</v>
      </c>
      <c r="V1238" s="51">
        <f>Calculations!AC1201</f>
        <v>0</v>
      </c>
      <c r="W1238" s="51">
        <f>Calculations!AD1201</f>
        <v>0</v>
      </c>
      <c r="X1238" s="51">
        <f>Calculations!AE1201</f>
        <v>0</v>
      </c>
      <c r="Y1238" s="51">
        <f>Calculations!R1201</f>
        <v>0.61232057120000005</v>
      </c>
      <c r="Z1238" s="51">
        <f>Calculations!W1201</f>
        <v>6.9451357343238094</v>
      </c>
      <c r="AA1238" s="51">
        <f>Calculations!AG1201</f>
        <v>0</v>
      </c>
      <c r="AB1238" s="51">
        <f>Calculations!AH1201</f>
        <v>0</v>
      </c>
      <c r="AC1238" s="35" t="s">
        <v>61</v>
      </c>
      <c r="AD1238" s="22" t="s">
        <v>57</v>
      </c>
      <c r="AE1238" s="21" t="s">
        <v>58</v>
      </c>
      <c r="AF1238" s="27" t="s">
        <v>67</v>
      </c>
      <c r="AG1238" s="27" t="s">
        <v>60</v>
      </c>
    </row>
    <row r="1239" spans="2:33" ht="38.25" x14ac:dyDescent="0.2">
      <c r="B1239" s="32" t="str">
        <f>Calculations!A1202</f>
        <v>CWaC_1508</v>
      </c>
      <c r="C1239" s="32" t="str">
        <f>Calculations!B1202</f>
        <v>WIT/0027</v>
      </c>
      <c r="D1239" s="21" t="str">
        <f>Calculations!C1202</f>
        <v>Hooton Estate (Blackboards Lane), Hooton, Ellesmere Port</v>
      </c>
      <c r="E1239" s="11" t="str">
        <f>Calculations!D1202</f>
        <v>Mixed Use</v>
      </c>
      <c r="F1239" s="50">
        <f>Calculations!E1202</f>
        <v>7.7248514610000001</v>
      </c>
      <c r="G1239" s="50">
        <f>Calculations!I1202</f>
        <v>7.7248514610000001</v>
      </c>
      <c r="H1239" s="50">
        <f>Calculations!M1202</f>
        <v>100</v>
      </c>
      <c r="I1239" s="50">
        <f>Calculations!H1202</f>
        <v>0</v>
      </c>
      <c r="J1239" s="50">
        <f>Calculations!L1202</f>
        <v>0</v>
      </c>
      <c r="K1239" s="50">
        <f>Calculations!G1202</f>
        <v>0</v>
      </c>
      <c r="L1239" s="50">
        <f>Calculations!K1202</f>
        <v>0</v>
      </c>
      <c r="M1239" s="50">
        <f>Calculations!F1202</f>
        <v>0</v>
      </c>
      <c r="N1239" s="50">
        <f>Calculations!J1202</f>
        <v>0</v>
      </c>
      <c r="O1239" s="50">
        <f>Calculations!R1202</f>
        <v>0.30166074749999999</v>
      </c>
      <c r="P1239" s="50">
        <f>Calculations!W1202</f>
        <v>3.9050685831692267</v>
      </c>
      <c r="Q1239" s="50">
        <f>Calculations!P1202</f>
        <v>0.24563685190000001</v>
      </c>
      <c r="R1239" s="50">
        <f>Calculations!U1202</f>
        <v>3.1798262159490345</v>
      </c>
      <c r="S1239" s="50">
        <f>Calculations!N1202</f>
        <v>0.16758960489999999</v>
      </c>
      <c r="T1239" s="50">
        <f>Calculations!S1202</f>
        <v>2.1694864392681166</v>
      </c>
      <c r="U1239" s="51">
        <f>Calculations!AB1202</f>
        <v>0</v>
      </c>
      <c r="V1239" s="51">
        <f>Calculations!AC1202</f>
        <v>0</v>
      </c>
      <c r="W1239" s="51">
        <f>Calculations!AD1202</f>
        <v>0</v>
      </c>
      <c r="X1239" s="51">
        <f>Calculations!AE1202</f>
        <v>0</v>
      </c>
      <c r="Y1239" s="51">
        <f>Calculations!R1202</f>
        <v>0.30166074749999999</v>
      </c>
      <c r="Z1239" s="51">
        <f>Calculations!W1202</f>
        <v>3.9050685831692267</v>
      </c>
      <c r="AA1239" s="51">
        <f>Calculations!AG1202</f>
        <v>0</v>
      </c>
      <c r="AB1239" s="51">
        <f>Calculations!AH1202</f>
        <v>0</v>
      </c>
      <c r="AC1239" s="35" t="s">
        <v>61</v>
      </c>
      <c r="AD1239" s="22" t="s">
        <v>57</v>
      </c>
      <c r="AE1239" s="21" t="s">
        <v>58</v>
      </c>
      <c r="AF1239" s="27" t="s">
        <v>67</v>
      </c>
      <c r="AG1239" s="27" t="s">
        <v>60</v>
      </c>
    </row>
    <row r="1240" spans="2:33" ht="38.25" x14ac:dyDescent="0.2">
      <c r="B1240" s="32" t="str">
        <f>Calculations!A1203</f>
        <v>CWaC_1509</v>
      </c>
      <c r="C1240" s="32" t="str">
        <f>Calculations!B1203</f>
        <v>n/a</v>
      </c>
      <c r="D1240" s="21" t="str">
        <f>Calculations!C1203</f>
        <v>Hooton Estate (New School Lane), Hooton, Ellesmere Port</v>
      </c>
      <c r="E1240" s="11" t="str">
        <f>Calculations!D1203</f>
        <v>Mixed Use</v>
      </c>
      <c r="F1240" s="50">
        <f>Calculations!E1203</f>
        <v>41.882736527799999</v>
      </c>
      <c r="G1240" s="50">
        <f>Calculations!I1203</f>
        <v>41.882736527799999</v>
      </c>
      <c r="H1240" s="50">
        <f>Calculations!M1203</f>
        <v>100</v>
      </c>
      <c r="I1240" s="50">
        <f>Calculations!H1203</f>
        <v>0</v>
      </c>
      <c r="J1240" s="50">
        <f>Calculations!L1203</f>
        <v>0</v>
      </c>
      <c r="K1240" s="50">
        <f>Calculations!G1203</f>
        <v>0</v>
      </c>
      <c r="L1240" s="50">
        <f>Calculations!K1203</f>
        <v>0</v>
      </c>
      <c r="M1240" s="50">
        <f>Calculations!F1203</f>
        <v>0</v>
      </c>
      <c r="N1240" s="50">
        <f>Calculations!J1203</f>
        <v>0</v>
      </c>
      <c r="O1240" s="50">
        <f>Calculations!R1203</f>
        <v>8.942086937700001</v>
      </c>
      <c r="P1240" s="50">
        <f>Calculations!W1203</f>
        <v>21.350292934571311</v>
      </c>
      <c r="Q1240" s="50">
        <f>Calculations!P1203</f>
        <v>4.1311097308000004</v>
      </c>
      <c r="R1240" s="50">
        <f>Calculations!U1203</f>
        <v>9.8635143576588984</v>
      </c>
      <c r="S1240" s="50">
        <f>Calculations!N1203</f>
        <v>2.4585409490000001</v>
      </c>
      <c r="T1240" s="50">
        <f>Calculations!S1203</f>
        <v>5.8700580545116097</v>
      </c>
      <c r="U1240" s="51">
        <f>Calculations!AB1203</f>
        <v>0</v>
      </c>
      <c r="V1240" s="51">
        <f>Calculations!AC1203</f>
        <v>0</v>
      </c>
      <c r="W1240" s="51">
        <f>Calculations!AD1203</f>
        <v>0</v>
      </c>
      <c r="X1240" s="51">
        <f>Calculations!AE1203</f>
        <v>0</v>
      </c>
      <c r="Y1240" s="51">
        <f>Calculations!R1203</f>
        <v>8.942086937700001</v>
      </c>
      <c r="Z1240" s="51">
        <f>Calculations!W1203</f>
        <v>21.350292934571311</v>
      </c>
      <c r="AA1240" s="51">
        <f>Calculations!AG1203</f>
        <v>0</v>
      </c>
      <c r="AB1240" s="51">
        <f>Calculations!AH1203</f>
        <v>0</v>
      </c>
      <c r="AC1240" s="35" t="s">
        <v>61</v>
      </c>
      <c r="AD1240" s="22" t="s">
        <v>57</v>
      </c>
      <c r="AE1240" s="21" t="s">
        <v>58</v>
      </c>
      <c r="AF1240" s="27" t="s">
        <v>67</v>
      </c>
      <c r="AG1240" s="27" t="s">
        <v>60</v>
      </c>
    </row>
    <row r="1241" spans="2:33" ht="38.25" x14ac:dyDescent="0.2">
      <c r="B1241" s="32" t="str">
        <f>Calculations!A1204</f>
        <v>CWaC_1510</v>
      </c>
      <c r="C1241" s="32" t="str">
        <f>Calculations!B1204</f>
        <v>n/a</v>
      </c>
      <c r="D1241" s="21" t="str">
        <f>Calculations!C1204</f>
        <v>Hooton Estate (Hooton Lane), Hooton, Ellesmere Port</v>
      </c>
      <c r="E1241" s="11" t="str">
        <f>Calculations!D1204</f>
        <v>Mixed Use</v>
      </c>
      <c r="F1241" s="50">
        <f>Calculations!E1204</f>
        <v>15.3415157633</v>
      </c>
      <c r="G1241" s="50">
        <f>Calculations!I1204</f>
        <v>15.3415157633</v>
      </c>
      <c r="H1241" s="50">
        <f>Calculations!M1204</f>
        <v>100</v>
      </c>
      <c r="I1241" s="50">
        <f>Calculations!H1204</f>
        <v>0</v>
      </c>
      <c r="J1241" s="50">
        <f>Calculations!L1204</f>
        <v>0</v>
      </c>
      <c r="K1241" s="50">
        <f>Calculations!G1204</f>
        <v>0</v>
      </c>
      <c r="L1241" s="50">
        <f>Calculations!K1204</f>
        <v>0</v>
      </c>
      <c r="M1241" s="50">
        <f>Calculations!F1204</f>
        <v>0</v>
      </c>
      <c r="N1241" s="50">
        <f>Calculations!J1204</f>
        <v>0</v>
      </c>
      <c r="O1241" s="50">
        <f>Calculations!R1204</f>
        <v>1.2238804929</v>
      </c>
      <c r="P1241" s="50">
        <f>Calculations!W1204</f>
        <v>7.9775721759369365</v>
      </c>
      <c r="Q1241" s="50">
        <f>Calculations!P1204</f>
        <v>0.62573384740000004</v>
      </c>
      <c r="R1241" s="50">
        <f>Calculations!U1204</f>
        <v>4.0786963756011749</v>
      </c>
      <c r="S1241" s="50">
        <f>Calculations!N1204</f>
        <v>0.39032425739999999</v>
      </c>
      <c r="T1241" s="50">
        <f>Calculations!S1204</f>
        <v>2.544235285627606</v>
      </c>
      <c r="U1241" s="51">
        <f>Calculations!AB1204</f>
        <v>0</v>
      </c>
      <c r="V1241" s="51">
        <f>Calculations!AC1204</f>
        <v>0</v>
      </c>
      <c r="W1241" s="51">
        <f>Calculations!AD1204</f>
        <v>0</v>
      </c>
      <c r="X1241" s="51">
        <f>Calculations!AE1204</f>
        <v>0</v>
      </c>
      <c r="Y1241" s="51">
        <f>Calculations!R1204</f>
        <v>1.2238804929</v>
      </c>
      <c r="Z1241" s="51">
        <f>Calculations!W1204</f>
        <v>7.9775721759369365</v>
      </c>
      <c r="AA1241" s="51">
        <f>Calculations!AG1204</f>
        <v>0</v>
      </c>
      <c r="AB1241" s="51">
        <f>Calculations!AH1204</f>
        <v>0</v>
      </c>
      <c r="AC1241" s="35" t="s">
        <v>61</v>
      </c>
      <c r="AD1241" s="22" t="s">
        <v>57</v>
      </c>
      <c r="AE1241" s="21" t="s">
        <v>58</v>
      </c>
      <c r="AF1241" s="27" t="s">
        <v>67</v>
      </c>
      <c r="AG1241" s="27" t="s">
        <v>60</v>
      </c>
    </row>
    <row r="1242" spans="2:33" ht="38.25" x14ac:dyDescent="0.2">
      <c r="B1242" s="32" t="str">
        <f>Calculations!A1205</f>
        <v>CWaC_1511</v>
      </c>
      <c r="C1242" s="32" t="str">
        <f>Calculations!B1205</f>
        <v>n/a</v>
      </c>
      <c r="D1242" s="21" t="str">
        <f>Calculations!C1205</f>
        <v>Hooton Estate (Hooton Green), Hooton, Ellesmere Port</v>
      </c>
      <c r="E1242" s="11" t="str">
        <f>Calculations!D1205</f>
        <v>Mixed Use</v>
      </c>
      <c r="F1242" s="50">
        <f>Calculations!E1205</f>
        <v>30.010193608200002</v>
      </c>
      <c r="G1242" s="50">
        <f>Calculations!I1205</f>
        <v>30.010193608200002</v>
      </c>
      <c r="H1242" s="50">
        <f>Calculations!M1205</f>
        <v>100</v>
      </c>
      <c r="I1242" s="50">
        <f>Calculations!H1205</f>
        <v>0</v>
      </c>
      <c r="J1242" s="50">
        <f>Calculations!L1205</f>
        <v>0</v>
      </c>
      <c r="K1242" s="50">
        <f>Calculations!G1205</f>
        <v>0</v>
      </c>
      <c r="L1242" s="50">
        <f>Calculations!K1205</f>
        <v>0</v>
      </c>
      <c r="M1242" s="50">
        <f>Calculations!F1205</f>
        <v>0</v>
      </c>
      <c r="N1242" s="50">
        <f>Calculations!J1205</f>
        <v>0</v>
      </c>
      <c r="O1242" s="50">
        <f>Calculations!R1205</f>
        <v>2.9144235068</v>
      </c>
      <c r="P1242" s="50">
        <f>Calculations!W1205</f>
        <v>9.7114452004190372</v>
      </c>
      <c r="Q1242" s="50">
        <f>Calculations!P1205</f>
        <v>1.6158307738</v>
      </c>
      <c r="R1242" s="50">
        <f>Calculations!U1205</f>
        <v>5.3842730736615092</v>
      </c>
      <c r="S1242" s="50">
        <f>Calculations!N1205</f>
        <v>1.0636583664999999</v>
      </c>
      <c r="T1242" s="50">
        <f>Calculations!S1205</f>
        <v>3.5443235734719329</v>
      </c>
      <c r="U1242" s="51">
        <f>Calculations!AB1205</f>
        <v>0</v>
      </c>
      <c r="V1242" s="51">
        <f>Calculations!AC1205</f>
        <v>0</v>
      </c>
      <c r="W1242" s="51">
        <f>Calculations!AD1205</f>
        <v>0</v>
      </c>
      <c r="X1242" s="51">
        <f>Calculations!AE1205</f>
        <v>0</v>
      </c>
      <c r="Y1242" s="51">
        <f>Calculations!R1205</f>
        <v>2.9144235068</v>
      </c>
      <c r="Z1242" s="51">
        <f>Calculations!W1205</f>
        <v>9.7114452004190372</v>
      </c>
      <c r="AA1242" s="51">
        <f>Calculations!AG1205</f>
        <v>0</v>
      </c>
      <c r="AB1242" s="51">
        <f>Calculations!AH1205</f>
        <v>0</v>
      </c>
      <c r="AC1242" s="35" t="s">
        <v>61</v>
      </c>
      <c r="AD1242" s="22" t="s">
        <v>57</v>
      </c>
      <c r="AE1242" s="21" t="s">
        <v>58</v>
      </c>
      <c r="AF1242" s="27" t="s">
        <v>67</v>
      </c>
      <c r="AG1242" s="27" t="s">
        <v>60</v>
      </c>
    </row>
    <row r="1243" spans="2:33" ht="38.25" x14ac:dyDescent="0.2">
      <c r="B1243" s="32" t="str">
        <f>Calculations!A1206</f>
        <v>CWaC_1512</v>
      </c>
      <c r="C1243" s="32" t="str">
        <f>Calculations!B1206</f>
        <v>n/a</v>
      </c>
      <c r="D1243" s="21" t="str">
        <f>Calculations!C1206</f>
        <v>Hooton Estate (Rivacre Road), Hooton, Ellesmere Port</v>
      </c>
      <c r="E1243" s="11" t="str">
        <f>Calculations!D1206</f>
        <v>Mixed Use</v>
      </c>
      <c r="F1243" s="50">
        <f>Calculations!E1206</f>
        <v>1.5015469111999999</v>
      </c>
      <c r="G1243" s="50">
        <f>Calculations!I1206</f>
        <v>1.5015469111999999</v>
      </c>
      <c r="H1243" s="50">
        <f>Calculations!M1206</f>
        <v>100</v>
      </c>
      <c r="I1243" s="50">
        <f>Calculations!H1206</f>
        <v>0</v>
      </c>
      <c r="J1243" s="50">
        <f>Calculations!L1206</f>
        <v>0</v>
      </c>
      <c r="K1243" s="50">
        <f>Calculations!G1206</f>
        <v>0</v>
      </c>
      <c r="L1243" s="50">
        <f>Calculations!K1206</f>
        <v>0</v>
      </c>
      <c r="M1243" s="50">
        <f>Calculations!F1206</f>
        <v>0</v>
      </c>
      <c r="N1243" s="50">
        <f>Calculations!J1206</f>
        <v>0</v>
      </c>
      <c r="O1243" s="50">
        <f>Calculations!R1206</f>
        <v>1.6592613000000001E-3</v>
      </c>
      <c r="P1243" s="50">
        <f>Calculations!W1206</f>
        <v>0.11050346063939877</v>
      </c>
      <c r="Q1243" s="50">
        <f>Calculations!P1206</f>
        <v>0</v>
      </c>
      <c r="R1243" s="50">
        <f>Calculations!U1206</f>
        <v>0</v>
      </c>
      <c r="S1243" s="50">
        <f>Calculations!N1206</f>
        <v>0</v>
      </c>
      <c r="T1243" s="50">
        <f>Calculations!S1206</f>
        <v>0</v>
      </c>
      <c r="U1243" s="51">
        <f>Calculations!AB1206</f>
        <v>0</v>
      </c>
      <c r="V1243" s="51">
        <f>Calculations!AC1206</f>
        <v>0</v>
      </c>
      <c r="W1243" s="51">
        <f>Calculations!AD1206</f>
        <v>0</v>
      </c>
      <c r="X1243" s="51">
        <f>Calculations!AE1206</f>
        <v>0</v>
      </c>
      <c r="Y1243" s="51">
        <f>Calculations!R1206</f>
        <v>1.6592613000000001E-3</v>
      </c>
      <c r="Z1243" s="51">
        <f>Calculations!W1206</f>
        <v>0.11050346063939877</v>
      </c>
      <c r="AA1243" s="51">
        <f>Calculations!AG1206</f>
        <v>0</v>
      </c>
      <c r="AB1243" s="51">
        <f>Calculations!AH1206</f>
        <v>0</v>
      </c>
      <c r="AC1243" s="35" t="s">
        <v>61</v>
      </c>
      <c r="AD1243" s="22" t="s">
        <v>57</v>
      </c>
      <c r="AE1243" s="21" t="s">
        <v>58</v>
      </c>
      <c r="AF1243" s="27" t="s">
        <v>59</v>
      </c>
      <c r="AG1243" s="27" t="s">
        <v>60</v>
      </c>
    </row>
    <row r="1244" spans="2:33" ht="38.25" x14ac:dyDescent="0.2">
      <c r="B1244" s="32" t="str">
        <f>Calculations!A1207</f>
        <v>CWaC_1514</v>
      </c>
      <c r="C1244" s="32" t="str">
        <f>Calculations!B1207</f>
        <v>WIT/0078</v>
      </c>
      <c r="D1244" s="21" t="str">
        <f>Calculations!C1207</f>
        <v>Hooton Estate, Rear of 25-37 Heath Lane, Ellesmere Port</v>
      </c>
      <c r="E1244" s="11" t="str">
        <f>Calculations!D1207</f>
        <v>Mixed Use</v>
      </c>
      <c r="F1244" s="50">
        <f>Calculations!E1207</f>
        <v>1.3158938148999999</v>
      </c>
      <c r="G1244" s="50">
        <f>Calculations!I1207</f>
        <v>1.3158938148999999</v>
      </c>
      <c r="H1244" s="50">
        <f>Calculations!M1207</f>
        <v>100</v>
      </c>
      <c r="I1244" s="50">
        <f>Calculations!H1207</f>
        <v>0</v>
      </c>
      <c r="J1244" s="50">
        <f>Calculations!L1207</f>
        <v>0</v>
      </c>
      <c r="K1244" s="50">
        <f>Calculations!G1207</f>
        <v>0</v>
      </c>
      <c r="L1244" s="50">
        <f>Calculations!K1207</f>
        <v>0</v>
      </c>
      <c r="M1244" s="50">
        <f>Calculations!F1207</f>
        <v>0</v>
      </c>
      <c r="N1244" s="50">
        <f>Calculations!J1207</f>
        <v>0</v>
      </c>
      <c r="O1244" s="50">
        <f>Calculations!R1207</f>
        <v>0</v>
      </c>
      <c r="P1244" s="50">
        <f>Calculations!W1207</f>
        <v>0</v>
      </c>
      <c r="Q1244" s="50">
        <f>Calculations!P1207</f>
        <v>0</v>
      </c>
      <c r="R1244" s="50">
        <f>Calculations!U1207</f>
        <v>0</v>
      </c>
      <c r="S1244" s="50">
        <f>Calculations!N1207</f>
        <v>0</v>
      </c>
      <c r="T1244" s="50">
        <f>Calculations!S1207</f>
        <v>0</v>
      </c>
      <c r="U1244" s="51">
        <f>Calculations!AB1207</f>
        <v>0</v>
      </c>
      <c r="V1244" s="51">
        <f>Calculations!AC1207</f>
        <v>0</v>
      </c>
      <c r="W1244" s="51">
        <f>Calculations!AD1207</f>
        <v>0</v>
      </c>
      <c r="X1244" s="51">
        <f>Calculations!AE1207</f>
        <v>0</v>
      </c>
      <c r="Y1244" s="51">
        <f>Calculations!R1207</f>
        <v>0</v>
      </c>
      <c r="Z1244" s="51">
        <f>Calculations!W1207</f>
        <v>0</v>
      </c>
      <c r="AA1244" s="51">
        <f>Calculations!AG1207</f>
        <v>0</v>
      </c>
      <c r="AB1244" s="51">
        <f>Calculations!AH1207</f>
        <v>0</v>
      </c>
      <c r="AC1244" s="35" t="s">
        <v>61</v>
      </c>
      <c r="AD1244" s="22" t="s">
        <v>57</v>
      </c>
      <c r="AE1244" s="21" t="s">
        <v>62</v>
      </c>
      <c r="AF1244" s="27" t="s">
        <v>63</v>
      </c>
      <c r="AG1244" s="27" t="s">
        <v>64</v>
      </c>
    </row>
    <row r="1245" spans="2:33" ht="38.25" x14ac:dyDescent="0.2">
      <c r="B1245" s="32" t="str">
        <f>Calculations!A1208</f>
        <v>CWaC_1516</v>
      </c>
      <c r="C1245" s="32" t="str">
        <f>Calculations!B1208</f>
        <v>n/a</v>
      </c>
      <c r="D1245" s="21" t="str">
        <f>Calculations!C1208</f>
        <v>Land off Platt Lane, Goostrey</v>
      </c>
      <c r="E1245" s="11" t="str">
        <f>Calculations!D1208</f>
        <v>Housing</v>
      </c>
      <c r="F1245" s="50">
        <f>Calculations!E1208</f>
        <v>2.2081139376999999</v>
      </c>
      <c r="G1245" s="50">
        <f>Calculations!I1208</f>
        <v>2.2081139376999999</v>
      </c>
      <c r="H1245" s="50">
        <f>Calculations!M1208</f>
        <v>100</v>
      </c>
      <c r="I1245" s="50">
        <f>Calculations!H1208</f>
        <v>0</v>
      </c>
      <c r="J1245" s="50">
        <f>Calculations!L1208</f>
        <v>0</v>
      </c>
      <c r="K1245" s="50">
        <f>Calculations!G1208</f>
        <v>0</v>
      </c>
      <c r="L1245" s="50">
        <f>Calculations!K1208</f>
        <v>0</v>
      </c>
      <c r="M1245" s="50">
        <f>Calculations!F1208</f>
        <v>0</v>
      </c>
      <c r="N1245" s="50">
        <f>Calculations!J1208</f>
        <v>0</v>
      </c>
      <c r="O1245" s="50">
        <f>Calculations!R1208</f>
        <v>7.7649692999999997E-3</v>
      </c>
      <c r="P1245" s="50">
        <f>Calculations!W1208</f>
        <v>0.35165618799943321</v>
      </c>
      <c r="Q1245" s="50">
        <f>Calculations!P1208</f>
        <v>0</v>
      </c>
      <c r="R1245" s="50">
        <f>Calculations!U1208</f>
        <v>0</v>
      </c>
      <c r="S1245" s="50">
        <f>Calculations!N1208</f>
        <v>0</v>
      </c>
      <c r="T1245" s="50">
        <f>Calculations!S1208</f>
        <v>0</v>
      </c>
      <c r="U1245" s="51">
        <f>Calculations!AB1208</f>
        <v>0</v>
      </c>
      <c r="V1245" s="51">
        <f>Calculations!AC1208</f>
        <v>0</v>
      </c>
      <c r="W1245" s="51">
        <f>Calculations!AD1208</f>
        <v>0</v>
      </c>
      <c r="X1245" s="51">
        <f>Calculations!AE1208</f>
        <v>0</v>
      </c>
      <c r="Y1245" s="51">
        <f>Calculations!R1208</f>
        <v>7.7649692999999997E-3</v>
      </c>
      <c r="Z1245" s="51">
        <f>Calculations!W1208</f>
        <v>0.35165618799943321</v>
      </c>
      <c r="AA1245" s="51">
        <f>Calculations!AG1208</f>
        <v>0</v>
      </c>
      <c r="AB1245" s="51">
        <f>Calculations!AH1208</f>
        <v>0</v>
      </c>
      <c r="AC1245" s="35" t="s">
        <v>61</v>
      </c>
      <c r="AD1245" s="22" t="s">
        <v>57</v>
      </c>
      <c r="AE1245" s="21" t="s">
        <v>58</v>
      </c>
      <c r="AF1245" s="27" t="s">
        <v>59</v>
      </c>
      <c r="AG1245" s="27" t="s">
        <v>60</v>
      </c>
    </row>
    <row r="1246" spans="2:33" ht="63.75" x14ac:dyDescent="0.2">
      <c r="B1246" s="32" t="str">
        <f>Calculations!A1209</f>
        <v>CWaC_1517</v>
      </c>
      <c r="C1246" s="32" t="str">
        <f>Calculations!B1209</f>
        <v>n/a</v>
      </c>
      <c r="D1246" s="21" t="str">
        <f>Calculations!C1209</f>
        <v>Land east of A533, north west of Middlewich</v>
      </c>
      <c r="E1246" s="11" t="str">
        <f>Calculations!D1209</f>
        <v>Housing</v>
      </c>
      <c r="F1246" s="50">
        <f>Calculations!E1209</f>
        <v>5.3409629745</v>
      </c>
      <c r="G1246" s="50">
        <f>Calculations!I1209</f>
        <v>4.6328194152812472</v>
      </c>
      <c r="H1246" s="50">
        <f>Calculations!M1209</f>
        <v>86.741275635129327</v>
      </c>
      <c r="I1246" s="50">
        <f>Calculations!H1209</f>
        <v>0.18452559730000001</v>
      </c>
      <c r="J1246" s="50">
        <f>Calculations!L1209</f>
        <v>3.4549124976339045</v>
      </c>
      <c r="K1246" s="50">
        <f>Calculations!G1209</f>
        <v>5.2847853600000001E-2</v>
      </c>
      <c r="L1246" s="50">
        <f>Calculations!K1209</f>
        <v>0.98948174425319646</v>
      </c>
      <c r="M1246" s="50">
        <f>Calculations!F1209</f>
        <v>0.47077010831875199</v>
      </c>
      <c r="N1246" s="50">
        <f>Calculations!J1209</f>
        <v>8.814330122983554</v>
      </c>
      <c r="O1246" s="50">
        <f>Calculations!R1209</f>
        <v>0.4200702737</v>
      </c>
      <c r="P1246" s="50">
        <f>Calculations!W1209</f>
        <v>7.8650662007130903</v>
      </c>
      <c r="Q1246" s="50">
        <f>Calculations!P1209</f>
        <v>0.22401280099999998</v>
      </c>
      <c r="R1246" s="50">
        <f>Calculations!U1209</f>
        <v>4.1942399164632143</v>
      </c>
      <c r="S1246" s="50">
        <f>Calculations!N1209</f>
        <v>0.1119223927</v>
      </c>
      <c r="T1246" s="50">
        <f>Calculations!S1209</f>
        <v>2.0955470621003087</v>
      </c>
      <c r="U1246" s="51">
        <f>Calculations!AB1209</f>
        <v>0.1051886132</v>
      </c>
      <c r="V1246" s="51">
        <f>Calculations!AC1209</f>
        <v>1.9694690583367571</v>
      </c>
      <c r="W1246" s="51">
        <f>Calculations!AD1209</f>
        <v>6.5601199900000004E-2</v>
      </c>
      <c r="X1246" s="51">
        <f>Calculations!AE1209</f>
        <v>1.2282653935855328</v>
      </c>
      <c r="Y1246" s="51">
        <f>Calculations!R1209</f>
        <v>0.4200702737</v>
      </c>
      <c r="Z1246" s="51">
        <f>Calculations!W1209</f>
        <v>7.8650662007130903</v>
      </c>
      <c r="AA1246" s="51">
        <f>Calculations!AG1209</f>
        <v>0.46011614620000002</v>
      </c>
      <c r="AB1246" s="51">
        <f>Calculations!AH1209</f>
        <v>8.6148536957995727</v>
      </c>
      <c r="AC1246" s="35" t="s">
        <v>68</v>
      </c>
      <c r="AD1246" s="22" t="s">
        <v>57</v>
      </c>
      <c r="AE1246" s="21" t="s">
        <v>79</v>
      </c>
      <c r="AF1246" s="27" t="s">
        <v>105</v>
      </c>
      <c r="AG1246" s="27" t="s">
        <v>81</v>
      </c>
    </row>
    <row r="1247" spans="2:33" ht="38.25" x14ac:dyDescent="0.2">
      <c r="B1247" s="32" t="str">
        <f>Calculations!A1210</f>
        <v>CWaC_1518</v>
      </c>
      <c r="C1247" s="32" t="str">
        <f>Calculations!B1210</f>
        <v>NET/0032</v>
      </c>
      <c r="D1247" s="21" t="str">
        <f>Calculations!C1210</f>
        <v>Land at North Road, Ellesmere Port / Wirral</v>
      </c>
      <c r="E1247" s="11" t="str">
        <f>Calculations!D1210</f>
        <v>Employment</v>
      </c>
      <c r="F1247" s="50">
        <f>Calculations!E1210</f>
        <v>12.183016694799999</v>
      </c>
      <c r="G1247" s="50">
        <f>Calculations!I1210</f>
        <v>12.183016694799999</v>
      </c>
      <c r="H1247" s="50">
        <f>Calculations!M1210</f>
        <v>100</v>
      </c>
      <c r="I1247" s="50">
        <f>Calculations!H1210</f>
        <v>0</v>
      </c>
      <c r="J1247" s="50">
        <f>Calculations!L1210</f>
        <v>0</v>
      </c>
      <c r="K1247" s="50">
        <f>Calculations!G1210</f>
        <v>0</v>
      </c>
      <c r="L1247" s="50">
        <f>Calculations!K1210</f>
        <v>0</v>
      </c>
      <c r="M1247" s="50">
        <f>Calculations!F1210</f>
        <v>0</v>
      </c>
      <c r="N1247" s="50">
        <f>Calculations!J1210</f>
        <v>0</v>
      </c>
      <c r="O1247" s="50">
        <f>Calculations!R1210</f>
        <v>1.7324212275999999</v>
      </c>
      <c r="P1247" s="50">
        <f>Calculations!W1210</f>
        <v>14.219969248991001</v>
      </c>
      <c r="Q1247" s="50">
        <f>Calculations!P1210</f>
        <v>0.47638663130000003</v>
      </c>
      <c r="R1247" s="50">
        <f>Calculations!U1210</f>
        <v>3.9102518139315459</v>
      </c>
      <c r="S1247" s="50">
        <f>Calculations!N1210</f>
        <v>0.12553906179999999</v>
      </c>
      <c r="T1247" s="50">
        <f>Calculations!S1210</f>
        <v>1.0304431566081909</v>
      </c>
      <c r="U1247" s="51">
        <f>Calculations!AB1210</f>
        <v>0</v>
      </c>
      <c r="V1247" s="51">
        <f>Calculations!AC1210</f>
        <v>0</v>
      </c>
      <c r="W1247" s="51">
        <f>Calculations!AD1210</f>
        <v>0</v>
      </c>
      <c r="X1247" s="51">
        <f>Calculations!AE1210</f>
        <v>0</v>
      </c>
      <c r="Y1247" s="51">
        <f>Calculations!R1210</f>
        <v>1.7324212275999999</v>
      </c>
      <c r="Z1247" s="51">
        <f>Calculations!W1210</f>
        <v>14.219969248991001</v>
      </c>
      <c r="AA1247" s="51">
        <f>Calculations!AG1210</f>
        <v>0</v>
      </c>
      <c r="AB1247" s="51">
        <f>Calculations!AH1210</f>
        <v>0</v>
      </c>
      <c r="AC1247" s="35" t="s">
        <v>61</v>
      </c>
      <c r="AD1247" s="22" t="s">
        <v>66</v>
      </c>
      <c r="AE1247" s="21" t="s">
        <v>58</v>
      </c>
      <c r="AF1247" s="27" t="s">
        <v>67</v>
      </c>
      <c r="AG1247" s="27" t="s">
        <v>60</v>
      </c>
    </row>
    <row r="1248" spans="2:33" ht="51" x14ac:dyDescent="0.2">
      <c r="B1248" s="32" t="str">
        <f>Calculations!A1211</f>
        <v>CWaC_1520</v>
      </c>
      <c r="C1248" s="32" t="str">
        <f>Calculations!B1211</f>
        <v>SHA/0003 part</v>
      </c>
      <c r="D1248" s="21" t="str">
        <f>Calculations!C1211</f>
        <v>10 Birches Lane, Lostock Green, Northwich (CW9 7SL) and land on the east side of Griffiths Road, Lostock Green, Northwich and west side of Lostock Hollow, Lostock Gralam, Northwich</v>
      </c>
      <c r="E1248" s="11" t="str">
        <f>Calculations!D1211</f>
        <v>Housing</v>
      </c>
      <c r="F1248" s="50">
        <f>Calculations!E1211</f>
        <v>1.3252374139</v>
      </c>
      <c r="G1248" s="50">
        <f>Calculations!I1211</f>
        <v>1.3247687659</v>
      </c>
      <c r="H1248" s="50">
        <f>Calculations!M1211</f>
        <v>99.964636676033706</v>
      </c>
      <c r="I1248" s="50">
        <f>Calculations!H1211</f>
        <v>4.68648E-4</v>
      </c>
      <c r="J1248" s="50">
        <f>Calculations!L1211</f>
        <v>3.5363323966294491E-2</v>
      </c>
      <c r="K1248" s="50">
        <f>Calculations!G1211</f>
        <v>0</v>
      </c>
      <c r="L1248" s="50">
        <f>Calculations!K1211</f>
        <v>0</v>
      </c>
      <c r="M1248" s="50">
        <f>Calculations!F1211</f>
        <v>0</v>
      </c>
      <c r="N1248" s="50">
        <f>Calculations!J1211</f>
        <v>0</v>
      </c>
      <c r="O1248" s="50">
        <f>Calculations!R1211</f>
        <v>0</v>
      </c>
      <c r="P1248" s="50">
        <f>Calculations!W1211</f>
        <v>0</v>
      </c>
      <c r="Q1248" s="50">
        <f>Calculations!P1211</f>
        <v>0</v>
      </c>
      <c r="R1248" s="50">
        <f>Calculations!U1211</f>
        <v>0</v>
      </c>
      <c r="S1248" s="50">
        <f>Calculations!N1211</f>
        <v>0</v>
      </c>
      <c r="T1248" s="50">
        <f>Calculations!S1211</f>
        <v>0</v>
      </c>
      <c r="U1248" s="51">
        <f>Calculations!AB1211</f>
        <v>0</v>
      </c>
      <c r="V1248" s="51">
        <f>Calculations!AC1211</f>
        <v>0</v>
      </c>
      <c r="W1248" s="51">
        <f>Calculations!AD1211</f>
        <v>0.44971793160000001</v>
      </c>
      <c r="X1248" s="51">
        <f>Calculations!AE1211</f>
        <v>33.934895504990237</v>
      </c>
      <c r="Y1248" s="51">
        <f>Calculations!R1211</f>
        <v>0</v>
      </c>
      <c r="Z1248" s="51">
        <f>Calculations!W1211</f>
        <v>0</v>
      </c>
      <c r="AA1248" s="51">
        <f>Calculations!AG1211</f>
        <v>0</v>
      </c>
      <c r="AB1248" s="51">
        <f>Calculations!AH1211</f>
        <v>0</v>
      </c>
      <c r="AC1248" s="35" t="s">
        <v>56</v>
      </c>
      <c r="AD1248" s="22" t="s">
        <v>57</v>
      </c>
      <c r="AE1248" s="21" t="s">
        <v>58</v>
      </c>
      <c r="AF1248" s="27" t="s">
        <v>91</v>
      </c>
      <c r="AG1248" s="27" t="s">
        <v>83</v>
      </c>
    </row>
    <row r="1249" spans="2:33" ht="38.25" x14ac:dyDescent="0.2">
      <c r="B1249" s="32" t="str">
        <f>Calculations!A1212</f>
        <v>CWaC_1523</v>
      </c>
      <c r="C1249" s="32" t="str">
        <f>Calculations!B1212</f>
        <v>TAR/0019 part</v>
      </c>
      <c r="D1249" s="21" t="str">
        <f>Calculations!C1212</f>
        <v>16 Northgate, Utkinton, Tarporley (CW6 0LL)</v>
      </c>
      <c r="E1249" s="11" t="str">
        <f>Calculations!D1212</f>
        <v>Housing</v>
      </c>
      <c r="F1249" s="50">
        <f>Calculations!E1212</f>
        <v>0.78632821180000001</v>
      </c>
      <c r="G1249" s="50">
        <f>Calculations!I1212</f>
        <v>0.78632821180000001</v>
      </c>
      <c r="H1249" s="50">
        <f>Calculations!M1212</f>
        <v>100</v>
      </c>
      <c r="I1249" s="50">
        <f>Calculations!H1212</f>
        <v>0</v>
      </c>
      <c r="J1249" s="50">
        <f>Calculations!L1212</f>
        <v>0</v>
      </c>
      <c r="K1249" s="50">
        <f>Calculations!G1212</f>
        <v>0</v>
      </c>
      <c r="L1249" s="50">
        <f>Calculations!K1212</f>
        <v>0</v>
      </c>
      <c r="M1249" s="50">
        <f>Calculations!F1212</f>
        <v>0</v>
      </c>
      <c r="N1249" s="50">
        <f>Calculations!J1212</f>
        <v>0</v>
      </c>
      <c r="O1249" s="50">
        <f>Calculations!R1212</f>
        <v>0</v>
      </c>
      <c r="P1249" s="50">
        <f>Calculations!W1212</f>
        <v>0</v>
      </c>
      <c r="Q1249" s="50">
        <f>Calculations!P1212</f>
        <v>0</v>
      </c>
      <c r="R1249" s="50">
        <f>Calculations!U1212</f>
        <v>0</v>
      </c>
      <c r="S1249" s="50">
        <f>Calculations!N1212</f>
        <v>0</v>
      </c>
      <c r="T1249" s="50">
        <f>Calculations!S1212</f>
        <v>0</v>
      </c>
      <c r="U1249" s="51">
        <f>Calculations!AB1212</f>
        <v>0</v>
      </c>
      <c r="V1249" s="51">
        <f>Calculations!AC1212</f>
        <v>0</v>
      </c>
      <c r="W1249" s="51">
        <f>Calculations!AD1212</f>
        <v>0</v>
      </c>
      <c r="X1249" s="51">
        <f>Calculations!AE1212</f>
        <v>0</v>
      </c>
      <c r="Y1249" s="51">
        <f>Calculations!R1212</f>
        <v>0</v>
      </c>
      <c r="Z1249" s="51">
        <f>Calculations!W1212</f>
        <v>0</v>
      </c>
      <c r="AA1249" s="51">
        <f>Calculations!AG1212</f>
        <v>0</v>
      </c>
      <c r="AB1249" s="51">
        <f>Calculations!AH1212</f>
        <v>0</v>
      </c>
      <c r="AC1249" s="35" t="s">
        <v>61</v>
      </c>
      <c r="AD1249" s="22" t="s">
        <v>57</v>
      </c>
      <c r="AE1249" s="21" t="s">
        <v>62</v>
      </c>
      <c r="AF1249" s="27" t="s">
        <v>63</v>
      </c>
      <c r="AG1249" s="27" t="s">
        <v>64</v>
      </c>
    </row>
    <row r="1250" spans="2:33" ht="38.25" x14ac:dyDescent="0.2">
      <c r="B1250" s="32" t="str">
        <f>Calculations!A1213</f>
        <v>CWaC_1524</v>
      </c>
      <c r="C1250" s="32" t="str">
        <f>Calculations!B1213</f>
        <v>DMK/0027</v>
      </c>
      <c r="D1250" s="21" t="str">
        <f>Calculations!C1213</f>
        <v>Land at 18 Church Street, Davenham, Northwich (CW9 8NE)</v>
      </c>
      <c r="E1250" s="11" t="str">
        <f>Calculations!D1213</f>
        <v>Housing</v>
      </c>
      <c r="F1250" s="50">
        <f>Calculations!E1213</f>
        <v>0.3747147945</v>
      </c>
      <c r="G1250" s="50">
        <f>Calculations!I1213</f>
        <v>0.3747147945</v>
      </c>
      <c r="H1250" s="50">
        <f>Calculations!M1213</f>
        <v>100</v>
      </c>
      <c r="I1250" s="50">
        <f>Calculations!H1213</f>
        <v>0</v>
      </c>
      <c r="J1250" s="50">
        <f>Calculations!L1213</f>
        <v>0</v>
      </c>
      <c r="K1250" s="50">
        <f>Calculations!G1213</f>
        <v>0</v>
      </c>
      <c r="L1250" s="50">
        <f>Calculations!K1213</f>
        <v>0</v>
      </c>
      <c r="M1250" s="50">
        <f>Calculations!F1213</f>
        <v>0</v>
      </c>
      <c r="N1250" s="50">
        <f>Calculations!J1213</f>
        <v>0</v>
      </c>
      <c r="O1250" s="50">
        <f>Calculations!R1213</f>
        <v>8.0328399999999995E-5</v>
      </c>
      <c r="P1250" s="50">
        <f>Calculations!W1213</f>
        <v>2.143721069438586E-2</v>
      </c>
      <c r="Q1250" s="50">
        <f>Calculations!P1213</f>
        <v>0</v>
      </c>
      <c r="R1250" s="50">
        <f>Calculations!U1213</f>
        <v>0</v>
      </c>
      <c r="S1250" s="50">
        <f>Calculations!N1213</f>
        <v>0</v>
      </c>
      <c r="T1250" s="50">
        <f>Calculations!S1213</f>
        <v>0</v>
      </c>
      <c r="U1250" s="51">
        <f>Calculations!AB1213</f>
        <v>0</v>
      </c>
      <c r="V1250" s="51">
        <f>Calculations!AC1213</f>
        <v>0</v>
      </c>
      <c r="W1250" s="51">
        <f>Calculations!AD1213</f>
        <v>0</v>
      </c>
      <c r="X1250" s="51">
        <f>Calculations!AE1213</f>
        <v>0</v>
      </c>
      <c r="Y1250" s="51">
        <f>Calculations!R1213</f>
        <v>8.0328399999999995E-5</v>
      </c>
      <c r="Z1250" s="51">
        <f>Calculations!W1213</f>
        <v>2.143721069438586E-2</v>
      </c>
      <c r="AA1250" s="51">
        <f>Calculations!AG1213</f>
        <v>0</v>
      </c>
      <c r="AB1250" s="51">
        <f>Calculations!AH1213</f>
        <v>0</v>
      </c>
      <c r="AC1250" s="35" t="s">
        <v>68</v>
      </c>
      <c r="AD1250" s="22" t="s">
        <v>57</v>
      </c>
      <c r="AE1250" s="21" t="s">
        <v>58</v>
      </c>
      <c r="AF1250" s="27" t="s">
        <v>75</v>
      </c>
      <c r="AG1250" s="27" t="s">
        <v>60</v>
      </c>
    </row>
    <row r="1251" spans="2:33" ht="63.75" x14ac:dyDescent="0.2">
      <c r="B1251" s="32" t="str">
        <f>Calculations!A1214</f>
        <v>CWaC_1525</v>
      </c>
      <c r="C1251" s="32" t="str">
        <f>Calculations!B1214</f>
        <v>SAN/0095 part</v>
      </c>
      <c r="D1251" s="21" t="str">
        <f>Calculations!C1214</f>
        <v>Land at 34 Top Road, Kingsley, Frodsham (WA6 8DD)</v>
      </c>
      <c r="E1251" s="11" t="str">
        <f>Calculations!D1214</f>
        <v>Housing</v>
      </c>
      <c r="F1251" s="50">
        <f>Calculations!E1214</f>
        <v>0.15133917920000001</v>
      </c>
      <c r="G1251" s="50">
        <f>Calculations!I1214</f>
        <v>0.1459403128692163</v>
      </c>
      <c r="H1251" s="50">
        <f>Calculations!M1214</f>
        <v>96.432604987470611</v>
      </c>
      <c r="I1251" s="50">
        <f>Calculations!H1214</f>
        <v>3.4781342E-3</v>
      </c>
      <c r="J1251" s="50">
        <f>Calculations!L1214</f>
        <v>2.2982377850771374</v>
      </c>
      <c r="K1251" s="50">
        <f>Calculations!G1214</f>
        <v>1.6578757999999999E-3</v>
      </c>
      <c r="L1251" s="50">
        <f>Calculations!K1214</f>
        <v>1.0954703261665371</v>
      </c>
      <c r="M1251" s="50">
        <f>Calculations!F1214</f>
        <v>2.6285633078368799E-4</v>
      </c>
      <c r="N1251" s="50">
        <f>Calculations!J1214</f>
        <v>0.17368690128569692</v>
      </c>
      <c r="O1251" s="50">
        <f>Calculations!R1214</f>
        <v>8.1544271000000002E-3</v>
      </c>
      <c r="P1251" s="50">
        <f>Calculations!W1214</f>
        <v>5.3881798111404056</v>
      </c>
      <c r="Q1251" s="50">
        <f>Calculations!P1214</f>
        <v>1.9323156E-3</v>
      </c>
      <c r="R1251" s="50">
        <f>Calculations!U1214</f>
        <v>1.2768112065986412</v>
      </c>
      <c r="S1251" s="50">
        <f>Calculations!N1214</f>
        <v>2.628563E-4</v>
      </c>
      <c r="T1251" s="50">
        <f>Calculations!S1214</f>
        <v>0.17368688094483864</v>
      </c>
      <c r="U1251" s="51">
        <f>Calculations!AB1214</f>
        <v>5.5830000000000002E-7</v>
      </c>
      <c r="V1251" s="51">
        <f>Calculations!AC1214</f>
        <v>3.6890645433076329E-4</v>
      </c>
      <c r="W1251" s="51">
        <f>Calculations!AD1214</f>
        <v>3.8859000000000004E-6</v>
      </c>
      <c r="X1251" s="51">
        <f>Calculations!AE1214</f>
        <v>2.5676761434424377E-3</v>
      </c>
      <c r="Y1251" s="51">
        <f>Calculations!R1214</f>
        <v>8.1544271000000002E-3</v>
      </c>
      <c r="Z1251" s="51">
        <f>Calculations!W1214</f>
        <v>5.3881798111404056</v>
      </c>
      <c r="AA1251" s="51">
        <f>Calculations!AG1214</f>
        <v>0</v>
      </c>
      <c r="AB1251" s="51">
        <f>Calculations!AH1214</f>
        <v>0</v>
      </c>
      <c r="AC1251" s="35" t="s">
        <v>65</v>
      </c>
      <c r="AD1251" s="22" t="s">
        <v>57</v>
      </c>
      <c r="AE1251" s="21" t="s">
        <v>79</v>
      </c>
      <c r="AF1251" s="27" t="s">
        <v>85</v>
      </c>
      <c r="AG1251" s="27" t="s">
        <v>81</v>
      </c>
    </row>
    <row r="1252" spans="2:33" ht="51" x14ac:dyDescent="0.2">
      <c r="B1252" s="32" t="str">
        <f>Calculations!A1215</f>
        <v>CWaC_1526</v>
      </c>
      <c r="C1252" s="32" t="str">
        <f>Calculations!B1215</f>
        <v>n/a</v>
      </c>
      <c r="D1252" s="21" t="str">
        <f>Calculations!C1215</f>
        <v>4 &amp; 4a Hunters Street, Chester</v>
      </c>
      <c r="E1252" s="11" t="str">
        <f>Calculations!D1215</f>
        <v>Housing</v>
      </c>
      <c r="F1252" s="50">
        <f>Calculations!E1215</f>
        <v>0.1528771042</v>
      </c>
      <c r="G1252" s="50">
        <f>Calculations!I1215</f>
        <v>0.1528771042</v>
      </c>
      <c r="H1252" s="50">
        <f>Calculations!M1215</f>
        <v>100</v>
      </c>
      <c r="I1252" s="50">
        <f>Calculations!H1215</f>
        <v>0</v>
      </c>
      <c r="J1252" s="50">
        <f>Calculations!L1215</f>
        <v>0</v>
      </c>
      <c r="K1252" s="50">
        <f>Calculations!G1215</f>
        <v>0</v>
      </c>
      <c r="L1252" s="50">
        <f>Calculations!K1215</f>
        <v>0</v>
      </c>
      <c r="M1252" s="50">
        <f>Calculations!F1215</f>
        <v>0</v>
      </c>
      <c r="N1252" s="50">
        <f>Calculations!J1215</f>
        <v>0</v>
      </c>
      <c r="O1252" s="50">
        <f>Calculations!R1215</f>
        <v>9.7203700000000006E-5</v>
      </c>
      <c r="P1252" s="50">
        <f>Calculations!W1215</f>
        <v>6.3582902429152627E-2</v>
      </c>
      <c r="Q1252" s="50">
        <f>Calculations!P1215</f>
        <v>0</v>
      </c>
      <c r="R1252" s="50">
        <f>Calculations!U1215</f>
        <v>0</v>
      </c>
      <c r="S1252" s="50">
        <f>Calculations!N1215</f>
        <v>0</v>
      </c>
      <c r="T1252" s="50">
        <f>Calculations!S1215</f>
        <v>0</v>
      </c>
      <c r="U1252" s="51">
        <f>Calculations!AB1215</f>
        <v>0</v>
      </c>
      <c r="V1252" s="51">
        <f>Calculations!AC1215</f>
        <v>0</v>
      </c>
      <c r="W1252" s="51">
        <f>Calculations!AD1215</f>
        <v>0.1528771042</v>
      </c>
      <c r="X1252" s="51">
        <f>Calculations!AE1215</f>
        <v>100</v>
      </c>
      <c r="Y1252" s="51">
        <f>Calculations!R1215</f>
        <v>9.7203700000000006E-5</v>
      </c>
      <c r="Z1252" s="51">
        <f>Calculations!W1215</f>
        <v>6.3582902429152627E-2</v>
      </c>
      <c r="AA1252" s="51">
        <f>Calculations!AG1215</f>
        <v>0</v>
      </c>
      <c r="AB1252" s="51">
        <f>Calculations!AH1215</f>
        <v>0</v>
      </c>
      <c r="AC1252" s="35" t="s">
        <v>56</v>
      </c>
      <c r="AD1252" s="22" t="s">
        <v>57</v>
      </c>
      <c r="AE1252" s="21" t="s">
        <v>58</v>
      </c>
      <c r="AF1252" s="27" t="s">
        <v>91</v>
      </c>
      <c r="AG1252" s="27" t="s">
        <v>83</v>
      </c>
    </row>
    <row r="1253" spans="2:33" ht="38.25" x14ac:dyDescent="0.2">
      <c r="B1253" s="32" t="str">
        <f>Calculations!A1216</f>
        <v>CWaC_1527</v>
      </c>
      <c r="C1253" s="32" t="str">
        <f>Calculations!B1216</f>
        <v>n/a</v>
      </c>
      <c r="D1253" s="21" t="str">
        <f>Calculations!C1216</f>
        <v>Land at 40b Church Street, Davenham, Northwich (CW9 8NF)</v>
      </c>
      <c r="E1253" s="11" t="str">
        <f>Calculations!D1216</f>
        <v>Housing</v>
      </c>
      <c r="F1253" s="50">
        <f>Calculations!E1216</f>
        <v>0.61399190889999999</v>
      </c>
      <c r="G1253" s="50">
        <f>Calculations!I1216</f>
        <v>0.61399190889999999</v>
      </c>
      <c r="H1253" s="50">
        <f>Calculations!M1216</f>
        <v>100</v>
      </c>
      <c r="I1253" s="50">
        <f>Calculations!H1216</f>
        <v>0</v>
      </c>
      <c r="J1253" s="50">
        <f>Calculations!L1216</f>
        <v>0</v>
      </c>
      <c r="K1253" s="50">
        <f>Calculations!G1216</f>
        <v>0</v>
      </c>
      <c r="L1253" s="50">
        <f>Calculations!K1216</f>
        <v>0</v>
      </c>
      <c r="M1253" s="50">
        <f>Calculations!F1216</f>
        <v>0</v>
      </c>
      <c r="N1253" s="50">
        <f>Calculations!J1216</f>
        <v>0</v>
      </c>
      <c r="O1253" s="50">
        <f>Calculations!R1216</f>
        <v>7.3120971899999998E-2</v>
      </c>
      <c r="P1253" s="50">
        <f>Calculations!W1216</f>
        <v>11.909110012703621</v>
      </c>
      <c r="Q1253" s="50">
        <f>Calculations!P1216</f>
        <v>4.9895791699999997E-2</v>
      </c>
      <c r="R1253" s="50">
        <f>Calculations!U1216</f>
        <v>8.1264575276555409</v>
      </c>
      <c r="S1253" s="50">
        <f>Calculations!N1216</f>
        <v>3.1709641900000002E-2</v>
      </c>
      <c r="T1253" s="50">
        <f>Calculations!S1216</f>
        <v>5.1645048477608695</v>
      </c>
      <c r="U1253" s="51">
        <f>Calculations!AB1216</f>
        <v>0</v>
      </c>
      <c r="V1253" s="51">
        <f>Calculations!AC1216</f>
        <v>0</v>
      </c>
      <c r="W1253" s="51">
        <f>Calculations!AD1216</f>
        <v>0</v>
      </c>
      <c r="X1253" s="51">
        <f>Calculations!AE1216</f>
        <v>0</v>
      </c>
      <c r="Y1253" s="51">
        <f>Calculations!R1216</f>
        <v>7.3120971899999998E-2</v>
      </c>
      <c r="Z1253" s="51">
        <f>Calculations!W1216</f>
        <v>11.909110012703621</v>
      </c>
      <c r="AA1253" s="51">
        <f>Calculations!AG1216</f>
        <v>0</v>
      </c>
      <c r="AB1253" s="51">
        <f>Calculations!AH1216</f>
        <v>0</v>
      </c>
      <c r="AC1253" s="35" t="s">
        <v>56</v>
      </c>
      <c r="AD1253" s="22" t="s">
        <v>57</v>
      </c>
      <c r="AE1253" s="21" t="s">
        <v>58</v>
      </c>
      <c r="AF1253" s="27" t="s">
        <v>77</v>
      </c>
      <c r="AG1253" s="27" t="s">
        <v>60</v>
      </c>
    </row>
    <row r="1254" spans="2:33" x14ac:dyDescent="0.2">
      <c r="B1254" s="32" t="str">
        <f>Calculations!A1217</f>
        <v>CWaC_1528</v>
      </c>
      <c r="C1254" s="32" t="str">
        <f>Calculations!B1217</f>
        <v>SAM/0026 part</v>
      </c>
      <c r="D1254" s="21" t="str">
        <f>Calculations!C1217</f>
        <v>96 Highfield Road, Little Saughall, (CH1 5AZ)</v>
      </c>
      <c r="E1254" s="11" t="str">
        <f>Calculations!D1217</f>
        <v>Housing</v>
      </c>
      <c r="F1254" s="50">
        <f>Calculations!E1217</f>
        <v>0.52782866429999997</v>
      </c>
      <c r="G1254" s="50">
        <f>Calculations!I1217</f>
        <v>0.52782866429999997</v>
      </c>
      <c r="H1254" s="50">
        <f>Calculations!M1217</f>
        <v>100</v>
      </c>
      <c r="I1254" s="50">
        <f>Calculations!H1217</f>
        <v>0</v>
      </c>
      <c r="J1254" s="50">
        <f>Calculations!L1217</f>
        <v>0</v>
      </c>
      <c r="K1254" s="50">
        <f>Calculations!G1217</f>
        <v>0</v>
      </c>
      <c r="L1254" s="50">
        <f>Calculations!K1217</f>
        <v>0</v>
      </c>
      <c r="M1254" s="50">
        <f>Calculations!F1217</f>
        <v>0</v>
      </c>
      <c r="N1254" s="50">
        <f>Calculations!J1217</f>
        <v>0</v>
      </c>
      <c r="O1254" s="50">
        <f>Calculations!R1217</f>
        <v>0</v>
      </c>
      <c r="P1254" s="50">
        <f>Calculations!W1217</f>
        <v>0</v>
      </c>
      <c r="Q1254" s="50">
        <f>Calculations!P1217</f>
        <v>0</v>
      </c>
      <c r="R1254" s="50">
        <f>Calculations!U1217</f>
        <v>0</v>
      </c>
      <c r="S1254" s="50">
        <f>Calculations!N1217</f>
        <v>0</v>
      </c>
      <c r="T1254" s="50">
        <f>Calculations!S1217</f>
        <v>0</v>
      </c>
      <c r="U1254" s="51">
        <f>Calculations!AB1217</f>
        <v>0</v>
      </c>
      <c r="V1254" s="51">
        <f>Calculations!AC1217</f>
        <v>0</v>
      </c>
      <c r="W1254" s="51">
        <f>Calculations!AD1217</f>
        <v>0</v>
      </c>
      <c r="X1254" s="51">
        <f>Calculations!AE1217</f>
        <v>0</v>
      </c>
      <c r="Y1254" s="51">
        <f>Calculations!R1217</f>
        <v>0</v>
      </c>
      <c r="Z1254" s="51">
        <f>Calculations!W1217</f>
        <v>0</v>
      </c>
      <c r="AA1254" s="51">
        <f>Calculations!AG1217</f>
        <v>0</v>
      </c>
      <c r="AB1254" s="51">
        <f>Calculations!AH1217</f>
        <v>0</v>
      </c>
      <c r="AC1254" s="35" t="s">
        <v>68</v>
      </c>
      <c r="AD1254" s="22" t="s">
        <v>57</v>
      </c>
      <c r="AE1254" s="21" t="s">
        <v>70</v>
      </c>
      <c r="AF1254" s="27" t="s">
        <v>71</v>
      </c>
      <c r="AG1254" s="27" t="s">
        <v>72</v>
      </c>
    </row>
    <row r="1255" spans="2:33" ht="38.25" x14ac:dyDescent="0.2">
      <c r="B1255" s="32" t="str">
        <f>Calculations!A1218</f>
        <v>CWaC_1529</v>
      </c>
      <c r="C1255" s="32" t="str">
        <f>Calculations!B1218</f>
        <v>GOR/0207 part</v>
      </c>
      <c r="D1255" s="21" t="str">
        <f>Calculations!C1218</f>
        <v>A56, Warrington Road, Chester</v>
      </c>
      <c r="E1255" s="11" t="str">
        <f>Calculations!D1218</f>
        <v>Housing</v>
      </c>
      <c r="F1255" s="50">
        <f>Calculations!E1218</f>
        <v>1.7000936983999999</v>
      </c>
      <c r="G1255" s="50">
        <f>Calculations!I1218</f>
        <v>1.7000936983999999</v>
      </c>
      <c r="H1255" s="50">
        <f>Calculations!M1218</f>
        <v>100</v>
      </c>
      <c r="I1255" s="50">
        <f>Calculations!H1218</f>
        <v>0</v>
      </c>
      <c r="J1255" s="50">
        <f>Calculations!L1218</f>
        <v>0</v>
      </c>
      <c r="K1255" s="50">
        <f>Calculations!G1218</f>
        <v>0</v>
      </c>
      <c r="L1255" s="50">
        <f>Calculations!K1218</f>
        <v>0</v>
      </c>
      <c r="M1255" s="50">
        <f>Calculations!F1218</f>
        <v>0</v>
      </c>
      <c r="N1255" s="50">
        <f>Calculations!J1218</f>
        <v>0</v>
      </c>
      <c r="O1255" s="50">
        <f>Calculations!R1218</f>
        <v>9.7085667900000006E-2</v>
      </c>
      <c r="P1255" s="50">
        <f>Calculations!W1218</f>
        <v>5.7106068913360311</v>
      </c>
      <c r="Q1255" s="50">
        <f>Calculations!P1218</f>
        <v>5.51287445E-2</v>
      </c>
      <c r="R1255" s="50">
        <f>Calculations!U1218</f>
        <v>3.2426885972157309</v>
      </c>
      <c r="S1255" s="50">
        <f>Calculations!N1218</f>
        <v>4.4031463100000001E-2</v>
      </c>
      <c r="T1255" s="50">
        <f>Calculations!S1218</f>
        <v>2.5899433155619067</v>
      </c>
      <c r="U1255" s="51">
        <f>Calculations!AB1218</f>
        <v>0</v>
      </c>
      <c r="V1255" s="51">
        <f>Calculations!AC1218</f>
        <v>0</v>
      </c>
      <c r="W1255" s="51">
        <f>Calculations!AD1218</f>
        <v>0</v>
      </c>
      <c r="X1255" s="51">
        <f>Calculations!AE1218</f>
        <v>0</v>
      </c>
      <c r="Y1255" s="51">
        <f>Calculations!R1218</f>
        <v>9.7085667900000006E-2</v>
      </c>
      <c r="Z1255" s="51">
        <f>Calculations!W1218</f>
        <v>5.7106068913360311</v>
      </c>
      <c r="AA1255" s="51">
        <f>Calculations!AG1218</f>
        <v>0</v>
      </c>
      <c r="AB1255" s="51">
        <f>Calculations!AH1218</f>
        <v>0</v>
      </c>
      <c r="AC1255" s="35" t="s">
        <v>61</v>
      </c>
      <c r="AD1255" s="22" t="s">
        <v>57</v>
      </c>
      <c r="AE1255" s="21" t="s">
        <v>58</v>
      </c>
      <c r="AF1255" s="27" t="s">
        <v>67</v>
      </c>
      <c r="AG1255" s="27" t="s">
        <v>60</v>
      </c>
    </row>
    <row r="1256" spans="2:33" ht="38.25" x14ac:dyDescent="0.2">
      <c r="B1256" s="32" t="str">
        <f>Calculations!A1219</f>
        <v>CWaC_1530</v>
      </c>
      <c r="C1256" s="32" t="str">
        <f>Calculations!B1219</f>
        <v>n/a</v>
      </c>
      <c r="D1256" s="21" t="str">
        <f>Calculations!C1219</f>
        <v>Land off Marbury Road, Anderton, Northwich</v>
      </c>
      <c r="E1256" s="11" t="str">
        <f>Calculations!D1219</f>
        <v>Mixed Use</v>
      </c>
      <c r="F1256" s="50">
        <f>Calculations!E1219</f>
        <v>1.5570626428000001</v>
      </c>
      <c r="G1256" s="50">
        <f>Calculations!I1219</f>
        <v>1.5570626428000001</v>
      </c>
      <c r="H1256" s="50">
        <f>Calculations!M1219</f>
        <v>100</v>
      </c>
      <c r="I1256" s="50">
        <f>Calculations!H1219</f>
        <v>0</v>
      </c>
      <c r="J1256" s="50">
        <f>Calculations!L1219</f>
        <v>0</v>
      </c>
      <c r="K1256" s="50">
        <f>Calculations!G1219</f>
        <v>0</v>
      </c>
      <c r="L1256" s="50">
        <f>Calculations!K1219</f>
        <v>0</v>
      </c>
      <c r="M1256" s="50">
        <f>Calculations!F1219</f>
        <v>0</v>
      </c>
      <c r="N1256" s="50">
        <f>Calculations!J1219</f>
        <v>0</v>
      </c>
      <c r="O1256" s="50">
        <f>Calculations!R1219</f>
        <v>6.8486368299999989E-2</v>
      </c>
      <c r="P1256" s="50">
        <f>Calculations!W1219</f>
        <v>4.3984337185589295</v>
      </c>
      <c r="Q1256" s="50">
        <f>Calculations!P1219</f>
        <v>5.3295517599999995E-2</v>
      </c>
      <c r="R1256" s="50">
        <f>Calculations!U1219</f>
        <v>3.4228242419432084</v>
      </c>
      <c r="S1256" s="50">
        <f>Calculations!N1219</f>
        <v>3.7863364599999998E-2</v>
      </c>
      <c r="T1256" s="50">
        <f>Calculations!S1219</f>
        <v>2.4317174890222724</v>
      </c>
      <c r="U1256" s="51">
        <f>Calculations!AB1219</f>
        <v>0</v>
      </c>
      <c r="V1256" s="51">
        <f>Calculations!AC1219</f>
        <v>0</v>
      </c>
      <c r="W1256" s="51">
        <f>Calculations!AD1219</f>
        <v>0</v>
      </c>
      <c r="X1256" s="51">
        <f>Calculations!AE1219</f>
        <v>0</v>
      </c>
      <c r="Y1256" s="51">
        <f>Calculations!R1219</f>
        <v>6.8486368299999989E-2</v>
      </c>
      <c r="Z1256" s="51">
        <f>Calculations!W1219</f>
        <v>4.3984337185589295</v>
      </c>
      <c r="AA1256" s="51">
        <f>Calculations!AG1219</f>
        <v>0</v>
      </c>
      <c r="AB1256" s="51">
        <f>Calculations!AH1219</f>
        <v>0</v>
      </c>
      <c r="AC1256" s="35" t="s">
        <v>68</v>
      </c>
      <c r="AD1256" s="22" t="s">
        <v>57</v>
      </c>
      <c r="AE1256" s="21" t="s">
        <v>58</v>
      </c>
      <c r="AF1256" s="27" t="s">
        <v>69</v>
      </c>
      <c r="AG1256" s="27" t="s">
        <v>60</v>
      </c>
    </row>
    <row r="1257" spans="2:33" x14ac:dyDescent="0.2">
      <c r="B1257" s="32" t="str">
        <f>Calculations!A1220</f>
        <v>CWaC_1531</v>
      </c>
      <c r="C1257" s="32" t="str">
        <f>Calculations!B1220</f>
        <v>n/a</v>
      </c>
      <c r="D1257" s="21" t="str">
        <f>Calculations!C1220</f>
        <v>Ankerdine, Waste Lane, Kelsall, Tarporley (CW6 0PE)</v>
      </c>
      <c r="E1257" s="11" t="str">
        <f>Calculations!D1220</f>
        <v>Housing</v>
      </c>
      <c r="F1257" s="50">
        <f>Calculations!E1220</f>
        <v>0.5370714741</v>
      </c>
      <c r="G1257" s="50">
        <f>Calculations!I1220</f>
        <v>0.5370714741</v>
      </c>
      <c r="H1257" s="50">
        <f>Calculations!M1220</f>
        <v>100</v>
      </c>
      <c r="I1257" s="50">
        <f>Calculations!H1220</f>
        <v>0</v>
      </c>
      <c r="J1257" s="50">
        <f>Calculations!L1220</f>
        <v>0</v>
      </c>
      <c r="K1257" s="50">
        <f>Calculations!G1220</f>
        <v>0</v>
      </c>
      <c r="L1257" s="50">
        <f>Calculations!K1220</f>
        <v>0</v>
      </c>
      <c r="M1257" s="50">
        <f>Calculations!F1220</f>
        <v>0</v>
      </c>
      <c r="N1257" s="50">
        <f>Calculations!J1220</f>
        <v>0</v>
      </c>
      <c r="O1257" s="50">
        <f>Calculations!R1220</f>
        <v>0</v>
      </c>
      <c r="P1257" s="50">
        <f>Calculations!W1220</f>
        <v>0</v>
      </c>
      <c r="Q1257" s="50">
        <f>Calculations!P1220</f>
        <v>0</v>
      </c>
      <c r="R1257" s="50">
        <f>Calculations!U1220</f>
        <v>0</v>
      </c>
      <c r="S1257" s="50">
        <f>Calculations!N1220</f>
        <v>0</v>
      </c>
      <c r="T1257" s="50">
        <f>Calculations!S1220</f>
        <v>0</v>
      </c>
      <c r="U1257" s="51">
        <f>Calculations!AB1220</f>
        <v>0</v>
      </c>
      <c r="V1257" s="51">
        <f>Calculations!AC1220</f>
        <v>0</v>
      </c>
      <c r="W1257" s="51">
        <f>Calculations!AD1220</f>
        <v>0</v>
      </c>
      <c r="X1257" s="51">
        <f>Calculations!AE1220</f>
        <v>0</v>
      </c>
      <c r="Y1257" s="51">
        <f>Calculations!R1220</f>
        <v>0</v>
      </c>
      <c r="Z1257" s="51">
        <f>Calculations!W1220</f>
        <v>0</v>
      </c>
      <c r="AA1257" s="51">
        <f>Calculations!AG1220</f>
        <v>0</v>
      </c>
      <c r="AB1257" s="51">
        <f>Calculations!AH1220</f>
        <v>0</v>
      </c>
      <c r="AC1257" s="35" t="s">
        <v>68</v>
      </c>
      <c r="AD1257" s="22" t="s">
        <v>57</v>
      </c>
      <c r="AE1257" s="21" t="s">
        <v>70</v>
      </c>
      <c r="AF1257" s="27" t="s">
        <v>71</v>
      </c>
      <c r="AG1257" s="27" t="s">
        <v>72</v>
      </c>
    </row>
    <row r="1258" spans="2:33" ht="38.25" x14ac:dyDescent="0.2">
      <c r="B1258" s="32" t="str">
        <f>Calculations!A1221</f>
        <v>CWaC_1532</v>
      </c>
      <c r="C1258" s="32" t="str">
        <f>Calculations!B1221</f>
        <v>n/a</v>
      </c>
      <c r="D1258" s="21" t="str">
        <f>Calculations!C1221</f>
        <v>Ash Hill, Rode Street, Tarpolrey</v>
      </c>
      <c r="E1258" s="11" t="str">
        <f>Calculations!D1221</f>
        <v>Housing</v>
      </c>
      <c r="F1258" s="50">
        <f>Calculations!E1221</f>
        <v>0.53476842359999999</v>
      </c>
      <c r="G1258" s="50">
        <f>Calculations!I1221</f>
        <v>0.53476842359999999</v>
      </c>
      <c r="H1258" s="50">
        <f>Calculations!M1221</f>
        <v>100</v>
      </c>
      <c r="I1258" s="50">
        <f>Calculations!H1221</f>
        <v>0</v>
      </c>
      <c r="J1258" s="50">
        <f>Calculations!L1221</f>
        <v>0</v>
      </c>
      <c r="K1258" s="50">
        <f>Calculations!G1221</f>
        <v>0</v>
      </c>
      <c r="L1258" s="50">
        <f>Calculations!K1221</f>
        <v>0</v>
      </c>
      <c r="M1258" s="50">
        <f>Calculations!F1221</f>
        <v>0</v>
      </c>
      <c r="N1258" s="50">
        <f>Calculations!J1221</f>
        <v>0</v>
      </c>
      <c r="O1258" s="50">
        <f>Calculations!R1221</f>
        <v>0.1844055399</v>
      </c>
      <c r="P1258" s="50">
        <f>Calculations!W1221</f>
        <v>34.483251396670532</v>
      </c>
      <c r="Q1258" s="50">
        <f>Calculations!P1221</f>
        <v>5.5111204000000004E-2</v>
      </c>
      <c r="R1258" s="50">
        <f>Calculations!U1221</f>
        <v>10.305620445761862</v>
      </c>
      <c r="S1258" s="50">
        <f>Calculations!N1221</f>
        <v>1.5525443599999999E-2</v>
      </c>
      <c r="T1258" s="50">
        <f>Calculations!S1221</f>
        <v>2.903208737622256</v>
      </c>
      <c r="U1258" s="51">
        <f>Calculations!AB1221</f>
        <v>0</v>
      </c>
      <c r="V1258" s="51">
        <f>Calculations!AC1221</f>
        <v>0</v>
      </c>
      <c r="W1258" s="51">
        <f>Calculations!AD1221</f>
        <v>0</v>
      </c>
      <c r="X1258" s="51">
        <f>Calculations!AE1221</f>
        <v>0</v>
      </c>
      <c r="Y1258" s="51">
        <f>Calculations!R1221</f>
        <v>0.1844055399</v>
      </c>
      <c r="Z1258" s="51">
        <f>Calculations!W1221</f>
        <v>34.483251396670532</v>
      </c>
      <c r="AA1258" s="51">
        <f>Calculations!AG1221</f>
        <v>0</v>
      </c>
      <c r="AB1258" s="51">
        <f>Calculations!AH1221</f>
        <v>0</v>
      </c>
      <c r="AC1258" s="35" t="s">
        <v>65</v>
      </c>
      <c r="AD1258" s="22" t="s">
        <v>57</v>
      </c>
      <c r="AE1258" s="21" t="s">
        <v>58</v>
      </c>
      <c r="AF1258" s="27" t="s">
        <v>67</v>
      </c>
      <c r="AG1258" s="27" t="s">
        <v>60</v>
      </c>
    </row>
    <row r="1259" spans="2:33" ht="38.25" x14ac:dyDescent="0.2">
      <c r="B1259" s="32" t="str">
        <f>Calculations!A1222</f>
        <v>CWaC_1533</v>
      </c>
      <c r="C1259" s="32" t="str">
        <f>Calculations!B1222</f>
        <v>n/a</v>
      </c>
      <c r="D1259" s="21" t="str">
        <f>Calculations!C1222</f>
        <v>Ashfield Hall Farm, Chester High Road, Neston, CH64 3RY</v>
      </c>
      <c r="E1259" s="11" t="str">
        <f>Calculations!D1222</f>
        <v>Mixed Use</v>
      </c>
      <c r="F1259" s="50">
        <f>Calculations!E1222</f>
        <v>70.680737326699997</v>
      </c>
      <c r="G1259" s="50">
        <f>Calculations!I1222</f>
        <v>70.680737326699997</v>
      </c>
      <c r="H1259" s="50">
        <f>Calculations!M1222</f>
        <v>100</v>
      </c>
      <c r="I1259" s="50">
        <f>Calculations!H1222</f>
        <v>0</v>
      </c>
      <c r="J1259" s="50">
        <f>Calculations!L1222</f>
        <v>0</v>
      </c>
      <c r="K1259" s="50">
        <f>Calculations!G1222</f>
        <v>0</v>
      </c>
      <c r="L1259" s="50">
        <f>Calculations!K1222</f>
        <v>0</v>
      </c>
      <c r="M1259" s="50">
        <f>Calculations!F1222</f>
        <v>0</v>
      </c>
      <c r="N1259" s="50">
        <f>Calculations!J1222</f>
        <v>0</v>
      </c>
      <c r="O1259" s="50">
        <f>Calculations!R1222</f>
        <v>8.8033086910000016</v>
      </c>
      <c r="P1259" s="50">
        <f>Calculations!W1222</f>
        <v>12.45503233831505</v>
      </c>
      <c r="Q1259" s="50">
        <f>Calculations!P1222</f>
        <v>4.2276349295000006</v>
      </c>
      <c r="R1259" s="50">
        <f>Calculations!U1222</f>
        <v>5.9813113012093471</v>
      </c>
      <c r="S1259" s="50">
        <f>Calculations!N1222</f>
        <v>2.8049572497000002</v>
      </c>
      <c r="T1259" s="50">
        <f>Calculations!S1222</f>
        <v>3.9684889487427766</v>
      </c>
      <c r="U1259" s="51">
        <f>Calculations!AB1222</f>
        <v>0</v>
      </c>
      <c r="V1259" s="51">
        <f>Calculations!AC1222</f>
        <v>0</v>
      </c>
      <c r="W1259" s="51">
        <f>Calculations!AD1222</f>
        <v>0</v>
      </c>
      <c r="X1259" s="51">
        <f>Calculations!AE1222</f>
        <v>0</v>
      </c>
      <c r="Y1259" s="51">
        <f>Calculations!R1222</f>
        <v>8.8033086910000016</v>
      </c>
      <c r="Z1259" s="51">
        <f>Calculations!W1222</f>
        <v>12.45503233831505</v>
      </c>
      <c r="AA1259" s="51">
        <f>Calculations!AG1222</f>
        <v>0</v>
      </c>
      <c r="AB1259" s="51">
        <f>Calculations!AH1222</f>
        <v>0</v>
      </c>
      <c r="AC1259" s="35" t="s">
        <v>61</v>
      </c>
      <c r="AD1259" s="22" t="s">
        <v>57</v>
      </c>
      <c r="AE1259" s="21" t="s">
        <v>58</v>
      </c>
      <c r="AF1259" s="27" t="s">
        <v>86</v>
      </c>
      <c r="AG1259" s="27" t="s">
        <v>60</v>
      </c>
    </row>
    <row r="1260" spans="2:33" ht="25.5" x14ac:dyDescent="0.2">
      <c r="B1260" s="32" t="str">
        <f>Calculations!A1223</f>
        <v>CWaC_1534</v>
      </c>
      <c r="C1260" s="32" t="str">
        <f>Calculations!B1223</f>
        <v>WEC/0160</v>
      </c>
      <c r="D1260" s="21" t="str">
        <f>Calculations!C1223</f>
        <v>Beach Farm, Wallerscote Road, Weaverham</v>
      </c>
      <c r="E1260" s="11" t="str">
        <f>Calculations!D1223</f>
        <v>Housing</v>
      </c>
      <c r="F1260" s="50">
        <f>Calculations!E1223</f>
        <v>4.2193338201000001</v>
      </c>
      <c r="G1260" s="50">
        <f>Calculations!I1223</f>
        <v>4.2193338201000001</v>
      </c>
      <c r="H1260" s="50">
        <f>Calculations!M1223</f>
        <v>100</v>
      </c>
      <c r="I1260" s="50">
        <f>Calculations!H1223</f>
        <v>0</v>
      </c>
      <c r="J1260" s="50">
        <f>Calculations!L1223</f>
        <v>0</v>
      </c>
      <c r="K1260" s="50">
        <f>Calculations!G1223</f>
        <v>0</v>
      </c>
      <c r="L1260" s="50">
        <f>Calculations!K1223</f>
        <v>0</v>
      </c>
      <c r="M1260" s="50">
        <f>Calculations!F1223</f>
        <v>0</v>
      </c>
      <c r="N1260" s="50">
        <f>Calculations!J1223</f>
        <v>0</v>
      </c>
      <c r="O1260" s="50">
        <f>Calculations!R1223</f>
        <v>0</v>
      </c>
      <c r="P1260" s="50">
        <f>Calculations!W1223</f>
        <v>0</v>
      </c>
      <c r="Q1260" s="50">
        <f>Calculations!P1223</f>
        <v>0</v>
      </c>
      <c r="R1260" s="50">
        <f>Calculations!U1223</f>
        <v>0</v>
      </c>
      <c r="S1260" s="50">
        <f>Calculations!N1223</f>
        <v>0</v>
      </c>
      <c r="T1260" s="50">
        <f>Calculations!S1223</f>
        <v>0</v>
      </c>
      <c r="U1260" s="51">
        <f>Calculations!AB1223</f>
        <v>0</v>
      </c>
      <c r="V1260" s="51">
        <f>Calculations!AC1223</f>
        <v>0</v>
      </c>
      <c r="W1260" s="51">
        <f>Calculations!AD1223</f>
        <v>0</v>
      </c>
      <c r="X1260" s="51">
        <f>Calculations!AE1223</f>
        <v>0</v>
      </c>
      <c r="Y1260" s="51">
        <f>Calculations!R1223</f>
        <v>0</v>
      </c>
      <c r="Z1260" s="51">
        <f>Calculations!W1223</f>
        <v>0</v>
      </c>
      <c r="AA1260" s="51">
        <f>Calculations!AG1223</f>
        <v>0</v>
      </c>
      <c r="AB1260" s="51">
        <f>Calculations!AH1223</f>
        <v>0</v>
      </c>
      <c r="AC1260" s="35" t="s">
        <v>56</v>
      </c>
      <c r="AD1260" s="22" t="s">
        <v>57</v>
      </c>
      <c r="AE1260" s="21" t="s">
        <v>62</v>
      </c>
      <c r="AF1260" s="27" t="s">
        <v>76</v>
      </c>
      <c r="AG1260" s="27" t="s">
        <v>64</v>
      </c>
    </row>
    <row r="1261" spans="2:33" ht="38.25" x14ac:dyDescent="0.2">
      <c r="B1261" s="32" t="str">
        <f>Calculations!A1224</f>
        <v>CWaC_1535</v>
      </c>
      <c r="C1261" s="32" t="str">
        <f>Calculations!B1224</f>
        <v>TAT/0068 part</v>
      </c>
      <c r="D1261" s="21" t="str">
        <f>Calculations!C1224</f>
        <v>Beeston Outdoor Centre, Peckforton Road, Beeston</v>
      </c>
      <c r="E1261" s="11" t="str">
        <f>Calculations!D1224</f>
        <v>Employment</v>
      </c>
      <c r="F1261" s="50">
        <f>Calculations!E1224</f>
        <v>0.15505862249999999</v>
      </c>
      <c r="G1261" s="50">
        <f>Calculations!I1224</f>
        <v>0.15505862249999999</v>
      </c>
      <c r="H1261" s="50">
        <f>Calculations!M1224</f>
        <v>100</v>
      </c>
      <c r="I1261" s="50">
        <f>Calculations!H1224</f>
        <v>0</v>
      </c>
      <c r="J1261" s="50">
        <f>Calculations!L1224</f>
        <v>0</v>
      </c>
      <c r="K1261" s="50">
        <f>Calculations!G1224</f>
        <v>0</v>
      </c>
      <c r="L1261" s="50">
        <f>Calculations!K1224</f>
        <v>0</v>
      </c>
      <c r="M1261" s="50">
        <f>Calculations!F1224</f>
        <v>0</v>
      </c>
      <c r="N1261" s="50">
        <f>Calculations!J1224</f>
        <v>0</v>
      </c>
      <c r="O1261" s="50">
        <f>Calculations!R1224</f>
        <v>1.31811094E-2</v>
      </c>
      <c r="P1261" s="50">
        <f>Calculations!W1224</f>
        <v>8.5007264913629683</v>
      </c>
      <c r="Q1261" s="50">
        <f>Calculations!P1224</f>
        <v>0</v>
      </c>
      <c r="R1261" s="50">
        <f>Calculations!U1224</f>
        <v>0</v>
      </c>
      <c r="S1261" s="50">
        <f>Calculations!N1224</f>
        <v>0</v>
      </c>
      <c r="T1261" s="50">
        <f>Calculations!S1224</f>
        <v>0</v>
      </c>
      <c r="U1261" s="51">
        <f>Calculations!AB1224</f>
        <v>0</v>
      </c>
      <c r="V1261" s="51">
        <f>Calculations!AC1224</f>
        <v>0</v>
      </c>
      <c r="W1261" s="51">
        <f>Calculations!AD1224</f>
        <v>0</v>
      </c>
      <c r="X1261" s="51">
        <f>Calculations!AE1224</f>
        <v>0</v>
      </c>
      <c r="Y1261" s="51">
        <f>Calculations!R1224</f>
        <v>1.31811094E-2</v>
      </c>
      <c r="Z1261" s="51">
        <f>Calculations!W1224</f>
        <v>8.5007264913629683</v>
      </c>
      <c r="AA1261" s="51">
        <f>Calculations!AG1224</f>
        <v>0</v>
      </c>
      <c r="AB1261" s="51">
        <f>Calculations!AH1224</f>
        <v>0</v>
      </c>
      <c r="AC1261" s="35" t="s">
        <v>56</v>
      </c>
      <c r="AD1261" s="22" t="s">
        <v>66</v>
      </c>
      <c r="AE1261" s="21" t="s">
        <v>58</v>
      </c>
      <c r="AF1261" s="27" t="s">
        <v>59</v>
      </c>
      <c r="AG1261" s="27" t="s">
        <v>60</v>
      </c>
    </row>
    <row r="1262" spans="2:33" ht="38.25" x14ac:dyDescent="0.2">
      <c r="B1262" s="32" t="str">
        <f>Calculations!A1225</f>
        <v>CWaC_1537</v>
      </c>
      <c r="C1262" s="32" t="str">
        <f>Calculations!B1225</f>
        <v>n/a</v>
      </c>
      <c r="D1262" s="21" t="str">
        <f>Calculations!C1225</f>
        <v>Bickley Lodge, Bickley, Malpas (SY14 8ED)</v>
      </c>
      <c r="E1262" s="11" t="str">
        <f>Calculations!D1225</f>
        <v>Housing</v>
      </c>
      <c r="F1262" s="50">
        <f>Calculations!E1225</f>
        <v>1.9755850017000001</v>
      </c>
      <c r="G1262" s="50">
        <f>Calculations!I1225</f>
        <v>1.9755850017000001</v>
      </c>
      <c r="H1262" s="50">
        <f>Calculations!M1225</f>
        <v>100</v>
      </c>
      <c r="I1262" s="50">
        <f>Calculations!H1225</f>
        <v>0</v>
      </c>
      <c r="J1262" s="50">
        <f>Calculations!L1225</f>
        <v>0</v>
      </c>
      <c r="K1262" s="50">
        <f>Calculations!G1225</f>
        <v>0</v>
      </c>
      <c r="L1262" s="50">
        <f>Calculations!K1225</f>
        <v>0</v>
      </c>
      <c r="M1262" s="50">
        <f>Calculations!F1225</f>
        <v>0</v>
      </c>
      <c r="N1262" s="50">
        <f>Calculations!J1225</f>
        <v>0</v>
      </c>
      <c r="O1262" s="50">
        <f>Calculations!R1225</f>
        <v>2.5560916699999998E-2</v>
      </c>
      <c r="P1262" s="50">
        <f>Calculations!W1225</f>
        <v>1.2938403904668598</v>
      </c>
      <c r="Q1262" s="50">
        <f>Calculations!P1225</f>
        <v>1.20106068E-2</v>
      </c>
      <c r="R1262" s="50">
        <f>Calculations!U1225</f>
        <v>0.60795191245452951</v>
      </c>
      <c r="S1262" s="50">
        <f>Calculations!N1225</f>
        <v>0</v>
      </c>
      <c r="T1262" s="50">
        <f>Calculations!S1225</f>
        <v>0</v>
      </c>
      <c r="U1262" s="51">
        <f>Calculations!AB1225</f>
        <v>0</v>
      </c>
      <c r="V1262" s="51">
        <f>Calculations!AC1225</f>
        <v>0</v>
      </c>
      <c r="W1262" s="51">
        <f>Calculations!AD1225</f>
        <v>0</v>
      </c>
      <c r="X1262" s="51">
        <f>Calculations!AE1225</f>
        <v>0</v>
      </c>
      <c r="Y1262" s="51">
        <f>Calculations!R1225</f>
        <v>2.5560916699999998E-2</v>
      </c>
      <c r="Z1262" s="51">
        <f>Calculations!W1225</f>
        <v>1.2938403904668598</v>
      </c>
      <c r="AA1262" s="51">
        <f>Calculations!AG1225</f>
        <v>0</v>
      </c>
      <c r="AB1262" s="51">
        <f>Calculations!AH1225</f>
        <v>0</v>
      </c>
      <c r="AC1262" s="35" t="s">
        <v>68</v>
      </c>
      <c r="AD1262" s="22" t="s">
        <v>57</v>
      </c>
      <c r="AE1262" s="21" t="s">
        <v>58</v>
      </c>
      <c r="AF1262" s="27" t="s">
        <v>69</v>
      </c>
      <c r="AG1262" s="27" t="s">
        <v>60</v>
      </c>
    </row>
    <row r="1263" spans="2:33" ht="25.5" x14ac:dyDescent="0.2">
      <c r="B1263" s="32" t="str">
        <f>Calculations!A1226</f>
        <v>CWaC_1538</v>
      </c>
      <c r="C1263" s="32" t="str">
        <f>Calculations!B1226</f>
        <v>n/a</v>
      </c>
      <c r="D1263" s="21" t="str">
        <f>Calculations!C1226</f>
        <v>Birch Grove, Chorlton Lane, Cuddington, Malpas SY14 7EN</v>
      </c>
      <c r="E1263" s="11" t="str">
        <f>Calculations!D1226</f>
        <v>Housing</v>
      </c>
      <c r="F1263" s="50">
        <f>Calculations!E1226</f>
        <v>0.55967410250000005</v>
      </c>
      <c r="G1263" s="50">
        <f>Calculations!I1226</f>
        <v>0.55967410250000005</v>
      </c>
      <c r="H1263" s="50">
        <f>Calculations!M1226</f>
        <v>100</v>
      </c>
      <c r="I1263" s="50">
        <f>Calculations!H1226</f>
        <v>0</v>
      </c>
      <c r="J1263" s="50">
        <f>Calculations!L1226</f>
        <v>0</v>
      </c>
      <c r="K1263" s="50">
        <f>Calculations!G1226</f>
        <v>0</v>
      </c>
      <c r="L1263" s="50">
        <f>Calculations!K1226</f>
        <v>0</v>
      </c>
      <c r="M1263" s="50">
        <f>Calculations!F1226</f>
        <v>0</v>
      </c>
      <c r="N1263" s="50">
        <f>Calculations!J1226</f>
        <v>0</v>
      </c>
      <c r="O1263" s="50">
        <f>Calculations!R1226</f>
        <v>0</v>
      </c>
      <c r="P1263" s="50">
        <f>Calculations!W1226</f>
        <v>0</v>
      </c>
      <c r="Q1263" s="50">
        <f>Calculations!P1226</f>
        <v>0</v>
      </c>
      <c r="R1263" s="50">
        <f>Calculations!U1226</f>
        <v>0</v>
      </c>
      <c r="S1263" s="50">
        <f>Calculations!N1226</f>
        <v>0</v>
      </c>
      <c r="T1263" s="50">
        <f>Calculations!S1226</f>
        <v>0</v>
      </c>
      <c r="U1263" s="51">
        <f>Calculations!AB1226</f>
        <v>0</v>
      </c>
      <c r="V1263" s="51">
        <f>Calculations!AC1226</f>
        <v>0</v>
      </c>
      <c r="W1263" s="51">
        <f>Calculations!AD1226</f>
        <v>0</v>
      </c>
      <c r="X1263" s="51">
        <f>Calculations!AE1226</f>
        <v>0</v>
      </c>
      <c r="Y1263" s="51">
        <f>Calculations!R1226</f>
        <v>0</v>
      </c>
      <c r="Z1263" s="51">
        <f>Calculations!W1226</f>
        <v>0</v>
      </c>
      <c r="AA1263" s="51">
        <f>Calculations!AG1226</f>
        <v>0</v>
      </c>
      <c r="AB1263" s="51">
        <f>Calculations!AH1226</f>
        <v>0</v>
      </c>
      <c r="AC1263" s="35" t="s">
        <v>68</v>
      </c>
      <c r="AD1263" s="22" t="s">
        <v>57</v>
      </c>
      <c r="AE1263" s="21" t="s">
        <v>70</v>
      </c>
      <c r="AF1263" s="27" t="s">
        <v>71</v>
      </c>
      <c r="AG1263" s="27" t="s">
        <v>72</v>
      </c>
    </row>
    <row r="1264" spans="2:33" ht="25.5" x14ac:dyDescent="0.2">
      <c r="B1264" s="32" t="str">
        <f>Calculations!A1227</f>
        <v>CWaC_1539</v>
      </c>
      <c r="C1264" s="32" t="str">
        <f>Calculations!B1227</f>
        <v>n/a</v>
      </c>
      <c r="D1264" s="21" t="str">
        <f>Calculations!C1227</f>
        <v>Birch Pits, Bickley, Malpas (SY14 8ED)</v>
      </c>
      <c r="E1264" s="11" t="str">
        <f>Calculations!D1227</f>
        <v>Housing</v>
      </c>
      <c r="F1264" s="50">
        <f>Calculations!E1227</f>
        <v>1.7439871987</v>
      </c>
      <c r="G1264" s="50">
        <f>Calculations!I1227</f>
        <v>1.7439871987</v>
      </c>
      <c r="H1264" s="50">
        <f>Calculations!M1227</f>
        <v>100</v>
      </c>
      <c r="I1264" s="50">
        <f>Calculations!H1227</f>
        <v>0</v>
      </c>
      <c r="J1264" s="50">
        <f>Calculations!L1227</f>
        <v>0</v>
      </c>
      <c r="K1264" s="50">
        <f>Calculations!G1227</f>
        <v>0</v>
      </c>
      <c r="L1264" s="50">
        <f>Calculations!K1227</f>
        <v>0</v>
      </c>
      <c r="M1264" s="50">
        <f>Calculations!F1227</f>
        <v>0</v>
      </c>
      <c r="N1264" s="50">
        <f>Calculations!J1227</f>
        <v>0</v>
      </c>
      <c r="O1264" s="50">
        <f>Calculations!R1227</f>
        <v>0</v>
      </c>
      <c r="P1264" s="50">
        <f>Calculations!W1227</f>
        <v>0</v>
      </c>
      <c r="Q1264" s="50">
        <f>Calculations!P1227</f>
        <v>0</v>
      </c>
      <c r="R1264" s="50">
        <f>Calculations!U1227</f>
        <v>0</v>
      </c>
      <c r="S1264" s="50">
        <f>Calculations!N1227</f>
        <v>0</v>
      </c>
      <c r="T1264" s="50">
        <f>Calculations!S1227</f>
        <v>0</v>
      </c>
      <c r="U1264" s="51">
        <f>Calculations!AB1227</f>
        <v>0</v>
      </c>
      <c r="V1264" s="51">
        <f>Calculations!AC1227</f>
        <v>0</v>
      </c>
      <c r="W1264" s="51">
        <f>Calculations!AD1227</f>
        <v>0</v>
      </c>
      <c r="X1264" s="51">
        <f>Calculations!AE1227</f>
        <v>0</v>
      </c>
      <c r="Y1264" s="51">
        <f>Calculations!R1227</f>
        <v>0</v>
      </c>
      <c r="Z1264" s="51">
        <f>Calculations!W1227</f>
        <v>0</v>
      </c>
      <c r="AA1264" s="51">
        <f>Calculations!AG1227</f>
        <v>0</v>
      </c>
      <c r="AB1264" s="51">
        <f>Calculations!AH1227</f>
        <v>0</v>
      </c>
      <c r="AC1264" s="35" t="s">
        <v>68</v>
      </c>
      <c r="AD1264" s="22" t="s">
        <v>57</v>
      </c>
      <c r="AE1264" s="21" t="s">
        <v>62</v>
      </c>
      <c r="AF1264" s="27" t="s">
        <v>73</v>
      </c>
      <c r="AG1264" s="27" t="s">
        <v>64</v>
      </c>
    </row>
    <row r="1265" spans="2:33" x14ac:dyDescent="0.2">
      <c r="B1265" s="32" t="str">
        <f>Calculations!A1228</f>
        <v>CWaC_1540</v>
      </c>
      <c r="C1265" s="32" t="str">
        <f>Calculations!B1228</f>
        <v>n/a</v>
      </c>
      <c r="D1265" s="21" t="str">
        <f>Calculations!C1228</f>
        <v>Birch Trees Farm, Brown Heath Road, Waverton</v>
      </c>
      <c r="E1265" s="11" t="str">
        <f>Calculations!D1228</f>
        <v>Housing</v>
      </c>
      <c r="F1265" s="50">
        <f>Calculations!E1228</f>
        <v>0.4670566773</v>
      </c>
      <c r="G1265" s="50">
        <f>Calculations!I1228</f>
        <v>0.4670566773</v>
      </c>
      <c r="H1265" s="50">
        <f>Calculations!M1228</f>
        <v>100</v>
      </c>
      <c r="I1265" s="50">
        <f>Calculations!H1228</f>
        <v>0</v>
      </c>
      <c r="J1265" s="50">
        <f>Calculations!L1228</f>
        <v>0</v>
      </c>
      <c r="K1265" s="50">
        <f>Calculations!G1228</f>
        <v>0</v>
      </c>
      <c r="L1265" s="50">
        <f>Calculations!K1228</f>
        <v>0</v>
      </c>
      <c r="M1265" s="50">
        <f>Calculations!F1228</f>
        <v>0</v>
      </c>
      <c r="N1265" s="50">
        <f>Calculations!J1228</f>
        <v>0</v>
      </c>
      <c r="O1265" s="50">
        <f>Calculations!R1228</f>
        <v>0</v>
      </c>
      <c r="P1265" s="50">
        <f>Calculations!W1228</f>
        <v>0</v>
      </c>
      <c r="Q1265" s="50">
        <f>Calculations!P1228</f>
        <v>0</v>
      </c>
      <c r="R1265" s="50">
        <f>Calculations!U1228</f>
        <v>0</v>
      </c>
      <c r="S1265" s="50">
        <f>Calculations!N1228</f>
        <v>0</v>
      </c>
      <c r="T1265" s="50">
        <f>Calculations!S1228</f>
        <v>0</v>
      </c>
      <c r="U1265" s="51">
        <f>Calculations!AB1228</f>
        <v>0</v>
      </c>
      <c r="V1265" s="51">
        <f>Calculations!AC1228</f>
        <v>0</v>
      </c>
      <c r="W1265" s="51">
        <f>Calculations!AD1228</f>
        <v>0</v>
      </c>
      <c r="X1265" s="51">
        <f>Calculations!AE1228</f>
        <v>0</v>
      </c>
      <c r="Y1265" s="51">
        <f>Calculations!R1228</f>
        <v>0</v>
      </c>
      <c r="Z1265" s="51">
        <f>Calculations!W1228</f>
        <v>0</v>
      </c>
      <c r="AA1265" s="51">
        <f>Calculations!AG1228</f>
        <v>0</v>
      </c>
      <c r="AB1265" s="51">
        <f>Calculations!AH1228</f>
        <v>0</v>
      </c>
      <c r="AC1265" s="35" t="s">
        <v>68</v>
      </c>
      <c r="AD1265" s="22" t="s">
        <v>57</v>
      </c>
      <c r="AE1265" s="21" t="s">
        <v>70</v>
      </c>
      <c r="AF1265" s="27" t="s">
        <v>71</v>
      </c>
      <c r="AG1265" s="27" t="s">
        <v>72</v>
      </c>
    </row>
    <row r="1266" spans="2:33" ht="25.5" x14ac:dyDescent="0.2">
      <c r="B1266" s="32" t="str">
        <f>Calculations!A1229</f>
        <v>CWaC_1541</v>
      </c>
      <c r="C1266" s="32" t="str">
        <f>Calculations!B1229</f>
        <v>n/a</v>
      </c>
      <c r="D1266" s="21" t="str">
        <f>Calculations!C1229</f>
        <v>Land adjacent methodist church, Hollow Lane, Norley</v>
      </c>
      <c r="E1266" s="11" t="str">
        <f>Calculations!D1229</f>
        <v>Housing</v>
      </c>
      <c r="F1266" s="50">
        <f>Calculations!E1229</f>
        <v>1.3633913081</v>
      </c>
      <c r="G1266" s="50">
        <f>Calculations!I1229</f>
        <v>1.3633913081</v>
      </c>
      <c r="H1266" s="50">
        <f>Calculations!M1229</f>
        <v>100</v>
      </c>
      <c r="I1266" s="50">
        <f>Calculations!H1229</f>
        <v>0</v>
      </c>
      <c r="J1266" s="50">
        <f>Calculations!L1229</f>
        <v>0</v>
      </c>
      <c r="K1266" s="50">
        <f>Calculations!G1229</f>
        <v>0</v>
      </c>
      <c r="L1266" s="50">
        <f>Calculations!K1229</f>
        <v>0</v>
      </c>
      <c r="M1266" s="50">
        <f>Calculations!F1229</f>
        <v>0</v>
      </c>
      <c r="N1266" s="50">
        <f>Calculations!J1229</f>
        <v>0</v>
      </c>
      <c r="O1266" s="50">
        <f>Calculations!R1229</f>
        <v>0</v>
      </c>
      <c r="P1266" s="50">
        <f>Calculations!W1229</f>
        <v>0</v>
      </c>
      <c r="Q1266" s="50">
        <f>Calculations!P1229</f>
        <v>0</v>
      </c>
      <c r="R1266" s="50">
        <f>Calculations!U1229</f>
        <v>0</v>
      </c>
      <c r="S1266" s="50">
        <f>Calculations!N1229</f>
        <v>0</v>
      </c>
      <c r="T1266" s="50">
        <f>Calculations!S1229</f>
        <v>0</v>
      </c>
      <c r="U1266" s="51">
        <f>Calculations!AB1229</f>
        <v>0</v>
      </c>
      <c r="V1266" s="51">
        <f>Calculations!AC1229</f>
        <v>0</v>
      </c>
      <c r="W1266" s="51">
        <f>Calculations!AD1229</f>
        <v>0</v>
      </c>
      <c r="X1266" s="51">
        <f>Calculations!AE1229</f>
        <v>0</v>
      </c>
      <c r="Y1266" s="51">
        <f>Calculations!R1229</f>
        <v>0</v>
      </c>
      <c r="Z1266" s="51">
        <f>Calculations!W1229</f>
        <v>0</v>
      </c>
      <c r="AA1266" s="51">
        <f>Calculations!AG1229</f>
        <v>0</v>
      </c>
      <c r="AB1266" s="51">
        <f>Calculations!AH1229</f>
        <v>0</v>
      </c>
      <c r="AC1266" s="35" t="s">
        <v>56</v>
      </c>
      <c r="AD1266" s="22" t="s">
        <v>57</v>
      </c>
      <c r="AE1266" s="21" t="s">
        <v>62</v>
      </c>
      <c r="AF1266" s="27" t="s">
        <v>76</v>
      </c>
      <c r="AG1266" s="27" t="s">
        <v>64</v>
      </c>
    </row>
    <row r="1267" spans="2:33" ht="25.5" x14ac:dyDescent="0.2">
      <c r="B1267" s="32" t="str">
        <f>Calculations!A1230</f>
        <v>CWaC_1542</v>
      </c>
      <c r="C1267" s="32" t="str">
        <f>Calculations!B1230</f>
        <v>TAR/0012 part</v>
      </c>
      <c r="D1267" s="21" t="str">
        <f>Calculations!C1230</f>
        <v>Boothouse Farm, Rushton, Tarporley, and land at Little Budworth, Tarporley</v>
      </c>
      <c r="E1267" s="11" t="str">
        <f>Calculations!D1230</f>
        <v>Housing</v>
      </c>
      <c r="F1267" s="50">
        <f>Calculations!E1230</f>
        <v>0.35466412359999999</v>
      </c>
      <c r="G1267" s="50">
        <f>Calculations!I1230</f>
        <v>0.35466412359999999</v>
      </c>
      <c r="H1267" s="50">
        <f>Calculations!M1230</f>
        <v>100</v>
      </c>
      <c r="I1267" s="50">
        <f>Calculations!H1230</f>
        <v>0</v>
      </c>
      <c r="J1267" s="50">
        <f>Calculations!L1230</f>
        <v>0</v>
      </c>
      <c r="K1267" s="50">
        <f>Calculations!G1230</f>
        <v>0</v>
      </c>
      <c r="L1267" s="50">
        <f>Calculations!K1230</f>
        <v>0</v>
      </c>
      <c r="M1267" s="50">
        <f>Calculations!F1230</f>
        <v>0</v>
      </c>
      <c r="N1267" s="50">
        <f>Calculations!J1230</f>
        <v>0</v>
      </c>
      <c r="O1267" s="50">
        <f>Calculations!R1230</f>
        <v>0</v>
      </c>
      <c r="P1267" s="50">
        <f>Calculations!W1230</f>
        <v>0</v>
      </c>
      <c r="Q1267" s="50">
        <f>Calculations!P1230</f>
        <v>0</v>
      </c>
      <c r="R1267" s="50">
        <f>Calculations!U1230</f>
        <v>0</v>
      </c>
      <c r="S1267" s="50">
        <f>Calculations!N1230</f>
        <v>0</v>
      </c>
      <c r="T1267" s="50">
        <f>Calculations!S1230</f>
        <v>0</v>
      </c>
      <c r="U1267" s="51">
        <f>Calculations!AB1230</f>
        <v>0</v>
      </c>
      <c r="V1267" s="51">
        <f>Calculations!AC1230</f>
        <v>0</v>
      </c>
      <c r="W1267" s="51">
        <f>Calculations!AD1230</f>
        <v>0</v>
      </c>
      <c r="X1267" s="51">
        <f>Calculations!AE1230</f>
        <v>0</v>
      </c>
      <c r="Y1267" s="51">
        <f>Calculations!R1230</f>
        <v>0</v>
      </c>
      <c r="Z1267" s="51">
        <f>Calculations!W1230</f>
        <v>0</v>
      </c>
      <c r="AA1267" s="51">
        <f>Calculations!AG1230</f>
        <v>0</v>
      </c>
      <c r="AB1267" s="51">
        <f>Calculations!AH1230</f>
        <v>0</v>
      </c>
      <c r="AC1267" s="35" t="s">
        <v>68</v>
      </c>
      <c r="AD1267" s="22" t="s">
        <v>57</v>
      </c>
      <c r="AE1267" s="21" t="s">
        <v>70</v>
      </c>
      <c r="AF1267" s="27" t="s">
        <v>71</v>
      </c>
      <c r="AG1267" s="27" t="s">
        <v>72</v>
      </c>
    </row>
    <row r="1268" spans="2:33" ht="38.25" x14ac:dyDescent="0.2">
      <c r="B1268" s="32" t="str">
        <f>Calculations!A1231</f>
        <v>CWaC_1543</v>
      </c>
      <c r="C1268" s="32" t="str">
        <f>Calculations!B1231</f>
        <v>n/a</v>
      </c>
      <c r="D1268" s="21" t="str">
        <f>Calculations!C1231</f>
        <v>Brook Mollington Banastre Hotel, Parkgate Road, Mollington, Chester (CH1 6NN)</v>
      </c>
      <c r="E1268" s="11" t="str">
        <f>Calculations!D1231</f>
        <v>Housing</v>
      </c>
      <c r="F1268" s="50">
        <f>Calculations!E1231</f>
        <v>3.2666699785</v>
      </c>
      <c r="G1268" s="50">
        <f>Calculations!I1231</f>
        <v>3.2666699785</v>
      </c>
      <c r="H1268" s="50">
        <f>Calculations!M1231</f>
        <v>100</v>
      </c>
      <c r="I1268" s="50">
        <f>Calculations!H1231</f>
        <v>0</v>
      </c>
      <c r="J1268" s="50">
        <f>Calculations!L1231</f>
        <v>0</v>
      </c>
      <c r="K1268" s="50">
        <f>Calculations!G1231</f>
        <v>0</v>
      </c>
      <c r="L1268" s="50">
        <f>Calculations!K1231</f>
        <v>0</v>
      </c>
      <c r="M1268" s="50">
        <f>Calculations!F1231</f>
        <v>0</v>
      </c>
      <c r="N1268" s="50">
        <f>Calculations!J1231</f>
        <v>0</v>
      </c>
      <c r="O1268" s="50">
        <f>Calculations!R1231</f>
        <v>0.12956939249999999</v>
      </c>
      <c r="P1268" s="50">
        <f>Calculations!W1231</f>
        <v>3.9664059532422096</v>
      </c>
      <c r="Q1268" s="50">
        <f>Calculations!P1231</f>
        <v>5.8744611299999999E-2</v>
      </c>
      <c r="R1268" s="50">
        <f>Calculations!U1231</f>
        <v>1.7983026043841301</v>
      </c>
      <c r="S1268" s="50">
        <f>Calculations!N1231</f>
        <v>1.9960041899999999E-2</v>
      </c>
      <c r="T1268" s="50">
        <f>Calculations!S1231</f>
        <v>0.6110210713469536</v>
      </c>
      <c r="U1268" s="51">
        <f>Calculations!AB1231</f>
        <v>0</v>
      </c>
      <c r="V1268" s="51">
        <f>Calculations!AC1231</f>
        <v>0</v>
      </c>
      <c r="W1268" s="51">
        <f>Calculations!AD1231</f>
        <v>0</v>
      </c>
      <c r="X1268" s="51">
        <f>Calculations!AE1231</f>
        <v>0</v>
      </c>
      <c r="Y1268" s="51">
        <f>Calculations!R1231</f>
        <v>0.12956939249999999</v>
      </c>
      <c r="Z1268" s="51">
        <f>Calculations!W1231</f>
        <v>3.9664059532422096</v>
      </c>
      <c r="AA1268" s="51">
        <f>Calculations!AG1231</f>
        <v>0</v>
      </c>
      <c r="AB1268" s="51">
        <f>Calculations!AH1231</f>
        <v>0</v>
      </c>
      <c r="AC1268" s="35" t="s">
        <v>68</v>
      </c>
      <c r="AD1268" s="22" t="s">
        <v>57</v>
      </c>
      <c r="AE1268" s="21" t="s">
        <v>58</v>
      </c>
      <c r="AF1268" s="27" t="s">
        <v>69</v>
      </c>
      <c r="AG1268" s="27" t="s">
        <v>60</v>
      </c>
    </row>
    <row r="1269" spans="2:33" ht="38.25" x14ac:dyDescent="0.2">
      <c r="B1269" s="32" t="str">
        <f>Calculations!A1232</f>
        <v>CWaC_1544</v>
      </c>
      <c r="C1269" s="32" t="str">
        <f>Calculations!B1232</f>
        <v>MAL/0040 part</v>
      </c>
      <c r="D1269" s="21" t="str">
        <f>Calculations!C1232</f>
        <v>Brookside, Cuddington Lane, Cuddington, Malpas SY14 7EN</v>
      </c>
      <c r="E1269" s="11" t="str">
        <f>Calculations!D1232</f>
        <v>Housing</v>
      </c>
      <c r="F1269" s="50">
        <f>Calculations!E1232</f>
        <v>0.50727913069999997</v>
      </c>
      <c r="G1269" s="50">
        <f>Calculations!I1232</f>
        <v>0.50727913069999997</v>
      </c>
      <c r="H1269" s="50">
        <f>Calculations!M1232</f>
        <v>100</v>
      </c>
      <c r="I1269" s="50">
        <f>Calculations!H1232</f>
        <v>0</v>
      </c>
      <c r="J1269" s="50">
        <f>Calculations!L1232</f>
        <v>0</v>
      </c>
      <c r="K1269" s="50">
        <f>Calculations!G1232</f>
        <v>0</v>
      </c>
      <c r="L1269" s="50">
        <f>Calculations!K1232</f>
        <v>0</v>
      </c>
      <c r="M1269" s="50">
        <f>Calculations!F1232</f>
        <v>0</v>
      </c>
      <c r="N1269" s="50">
        <f>Calculations!J1232</f>
        <v>0</v>
      </c>
      <c r="O1269" s="50">
        <f>Calculations!R1232</f>
        <v>0.13127452000000001</v>
      </c>
      <c r="P1269" s="50">
        <f>Calculations!W1232</f>
        <v>25.878162939376764</v>
      </c>
      <c r="Q1269" s="50">
        <f>Calculations!P1232</f>
        <v>8.1826338100000007E-2</v>
      </c>
      <c r="R1269" s="50">
        <f>Calculations!U1232</f>
        <v>16.130436508808664</v>
      </c>
      <c r="S1269" s="50">
        <f>Calculations!N1232</f>
        <v>5.9887758499999999E-2</v>
      </c>
      <c r="T1269" s="50">
        <f>Calculations!S1232</f>
        <v>11.805681502678857</v>
      </c>
      <c r="U1269" s="51">
        <f>Calculations!AB1232</f>
        <v>0</v>
      </c>
      <c r="V1269" s="51">
        <f>Calculations!AC1232</f>
        <v>0</v>
      </c>
      <c r="W1269" s="51">
        <f>Calculations!AD1232</f>
        <v>0</v>
      </c>
      <c r="X1269" s="51">
        <f>Calculations!AE1232</f>
        <v>0</v>
      </c>
      <c r="Y1269" s="51">
        <f>Calculations!R1232</f>
        <v>0.13127452000000001</v>
      </c>
      <c r="Z1269" s="51">
        <f>Calculations!W1232</f>
        <v>25.878162939376764</v>
      </c>
      <c r="AA1269" s="51">
        <f>Calculations!AG1232</f>
        <v>0</v>
      </c>
      <c r="AB1269" s="51">
        <f>Calculations!AH1232</f>
        <v>0</v>
      </c>
      <c r="AC1269" s="35" t="s">
        <v>65</v>
      </c>
      <c r="AD1269" s="22" t="s">
        <v>57</v>
      </c>
      <c r="AE1269" s="21" t="s">
        <v>58</v>
      </c>
      <c r="AF1269" s="27" t="s">
        <v>67</v>
      </c>
      <c r="AG1269" s="27" t="s">
        <v>60</v>
      </c>
    </row>
    <row r="1270" spans="2:33" ht="63.75" x14ac:dyDescent="0.2">
      <c r="B1270" s="32" t="str">
        <f>Calculations!A1233</f>
        <v>CWaC_1545</v>
      </c>
      <c r="C1270" s="32" t="str">
        <f>Calculations!B1233</f>
        <v>n/a</v>
      </c>
      <c r="D1270" s="21" t="str">
        <f>Calculations!C1233</f>
        <v>Brown Heath Farm, Brown Heath Road, Christleton, Chester (CH3 7PN)</v>
      </c>
      <c r="E1270" s="11" t="str">
        <f>Calculations!D1233</f>
        <v>Housing</v>
      </c>
      <c r="F1270" s="50">
        <f>Calculations!E1233</f>
        <v>3.6799061931999999</v>
      </c>
      <c r="G1270" s="50">
        <f>Calculations!I1233</f>
        <v>3.6730953256553236</v>
      </c>
      <c r="H1270" s="50">
        <f>Calculations!M1233</f>
        <v>99.814917359652753</v>
      </c>
      <c r="I1270" s="50">
        <f>Calculations!H1233</f>
        <v>2.8241093000000001E-3</v>
      </c>
      <c r="J1270" s="50">
        <f>Calculations!L1233</f>
        <v>7.6744056824562437E-2</v>
      </c>
      <c r="K1270" s="50">
        <f>Calculations!G1233</f>
        <v>1.9294682E-3</v>
      </c>
      <c r="L1270" s="50">
        <f>Calculations!K1233</f>
        <v>5.2432537643633759E-2</v>
      </c>
      <c r="M1270" s="50">
        <f>Calculations!F1233</f>
        <v>2.0572900446759299E-3</v>
      </c>
      <c r="N1270" s="50">
        <f>Calculations!J1233</f>
        <v>5.5906045879037372E-2</v>
      </c>
      <c r="O1270" s="50">
        <f>Calculations!R1233</f>
        <v>0.55915819050000004</v>
      </c>
      <c r="P1270" s="50">
        <f>Calculations!W1233</f>
        <v>15.194903379147368</v>
      </c>
      <c r="Q1270" s="50">
        <f>Calculations!P1233</f>
        <v>0.379370345</v>
      </c>
      <c r="R1270" s="50">
        <f>Calculations!U1233</f>
        <v>10.30923955890583</v>
      </c>
      <c r="S1270" s="50">
        <f>Calculations!N1233</f>
        <v>0.33091149289999999</v>
      </c>
      <c r="T1270" s="50">
        <f>Calculations!S1233</f>
        <v>8.9923893579538099</v>
      </c>
      <c r="U1270" s="51">
        <f>Calculations!AB1233</f>
        <v>2.9436000000000001E-6</v>
      </c>
      <c r="V1270" s="51">
        <f>Calculations!AC1233</f>
        <v>7.9991169487945096E-5</v>
      </c>
      <c r="W1270" s="51">
        <f>Calculations!AD1233</f>
        <v>5.0045000000000001E-6</v>
      </c>
      <c r="X1270" s="51">
        <f>Calculations!AE1233</f>
        <v>1.3599531447969194E-4</v>
      </c>
      <c r="Y1270" s="51">
        <f>Calculations!R1233</f>
        <v>0.55915819050000004</v>
      </c>
      <c r="Z1270" s="51">
        <f>Calculations!W1233</f>
        <v>15.194903379147368</v>
      </c>
      <c r="AA1270" s="51">
        <f>Calculations!AG1233</f>
        <v>0</v>
      </c>
      <c r="AB1270" s="51">
        <f>Calculations!AH1233</f>
        <v>0</v>
      </c>
      <c r="AC1270" s="35" t="s">
        <v>68</v>
      </c>
      <c r="AD1270" s="22" t="s">
        <v>57</v>
      </c>
      <c r="AE1270" s="21" t="s">
        <v>79</v>
      </c>
      <c r="AF1270" s="27" t="s">
        <v>80</v>
      </c>
      <c r="AG1270" s="27" t="s">
        <v>81</v>
      </c>
    </row>
    <row r="1271" spans="2:33" ht="38.25" x14ac:dyDescent="0.2">
      <c r="B1271" s="32" t="str">
        <f>Calculations!A1234</f>
        <v>CWaC_1547</v>
      </c>
      <c r="C1271" s="32" t="str">
        <f>Calculations!B1234</f>
        <v>n/a</v>
      </c>
      <c r="D1271" s="21" t="str">
        <f>Calculations!C1234</f>
        <v>Brown Heath Farm, Tarporley Road, Tarvin, Chester (CH3 8NE)</v>
      </c>
      <c r="E1271" s="11" t="str">
        <f>Calculations!D1234</f>
        <v>Housing</v>
      </c>
      <c r="F1271" s="50">
        <f>Calculations!E1234</f>
        <v>0.35293136879999998</v>
      </c>
      <c r="G1271" s="50">
        <f>Calculations!I1234</f>
        <v>0.35293136879999998</v>
      </c>
      <c r="H1271" s="50">
        <f>Calculations!M1234</f>
        <v>100</v>
      </c>
      <c r="I1271" s="50">
        <f>Calculations!H1234</f>
        <v>0</v>
      </c>
      <c r="J1271" s="50">
        <f>Calculations!L1234</f>
        <v>0</v>
      </c>
      <c r="K1271" s="50">
        <f>Calculations!G1234</f>
        <v>0</v>
      </c>
      <c r="L1271" s="50">
        <f>Calculations!K1234</f>
        <v>0</v>
      </c>
      <c r="M1271" s="50">
        <f>Calculations!F1234</f>
        <v>0</v>
      </c>
      <c r="N1271" s="50">
        <f>Calculations!J1234</f>
        <v>0</v>
      </c>
      <c r="O1271" s="50">
        <f>Calculations!R1234</f>
        <v>1.1949753999999999E-3</v>
      </c>
      <c r="P1271" s="50">
        <f>Calculations!W1234</f>
        <v>0.33858577209020252</v>
      </c>
      <c r="Q1271" s="50">
        <f>Calculations!P1234</f>
        <v>0</v>
      </c>
      <c r="R1271" s="50">
        <f>Calculations!U1234</f>
        <v>0</v>
      </c>
      <c r="S1271" s="50">
        <f>Calculations!N1234</f>
        <v>0</v>
      </c>
      <c r="T1271" s="50">
        <f>Calculations!S1234</f>
        <v>0</v>
      </c>
      <c r="U1271" s="51">
        <f>Calculations!AB1234</f>
        <v>0</v>
      </c>
      <c r="V1271" s="51">
        <f>Calculations!AC1234</f>
        <v>0</v>
      </c>
      <c r="W1271" s="51">
        <f>Calculations!AD1234</f>
        <v>0</v>
      </c>
      <c r="X1271" s="51">
        <f>Calculations!AE1234</f>
        <v>0</v>
      </c>
      <c r="Y1271" s="51">
        <f>Calculations!R1234</f>
        <v>1.1949753999999999E-3</v>
      </c>
      <c r="Z1271" s="51">
        <f>Calculations!W1234</f>
        <v>0.33858577209020252</v>
      </c>
      <c r="AA1271" s="51">
        <f>Calculations!AG1234</f>
        <v>0</v>
      </c>
      <c r="AB1271" s="51">
        <f>Calculations!AH1234</f>
        <v>0</v>
      </c>
      <c r="AC1271" s="35" t="s">
        <v>61</v>
      </c>
      <c r="AD1271" s="22" t="s">
        <v>57</v>
      </c>
      <c r="AE1271" s="21" t="s">
        <v>58</v>
      </c>
      <c r="AF1271" s="27" t="s">
        <v>59</v>
      </c>
      <c r="AG1271" s="27" t="s">
        <v>60</v>
      </c>
    </row>
    <row r="1272" spans="2:33" ht="25.5" x14ac:dyDescent="0.2">
      <c r="B1272" s="32" t="str">
        <f>Calculations!A1235</f>
        <v>CWaC_1549</v>
      </c>
      <c r="C1272" s="32" t="str">
        <f>Calculations!B1235</f>
        <v>TAT/0083</v>
      </c>
      <c r="D1272" s="21" t="str">
        <f>Calculations!C1235</f>
        <v>Land and buildings at yard opposite Smithy Cottage, Tattenhall Lane, Beeston</v>
      </c>
      <c r="E1272" s="11" t="str">
        <f>Calculations!D1235</f>
        <v>Employment</v>
      </c>
      <c r="F1272" s="50">
        <f>Calculations!E1235</f>
        <v>0.16471671039999999</v>
      </c>
      <c r="G1272" s="50">
        <f>Calculations!I1235</f>
        <v>0.16471671039999999</v>
      </c>
      <c r="H1272" s="50">
        <f>Calculations!M1235</f>
        <v>100</v>
      </c>
      <c r="I1272" s="50">
        <f>Calculations!H1235</f>
        <v>0</v>
      </c>
      <c r="J1272" s="50">
        <f>Calculations!L1235</f>
        <v>0</v>
      </c>
      <c r="K1272" s="50">
        <f>Calculations!G1235</f>
        <v>0</v>
      </c>
      <c r="L1272" s="50">
        <f>Calculations!K1235</f>
        <v>0</v>
      </c>
      <c r="M1272" s="50">
        <f>Calculations!F1235</f>
        <v>0</v>
      </c>
      <c r="N1272" s="50">
        <f>Calculations!J1235</f>
        <v>0</v>
      </c>
      <c r="O1272" s="50">
        <f>Calculations!R1235</f>
        <v>0</v>
      </c>
      <c r="P1272" s="50">
        <f>Calculations!W1235</f>
        <v>0</v>
      </c>
      <c r="Q1272" s="50">
        <f>Calculations!P1235</f>
        <v>0</v>
      </c>
      <c r="R1272" s="50">
        <f>Calculations!U1235</f>
        <v>0</v>
      </c>
      <c r="S1272" s="50">
        <f>Calculations!N1235</f>
        <v>0</v>
      </c>
      <c r="T1272" s="50">
        <f>Calculations!S1235</f>
        <v>0</v>
      </c>
      <c r="U1272" s="51">
        <f>Calculations!AB1235</f>
        <v>0</v>
      </c>
      <c r="V1272" s="51">
        <f>Calculations!AC1235</f>
        <v>0</v>
      </c>
      <c r="W1272" s="51">
        <f>Calculations!AD1235</f>
        <v>0</v>
      </c>
      <c r="X1272" s="51">
        <f>Calculations!AE1235</f>
        <v>0</v>
      </c>
      <c r="Y1272" s="51">
        <f>Calculations!R1235</f>
        <v>0</v>
      </c>
      <c r="Z1272" s="51">
        <f>Calculations!W1235</f>
        <v>0</v>
      </c>
      <c r="AA1272" s="51">
        <f>Calculations!AG1235</f>
        <v>0</v>
      </c>
      <c r="AB1272" s="51">
        <f>Calculations!AH1235</f>
        <v>0</v>
      </c>
      <c r="AC1272" s="35" t="s">
        <v>56</v>
      </c>
      <c r="AD1272" s="22" t="s">
        <v>66</v>
      </c>
      <c r="AE1272" s="21" t="s">
        <v>62</v>
      </c>
      <c r="AF1272" s="27" t="s">
        <v>76</v>
      </c>
      <c r="AG1272" s="27" t="s">
        <v>64</v>
      </c>
    </row>
    <row r="1273" spans="2:33" ht="38.25" x14ac:dyDescent="0.2">
      <c r="B1273" s="32" t="str">
        <f>Calculations!A1236</f>
        <v>CWaC_1551</v>
      </c>
      <c r="C1273" s="32" t="str">
        <f>Calculations!B1236</f>
        <v>WIT/0035</v>
      </c>
      <c r="D1273" s="21" t="str">
        <f>Calculations!C1236</f>
        <v>Burleydam, Garden Centre, Chester Road, Little Sutton, CH66 1QW</v>
      </c>
      <c r="E1273" s="11" t="str">
        <f>Calculations!D1236</f>
        <v>Housing</v>
      </c>
      <c r="F1273" s="50">
        <f>Calculations!E1236</f>
        <v>3.0088736802999998</v>
      </c>
      <c r="G1273" s="50">
        <f>Calculations!I1236</f>
        <v>3.0088736802999998</v>
      </c>
      <c r="H1273" s="50">
        <f>Calculations!M1236</f>
        <v>100</v>
      </c>
      <c r="I1273" s="50">
        <f>Calculations!H1236</f>
        <v>0</v>
      </c>
      <c r="J1273" s="50">
        <f>Calculations!L1236</f>
        <v>0</v>
      </c>
      <c r="K1273" s="50">
        <f>Calculations!G1236</f>
        <v>0</v>
      </c>
      <c r="L1273" s="50">
        <f>Calculations!K1236</f>
        <v>0</v>
      </c>
      <c r="M1273" s="50">
        <f>Calculations!F1236</f>
        <v>0</v>
      </c>
      <c r="N1273" s="50">
        <f>Calculations!J1236</f>
        <v>0</v>
      </c>
      <c r="O1273" s="50">
        <f>Calculations!R1236</f>
        <v>0.44029086809999995</v>
      </c>
      <c r="P1273" s="50">
        <f>Calculations!W1236</f>
        <v>14.633079181180539</v>
      </c>
      <c r="Q1273" s="50">
        <f>Calculations!P1236</f>
        <v>7.6500384700000007E-2</v>
      </c>
      <c r="R1273" s="50">
        <f>Calculations!U1236</f>
        <v>2.5424924017538859</v>
      </c>
      <c r="S1273" s="50">
        <f>Calculations!N1236</f>
        <v>4.1563165999999999E-2</v>
      </c>
      <c r="T1273" s="50">
        <f>Calculations!S1236</f>
        <v>1.3813529717823163</v>
      </c>
      <c r="U1273" s="51">
        <f>Calculations!AB1236</f>
        <v>0</v>
      </c>
      <c r="V1273" s="51">
        <f>Calculations!AC1236</f>
        <v>0</v>
      </c>
      <c r="W1273" s="51">
        <f>Calculations!AD1236</f>
        <v>0</v>
      </c>
      <c r="X1273" s="51">
        <f>Calculations!AE1236</f>
        <v>0</v>
      </c>
      <c r="Y1273" s="51">
        <f>Calculations!R1236</f>
        <v>0.44029086809999995</v>
      </c>
      <c r="Z1273" s="51">
        <f>Calculations!W1236</f>
        <v>14.633079181180539</v>
      </c>
      <c r="AA1273" s="51">
        <f>Calculations!AG1236</f>
        <v>0</v>
      </c>
      <c r="AB1273" s="51">
        <f>Calculations!AH1236</f>
        <v>0</v>
      </c>
      <c r="AC1273" s="35" t="s">
        <v>61</v>
      </c>
      <c r="AD1273" s="22" t="s">
        <v>57</v>
      </c>
      <c r="AE1273" s="21" t="s">
        <v>58</v>
      </c>
      <c r="AF1273" s="27" t="s">
        <v>67</v>
      </c>
      <c r="AG1273" s="27" t="s">
        <v>60</v>
      </c>
    </row>
    <row r="1274" spans="2:33" ht="38.25" x14ac:dyDescent="0.2">
      <c r="B1274" s="32" t="str">
        <f>Calculations!A1237</f>
        <v>CWaC_1553</v>
      </c>
      <c r="C1274" s="32" t="str">
        <f>Calculations!B1237</f>
        <v>UPT/0049</v>
      </c>
      <c r="D1274" s="21" t="str">
        <f>Calculations!C1237</f>
        <v>Caughall Road, Upton, Chester, 341544 / 369758</v>
      </c>
      <c r="E1274" s="11" t="str">
        <f>Calculations!D1237</f>
        <v>Housing</v>
      </c>
      <c r="F1274" s="50">
        <f>Calculations!E1237</f>
        <v>1.9270425287999999</v>
      </c>
      <c r="G1274" s="50">
        <f>Calculations!I1237</f>
        <v>1.9270425287999999</v>
      </c>
      <c r="H1274" s="50">
        <f>Calculations!M1237</f>
        <v>100</v>
      </c>
      <c r="I1274" s="50">
        <f>Calculations!H1237</f>
        <v>0</v>
      </c>
      <c r="J1274" s="50">
        <f>Calculations!L1237</f>
        <v>0</v>
      </c>
      <c r="K1274" s="50">
        <f>Calculations!G1237</f>
        <v>0</v>
      </c>
      <c r="L1274" s="50">
        <f>Calculations!K1237</f>
        <v>0</v>
      </c>
      <c r="M1274" s="50">
        <f>Calculations!F1237</f>
        <v>0</v>
      </c>
      <c r="N1274" s="50">
        <f>Calculations!J1237</f>
        <v>0</v>
      </c>
      <c r="O1274" s="50">
        <f>Calculations!R1237</f>
        <v>0.29769242480000002</v>
      </c>
      <c r="P1274" s="50">
        <f>Calculations!W1237</f>
        <v>15.448150227664037</v>
      </c>
      <c r="Q1274" s="50">
        <f>Calculations!P1237</f>
        <v>0.188600981</v>
      </c>
      <c r="R1274" s="50">
        <f>Calculations!U1237</f>
        <v>9.787068950545935</v>
      </c>
      <c r="S1274" s="50">
        <f>Calculations!N1237</f>
        <v>0.15387076099999999</v>
      </c>
      <c r="T1274" s="50">
        <f>Calculations!S1237</f>
        <v>7.9848139675369678</v>
      </c>
      <c r="U1274" s="51">
        <f>Calculations!AB1237</f>
        <v>0</v>
      </c>
      <c r="V1274" s="51">
        <f>Calculations!AC1237</f>
        <v>0</v>
      </c>
      <c r="W1274" s="51">
        <f>Calculations!AD1237</f>
        <v>0</v>
      </c>
      <c r="X1274" s="51">
        <f>Calculations!AE1237</f>
        <v>0</v>
      </c>
      <c r="Y1274" s="51">
        <f>Calculations!R1237</f>
        <v>0.29769242480000002</v>
      </c>
      <c r="Z1274" s="51">
        <f>Calculations!W1237</f>
        <v>15.448150227664037</v>
      </c>
      <c r="AA1274" s="51">
        <f>Calculations!AG1237</f>
        <v>0</v>
      </c>
      <c r="AB1274" s="51">
        <f>Calculations!AH1237</f>
        <v>0</v>
      </c>
      <c r="AC1274" s="35" t="s">
        <v>68</v>
      </c>
      <c r="AD1274" s="22" t="s">
        <v>57</v>
      </c>
      <c r="AE1274" s="21" t="s">
        <v>58</v>
      </c>
      <c r="AF1274" s="27" t="s">
        <v>69</v>
      </c>
      <c r="AG1274" s="27" t="s">
        <v>60</v>
      </c>
    </row>
    <row r="1275" spans="2:33" ht="63.75" x14ac:dyDescent="0.2">
      <c r="B1275" s="32" t="str">
        <f>Calculations!A1238</f>
        <v>CWaC_1554</v>
      </c>
      <c r="C1275" s="32" t="str">
        <f>Calculations!B1238</f>
        <v>HAG/0068 part</v>
      </c>
      <c r="D1275" s="21" t="str">
        <f>Calculations!C1238</f>
        <v>CEMEX Forest Hill - Moss Farm - proposed as an allocated site (currently sits within a larger block of land identified under existing Policy M1 C)</v>
      </c>
      <c r="E1275" s="11" t="str">
        <f>Calculations!D1238</f>
        <v>Minerals</v>
      </c>
      <c r="F1275" s="50">
        <f>Calculations!E1238</f>
        <v>7.9832434658000002</v>
      </c>
      <c r="G1275" s="50">
        <f>Calculations!I1238</f>
        <v>7.8354097552579836</v>
      </c>
      <c r="H1275" s="50">
        <f>Calculations!M1238</f>
        <v>98.148199899259836</v>
      </c>
      <c r="I1275" s="50">
        <f>Calculations!H1238</f>
        <v>0.1055873742</v>
      </c>
      <c r="J1275" s="50">
        <f>Calculations!L1238</f>
        <v>1.3226124776518899</v>
      </c>
      <c r="K1275" s="50">
        <f>Calculations!G1238</f>
        <v>2.8753610999999999E-3</v>
      </c>
      <c r="L1275" s="50">
        <f>Calculations!K1238</f>
        <v>3.6017454713963934E-2</v>
      </c>
      <c r="M1275" s="50">
        <f>Calculations!F1238</f>
        <v>3.9370975242016597E-2</v>
      </c>
      <c r="N1275" s="50">
        <f>Calculations!J1238</f>
        <v>0.49317016837430544</v>
      </c>
      <c r="O1275" s="50">
        <f>Calculations!R1238</f>
        <v>0</v>
      </c>
      <c r="P1275" s="50">
        <f>Calculations!W1238</f>
        <v>0</v>
      </c>
      <c r="Q1275" s="50">
        <f>Calculations!P1238</f>
        <v>0</v>
      </c>
      <c r="R1275" s="50">
        <f>Calculations!U1238</f>
        <v>0</v>
      </c>
      <c r="S1275" s="50">
        <f>Calculations!N1238</f>
        <v>0</v>
      </c>
      <c r="T1275" s="50">
        <f>Calculations!S1238</f>
        <v>0</v>
      </c>
      <c r="U1275" s="51">
        <f>Calculations!AB1238</f>
        <v>3.2778661E-3</v>
      </c>
      <c r="V1275" s="51">
        <f>Calculations!AC1238</f>
        <v>4.1059327753716769E-2</v>
      </c>
      <c r="W1275" s="51">
        <f>Calculations!AD1238</f>
        <v>8.7280557199999997E-2</v>
      </c>
      <c r="X1275" s="51">
        <f>Calculations!AE1238</f>
        <v>1.0932969484634605</v>
      </c>
      <c r="Y1275" s="51">
        <f>Calculations!R1238</f>
        <v>0</v>
      </c>
      <c r="Z1275" s="51">
        <f>Calculations!W1238</f>
        <v>0</v>
      </c>
      <c r="AA1275" s="51">
        <f>Calculations!AG1238</f>
        <v>0</v>
      </c>
      <c r="AB1275" s="51">
        <f>Calculations!AH1238</f>
        <v>0</v>
      </c>
      <c r="AC1275" s="35" t="s">
        <v>56</v>
      </c>
      <c r="AD1275" s="22" t="s">
        <v>66</v>
      </c>
      <c r="AE1275" s="21" t="s">
        <v>79</v>
      </c>
      <c r="AF1275" s="27" t="s">
        <v>111</v>
      </c>
      <c r="AG1275" s="27" t="s">
        <v>81</v>
      </c>
    </row>
    <row r="1276" spans="2:33" ht="63.75" x14ac:dyDescent="0.2">
      <c r="B1276" s="32" t="str">
        <f>Calculations!A1239</f>
        <v>CWaC_1555</v>
      </c>
      <c r="C1276" s="32" t="str">
        <f>Calculations!B1239</f>
        <v>n/a</v>
      </c>
      <c r="D1276" s="21" t="str">
        <f>Calculations!C1239</f>
        <v>CEMEX Forest Hill - North Extension B (parcel of land currently forms part of wider area identified under adopted plan minerals Policy M1 C as 'Preferred Area' - propose to promote this area as an Allocated Site in the new plan)</v>
      </c>
      <c r="E1276" s="11" t="str">
        <f>Calculations!D1239</f>
        <v>Minerals</v>
      </c>
      <c r="F1276" s="50">
        <f>Calculations!E1239</f>
        <v>11.941035502</v>
      </c>
      <c r="G1276" s="50">
        <f>Calculations!I1239</f>
        <v>11.937495904105498</v>
      </c>
      <c r="H1276" s="50">
        <f>Calculations!M1239</f>
        <v>99.970357697254059</v>
      </c>
      <c r="I1276" s="50">
        <f>Calculations!H1239</f>
        <v>7.9346590000000002E-4</v>
      </c>
      <c r="J1276" s="50">
        <f>Calculations!L1239</f>
        <v>6.6448667694447659E-3</v>
      </c>
      <c r="K1276" s="50">
        <f>Calculations!G1239</f>
        <v>1.0025286999999999E-3</v>
      </c>
      <c r="L1276" s="50">
        <f>Calculations!K1239</f>
        <v>8.3956596547433981E-3</v>
      </c>
      <c r="M1276" s="50">
        <f>Calculations!F1239</f>
        <v>1.7436032945014001E-3</v>
      </c>
      <c r="N1276" s="50">
        <f>Calculations!J1239</f>
        <v>1.4601776321738301E-2</v>
      </c>
      <c r="O1276" s="50">
        <f>Calculations!R1239</f>
        <v>8.2419754200000001E-2</v>
      </c>
      <c r="P1276" s="50">
        <f>Calculations!W1239</f>
        <v>0.69022283859884292</v>
      </c>
      <c r="Q1276" s="50">
        <f>Calculations!P1239</f>
        <v>3.7161734099999996E-2</v>
      </c>
      <c r="R1276" s="50">
        <f>Calculations!U1239</f>
        <v>0.31121031416224992</v>
      </c>
      <c r="S1276" s="50">
        <f>Calculations!N1239</f>
        <v>1.0930918499999999E-2</v>
      </c>
      <c r="T1276" s="50">
        <f>Calculations!S1239</f>
        <v>9.1540792238404986E-2</v>
      </c>
      <c r="U1276" s="51">
        <f>Calculations!AB1239</f>
        <v>1.3739891E-3</v>
      </c>
      <c r="V1276" s="51">
        <f>Calculations!AC1239</f>
        <v>1.1506448496613806E-2</v>
      </c>
      <c r="W1276" s="51">
        <f>Calculations!AD1239</f>
        <v>0</v>
      </c>
      <c r="X1276" s="51">
        <f>Calculations!AE1239</f>
        <v>0</v>
      </c>
      <c r="Y1276" s="51">
        <f>Calculations!R1239</f>
        <v>8.2419754200000001E-2</v>
      </c>
      <c r="Z1276" s="51">
        <f>Calculations!W1239</f>
        <v>0.69022283859884292</v>
      </c>
      <c r="AA1276" s="51">
        <f>Calculations!AG1239</f>
        <v>0</v>
      </c>
      <c r="AB1276" s="51">
        <f>Calculations!AH1239</f>
        <v>0</v>
      </c>
      <c r="AC1276" s="35" t="s">
        <v>61</v>
      </c>
      <c r="AD1276" s="22" t="s">
        <v>66</v>
      </c>
      <c r="AE1276" s="21" t="s">
        <v>79</v>
      </c>
      <c r="AF1276" s="27" t="s">
        <v>85</v>
      </c>
      <c r="AG1276" s="27" t="s">
        <v>81</v>
      </c>
    </row>
    <row r="1277" spans="2:33" ht="63.75" x14ac:dyDescent="0.2">
      <c r="B1277" s="32" t="str">
        <f>Calculations!A1240</f>
        <v>CWaC_1556</v>
      </c>
      <c r="C1277" s="32" t="str">
        <f>Calculations!B1240</f>
        <v>n/a</v>
      </c>
      <c r="D1277" s="21" t="str">
        <f>Calculations!C1240</f>
        <v>CEMEX Forest Hill - North West (propose to maintain status of this area as an 'Area of Seach' under current minerals Policy M1 D; area amended to account for existing permission area 19/02452/MIN and proposed allocation further east)</v>
      </c>
      <c r="E1277" s="11" t="str">
        <f>Calculations!D1240</f>
        <v>Minerals</v>
      </c>
      <c r="F1277" s="50">
        <f>Calculations!E1240</f>
        <v>17.478327303499999</v>
      </c>
      <c r="G1277" s="50">
        <f>Calculations!I1240</f>
        <v>17.478327303499999</v>
      </c>
      <c r="H1277" s="50">
        <f>Calculations!M1240</f>
        <v>100</v>
      </c>
      <c r="I1277" s="50">
        <f>Calculations!H1240</f>
        <v>0</v>
      </c>
      <c r="J1277" s="50">
        <f>Calculations!L1240</f>
        <v>0</v>
      </c>
      <c r="K1277" s="50">
        <f>Calculations!G1240</f>
        <v>0</v>
      </c>
      <c r="L1277" s="50">
        <f>Calculations!K1240</f>
        <v>0</v>
      </c>
      <c r="M1277" s="50">
        <f>Calculations!F1240</f>
        <v>0</v>
      </c>
      <c r="N1277" s="50">
        <f>Calculations!J1240</f>
        <v>0</v>
      </c>
      <c r="O1277" s="50">
        <f>Calculations!R1240</f>
        <v>0.44241711630000002</v>
      </c>
      <c r="P1277" s="50">
        <f>Calculations!W1240</f>
        <v>2.5312325866068828</v>
      </c>
      <c r="Q1277" s="50">
        <f>Calculations!P1240</f>
        <v>0.2470659328</v>
      </c>
      <c r="R1277" s="50">
        <f>Calculations!U1240</f>
        <v>1.4135559342141713</v>
      </c>
      <c r="S1277" s="50">
        <f>Calculations!N1240</f>
        <v>0.20433594259999999</v>
      </c>
      <c r="T1277" s="50">
        <f>Calculations!S1240</f>
        <v>1.1690817951388413</v>
      </c>
      <c r="U1277" s="51">
        <f>Calculations!AB1240</f>
        <v>0</v>
      </c>
      <c r="V1277" s="51">
        <f>Calculations!AC1240</f>
        <v>0</v>
      </c>
      <c r="W1277" s="51">
        <f>Calculations!AD1240</f>
        <v>0</v>
      </c>
      <c r="X1277" s="51">
        <f>Calculations!AE1240</f>
        <v>0</v>
      </c>
      <c r="Y1277" s="51">
        <f>Calculations!R1240</f>
        <v>0.44241711630000002</v>
      </c>
      <c r="Z1277" s="51">
        <f>Calculations!W1240</f>
        <v>2.5312325866068828</v>
      </c>
      <c r="AA1277" s="51">
        <f>Calculations!AG1240</f>
        <v>0</v>
      </c>
      <c r="AB1277" s="51">
        <f>Calculations!AH1240</f>
        <v>0</v>
      </c>
      <c r="AC1277" s="35" t="s">
        <v>56</v>
      </c>
      <c r="AD1277" s="22" t="s">
        <v>66</v>
      </c>
      <c r="AE1277" s="21" t="s">
        <v>58</v>
      </c>
      <c r="AF1277" s="27" t="s">
        <v>77</v>
      </c>
      <c r="AG1277" s="27" t="s">
        <v>60</v>
      </c>
    </row>
    <row r="1278" spans="2:33" ht="51" x14ac:dyDescent="0.2">
      <c r="B1278" s="32" t="str">
        <f>Calculations!A1241</f>
        <v>CWaC_1557</v>
      </c>
      <c r="C1278" s="32" t="str">
        <f>Calculations!B1241</f>
        <v>n/a</v>
      </c>
      <c r="D1278" s="21" t="str">
        <f>Calculations!C1241</f>
        <v>CEMEX Forest Hill - Northern Area of Search
Proposed to maintain current status of the area, which is currently identified in the adopted plan under minerals Policy M1D as an 'Area of Search'</v>
      </c>
      <c r="E1278" s="11" t="str">
        <f>Calculations!D1241</f>
        <v>Minerals</v>
      </c>
      <c r="F1278" s="50">
        <f>Calculations!E1241</f>
        <v>6.2323694337999997</v>
      </c>
      <c r="G1278" s="50">
        <f>Calculations!I1241</f>
        <v>6.2323694337999997</v>
      </c>
      <c r="H1278" s="50">
        <f>Calculations!M1241</f>
        <v>100</v>
      </c>
      <c r="I1278" s="50">
        <f>Calculations!H1241</f>
        <v>0</v>
      </c>
      <c r="J1278" s="50">
        <f>Calculations!L1241</f>
        <v>0</v>
      </c>
      <c r="K1278" s="50">
        <f>Calculations!G1241</f>
        <v>0</v>
      </c>
      <c r="L1278" s="50">
        <f>Calculations!K1241</f>
        <v>0</v>
      </c>
      <c r="M1278" s="50">
        <f>Calculations!F1241</f>
        <v>0</v>
      </c>
      <c r="N1278" s="50">
        <f>Calculations!J1241</f>
        <v>0</v>
      </c>
      <c r="O1278" s="50">
        <f>Calculations!R1241</f>
        <v>0.20409046860000002</v>
      </c>
      <c r="P1278" s="50">
        <f>Calculations!W1241</f>
        <v>3.2746850257809892</v>
      </c>
      <c r="Q1278" s="50">
        <f>Calculations!P1241</f>
        <v>0.14175541390000002</v>
      </c>
      <c r="R1278" s="50">
        <f>Calculations!U1241</f>
        <v>2.2745027457970974</v>
      </c>
      <c r="S1278" s="50">
        <f>Calculations!N1241</f>
        <v>0.12469670200000001</v>
      </c>
      <c r="T1278" s="50">
        <f>Calculations!S1241</f>
        <v>2.0007912452001411</v>
      </c>
      <c r="U1278" s="51">
        <f>Calculations!AB1241</f>
        <v>0</v>
      </c>
      <c r="V1278" s="51">
        <f>Calculations!AC1241</f>
        <v>0</v>
      </c>
      <c r="W1278" s="51">
        <f>Calculations!AD1241</f>
        <v>0</v>
      </c>
      <c r="X1278" s="51">
        <f>Calculations!AE1241</f>
        <v>0</v>
      </c>
      <c r="Y1278" s="51">
        <f>Calculations!R1241</f>
        <v>0.20409046860000002</v>
      </c>
      <c r="Z1278" s="51">
        <f>Calculations!W1241</f>
        <v>3.2746850257809892</v>
      </c>
      <c r="AA1278" s="51">
        <f>Calculations!AG1241</f>
        <v>0</v>
      </c>
      <c r="AB1278" s="51">
        <f>Calculations!AH1241</f>
        <v>0</v>
      </c>
      <c r="AC1278" s="35" t="s">
        <v>61</v>
      </c>
      <c r="AD1278" s="22" t="s">
        <v>66</v>
      </c>
      <c r="AE1278" s="21" t="s">
        <v>58</v>
      </c>
      <c r="AF1278" s="27" t="s">
        <v>67</v>
      </c>
      <c r="AG1278" s="27" t="s">
        <v>60</v>
      </c>
    </row>
    <row r="1279" spans="2:33" ht="63.75" x14ac:dyDescent="0.2">
      <c r="B1279" s="32" t="str">
        <f>Calculations!A1242</f>
        <v>CWaC_1558</v>
      </c>
      <c r="C1279" s="32" t="str">
        <f>Calculations!B1242</f>
        <v>HAG/0068 part</v>
      </c>
      <c r="D1279" s="21" t="str">
        <f>Calculations!C1242</f>
        <v>CEMEX Forest Hill (Moss Farm - North) - proposed to maintain status of 'Preferred Area' as part of wider block of land referred to in current Policy M1 C</v>
      </c>
      <c r="E1279" s="11" t="str">
        <f>Calculations!D1242</f>
        <v>Minerals</v>
      </c>
      <c r="F1279" s="50">
        <f>Calculations!E1242</f>
        <v>13.292760487600001</v>
      </c>
      <c r="G1279" s="50">
        <f>Calculations!I1242</f>
        <v>13.132950683827241</v>
      </c>
      <c r="H1279" s="50">
        <f>Calculations!M1242</f>
        <v>98.797768124071467</v>
      </c>
      <c r="I1279" s="50">
        <f>Calculations!H1242</f>
        <v>2.2477417E-3</v>
      </c>
      <c r="J1279" s="50">
        <f>Calculations!L1242</f>
        <v>1.6909517794266887E-2</v>
      </c>
      <c r="K1279" s="50">
        <f>Calculations!G1242</f>
        <v>1.6412506800000001E-2</v>
      </c>
      <c r="L1279" s="50">
        <f>Calculations!K1242</f>
        <v>0.1234695142164806</v>
      </c>
      <c r="M1279" s="50">
        <f>Calculations!F1242</f>
        <v>0.14114955527275899</v>
      </c>
      <c r="N1279" s="50">
        <f>Calculations!J1242</f>
        <v>1.0618528439177757</v>
      </c>
      <c r="O1279" s="50">
        <f>Calculations!R1242</f>
        <v>0.3103802504</v>
      </c>
      <c r="P1279" s="50">
        <f>Calculations!W1242</f>
        <v>2.3349570669653956</v>
      </c>
      <c r="Q1279" s="50">
        <f>Calculations!P1242</f>
        <v>0.21598804599999999</v>
      </c>
      <c r="R1279" s="50">
        <f>Calculations!U1242</f>
        <v>1.6248547184874202</v>
      </c>
      <c r="S1279" s="50">
        <f>Calculations!N1242</f>
        <v>0.13440774589999999</v>
      </c>
      <c r="T1279" s="50">
        <f>Calculations!S1242</f>
        <v>1.0111349408979475</v>
      </c>
      <c r="U1279" s="51">
        <f>Calculations!AB1242</f>
        <v>1.6431808900000001E-2</v>
      </c>
      <c r="V1279" s="51">
        <f>Calculations!AC1242</f>
        <v>0.12361472182793201</v>
      </c>
      <c r="W1279" s="51">
        <f>Calculations!AD1242</f>
        <v>3.2142231E-3</v>
      </c>
      <c r="X1279" s="51">
        <f>Calculations!AE1242</f>
        <v>2.418025287522747E-2</v>
      </c>
      <c r="Y1279" s="51">
        <f>Calculations!R1242</f>
        <v>0.3103802504</v>
      </c>
      <c r="Z1279" s="51">
        <f>Calculations!W1242</f>
        <v>2.3349570669653956</v>
      </c>
      <c r="AA1279" s="51">
        <f>Calculations!AG1242</f>
        <v>0</v>
      </c>
      <c r="AB1279" s="51">
        <f>Calculations!AH1242</f>
        <v>0</v>
      </c>
      <c r="AC1279" s="35" t="s">
        <v>56</v>
      </c>
      <c r="AD1279" s="22" t="s">
        <v>66</v>
      </c>
      <c r="AE1279" s="21" t="s">
        <v>79</v>
      </c>
      <c r="AF1279" s="27" t="s">
        <v>111</v>
      </c>
      <c r="AG1279" s="27" t="s">
        <v>81</v>
      </c>
    </row>
    <row r="1280" spans="2:33" ht="38.25" x14ac:dyDescent="0.2">
      <c r="B1280" s="32" t="str">
        <f>Calculations!A1243</f>
        <v>CWaC_1559</v>
      </c>
      <c r="C1280" s="32" t="str">
        <f>Calculations!B1243</f>
        <v>n/a</v>
      </c>
      <c r="D1280" s="21" t="str">
        <f>Calculations!C1243</f>
        <v>CEMEX Forest Hill Quarry (Moss Farm - South)</v>
      </c>
      <c r="E1280" s="11" t="str">
        <f>Calculations!D1243</f>
        <v>Minerals</v>
      </c>
      <c r="F1280" s="50">
        <f>Calculations!E1243</f>
        <v>3.3748164912999998</v>
      </c>
      <c r="G1280" s="50">
        <f>Calculations!I1243</f>
        <v>3.3748164912999998</v>
      </c>
      <c r="H1280" s="50">
        <f>Calculations!M1243</f>
        <v>100</v>
      </c>
      <c r="I1280" s="50">
        <f>Calculations!H1243</f>
        <v>0</v>
      </c>
      <c r="J1280" s="50">
        <f>Calculations!L1243</f>
        <v>0</v>
      </c>
      <c r="K1280" s="50">
        <f>Calculations!G1243</f>
        <v>0</v>
      </c>
      <c r="L1280" s="50">
        <f>Calculations!K1243</f>
        <v>0</v>
      </c>
      <c r="M1280" s="50">
        <f>Calculations!F1243</f>
        <v>0</v>
      </c>
      <c r="N1280" s="50">
        <f>Calculations!J1243</f>
        <v>0</v>
      </c>
      <c r="O1280" s="50">
        <f>Calculations!R1243</f>
        <v>0.27146259610000001</v>
      </c>
      <c r="P1280" s="50">
        <f>Calculations!W1243</f>
        <v>8.0437735444225869</v>
      </c>
      <c r="Q1280" s="50">
        <f>Calculations!P1243</f>
        <v>0.16260170330000001</v>
      </c>
      <c r="R1280" s="50">
        <f>Calculations!U1243</f>
        <v>4.8180902196956152</v>
      </c>
      <c r="S1280" s="50">
        <f>Calculations!N1243</f>
        <v>7.5542333700000006E-2</v>
      </c>
      <c r="T1280" s="50">
        <f>Calculations!S1243</f>
        <v>2.2384130780071136</v>
      </c>
      <c r="U1280" s="51">
        <f>Calculations!AB1243</f>
        <v>0</v>
      </c>
      <c r="V1280" s="51">
        <f>Calculations!AC1243</f>
        <v>0</v>
      </c>
      <c r="W1280" s="51">
        <f>Calculations!AD1243</f>
        <v>0</v>
      </c>
      <c r="X1280" s="51">
        <f>Calculations!AE1243</f>
        <v>0</v>
      </c>
      <c r="Y1280" s="51">
        <f>Calculations!R1243</f>
        <v>0.27146259610000001</v>
      </c>
      <c r="Z1280" s="51">
        <f>Calculations!W1243</f>
        <v>8.0437735444225869</v>
      </c>
      <c r="AA1280" s="51">
        <f>Calculations!AG1243</f>
        <v>0</v>
      </c>
      <c r="AB1280" s="51">
        <f>Calculations!AH1243</f>
        <v>0</v>
      </c>
      <c r="AC1280" s="35" t="s">
        <v>65</v>
      </c>
      <c r="AD1280" s="22" t="s">
        <v>66</v>
      </c>
      <c r="AE1280" s="21" t="s">
        <v>58</v>
      </c>
      <c r="AF1280" s="27" t="s">
        <v>67</v>
      </c>
      <c r="AG1280" s="27" t="s">
        <v>60</v>
      </c>
    </row>
    <row r="1281" spans="2:33" ht="25.5" x14ac:dyDescent="0.2">
      <c r="B1281" s="32" t="str">
        <f>Calculations!A1244</f>
        <v>CWaC_1560</v>
      </c>
      <c r="C1281" s="32" t="str">
        <f>Calculations!B1244</f>
        <v>n/a</v>
      </c>
      <c r="D1281" s="21" t="str">
        <f>Calculations!C1244</f>
        <v>Cheshire Workshop, Barracks Lane, Burwardsley (The Bolesworth Estate)</v>
      </c>
      <c r="E1281" s="11" t="str">
        <f>Calculations!D1244</f>
        <v>Housing</v>
      </c>
      <c r="F1281" s="50">
        <f>Calculations!E1244</f>
        <v>0.83041923880000001</v>
      </c>
      <c r="G1281" s="50">
        <f>Calculations!I1244</f>
        <v>0.83041923880000001</v>
      </c>
      <c r="H1281" s="50">
        <f>Calculations!M1244</f>
        <v>100</v>
      </c>
      <c r="I1281" s="50">
        <f>Calculations!H1244</f>
        <v>0</v>
      </c>
      <c r="J1281" s="50">
        <f>Calculations!L1244</f>
        <v>0</v>
      </c>
      <c r="K1281" s="50">
        <f>Calculations!G1244</f>
        <v>0</v>
      </c>
      <c r="L1281" s="50">
        <f>Calculations!K1244</f>
        <v>0</v>
      </c>
      <c r="M1281" s="50">
        <f>Calculations!F1244</f>
        <v>0</v>
      </c>
      <c r="N1281" s="50">
        <f>Calculations!J1244</f>
        <v>0</v>
      </c>
      <c r="O1281" s="50">
        <f>Calculations!R1244</f>
        <v>0</v>
      </c>
      <c r="P1281" s="50">
        <f>Calculations!W1244</f>
        <v>0</v>
      </c>
      <c r="Q1281" s="50">
        <f>Calculations!P1244</f>
        <v>0</v>
      </c>
      <c r="R1281" s="50">
        <f>Calculations!U1244</f>
        <v>0</v>
      </c>
      <c r="S1281" s="50">
        <f>Calculations!N1244</f>
        <v>0</v>
      </c>
      <c r="T1281" s="50">
        <f>Calculations!S1244</f>
        <v>0</v>
      </c>
      <c r="U1281" s="51">
        <f>Calculations!AB1244</f>
        <v>0</v>
      </c>
      <c r="V1281" s="51">
        <f>Calculations!AC1244</f>
        <v>0</v>
      </c>
      <c r="W1281" s="51">
        <f>Calculations!AD1244</f>
        <v>0</v>
      </c>
      <c r="X1281" s="51">
        <f>Calculations!AE1244</f>
        <v>0</v>
      </c>
      <c r="Y1281" s="51">
        <f>Calculations!R1244</f>
        <v>0</v>
      </c>
      <c r="Z1281" s="51">
        <f>Calculations!W1244</f>
        <v>0</v>
      </c>
      <c r="AA1281" s="51">
        <f>Calculations!AG1244</f>
        <v>0</v>
      </c>
      <c r="AB1281" s="51">
        <f>Calculations!AH1244</f>
        <v>0</v>
      </c>
      <c r="AC1281" s="35" t="s">
        <v>74</v>
      </c>
      <c r="AD1281" s="22" t="s">
        <v>57</v>
      </c>
      <c r="AE1281" s="21" t="s">
        <v>70</v>
      </c>
      <c r="AF1281" s="27" t="s">
        <v>71</v>
      </c>
      <c r="AG1281" s="27" t="s">
        <v>72</v>
      </c>
    </row>
    <row r="1282" spans="2:33" ht="38.25" x14ac:dyDescent="0.2">
      <c r="B1282" s="32" t="str">
        <f>Calculations!A1245</f>
        <v>CWaC_1561</v>
      </c>
      <c r="C1282" s="32" t="str">
        <f>Calculations!B1245</f>
        <v>n/a</v>
      </c>
      <c r="D1282" s="21" t="str">
        <f>Calculations!C1245</f>
        <v>Chester Business Park, Wrexham Road, Chester</v>
      </c>
      <c r="E1282" s="11" t="str">
        <f>Calculations!D1245</f>
        <v>Mixed Use</v>
      </c>
      <c r="F1282" s="50">
        <f>Calculations!E1245</f>
        <v>7.8502857440999998</v>
      </c>
      <c r="G1282" s="50">
        <f>Calculations!I1245</f>
        <v>7.8502857440999998</v>
      </c>
      <c r="H1282" s="50">
        <f>Calculations!M1245</f>
        <v>100</v>
      </c>
      <c r="I1282" s="50">
        <f>Calculations!H1245</f>
        <v>0</v>
      </c>
      <c r="J1282" s="50">
        <f>Calculations!L1245</f>
        <v>0</v>
      </c>
      <c r="K1282" s="50">
        <f>Calculations!G1245</f>
        <v>0</v>
      </c>
      <c r="L1282" s="50">
        <f>Calculations!K1245</f>
        <v>0</v>
      </c>
      <c r="M1282" s="50">
        <f>Calculations!F1245</f>
        <v>0</v>
      </c>
      <c r="N1282" s="50">
        <f>Calculations!J1245</f>
        <v>0</v>
      </c>
      <c r="O1282" s="50">
        <f>Calculations!R1245</f>
        <v>2.2121086191999999</v>
      </c>
      <c r="P1282" s="50">
        <f>Calculations!W1245</f>
        <v>28.178701913653825</v>
      </c>
      <c r="Q1282" s="50">
        <f>Calculations!P1245</f>
        <v>0.63667824200000001</v>
      </c>
      <c r="R1282" s="50">
        <f>Calculations!U1245</f>
        <v>8.1102556359621065</v>
      </c>
      <c r="S1282" s="50">
        <f>Calculations!N1245</f>
        <v>0.41089875409999999</v>
      </c>
      <c r="T1282" s="50">
        <f>Calculations!S1245</f>
        <v>5.2341885059256237</v>
      </c>
      <c r="U1282" s="51">
        <f>Calculations!AB1245</f>
        <v>0</v>
      </c>
      <c r="V1282" s="51">
        <f>Calculations!AC1245</f>
        <v>0</v>
      </c>
      <c r="W1282" s="51">
        <f>Calculations!AD1245</f>
        <v>0</v>
      </c>
      <c r="X1282" s="51">
        <f>Calculations!AE1245</f>
        <v>0</v>
      </c>
      <c r="Y1282" s="51">
        <f>Calculations!R1245</f>
        <v>2.2121086191999999</v>
      </c>
      <c r="Z1282" s="51">
        <f>Calculations!W1245</f>
        <v>28.178701913653825</v>
      </c>
      <c r="AA1282" s="51">
        <f>Calculations!AG1245</f>
        <v>0</v>
      </c>
      <c r="AB1282" s="51">
        <f>Calculations!AH1245</f>
        <v>0</v>
      </c>
      <c r="AC1282" s="35" t="s">
        <v>68</v>
      </c>
      <c r="AD1282" s="22" t="s">
        <v>57</v>
      </c>
      <c r="AE1282" s="21" t="s">
        <v>58</v>
      </c>
      <c r="AF1282" s="27" t="s">
        <v>69</v>
      </c>
      <c r="AG1282" s="27" t="s">
        <v>60</v>
      </c>
    </row>
    <row r="1283" spans="2:33" ht="38.25" x14ac:dyDescent="0.2">
      <c r="B1283" s="32" t="str">
        <f>Calculations!A1246</f>
        <v>CWaC_1562</v>
      </c>
      <c r="C1283" s="32" t="str">
        <f>Calculations!B1246</f>
        <v>WEC/0046 part</v>
      </c>
      <c r="D1283" s="21" t="str">
        <f>Calculations!C1246</f>
        <v>Land at Chester Road, Sandiway</v>
      </c>
      <c r="E1283" s="11" t="str">
        <f>Calculations!D1246</f>
        <v>Housing</v>
      </c>
      <c r="F1283" s="50">
        <f>Calculations!E1246</f>
        <v>3.6043460004000001</v>
      </c>
      <c r="G1283" s="50">
        <f>Calculations!I1246</f>
        <v>3.6043460004000001</v>
      </c>
      <c r="H1283" s="50">
        <f>Calculations!M1246</f>
        <v>100</v>
      </c>
      <c r="I1283" s="50">
        <f>Calculations!H1246</f>
        <v>0</v>
      </c>
      <c r="J1283" s="50">
        <f>Calculations!L1246</f>
        <v>0</v>
      </c>
      <c r="K1283" s="50">
        <f>Calculations!G1246</f>
        <v>0</v>
      </c>
      <c r="L1283" s="50">
        <f>Calculations!K1246</f>
        <v>0</v>
      </c>
      <c r="M1283" s="50">
        <f>Calculations!F1246</f>
        <v>0</v>
      </c>
      <c r="N1283" s="50">
        <f>Calculations!J1246</f>
        <v>0</v>
      </c>
      <c r="O1283" s="50">
        <f>Calculations!R1246</f>
        <v>2.2817273200000002E-2</v>
      </c>
      <c r="P1283" s="50">
        <f>Calculations!W1246</f>
        <v>0.63304891365778437</v>
      </c>
      <c r="Q1283" s="50">
        <f>Calculations!P1246</f>
        <v>1.5611818600000001E-2</v>
      </c>
      <c r="R1283" s="50">
        <f>Calculations!U1246</f>
        <v>0.43313873302583727</v>
      </c>
      <c r="S1283" s="50">
        <f>Calculations!N1246</f>
        <v>1.2809697300000001E-2</v>
      </c>
      <c r="T1283" s="50">
        <f>Calculations!S1246</f>
        <v>0.35539588315268339</v>
      </c>
      <c r="U1283" s="51">
        <f>Calculations!AB1246</f>
        <v>0</v>
      </c>
      <c r="V1283" s="51">
        <f>Calculations!AC1246</f>
        <v>0</v>
      </c>
      <c r="W1283" s="51">
        <f>Calculations!AD1246</f>
        <v>0</v>
      </c>
      <c r="X1283" s="51">
        <f>Calculations!AE1246</f>
        <v>0</v>
      </c>
      <c r="Y1283" s="51">
        <f>Calculations!R1246</f>
        <v>2.2817273200000002E-2</v>
      </c>
      <c r="Z1283" s="51">
        <f>Calculations!W1246</f>
        <v>0.63304891365778437</v>
      </c>
      <c r="AA1283" s="51">
        <f>Calculations!AG1246</f>
        <v>0</v>
      </c>
      <c r="AB1283" s="51">
        <f>Calculations!AH1246</f>
        <v>0</v>
      </c>
      <c r="AC1283" s="35" t="s">
        <v>61</v>
      </c>
      <c r="AD1283" s="22" t="s">
        <v>57</v>
      </c>
      <c r="AE1283" s="21" t="s">
        <v>58</v>
      </c>
      <c r="AF1283" s="27" t="s">
        <v>67</v>
      </c>
      <c r="AG1283" s="27" t="s">
        <v>60</v>
      </c>
    </row>
    <row r="1284" spans="2:33" ht="38.25" x14ac:dyDescent="0.2">
      <c r="B1284" s="32" t="str">
        <f>Calculations!A1247</f>
        <v>CWaC_1563</v>
      </c>
      <c r="C1284" s="32" t="str">
        <f>Calculations!B1247</f>
        <v>n/a</v>
      </c>
      <c r="D1284" s="21" t="str">
        <f>Calculations!C1247</f>
        <v>Church Cottage, Duddon, Tarporley (CW6 0EL)</v>
      </c>
      <c r="E1284" s="11" t="str">
        <f>Calculations!D1247</f>
        <v>Housing</v>
      </c>
      <c r="F1284" s="50">
        <f>Calculations!E1247</f>
        <v>0.35862859870000002</v>
      </c>
      <c r="G1284" s="50">
        <f>Calculations!I1247</f>
        <v>0.35862859870000002</v>
      </c>
      <c r="H1284" s="50">
        <f>Calculations!M1247</f>
        <v>100</v>
      </c>
      <c r="I1284" s="50">
        <f>Calculations!H1247</f>
        <v>0</v>
      </c>
      <c r="J1284" s="50">
        <f>Calculations!L1247</f>
        <v>0</v>
      </c>
      <c r="K1284" s="50">
        <f>Calculations!G1247</f>
        <v>0</v>
      </c>
      <c r="L1284" s="50">
        <f>Calculations!K1247</f>
        <v>0</v>
      </c>
      <c r="M1284" s="50">
        <f>Calculations!F1247</f>
        <v>0</v>
      </c>
      <c r="N1284" s="50">
        <f>Calculations!J1247</f>
        <v>0</v>
      </c>
      <c r="O1284" s="50">
        <f>Calculations!R1247</f>
        <v>9.6071080999999992E-3</v>
      </c>
      <c r="P1284" s="50">
        <f>Calculations!W1247</f>
        <v>2.678846063817832</v>
      </c>
      <c r="Q1284" s="50">
        <f>Calculations!P1247</f>
        <v>0</v>
      </c>
      <c r="R1284" s="50">
        <f>Calculations!U1247</f>
        <v>0</v>
      </c>
      <c r="S1284" s="50">
        <f>Calculations!N1247</f>
        <v>0</v>
      </c>
      <c r="T1284" s="50">
        <f>Calculations!S1247</f>
        <v>0</v>
      </c>
      <c r="U1284" s="51">
        <f>Calculations!AB1247</f>
        <v>0</v>
      </c>
      <c r="V1284" s="51">
        <f>Calculations!AC1247</f>
        <v>0</v>
      </c>
      <c r="W1284" s="51">
        <f>Calculations!AD1247</f>
        <v>0</v>
      </c>
      <c r="X1284" s="51">
        <f>Calculations!AE1247</f>
        <v>0</v>
      </c>
      <c r="Y1284" s="51">
        <f>Calculations!R1247</f>
        <v>9.6071080999999992E-3</v>
      </c>
      <c r="Z1284" s="51">
        <f>Calculations!W1247</f>
        <v>2.678846063817832</v>
      </c>
      <c r="AA1284" s="51">
        <f>Calculations!AG1247</f>
        <v>0</v>
      </c>
      <c r="AB1284" s="51">
        <f>Calculations!AH1247</f>
        <v>0</v>
      </c>
      <c r="AC1284" s="35" t="s">
        <v>68</v>
      </c>
      <c r="AD1284" s="22" t="s">
        <v>57</v>
      </c>
      <c r="AE1284" s="21" t="s">
        <v>58</v>
      </c>
      <c r="AF1284" s="27" t="s">
        <v>75</v>
      </c>
      <c r="AG1284" s="27" t="s">
        <v>60</v>
      </c>
    </row>
    <row r="1285" spans="2:33" ht="38.25" x14ac:dyDescent="0.2">
      <c r="B1285" s="32" t="str">
        <f>Calculations!A1248</f>
        <v>CWaC_1564</v>
      </c>
      <c r="C1285" s="32" t="str">
        <f>Calculations!B1248</f>
        <v>n/a</v>
      </c>
      <c r="D1285" s="21" t="str">
        <f>Calculations!C1248</f>
        <v>Church Hill Farm, Swanlow Lane, Winsford (CW7 4DA)</v>
      </c>
      <c r="E1285" s="11" t="str">
        <f>Calculations!D1248</f>
        <v>Housing</v>
      </c>
      <c r="F1285" s="50">
        <f>Calculations!E1248</f>
        <v>7.0883682497000002</v>
      </c>
      <c r="G1285" s="50">
        <f>Calculations!I1248</f>
        <v>7.0883682497000002</v>
      </c>
      <c r="H1285" s="50">
        <f>Calculations!M1248</f>
        <v>100</v>
      </c>
      <c r="I1285" s="50">
        <f>Calculations!H1248</f>
        <v>0</v>
      </c>
      <c r="J1285" s="50">
        <f>Calculations!L1248</f>
        <v>0</v>
      </c>
      <c r="K1285" s="50">
        <f>Calculations!G1248</f>
        <v>0</v>
      </c>
      <c r="L1285" s="50">
        <f>Calculations!K1248</f>
        <v>0</v>
      </c>
      <c r="M1285" s="50">
        <f>Calculations!F1248</f>
        <v>0</v>
      </c>
      <c r="N1285" s="50">
        <f>Calculations!J1248</f>
        <v>0</v>
      </c>
      <c r="O1285" s="50">
        <f>Calculations!R1248</f>
        <v>0.54294004409999996</v>
      </c>
      <c r="P1285" s="50">
        <f>Calculations!W1248</f>
        <v>7.6595913893578924</v>
      </c>
      <c r="Q1285" s="50">
        <f>Calculations!P1248</f>
        <v>0.33376009129999995</v>
      </c>
      <c r="R1285" s="50">
        <f>Calculations!U1248</f>
        <v>4.7085602714577597</v>
      </c>
      <c r="S1285" s="50">
        <f>Calculations!N1248</f>
        <v>0.25593323089999997</v>
      </c>
      <c r="T1285" s="50">
        <f>Calculations!S1248</f>
        <v>3.6106085615801886</v>
      </c>
      <c r="U1285" s="51">
        <f>Calculations!AB1248</f>
        <v>0</v>
      </c>
      <c r="V1285" s="51">
        <f>Calculations!AC1248</f>
        <v>0</v>
      </c>
      <c r="W1285" s="51">
        <f>Calculations!AD1248</f>
        <v>0</v>
      </c>
      <c r="X1285" s="51">
        <f>Calculations!AE1248</f>
        <v>0</v>
      </c>
      <c r="Y1285" s="51">
        <f>Calculations!R1248</f>
        <v>0.54294004409999996</v>
      </c>
      <c r="Z1285" s="51">
        <f>Calculations!W1248</f>
        <v>7.6595913893578924</v>
      </c>
      <c r="AA1285" s="51">
        <f>Calculations!AG1248</f>
        <v>0</v>
      </c>
      <c r="AB1285" s="51">
        <f>Calculations!AH1248</f>
        <v>0</v>
      </c>
      <c r="AC1285" s="35" t="s">
        <v>68</v>
      </c>
      <c r="AD1285" s="22" t="s">
        <v>57</v>
      </c>
      <c r="AE1285" s="21" t="s">
        <v>58</v>
      </c>
      <c r="AF1285" s="27" t="s">
        <v>69</v>
      </c>
      <c r="AG1285" s="27" t="s">
        <v>60</v>
      </c>
    </row>
    <row r="1286" spans="2:33" ht="38.25" x14ac:dyDescent="0.2">
      <c r="B1286" s="32" t="str">
        <f>Calculations!A1249</f>
        <v>CWaC_1565</v>
      </c>
      <c r="C1286" s="32" t="str">
        <f>Calculations!B1249</f>
        <v>n/a</v>
      </c>
      <c r="D1286" s="21" t="str">
        <f>Calculations!C1249</f>
        <v>Land at Crabmill Lane, Norley</v>
      </c>
      <c r="E1286" s="11" t="str">
        <f>Calculations!D1249</f>
        <v>Housing</v>
      </c>
      <c r="F1286" s="50">
        <f>Calculations!E1249</f>
        <v>0.19811987040000001</v>
      </c>
      <c r="G1286" s="50">
        <f>Calculations!I1249</f>
        <v>0.19811987040000001</v>
      </c>
      <c r="H1286" s="50">
        <f>Calculations!M1249</f>
        <v>100</v>
      </c>
      <c r="I1286" s="50">
        <f>Calculations!H1249</f>
        <v>0</v>
      </c>
      <c r="J1286" s="50">
        <f>Calculations!L1249</f>
        <v>0</v>
      </c>
      <c r="K1286" s="50">
        <f>Calculations!G1249</f>
        <v>0</v>
      </c>
      <c r="L1286" s="50">
        <f>Calculations!K1249</f>
        <v>0</v>
      </c>
      <c r="M1286" s="50">
        <f>Calculations!F1249</f>
        <v>0</v>
      </c>
      <c r="N1286" s="50">
        <f>Calculations!J1249</f>
        <v>0</v>
      </c>
      <c r="O1286" s="50">
        <f>Calculations!R1249</f>
        <v>1.6096608299999999E-2</v>
      </c>
      <c r="P1286" s="50">
        <f>Calculations!W1249</f>
        <v>8.1246814201429025</v>
      </c>
      <c r="Q1286" s="50">
        <f>Calculations!P1249</f>
        <v>8.6146630999999994E-3</v>
      </c>
      <c r="R1286" s="50">
        <f>Calculations!U1249</f>
        <v>4.3482075183105904</v>
      </c>
      <c r="S1286" s="50">
        <f>Calculations!N1249</f>
        <v>0</v>
      </c>
      <c r="T1286" s="50">
        <f>Calculations!S1249</f>
        <v>0</v>
      </c>
      <c r="U1286" s="51">
        <f>Calculations!AB1249</f>
        <v>0</v>
      </c>
      <c r="V1286" s="51">
        <f>Calculations!AC1249</f>
        <v>0</v>
      </c>
      <c r="W1286" s="51">
        <f>Calculations!AD1249</f>
        <v>0</v>
      </c>
      <c r="X1286" s="51">
        <f>Calculations!AE1249</f>
        <v>0</v>
      </c>
      <c r="Y1286" s="51">
        <f>Calculations!R1249</f>
        <v>1.6096608299999999E-2</v>
      </c>
      <c r="Z1286" s="51">
        <f>Calculations!W1249</f>
        <v>8.1246814201429025</v>
      </c>
      <c r="AA1286" s="51">
        <f>Calculations!AG1249</f>
        <v>0</v>
      </c>
      <c r="AB1286" s="51">
        <f>Calculations!AH1249</f>
        <v>0</v>
      </c>
      <c r="AC1286" s="35" t="s">
        <v>68</v>
      </c>
      <c r="AD1286" s="22" t="s">
        <v>57</v>
      </c>
      <c r="AE1286" s="21" t="s">
        <v>58</v>
      </c>
      <c r="AF1286" s="27" t="s">
        <v>69</v>
      </c>
      <c r="AG1286" s="27" t="s">
        <v>60</v>
      </c>
    </row>
    <row r="1287" spans="2:33" ht="38.25" x14ac:dyDescent="0.2">
      <c r="B1287" s="32" t="str">
        <f>Calculations!A1250</f>
        <v>CWaC_1568</v>
      </c>
      <c r="C1287" s="32" t="str">
        <f>Calculations!B1250</f>
        <v>n/a</v>
      </c>
      <c r="D1287" s="21" t="str">
        <f>Calculations!C1250</f>
        <v>Land at Cooks Hill, Kingsley</v>
      </c>
      <c r="E1287" s="11" t="str">
        <f>Calculations!D1250</f>
        <v>Housing</v>
      </c>
      <c r="F1287" s="50">
        <f>Calculations!E1250</f>
        <v>3.8125011783999998</v>
      </c>
      <c r="G1287" s="50">
        <f>Calculations!I1250</f>
        <v>3.8125011783999998</v>
      </c>
      <c r="H1287" s="50">
        <f>Calculations!M1250</f>
        <v>100</v>
      </c>
      <c r="I1287" s="50">
        <f>Calculations!H1250</f>
        <v>0</v>
      </c>
      <c r="J1287" s="50">
        <f>Calculations!L1250</f>
        <v>0</v>
      </c>
      <c r="K1287" s="50">
        <f>Calculations!G1250</f>
        <v>0</v>
      </c>
      <c r="L1287" s="50">
        <f>Calculations!K1250</f>
        <v>0</v>
      </c>
      <c r="M1287" s="50">
        <f>Calculations!F1250</f>
        <v>0</v>
      </c>
      <c r="N1287" s="50">
        <f>Calculations!J1250</f>
        <v>0</v>
      </c>
      <c r="O1287" s="50">
        <f>Calculations!R1250</f>
        <v>0.39880837620000004</v>
      </c>
      <c r="P1287" s="50">
        <f>Calculations!W1250</f>
        <v>10.460544339224802</v>
      </c>
      <c r="Q1287" s="50">
        <f>Calculations!P1250</f>
        <v>0.31434327900000003</v>
      </c>
      <c r="R1287" s="50">
        <f>Calculations!U1250</f>
        <v>8.2450670646591409</v>
      </c>
      <c r="S1287" s="50">
        <f>Calculations!N1250</f>
        <v>0.27284073180000001</v>
      </c>
      <c r="T1287" s="50">
        <f>Calculations!S1250</f>
        <v>7.1564759991629341</v>
      </c>
      <c r="U1287" s="51">
        <f>Calculations!AB1250</f>
        <v>0</v>
      </c>
      <c r="V1287" s="51">
        <f>Calculations!AC1250</f>
        <v>0</v>
      </c>
      <c r="W1287" s="51">
        <f>Calculations!AD1250</f>
        <v>0</v>
      </c>
      <c r="X1287" s="51">
        <f>Calculations!AE1250</f>
        <v>0</v>
      </c>
      <c r="Y1287" s="51">
        <f>Calculations!R1250</f>
        <v>0.39880837620000004</v>
      </c>
      <c r="Z1287" s="51">
        <f>Calculations!W1250</f>
        <v>10.460544339224802</v>
      </c>
      <c r="AA1287" s="51">
        <f>Calculations!AG1250</f>
        <v>0</v>
      </c>
      <c r="AB1287" s="51">
        <f>Calculations!AH1250</f>
        <v>0</v>
      </c>
      <c r="AC1287" s="35" t="s">
        <v>56</v>
      </c>
      <c r="AD1287" s="22" t="s">
        <v>57</v>
      </c>
      <c r="AE1287" s="21" t="s">
        <v>58</v>
      </c>
      <c r="AF1287" s="27" t="s">
        <v>77</v>
      </c>
      <c r="AG1287" s="27" t="s">
        <v>60</v>
      </c>
    </row>
    <row r="1288" spans="2:33" x14ac:dyDescent="0.2">
      <c r="B1288" s="32" t="str">
        <f>Calculations!A1251</f>
        <v>CWaC_1569</v>
      </c>
      <c r="C1288" s="32" t="str">
        <f>Calculations!B1251</f>
        <v>n/a</v>
      </c>
      <c r="D1288" s="21" t="str">
        <f>Calculations!C1251</f>
        <v>Davenham Day Centre, Royal Gardens, Davenham</v>
      </c>
      <c r="E1288" s="11" t="str">
        <f>Calculations!D1251</f>
        <v>Housing</v>
      </c>
      <c r="F1288" s="50">
        <f>Calculations!E1251</f>
        <v>0.54447922869999998</v>
      </c>
      <c r="G1288" s="50">
        <f>Calculations!I1251</f>
        <v>0.54447922869999998</v>
      </c>
      <c r="H1288" s="50">
        <f>Calculations!M1251</f>
        <v>100</v>
      </c>
      <c r="I1288" s="50">
        <f>Calculations!H1251</f>
        <v>0</v>
      </c>
      <c r="J1288" s="50">
        <f>Calculations!L1251</f>
        <v>0</v>
      </c>
      <c r="K1288" s="50">
        <f>Calculations!G1251</f>
        <v>0</v>
      </c>
      <c r="L1288" s="50">
        <f>Calculations!K1251</f>
        <v>0</v>
      </c>
      <c r="M1288" s="50">
        <f>Calculations!F1251</f>
        <v>0</v>
      </c>
      <c r="N1288" s="50">
        <f>Calculations!J1251</f>
        <v>0</v>
      </c>
      <c r="O1288" s="50">
        <f>Calculations!R1251</f>
        <v>0</v>
      </c>
      <c r="P1288" s="50">
        <f>Calculations!W1251</f>
        <v>0</v>
      </c>
      <c r="Q1288" s="50">
        <f>Calculations!P1251</f>
        <v>0</v>
      </c>
      <c r="R1288" s="50">
        <f>Calculations!U1251</f>
        <v>0</v>
      </c>
      <c r="S1288" s="50">
        <f>Calculations!N1251</f>
        <v>0</v>
      </c>
      <c r="T1288" s="50">
        <f>Calculations!S1251</f>
        <v>0</v>
      </c>
      <c r="U1288" s="51">
        <f>Calculations!AB1251</f>
        <v>0</v>
      </c>
      <c r="V1288" s="51">
        <f>Calculations!AC1251</f>
        <v>0</v>
      </c>
      <c r="W1288" s="51">
        <f>Calculations!AD1251</f>
        <v>0</v>
      </c>
      <c r="X1288" s="51">
        <f>Calculations!AE1251</f>
        <v>0</v>
      </c>
      <c r="Y1288" s="51">
        <f>Calculations!R1251</f>
        <v>0</v>
      </c>
      <c r="Z1288" s="51">
        <f>Calculations!W1251</f>
        <v>0</v>
      </c>
      <c r="AA1288" s="51">
        <f>Calculations!AG1251</f>
        <v>0</v>
      </c>
      <c r="AB1288" s="51">
        <f>Calculations!AH1251</f>
        <v>0</v>
      </c>
      <c r="AC1288" s="35" t="s">
        <v>74</v>
      </c>
      <c r="AD1288" s="22" t="s">
        <v>57</v>
      </c>
      <c r="AE1288" s="21" t="s">
        <v>70</v>
      </c>
      <c r="AF1288" s="27" t="s">
        <v>71</v>
      </c>
      <c r="AG1288" s="27" t="s">
        <v>72</v>
      </c>
    </row>
    <row r="1289" spans="2:33" ht="51" x14ac:dyDescent="0.2">
      <c r="B1289" s="32" t="str">
        <f>Calculations!A1252</f>
        <v>CWaC_1570</v>
      </c>
      <c r="C1289" s="32" t="str">
        <f>Calculations!B1252</f>
        <v>CHG/0163 part</v>
      </c>
      <c r="D1289" s="21" t="str">
        <f>Calculations!C1252</f>
        <v>Dee House, Little St John Street, Chester</v>
      </c>
      <c r="E1289" s="11" t="str">
        <f>Calculations!D1252</f>
        <v>Mixed Use</v>
      </c>
      <c r="F1289" s="50">
        <f>Calculations!E1252</f>
        <v>0.20749872920000001</v>
      </c>
      <c r="G1289" s="50">
        <f>Calculations!I1252</f>
        <v>0.20749872920000001</v>
      </c>
      <c r="H1289" s="50">
        <f>Calculations!M1252</f>
        <v>100</v>
      </c>
      <c r="I1289" s="50">
        <f>Calculations!H1252</f>
        <v>0</v>
      </c>
      <c r="J1289" s="50">
        <f>Calculations!L1252</f>
        <v>0</v>
      </c>
      <c r="K1289" s="50">
        <f>Calculations!G1252</f>
        <v>0</v>
      </c>
      <c r="L1289" s="50">
        <f>Calculations!K1252</f>
        <v>0</v>
      </c>
      <c r="M1289" s="50">
        <f>Calculations!F1252</f>
        <v>0</v>
      </c>
      <c r="N1289" s="50">
        <f>Calculations!J1252</f>
        <v>0</v>
      </c>
      <c r="O1289" s="50">
        <f>Calculations!R1252</f>
        <v>1.9890860000000002E-4</v>
      </c>
      <c r="P1289" s="50">
        <f>Calculations!W1252</f>
        <v>9.5860153344977703E-2</v>
      </c>
      <c r="Q1289" s="50">
        <f>Calculations!P1252</f>
        <v>3.6782700000000003E-5</v>
      </c>
      <c r="R1289" s="50">
        <f>Calculations!U1252</f>
        <v>1.7726710973996654E-2</v>
      </c>
      <c r="S1289" s="50">
        <f>Calculations!N1252</f>
        <v>3.6782700000000003E-5</v>
      </c>
      <c r="T1289" s="50">
        <f>Calculations!S1252</f>
        <v>1.7726710973996654E-2</v>
      </c>
      <c r="U1289" s="51">
        <f>Calculations!AB1252</f>
        <v>0</v>
      </c>
      <c r="V1289" s="51">
        <f>Calculations!AC1252</f>
        <v>0</v>
      </c>
      <c r="W1289" s="51">
        <f>Calculations!AD1252</f>
        <v>0.20749872920000001</v>
      </c>
      <c r="X1289" s="51">
        <f>Calculations!AE1252</f>
        <v>100</v>
      </c>
      <c r="Y1289" s="51">
        <f>Calculations!R1252</f>
        <v>1.9890860000000002E-4</v>
      </c>
      <c r="Z1289" s="51">
        <f>Calculations!W1252</f>
        <v>9.5860153344977703E-2</v>
      </c>
      <c r="AA1289" s="51">
        <f>Calculations!AG1252</f>
        <v>0</v>
      </c>
      <c r="AB1289" s="51">
        <f>Calculations!AH1252</f>
        <v>0</v>
      </c>
      <c r="AC1289" s="35" t="s">
        <v>56</v>
      </c>
      <c r="AD1289" s="22" t="s">
        <v>57</v>
      </c>
      <c r="AE1289" s="21" t="s">
        <v>58</v>
      </c>
      <c r="AF1289" s="27" t="s">
        <v>91</v>
      </c>
      <c r="AG1289" s="27" t="s">
        <v>83</v>
      </c>
    </row>
    <row r="1290" spans="2:33" ht="51" x14ac:dyDescent="0.2">
      <c r="B1290" s="32" t="str">
        <f>Calculations!A1253</f>
        <v>CWaC_1571</v>
      </c>
      <c r="C1290" s="32" t="str">
        <f>Calculations!B1253</f>
        <v>n/a</v>
      </c>
      <c r="D1290" s="21" t="str">
        <f>Calculations!C1253</f>
        <v>Depmore Farm, Depmore Lane, Frodsham (WA6 6UE)</v>
      </c>
      <c r="E1290" s="11" t="str">
        <f>Calculations!D1253</f>
        <v>Housing</v>
      </c>
      <c r="F1290" s="50">
        <f>Calculations!E1253</f>
        <v>2.1327710412999998</v>
      </c>
      <c r="G1290" s="50">
        <f>Calculations!I1253</f>
        <v>2.1326666701999999</v>
      </c>
      <c r="H1290" s="50">
        <f>Calculations!M1253</f>
        <v>99.995106314837429</v>
      </c>
      <c r="I1290" s="50">
        <f>Calculations!H1253</f>
        <v>1.043711E-4</v>
      </c>
      <c r="J1290" s="50">
        <f>Calculations!L1253</f>
        <v>4.8936851625846394E-3</v>
      </c>
      <c r="K1290" s="50">
        <f>Calculations!G1253</f>
        <v>0</v>
      </c>
      <c r="L1290" s="50">
        <f>Calculations!K1253</f>
        <v>0</v>
      </c>
      <c r="M1290" s="50">
        <f>Calculations!F1253</f>
        <v>0</v>
      </c>
      <c r="N1290" s="50">
        <f>Calculations!J1253</f>
        <v>0</v>
      </c>
      <c r="O1290" s="50">
        <f>Calculations!R1253</f>
        <v>3.00449E-4</v>
      </c>
      <c r="P1290" s="50">
        <f>Calculations!W1253</f>
        <v>1.4087259915947923E-2</v>
      </c>
      <c r="Q1290" s="50">
        <f>Calculations!P1253</f>
        <v>0</v>
      </c>
      <c r="R1290" s="50">
        <f>Calculations!U1253</f>
        <v>0</v>
      </c>
      <c r="S1290" s="50">
        <f>Calculations!N1253</f>
        <v>0</v>
      </c>
      <c r="T1290" s="50">
        <f>Calculations!S1253</f>
        <v>0</v>
      </c>
      <c r="U1290" s="51">
        <f>Calculations!AB1253</f>
        <v>0</v>
      </c>
      <c r="V1290" s="51">
        <f>Calculations!AC1253</f>
        <v>0</v>
      </c>
      <c r="W1290" s="51">
        <f>Calculations!AD1253</f>
        <v>3.3389999999999999E-7</v>
      </c>
      <c r="X1290" s="51">
        <f>Calculations!AE1253</f>
        <v>1.5655688938671826E-5</v>
      </c>
      <c r="Y1290" s="51">
        <f>Calculations!R1253</f>
        <v>3.00449E-4</v>
      </c>
      <c r="Z1290" s="51">
        <f>Calculations!W1253</f>
        <v>1.4087259915947923E-2</v>
      </c>
      <c r="AA1290" s="51">
        <f>Calculations!AG1253</f>
        <v>0</v>
      </c>
      <c r="AB1290" s="51">
        <f>Calculations!AH1253</f>
        <v>0</v>
      </c>
      <c r="AC1290" s="35" t="s">
        <v>65</v>
      </c>
      <c r="AD1290" s="22" t="s">
        <v>57</v>
      </c>
      <c r="AE1290" s="21" t="s">
        <v>58</v>
      </c>
      <c r="AF1290" s="27" t="s">
        <v>90</v>
      </c>
      <c r="AG1290" s="27" t="s">
        <v>83</v>
      </c>
    </row>
    <row r="1291" spans="2:33" ht="25.5" x14ac:dyDescent="0.2">
      <c r="B1291" s="32" t="str">
        <f>Calculations!A1254</f>
        <v>CWaC_1573</v>
      </c>
      <c r="C1291" s="32" t="str">
        <f>Calculations!B1254</f>
        <v>n/a</v>
      </c>
      <c r="D1291" s="21" t="str">
        <f>Calculations!C1254</f>
        <v>Deverose House, Waste Lane, Kelsall, Tarporley (CW6 0PE)</v>
      </c>
      <c r="E1291" s="11" t="str">
        <f>Calculations!D1254</f>
        <v>Housing</v>
      </c>
      <c r="F1291" s="50">
        <f>Calculations!E1254</f>
        <v>0.56879831380000001</v>
      </c>
      <c r="G1291" s="50">
        <f>Calculations!I1254</f>
        <v>0.56879831380000001</v>
      </c>
      <c r="H1291" s="50">
        <f>Calculations!M1254</f>
        <v>100</v>
      </c>
      <c r="I1291" s="50">
        <f>Calculations!H1254</f>
        <v>0</v>
      </c>
      <c r="J1291" s="50">
        <f>Calculations!L1254</f>
        <v>0</v>
      </c>
      <c r="K1291" s="50">
        <f>Calculations!G1254</f>
        <v>0</v>
      </c>
      <c r="L1291" s="50">
        <f>Calculations!K1254</f>
        <v>0</v>
      </c>
      <c r="M1291" s="50">
        <f>Calculations!F1254</f>
        <v>0</v>
      </c>
      <c r="N1291" s="50">
        <f>Calculations!J1254</f>
        <v>0</v>
      </c>
      <c r="O1291" s="50">
        <f>Calculations!R1254</f>
        <v>0</v>
      </c>
      <c r="P1291" s="50">
        <f>Calculations!W1254</f>
        <v>0</v>
      </c>
      <c r="Q1291" s="50">
        <f>Calculations!P1254</f>
        <v>0</v>
      </c>
      <c r="R1291" s="50">
        <f>Calculations!U1254</f>
        <v>0</v>
      </c>
      <c r="S1291" s="50">
        <f>Calculations!N1254</f>
        <v>0</v>
      </c>
      <c r="T1291" s="50">
        <f>Calculations!S1254</f>
        <v>0</v>
      </c>
      <c r="U1291" s="51">
        <f>Calculations!AB1254</f>
        <v>0</v>
      </c>
      <c r="V1291" s="51">
        <f>Calculations!AC1254</f>
        <v>0</v>
      </c>
      <c r="W1291" s="51">
        <f>Calculations!AD1254</f>
        <v>0</v>
      </c>
      <c r="X1291" s="51">
        <f>Calculations!AE1254</f>
        <v>0</v>
      </c>
      <c r="Y1291" s="51">
        <f>Calculations!R1254</f>
        <v>0</v>
      </c>
      <c r="Z1291" s="51">
        <f>Calculations!W1254</f>
        <v>0</v>
      </c>
      <c r="AA1291" s="51">
        <f>Calculations!AG1254</f>
        <v>0</v>
      </c>
      <c r="AB1291" s="51">
        <f>Calculations!AH1254</f>
        <v>0</v>
      </c>
      <c r="AC1291" s="35" t="s">
        <v>68</v>
      </c>
      <c r="AD1291" s="22" t="s">
        <v>57</v>
      </c>
      <c r="AE1291" s="21" t="s">
        <v>70</v>
      </c>
      <c r="AF1291" s="27" t="s">
        <v>71</v>
      </c>
      <c r="AG1291" s="27" t="s">
        <v>72</v>
      </c>
    </row>
    <row r="1292" spans="2:33" ht="38.25" x14ac:dyDescent="0.2">
      <c r="B1292" s="32" t="str">
        <f>Calculations!A1255</f>
        <v>CWaC_1574</v>
      </c>
      <c r="C1292" s="32" t="str">
        <f>Calculations!B1255</f>
        <v>HAP/0011 part</v>
      </c>
      <c r="D1292" s="21" t="str">
        <f>Calculations!C1255</f>
        <v>Land at St George's Crescent, Handbridge, Chester</v>
      </c>
      <c r="E1292" s="11" t="str">
        <f>Calculations!D1255</f>
        <v>Housing</v>
      </c>
      <c r="F1292" s="50">
        <f>Calculations!E1255</f>
        <v>0.33973747380000002</v>
      </c>
      <c r="G1292" s="50">
        <f>Calculations!I1255</f>
        <v>0.33973747380000002</v>
      </c>
      <c r="H1292" s="50">
        <f>Calculations!M1255</f>
        <v>100</v>
      </c>
      <c r="I1292" s="50">
        <f>Calculations!H1255</f>
        <v>0</v>
      </c>
      <c r="J1292" s="50">
        <f>Calculations!L1255</f>
        <v>0</v>
      </c>
      <c r="K1292" s="50">
        <f>Calculations!G1255</f>
        <v>0</v>
      </c>
      <c r="L1292" s="50">
        <f>Calculations!K1255</f>
        <v>0</v>
      </c>
      <c r="M1292" s="50">
        <f>Calculations!F1255</f>
        <v>0</v>
      </c>
      <c r="N1292" s="50">
        <f>Calculations!J1255</f>
        <v>0</v>
      </c>
      <c r="O1292" s="50">
        <f>Calculations!R1255</f>
        <v>9.89067E-5</v>
      </c>
      <c r="P1292" s="50">
        <f>Calculations!W1255</f>
        <v>2.9112684830942544E-2</v>
      </c>
      <c r="Q1292" s="50">
        <f>Calculations!P1255</f>
        <v>0</v>
      </c>
      <c r="R1292" s="50">
        <f>Calculations!U1255</f>
        <v>0</v>
      </c>
      <c r="S1292" s="50">
        <f>Calculations!N1255</f>
        <v>0</v>
      </c>
      <c r="T1292" s="50">
        <f>Calculations!S1255</f>
        <v>0</v>
      </c>
      <c r="U1292" s="51">
        <f>Calculations!AB1255</f>
        <v>0</v>
      </c>
      <c r="V1292" s="51">
        <f>Calculations!AC1255</f>
        <v>0</v>
      </c>
      <c r="W1292" s="51">
        <f>Calculations!AD1255</f>
        <v>0</v>
      </c>
      <c r="X1292" s="51">
        <f>Calculations!AE1255</f>
        <v>0</v>
      </c>
      <c r="Y1292" s="51">
        <f>Calculations!R1255</f>
        <v>9.89067E-5</v>
      </c>
      <c r="Z1292" s="51">
        <f>Calculations!W1255</f>
        <v>2.9112684830942544E-2</v>
      </c>
      <c r="AA1292" s="51">
        <f>Calculations!AG1255</f>
        <v>0</v>
      </c>
      <c r="AB1292" s="51">
        <f>Calculations!AH1255</f>
        <v>0</v>
      </c>
      <c r="AC1292" s="35" t="s">
        <v>61</v>
      </c>
      <c r="AD1292" s="22" t="s">
        <v>57</v>
      </c>
      <c r="AE1292" s="21" t="s">
        <v>58</v>
      </c>
      <c r="AF1292" s="27" t="s">
        <v>59</v>
      </c>
      <c r="AG1292" s="27" t="s">
        <v>60</v>
      </c>
    </row>
    <row r="1293" spans="2:33" x14ac:dyDescent="0.2">
      <c r="B1293" s="32" t="str">
        <f>Calculations!A1256</f>
        <v>CWaC_1575</v>
      </c>
      <c r="C1293" s="32" t="str">
        <f>Calculations!B1256</f>
        <v>n/a</v>
      </c>
      <c r="D1293" s="21" t="str">
        <f>Calculations!C1256</f>
        <v>Dobers Lane, Frodsham, Newton-by-Frodsham, WA6 6TE</v>
      </c>
      <c r="E1293" s="11" t="str">
        <f>Calculations!D1256</f>
        <v>Mixed Use</v>
      </c>
      <c r="F1293" s="50">
        <f>Calculations!E1256</f>
        <v>0.63104354510000005</v>
      </c>
      <c r="G1293" s="50">
        <f>Calculations!I1256</f>
        <v>0.63104354510000005</v>
      </c>
      <c r="H1293" s="50">
        <f>Calculations!M1256</f>
        <v>100</v>
      </c>
      <c r="I1293" s="50">
        <f>Calculations!H1256</f>
        <v>0</v>
      </c>
      <c r="J1293" s="50">
        <f>Calculations!L1256</f>
        <v>0</v>
      </c>
      <c r="K1293" s="50">
        <f>Calculations!G1256</f>
        <v>0</v>
      </c>
      <c r="L1293" s="50">
        <f>Calculations!K1256</f>
        <v>0</v>
      </c>
      <c r="M1293" s="50">
        <f>Calculations!F1256</f>
        <v>0</v>
      </c>
      <c r="N1293" s="50">
        <f>Calculations!J1256</f>
        <v>0</v>
      </c>
      <c r="O1293" s="50">
        <f>Calculations!R1256</f>
        <v>0</v>
      </c>
      <c r="P1293" s="50">
        <f>Calculations!W1256</f>
        <v>0</v>
      </c>
      <c r="Q1293" s="50">
        <f>Calculations!P1256</f>
        <v>0</v>
      </c>
      <c r="R1293" s="50">
        <f>Calculations!U1256</f>
        <v>0</v>
      </c>
      <c r="S1293" s="50">
        <f>Calculations!N1256</f>
        <v>0</v>
      </c>
      <c r="T1293" s="50">
        <f>Calculations!S1256</f>
        <v>0</v>
      </c>
      <c r="U1293" s="51">
        <f>Calculations!AB1256</f>
        <v>0</v>
      </c>
      <c r="V1293" s="51">
        <f>Calculations!AC1256</f>
        <v>0</v>
      </c>
      <c r="W1293" s="51">
        <f>Calculations!AD1256</f>
        <v>0</v>
      </c>
      <c r="X1293" s="51">
        <f>Calculations!AE1256</f>
        <v>0</v>
      </c>
      <c r="Y1293" s="51">
        <f>Calculations!R1256</f>
        <v>0</v>
      </c>
      <c r="Z1293" s="51">
        <f>Calculations!W1256</f>
        <v>0</v>
      </c>
      <c r="AA1293" s="51">
        <f>Calculations!AG1256</f>
        <v>0</v>
      </c>
      <c r="AB1293" s="51">
        <f>Calculations!AH1256</f>
        <v>0</v>
      </c>
      <c r="AC1293" s="35" t="s">
        <v>74</v>
      </c>
      <c r="AD1293" s="22" t="s">
        <v>57</v>
      </c>
      <c r="AE1293" s="21" t="s">
        <v>70</v>
      </c>
      <c r="AF1293" s="27" t="s">
        <v>71</v>
      </c>
      <c r="AG1293" s="27" t="s">
        <v>72</v>
      </c>
    </row>
    <row r="1294" spans="2:33" ht="38.25" x14ac:dyDescent="0.2">
      <c r="B1294" s="32" t="str">
        <f>Calculations!A1257</f>
        <v>CWaC_1576</v>
      </c>
      <c r="C1294" s="32" t="str">
        <f>Calculations!B1257</f>
        <v>n/a</v>
      </c>
      <c r="D1294" s="21" t="str">
        <f>Calculations!C1257</f>
        <v>Drumlan Hall Farm, Newton Lane, Newton By Tattenhall (The Bolesworth Estate)</v>
      </c>
      <c r="E1294" s="11" t="str">
        <f>Calculations!D1257</f>
        <v>Employment</v>
      </c>
      <c r="F1294" s="50">
        <f>Calculations!E1257</f>
        <v>5.0213883799000003</v>
      </c>
      <c r="G1294" s="50">
        <f>Calculations!I1257</f>
        <v>5.0213883799000003</v>
      </c>
      <c r="H1294" s="50">
        <f>Calculations!M1257</f>
        <v>100</v>
      </c>
      <c r="I1294" s="50">
        <f>Calculations!H1257</f>
        <v>0</v>
      </c>
      <c r="J1294" s="50">
        <f>Calculations!L1257</f>
        <v>0</v>
      </c>
      <c r="K1294" s="50">
        <f>Calculations!G1257</f>
        <v>0</v>
      </c>
      <c r="L1294" s="50">
        <f>Calculations!K1257</f>
        <v>0</v>
      </c>
      <c r="M1294" s="50">
        <f>Calculations!F1257</f>
        <v>0</v>
      </c>
      <c r="N1294" s="50">
        <f>Calculations!J1257</f>
        <v>0</v>
      </c>
      <c r="O1294" s="50">
        <f>Calculations!R1257</f>
        <v>2.8646628787999999</v>
      </c>
      <c r="P1294" s="50">
        <f>Calculations!W1257</f>
        <v>57.049219500066819</v>
      </c>
      <c r="Q1294" s="50">
        <f>Calculations!P1257</f>
        <v>2.1653849008999999</v>
      </c>
      <c r="R1294" s="50">
        <f>Calculations!U1257</f>
        <v>43.123230809386683</v>
      </c>
      <c r="S1294" s="50">
        <f>Calculations!N1257</f>
        <v>1.5930123361999999</v>
      </c>
      <c r="T1294" s="50">
        <f>Calculations!S1257</f>
        <v>31.72453942373054</v>
      </c>
      <c r="U1294" s="51">
        <f>Calculations!AB1257</f>
        <v>0</v>
      </c>
      <c r="V1294" s="51">
        <f>Calculations!AC1257</f>
        <v>0</v>
      </c>
      <c r="W1294" s="51">
        <f>Calculations!AD1257</f>
        <v>0</v>
      </c>
      <c r="X1294" s="51">
        <f>Calculations!AE1257</f>
        <v>0</v>
      </c>
      <c r="Y1294" s="51">
        <f>Calculations!R1257</f>
        <v>2.8646628787999999</v>
      </c>
      <c r="Z1294" s="51">
        <f>Calculations!W1257</f>
        <v>57.049219500066819</v>
      </c>
      <c r="AA1294" s="51">
        <f>Calculations!AG1257</f>
        <v>0</v>
      </c>
      <c r="AB1294" s="51">
        <f>Calculations!AH1257</f>
        <v>0</v>
      </c>
      <c r="AC1294" s="35" t="s">
        <v>68</v>
      </c>
      <c r="AD1294" s="22" t="s">
        <v>66</v>
      </c>
      <c r="AE1294" s="21" t="s">
        <v>58</v>
      </c>
      <c r="AF1294" s="27" t="s">
        <v>69</v>
      </c>
      <c r="AG1294" s="27" t="s">
        <v>60</v>
      </c>
    </row>
    <row r="1295" spans="2:33" ht="38.25" x14ac:dyDescent="0.2">
      <c r="B1295" s="32" t="str">
        <f>Calculations!A1258</f>
        <v>CWaC_1577</v>
      </c>
      <c r="C1295" s="32" t="str">
        <f>Calculations!B1258</f>
        <v>n/a</v>
      </c>
      <c r="D1295" s="21" t="str">
        <f>Calculations!C1258</f>
        <v>Drumlan Hall Farm, Newton Lane, Newton By Tattenhall, Tattenhall (The Bolesworth Estate)</v>
      </c>
      <c r="E1295" s="11" t="str">
        <f>Calculations!D1258</f>
        <v>Housing</v>
      </c>
      <c r="F1295" s="50">
        <f>Calculations!E1258</f>
        <v>2.2012870841000001</v>
      </c>
      <c r="G1295" s="50">
        <f>Calculations!I1258</f>
        <v>2.2012870841000001</v>
      </c>
      <c r="H1295" s="50">
        <f>Calculations!M1258</f>
        <v>100</v>
      </c>
      <c r="I1295" s="50">
        <f>Calculations!H1258</f>
        <v>0</v>
      </c>
      <c r="J1295" s="50">
        <f>Calculations!L1258</f>
        <v>0</v>
      </c>
      <c r="K1295" s="50">
        <f>Calculations!G1258</f>
        <v>0</v>
      </c>
      <c r="L1295" s="50">
        <f>Calculations!K1258</f>
        <v>0</v>
      </c>
      <c r="M1295" s="50">
        <f>Calculations!F1258</f>
        <v>0</v>
      </c>
      <c r="N1295" s="50">
        <f>Calculations!J1258</f>
        <v>0</v>
      </c>
      <c r="O1295" s="50">
        <f>Calculations!R1258</f>
        <v>0.1814087626</v>
      </c>
      <c r="P1295" s="50">
        <f>Calculations!W1258</f>
        <v>8.2410315269791017</v>
      </c>
      <c r="Q1295" s="50">
        <f>Calculations!P1258</f>
        <v>6.1820456900000001E-2</v>
      </c>
      <c r="R1295" s="50">
        <f>Calculations!U1258</f>
        <v>2.8083777598356918</v>
      </c>
      <c r="S1295" s="50">
        <f>Calculations!N1258</f>
        <v>3.7055682600000001E-2</v>
      </c>
      <c r="T1295" s="50">
        <f>Calculations!S1258</f>
        <v>1.6833643765801807</v>
      </c>
      <c r="U1295" s="51">
        <f>Calculations!AB1258</f>
        <v>0</v>
      </c>
      <c r="V1295" s="51">
        <f>Calculations!AC1258</f>
        <v>0</v>
      </c>
      <c r="W1295" s="51">
        <f>Calculations!AD1258</f>
        <v>0</v>
      </c>
      <c r="X1295" s="51">
        <f>Calculations!AE1258</f>
        <v>0</v>
      </c>
      <c r="Y1295" s="51">
        <f>Calculations!R1258</f>
        <v>0.1814087626</v>
      </c>
      <c r="Z1295" s="51">
        <f>Calculations!W1258</f>
        <v>8.2410315269791017</v>
      </c>
      <c r="AA1295" s="51">
        <f>Calculations!AG1258</f>
        <v>0</v>
      </c>
      <c r="AB1295" s="51">
        <f>Calculations!AH1258</f>
        <v>0</v>
      </c>
      <c r="AC1295" s="35" t="s">
        <v>68</v>
      </c>
      <c r="AD1295" s="22" t="s">
        <v>57</v>
      </c>
      <c r="AE1295" s="21" t="s">
        <v>58</v>
      </c>
      <c r="AF1295" s="27" t="s">
        <v>69</v>
      </c>
      <c r="AG1295" s="27" t="s">
        <v>60</v>
      </c>
    </row>
    <row r="1296" spans="2:33" ht="38.25" x14ac:dyDescent="0.2">
      <c r="B1296" s="32" t="str">
        <f>Calculations!A1259</f>
        <v>CWaC_1578</v>
      </c>
      <c r="C1296" s="32" t="str">
        <f>Calculations!B1259</f>
        <v>n/a</v>
      </c>
      <c r="D1296" s="21" t="str">
        <f>Calculations!C1259</f>
        <v>Land east of Liverpool Road, Ellesmere Port</v>
      </c>
      <c r="E1296" s="11" t="str">
        <f>Calculations!D1259</f>
        <v>Housing</v>
      </c>
      <c r="F1296" s="50">
        <f>Calculations!E1259</f>
        <v>35.089738286799999</v>
      </c>
      <c r="G1296" s="50">
        <f>Calculations!I1259</f>
        <v>35.089738286799999</v>
      </c>
      <c r="H1296" s="50">
        <f>Calculations!M1259</f>
        <v>100</v>
      </c>
      <c r="I1296" s="50">
        <f>Calculations!H1259</f>
        <v>0</v>
      </c>
      <c r="J1296" s="50">
        <f>Calculations!L1259</f>
        <v>0</v>
      </c>
      <c r="K1296" s="50">
        <f>Calculations!G1259</f>
        <v>0</v>
      </c>
      <c r="L1296" s="50">
        <f>Calculations!K1259</f>
        <v>0</v>
      </c>
      <c r="M1296" s="50">
        <f>Calculations!F1259</f>
        <v>0</v>
      </c>
      <c r="N1296" s="50">
        <f>Calculations!J1259</f>
        <v>0</v>
      </c>
      <c r="O1296" s="50">
        <f>Calculations!R1259</f>
        <v>7.1293919049000003</v>
      </c>
      <c r="P1296" s="50">
        <f>Calculations!W1259</f>
        <v>20.317597830537036</v>
      </c>
      <c r="Q1296" s="50">
        <f>Calculations!P1259</f>
        <v>3.5369820048</v>
      </c>
      <c r="R1296" s="50">
        <f>Calculations!U1259</f>
        <v>10.079818709079788</v>
      </c>
      <c r="S1296" s="50">
        <f>Calculations!N1259</f>
        <v>2.1033066241</v>
      </c>
      <c r="T1296" s="50">
        <f>Calculations!S1259</f>
        <v>5.9940789723450818</v>
      </c>
      <c r="U1296" s="51">
        <f>Calculations!AB1259</f>
        <v>0</v>
      </c>
      <c r="V1296" s="51">
        <f>Calculations!AC1259</f>
        <v>0</v>
      </c>
      <c r="W1296" s="51">
        <f>Calculations!AD1259</f>
        <v>0</v>
      </c>
      <c r="X1296" s="51">
        <f>Calculations!AE1259</f>
        <v>0</v>
      </c>
      <c r="Y1296" s="51">
        <f>Calculations!R1259</f>
        <v>7.1293919049000003</v>
      </c>
      <c r="Z1296" s="51">
        <f>Calculations!W1259</f>
        <v>20.317597830537036</v>
      </c>
      <c r="AA1296" s="51">
        <f>Calculations!AG1259</f>
        <v>0</v>
      </c>
      <c r="AB1296" s="51">
        <f>Calculations!AH1259</f>
        <v>0</v>
      </c>
      <c r="AC1296" s="35" t="s">
        <v>68</v>
      </c>
      <c r="AD1296" s="22" t="s">
        <v>57</v>
      </c>
      <c r="AE1296" s="21" t="s">
        <v>58</v>
      </c>
      <c r="AF1296" s="27" t="s">
        <v>78</v>
      </c>
      <c r="AG1296" s="27" t="s">
        <v>60</v>
      </c>
    </row>
    <row r="1297" spans="2:33" x14ac:dyDescent="0.2">
      <c r="B1297" s="32" t="str">
        <f>Calculations!A1260</f>
        <v>CWaC_1579</v>
      </c>
      <c r="C1297" s="32" t="str">
        <f>Calculations!B1260</f>
        <v>n/a</v>
      </c>
      <c r="D1297" s="21" t="str">
        <f>Calculations!C1260</f>
        <v>Enfield, Chester Road, Malpas, SY14 8HT</v>
      </c>
      <c r="E1297" s="11" t="str">
        <f>Calculations!D1260</f>
        <v>Housing</v>
      </c>
      <c r="F1297" s="50">
        <f>Calculations!E1260</f>
        <v>0.57198371800000003</v>
      </c>
      <c r="G1297" s="50">
        <f>Calculations!I1260</f>
        <v>0.57198371800000003</v>
      </c>
      <c r="H1297" s="50">
        <f>Calculations!M1260</f>
        <v>100</v>
      </c>
      <c r="I1297" s="50">
        <f>Calculations!H1260</f>
        <v>0</v>
      </c>
      <c r="J1297" s="50">
        <f>Calculations!L1260</f>
        <v>0</v>
      </c>
      <c r="K1297" s="50">
        <f>Calculations!G1260</f>
        <v>0</v>
      </c>
      <c r="L1297" s="50">
        <f>Calculations!K1260</f>
        <v>0</v>
      </c>
      <c r="M1297" s="50">
        <f>Calculations!F1260</f>
        <v>0</v>
      </c>
      <c r="N1297" s="50">
        <f>Calculations!J1260</f>
        <v>0</v>
      </c>
      <c r="O1297" s="50">
        <f>Calculations!R1260</f>
        <v>0</v>
      </c>
      <c r="P1297" s="50">
        <f>Calculations!W1260</f>
        <v>0</v>
      </c>
      <c r="Q1297" s="50">
        <f>Calculations!P1260</f>
        <v>0</v>
      </c>
      <c r="R1297" s="50">
        <f>Calculations!U1260</f>
        <v>0</v>
      </c>
      <c r="S1297" s="50">
        <f>Calculations!N1260</f>
        <v>0</v>
      </c>
      <c r="T1297" s="50">
        <f>Calculations!S1260</f>
        <v>0</v>
      </c>
      <c r="U1297" s="51">
        <f>Calculations!AB1260</f>
        <v>0</v>
      </c>
      <c r="V1297" s="51">
        <f>Calculations!AC1260</f>
        <v>0</v>
      </c>
      <c r="W1297" s="51">
        <f>Calculations!AD1260</f>
        <v>0</v>
      </c>
      <c r="X1297" s="51">
        <f>Calculations!AE1260</f>
        <v>0</v>
      </c>
      <c r="Y1297" s="51">
        <f>Calculations!R1260</f>
        <v>0</v>
      </c>
      <c r="Z1297" s="51">
        <f>Calculations!W1260</f>
        <v>0</v>
      </c>
      <c r="AA1297" s="51">
        <f>Calculations!AG1260</f>
        <v>0</v>
      </c>
      <c r="AB1297" s="51">
        <f>Calculations!AH1260</f>
        <v>0</v>
      </c>
      <c r="AC1297" s="35" t="s">
        <v>68</v>
      </c>
      <c r="AD1297" s="22" t="s">
        <v>57</v>
      </c>
      <c r="AE1297" s="21" t="s">
        <v>70</v>
      </c>
      <c r="AF1297" s="27" t="s">
        <v>71</v>
      </c>
      <c r="AG1297" s="27" t="s">
        <v>72</v>
      </c>
    </row>
    <row r="1298" spans="2:33" ht="38.25" x14ac:dyDescent="0.2">
      <c r="B1298" s="32" t="str">
        <f>Calculations!A1261</f>
        <v>CWaC_1580</v>
      </c>
      <c r="C1298" s="32" t="str">
        <f>Calculations!B1261</f>
        <v>WIS/0003 part</v>
      </c>
      <c r="D1298" s="21" t="str">
        <f>Calculations!C1261</f>
        <v>Estate Yard, Hall Lane, Darnhall, CW7 4ER</v>
      </c>
      <c r="E1298" s="11" t="str">
        <f>Calculations!D1261</f>
        <v>Housing</v>
      </c>
      <c r="F1298" s="50">
        <f>Calculations!E1261</f>
        <v>0.72713093439999998</v>
      </c>
      <c r="G1298" s="50">
        <f>Calculations!I1261</f>
        <v>0.72713093439999998</v>
      </c>
      <c r="H1298" s="50">
        <f>Calculations!M1261</f>
        <v>100</v>
      </c>
      <c r="I1298" s="50">
        <f>Calculations!H1261</f>
        <v>0</v>
      </c>
      <c r="J1298" s="50">
        <f>Calculations!L1261</f>
        <v>0</v>
      </c>
      <c r="K1298" s="50">
        <f>Calculations!G1261</f>
        <v>0</v>
      </c>
      <c r="L1298" s="50">
        <f>Calculations!K1261</f>
        <v>0</v>
      </c>
      <c r="M1298" s="50">
        <f>Calculations!F1261</f>
        <v>0</v>
      </c>
      <c r="N1298" s="50">
        <f>Calculations!J1261</f>
        <v>0</v>
      </c>
      <c r="O1298" s="50">
        <f>Calculations!R1261</f>
        <v>9.7015917000000007E-2</v>
      </c>
      <c r="P1298" s="50">
        <f>Calculations!W1261</f>
        <v>13.342289869712909</v>
      </c>
      <c r="Q1298" s="50">
        <f>Calculations!P1261</f>
        <v>4.3815354799999998E-2</v>
      </c>
      <c r="R1298" s="50">
        <f>Calculations!U1261</f>
        <v>6.0257861035928437</v>
      </c>
      <c r="S1298" s="50">
        <f>Calculations!N1261</f>
        <v>3.2884753599999997E-2</v>
      </c>
      <c r="T1298" s="50">
        <f>Calculations!S1261</f>
        <v>4.5225353570103861</v>
      </c>
      <c r="U1298" s="51">
        <f>Calculations!AB1261</f>
        <v>0</v>
      </c>
      <c r="V1298" s="51">
        <f>Calculations!AC1261</f>
        <v>0</v>
      </c>
      <c r="W1298" s="51">
        <f>Calculations!AD1261</f>
        <v>0</v>
      </c>
      <c r="X1298" s="51">
        <f>Calculations!AE1261</f>
        <v>0</v>
      </c>
      <c r="Y1298" s="51">
        <f>Calculations!R1261</f>
        <v>9.7015917000000007E-2</v>
      </c>
      <c r="Z1298" s="51">
        <f>Calculations!W1261</f>
        <v>13.342289869712909</v>
      </c>
      <c r="AA1298" s="51">
        <f>Calculations!AG1261</f>
        <v>0</v>
      </c>
      <c r="AB1298" s="51">
        <f>Calculations!AH1261</f>
        <v>0</v>
      </c>
      <c r="AC1298" s="35" t="s">
        <v>68</v>
      </c>
      <c r="AD1298" s="22" t="s">
        <v>57</v>
      </c>
      <c r="AE1298" s="21" t="s">
        <v>58</v>
      </c>
      <c r="AF1298" s="27" t="s">
        <v>69</v>
      </c>
      <c r="AG1298" s="27" t="s">
        <v>60</v>
      </c>
    </row>
    <row r="1299" spans="2:33" ht="38.25" x14ac:dyDescent="0.2">
      <c r="B1299" s="32" t="str">
        <f>Calculations!A1262</f>
        <v>CWaC_1581</v>
      </c>
      <c r="C1299" s="32" t="str">
        <f>Calculations!B1262</f>
        <v>FAR/0014</v>
      </c>
      <c r="D1299" s="21" t="str">
        <f>Calculations!C1262</f>
        <v>Field behind Stable House Church Road Tilston SY14 7HB, running alongside Grafton Estate</v>
      </c>
      <c r="E1299" s="11" t="str">
        <f>Calculations!D1262</f>
        <v>Housing</v>
      </c>
      <c r="F1299" s="50">
        <f>Calculations!E1262</f>
        <v>1.6505219064000001</v>
      </c>
      <c r="G1299" s="50">
        <f>Calculations!I1262</f>
        <v>1.6505219064000001</v>
      </c>
      <c r="H1299" s="50">
        <f>Calculations!M1262</f>
        <v>100</v>
      </c>
      <c r="I1299" s="50">
        <f>Calculations!H1262</f>
        <v>0</v>
      </c>
      <c r="J1299" s="50">
        <f>Calculations!L1262</f>
        <v>0</v>
      </c>
      <c r="K1299" s="50">
        <f>Calculations!G1262</f>
        <v>0</v>
      </c>
      <c r="L1299" s="50">
        <f>Calculations!K1262</f>
        <v>0</v>
      </c>
      <c r="M1299" s="50">
        <f>Calculations!F1262</f>
        <v>0</v>
      </c>
      <c r="N1299" s="50">
        <f>Calculations!J1262</f>
        <v>0</v>
      </c>
      <c r="O1299" s="50">
        <f>Calculations!R1262</f>
        <v>0.1019952656</v>
      </c>
      <c r="P1299" s="50">
        <f>Calculations!W1262</f>
        <v>6.1795766057092054</v>
      </c>
      <c r="Q1299" s="50">
        <f>Calculations!P1262</f>
        <v>6.8040616200000001E-2</v>
      </c>
      <c r="R1299" s="50">
        <f>Calculations!U1262</f>
        <v>4.1223697750492327</v>
      </c>
      <c r="S1299" s="50">
        <f>Calculations!N1262</f>
        <v>5.8883417799999997E-2</v>
      </c>
      <c r="T1299" s="50">
        <f>Calculations!S1262</f>
        <v>3.5675635428815538</v>
      </c>
      <c r="U1299" s="51">
        <f>Calculations!AB1262</f>
        <v>0</v>
      </c>
      <c r="V1299" s="51">
        <f>Calculations!AC1262</f>
        <v>0</v>
      </c>
      <c r="W1299" s="51">
        <f>Calculations!AD1262</f>
        <v>0</v>
      </c>
      <c r="X1299" s="51">
        <f>Calculations!AE1262</f>
        <v>0</v>
      </c>
      <c r="Y1299" s="51">
        <f>Calculations!R1262</f>
        <v>0.1019952656</v>
      </c>
      <c r="Z1299" s="51">
        <f>Calculations!W1262</f>
        <v>6.1795766057092054</v>
      </c>
      <c r="AA1299" s="51">
        <f>Calculations!AG1262</f>
        <v>0</v>
      </c>
      <c r="AB1299" s="51">
        <f>Calculations!AH1262</f>
        <v>0</v>
      </c>
      <c r="AC1299" s="35" t="s">
        <v>65</v>
      </c>
      <c r="AD1299" s="22" t="s">
        <v>57</v>
      </c>
      <c r="AE1299" s="21" t="s">
        <v>58</v>
      </c>
      <c r="AF1299" s="27" t="s">
        <v>67</v>
      </c>
      <c r="AG1299" s="27" t="s">
        <v>60</v>
      </c>
    </row>
    <row r="1300" spans="2:33" ht="38.25" x14ac:dyDescent="0.2">
      <c r="B1300" s="32" t="str">
        <f>Calculations!A1263</f>
        <v>CWaC_1582</v>
      </c>
      <c r="C1300" s="32" t="str">
        <f>Calculations!B1263</f>
        <v>n/a</v>
      </c>
      <c r="D1300" s="21" t="str">
        <f>Calculations!C1263</f>
        <v>Field number 7563, Swanlow Lane, Winsford</v>
      </c>
      <c r="E1300" s="11" t="str">
        <f>Calculations!D1263</f>
        <v>Environment</v>
      </c>
      <c r="F1300" s="50">
        <f>Calculations!E1263</f>
        <v>3.1688372994999998</v>
      </c>
      <c r="G1300" s="50">
        <f>Calculations!I1263</f>
        <v>3.1688372994999998</v>
      </c>
      <c r="H1300" s="50">
        <f>Calculations!M1263</f>
        <v>100</v>
      </c>
      <c r="I1300" s="50">
        <f>Calculations!H1263</f>
        <v>0</v>
      </c>
      <c r="J1300" s="50">
        <f>Calculations!L1263</f>
        <v>0</v>
      </c>
      <c r="K1300" s="50">
        <f>Calculations!G1263</f>
        <v>0</v>
      </c>
      <c r="L1300" s="50">
        <f>Calculations!K1263</f>
        <v>0</v>
      </c>
      <c r="M1300" s="50">
        <f>Calculations!F1263</f>
        <v>0</v>
      </c>
      <c r="N1300" s="50">
        <f>Calculations!J1263</f>
        <v>0</v>
      </c>
      <c r="O1300" s="50">
        <f>Calculations!R1263</f>
        <v>9.5916396900000006E-2</v>
      </c>
      <c r="P1300" s="50">
        <f>Calculations!W1263</f>
        <v>3.0268640461640088</v>
      </c>
      <c r="Q1300" s="50">
        <f>Calculations!P1263</f>
        <v>4.3707268299999998E-2</v>
      </c>
      <c r="R1300" s="50">
        <f>Calculations!U1263</f>
        <v>1.3792840770618429</v>
      </c>
      <c r="S1300" s="50">
        <f>Calculations!N1263</f>
        <v>3.6038145899999999E-2</v>
      </c>
      <c r="T1300" s="50">
        <f>Calculations!S1263</f>
        <v>1.1372671580736045</v>
      </c>
      <c r="U1300" s="51">
        <f>Calculations!AB1263</f>
        <v>0</v>
      </c>
      <c r="V1300" s="51">
        <f>Calculations!AC1263</f>
        <v>0</v>
      </c>
      <c r="W1300" s="51">
        <f>Calculations!AD1263</f>
        <v>0</v>
      </c>
      <c r="X1300" s="51">
        <f>Calculations!AE1263</f>
        <v>0</v>
      </c>
      <c r="Y1300" s="51">
        <f>Calculations!R1263</f>
        <v>9.5916396900000006E-2</v>
      </c>
      <c r="Z1300" s="51">
        <f>Calculations!W1263</f>
        <v>3.0268640461640088</v>
      </c>
      <c r="AA1300" s="51">
        <f>Calculations!AG1263</f>
        <v>0</v>
      </c>
      <c r="AB1300" s="51">
        <f>Calculations!AH1263</f>
        <v>0</v>
      </c>
      <c r="AC1300" s="35" t="s">
        <v>68</v>
      </c>
      <c r="AD1300" s="22" t="s">
        <v>87</v>
      </c>
      <c r="AE1300" s="21" t="s">
        <v>58</v>
      </c>
      <c r="AF1300" s="27" t="s">
        <v>69</v>
      </c>
      <c r="AG1300" s="27" t="s">
        <v>60</v>
      </c>
    </row>
    <row r="1301" spans="2:33" ht="38.25" x14ac:dyDescent="0.2">
      <c r="B1301" s="32" t="str">
        <f>Calculations!A1264</f>
        <v>CWaC_1583</v>
      </c>
      <c r="C1301" s="32" t="str">
        <f>Calculations!B1264</f>
        <v>n/a</v>
      </c>
      <c r="D1301" s="21" t="str">
        <f>Calculations!C1264</f>
        <v>Field off Stannage Lane, Churton, CH3 6LE</v>
      </c>
      <c r="E1301" s="11" t="str">
        <f>Calculations!D1264</f>
        <v>Housing</v>
      </c>
      <c r="F1301" s="50">
        <f>Calculations!E1264</f>
        <v>0.34655650809999999</v>
      </c>
      <c r="G1301" s="50">
        <f>Calculations!I1264</f>
        <v>0.34655650809999999</v>
      </c>
      <c r="H1301" s="50">
        <f>Calculations!M1264</f>
        <v>100</v>
      </c>
      <c r="I1301" s="50">
        <f>Calculations!H1264</f>
        <v>0</v>
      </c>
      <c r="J1301" s="50">
        <f>Calculations!L1264</f>
        <v>0</v>
      </c>
      <c r="K1301" s="50">
        <f>Calculations!G1264</f>
        <v>0</v>
      </c>
      <c r="L1301" s="50">
        <f>Calculations!K1264</f>
        <v>0</v>
      </c>
      <c r="M1301" s="50">
        <f>Calculations!F1264</f>
        <v>0</v>
      </c>
      <c r="N1301" s="50">
        <f>Calculations!J1264</f>
        <v>0</v>
      </c>
      <c r="O1301" s="50">
        <f>Calculations!R1264</f>
        <v>0</v>
      </c>
      <c r="P1301" s="50">
        <f>Calculations!W1264</f>
        <v>0</v>
      </c>
      <c r="Q1301" s="50">
        <f>Calculations!P1264</f>
        <v>0</v>
      </c>
      <c r="R1301" s="50">
        <f>Calculations!U1264</f>
        <v>0</v>
      </c>
      <c r="S1301" s="50">
        <f>Calculations!N1264</f>
        <v>0</v>
      </c>
      <c r="T1301" s="50">
        <f>Calculations!S1264</f>
        <v>0</v>
      </c>
      <c r="U1301" s="51">
        <f>Calculations!AB1264</f>
        <v>0</v>
      </c>
      <c r="V1301" s="51">
        <f>Calculations!AC1264</f>
        <v>0</v>
      </c>
      <c r="W1301" s="51">
        <f>Calculations!AD1264</f>
        <v>0</v>
      </c>
      <c r="X1301" s="51">
        <f>Calculations!AE1264</f>
        <v>0</v>
      </c>
      <c r="Y1301" s="51">
        <f>Calculations!R1264</f>
        <v>0</v>
      </c>
      <c r="Z1301" s="51">
        <f>Calculations!W1264</f>
        <v>0</v>
      </c>
      <c r="AA1301" s="51">
        <f>Calculations!AG1264</f>
        <v>0</v>
      </c>
      <c r="AB1301" s="51">
        <f>Calculations!AH1264</f>
        <v>0</v>
      </c>
      <c r="AC1301" s="35" t="s">
        <v>61</v>
      </c>
      <c r="AD1301" s="22" t="s">
        <v>57</v>
      </c>
      <c r="AE1301" s="21" t="s">
        <v>62</v>
      </c>
      <c r="AF1301" s="27" t="s">
        <v>63</v>
      </c>
      <c r="AG1301" s="27" t="s">
        <v>64</v>
      </c>
    </row>
    <row r="1302" spans="2:33" ht="38.25" x14ac:dyDescent="0.2">
      <c r="B1302" s="32" t="str">
        <f>Calculations!A1265</f>
        <v>CWaC_1584</v>
      </c>
      <c r="C1302" s="32" t="str">
        <f>Calculations!B1265</f>
        <v>n/a</v>
      </c>
      <c r="D1302" s="21" t="str">
        <f>Calculations!C1265</f>
        <v>Land adjacent Corn Riggs, Back Lane, No Man's Heath</v>
      </c>
      <c r="E1302" s="11" t="str">
        <f>Calculations!D1265</f>
        <v>Housing</v>
      </c>
      <c r="F1302" s="50">
        <f>Calculations!E1265</f>
        <v>1.3596338405999999</v>
      </c>
      <c r="G1302" s="50">
        <f>Calculations!I1265</f>
        <v>1.3596338405999999</v>
      </c>
      <c r="H1302" s="50">
        <f>Calculations!M1265</f>
        <v>100</v>
      </c>
      <c r="I1302" s="50">
        <f>Calculations!H1265</f>
        <v>0</v>
      </c>
      <c r="J1302" s="50">
        <f>Calculations!L1265</f>
        <v>0</v>
      </c>
      <c r="K1302" s="50">
        <f>Calculations!G1265</f>
        <v>0</v>
      </c>
      <c r="L1302" s="50">
        <f>Calculations!K1265</f>
        <v>0</v>
      </c>
      <c r="M1302" s="50">
        <f>Calculations!F1265</f>
        <v>0</v>
      </c>
      <c r="N1302" s="50">
        <f>Calculations!J1265</f>
        <v>0</v>
      </c>
      <c r="O1302" s="50">
        <f>Calculations!R1265</f>
        <v>0.10027300710000001</v>
      </c>
      <c r="P1302" s="50">
        <f>Calculations!W1265</f>
        <v>7.3750008352064853</v>
      </c>
      <c r="Q1302" s="50">
        <f>Calculations!P1265</f>
        <v>3.5705572300000002E-2</v>
      </c>
      <c r="R1302" s="50">
        <f>Calculations!U1265</f>
        <v>2.6261167701035819</v>
      </c>
      <c r="S1302" s="50">
        <f>Calculations!N1265</f>
        <v>1.54363903E-2</v>
      </c>
      <c r="T1302" s="50">
        <f>Calculations!S1265</f>
        <v>1.1353343701115879</v>
      </c>
      <c r="U1302" s="51">
        <f>Calculations!AB1265</f>
        <v>0</v>
      </c>
      <c r="V1302" s="51">
        <f>Calculations!AC1265</f>
        <v>0</v>
      </c>
      <c r="W1302" s="51">
        <f>Calculations!AD1265</f>
        <v>0</v>
      </c>
      <c r="X1302" s="51">
        <f>Calculations!AE1265</f>
        <v>0</v>
      </c>
      <c r="Y1302" s="51">
        <f>Calculations!R1265</f>
        <v>0.10027300710000001</v>
      </c>
      <c r="Z1302" s="51">
        <f>Calculations!W1265</f>
        <v>7.3750008352064853</v>
      </c>
      <c r="AA1302" s="51">
        <f>Calculations!AG1265</f>
        <v>0</v>
      </c>
      <c r="AB1302" s="51">
        <f>Calculations!AH1265</f>
        <v>0</v>
      </c>
      <c r="AC1302" s="35" t="s">
        <v>68</v>
      </c>
      <c r="AD1302" s="22" t="s">
        <v>57</v>
      </c>
      <c r="AE1302" s="21" t="s">
        <v>58</v>
      </c>
      <c r="AF1302" s="27" t="s">
        <v>69</v>
      </c>
      <c r="AG1302" s="27" t="s">
        <v>60</v>
      </c>
    </row>
    <row r="1303" spans="2:33" ht="63.75" x14ac:dyDescent="0.2">
      <c r="B1303" s="32" t="str">
        <f>Calculations!A1266</f>
        <v>CWaC_1585</v>
      </c>
      <c r="C1303" s="32" t="str">
        <f>Calculations!B1266</f>
        <v>n/a</v>
      </c>
      <c r="D1303" s="21" t="str">
        <f>Calculations!C1266</f>
        <v>Forest View Inn, Gallowsclough Lane</v>
      </c>
      <c r="E1303" s="11" t="str">
        <f>Calculations!D1266</f>
        <v>Housing</v>
      </c>
      <c r="F1303" s="50">
        <f>Calculations!E1266</f>
        <v>4.6544322745000004</v>
      </c>
      <c r="G1303" s="50">
        <f>Calculations!I1266</f>
        <v>4.601408531266971</v>
      </c>
      <c r="H1303" s="50">
        <f>Calculations!M1266</f>
        <v>98.860790315426271</v>
      </c>
      <c r="I1303" s="50">
        <f>Calculations!H1266</f>
        <v>3.9033491599999998E-2</v>
      </c>
      <c r="J1303" s="50">
        <f>Calculations!L1266</f>
        <v>0.83863056325581931</v>
      </c>
      <c r="K1303" s="50">
        <f>Calculations!G1266</f>
        <v>5.6462138999999996E-3</v>
      </c>
      <c r="L1303" s="50">
        <f>Calculations!K1266</f>
        <v>0.1213083264941596</v>
      </c>
      <c r="M1303" s="50">
        <f>Calculations!F1266</f>
        <v>8.3440377330290996E-3</v>
      </c>
      <c r="N1303" s="50">
        <f>Calculations!J1266</f>
        <v>0.17927079482374578</v>
      </c>
      <c r="O1303" s="50">
        <f>Calculations!R1266</f>
        <v>5.0067362000000004E-3</v>
      </c>
      <c r="P1303" s="50">
        <f>Calculations!W1266</f>
        <v>0.10756921370260664</v>
      </c>
      <c r="Q1303" s="50">
        <f>Calculations!P1266</f>
        <v>0</v>
      </c>
      <c r="R1303" s="50">
        <f>Calculations!U1266</f>
        <v>0</v>
      </c>
      <c r="S1303" s="50">
        <f>Calculations!N1266</f>
        <v>0</v>
      </c>
      <c r="T1303" s="50">
        <f>Calculations!S1266</f>
        <v>0</v>
      </c>
      <c r="U1303" s="51">
        <f>Calculations!AB1266</f>
        <v>1.2121285799999999E-2</v>
      </c>
      <c r="V1303" s="51">
        <f>Calculations!AC1266</f>
        <v>0.26042458210012565</v>
      </c>
      <c r="W1303" s="51">
        <f>Calculations!AD1266</f>
        <v>6.9012765000000004E-2</v>
      </c>
      <c r="X1303" s="51">
        <f>Calculations!AE1266</f>
        <v>1.4827321772001432</v>
      </c>
      <c r="Y1303" s="51">
        <f>Calculations!R1266</f>
        <v>5.0067362000000004E-3</v>
      </c>
      <c r="Z1303" s="51">
        <f>Calculations!W1266</f>
        <v>0.10756921370260664</v>
      </c>
      <c r="AA1303" s="51">
        <f>Calculations!AG1266</f>
        <v>0</v>
      </c>
      <c r="AB1303" s="51">
        <f>Calculations!AH1266</f>
        <v>0</v>
      </c>
      <c r="AC1303" s="35" t="s">
        <v>65</v>
      </c>
      <c r="AD1303" s="22" t="s">
        <v>57</v>
      </c>
      <c r="AE1303" s="21" t="s">
        <v>79</v>
      </c>
      <c r="AF1303" s="27" t="s">
        <v>85</v>
      </c>
      <c r="AG1303" s="27" t="s">
        <v>81</v>
      </c>
    </row>
    <row r="1304" spans="2:33" ht="51" x14ac:dyDescent="0.2">
      <c r="B1304" s="32" t="str">
        <f>Calculations!A1267</f>
        <v>CWaC_1586</v>
      </c>
      <c r="C1304" s="32" t="str">
        <f>Calculations!B1267</f>
        <v>CHG/0076</v>
      </c>
      <c r="D1304" s="21" t="str">
        <f>Calculations!C1267</f>
        <v>Former bank building, Union Street, Chester</v>
      </c>
      <c r="E1304" s="11" t="str">
        <f>Calculations!D1267</f>
        <v>Housing</v>
      </c>
      <c r="F1304" s="50">
        <f>Calculations!E1267</f>
        <v>0.14458508170000001</v>
      </c>
      <c r="G1304" s="50">
        <f>Calculations!I1267</f>
        <v>0.14458508170000001</v>
      </c>
      <c r="H1304" s="50">
        <f>Calculations!M1267</f>
        <v>100</v>
      </c>
      <c r="I1304" s="50">
        <f>Calculations!H1267</f>
        <v>0</v>
      </c>
      <c r="J1304" s="50">
        <f>Calculations!L1267</f>
        <v>0</v>
      </c>
      <c r="K1304" s="50">
        <f>Calculations!G1267</f>
        <v>0</v>
      </c>
      <c r="L1304" s="50">
        <f>Calculations!K1267</f>
        <v>0</v>
      </c>
      <c r="M1304" s="50">
        <f>Calculations!F1267</f>
        <v>0</v>
      </c>
      <c r="N1304" s="50">
        <f>Calculations!J1267</f>
        <v>0</v>
      </c>
      <c r="O1304" s="50">
        <f>Calculations!R1267</f>
        <v>6.6384063699999996E-2</v>
      </c>
      <c r="P1304" s="50">
        <f>Calculations!W1267</f>
        <v>45.913494614707538</v>
      </c>
      <c r="Q1304" s="50">
        <f>Calculations!P1267</f>
        <v>4.3580154699999998E-2</v>
      </c>
      <c r="R1304" s="50">
        <f>Calculations!U1267</f>
        <v>30.141529255711585</v>
      </c>
      <c r="S1304" s="50">
        <f>Calculations!N1267</f>
        <v>2.27320817E-2</v>
      </c>
      <c r="T1304" s="50">
        <f>Calculations!S1267</f>
        <v>15.722287135519874</v>
      </c>
      <c r="U1304" s="51">
        <f>Calculations!AB1267</f>
        <v>0</v>
      </c>
      <c r="V1304" s="51">
        <f>Calculations!AC1267</f>
        <v>0</v>
      </c>
      <c r="W1304" s="51">
        <f>Calculations!AD1267</f>
        <v>0.14458508170000001</v>
      </c>
      <c r="X1304" s="51">
        <f>Calculations!AE1267</f>
        <v>100</v>
      </c>
      <c r="Y1304" s="51">
        <f>Calculations!R1267</f>
        <v>6.6384063699999996E-2</v>
      </c>
      <c r="Z1304" s="51">
        <f>Calculations!W1267</f>
        <v>45.913494614707538</v>
      </c>
      <c r="AA1304" s="51">
        <f>Calculations!AG1267</f>
        <v>0</v>
      </c>
      <c r="AB1304" s="51">
        <f>Calculations!AH1267</f>
        <v>0</v>
      </c>
      <c r="AC1304" s="35" t="s">
        <v>61</v>
      </c>
      <c r="AD1304" s="22" t="s">
        <v>57</v>
      </c>
      <c r="AE1304" s="21" t="s">
        <v>58</v>
      </c>
      <c r="AF1304" s="27" t="s">
        <v>91</v>
      </c>
      <c r="AG1304" s="27" t="s">
        <v>83</v>
      </c>
    </row>
    <row r="1305" spans="2:33" ht="51" x14ac:dyDescent="0.2">
      <c r="B1305" s="32" t="str">
        <f>Calculations!A1268</f>
        <v>CWaC_1587</v>
      </c>
      <c r="C1305" s="32" t="str">
        <f>Calculations!B1268</f>
        <v>n/a</v>
      </c>
      <c r="D1305" s="21" t="str">
        <f>Calculations!C1268</f>
        <v>Former BHS building, Foregate Street, Chester</v>
      </c>
      <c r="E1305" s="11" t="str">
        <f>Calculations!D1268</f>
        <v>Mixed Use</v>
      </c>
      <c r="F1305" s="50">
        <f>Calculations!E1268</f>
        <v>0.36722956470000001</v>
      </c>
      <c r="G1305" s="50">
        <f>Calculations!I1268</f>
        <v>0.36722956470000001</v>
      </c>
      <c r="H1305" s="50">
        <f>Calculations!M1268</f>
        <v>100</v>
      </c>
      <c r="I1305" s="50">
        <f>Calculations!H1268</f>
        <v>0</v>
      </c>
      <c r="J1305" s="50">
        <f>Calculations!L1268</f>
        <v>0</v>
      </c>
      <c r="K1305" s="50">
        <f>Calculations!G1268</f>
        <v>0</v>
      </c>
      <c r="L1305" s="50">
        <f>Calculations!K1268</f>
        <v>0</v>
      </c>
      <c r="M1305" s="50">
        <f>Calculations!F1268</f>
        <v>0</v>
      </c>
      <c r="N1305" s="50">
        <f>Calculations!J1268</f>
        <v>0</v>
      </c>
      <c r="O1305" s="50">
        <f>Calculations!R1268</f>
        <v>0.36181411999999996</v>
      </c>
      <c r="P1305" s="50">
        <f>Calculations!W1268</f>
        <v>98.525324423586625</v>
      </c>
      <c r="Q1305" s="50">
        <f>Calculations!P1268</f>
        <v>1.4545363000000001E-3</v>
      </c>
      <c r="R1305" s="50">
        <f>Calculations!U1268</f>
        <v>0.39608365987315075</v>
      </c>
      <c r="S1305" s="50">
        <f>Calculations!N1268</f>
        <v>0</v>
      </c>
      <c r="T1305" s="50">
        <f>Calculations!S1268</f>
        <v>0</v>
      </c>
      <c r="U1305" s="51">
        <f>Calculations!AB1268</f>
        <v>0</v>
      </c>
      <c r="V1305" s="51">
        <f>Calculations!AC1268</f>
        <v>0</v>
      </c>
      <c r="W1305" s="51">
        <f>Calculations!AD1268</f>
        <v>0.36722956470000001</v>
      </c>
      <c r="X1305" s="51">
        <f>Calculations!AE1268</f>
        <v>100</v>
      </c>
      <c r="Y1305" s="51">
        <f>Calculations!R1268</f>
        <v>0.36181411999999996</v>
      </c>
      <c r="Z1305" s="51">
        <f>Calculations!W1268</f>
        <v>98.525324423586625</v>
      </c>
      <c r="AA1305" s="51">
        <f>Calculations!AG1268</f>
        <v>0</v>
      </c>
      <c r="AB1305" s="51">
        <f>Calculations!AH1268</f>
        <v>0</v>
      </c>
      <c r="AC1305" s="35" t="s">
        <v>65</v>
      </c>
      <c r="AD1305" s="22" t="s">
        <v>57</v>
      </c>
      <c r="AE1305" s="21" t="s">
        <v>58</v>
      </c>
      <c r="AF1305" s="27" t="s">
        <v>91</v>
      </c>
      <c r="AG1305" s="27" t="s">
        <v>83</v>
      </c>
    </row>
    <row r="1306" spans="2:33" ht="51" x14ac:dyDescent="0.2">
      <c r="B1306" s="32" t="str">
        <f>Calculations!A1269</f>
        <v>CWaC_1589</v>
      </c>
      <c r="C1306" s="32" t="str">
        <f>Calculations!B1269</f>
        <v>CHG/0098</v>
      </c>
      <c r="D1306" s="21" t="str">
        <f>Calculations!C1269</f>
        <v>Mecca Bingo Hall, Brookdale Place, Chester</v>
      </c>
      <c r="E1306" s="11" t="str">
        <f>Calculations!D1269</f>
        <v>Mixed Use</v>
      </c>
      <c r="F1306" s="50">
        <f>Calculations!E1269</f>
        <v>0.24552826320000001</v>
      </c>
      <c r="G1306" s="50">
        <f>Calculations!I1269</f>
        <v>0.24552826320000001</v>
      </c>
      <c r="H1306" s="50">
        <f>Calculations!M1269</f>
        <v>100</v>
      </c>
      <c r="I1306" s="50">
        <f>Calculations!H1269</f>
        <v>0</v>
      </c>
      <c r="J1306" s="50">
        <f>Calculations!L1269</f>
        <v>0</v>
      </c>
      <c r="K1306" s="50">
        <f>Calculations!G1269</f>
        <v>0</v>
      </c>
      <c r="L1306" s="50">
        <f>Calculations!K1269</f>
        <v>0</v>
      </c>
      <c r="M1306" s="50">
        <f>Calculations!F1269</f>
        <v>0</v>
      </c>
      <c r="N1306" s="50">
        <f>Calculations!J1269</f>
        <v>0</v>
      </c>
      <c r="O1306" s="50">
        <f>Calculations!R1269</f>
        <v>7.8543856999999991E-3</v>
      </c>
      <c r="P1306" s="50">
        <f>Calculations!W1269</f>
        <v>3.1989741619285805</v>
      </c>
      <c r="Q1306" s="50">
        <f>Calculations!P1269</f>
        <v>3.9661048999999997E-3</v>
      </c>
      <c r="R1306" s="50">
        <f>Calculations!U1269</f>
        <v>1.6153353786278073</v>
      </c>
      <c r="S1306" s="50">
        <f>Calculations!N1269</f>
        <v>3.4893109000000001E-3</v>
      </c>
      <c r="T1306" s="50">
        <f>Calculations!S1269</f>
        <v>1.4211442929312426</v>
      </c>
      <c r="U1306" s="51">
        <f>Calculations!AB1269</f>
        <v>0</v>
      </c>
      <c r="V1306" s="51">
        <f>Calculations!AC1269</f>
        <v>0</v>
      </c>
      <c r="W1306" s="51">
        <f>Calculations!AD1269</f>
        <v>0.24552826320000001</v>
      </c>
      <c r="X1306" s="51">
        <f>Calculations!AE1269</f>
        <v>100</v>
      </c>
      <c r="Y1306" s="51">
        <f>Calculations!R1269</f>
        <v>7.8543856999999991E-3</v>
      </c>
      <c r="Z1306" s="51">
        <f>Calculations!W1269</f>
        <v>3.1989741619285805</v>
      </c>
      <c r="AA1306" s="51">
        <f>Calculations!AG1269</f>
        <v>0</v>
      </c>
      <c r="AB1306" s="51">
        <f>Calculations!AH1269</f>
        <v>0</v>
      </c>
      <c r="AC1306" s="35" t="s">
        <v>61</v>
      </c>
      <c r="AD1306" s="22" t="s">
        <v>57</v>
      </c>
      <c r="AE1306" s="21" t="s">
        <v>58</v>
      </c>
      <c r="AF1306" s="27" t="s">
        <v>90</v>
      </c>
      <c r="AG1306" s="27" t="s">
        <v>83</v>
      </c>
    </row>
    <row r="1307" spans="2:33" ht="38.25" x14ac:dyDescent="0.2">
      <c r="B1307" s="32" t="str">
        <f>Calculations!A1270</f>
        <v>CWaC_1590</v>
      </c>
      <c r="C1307" s="32" t="str">
        <f>Calculations!B1270</f>
        <v>TAT/0017 part</v>
      </c>
      <c r="D1307" s="21" t="str">
        <f>Calculations!C1270</f>
        <v>Fort House, Whitchurch Road, Handley (The Bolesworth Estate)</v>
      </c>
      <c r="E1307" s="11" t="str">
        <f>Calculations!D1270</f>
        <v>Housing</v>
      </c>
      <c r="F1307" s="50">
        <f>Calculations!E1270</f>
        <v>0.41608907389999999</v>
      </c>
      <c r="G1307" s="50">
        <f>Calculations!I1270</f>
        <v>0.41608907389999999</v>
      </c>
      <c r="H1307" s="50">
        <f>Calculations!M1270</f>
        <v>100</v>
      </c>
      <c r="I1307" s="50">
        <f>Calculations!H1270</f>
        <v>0</v>
      </c>
      <c r="J1307" s="50">
        <f>Calculations!L1270</f>
        <v>0</v>
      </c>
      <c r="K1307" s="50">
        <f>Calculations!G1270</f>
        <v>0</v>
      </c>
      <c r="L1307" s="50">
        <f>Calculations!K1270</f>
        <v>0</v>
      </c>
      <c r="M1307" s="50">
        <f>Calculations!F1270</f>
        <v>0</v>
      </c>
      <c r="N1307" s="50">
        <f>Calculations!J1270</f>
        <v>0</v>
      </c>
      <c r="O1307" s="50">
        <f>Calculations!R1270</f>
        <v>8.5350698599999997E-2</v>
      </c>
      <c r="P1307" s="50">
        <f>Calculations!W1270</f>
        <v>20.51260269826566</v>
      </c>
      <c r="Q1307" s="50">
        <f>Calculations!P1270</f>
        <v>3.4888670900000002E-2</v>
      </c>
      <c r="R1307" s="50">
        <f>Calculations!U1270</f>
        <v>8.3849043602584263</v>
      </c>
      <c r="S1307" s="50">
        <f>Calculations!N1270</f>
        <v>2.54403528E-2</v>
      </c>
      <c r="T1307" s="50">
        <f>Calculations!S1270</f>
        <v>6.1141602593761357</v>
      </c>
      <c r="U1307" s="51">
        <f>Calculations!AB1270</f>
        <v>0</v>
      </c>
      <c r="V1307" s="51">
        <f>Calculations!AC1270</f>
        <v>0</v>
      </c>
      <c r="W1307" s="51">
        <f>Calculations!AD1270</f>
        <v>0</v>
      </c>
      <c r="X1307" s="51">
        <f>Calculations!AE1270</f>
        <v>0</v>
      </c>
      <c r="Y1307" s="51">
        <f>Calculations!R1270</f>
        <v>8.5350698599999997E-2</v>
      </c>
      <c r="Z1307" s="51">
        <f>Calculations!W1270</f>
        <v>20.51260269826566</v>
      </c>
      <c r="AA1307" s="51">
        <f>Calculations!AG1270</f>
        <v>0</v>
      </c>
      <c r="AB1307" s="51">
        <f>Calculations!AH1270</f>
        <v>0</v>
      </c>
      <c r="AC1307" s="35" t="s">
        <v>68</v>
      </c>
      <c r="AD1307" s="22" t="s">
        <v>57</v>
      </c>
      <c r="AE1307" s="21" t="s">
        <v>58</v>
      </c>
      <c r="AF1307" s="27" t="s">
        <v>69</v>
      </c>
      <c r="AG1307" s="27" t="s">
        <v>60</v>
      </c>
    </row>
    <row r="1308" spans="2:33" ht="25.5" x14ac:dyDescent="0.2">
      <c r="B1308" s="32" t="str">
        <f>Calculations!A1271</f>
        <v>CWaC_1591</v>
      </c>
      <c r="C1308" s="32" t="str">
        <f>Calculations!B1271</f>
        <v>n/a</v>
      </c>
      <c r="D1308" s="21" t="str">
        <f>Calculations!C1271</f>
        <v>Fort House, Whitchurch Road, Handley (The Bolesworth Estate)</v>
      </c>
      <c r="E1308" s="11" t="str">
        <f>Calculations!D1271</f>
        <v>Housing</v>
      </c>
      <c r="F1308" s="50">
        <f>Calculations!E1271</f>
        <v>0.26891114789999998</v>
      </c>
      <c r="G1308" s="50">
        <f>Calculations!I1271</f>
        <v>0.26891114789999998</v>
      </c>
      <c r="H1308" s="50">
        <f>Calculations!M1271</f>
        <v>100</v>
      </c>
      <c r="I1308" s="50">
        <f>Calculations!H1271</f>
        <v>0</v>
      </c>
      <c r="J1308" s="50">
        <f>Calculations!L1271</f>
        <v>0</v>
      </c>
      <c r="K1308" s="50">
        <f>Calculations!G1271</f>
        <v>0</v>
      </c>
      <c r="L1308" s="50">
        <f>Calculations!K1271</f>
        <v>0</v>
      </c>
      <c r="M1308" s="50">
        <f>Calculations!F1271</f>
        <v>0</v>
      </c>
      <c r="N1308" s="50">
        <f>Calculations!J1271</f>
        <v>0</v>
      </c>
      <c r="O1308" s="50">
        <f>Calculations!R1271</f>
        <v>0</v>
      </c>
      <c r="P1308" s="50">
        <f>Calculations!W1271</f>
        <v>0</v>
      </c>
      <c r="Q1308" s="50">
        <f>Calculations!P1271</f>
        <v>0</v>
      </c>
      <c r="R1308" s="50">
        <f>Calculations!U1271</f>
        <v>0</v>
      </c>
      <c r="S1308" s="50">
        <f>Calculations!N1271</f>
        <v>0</v>
      </c>
      <c r="T1308" s="50">
        <f>Calculations!S1271</f>
        <v>0</v>
      </c>
      <c r="U1308" s="51">
        <f>Calculations!AB1271</f>
        <v>0</v>
      </c>
      <c r="V1308" s="51">
        <f>Calculations!AC1271</f>
        <v>0</v>
      </c>
      <c r="W1308" s="51">
        <f>Calculations!AD1271</f>
        <v>0</v>
      </c>
      <c r="X1308" s="51">
        <f>Calculations!AE1271</f>
        <v>0</v>
      </c>
      <c r="Y1308" s="51">
        <f>Calculations!R1271</f>
        <v>0</v>
      </c>
      <c r="Z1308" s="51">
        <f>Calculations!W1271</f>
        <v>0</v>
      </c>
      <c r="AA1308" s="51">
        <f>Calculations!AG1271</f>
        <v>0</v>
      </c>
      <c r="AB1308" s="51">
        <f>Calculations!AH1271</f>
        <v>0</v>
      </c>
      <c r="AC1308" s="35" t="s">
        <v>68</v>
      </c>
      <c r="AD1308" s="22" t="s">
        <v>57</v>
      </c>
      <c r="AE1308" s="21" t="s">
        <v>70</v>
      </c>
      <c r="AF1308" s="27" t="s">
        <v>71</v>
      </c>
      <c r="AG1308" s="27" t="s">
        <v>72</v>
      </c>
    </row>
    <row r="1309" spans="2:33" ht="63.75" x14ac:dyDescent="0.2">
      <c r="B1309" s="32" t="str">
        <f>Calculations!A1272</f>
        <v>CWaC_1592</v>
      </c>
      <c r="C1309" s="32" t="str">
        <f>Calculations!B1272</f>
        <v>n/a</v>
      </c>
      <c r="D1309" s="21" t="str">
        <f>Calculations!C1272</f>
        <v>Four Lane Ends Farm, Nantwich Road, Tarporley</v>
      </c>
      <c r="E1309" s="11" t="str">
        <f>Calculations!D1272</f>
        <v>Mixed Use</v>
      </c>
      <c r="F1309" s="50">
        <f>Calculations!E1272</f>
        <v>2.0185238902</v>
      </c>
      <c r="G1309" s="50">
        <f>Calculations!I1272</f>
        <v>1.847129556889185</v>
      </c>
      <c r="H1309" s="50">
        <f>Calculations!M1272</f>
        <v>91.508927184714523</v>
      </c>
      <c r="I1309" s="50">
        <f>Calculations!H1272</f>
        <v>0.1209076464</v>
      </c>
      <c r="J1309" s="50">
        <f>Calculations!L1272</f>
        <v>5.9899041565477917</v>
      </c>
      <c r="K1309" s="50">
        <f>Calculations!G1272</f>
        <v>1.9971367100000002E-2</v>
      </c>
      <c r="L1309" s="50">
        <f>Calculations!K1272</f>
        <v>0.98940454442781911</v>
      </c>
      <c r="M1309" s="50">
        <f>Calculations!F1272</f>
        <v>3.05153198108149E-2</v>
      </c>
      <c r="N1309" s="50">
        <f>Calculations!J1272</f>
        <v>1.511764114309857</v>
      </c>
      <c r="O1309" s="50">
        <f>Calculations!R1272</f>
        <v>0.19994015009999999</v>
      </c>
      <c r="P1309" s="50">
        <f>Calculations!W1272</f>
        <v>9.905265479924017</v>
      </c>
      <c r="Q1309" s="50">
        <f>Calculations!P1272</f>
        <v>2.1136677E-2</v>
      </c>
      <c r="R1309" s="50">
        <f>Calculations!U1272</f>
        <v>1.0471353399689378</v>
      </c>
      <c r="S1309" s="50">
        <f>Calculations!N1272</f>
        <v>0</v>
      </c>
      <c r="T1309" s="50">
        <f>Calculations!S1272</f>
        <v>0</v>
      </c>
      <c r="U1309" s="51">
        <f>Calculations!AB1272</f>
        <v>8.8933009600000001E-2</v>
      </c>
      <c r="V1309" s="51">
        <f>Calculations!AC1272</f>
        <v>4.405843796636379</v>
      </c>
      <c r="W1309" s="51">
        <f>Calculations!AD1272</f>
        <v>1.2093433299999999E-2</v>
      </c>
      <c r="X1309" s="51">
        <f>Calculations!AE1272</f>
        <v>0.5991226241469827</v>
      </c>
      <c r="Y1309" s="51">
        <f>Calculations!R1272</f>
        <v>0.19994015009999999</v>
      </c>
      <c r="Z1309" s="51">
        <f>Calculations!W1272</f>
        <v>9.905265479924017</v>
      </c>
      <c r="AA1309" s="51">
        <f>Calculations!AG1272</f>
        <v>0</v>
      </c>
      <c r="AB1309" s="51">
        <f>Calculations!AH1272</f>
        <v>0</v>
      </c>
      <c r="AC1309" s="35" t="s">
        <v>68</v>
      </c>
      <c r="AD1309" s="22" t="s">
        <v>57</v>
      </c>
      <c r="AE1309" s="21" t="s">
        <v>79</v>
      </c>
      <c r="AF1309" s="27" t="s">
        <v>80</v>
      </c>
      <c r="AG1309" s="27" t="s">
        <v>81</v>
      </c>
    </row>
    <row r="1310" spans="2:33" ht="38.25" x14ac:dyDescent="0.2">
      <c r="B1310" s="32" t="str">
        <f>Calculations!A1273</f>
        <v>CWaC_1593</v>
      </c>
      <c r="C1310" s="32" t="str">
        <f>Calculations!B1273</f>
        <v>n/a</v>
      </c>
      <c r="D1310" s="21" t="str">
        <f>Calculations!C1273</f>
        <v>Fox and Barrel, Tarporley Road, Cotebrook</v>
      </c>
      <c r="E1310" s="11" t="str">
        <f>Calculations!D1273</f>
        <v>Housing</v>
      </c>
      <c r="F1310" s="50">
        <f>Calculations!E1273</f>
        <v>0.56501125829999999</v>
      </c>
      <c r="G1310" s="50">
        <f>Calculations!I1273</f>
        <v>0.56501125829999999</v>
      </c>
      <c r="H1310" s="50">
        <f>Calculations!M1273</f>
        <v>100</v>
      </c>
      <c r="I1310" s="50">
        <f>Calculations!H1273</f>
        <v>0</v>
      </c>
      <c r="J1310" s="50">
        <f>Calculations!L1273</f>
        <v>0</v>
      </c>
      <c r="K1310" s="50">
        <f>Calculations!G1273</f>
        <v>0</v>
      </c>
      <c r="L1310" s="50">
        <f>Calculations!K1273</f>
        <v>0</v>
      </c>
      <c r="M1310" s="50">
        <f>Calculations!F1273</f>
        <v>0</v>
      </c>
      <c r="N1310" s="50">
        <f>Calculations!J1273</f>
        <v>0</v>
      </c>
      <c r="O1310" s="50">
        <f>Calculations!R1273</f>
        <v>3.1623800699999996E-2</v>
      </c>
      <c r="P1310" s="50">
        <f>Calculations!W1273</f>
        <v>5.5970213399197322</v>
      </c>
      <c r="Q1310" s="50">
        <f>Calculations!P1273</f>
        <v>1.28096407E-2</v>
      </c>
      <c r="R1310" s="50">
        <f>Calculations!U1273</f>
        <v>2.267147868617966</v>
      </c>
      <c r="S1310" s="50">
        <f>Calculations!N1273</f>
        <v>0</v>
      </c>
      <c r="T1310" s="50">
        <f>Calculations!S1273</f>
        <v>0</v>
      </c>
      <c r="U1310" s="51">
        <f>Calculations!AB1273</f>
        <v>0</v>
      </c>
      <c r="V1310" s="51">
        <f>Calculations!AC1273</f>
        <v>0</v>
      </c>
      <c r="W1310" s="51">
        <f>Calculations!AD1273</f>
        <v>0</v>
      </c>
      <c r="X1310" s="51">
        <f>Calculations!AE1273</f>
        <v>0</v>
      </c>
      <c r="Y1310" s="51">
        <f>Calculations!R1273</f>
        <v>3.1623800699999996E-2</v>
      </c>
      <c r="Z1310" s="51">
        <f>Calculations!W1273</f>
        <v>5.5970213399197322</v>
      </c>
      <c r="AA1310" s="51">
        <f>Calculations!AG1273</f>
        <v>0</v>
      </c>
      <c r="AB1310" s="51">
        <f>Calculations!AH1273</f>
        <v>0</v>
      </c>
      <c r="AC1310" s="35" t="s">
        <v>56</v>
      </c>
      <c r="AD1310" s="22" t="s">
        <v>57</v>
      </c>
      <c r="AE1310" s="21" t="s">
        <v>58</v>
      </c>
      <c r="AF1310" s="27" t="s">
        <v>77</v>
      </c>
      <c r="AG1310" s="27" t="s">
        <v>60</v>
      </c>
    </row>
    <row r="1311" spans="2:33" ht="63.75" x14ac:dyDescent="0.2">
      <c r="B1311" s="32" t="str">
        <f>Calculations!A1274</f>
        <v>CWaC_1594</v>
      </c>
      <c r="C1311" s="32" t="str">
        <f>Calculations!B1274</f>
        <v>DMK/0066-68</v>
      </c>
      <c r="D1311" s="21" t="str">
        <f>Calculations!C1274</f>
        <v>Gadbrook Park, Northwich</v>
      </c>
      <c r="E1311" s="11" t="str">
        <f>Calculations!D1274</f>
        <v>Employment</v>
      </c>
      <c r="F1311" s="50">
        <f>Calculations!E1274</f>
        <v>23.104398272800001</v>
      </c>
      <c r="G1311" s="50">
        <f>Calculations!I1274</f>
        <v>19.090933970742501</v>
      </c>
      <c r="H1311" s="50">
        <f>Calculations!M1274</f>
        <v>82.629003124559148</v>
      </c>
      <c r="I1311" s="50">
        <f>Calculations!H1274</f>
        <v>2.1927151926000001</v>
      </c>
      <c r="J1311" s="50">
        <f>Calculations!L1274</f>
        <v>9.4904665627297771</v>
      </c>
      <c r="K1311" s="50">
        <f>Calculations!G1274</f>
        <v>0.25044999550000002</v>
      </c>
      <c r="L1311" s="50">
        <f>Calculations!K1274</f>
        <v>1.0839927209653673</v>
      </c>
      <c r="M1311" s="50">
        <f>Calculations!F1274</f>
        <v>1.5702991139575</v>
      </c>
      <c r="N1311" s="50">
        <f>Calculations!J1274</f>
        <v>6.7965375917457163</v>
      </c>
      <c r="O1311" s="50">
        <f>Calculations!R1274</f>
        <v>1.7902951211000002</v>
      </c>
      <c r="P1311" s="50">
        <f>Calculations!W1274</f>
        <v>7.748719962153924</v>
      </c>
      <c r="Q1311" s="50">
        <f>Calculations!P1274</f>
        <v>1.0093934975000001</v>
      </c>
      <c r="R1311" s="50">
        <f>Calculations!U1274</f>
        <v>4.3688369875805151</v>
      </c>
      <c r="S1311" s="50">
        <f>Calculations!N1274</f>
        <v>0.61055514440000003</v>
      </c>
      <c r="T1311" s="50">
        <f>Calculations!S1274</f>
        <v>2.6425927097992647</v>
      </c>
      <c r="U1311" s="51">
        <f>Calculations!AB1274</f>
        <v>0.33483038710000002</v>
      </c>
      <c r="V1311" s="51">
        <f>Calculations!AC1274</f>
        <v>1.4492062643076236</v>
      </c>
      <c r="W1311" s="51">
        <f>Calculations!AD1274</f>
        <v>1.5268108037999999</v>
      </c>
      <c r="X1311" s="51">
        <f>Calculations!AE1274</f>
        <v>6.6083123471666463</v>
      </c>
      <c r="Y1311" s="51">
        <f>Calculations!R1274</f>
        <v>1.7902951211000002</v>
      </c>
      <c r="Z1311" s="51">
        <f>Calculations!W1274</f>
        <v>7.748719962153924</v>
      </c>
      <c r="AA1311" s="51">
        <f>Calculations!AG1274</f>
        <v>2.3391600226000002</v>
      </c>
      <c r="AB1311" s="51">
        <f>Calculations!AH1274</f>
        <v>10.124306181796612</v>
      </c>
      <c r="AC1311" s="35" t="s">
        <v>68</v>
      </c>
      <c r="AD1311" s="22" t="s">
        <v>66</v>
      </c>
      <c r="AE1311" s="21" t="s">
        <v>79</v>
      </c>
      <c r="AF1311" s="27" t="s">
        <v>105</v>
      </c>
      <c r="AG1311" s="27" t="s">
        <v>81</v>
      </c>
    </row>
    <row r="1312" spans="2:33" ht="25.5" x14ac:dyDescent="0.2">
      <c r="B1312" s="32" t="str">
        <f>Calculations!A1275</f>
        <v>CWaC_1595</v>
      </c>
      <c r="C1312" s="32" t="str">
        <f>Calculations!B1275</f>
        <v>n/a</v>
      </c>
      <c r="D1312" s="21" t="str">
        <f>Calculations!C1275</f>
        <v>Garrison Ground (football pitches), Eaton Road, Handbridge, Chester, CH4 7ER</v>
      </c>
      <c r="E1312" s="11" t="str">
        <f>Calculations!D1275</f>
        <v>Housing</v>
      </c>
      <c r="F1312" s="50">
        <f>Calculations!E1275</f>
        <v>2.3396130163</v>
      </c>
      <c r="G1312" s="50">
        <f>Calculations!I1275</f>
        <v>2.3396130163</v>
      </c>
      <c r="H1312" s="50">
        <f>Calculations!M1275</f>
        <v>100</v>
      </c>
      <c r="I1312" s="50">
        <f>Calculations!H1275</f>
        <v>0</v>
      </c>
      <c r="J1312" s="50">
        <f>Calculations!L1275</f>
        <v>0</v>
      </c>
      <c r="K1312" s="50">
        <f>Calculations!G1275</f>
        <v>0</v>
      </c>
      <c r="L1312" s="50">
        <f>Calculations!K1275</f>
        <v>0</v>
      </c>
      <c r="M1312" s="50">
        <f>Calculations!F1275</f>
        <v>0</v>
      </c>
      <c r="N1312" s="50">
        <f>Calculations!J1275</f>
        <v>0</v>
      </c>
      <c r="O1312" s="50">
        <f>Calculations!R1275</f>
        <v>0</v>
      </c>
      <c r="P1312" s="50">
        <f>Calculations!W1275</f>
        <v>0</v>
      </c>
      <c r="Q1312" s="50">
        <f>Calculations!P1275</f>
        <v>0</v>
      </c>
      <c r="R1312" s="50">
        <f>Calculations!U1275</f>
        <v>0</v>
      </c>
      <c r="S1312" s="50">
        <f>Calculations!N1275</f>
        <v>0</v>
      </c>
      <c r="T1312" s="50">
        <f>Calculations!S1275</f>
        <v>0</v>
      </c>
      <c r="U1312" s="51">
        <f>Calculations!AB1275</f>
        <v>0</v>
      </c>
      <c r="V1312" s="51">
        <f>Calculations!AC1275</f>
        <v>0</v>
      </c>
      <c r="W1312" s="51">
        <f>Calculations!AD1275</f>
        <v>0</v>
      </c>
      <c r="X1312" s="51">
        <f>Calculations!AE1275</f>
        <v>0</v>
      </c>
      <c r="Y1312" s="51">
        <f>Calculations!R1275</f>
        <v>0</v>
      </c>
      <c r="Z1312" s="51">
        <f>Calculations!W1275</f>
        <v>0</v>
      </c>
      <c r="AA1312" s="51">
        <f>Calculations!AG1275</f>
        <v>0</v>
      </c>
      <c r="AB1312" s="51">
        <f>Calculations!AH1275</f>
        <v>0</v>
      </c>
      <c r="AC1312" s="35" t="s">
        <v>56</v>
      </c>
      <c r="AD1312" s="22" t="s">
        <v>57</v>
      </c>
      <c r="AE1312" s="21" t="s">
        <v>62</v>
      </c>
      <c r="AF1312" s="27" t="s">
        <v>76</v>
      </c>
      <c r="AG1312" s="27" t="s">
        <v>64</v>
      </c>
    </row>
    <row r="1313" spans="2:33" ht="38.25" x14ac:dyDescent="0.2">
      <c r="B1313" s="32" t="str">
        <f>Calculations!A1276</f>
        <v>CWaC_1596</v>
      </c>
      <c r="C1313" s="32" t="str">
        <f>Calculations!B1276</f>
        <v>n/a</v>
      </c>
      <c r="D1313" s="21" t="str">
        <f>Calculations!C1276</f>
        <v>Garth Nook, Well Lane, Little Budworth</v>
      </c>
      <c r="E1313" s="11" t="str">
        <f>Calculations!D1276</f>
        <v>Housing</v>
      </c>
      <c r="F1313" s="50">
        <f>Calculations!E1276</f>
        <v>0.73271816320000005</v>
      </c>
      <c r="G1313" s="50">
        <f>Calculations!I1276</f>
        <v>0.73271816320000005</v>
      </c>
      <c r="H1313" s="50">
        <f>Calculations!M1276</f>
        <v>100</v>
      </c>
      <c r="I1313" s="50">
        <f>Calculations!H1276</f>
        <v>0</v>
      </c>
      <c r="J1313" s="50">
        <f>Calculations!L1276</f>
        <v>0</v>
      </c>
      <c r="K1313" s="50">
        <f>Calculations!G1276</f>
        <v>0</v>
      </c>
      <c r="L1313" s="50">
        <f>Calculations!K1276</f>
        <v>0</v>
      </c>
      <c r="M1313" s="50">
        <f>Calculations!F1276</f>
        <v>0</v>
      </c>
      <c r="N1313" s="50">
        <f>Calculations!J1276</f>
        <v>0</v>
      </c>
      <c r="O1313" s="50">
        <f>Calculations!R1276</f>
        <v>0</v>
      </c>
      <c r="P1313" s="50">
        <f>Calculations!W1276</f>
        <v>0</v>
      </c>
      <c r="Q1313" s="50">
        <f>Calculations!P1276</f>
        <v>0</v>
      </c>
      <c r="R1313" s="50">
        <f>Calculations!U1276</f>
        <v>0</v>
      </c>
      <c r="S1313" s="50">
        <f>Calculations!N1276</f>
        <v>0</v>
      </c>
      <c r="T1313" s="50">
        <f>Calculations!S1276</f>
        <v>0</v>
      </c>
      <c r="U1313" s="51">
        <f>Calculations!AB1276</f>
        <v>0</v>
      </c>
      <c r="V1313" s="51">
        <f>Calculations!AC1276</f>
        <v>0</v>
      </c>
      <c r="W1313" s="51">
        <f>Calculations!AD1276</f>
        <v>0</v>
      </c>
      <c r="X1313" s="51">
        <f>Calculations!AE1276</f>
        <v>0</v>
      </c>
      <c r="Y1313" s="51">
        <f>Calculations!R1276</f>
        <v>0</v>
      </c>
      <c r="Z1313" s="51">
        <f>Calculations!W1276</f>
        <v>0</v>
      </c>
      <c r="AA1313" s="51">
        <f>Calculations!AG1276</f>
        <v>0</v>
      </c>
      <c r="AB1313" s="51">
        <f>Calculations!AH1276</f>
        <v>0</v>
      </c>
      <c r="AC1313" s="35" t="s">
        <v>61</v>
      </c>
      <c r="AD1313" s="22" t="s">
        <v>57</v>
      </c>
      <c r="AE1313" s="21" t="s">
        <v>62</v>
      </c>
      <c r="AF1313" s="27" t="s">
        <v>63</v>
      </c>
      <c r="AG1313" s="27" t="s">
        <v>64</v>
      </c>
    </row>
    <row r="1314" spans="2:33" ht="51" x14ac:dyDescent="0.2">
      <c r="B1314" s="32" t="str">
        <f>Calculations!A1277</f>
        <v>CWaC_1597</v>
      </c>
      <c r="C1314" s="32" t="str">
        <f>Calculations!B1277</f>
        <v>n/a</v>
      </c>
      <c r="D1314" s="21" t="str">
        <f>Calculations!C1277</f>
        <v>Glenbrittle Kennels, Chester Road, Neston</v>
      </c>
      <c r="E1314" s="11" t="str">
        <f>Calculations!D1277</f>
        <v>Housing</v>
      </c>
      <c r="F1314" s="50">
        <f>Calculations!E1277</f>
        <v>0.69361893490000004</v>
      </c>
      <c r="G1314" s="50">
        <f>Calculations!I1277</f>
        <v>0.68274614980000004</v>
      </c>
      <c r="H1314" s="50">
        <f>Calculations!M1277</f>
        <v>98.432455552620183</v>
      </c>
      <c r="I1314" s="50">
        <f>Calculations!H1277</f>
        <v>1.0872785100000001E-2</v>
      </c>
      <c r="J1314" s="50">
        <f>Calculations!L1277</f>
        <v>1.5675444473798201</v>
      </c>
      <c r="K1314" s="50">
        <f>Calculations!G1277</f>
        <v>0</v>
      </c>
      <c r="L1314" s="50">
        <f>Calculations!K1277</f>
        <v>0</v>
      </c>
      <c r="M1314" s="50">
        <f>Calculations!F1277</f>
        <v>0</v>
      </c>
      <c r="N1314" s="50">
        <f>Calculations!J1277</f>
        <v>0</v>
      </c>
      <c r="O1314" s="50">
        <f>Calculations!R1277</f>
        <v>7.4481189500000003E-2</v>
      </c>
      <c r="P1314" s="50">
        <f>Calculations!W1277</f>
        <v>10.738055977485397</v>
      </c>
      <c r="Q1314" s="50">
        <f>Calculations!P1277</f>
        <v>5.0231920200000002E-2</v>
      </c>
      <c r="R1314" s="50">
        <f>Calculations!U1277</f>
        <v>7.2420053249039409</v>
      </c>
      <c r="S1314" s="50">
        <f>Calculations!N1277</f>
        <v>4.27386934E-2</v>
      </c>
      <c r="T1314" s="50">
        <f>Calculations!S1277</f>
        <v>6.1616964661095492</v>
      </c>
      <c r="U1314" s="51">
        <f>Calculations!AB1277</f>
        <v>0</v>
      </c>
      <c r="V1314" s="51">
        <f>Calculations!AC1277</f>
        <v>0</v>
      </c>
      <c r="W1314" s="51">
        <f>Calculations!AD1277</f>
        <v>7.2370999999999997E-6</v>
      </c>
      <c r="X1314" s="51">
        <f>Calculations!AE1277</f>
        <v>1.0433827042284221E-3</v>
      </c>
      <c r="Y1314" s="51">
        <f>Calculations!R1277</f>
        <v>7.4481189500000003E-2</v>
      </c>
      <c r="Z1314" s="51">
        <f>Calculations!W1277</f>
        <v>10.738055977485397</v>
      </c>
      <c r="AA1314" s="51">
        <f>Calculations!AG1277</f>
        <v>0</v>
      </c>
      <c r="AB1314" s="51">
        <f>Calculations!AH1277</f>
        <v>0</v>
      </c>
      <c r="AC1314" s="35" t="s">
        <v>65</v>
      </c>
      <c r="AD1314" s="22" t="s">
        <v>57</v>
      </c>
      <c r="AE1314" s="21" t="s">
        <v>58</v>
      </c>
      <c r="AF1314" s="27" t="s">
        <v>90</v>
      </c>
      <c r="AG1314" s="27" t="s">
        <v>83</v>
      </c>
    </row>
    <row r="1315" spans="2:33" ht="51" x14ac:dyDescent="0.2">
      <c r="B1315" s="32" t="str">
        <f>Calculations!A1278</f>
        <v>CWaC_1600</v>
      </c>
      <c r="C1315" s="32" t="str">
        <f>Calculations!B1278</f>
        <v>n/a</v>
      </c>
      <c r="D1315" s="21" t="str">
        <f>Calculations!C1278</f>
        <v>Grosvenor Park Lodge, Grosvenor Park Road, Chester</v>
      </c>
      <c r="E1315" s="11" t="str">
        <f>Calculations!D1278</f>
        <v>Mixed Use</v>
      </c>
      <c r="F1315" s="50">
        <f>Calculations!E1278</f>
        <v>2.3275972200000002E-2</v>
      </c>
      <c r="G1315" s="50">
        <f>Calculations!I1278</f>
        <v>2.3275972200000002E-2</v>
      </c>
      <c r="H1315" s="50">
        <f>Calculations!M1278</f>
        <v>100</v>
      </c>
      <c r="I1315" s="50">
        <f>Calculations!H1278</f>
        <v>0</v>
      </c>
      <c r="J1315" s="50">
        <f>Calculations!L1278</f>
        <v>0</v>
      </c>
      <c r="K1315" s="50">
        <f>Calculations!G1278</f>
        <v>0</v>
      </c>
      <c r="L1315" s="50">
        <f>Calculations!K1278</f>
        <v>0</v>
      </c>
      <c r="M1315" s="50">
        <f>Calculations!F1278</f>
        <v>0</v>
      </c>
      <c r="N1315" s="50">
        <f>Calculations!J1278</f>
        <v>0</v>
      </c>
      <c r="O1315" s="50">
        <f>Calculations!R1278</f>
        <v>0</v>
      </c>
      <c r="P1315" s="50">
        <f>Calculations!W1278</f>
        <v>0</v>
      </c>
      <c r="Q1315" s="50">
        <f>Calculations!P1278</f>
        <v>0</v>
      </c>
      <c r="R1315" s="50">
        <f>Calculations!U1278</f>
        <v>0</v>
      </c>
      <c r="S1315" s="50">
        <f>Calculations!N1278</f>
        <v>0</v>
      </c>
      <c r="T1315" s="50">
        <f>Calculations!S1278</f>
        <v>0</v>
      </c>
      <c r="U1315" s="51">
        <f>Calculations!AB1278</f>
        <v>0</v>
      </c>
      <c r="V1315" s="51">
        <f>Calculations!AC1278</f>
        <v>0</v>
      </c>
      <c r="W1315" s="51">
        <f>Calculations!AD1278</f>
        <v>2.3275972200000002E-2</v>
      </c>
      <c r="X1315" s="51">
        <f>Calculations!AE1278</f>
        <v>100</v>
      </c>
      <c r="Y1315" s="51">
        <f>Calculations!R1278</f>
        <v>0</v>
      </c>
      <c r="Z1315" s="51">
        <f>Calculations!W1278</f>
        <v>0</v>
      </c>
      <c r="AA1315" s="51">
        <f>Calculations!AG1278</f>
        <v>0</v>
      </c>
      <c r="AB1315" s="51">
        <f>Calculations!AH1278</f>
        <v>0</v>
      </c>
      <c r="AC1315" s="35" t="s">
        <v>68</v>
      </c>
      <c r="AD1315" s="22" t="s">
        <v>57</v>
      </c>
      <c r="AE1315" s="21" t="s">
        <v>58</v>
      </c>
      <c r="AF1315" s="27" t="s">
        <v>82</v>
      </c>
      <c r="AG1315" s="27" t="s">
        <v>83</v>
      </c>
    </row>
    <row r="1316" spans="2:33" ht="38.25" x14ac:dyDescent="0.2">
      <c r="B1316" s="32" t="str">
        <f>Calculations!A1279</f>
        <v>CWaC_1601</v>
      </c>
      <c r="C1316" s="32" t="str">
        <f>Calculations!B1279</f>
        <v>n/a</v>
      </c>
      <c r="D1316" s="21" t="str">
        <f>Calculations!C1279</f>
        <v>Land at Grub Lane, Kelsall</v>
      </c>
      <c r="E1316" s="11" t="str">
        <f>Calculations!D1279</f>
        <v>Housing</v>
      </c>
      <c r="F1316" s="50">
        <f>Calculations!E1279</f>
        <v>0.99840753930000004</v>
      </c>
      <c r="G1316" s="50">
        <f>Calculations!I1279</f>
        <v>0.99840753930000004</v>
      </c>
      <c r="H1316" s="50">
        <f>Calculations!M1279</f>
        <v>100</v>
      </c>
      <c r="I1316" s="50">
        <f>Calculations!H1279</f>
        <v>0</v>
      </c>
      <c r="J1316" s="50">
        <f>Calculations!L1279</f>
        <v>0</v>
      </c>
      <c r="K1316" s="50">
        <f>Calculations!G1279</f>
        <v>0</v>
      </c>
      <c r="L1316" s="50">
        <f>Calculations!K1279</f>
        <v>0</v>
      </c>
      <c r="M1316" s="50">
        <f>Calculations!F1279</f>
        <v>0</v>
      </c>
      <c r="N1316" s="50">
        <f>Calculations!J1279</f>
        <v>0</v>
      </c>
      <c r="O1316" s="50">
        <f>Calculations!R1279</f>
        <v>2.9514399700000003E-2</v>
      </c>
      <c r="P1316" s="50">
        <f>Calculations!W1279</f>
        <v>2.9561475187470077</v>
      </c>
      <c r="Q1316" s="50">
        <f>Calculations!P1279</f>
        <v>2.3581501600000002E-2</v>
      </c>
      <c r="R1316" s="50">
        <f>Calculations!U1279</f>
        <v>2.3619114110990571</v>
      </c>
      <c r="S1316" s="50">
        <f>Calculations!N1279</f>
        <v>2.1613593300000001E-2</v>
      </c>
      <c r="T1316" s="50">
        <f>Calculations!S1279</f>
        <v>2.1648066995921975</v>
      </c>
      <c r="U1316" s="51">
        <f>Calculations!AB1279</f>
        <v>0</v>
      </c>
      <c r="V1316" s="51">
        <f>Calculations!AC1279</f>
        <v>0</v>
      </c>
      <c r="W1316" s="51">
        <f>Calculations!AD1279</f>
        <v>0</v>
      </c>
      <c r="X1316" s="51">
        <f>Calculations!AE1279</f>
        <v>0</v>
      </c>
      <c r="Y1316" s="51">
        <f>Calculations!R1279</f>
        <v>2.9514399700000003E-2</v>
      </c>
      <c r="Z1316" s="51">
        <f>Calculations!W1279</f>
        <v>2.9561475187470077</v>
      </c>
      <c r="AA1316" s="51">
        <f>Calculations!AG1279</f>
        <v>0</v>
      </c>
      <c r="AB1316" s="51">
        <f>Calculations!AH1279</f>
        <v>0</v>
      </c>
      <c r="AC1316" s="35" t="s">
        <v>61</v>
      </c>
      <c r="AD1316" s="22" t="s">
        <v>57</v>
      </c>
      <c r="AE1316" s="21" t="s">
        <v>58</v>
      </c>
      <c r="AF1316" s="27" t="s">
        <v>67</v>
      </c>
      <c r="AG1316" s="27" t="s">
        <v>60</v>
      </c>
    </row>
    <row r="1317" spans="2:33" x14ac:dyDescent="0.2">
      <c r="B1317" s="32" t="str">
        <f>Calculations!A1280</f>
        <v>CWaC_1602</v>
      </c>
      <c r="C1317" s="32" t="str">
        <f>Calculations!B1280</f>
        <v>TAK/0114 part</v>
      </c>
      <c r="D1317" s="21" t="str">
        <f>Calculations!C1280</f>
        <v>Hall Lane, Kelsall, CW6 0QY</v>
      </c>
      <c r="E1317" s="11" t="str">
        <f>Calculations!D1280</f>
        <v>Housing</v>
      </c>
      <c r="F1317" s="50">
        <f>Calculations!E1280</f>
        <v>0.24780198149999999</v>
      </c>
      <c r="G1317" s="50">
        <f>Calculations!I1280</f>
        <v>0.24780198149999999</v>
      </c>
      <c r="H1317" s="50">
        <f>Calculations!M1280</f>
        <v>100</v>
      </c>
      <c r="I1317" s="50">
        <f>Calculations!H1280</f>
        <v>0</v>
      </c>
      <c r="J1317" s="50">
        <f>Calculations!L1280</f>
        <v>0</v>
      </c>
      <c r="K1317" s="50">
        <f>Calculations!G1280</f>
        <v>0</v>
      </c>
      <c r="L1317" s="50">
        <f>Calculations!K1280</f>
        <v>0</v>
      </c>
      <c r="M1317" s="50">
        <f>Calculations!F1280</f>
        <v>0</v>
      </c>
      <c r="N1317" s="50">
        <f>Calculations!J1280</f>
        <v>0</v>
      </c>
      <c r="O1317" s="50">
        <f>Calculations!R1280</f>
        <v>0</v>
      </c>
      <c r="P1317" s="50">
        <f>Calculations!W1280</f>
        <v>0</v>
      </c>
      <c r="Q1317" s="50">
        <f>Calculations!P1280</f>
        <v>0</v>
      </c>
      <c r="R1317" s="50">
        <f>Calculations!U1280</f>
        <v>0</v>
      </c>
      <c r="S1317" s="50">
        <f>Calculations!N1280</f>
        <v>0</v>
      </c>
      <c r="T1317" s="50">
        <f>Calculations!S1280</f>
        <v>0</v>
      </c>
      <c r="U1317" s="51">
        <f>Calculations!AB1280</f>
        <v>0</v>
      </c>
      <c r="V1317" s="51">
        <f>Calculations!AC1280</f>
        <v>0</v>
      </c>
      <c r="W1317" s="51">
        <f>Calculations!AD1280</f>
        <v>0</v>
      </c>
      <c r="X1317" s="51">
        <f>Calculations!AE1280</f>
        <v>0</v>
      </c>
      <c r="Y1317" s="51">
        <f>Calculations!R1280</f>
        <v>0</v>
      </c>
      <c r="Z1317" s="51">
        <f>Calculations!W1280</f>
        <v>0</v>
      </c>
      <c r="AA1317" s="51">
        <f>Calculations!AG1280</f>
        <v>0</v>
      </c>
      <c r="AB1317" s="51">
        <f>Calculations!AH1280</f>
        <v>0</v>
      </c>
      <c r="AC1317" s="35" t="s">
        <v>68</v>
      </c>
      <c r="AD1317" s="22" t="s">
        <v>57</v>
      </c>
      <c r="AE1317" s="21" t="s">
        <v>70</v>
      </c>
      <c r="AF1317" s="27" t="s">
        <v>71</v>
      </c>
      <c r="AG1317" s="27" t="s">
        <v>72</v>
      </c>
    </row>
    <row r="1318" spans="2:33" ht="38.25" x14ac:dyDescent="0.2">
      <c r="B1318" s="32" t="str">
        <f>Calculations!A1281</f>
        <v>CWaC_1603</v>
      </c>
      <c r="C1318" s="32" t="str">
        <f>Calculations!B1281</f>
        <v>n/a</v>
      </c>
      <c r="D1318" s="21" t="str">
        <f>Calculations!C1281</f>
        <v>Hardley Farm, Barton Road, Farndon, Chester CH3 6NN</v>
      </c>
      <c r="E1318" s="11" t="str">
        <f>Calculations!D1281</f>
        <v>Housing</v>
      </c>
      <c r="F1318" s="50">
        <f>Calculations!E1281</f>
        <v>2.1022928703999999</v>
      </c>
      <c r="G1318" s="50">
        <f>Calculations!I1281</f>
        <v>2.1022928703999999</v>
      </c>
      <c r="H1318" s="50">
        <f>Calculations!M1281</f>
        <v>100</v>
      </c>
      <c r="I1318" s="50">
        <f>Calculations!H1281</f>
        <v>0</v>
      </c>
      <c r="J1318" s="50">
        <f>Calculations!L1281</f>
        <v>0</v>
      </c>
      <c r="K1318" s="50">
        <f>Calculations!G1281</f>
        <v>0</v>
      </c>
      <c r="L1318" s="50">
        <f>Calculations!K1281</f>
        <v>0</v>
      </c>
      <c r="M1318" s="50">
        <f>Calculations!F1281</f>
        <v>0</v>
      </c>
      <c r="N1318" s="50">
        <f>Calculations!J1281</f>
        <v>0</v>
      </c>
      <c r="O1318" s="50">
        <f>Calculations!R1281</f>
        <v>1.6428263292</v>
      </c>
      <c r="P1318" s="50">
        <f>Calculations!W1281</f>
        <v>78.144503666961597</v>
      </c>
      <c r="Q1318" s="50">
        <f>Calculations!P1281</f>
        <v>0.9731560722</v>
      </c>
      <c r="R1318" s="50">
        <f>Calculations!U1281</f>
        <v>46.290223683955091</v>
      </c>
      <c r="S1318" s="50">
        <f>Calculations!N1281</f>
        <v>0.51097382749999998</v>
      </c>
      <c r="T1318" s="50">
        <f>Calculations!S1281</f>
        <v>24.305549178919957</v>
      </c>
      <c r="U1318" s="51">
        <f>Calculations!AB1281</f>
        <v>0</v>
      </c>
      <c r="V1318" s="51">
        <f>Calculations!AC1281</f>
        <v>0</v>
      </c>
      <c r="W1318" s="51">
        <f>Calculations!AD1281</f>
        <v>0</v>
      </c>
      <c r="X1318" s="51">
        <f>Calculations!AE1281</f>
        <v>0</v>
      </c>
      <c r="Y1318" s="51">
        <f>Calculations!R1281</f>
        <v>1.6428263292</v>
      </c>
      <c r="Z1318" s="51">
        <f>Calculations!W1281</f>
        <v>78.144503666961597</v>
      </c>
      <c r="AA1318" s="51">
        <f>Calculations!AG1281</f>
        <v>0</v>
      </c>
      <c r="AB1318" s="51">
        <f>Calculations!AH1281</f>
        <v>0</v>
      </c>
      <c r="AC1318" s="35" t="s">
        <v>68</v>
      </c>
      <c r="AD1318" s="22" t="s">
        <v>57</v>
      </c>
      <c r="AE1318" s="21" t="s">
        <v>58</v>
      </c>
      <c r="AF1318" s="27" t="s">
        <v>69</v>
      </c>
      <c r="AG1318" s="27" t="s">
        <v>60</v>
      </c>
    </row>
    <row r="1319" spans="2:33" ht="38.25" x14ac:dyDescent="0.2">
      <c r="B1319" s="32" t="str">
        <f>Calculations!A1282</f>
        <v>CWaC_1605</v>
      </c>
      <c r="C1319" s="32" t="str">
        <f>Calculations!B1282</f>
        <v>WIS/0009</v>
      </c>
      <c r="D1319" s="21" t="str">
        <f>Calculations!C1282</f>
        <v>Herkins Field, Swanlow Lane, Winsford</v>
      </c>
      <c r="E1319" s="11" t="str">
        <f>Calculations!D1282</f>
        <v>Housing</v>
      </c>
      <c r="F1319" s="50">
        <f>Calculations!E1282</f>
        <v>2.3678047725</v>
      </c>
      <c r="G1319" s="50">
        <f>Calculations!I1282</f>
        <v>2.3678047725</v>
      </c>
      <c r="H1319" s="50">
        <f>Calculations!M1282</f>
        <v>100</v>
      </c>
      <c r="I1319" s="50">
        <f>Calculations!H1282</f>
        <v>0</v>
      </c>
      <c r="J1319" s="50">
        <f>Calculations!L1282</f>
        <v>0</v>
      </c>
      <c r="K1319" s="50">
        <f>Calculations!G1282</f>
        <v>0</v>
      </c>
      <c r="L1319" s="50">
        <f>Calculations!K1282</f>
        <v>0</v>
      </c>
      <c r="M1319" s="50">
        <f>Calculations!F1282</f>
        <v>0</v>
      </c>
      <c r="N1319" s="50">
        <f>Calculations!J1282</f>
        <v>0</v>
      </c>
      <c r="O1319" s="50">
        <f>Calculations!R1282</f>
        <v>9.9352151E-2</v>
      </c>
      <c r="P1319" s="50">
        <f>Calculations!W1282</f>
        <v>4.1959604167492657</v>
      </c>
      <c r="Q1319" s="50">
        <f>Calculations!P1282</f>
        <v>7.2733287600000002E-2</v>
      </c>
      <c r="R1319" s="50">
        <f>Calculations!U1282</f>
        <v>3.071760326051121</v>
      </c>
      <c r="S1319" s="50">
        <f>Calculations!N1282</f>
        <v>6.05481774E-2</v>
      </c>
      <c r="T1319" s="50">
        <f>Calculations!S1282</f>
        <v>2.5571439885253464</v>
      </c>
      <c r="U1319" s="51">
        <f>Calculations!AB1282</f>
        <v>0</v>
      </c>
      <c r="V1319" s="51">
        <f>Calculations!AC1282</f>
        <v>0</v>
      </c>
      <c r="W1319" s="51">
        <f>Calculations!AD1282</f>
        <v>0</v>
      </c>
      <c r="X1319" s="51">
        <f>Calculations!AE1282</f>
        <v>0</v>
      </c>
      <c r="Y1319" s="51">
        <f>Calculations!R1282</f>
        <v>9.9352151E-2</v>
      </c>
      <c r="Z1319" s="51">
        <f>Calculations!W1282</f>
        <v>4.1959604167492657</v>
      </c>
      <c r="AA1319" s="51">
        <f>Calculations!AG1282</f>
        <v>0</v>
      </c>
      <c r="AB1319" s="51">
        <f>Calculations!AH1282</f>
        <v>0</v>
      </c>
      <c r="AC1319" s="35" t="s">
        <v>74</v>
      </c>
      <c r="AD1319" s="22" t="s">
        <v>57</v>
      </c>
      <c r="AE1319" s="21" t="s">
        <v>58</v>
      </c>
      <c r="AF1319" s="27" t="s">
        <v>69</v>
      </c>
      <c r="AG1319" s="27" t="s">
        <v>60</v>
      </c>
    </row>
    <row r="1320" spans="2:33" ht="38.25" x14ac:dyDescent="0.2">
      <c r="B1320" s="32" t="str">
        <f>Calculations!A1283</f>
        <v>CWaC_1606</v>
      </c>
      <c r="C1320" s="32" t="str">
        <f>Calculations!B1283</f>
        <v>UPT/0044</v>
      </c>
      <c r="D1320" s="21" t="str">
        <f>Calculations!C1283</f>
        <v>Hillcrest, Liverpool Road, Moston, Backford (CH2 4BA)</v>
      </c>
      <c r="E1320" s="11" t="str">
        <f>Calculations!D1283</f>
        <v>Housing</v>
      </c>
      <c r="F1320" s="50">
        <f>Calculations!E1283</f>
        <v>1.8861981698000001</v>
      </c>
      <c r="G1320" s="50">
        <f>Calculations!I1283</f>
        <v>1.8861981698000001</v>
      </c>
      <c r="H1320" s="50">
        <f>Calculations!M1283</f>
        <v>100</v>
      </c>
      <c r="I1320" s="50">
        <f>Calculations!H1283</f>
        <v>0</v>
      </c>
      <c r="J1320" s="50">
        <f>Calculations!L1283</f>
        <v>0</v>
      </c>
      <c r="K1320" s="50">
        <f>Calculations!G1283</f>
        <v>0</v>
      </c>
      <c r="L1320" s="50">
        <f>Calculations!K1283</f>
        <v>0</v>
      </c>
      <c r="M1320" s="50">
        <f>Calculations!F1283</f>
        <v>0</v>
      </c>
      <c r="N1320" s="50">
        <f>Calculations!J1283</f>
        <v>0</v>
      </c>
      <c r="O1320" s="50">
        <f>Calculations!R1283</f>
        <v>0.14061232159999998</v>
      </c>
      <c r="P1320" s="50">
        <f>Calculations!W1283</f>
        <v>7.4548010835420104</v>
      </c>
      <c r="Q1320" s="50">
        <f>Calculations!P1283</f>
        <v>3.9558465099999995E-2</v>
      </c>
      <c r="R1320" s="50">
        <f>Calculations!U1283</f>
        <v>2.0972592240503825</v>
      </c>
      <c r="S1320" s="50">
        <f>Calculations!N1283</f>
        <v>2.3175274499999999E-2</v>
      </c>
      <c r="T1320" s="50">
        <f>Calculations!S1283</f>
        <v>1.2286765447586745</v>
      </c>
      <c r="U1320" s="51">
        <f>Calculations!AB1283</f>
        <v>0</v>
      </c>
      <c r="V1320" s="51">
        <f>Calculations!AC1283</f>
        <v>0</v>
      </c>
      <c r="W1320" s="51">
        <f>Calculations!AD1283</f>
        <v>0</v>
      </c>
      <c r="X1320" s="51">
        <f>Calculations!AE1283</f>
        <v>0</v>
      </c>
      <c r="Y1320" s="51">
        <f>Calculations!R1283</f>
        <v>0.14061232159999998</v>
      </c>
      <c r="Z1320" s="51">
        <f>Calculations!W1283</f>
        <v>7.4548010835420104</v>
      </c>
      <c r="AA1320" s="51">
        <f>Calculations!AG1283</f>
        <v>0</v>
      </c>
      <c r="AB1320" s="51">
        <f>Calculations!AH1283</f>
        <v>0</v>
      </c>
      <c r="AC1320" s="35" t="s">
        <v>68</v>
      </c>
      <c r="AD1320" s="22" t="s">
        <v>57</v>
      </c>
      <c r="AE1320" s="21" t="s">
        <v>58</v>
      </c>
      <c r="AF1320" s="27" t="s">
        <v>69</v>
      </c>
      <c r="AG1320" s="27" t="s">
        <v>60</v>
      </c>
    </row>
    <row r="1321" spans="2:33" ht="38.25" x14ac:dyDescent="0.2">
      <c r="B1321" s="32" t="str">
        <f>Calculations!A1284</f>
        <v>CWaC_1607</v>
      </c>
      <c r="C1321" s="32" t="str">
        <f>Calculations!B1284</f>
        <v>n/a</v>
      </c>
      <c r="D1321" s="21" t="str">
        <f>Calculations!C1284</f>
        <v>Green Paddocks, Maddocks Hill, Norley, Frodsham (WA6 8JT)</v>
      </c>
      <c r="E1321" s="11" t="str">
        <f>Calculations!D1284</f>
        <v>Housing</v>
      </c>
      <c r="F1321" s="50">
        <f>Calculations!E1284</f>
        <v>0.18013001649999999</v>
      </c>
      <c r="G1321" s="50">
        <f>Calculations!I1284</f>
        <v>0.18013001649999999</v>
      </c>
      <c r="H1321" s="50">
        <f>Calculations!M1284</f>
        <v>100</v>
      </c>
      <c r="I1321" s="50">
        <f>Calculations!H1284</f>
        <v>0</v>
      </c>
      <c r="J1321" s="50">
        <f>Calculations!L1284</f>
        <v>0</v>
      </c>
      <c r="K1321" s="50">
        <f>Calculations!G1284</f>
        <v>0</v>
      </c>
      <c r="L1321" s="50">
        <f>Calculations!K1284</f>
        <v>0</v>
      </c>
      <c r="M1321" s="50">
        <f>Calculations!F1284</f>
        <v>0</v>
      </c>
      <c r="N1321" s="50">
        <f>Calculations!J1284</f>
        <v>0</v>
      </c>
      <c r="O1321" s="50">
        <f>Calculations!R1284</f>
        <v>1.3563293399999999E-2</v>
      </c>
      <c r="P1321" s="50">
        <f>Calculations!W1284</f>
        <v>7.5297241756484263</v>
      </c>
      <c r="Q1321" s="50">
        <f>Calculations!P1284</f>
        <v>1.0998739E-3</v>
      </c>
      <c r="R1321" s="50">
        <f>Calculations!U1284</f>
        <v>0.61060001068728043</v>
      </c>
      <c r="S1321" s="50">
        <f>Calculations!N1284</f>
        <v>0</v>
      </c>
      <c r="T1321" s="50">
        <f>Calculations!S1284</f>
        <v>0</v>
      </c>
      <c r="U1321" s="51">
        <f>Calculations!AB1284</f>
        <v>0</v>
      </c>
      <c r="V1321" s="51">
        <f>Calculations!AC1284</f>
        <v>0</v>
      </c>
      <c r="W1321" s="51">
        <f>Calculations!AD1284</f>
        <v>0</v>
      </c>
      <c r="X1321" s="51">
        <f>Calculations!AE1284</f>
        <v>0</v>
      </c>
      <c r="Y1321" s="51">
        <f>Calculations!R1284</f>
        <v>1.3563293399999999E-2</v>
      </c>
      <c r="Z1321" s="51">
        <f>Calculations!W1284</f>
        <v>7.5297241756484263</v>
      </c>
      <c r="AA1321" s="51">
        <f>Calculations!AG1284</f>
        <v>0</v>
      </c>
      <c r="AB1321" s="51">
        <f>Calculations!AH1284</f>
        <v>0</v>
      </c>
      <c r="AC1321" s="35" t="s">
        <v>68</v>
      </c>
      <c r="AD1321" s="22" t="s">
        <v>57</v>
      </c>
      <c r="AE1321" s="21" t="s">
        <v>58</v>
      </c>
      <c r="AF1321" s="27" t="s">
        <v>69</v>
      </c>
      <c r="AG1321" s="27" t="s">
        <v>60</v>
      </c>
    </row>
    <row r="1322" spans="2:33" ht="38.25" x14ac:dyDescent="0.2">
      <c r="B1322" s="32" t="str">
        <f>Calculations!A1285</f>
        <v>CWaC_1608</v>
      </c>
      <c r="C1322" s="32" t="str">
        <f>Calculations!B1285</f>
        <v>n/a</v>
      </c>
      <c r="D1322" s="21" t="str">
        <f>Calculations!C1285</f>
        <v>Hinderton Cottage, Hinderton Road, Neston, (L64 9PG)</v>
      </c>
      <c r="E1322" s="11" t="str">
        <f>Calculations!D1285</f>
        <v>Housing</v>
      </c>
      <c r="F1322" s="50">
        <f>Calculations!E1285</f>
        <v>0.3244366944</v>
      </c>
      <c r="G1322" s="50">
        <f>Calculations!I1285</f>
        <v>0.3244366944</v>
      </c>
      <c r="H1322" s="50">
        <f>Calculations!M1285</f>
        <v>100</v>
      </c>
      <c r="I1322" s="50">
        <f>Calculations!H1285</f>
        <v>0</v>
      </c>
      <c r="J1322" s="50">
        <f>Calculations!L1285</f>
        <v>0</v>
      </c>
      <c r="K1322" s="50">
        <f>Calculations!G1285</f>
        <v>0</v>
      </c>
      <c r="L1322" s="50">
        <f>Calculations!K1285</f>
        <v>0</v>
      </c>
      <c r="M1322" s="50">
        <f>Calculations!F1285</f>
        <v>0</v>
      </c>
      <c r="N1322" s="50">
        <f>Calculations!J1285</f>
        <v>0</v>
      </c>
      <c r="O1322" s="50">
        <f>Calculations!R1285</f>
        <v>0</v>
      </c>
      <c r="P1322" s="50">
        <f>Calculations!W1285</f>
        <v>0</v>
      </c>
      <c r="Q1322" s="50">
        <f>Calculations!P1285</f>
        <v>0</v>
      </c>
      <c r="R1322" s="50">
        <f>Calculations!U1285</f>
        <v>0</v>
      </c>
      <c r="S1322" s="50">
        <f>Calculations!N1285</f>
        <v>0</v>
      </c>
      <c r="T1322" s="50">
        <f>Calculations!S1285</f>
        <v>0</v>
      </c>
      <c r="U1322" s="51">
        <f>Calculations!AB1285</f>
        <v>0</v>
      </c>
      <c r="V1322" s="51">
        <f>Calculations!AC1285</f>
        <v>0</v>
      </c>
      <c r="W1322" s="51">
        <f>Calculations!AD1285</f>
        <v>0</v>
      </c>
      <c r="X1322" s="51">
        <f>Calculations!AE1285</f>
        <v>0</v>
      </c>
      <c r="Y1322" s="51">
        <f>Calculations!R1285</f>
        <v>0</v>
      </c>
      <c r="Z1322" s="51">
        <f>Calculations!W1285</f>
        <v>0</v>
      </c>
      <c r="AA1322" s="51">
        <f>Calculations!AG1285</f>
        <v>0</v>
      </c>
      <c r="AB1322" s="51">
        <f>Calculations!AH1285</f>
        <v>0</v>
      </c>
      <c r="AC1322" s="35" t="s">
        <v>61</v>
      </c>
      <c r="AD1322" s="22" t="s">
        <v>57</v>
      </c>
      <c r="AE1322" s="21" t="s">
        <v>62</v>
      </c>
      <c r="AF1322" s="27" t="s">
        <v>63</v>
      </c>
      <c r="AG1322" s="27" t="s">
        <v>64</v>
      </c>
    </row>
    <row r="1323" spans="2:33" ht="38.25" x14ac:dyDescent="0.2">
      <c r="B1323" s="32" t="str">
        <f>Calculations!A1286</f>
        <v>CWaC_1609</v>
      </c>
      <c r="C1323" s="32" t="str">
        <f>Calculations!B1286</f>
        <v>n/a</v>
      </c>
      <c r="D1323" s="21" t="str">
        <f>Calculations!C1286</f>
        <v>Hinderton Road, Neston, CH64 9PW</v>
      </c>
      <c r="E1323" s="11" t="str">
        <f>Calculations!D1286</f>
        <v>Housing</v>
      </c>
      <c r="F1323" s="50">
        <f>Calculations!E1286</f>
        <v>1.3984927994</v>
      </c>
      <c r="G1323" s="50">
        <f>Calculations!I1286</f>
        <v>1.3984927994</v>
      </c>
      <c r="H1323" s="50">
        <f>Calculations!M1286</f>
        <v>100</v>
      </c>
      <c r="I1323" s="50">
        <f>Calculations!H1286</f>
        <v>0</v>
      </c>
      <c r="J1323" s="50">
        <f>Calculations!L1286</f>
        <v>0</v>
      </c>
      <c r="K1323" s="50">
        <f>Calculations!G1286</f>
        <v>0</v>
      </c>
      <c r="L1323" s="50">
        <f>Calculations!K1286</f>
        <v>0</v>
      </c>
      <c r="M1323" s="50">
        <f>Calculations!F1286</f>
        <v>0</v>
      </c>
      <c r="N1323" s="50">
        <f>Calculations!J1286</f>
        <v>0</v>
      </c>
      <c r="O1323" s="50">
        <f>Calculations!R1286</f>
        <v>0.1129929779</v>
      </c>
      <c r="P1323" s="50">
        <f>Calculations!W1286</f>
        <v>8.0796252900606813</v>
      </c>
      <c r="Q1323" s="50">
        <f>Calculations!P1286</f>
        <v>7.0047506900000001E-2</v>
      </c>
      <c r="R1323" s="50">
        <f>Calculations!U1286</f>
        <v>5.0087856676882936</v>
      </c>
      <c r="S1323" s="50">
        <f>Calculations!N1286</f>
        <v>5.4036648899999998E-2</v>
      </c>
      <c r="T1323" s="50">
        <f>Calculations!S1286</f>
        <v>3.8639204237006815</v>
      </c>
      <c r="U1323" s="51">
        <f>Calculations!AB1286</f>
        <v>0</v>
      </c>
      <c r="V1323" s="51">
        <f>Calculations!AC1286</f>
        <v>0</v>
      </c>
      <c r="W1323" s="51">
        <f>Calculations!AD1286</f>
        <v>0</v>
      </c>
      <c r="X1323" s="51">
        <f>Calculations!AE1286</f>
        <v>0</v>
      </c>
      <c r="Y1323" s="51">
        <f>Calculations!R1286</f>
        <v>0.1129929779</v>
      </c>
      <c r="Z1323" s="51">
        <f>Calculations!W1286</f>
        <v>8.0796252900606813</v>
      </c>
      <c r="AA1323" s="51">
        <f>Calculations!AG1286</f>
        <v>0</v>
      </c>
      <c r="AB1323" s="51">
        <f>Calculations!AH1286</f>
        <v>0</v>
      </c>
      <c r="AC1323" s="35" t="s">
        <v>61</v>
      </c>
      <c r="AD1323" s="22" t="s">
        <v>57</v>
      </c>
      <c r="AE1323" s="21" t="s">
        <v>58</v>
      </c>
      <c r="AF1323" s="27" t="s">
        <v>67</v>
      </c>
      <c r="AG1323" s="27" t="s">
        <v>60</v>
      </c>
    </row>
    <row r="1324" spans="2:33" ht="63.75" x14ac:dyDescent="0.2">
      <c r="B1324" s="32" t="str">
        <f>Calculations!A1287</f>
        <v>CWaC_1610</v>
      </c>
      <c r="C1324" s="32" t="str">
        <f>Calculations!B1287</f>
        <v>n/a</v>
      </c>
      <c r="D1324" s="21" t="str">
        <f>Calculations!C1287</f>
        <v>Holiday Inn car park, New Crane Street, Chester</v>
      </c>
      <c r="E1324" s="11" t="str">
        <f>Calculations!D1287</f>
        <v>Employment</v>
      </c>
      <c r="F1324" s="50">
        <f>Calculations!E1287</f>
        <v>0.49485592649999999</v>
      </c>
      <c r="G1324" s="50">
        <f>Calculations!I1287</f>
        <v>5.0513066469252001E-2</v>
      </c>
      <c r="H1324" s="50">
        <f>Calculations!M1287</f>
        <v>10.20763090108248</v>
      </c>
      <c r="I1324" s="50">
        <f>Calculations!H1287</f>
        <v>5.6910999999999996E-6</v>
      </c>
      <c r="J1324" s="50">
        <f>Calculations!L1287</f>
        <v>1.1500519030360648E-3</v>
      </c>
      <c r="K1324" s="50">
        <f>Calculations!G1287</f>
        <v>6.9999999999999996E-10</v>
      </c>
      <c r="L1324" s="50">
        <f>Calculations!K1287</f>
        <v>1.4145531305463711E-7</v>
      </c>
      <c r="M1324" s="50">
        <f>Calculations!F1287</f>
        <v>0.44433716823074798</v>
      </c>
      <c r="N1324" s="50">
        <f>Calculations!J1287</f>
        <v>89.791218905559163</v>
      </c>
      <c r="O1324" s="50">
        <f>Calculations!R1287</f>
        <v>0.122822001</v>
      </c>
      <c r="P1324" s="50">
        <f>Calculations!W1287</f>
        <v>24.819749430645651</v>
      </c>
      <c r="Q1324" s="50">
        <f>Calculations!P1287</f>
        <v>8.8806597299999998E-2</v>
      </c>
      <c r="R1324" s="50">
        <f>Calculations!U1287</f>
        <v>17.945950031983703</v>
      </c>
      <c r="S1324" s="50">
        <f>Calculations!N1287</f>
        <v>7.2171569599999999E-2</v>
      </c>
      <c r="T1324" s="50">
        <f>Calculations!S1287</f>
        <v>14.584359959160761</v>
      </c>
      <c r="U1324" s="51">
        <f>Calculations!AB1287</f>
        <v>4.7498202699999999E-2</v>
      </c>
      <c r="V1324" s="51">
        <f>Calculations!AC1287</f>
        <v>9.5983901892301571</v>
      </c>
      <c r="W1324" s="51">
        <f>Calculations!AD1287</f>
        <v>3.0205569000000001E-3</v>
      </c>
      <c r="X1324" s="51">
        <f>Calculations!AE1287</f>
        <v>0.61039117412692045</v>
      </c>
      <c r="Y1324" s="51">
        <f>Calculations!R1287</f>
        <v>0.122822001</v>
      </c>
      <c r="Z1324" s="51">
        <f>Calculations!W1287</f>
        <v>24.819749430645651</v>
      </c>
      <c r="AA1324" s="51">
        <f>Calculations!AG1287</f>
        <v>0.44200721479999999</v>
      </c>
      <c r="AB1324" s="51">
        <f>Calculations!AH1287</f>
        <v>89.320384202774633</v>
      </c>
      <c r="AC1324" s="35" t="s">
        <v>68</v>
      </c>
      <c r="AD1324" s="22" t="s">
        <v>66</v>
      </c>
      <c r="AE1324" s="21" t="s">
        <v>79</v>
      </c>
      <c r="AF1324" s="27" t="s">
        <v>106</v>
      </c>
      <c r="AG1324" s="27" t="s">
        <v>81</v>
      </c>
    </row>
    <row r="1325" spans="2:33" ht="25.5" x14ac:dyDescent="0.2">
      <c r="B1325" s="32" t="str">
        <f>Calculations!A1288</f>
        <v>CWaC_1611</v>
      </c>
      <c r="C1325" s="32" t="str">
        <f>Calculations!B1288</f>
        <v>n/a</v>
      </c>
      <c r="D1325" s="21" t="str">
        <f>Calculations!C1288</f>
        <v>Holly Mount, Fingerpost Lane, Norley, Frodsham (WA6 8LA)</v>
      </c>
      <c r="E1325" s="11" t="str">
        <f>Calculations!D1288</f>
        <v>Housing</v>
      </c>
      <c r="F1325" s="50">
        <f>Calculations!E1288</f>
        <v>1.6033217137</v>
      </c>
      <c r="G1325" s="50">
        <f>Calculations!I1288</f>
        <v>1.6033217137</v>
      </c>
      <c r="H1325" s="50">
        <f>Calculations!M1288</f>
        <v>100</v>
      </c>
      <c r="I1325" s="50">
        <f>Calculations!H1288</f>
        <v>0</v>
      </c>
      <c r="J1325" s="50">
        <f>Calculations!L1288</f>
        <v>0</v>
      </c>
      <c r="K1325" s="50">
        <f>Calculations!G1288</f>
        <v>0</v>
      </c>
      <c r="L1325" s="50">
        <f>Calculations!K1288</f>
        <v>0</v>
      </c>
      <c r="M1325" s="50">
        <f>Calculations!F1288</f>
        <v>0</v>
      </c>
      <c r="N1325" s="50">
        <f>Calculations!J1288</f>
        <v>0</v>
      </c>
      <c r="O1325" s="50">
        <f>Calculations!R1288</f>
        <v>0</v>
      </c>
      <c r="P1325" s="50">
        <f>Calculations!W1288</f>
        <v>0</v>
      </c>
      <c r="Q1325" s="50">
        <f>Calculations!P1288</f>
        <v>0</v>
      </c>
      <c r="R1325" s="50">
        <f>Calculations!U1288</f>
        <v>0</v>
      </c>
      <c r="S1325" s="50">
        <f>Calculations!N1288</f>
        <v>0</v>
      </c>
      <c r="T1325" s="50">
        <f>Calculations!S1288</f>
        <v>0</v>
      </c>
      <c r="U1325" s="51">
        <f>Calculations!AB1288</f>
        <v>0</v>
      </c>
      <c r="V1325" s="51">
        <f>Calculations!AC1288</f>
        <v>0</v>
      </c>
      <c r="W1325" s="51">
        <f>Calculations!AD1288</f>
        <v>0</v>
      </c>
      <c r="X1325" s="51">
        <f>Calculations!AE1288</f>
        <v>0</v>
      </c>
      <c r="Y1325" s="51">
        <f>Calculations!R1288</f>
        <v>0</v>
      </c>
      <c r="Z1325" s="51">
        <f>Calculations!W1288</f>
        <v>0</v>
      </c>
      <c r="AA1325" s="51">
        <f>Calculations!AG1288</f>
        <v>0</v>
      </c>
      <c r="AB1325" s="51">
        <f>Calculations!AH1288</f>
        <v>0</v>
      </c>
      <c r="AC1325" s="35" t="s">
        <v>68</v>
      </c>
      <c r="AD1325" s="22" t="s">
        <v>57</v>
      </c>
      <c r="AE1325" s="21" t="s">
        <v>62</v>
      </c>
      <c r="AF1325" s="27" t="s">
        <v>73</v>
      </c>
      <c r="AG1325" s="27" t="s">
        <v>64</v>
      </c>
    </row>
    <row r="1326" spans="2:33" ht="38.25" x14ac:dyDescent="0.2">
      <c r="B1326" s="32" t="str">
        <f>Calculations!A1289</f>
        <v>CWaC_1612</v>
      </c>
      <c r="C1326" s="32" t="str">
        <f>Calculations!B1289</f>
        <v>GOR/0037</v>
      </c>
      <c r="D1326" s="21" t="str">
        <f>Calculations!C1289</f>
        <v>Hoole bank Farm Bungalow, Hoole Bank, Chester, CH2 4ES</v>
      </c>
      <c r="E1326" s="11" t="str">
        <f>Calculations!D1289</f>
        <v>Housing</v>
      </c>
      <c r="F1326" s="50">
        <f>Calculations!E1289</f>
        <v>0.39770794479999999</v>
      </c>
      <c r="G1326" s="50">
        <f>Calculations!I1289</f>
        <v>0.39770794479999999</v>
      </c>
      <c r="H1326" s="50">
        <f>Calculations!M1289</f>
        <v>100</v>
      </c>
      <c r="I1326" s="50">
        <f>Calculations!H1289</f>
        <v>0</v>
      </c>
      <c r="J1326" s="50">
        <f>Calculations!L1289</f>
        <v>0</v>
      </c>
      <c r="K1326" s="50">
        <f>Calculations!G1289</f>
        <v>0</v>
      </c>
      <c r="L1326" s="50">
        <f>Calculations!K1289</f>
        <v>0</v>
      </c>
      <c r="M1326" s="50">
        <f>Calculations!F1289</f>
        <v>0</v>
      </c>
      <c r="N1326" s="50">
        <f>Calculations!J1289</f>
        <v>0</v>
      </c>
      <c r="O1326" s="50">
        <f>Calculations!R1289</f>
        <v>0</v>
      </c>
      <c r="P1326" s="50">
        <f>Calculations!W1289</f>
        <v>0</v>
      </c>
      <c r="Q1326" s="50">
        <f>Calculations!P1289</f>
        <v>0</v>
      </c>
      <c r="R1326" s="50">
        <f>Calculations!U1289</f>
        <v>0</v>
      </c>
      <c r="S1326" s="50">
        <f>Calculations!N1289</f>
        <v>0</v>
      </c>
      <c r="T1326" s="50">
        <f>Calculations!S1289</f>
        <v>0</v>
      </c>
      <c r="U1326" s="51">
        <f>Calculations!AB1289</f>
        <v>0</v>
      </c>
      <c r="V1326" s="51">
        <f>Calculations!AC1289</f>
        <v>0</v>
      </c>
      <c r="W1326" s="51">
        <f>Calculations!AD1289</f>
        <v>0</v>
      </c>
      <c r="X1326" s="51">
        <f>Calculations!AE1289</f>
        <v>0</v>
      </c>
      <c r="Y1326" s="51">
        <f>Calculations!R1289</f>
        <v>0</v>
      </c>
      <c r="Z1326" s="51">
        <f>Calculations!W1289</f>
        <v>0</v>
      </c>
      <c r="AA1326" s="51">
        <f>Calculations!AG1289</f>
        <v>0</v>
      </c>
      <c r="AB1326" s="51">
        <f>Calculations!AH1289</f>
        <v>0</v>
      </c>
      <c r="AC1326" s="35" t="s">
        <v>61</v>
      </c>
      <c r="AD1326" s="22" t="s">
        <v>57</v>
      </c>
      <c r="AE1326" s="21" t="s">
        <v>62</v>
      </c>
      <c r="AF1326" s="27" t="s">
        <v>63</v>
      </c>
      <c r="AG1326" s="27" t="s">
        <v>64</v>
      </c>
    </row>
    <row r="1327" spans="2:33" ht="38.25" x14ac:dyDescent="0.2">
      <c r="B1327" s="32" t="str">
        <f>Calculations!A1290</f>
        <v>CWaC_1615</v>
      </c>
      <c r="C1327" s="32" t="str">
        <f>Calculations!B1290</f>
        <v>n/a</v>
      </c>
      <c r="D1327" s="21" t="str">
        <f>Calculations!C1290</f>
        <v>Hoole Bank Farm, Hoole Bank, Chester, CH2 4ES</v>
      </c>
      <c r="E1327" s="11" t="str">
        <f>Calculations!D1290</f>
        <v>Housing</v>
      </c>
      <c r="F1327" s="50">
        <f>Calculations!E1290</f>
        <v>8.0046929311999993</v>
      </c>
      <c r="G1327" s="50">
        <f>Calculations!I1290</f>
        <v>8.0046929311999993</v>
      </c>
      <c r="H1327" s="50">
        <f>Calculations!M1290</f>
        <v>100</v>
      </c>
      <c r="I1327" s="50">
        <f>Calculations!H1290</f>
        <v>0</v>
      </c>
      <c r="J1327" s="50">
        <f>Calculations!L1290</f>
        <v>0</v>
      </c>
      <c r="K1327" s="50">
        <f>Calculations!G1290</f>
        <v>0</v>
      </c>
      <c r="L1327" s="50">
        <f>Calculations!K1290</f>
        <v>0</v>
      </c>
      <c r="M1327" s="50">
        <f>Calculations!F1290</f>
        <v>0</v>
      </c>
      <c r="N1327" s="50">
        <f>Calculations!J1290</f>
        <v>0</v>
      </c>
      <c r="O1327" s="50">
        <f>Calculations!R1290</f>
        <v>0.47006686190000002</v>
      </c>
      <c r="P1327" s="50">
        <f>Calculations!W1290</f>
        <v>5.8723909329215376</v>
      </c>
      <c r="Q1327" s="50">
        <f>Calculations!P1290</f>
        <v>0.2180568625</v>
      </c>
      <c r="R1327" s="50">
        <f>Calculations!U1290</f>
        <v>2.7241127720224823</v>
      </c>
      <c r="S1327" s="50">
        <f>Calculations!N1290</f>
        <v>0.1149259556</v>
      </c>
      <c r="T1327" s="50">
        <f>Calculations!S1290</f>
        <v>1.4357322209331924</v>
      </c>
      <c r="U1327" s="51">
        <f>Calculations!AB1290</f>
        <v>0</v>
      </c>
      <c r="V1327" s="51">
        <f>Calculations!AC1290</f>
        <v>0</v>
      </c>
      <c r="W1327" s="51">
        <f>Calculations!AD1290</f>
        <v>0</v>
      </c>
      <c r="X1327" s="51">
        <f>Calculations!AE1290</f>
        <v>0</v>
      </c>
      <c r="Y1327" s="51">
        <f>Calculations!R1290</f>
        <v>0.47006686190000002</v>
      </c>
      <c r="Z1327" s="51">
        <f>Calculations!W1290</f>
        <v>5.8723909329215376</v>
      </c>
      <c r="AA1327" s="51">
        <f>Calculations!AG1290</f>
        <v>0</v>
      </c>
      <c r="AB1327" s="51">
        <f>Calculations!AH1290</f>
        <v>0</v>
      </c>
      <c r="AC1327" s="35" t="s">
        <v>68</v>
      </c>
      <c r="AD1327" s="22" t="s">
        <v>57</v>
      </c>
      <c r="AE1327" s="21" t="s">
        <v>58</v>
      </c>
      <c r="AF1327" s="27" t="s">
        <v>69</v>
      </c>
      <c r="AG1327" s="27" t="s">
        <v>60</v>
      </c>
    </row>
    <row r="1328" spans="2:33" ht="38.25" x14ac:dyDescent="0.2">
      <c r="B1328" s="32" t="str">
        <f>Calculations!A1291</f>
        <v>CWaC_1616</v>
      </c>
      <c r="C1328" s="32" t="str">
        <f>Calculations!B1291</f>
        <v>n/a</v>
      </c>
      <c r="D1328" s="21" t="str">
        <f>Calculations!C1291</f>
        <v>Hooton Logistics Park, Hooton Road, Hooton, CH66 7NA</v>
      </c>
      <c r="E1328" s="11" t="str">
        <f>Calculations!D1291</f>
        <v>Mixed Use</v>
      </c>
      <c r="F1328" s="50">
        <f>Calculations!E1291</f>
        <v>4.2056446685999997</v>
      </c>
      <c r="G1328" s="50">
        <f>Calculations!I1291</f>
        <v>4.2056446685999997</v>
      </c>
      <c r="H1328" s="50">
        <f>Calculations!M1291</f>
        <v>100</v>
      </c>
      <c r="I1328" s="50">
        <f>Calculations!H1291</f>
        <v>0</v>
      </c>
      <c r="J1328" s="50">
        <f>Calculations!L1291</f>
        <v>0</v>
      </c>
      <c r="K1328" s="50">
        <f>Calculations!G1291</f>
        <v>0</v>
      </c>
      <c r="L1328" s="50">
        <f>Calculations!K1291</f>
        <v>0</v>
      </c>
      <c r="M1328" s="50">
        <f>Calculations!F1291</f>
        <v>0</v>
      </c>
      <c r="N1328" s="50">
        <f>Calculations!J1291</f>
        <v>0</v>
      </c>
      <c r="O1328" s="50">
        <f>Calculations!R1291</f>
        <v>0.94093126809999994</v>
      </c>
      <c r="P1328" s="50">
        <f>Calculations!W1291</f>
        <v>22.373056742647325</v>
      </c>
      <c r="Q1328" s="50">
        <f>Calculations!P1291</f>
        <v>0.56848788019999996</v>
      </c>
      <c r="R1328" s="50">
        <f>Calculations!U1291</f>
        <v>13.517258945921402</v>
      </c>
      <c r="S1328" s="50">
        <f>Calculations!N1291</f>
        <v>0.35654817680000001</v>
      </c>
      <c r="T1328" s="50">
        <f>Calculations!S1291</f>
        <v>8.4778483418260322</v>
      </c>
      <c r="U1328" s="51">
        <f>Calculations!AB1291</f>
        <v>0</v>
      </c>
      <c r="V1328" s="51">
        <f>Calculations!AC1291</f>
        <v>0</v>
      </c>
      <c r="W1328" s="51">
        <f>Calculations!AD1291</f>
        <v>0</v>
      </c>
      <c r="X1328" s="51">
        <f>Calculations!AE1291</f>
        <v>0</v>
      </c>
      <c r="Y1328" s="51">
        <f>Calculations!R1291</f>
        <v>0.94093126809999994</v>
      </c>
      <c r="Z1328" s="51">
        <f>Calculations!W1291</f>
        <v>22.373056742647325</v>
      </c>
      <c r="AA1328" s="51">
        <f>Calculations!AG1291</f>
        <v>0</v>
      </c>
      <c r="AB1328" s="51">
        <f>Calculations!AH1291</f>
        <v>0</v>
      </c>
      <c r="AC1328" s="35" t="s">
        <v>68</v>
      </c>
      <c r="AD1328" s="22" t="s">
        <v>57</v>
      </c>
      <c r="AE1328" s="21" t="s">
        <v>58</v>
      </c>
      <c r="AF1328" s="27" t="s">
        <v>69</v>
      </c>
      <c r="AG1328" s="27" t="s">
        <v>60</v>
      </c>
    </row>
    <row r="1329" spans="2:33" ht="38.25" x14ac:dyDescent="0.2">
      <c r="B1329" s="32" t="str">
        <f>Calculations!A1292</f>
        <v>CWaC_1617</v>
      </c>
      <c r="C1329" s="32" t="str">
        <f>Calculations!B1292</f>
        <v>n/a</v>
      </c>
      <c r="D1329" s="21" t="str">
        <f>Calculations!C1292</f>
        <v>Hurst Farm, The Hurst, Kingsley, Frodsham (WA6 8BD)</v>
      </c>
      <c r="E1329" s="11" t="str">
        <f>Calculations!D1292</f>
        <v>Housing</v>
      </c>
      <c r="F1329" s="50">
        <f>Calculations!E1292</f>
        <v>1.336471245</v>
      </c>
      <c r="G1329" s="50">
        <f>Calculations!I1292</f>
        <v>1.336471245</v>
      </c>
      <c r="H1329" s="50">
        <f>Calculations!M1292</f>
        <v>100</v>
      </c>
      <c r="I1329" s="50">
        <f>Calculations!H1292</f>
        <v>0</v>
      </c>
      <c r="J1329" s="50">
        <f>Calculations!L1292</f>
        <v>0</v>
      </c>
      <c r="K1329" s="50">
        <f>Calculations!G1292</f>
        <v>0</v>
      </c>
      <c r="L1329" s="50">
        <f>Calculations!K1292</f>
        <v>0</v>
      </c>
      <c r="M1329" s="50">
        <f>Calculations!F1292</f>
        <v>0</v>
      </c>
      <c r="N1329" s="50">
        <f>Calculations!J1292</f>
        <v>0</v>
      </c>
      <c r="O1329" s="50">
        <f>Calculations!R1292</f>
        <v>0</v>
      </c>
      <c r="P1329" s="50">
        <f>Calculations!W1292</f>
        <v>0</v>
      </c>
      <c r="Q1329" s="50">
        <f>Calculations!P1292</f>
        <v>0</v>
      </c>
      <c r="R1329" s="50">
        <f>Calculations!U1292</f>
        <v>0</v>
      </c>
      <c r="S1329" s="50">
        <f>Calculations!N1292</f>
        <v>0</v>
      </c>
      <c r="T1329" s="50">
        <f>Calculations!S1292</f>
        <v>0</v>
      </c>
      <c r="U1329" s="51">
        <f>Calculations!AB1292</f>
        <v>0</v>
      </c>
      <c r="V1329" s="51">
        <f>Calculations!AC1292</f>
        <v>0</v>
      </c>
      <c r="W1329" s="51">
        <f>Calculations!AD1292</f>
        <v>0</v>
      </c>
      <c r="X1329" s="51">
        <f>Calculations!AE1292</f>
        <v>0</v>
      </c>
      <c r="Y1329" s="51">
        <f>Calculations!R1292</f>
        <v>0</v>
      </c>
      <c r="Z1329" s="51">
        <f>Calculations!W1292</f>
        <v>0</v>
      </c>
      <c r="AA1329" s="51">
        <f>Calculations!AG1292</f>
        <v>0</v>
      </c>
      <c r="AB1329" s="51">
        <f>Calculations!AH1292</f>
        <v>0</v>
      </c>
      <c r="AC1329" s="35" t="s">
        <v>65</v>
      </c>
      <c r="AD1329" s="22" t="s">
        <v>57</v>
      </c>
      <c r="AE1329" s="21" t="s">
        <v>62</v>
      </c>
      <c r="AF1329" s="27" t="s">
        <v>63</v>
      </c>
      <c r="AG1329" s="27" t="s">
        <v>64</v>
      </c>
    </row>
    <row r="1330" spans="2:33" ht="25.5" x14ac:dyDescent="0.2">
      <c r="B1330" s="32" t="str">
        <f>Calculations!A1293</f>
        <v>CWaC_1618</v>
      </c>
      <c r="C1330" s="32" t="str">
        <f>Calculations!B1293</f>
        <v>n/a</v>
      </c>
      <c r="D1330" s="21" t="str">
        <f>Calculations!C1293</f>
        <v>Land west of Tiverton Lodge, Huxley Lane, Tiverton</v>
      </c>
      <c r="E1330" s="11" t="str">
        <f>Calculations!D1293</f>
        <v>Housing</v>
      </c>
      <c r="F1330" s="50">
        <f>Calculations!E1293</f>
        <v>0.77014968240000004</v>
      </c>
      <c r="G1330" s="50">
        <f>Calculations!I1293</f>
        <v>0.77014968240000004</v>
      </c>
      <c r="H1330" s="50">
        <f>Calculations!M1293</f>
        <v>100</v>
      </c>
      <c r="I1330" s="50">
        <f>Calculations!H1293</f>
        <v>0</v>
      </c>
      <c r="J1330" s="50">
        <f>Calculations!L1293</f>
        <v>0</v>
      </c>
      <c r="K1330" s="50">
        <f>Calculations!G1293</f>
        <v>0</v>
      </c>
      <c r="L1330" s="50">
        <f>Calculations!K1293</f>
        <v>0</v>
      </c>
      <c r="M1330" s="50">
        <f>Calculations!F1293</f>
        <v>0</v>
      </c>
      <c r="N1330" s="50">
        <f>Calculations!J1293</f>
        <v>0</v>
      </c>
      <c r="O1330" s="50">
        <f>Calculations!R1293</f>
        <v>0</v>
      </c>
      <c r="P1330" s="50">
        <f>Calculations!W1293</f>
        <v>0</v>
      </c>
      <c r="Q1330" s="50">
        <f>Calculations!P1293</f>
        <v>0</v>
      </c>
      <c r="R1330" s="50">
        <f>Calculations!U1293</f>
        <v>0</v>
      </c>
      <c r="S1330" s="50">
        <f>Calculations!N1293</f>
        <v>0</v>
      </c>
      <c r="T1330" s="50">
        <f>Calculations!S1293</f>
        <v>0</v>
      </c>
      <c r="U1330" s="51">
        <f>Calculations!AB1293</f>
        <v>0</v>
      </c>
      <c r="V1330" s="51">
        <f>Calculations!AC1293</f>
        <v>0</v>
      </c>
      <c r="W1330" s="51">
        <f>Calculations!AD1293</f>
        <v>0</v>
      </c>
      <c r="X1330" s="51">
        <f>Calculations!AE1293</f>
        <v>0</v>
      </c>
      <c r="Y1330" s="51">
        <f>Calculations!R1293</f>
        <v>0</v>
      </c>
      <c r="Z1330" s="51">
        <f>Calculations!W1293</f>
        <v>0</v>
      </c>
      <c r="AA1330" s="51">
        <f>Calculations!AG1293</f>
        <v>0</v>
      </c>
      <c r="AB1330" s="51">
        <f>Calculations!AH1293</f>
        <v>0</v>
      </c>
      <c r="AC1330" s="35" t="s">
        <v>56</v>
      </c>
      <c r="AD1330" s="22" t="s">
        <v>57</v>
      </c>
      <c r="AE1330" s="21" t="s">
        <v>62</v>
      </c>
      <c r="AF1330" s="27" t="s">
        <v>76</v>
      </c>
      <c r="AG1330" s="27" t="s">
        <v>64</v>
      </c>
    </row>
    <row r="1331" spans="2:33" ht="38.25" x14ac:dyDescent="0.2">
      <c r="B1331" s="32" t="str">
        <f>Calculations!A1294</f>
        <v>CWaC_1619</v>
      </c>
      <c r="C1331" s="32" t="str">
        <f>Calculations!B1294</f>
        <v>n/a</v>
      </c>
      <c r="D1331" s="21" t="str">
        <f>Calculations!C1294</f>
        <v>Land at Benty Heath Lane, Willaston</v>
      </c>
      <c r="E1331" s="11" t="str">
        <f>Calculations!D1294</f>
        <v>Housing</v>
      </c>
      <c r="F1331" s="50">
        <f>Calculations!E1294</f>
        <v>0.13784469620000001</v>
      </c>
      <c r="G1331" s="50">
        <f>Calculations!I1294</f>
        <v>0.13784469620000001</v>
      </c>
      <c r="H1331" s="50">
        <f>Calculations!M1294</f>
        <v>100</v>
      </c>
      <c r="I1331" s="50">
        <f>Calculations!H1294</f>
        <v>0</v>
      </c>
      <c r="J1331" s="50">
        <f>Calculations!L1294</f>
        <v>0</v>
      </c>
      <c r="K1331" s="50">
        <f>Calculations!G1294</f>
        <v>0</v>
      </c>
      <c r="L1331" s="50">
        <f>Calculations!K1294</f>
        <v>0</v>
      </c>
      <c r="M1331" s="50">
        <f>Calculations!F1294</f>
        <v>0</v>
      </c>
      <c r="N1331" s="50">
        <f>Calculations!J1294</f>
        <v>0</v>
      </c>
      <c r="O1331" s="50">
        <f>Calculations!R1294</f>
        <v>0</v>
      </c>
      <c r="P1331" s="50">
        <f>Calculations!W1294</f>
        <v>0</v>
      </c>
      <c r="Q1331" s="50">
        <f>Calculations!P1294</f>
        <v>0</v>
      </c>
      <c r="R1331" s="50">
        <f>Calculations!U1294</f>
        <v>0</v>
      </c>
      <c r="S1331" s="50">
        <f>Calculations!N1294</f>
        <v>0</v>
      </c>
      <c r="T1331" s="50">
        <f>Calculations!S1294</f>
        <v>0</v>
      </c>
      <c r="U1331" s="51">
        <f>Calculations!AB1294</f>
        <v>0</v>
      </c>
      <c r="V1331" s="51">
        <f>Calculations!AC1294</f>
        <v>0</v>
      </c>
      <c r="W1331" s="51">
        <f>Calculations!AD1294</f>
        <v>0</v>
      </c>
      <c r="X1331" s="51">
        <f>Calculations!AE1294</f>
        <v>0</v>
      </c>
      <c r="Y1331" s="51">
        <f>Calculations!R1294</f>
        <v>0</v>
      </c>
      <c r="Z1331" s="51">
        <f>Calculations!W1294</f>
        <v>0</v>
      </c>
      <c r="AA1331" s="51">
        <f>Calculations!AG1294</f>
        <v>0</v>
      </c>
      <c r="AB1331" s="51">
        <f>Calculations!AH1294</f>
        <v>0</v>
      </c>
      <c r="AC1331" s="35" t="s">
        <v>61</v>
      </c>
      <c r="AD1331" s="22" t="s">
        <v>57</v>
      </c>
      <c r="AE1331" s="21" t="s">
        <v>62</v>
      </c>
      <c r="AF1331" s="27" t="s">
        <v>63</v>
      </c>
      <c r="AG1331" s="27" t="s">
        <v>64</v>
      </c>
    </row>
    <row r="1332" spans="2:33" ht="38.25" x14ac:dyDescent="0.2">
      <c r="B1332" s="32" t="str">
        <f>Calculations!A1295</f>
        <v>CWaC_1621</v>
      </c>
      <c r="C1332" s="32" t="str">
        <f>Calculations!B1295</f>
        <v>n/a</v>
      </c>
      <c r="D1332" s="21" t="str">
        <f>Calculations!C1295</f>
        <v>Ivy Lodge Farm, Warrington Road, Comberbach, Northwich (CW9 6AY)</v>
      </c>
      <c r="E1332" s="11" t="str">
        <f>Calculations!D1295</f>
        <v>Housing</v>
      </c>
      <c r="F1332" s="50">
        <f>Calculations!E1295</f>
        <v>1.3631560747</v>
      </c>
      <c r="G1332" s="50">
        <f>Calculations!I1295</f>
        <v>1.3631560747</v>
      </c>
      <c r="H1332" s="50">
        <f>Calculations!M1295</f>
        <v>100</v>
      </c>
      <c r="I1332" s="50">
        <f>Calculations!H1295</f>
        <v>0</v>
      </c>
      <c r="J1332" s="50">
        <f>Calculations!L1295</f>
        <v>0</v>
      </c>
      <c r="K1332" s="50">
        <f>Calculations!G1295</f>
        <v>0</v>
      </c>
      <c r="L1332" s="50">
        <f>Calculations!K1295</f>
        <v>0</v>
      </c>
      <c r="M1332" s="50">
        <f>Calculations!F1295</f>
        <v>0</v>
      </c>
      <c r="N1332" s="50">
        <f>Calculations!J1295</f>
        <v>0</v>
      </c>
      <c r="O1332" s="50">
        <f>Calculations!R1295</f>
        <v>0.39910907340000001</v>
      </c>
      <c r="P1332" s="50">
        <f>Calculations!W1295</f>
        <v>29.27831088511526</v>
      </c>
      <c r="Q1332" s="50">
        <f>Calculations!P1295</f>
        <v>0.26246922090000002</v>
      </c>
      <c r="R1332" s="50">
        <f>Calculations!U1295</f>
        <v>19.254524538414547</v>
      </c>
      <c r="S1332" s="50">
        <f>Calculations!N1295</f>
        <v>0.21601390540000001</v>
      </c>
      <c r="T1332" s="50">
        <f>Calculations!S1295</f>
        <v>15.846601090600709</v>
      </c>
      <c r="U1332" s="51">
        <f>Calculations!AB1295</f>
        <v>0</v>
      </c>
      <c r="V1332" s="51">
        <f>Calculations!AC1295</f>
        <v>0</v>
      </c>
      <c r="W1332" s="51">
        <f>Calculations!AD1295</f>
        <v>0</v>
      </c>
      <c r="X1332" s="51">
        <f>Calculations!AE1295</f>
        <v>0</v>
      </c>
      <c r="Y1332" s="51">
        <f>Calculations!R1295</f>
        <v>0.39910907340000001</v>
      </c>
      <c r="Z1332" s="51">
        <f>Calculations!W1295</f>
        <v>29.27831088511526</v>
      </c>
      <c r="AA1332" s="51">
        <f>Calculations!AG1295</f>
        <v>0</v>
      </c>
      <c r="AB1332" s="51">
        <f>Calculations!AH1295</f>
        <v>0</v>
      </c>
      <c r="AC1332" s="35" t="s">
        <v>65</v>
      </c>
      <c r="AD1332" s="22" t="s">
        <v>57</v>
      </c>
      <c r="AE1332" s="21" t="s">
        <v>58</v>
      </c>
      <c r="AF1332" s="27" t="s">
        <v>67</v>
      </c>
      <c r="AG1332" s="27" t="s">
        <v>60</v>
      </c>
    </row>
    <row r="1333" spans="2:33" ht="51" x14ac:dyDescent="0.2">
      <c r="B1333" s="32" t="str">
        <f>Calculations!A1296</f>
        <v>CWaC_1622</v>
      </c>
      <c r="C1333" s="32" t="str">
        <f>Calculations!B1296</f>
        <v>CHG/0106</v>
      </c>
      <c r="D1333" s="21" t="str">
        <f>Calculations!C1296</f>
        <v>Kaleyards, Frodsham Street, Chester</v>
      </c>
      <c r="E1333" s="11" t="str">
        <f>Calculations!D1296</f>
        <v>Housing</v>
      </c>
      <c r="F1333" s="50">
        <f>Calculations!E1296</f>
        <v>0.3324841825</v>
      </c>
      <c r="G1333" s="50">
        <f>Calculations!I1296</f>
        <v>0.3324841825</v>
      </c>
      <c r="H1333" s="50">
        <f>Calculations!M1296</f>
        <v>100</v>
      </c>
      <c r="I1333" s="50">
        <f>Calculations!H1296</f>
        <v>0</v>
      </c>
      <c r="J1333" s="50">
        <f>Calculations!L1296</f>
        <v>0</v>
      </c>
      <c r="K1333" s="50">
        <f>Calculations!G1296</f>
        <v>0</v>
      </c>
      <c r="L1333" s="50">
        <f>Calculations!K1296</f>
        <v>0</v>
      </c>
      <c r="M1333" s="50">
        <f>Calculations!F1296</f>
        <v>0</v>
      </c>
      <c r="N1333" s="50">
        <f>Calculations!J1296</f>
        <v>0</v>
      </c>
      <c r="O1333" s="50">
        <f>Calculations!R1296</f>
        <v>1.9210861400000001E-2</v>
      </c>
      <c r="P1333" s="50">
        <f>Calculations!W1296</f>
        <v>5.7779775433377196</v>
      </c>
      <c r="Q1333" s="50">
        <f>Calculations!P1296</f>
        <v>1.4201463000000001E-3</v>
      </c>
      <c r="R1333" s="50">
        <f>Calculations!U1296</f>
        <v>0.42713198845181161</v>
      </c>
      <c r="S1333" s="50">
        <f>Calculations!N1296</f>
        <v>0</v>
      </c>
      <c r="T1333" s="50">
        <f>Calculations!S1296</f>
        <v>0</v>
      </c>
      <c r="U1333" s="51">
        <f>Calculations!AB1296</f>
        <v>0</v>
      </c>
      <c r="V1333" s="51">
        <f>Calculations!AC1296</f>
        <v>0</v>
      </c>
      <c r="W1333" s="51">
        <f>Calculations!AD1296</f>
        <v>0.3324841825</v>
      </c>
      <c r="X1333" s="51">
        <f>Calculations!AE1296</f>
        <v>100</v>
      </c>
      <c r="Y1333" s="51">
        <f>Calculations!R1296</f>
        <v>1.9210861400000001E-2</v>
      </c>
      <c r="Z1333" s="51">
        <f>Calculations!W1296</f>
        <v>5.7779775433377196</v>
      </c>
      <c r="AA1333" s="51">
        <f>Calculations!AG1296</f>
        <v>0</v>
      </c>
      <c r="AB1333" s="51">
        <f>Calculations!AH1296</f>
        <v>0</v>
      </c>
      <c r="AC1333" s="35" t="s">
        <v>56</v>
      </c>
      <c r="AD1333" s="22" t="s">
        <v>57</v>
      </c>
      <c r="AE1333" s="21" t="s">
        <v>58</v>
      </c>
      <c r="AF1333" s="27" t="s">
        <v>91</v>
      </c>
      <c r="AG1333" s="27" t="s">
        <v>83</v>
      </c>
    </row>
    <row r="1334" spans="2:33" ht="25.5" x14ac:dyDescent="0.2">
      <c r="B1334" s="32" t="str">
        <f>Calculations!A1297</f>
        <v>CWaC_1623</v>
      </c>
      <c r="C1334" s="32" t="str">
        <f>Calculations!B1297</f>
        <v>TAK/0016</v>
      </c>
      <c r="D1334" s="21" t="str">
        <f>Calculations!C1297</f>
        <v>Kelsall Hill, Land at Chester Road / Yeld Lane, Kelsall  CW6 0SG</v>
      </c>
      <c r="E1334" s="11" t="str">
        <f>Calculations!D1297</f>
        <v>Housing</v>
      </c>
      <c r="F1334" s="50">
        <f>Calculations!E1297</f>
        <v>1.0760128654000001</v>
      </c>
      <c r="G1334" s="50">
        <f>Calculations!I1297</f>
        <v>1.0760128654000001</v>
      </c>
      <c r="H1334" s="50">
        <f>Calculations!M1297</f>
        <v>100</v>
      </c>
      <c r="I1334" s="50">
        <f>Calculations!H1297</f>
        <v>0</v>
      </c>
      <c r="J1334" s="50">
        <f>Calculations!L1297</f>
        <v>0</v>
      </c>
      <c r="K1334" s="50">
        <f>Calculations!G1297</f>
        <v>0</v>
      </c>
      <c r="L1334" s="50">
        <f>Calculations!K1297</f>
        <v>0</v>
      </c>
      <c r="M1334" s="50">
        <f>Calculations!F1297</f>
        <v>0</v>
      </c>
      <c r="N1334" s="50">
        <f>Calculations!J1297</f>
        <v>0</v>
      </c>
      <c r="O1334" s="50">
        <f>Calculations!R1297</f>
        <v>0</v>
      </c>
      <c r="P1334" s="50">
        <f>Calculations!W1297</f>
        <v>0</v>
      </c>
      <c r="Q1334" s="50">
        <f>Calculations!P1297</f>
        <v>0</v>
      </c>
      <c r="R1334" s="50">
        <f>Calculations!U1297</f>
        <v>0</v>
      </c>
      <c r="S1334" s="50">
        <f>Calculations!N1297</f>
        <v>0</v>
      </c>
      <c r="T1334" s="50">
        <f>Calculations!S1297</f>
        <v>0</v>
      </c>
      <c r="U1334" s="51">
        <f>Calculations!AB1297</f>
        <v>0</v>
      </c>
      <c r="V1334" s="51">
        <f>Calculations!AC1297</f>
        <v>0</v>
      </c>
      <c r="W1334" s="51">
        <f>Calculations!AD1297</f>
        <v>0</v>
      </c>
      <c r="X1334" s="51">
        <f>Calculations!AE1297</f>
        <v>0</v>
      </c>
      <c r="Y1334" s="51">
        <f>Calculations!R1297</f>
        <v>0</v>
      </c>
      <c r="Z1334" s="51">
        <f>Calculations!W1297</f>
        <v>0</v>
      </c>
      <c r="AA1334" s="51">
        <f>Calculations!AG1297</f>
        <v>0</v>
      </c>
      <c r="AB1334" s="51">
        <f>Calculations!AH1297</f>
        <v>0</v>
      </c>
      <c r="AC1334" s="35" t="s">
        <v>74</v>
      </c>
      <c r="AD1334" s="22" t="s">
        <v>57</v>
      </c>
      <c r="AE1334" s="21" t="s">
        <v>62</v>
      </c>
      <c r="AF1334" s="27" t="s">
        <v>73</v>
      </c>
      <c r="AG1334" s="27" t="s">
        <v>64</v>
      </c>
    </row>
    <row r="1335" spans="2:33" ht="38.25" x14ac:dyDescent="0.2">
      <c r="B1335" s="32" t="str">
        <f>Calculations!A1298</f>
        <v>CWaC_1624</v>
      </c>
      <c r="C1335" s="32" t="str">
        <f>Calculations!B1298</f>
        <v>n/a</v>
      </c>
      <c r="D1335" s="21" t="str">
        <f>Calculations!C1298</f>
        <v>Land north of Green Trees, King Street, Byley</v>
      </c>
      <c r="E1335" s="11" t="str">
        <f>Calculations!D1298</f>
        <v>Mixed Use</v>
      </c>
      <c r="F1335" s="50">
        <f>Calculations!E1298</f>
        <v>1.3845673244000001</v>
      </c>
      <c r="G1335" s="50">
        <f>Calculations!I1298</f>
        <v>1.3845673244000001</v>
      </c>
      <c r="H1335" s="50">
        <f>Calculations!M1298</f>
        <v>100</v>
      </c>
      <c r="I1335" s="50">
        <f>Calculations!H1298</f>
        <v>0</v>
      </c>
      <c r="J1335" s="50">
        <f>Calculations!L1298</f>
        <v>0</v>
      </c>
      <c r="K1335" s="50">
        <f>Calculations!G1298</f>
        <v>0</v>
      </c>
      <c r="L1335" s="50">
        <f>Calculations!K1298</f>
        <v>0</v>
      </c>
      <c r="M1335" s="50">
        <f>Calculations!F1298</f>
        <v>0</v>
      </c>
      <c r="N1335" s="50">
        <f>Calculations!J1298</f>
        <v>0</v>
      </c>
      <c r="O1335" s="50">
        <f>Calculations!R1298</f>
        <v>0.15610312510000002</v>
      </c>
      <c r="P1335" s="50">
        <f>Calculations!W1298</f>
        <v>11.274505930410212</v>
      </c>
      <c r="Q1335" s="50">
        <f>Calculations!P1298</f>
        <v>6.17275397E-2</v>
      </c>
      <c r="R1335" s="50">
        <f>Calculations!U1298</f>
        <v>4.4582548361633139</v>
      </c>
      <c r="S1335" s="50">
        <f>Calculations!N1298</f>
        <v>3.4304345799999997E-2</v>
      </c>
      <c r="T1335" s="50">
        <f>Calculations!S1298</f>
        <v>2.4776220842035057</v>
      </c>
      <c r="U1335" s="51">
        <f>Calculations!AB1298</f>
        <v>0</v>
      </c>
      <c r="V1335" s="51">
        <f>Calculations!AC1298</f>
        <v>0</v>
      </c>
      <c r="W1335" s="51">
        <f>Calculations!AD1298</f>
        <v>0</v>
      </c>
      <c r="X1335" s="51">
        <f>Calculations!AE1298</f>
        <v>0</v>
      </c>
      <c r="Y1335" s="51">
        <f>Calculations!R1298</f>
        <v>0.15610312510000002</v>
      </c>
      <c r="Z1335" s="51">
        <f>Calculations!W1298</f>
        <v>11.274505930410212</v>
      </c>
      <c r="AA1335" s="51">
        <f>Calculations!AG1298</f>
        <v>0</v>
      </c>
      <c r="AB1335" s="51">
        <f>Calculations!AH1298</f>
        <v>0</v>
      </c>
      <c r="AC1335" s="35" t="s">
        <v>61</v>
      </c>
      <c r="AD1335" s="22" t="s">
        <v>57</v>
      </c>
      <c r="AE1335" s="21" t="s">
        <v>58</v>
      </c>
      <c r="AF1335" s="27" t="s">
        <v>67</v>
      </c>
      <c r="AG1335" s="27" t="s">
        <v>60</v>
      </c>
    </row>
    <row r="1336" spans="2:33" ht="51" x14ac:dyDescent="0.2">
      <c r="B1336" s="32" t="str">
        <f>Calculations!A1299</f>
        <v>CWaC_1625</v>
      </c>
      <c r="C1336" s="32" t="str">
        <f>Calculations!B1299</f>
        <v>SHA/0050 &amp; 55</v>
      </c>
      <c r="D1336" s="21" t="str">
        <f>Calculations!C1299</f>
        <v>Land east of King Street, Northwich</v>
      </c>
      <c r="E1336" s="11" t="str">
        <f>Calculations!D1299</f>
        <v>Employment</v>
      </c>
      <c r="F1336" s="50">
        <f>Calculations!E1299</f>
        <v>102.8573207673</v>
      </c>
      <c r="G1336" s="50">
        <f>Calculations!I1299</f>
        <v>102.4036665229</v>
      </c>
      <c r="H1336" s="50">
        <f>Calculations!M1299</f>
        <v>99.558948025268592</v>
      </c>
      <c r="I1336" s="50">
        <f>Calculations!H1299</f>
        <v>0.45365424440000002</v>
      </c>
      <c r="J1336" s="50">
        <f>Calculations!L1299</f>
        <v>0.44105197473141261</v>
      </c>
      <c r="K1336" s="50">
        <f>Calculations!G1299</f>
        <v>0</v>
      </c>
      <c r="L1336" s="50">
        <f>Calculations!K1299</f>
        <v>0</v>
      </c>
      <c r="M1336" s="50">
        <f>Calculations!F1299</f>
        <v>0</v>
      </c>
      <c r="N1336" s="50">
        <f>Calculations!J1299</f>
        <v>0</v>
      </c>
      <c r="O1336" s="50">
        <f>Calculations!R1299</f>
        <v>24.1227301395</v>
      </c>
      <c r="P1336" s="50">
        <f>Calculations!W1299</f>
        <v>23.45261373672588</v>
      </c>
      <c r="Q1336" s="50">
        <f>Calculations!P1299</f>
        <v>15.146241336100001</v>
      </c>
      <c r="R1336" s="50">
        <f>Calculations!U1299</f>
        <v>14.725486939686297</v>
      </c>
      <c r="S1336" s="50">
        <f>Calculations!N1299</f>
        <v>10.5360211304</v>
      </c>
      <c r="T1336" s="50">
        <f>Calculations!S1299</f>
        <v>10.24333615906275</v>
      </c>
      <c r="U1336" s="51">
        <f>Calculations!AB1299</f>
        <v>0</v>
      </c>
      <c r="V1336" s="51">
        <f>Calculations!AC1299</f>
        <v>0</v>
      </c>
      <c r="W1336" s="51">
        <f>Calculations!AD1299</f>
        <v>0.50669554930000005</v>
      </c>
      <c r="X1336" s="51">
        <f>Calculations!AE1299</f>
        <v>0.4926198208548776</v>
      </c>
      <c r="Y1336" s="51">
        <f>Calculations!R1299</f>
        <v>24.1227301395</v>
      </c>
      <c r="Z1336" s="51">
        <f>Calculations!W1299</f>
        <v>23.45261373672588</v>
      </c>
      <c r="AA1336" s="51">
        <f>Calculations!AG1299</f>
        <v>0</v>
      </c>
      <c r="AB1336" s="51">
        <f>Calculations!AH1299</f>
        <v>0</v>
      </c>
      <c r="AC1336" s="35" t="s">
        <v>68</v>
      </c>
      <c r="AD1336" s="22" t="s">
        <v>66</v>
      </c>
      <c r="AE1336" s="21" t="s">
        <v>58</v>
      </c>
      <c r="AF1336" s="27" t="s">
        <v>82</v>
      </c>
      <c r="AG1336" s="27" t="s">
        <v>83</v>
      </c>
    </row>
    <row r="1337" spans="2:33" ht="25.5" x14ac:dyDescent="0.2">
      <c r="B1337" s="32" t="str">
        <f>Calculations!A1300</f>
        <v>CWaC_1626</v>
      </c>
      <c r="C1337" s="32" t="str">
        <f>Calculations!B1300</f>
        <v>n/a</v>
      </c>
      <c r="D1337" s="21" t="str">
        <f>Calculations!C1300</f>
        <v>Land adjacent Beeston Hall Mews, Beeston</v>
      </c>
      <c r="E1337" s="11" t="str">
        <f>Calculations!D1300</f>
        <v>Employment</v>
      </c>
      <c r="F1337" s="50">
        <f>Calculations!E1300</f>
        <v>1.1227473361</v>
      </c>
      <c r="G1337" s="50">
        <f>Calculations!I1300</f>
        <v>1.1227473361</v>
      </c>
      <c r="H1337" s="50">
        <f>Calculations!M1300</f>
        <v>100</v>
      </c>
      <c r="I1337" s="50">
        <f>Calculations!H1300</f>
        <v>0</v>
      </c>
      <c r="J1337" s="50">
        <f>Calculations!L1300</f>
        <v>0</v>
      </c>
      <c r="K1337" s="50">
        <f>Calculations!G1300</f>
        <v>0</v>
      </c>
      <c r="L1337" s="50">
        <f>Calculations!K1300</f>
        <v>0</v>
      </c>
      <c r="M1337" s="50">
        <f>Calculations!F1300</f>
        <v>0</v>
      </c>
      <c r="N1337" s="50">
        <f>Calculations!J1300</f>
        <v>0</v>
      </c>
      <c r="O1337" s="50">
        <f>Calculations!R1300</f>
        <v>0</v>
      </c>
      <c r="P1337" s="50">
        <f>Calculations!W1300</f>
        <v>0</v>
      </c>
      <c r="Q1337" s="50">
        <f>Calculations!P1300</f>
        <v>0</v>
      </c>
      <c r="R1337" s="50">
        <f>Calculations!U1300</f>
        <v>0</v>
      </c>
      <c r="S1337" s="50">
        <f>Calculations!N1300</f>
        <v>0</v>
      </c>
      <c r="T1337" s="50">
        <f>Calculations!S1300</f>
        <v>0</v>
      </c>
      <c r="U1337" s="51">
        <f>Calculations!AB1300</f>
        <v>0</v>
      </c>
      <c r="V1337" s="51">
        <f>Calculations!AC1300</f>
        <v>0</v>
      </c>
      <c r="W1337" s="51">
        <f>Calculations!AD1300</f>
        <v>0</v>
      </c>
      <c r="X1337" s="51">
        <f>Calculations!AE1300</f>
        <v>0</v>
      </c>
      <c r="Y1337" s="51">
        <f>Calculations!R1300</f>
        <v>0</v>
      </c>
      <c r="Z1337" s="51">
        <f>Calculations!W1300</f>
        <v>0</v>
      </c>
      <c r="AA1337" s="51">
        <f>Calculations!AG1300</f>
        <v>0</v>
      </c>
      <c r="AB1337" s="51">
        <f>Calculations!AH1300</f>
        <v>0</v>
      </c>
      <c r="AC1337" s="35" t="s">
        <v>68</v>
      </c>
      <c r="AD1337" s="22" t="s">
        <v>66</v>
      </c>
      <c r="AE1337" s="21" t="s">
        <v>62</v>
      </c>
      <c r="AF1337" s="27" t="s">
        <v>73</v>
      </c>
      <c r="AG1337" s="27" t="s">
        <v>64</v>
      </c>
    </row>
    <row r="1338" spans="2:33" ht="38.25" x14ac:dyDescent="0.2">
      <c r="B1338" s="32" t="str">
        <f>Calculations!A1301</f>
        <v>CWaC_1627</v>
      </c>
      <c r="C1338" s="32" t="str">
        <f>Calculations!B1301</f>
        <v>n/a</v>
      </c>
      <c r="D1338" s="21" t="str">
        <f>Calculations!C1301</f>
        <v>Land adjacent to Tattenhall Marina, Newton Lane, Newton by Tattenhall (The Bolesworth Estate)</v>
      </c>
      <c r="E1338" s="11" t="str">
        <f>Calculations!D1301</f>
        <v>Leisure and Tourism</v>
      </c>
      <c r="F1338" s="50">
        <f>Calculations!E1301</f>
        <v>10.1290118353</v>
      </c>
      <c r="G1338" s="50">
        <f>Calculations!I1301</f>
        <v>10.1290118353</v>
      </c>
      <c r="H1338" s="50">
        <f>Calculations!M1301</f>
        <v>100</v>
      </c>
      <c r="I1338" s="50">
        <f>Calculations!H1301</f>
        <v>0</v>
      </c>
      <c r="J1338" s="50">
        <f>Calculations!L1301</f>
        <v>0</v>
      </c>
      <c r="K1338" s="50">
        <f>Calculations!G1301</f>
        <v>0</v>
      </c>
      <c r="L1338" s="50">
        <f>Calculations!K1301</f>
        <v>0</v>
      </c>
      <c r="M1338" s="50">
        <f>Calculations!F1301</f>
        <v>0</v>
      </c>
      <c r="N1338" s="50">
        <f>Calculations!J1301</f>
        <v>0</v>
      </c>
      <c r="O1338" s="50">
        <f>Calculations!R1301</f>
        <v>0.45715057390000002</v>
      </c>
      <c r="P1338" s="50">
        <f>Calculations!W1301</f>
        <v>4.5132790970468859</v>
      </c>
      <c r="Q1338" s="50">
        <f>Calculations!P1301</f>
        <v>0.2823863566</v>
      </c>
      <c r="R1338" s="50">
        <f>Calculations!U1301</f>
        <v>2.7878964028442792</v>
      </c>
      <c r="S1338" s="50">
        <f>Calculations!N1301</f>
        <v>0.19079071519999999</v>
      </c>
      <c r="T1338" s="50">
        <f>Calculations!S1301</f>
        <v>1.8836064001335937</v>
      </c>
      <c r="U1338" s="51">
        <f>Calculations!AB1301</f>
        <v>0</v>
      </c>
      <c r="V1338" s="51">
        <f>Calculations!AC1301</f>
        <v>0</v>
      </c>
      <c r="W1338" s="51">
        <f>Calculations!AD1301</f>
        <v>0</v>
      </c>
      <c r="X1338" s="51">
        <f>Calculations!AE1301</f>
        <v>0</v>
      </c>
      <c r="Y1338" s="51">
        <f>Calculations!R1301</f>
        <v>0.45715057390000002</v>
      </c>
      <c r="Z1338" s="51">
        <f>Calculations!W1301</f>
        <v>4.5132790970468859</v>
      </c>
      <c r="AA1338" s="51">
        <f>Calculations!AG1301</f>
        <v>0</v>
      </c>
      <c r="AB1338" s="51">
        <f>Calculations!AH1301</f>
        <v>0</v>
      </c>
      <c r="AC1338" s="35" t="s">
        <v>68</v>
      </c>
      <c r="AD1338" s="22" t="s">
        <v>66</v>
      </c>
      <c r="AE1338" s="21" t="s">
        <v>58</v>
      </c>
      <c r="AF1338" s="27" t="s">
        <v>69</v>
      </c>
      <c r="AG1338" s="27" t="s">
        <v>60</v>
      </c>
    </row>
    <row r="1339" spans="2:33" ht="25.5" x14ac:dyDescent="0.2">
      <c r="B1339" s="32" t="str">
        <f>Calculations!A1302</f>
        <v>CWaC_1628</v>
      </c>
      <c r="C1339" s="32" t="str">
        <f>Calculations!B1302</f>
        <v>n/a</v>
      </c>
      <c r="D1339" s="21" t="str">
        <f>Calculations!C1302</f>
        <v>Land adjoining 2 Breech Moss, Norley, Frodsham (WA6 8LP)</v>
      </c>
      <c r="E1339" s="11" t="str">
        <f>Calculations!D1302</f>
        <v>Housing</v>
      </c>
      <c r="F1339" s="50">
        <f>Calculations!E1302</f>
        <v>0.18618641</v>
      </c>
      <c r="G1339" s="50">
        <f>Calculations!I1302</f>
        <v>0.18618641</v>
      </c>
      <c r="H1339" s="50">
        <f>Calculations!M1302</f>
        <v>100</v>
      </c>
      <c r="I1339" s="50">
        <f>Calculations!H1302</f>
        <v>0</v>
      </c>
      <c r="J1339" s="50">
        <f>Calculations!L1302</f>
        <v>0</v>
      </c>
      <c r="K1339" s="50">
        <f>Calculations!G1302</f>
        <v>0</v>
      </c>
      <c r="L1339" s="50">
        <f>Calculations!K1302</f>
        <v>0</v>
      </c>
      <c r="M1339" s="50">
        <f>Calculations!F1302</f>
        <v>0</v>
      </c>
      <c r="N1339" s="50">
        <f>Calculations!J1302</f>
        <v>0</v>
      </c>
      <c r="O1339" s="50">
        <f>Calculations!R1302</f>
        <v>0</v>
      </c>
      <c r="P1339" s="50">
        <f>Calculations!W1302</f>
        <v>0</v>
      </c>
      <c r="Q1339" s="50">
        <f>Calculations!P1302</f>
        <v>0</v>
      </c>
      <c r="R1339" s="50">
        <f>Calculations!U1302</f>
        <v>0</v>
      </c>
      <c r="S1339" s="50">
        <f>Calculations!N1302</f>
        <v>0</v>
      </c>
      <c r="T1339" s="50">
        <f>Calculations!S1302</f>
        <v>0</v>
      </c>
      <c r="U1339" s="51">
        <f>Calculations!AB1302</f>
        <v>0</v>
      </c>
      <c r="V1339" s="51">
        <f>Calculations!AC1302</f>
        <v>0</v>
      </c>
      <c r="W1339" s="51">
        <f>Calculations!AD1302</f>
        <v>0</v>
      </c>
      <c r="X1339" s="51">
        <f>Calculations!AE1302</f>
        <v>0</v>
      </c>
      <c r="Y1339" s="51">
        <f>Calculations!R1302</f>
        <v>0</v>
      </c>
      <c r="Z1339" s="51">
        <f>Calculations!W1302</f>
        <v>0</v>
      </c>
      <c r="AA1339" s="51">
        <f>Calculations!AG1302</f>
        <v>0</v>
      </c>
      <c r="AB1339" s="51">
        <f>Calculations!AH1302</f>
        <v>0</v>
      </c>
      <c r="AC1339" s="35" t="s">
        <v>68</v>
      </c>
      <c r="AD1339" s="22" t="s">
        <v>57</v>
      </c>
      <c r="AE1339" s="21" t="s">
        <v>70</v>
      </c>
      <c r="AF1339" s="27" t="s">
        <v>71</v>
      </c>
      <c r="AG1339" s="27" t="s">
        <v>72</v>
      </c>
    </row>
    <row r="1340" spans="2:33" ht="38.25" x14ac:dyDescent="0.2">
      <c r="B1340" s="32" t="str">
        <f>Calculations!A1303</f>
        <v>CWaC_1630</v>
      </c>
      <c r="C1340" s="32" t="str">
        <f>Calculations!B1303</f>
        <v>n/a</v>
      </c>
      <c r="D1340" s="21" t="str">
        <f>Calculations!C1303</f>
        <v>Land at Hillside House, Barracks Lane, Burwardsley</v>
      </c>
      <c r="E1340" s="11" t="str">
        <f>Calculations!D1303</f>
        <v>Mixed Use</v>
      </c>
      <c r="F1340" s="50">
        <f>Calculations!E1303</f>
        <v>0.29444853209999999</v>
      </c>
      <c r="G1340" s="50">
        <f>Calculations!I1303</f>
        <v>0.29444853209999999</v>
      </c>
      <c r="H1340" s="50">
        <f>Calculations!M1303</f>
        <v>100</v>
      </c>
      <c r="I1340" s="50">
        <f>Calculations!H1303</f>
        <v>0</v>
      </c>
      <c r="J1340" s="50">
        <f>Calculations!L1303</f>
        <v>0</v>
      </c>
      <c r="K1340" s="50">
        <f>Calculations!G1303</f>
        <v>0</v>
      </c>
      <c r="L1340" s="50">
        <f>Calculations!K1303</f>
        <v>0</v>
      </c>
      <c r="M1340" s="50">
        <f>Calculations!F1303</f>
        <v>0</v>
      </c>
      <c r="N1340" s="50">
        <f>Calculations!J1303</f>
        <v>0</v>
      </c>
      <c r="O1340" s="50">
        <f>Calculations!R1303</f>
        <v>2.4353100000000001E-4</v>
      </c>
      <c r="P1340" s="50">
        <f>Calculations!W1303</f>
        <v>8.2707493314075189E-2</v>
      </c>
      <c r="Q1340" s="50">
        <f>Calculations!P1303</f>
        <v>0</v>
      </c>
      <c r="R1340" s="50">
        <f>Calculations!U1303</f>
        <v>0</v>
      </c>
      <c r="S1340" s="50">
        <f>Calculations!N1303</f>
        <v>0</v>
      </c>
      <c r="T1340" s="50">
        <f>Calculations!S1303</f>
        <v>0</v>
      </c>
      <c r="U1340" s="51">
        <f>Calculations!AB1303</f>
        <v>0</v>
      </c>
      <c r="V1340" s="51">
        <f>Calculations!AC1303</f>
        <v>0</v>
      </c>
      <c r="W1340" s="51">
        <f>Calculations!AD1303</f>
        <v>0</v>
      </c>
      <c r="X1340" s="51">
        <f>Calculations!AE1303</f>
        <v>0</v>
      </c>
      <c r="Y1340" s="51">
        <f>Calculations!R1303</f>
        <v>2.4353100000000001E-4</v>
      </c>
      <c r="Z1340" s="51">
        <f>Calculations!W1303</f>
        <v>8.2707493314075189E-2</v>
      </c>
      <c r="AA1340" s="51">
        <f>Calculations!AG1303</f>
        <v>0</v>
      </c>
      <c r="AB1340" s="51">
        <f>Calculations!AH1303</f>
        <v>0</v>
      </c>
      <c r="AC1340" s="35" t="s">
        <v>74</v>
      </c>
      <c r="AD1340" s="22" t="s">
        <v>57</v>
      </c>
      <c r="AE1340" s="21" t="s">
        <v>58</v>
      </c>
      <c r="AF1340" s="27" t="s">
        <v>75</v>
      </c>
      <c r="AG1340" s="27" t="s">
        <v>60</v>
      </c>
    </row>
    <row r="1341" spans="2:33" ht="38.25" x14ac:dyDescent="0.2">
      <c r="B1341" s="32" t="str">
        <f>Calculations!A1304</f>
        <v>CWaC_1632</v>
      </c>
      <c r="C1341" s="32" t="str">
        <f>Calculations!B1304</f>
        <v>SAM/23,26 part</v>
      </c>
      <c r="D1341" s="21" t="str">
        <f>Calculations!C1304</f>
        <v>Land adjoining Kirkland House, Hermitage Road, Saughall, Chester (CH1 6AE)</v>
      </c>
      <c r="E1341" s="11" t="str">
        <f>Calculations!D1304</f>
        <v>Housing</v>
      </c>
      <c r="F1341" s="50">
        <f>Calculations!E1304</f>
        <v>2.1719837993</v>
      </c>
      <c r="G1341" s="50">
        <f>Calculations!I1304</f>
        <v>2.1719837993</v>
      </c>
      <c r="H1341" s="50">
        <f>Calculations!M1304</f>
        <v>100</v>
      </c>
      <c r="I1341" s="50">
        <f>Calculations!H1304</f>
        <v>0</v>
      </c>
      <c r="J1341" s="50">
        <f>Calculations!L1304</f>
        <v>0</v>
      </c>
      <c r="K1341" s="50">
        <f>Calculations!G1304</f>
        <v>0</v>
      </c>
      <c r="L1341" s="50">
        <f>Calculations!K1304</f>
        <v>0</v>
      </c>
      <c r="M1341" s="50">
        <f>Calculations!F1304</f>
        <v>0</v>
      </c>
      <c r="N1341" s="50">
        <f>Calculations!J1304</f>
        <v>0</v>
      </c>
      <c r="O1341" s="50">
        <f>Calculations!R1304</f>
        <v>8.4857851000000012E-2</v>
      </c>
      <c r="P1341" s="50">
        <f>Calculations!W1304</f>
        <v>3.9069283586437664</v>
      </c>
      <c r="Q1341" s="50">
        <f>Calculations!P1304</f>
        <v>3.5379371300000004E-2</v>
      </c>
      <c r="R1341" s="50">
        <f>Calculations!U1304</f>
        <v>1.628896647912488</v>
      </c>
      <c r="S1341" s="50">
        <f>Calculations!N1304</f>
        <v>1.48542437E-2</v>
      </c>
      <c r="T1341" s="50">
        <f>Calculations!S1304</f>
        <v>0.68390214074282296</v>
      </c>
      <c r="U1341" s="51">
        <f>Calculations!AB1304</f>
        <v>0</v>
      </c>
      <c r="V1341" s="51">
        <f>Calculations!AC1304</f>
        <v>0</v>
      </c>
      <c r="W1341" s="51">
        <f>Calculations!AD1304</f>
        <v>0</v>
      </c>
      <c r="X1341" s="51">
        <f>Calculations!AE1304</f>
        <v>0</v>
      </c>
      <c r="Y1341" s="51">
        <f>Calculations!R1304</f>
        <v>8.4857851000000012E-2</v>
      </c>
      <c r="Z1341" s="51">
        <f>Calculations!W1304</f>
        <v>3.9069283586437664</v>
      </c>
      <c r="AA1341" s="51">
        <f>Calculations!AG1304</f>
        <v>0</v>
      </c>
      <c r="AB1341" s="51">
        <f>Calculations!AH1304</f>
        <v>0</v>
      </c>
      <c r="AC1341" s="35" t="s">
        <v>68</v>
      </c>
      <c r="AD1341" s="22" t="s">
        <v>57</v>
      </c>
      <c r="AE1341" s="21" t="s">
        <v>58</v>
      </c>
      <c r="AF1341" s="27" t="s">
        <v>69</v>
      </c>
      <c r="AG1341" s="27" t="s">
        <v>60</v>
      </c>
    </row>
    <row r="1342" spans="2:33" ht="38.25" x14ac:dyDescent="0.2">
      <c r="B1342" s="32" t="str">
        <f>Calculations!A1305</f>
        <v>CWaC_1633</v>
      </c>
      <c r="C1342" s="32" t="str">
        <f>Calculations!B1305</f>
        <v>UPT/0035 part</v>
      </c>
      <c r="D1342" s="21" t="str">
        <f>Calculations!C1305</f>
        <v>Land south of Acres Lane, Upton, Chester</v>
      </c>
      <c r="E1342" s="11" t="str">
        <f>Calculations!D1305</f>
        <v>Housing</v>
      </c>
      <c r="F1342" s="50">
        <f>Calculations!E1305</f>
        <v>8.0640246668</v>
      </c>
      <c r="G1342" s="50">
        <f>Calculations!I1305</f>
        <v>8.0640246668</v>
      </c>
      <c r="H1342" s="50">
        <f>Calculations!M1305</f>
        <v>100</v>
      </c>
      <c r="I1342" s="50">
        <f>Calculations!H1305</f>
        <v>0</v>
      </c>
      <c r="J1342" s="50">
        <f>Calculations!L1305</f>
        <v>0</v>
      </c>
      <c r="K1342" s="50">
        <f>Calculations!G1305</f>
        <v>0</v>
      </c>
      <c r="L1342" s="50">
        <f>Calculations!K1305</f>
        <v>0</v>
      </c>
      <c r="M1342" s="50">
        <f>Calculations!F1305</f>
        <v>0</v>
      </c>
      <c r="N1342" s="50">
        <f>Calculations!J1305</f>
        <v>0</v>
      </c>
      <c r="O1342" s="50">
        <f>Calculations!R1305</f>
        <v>1.1552179850000002</v>
      </c>
      <c r="P1342" s="50">
        <f>Calculations!W1305</f>
        <v>14.325576033467399</v>
      </c>
      <c r="Q1342" s="50">
        <f>Calculations!P1305</f>
        <v>0.43124167120000001</v>
      </c>
      <c r="R1342" s="50">
        <f>Calculations!U1305</f>
        <v>5.3477226201383523</v>
      </c>
      <c r="S1342" s="50">
        <f>Calculations!N1305</f>
        <v>0.35452614490000001</v>
      </c>
      <c r="T1342" s="50">
        <f>Calculations!S1305</f>
        <v>4.396392118684882</v>
      </c>
      <c r="U1342" s="51">
        <f>Calculations!AB1305</f>
        <v>0</v>
      </c>
      <c r="V1342" s="51">
        <f>Calculations!AC1305</f>
        <v>0</v>
      </c>
      <c r="W1342" s="51">
        <f>Calculations!AD1305</f>
        <v>0</v>
      </c>
      <c r="X1342" s="51">
        <f>Calculations!AE1305</f>
        <v>0</v>
      </c>
      <c r="Y1342" s="51">
        <f>Calculations!R1305</f>
        <v>1.1552179850000002</v>
      </c>
      <c r="Z1342" s="51">
        <f>Calculations!W1305</f>
        <v>14.325576033467399</v>
      </c>
      <c r="AA1342" s="51">
        <f>Calculations!AG1305</f>
        <v>0</v>
      </c>
      <c r="AB1342" s="51">
        <f>Calculations!AH1305</f>
        <v>0</v>
      </c>
      <c r="AC1342" s="35" t="s">
        <v>68</v>
      </c>
      <c r="AD1342" s="22" t="s">
        <v>57</v>
      </c>
      <c r="AE1342" s="21" t="s">
        <v>58</v>
      </c>
      <c r="AF1342" s="27" t="s">
        <v>69</v>
      </c>
      <c r="AG1342" s="27" t="s">
        <v>60</v>
      </c>
    </row>
    <row r="1343" spans="2:33" ht="38.25" x14ac:dyDescent="0.2">
      <c r="B1343" s="32" t="str">
        <f>Calculations!A1306</f>
        <v>CWaC_1635</v>
      </c>
      <c r="C1343" s="32" t="str">
        <f>Calculations!B1306</f>
        <v>n/a</v>
      </c>
      <c r="D1343" s="21" t="str">
        <f>Calculations!C1306</f>
        <v>Land adjoining Park Fields Farm, Plough Lane, Christleton, Chester (CH3 7BA)</v>
      </c>
      <c r="E1343" s="11" t="str">
        <f>Calculations!D1306</f>
        <v>Housing</v>
      </c>
      <c r="F1343" s="50">
        <f>Calculations!E1306</f>
        <v>1.6448768909</v>
      </c>
      <c r="G1343" s="50">
        <f>Calculations!I1306</f>
        <v>1.6448768909</v>
      </c>
      <c r="H1343" s="50">
        <f>Calculations!M1306</f>
        <v>100</v>
      </c>
      <c r="I1343" s="50">
        <f>Calculations!H1306</f>
        <v>0</v>
      </c>
      <c r="J1343" s="50">
        <f>Calculations!L1306</f>
        <v>0</v>
      </c>
      <c r="K1343" s="50">
        <f>Calculations!G1306</f>
        <v>0</v>
      </c>
      <c r="L1343" s="50">
        <f>Calculations!K1306</f>
        <v>0</v>
      </c>
      <c r="M1343" s="50">
        <f>Calculations!F1306</f>
        <v>0</v>
      </c>
      <c r="N1343" s="50">
        <f>Calculations!J1306</f>
        <v>0</v>
      </c>
      <c r="O1343" s="50">
        <f>Calculations!R1306</f>
        <v>4.2165403900000002E-2</v>
      </c>
      <c r="P1343" s="50">
        <f>Calculations!W1306</f>
        <v>2.5634382812034682</v>
      </c>
      <c r="Q1343" s="50">
        <f>Calculations!P1306</f>
        <v>3.7226889800000003E-2</v>
      </c>
      <c r="R1343" s="50">
        <f>Calculations!U1306</f>
        <v>2.2632021889268068</v>
      </c>
      <c r="S1343" s="50">
        <f>Calculations!N1306</f>
        <v>3.6426311500000003E-2</v>
      </c>
      <c r="T1343" s="50">
        <f>Calculations!S1306</f>
        <v>2.2145311726076486</v>
      </c>
      <c r="U1343" s="51">
        <f>Calculations!AB1306</f>
        <v>0</v>
      </c>
      <c r="V1343" s="51">
        <f>Calculations!AC1306</f>
        <v>0</v>
      </c>
      <c r="W1343" s="51">
        <f>Calculations!AD1306</f>
        <v>0</v>
      </c>
      <c r="X1343" s="51">
        <f>Calculations!AE1306</f>
        <v>0</v>
      </c>
      <c r="Y1343" s="51">
        <f>Calculations!R1306</f>
        <v>4.2165403900000002E-2</v>
      </c>
      <c r="Z1343" s="51">
        <f>Calculations!W1306</f>
        <v>2.5634382812034682</v>
      </c>
      <c r="AA1343" s="51">
        <f>Calculations!AG1306</f>
        <v>0</v>
      </c>
      <c r="AB1343" s="51">
        <f>Calculations!AH1306</f>
        <v>0</v>
      </c>
      <c r="AC1343" s="35" t="s">
        <v>56</v>
      </c>
      <c r="AD1343" s="22" t="s">
        <v>57</v>
      </c>
      <c r="AE1343" s="21" t="s">
        <v>58</v>
      </c>
      <c r="AF1343" s="27" t="s">
        <v>77</v>
      </c>
      <c r="AG1343" s="27" t="s">
        <v>60</v>
      </c>
    </row>
    <row r="1344" spans="2:33" ht="38.25" x14ac:dyDescent="0.2">
      <c r="B1344" s="32" t="str">
        <f>Calculations!A1307</f>
        <v>CWaC_1636</v>
      </c>
      <c r="C1344" s="32" t="str">
        <f>Calculations!B1307</f>
        <v>n/a</v>
      </c>
      <c r="D1344" s="21" t="str">
        <f>Calculations!C1307</f>
        <v>Land adjoining Platts Lane, Old Moss, Tarvin. CH3 8HR</v>
      </c>
      <c r="E1344" s="11" t="str">
        <f>Calculations!D1307</f>
        <v>Housing</v>
      </c>
      <c r="F1344" s="50">
        <f>Calculations!E1307</f>
        <v>0.25824453359999999</v>
      </c>
      <c r="G1344" s="50">
        <f>Calculations!I1307</f>
        <v>0.25824453359999999</v>
      </c>
      <c r="H1344" s="50">
        <f>Calculations!M1307</f>
        <v>100</v>
      </c>
      <c r="I1344" s="50">
        <f>Calculations!H1307</f>
        <v>0</v>
      </c>
      <c r="J1344" s="50">
        <f>Calculations!L1307</f>
        <v>0</v>
      </c>
      <c r="K1344" s="50">
        <f>Calculations!G1307</f>
        <v>0</v>
      </c>
      <c r="L1344" s="50">
        <f>Calculations!K1307</f>
        <v>0</v>
      </c>
      <c r="M1344" s="50">
        <f>Calculations!F1307</f>
        <v>0</v>
      </c>
      <c r="N1344" s="50">
        <f>Calculations!J1307</f>
        <v>0</v>
      </c>
      <c r="O1344" s="50">
        <f>Calculations!R1307</f>
        <v>0</v>
      </c>
      <c r="P1344" s="50">
        <f>Calculations!W1307</f>
        <v>0</v>
      </c>
      <c r="Q1344" s="50">
        <f>Calculations!P1307</f>
        <v>0</v>
      </c>
      <c r="R1344" s="50">
        <f>Calculations!U1307</f>
        <v>0</v>
      </c>
      <c r="S1344" s="50">
        <f>Calculations!N1307</f>
        <v>0</v>
      </c>
      <c r="T1344" s="50">
        <f>Calculations!S1307</f>
        <v>0</v>
      </c>
      <c r="U1344" s="51">
        <f>Calculations!AB1307</f>
        <v>0</v>
      </c>
      <c r="V1344" s="51">
        <f>Calculations!AC1307</f>
        <v>0</v>
      </c>
      <c r="W1344" s="51">
        <f>Calculations!AD1307</f>
        <v>0</v>
      </c>
      <c r="X1344" s="51">
        <f>Calculations!AE1307</f>
        <v>0</v>
      </c>
      <c r="Y1344" s="51">
        <f>Calculations!R1307</f>
        <v>0</v>
      </c>
      <c r="Z1344" s="51">
        <f>Calculations!W1307</f>
        <v>0</v>
      </c>
      <c r="AA1344" s="51">
        <f>Calculations!AG1307</f>
        <v>0</v>
      </c>
      <c r="AB1344" s="51">
        <f>Calculations!AH1307</f>
        <v>0</v>
      </c>
      <c r="AC1344" s="35" t="s">
        <v>61</v>
      </c>
      <c r="AD1344" s="22" t="s">
        <v>57</v>
      </c>
      <c r="AE1344" s="21" t="s">
        <v>62</v>
      </c>
      <c r="AF1344" s="27" t="s">
        <v>63</v>
      </c>
      <c r="AG1344" s="27" t="s">
        <v>64</v>
      </c>
    </row>
    <row r="1345" spans="2:33" ht="38.25" x14ac:dyDescent="0.2">
      <c r="B1345" s="32" t="str">
        <f>Calculations!A1308</f>
        <v>CWaC_1637</v>
      </c>
      <c r="C1345" s="32" t="str">
        <f>Calculations!B1308</f>
        <v>n/a</v>
      </c>
      <c r="D1345" s="21" t="str">
        <f>Calculations!C1308</f>
        <v>Land adjoining Robber Hill Farm, Old Coach Road, Nomans Heath, Malpas (SY14 8EA)</v>
      </c>
      <c r="E1345" s="11" t="str">
        <f>Calculations!D1308</f>
        <v>Housing</v>
      </c>
      <c r="F1345" s="50">
        <f>Calculations!E1308</f>
        <v>2.3392796035000001</v>
      </c>
      <c r="G1345" s="50">
        <f>Calculations!I1308</f>
        <v>2.3392796035000001</v>
      </c>
      <c r="H1345" s="50">
        <f>Calculations!M1308</f>
        <v>100</v>
      </c>
      <c r="I1345" s="50">
        <f>Calculations!H1308</f>
        <v>0</v>
      </c>
      <c r="J1345" s="50">
        <f>Calculations!L1308</f>
        <v>0</v>
      </c>
      <c r="K1345" s="50">
        <f>Calculations!G1308</f>
        <v>0</v>
      </c>
      <c r="L1345" s="50">
        <f>Calculations!K1308</f>
        <v>0</v>
      </c>
      <c r="M1345" s="50">
        <f>Calculations!F1308</f>
        <v>0</v>
      </c>
      <c r="N1345" s="50">
        <f>Calculations!J1308</f>
        <v>0</v>
      </c>
      <c r="O1345" s="50">
        <f>Calculations!R1308</f>
        <v>0.32069289449999999</v>
      </c>
      <c r="P1345" s="50">
        <f>Calculations!W1308</f>
        <v>13.709045041908773</v>
      </c>
      <c r="Q1345" s="50">
        <f>Calculations!P1308</f>
        <v>0.18797541819999999</v>
      </c>
      <c r="R1345" s="50">
        <f>Calculations!U1308</f>
        <v>8.0356113873157184</v>
      </c>
      <c r="S1345" s="50">
        <f>Calculations!N1308</f>
        <v>0.15054188669999999</v>
      </c>
      <c r="T1345" s="50">
        <f>Calculations!S1308</f>
        <v>6.4353951735722887</v>
      </c>
      <c r="U1345" s="51">
        <f>Calculations!AB1308</f>
        <v>0</v>
      </c>
      <c r="V1345" s="51">
        <f>Calculations!AC1308</f>
        <v>0</v>
      </c>
      <c r="W1345" s="51">
        <f>Calculations!AD1308</f>
        <v>0</v>
      </c>
      <c r="X1345" s="51">
        <f>Calculations!AE1308</f>
        <v>0</v>
      </c>
      <c r="Y1345" s="51">
        <f>Calculations!R1308</f>
        <v>0.32069289449999999</v>
      </c>
      <c r="Z1345" s="51">
        <f>Calculations!W1308</f>
        <v>13.709045041908773</v>
      </c>
      <c r="AA1345" s="51">
        <f>Calculations!AG1308</f>
        <v>0</v>
      </c>
      <c r="AB1345" s="51">
        <f>Calculations!AH1308</f>
        <v>0</v>
      </c>
      <c r="AC1345" s="35" t="s">
        <v>68</v>
      </c>
      <c r="AD1345" s="22" t="s">
        <v>57</v>
      </c>
      <c r="AE1345" s="21" t="s">
        <v>58</v>
      </c>
      <c r="AF1345" s="27" t="s">
        <v>69</v>
      </c>
      <c r="AG1345" s="27" t="s">
        <v>60</v>
      </c>
    </row>
    <row r="1346" spans="2:33" ht="38.25" x14ac:dyDescent="0.2">
      <c r="B1346" s="32" t="str">
        <f>Calculations!A1309</f>
        <v>CWaC_1639</v>
      </c>
      <c r="C1346" s="32" t="str">
        <f>Calculations!B1309</f>
        <v>HAP/0036-37 par</v>
      </c>
      <c r="D1346" s="21" t="str">
        <f>Calculations!C1309</f>
        <v>Land and buildings at West Cheshire College, Eaton Road, Chester</v>
      </c>
      <c r="E1346" s="11" t="str">
        <f>Calculations!D1309</f>
        <v>Housing</v>
      </c>
      <c r="F1346" s="50">
        <f>Calculations!E1309</f>
        <v>2.3908911717999999</v>
      </c>
      <c r="G1346" s="50">
        <f>Calculations!I1309</f>
        <v>2.3908911717999999</v>
      </c>
      <c r="H1346" s="50">
        <f>Calculations!M1309</f>
        <v>100</v>
      </c>
      <c r="I1346" s="50">
        <f>Calculations!H1309</f>
        <v>0</v>
      </c>
      <c r="J1346" s="50">
        <f>Calculations!L1309</f>
        <v>0</v>
      </c>
      <c r="K1346" s="50">
        <f>Calculations!G1309</f>
        <v>0</v>
      </c>
      <c r="L1346" s="50">
        <f>Calculations!K1309</f>
        <v>0</v>
      </c>
      <c r="M1346" s="50">
        <f>Calculations!F1309</f>
        <v>0</v>
      </c>
      <c r="N1346" s="50">
        <f>Calculations!J1309</f>
        <v>0</v>
      </c>
      <c r="O1346" s="50">
        <f>Calculations!R1309</f>
        <v>2.00420948E-2</v>
      </c>
      <c r="P1346" s="50">
        <f>Calculations!W1309</f>
        <v>0.83826880271221893</v>
      </c>
      <c r="Q1346" s="50">
        <f>Calculations!P1309</f>
        <v>0</v>
      </c>
      <c r="R1346" s="50">
        <f>Calculations!U1309</f>
        <v>0</v>
      </c>
      <c r="S1346" s="50">
        <f>Calculations!N1309</f>
        <v>0</v>
      </c>
      <c r="T1346" s="50">
        <f>Calculations!S1309</f>
        <v>0</v>
      </c>
      <c r="U1346" s="51">
        <f>Calculations!AB1309</f>
        <v>0</v>
      </c>
      <c r="V1346" s="51">
        <f>Calculations!AC1309</f>
        <v>0</v>
      </c>
      <c r="W1346" s="51">
        <f>Calculations!AD1309</f>
        <v>0</v>
      </c>
      <c r="X1346" s="51">
        <f>Calculations!AE1309</f>
        <v>0</v>
      </c>
      <c r="Y1346" s="51">
        <f>Calculations!R1309</f>
        <v>2.00420948E-2</v>
      </c>
      <c r="Z1346" s="51">
        <f>Calculations!W1309</f>
        <v>0.83826880271221893</v>
      </c>
      <c r="AA1346" s="51">
        <f>Calculations!AG1309</f>
        <v>0</v>
      </c>
      <c r="AB1346" s="51">
        <f>Calculations!AH1309</f>
        <v>0</v>
      </c>
      <c r="AC1346" s="35" t="s">
        <v>56</v>
      </c>
      <c r="AD1346" s="22" t="s">
        <v>57</v>
      </c>
      <c r="AE1346" s="21" t="s">
        <v>58</v>
      </c>
      <c r="AF1346" s="27" t="s">
        <v>59</v>
      </c>
      <c r="AG1346" s="27" t="s">
        <v>60</v>
      </c>
    </row>
    <row r="1347" spans="2:33" ht="38.25" x14ac:dyDescent="0.2">
      <c r="B1347" s="32" t="str">
        <f>Calculations!A1310</f>
        <v>CWaC_1649</v>
      </c>
      <c r="C1347" s="32" t="str">
        <f>Calculations!B1310</f>
        <v>n/a</v>
      </c>
      <c r="D1347" s="21" t="str">
        <f>Calculations!C1310</f>
        <v>Land south of Burwardsley Road, Tattenhall</v>
      </c>
      <c r="E1347" s="11" t="str">
        <f>Calculations!D1310</f>
        <v>Housing</v>
      </c>
      <c r="F1347" s="50">
        <f>Calculations!E1310</f>
        <v>1.2596146549</v>
      </c>
      <c r="G1347" s="50">
        <f>Calculations!I1310</f>
        <v>1.2596146549</v>
      </c>
      <c r="H1347" s="50">
        <f>Calculations!M1310</f>
        <v>100</v>
      </c>
      <c r="I1347" s="50">
        <f>Calculations!H1310</f>
        <v>0</v>
      </c>
      <c r="J1347" s="50">
        <f>Calculations!L1310</f>
        <v>0</v>
      </c>
      <c r="K1347" s="50">
        <f>Calculations!G1310</f>
        <v>0</v>
      </c>
      <c r="L1347" s="50">
        <f>Calculations!K1310</f>
        <v>0</v>
      </c>
      <c r="M1347" s="50">
        <f>Calculations!F1310</f>
        <v>0</v>
      </c>
      <c r="N1347" s="50">
        <f>Calculations!J1310</f>
        <v>0</v>
      </c>
      <c r="O1347" s="50">
        <f>Calculations!R1310</f>
        <v>6.1601342500000003E-2</v>
      </c>
      <c r="P1347" s="50">
        <f>Calculations!W1310</f>
        <v>4.8904910926818719</v>
      </c>
      <c r="Q1347" s="50">
        <f>Calculations!P1310</f>
        <v>3.4403688799999999E-2</v>
      </c>
      <c r="R1347" s="50">
        <f>Calculations!U1310</f>
        <v>2.7312867999881507</v>
      </c>
      <c r="S1347" s="50">
        <f>Calculations!N1310</f>
        <v>2.9221439299999999E-2</v>
      </c>
      <c r="T1347" s="50">
        <f>Calculations!S1310</f>
        <v>2.3198713341676602</v>
      </c>
      <c r="U1347" s="51">
        <f>Calculations!AB1310</f>
        <v>0</v>
      </c>
      <c r="V1347" s="51">
        <f>Calculations!AC1310</f>
        <v>0</v>
      </c>
      <c r="W1347" s="51">
        <f>Calculations!AD1310</f>
        <v>0</v>
      </c>
      <c r="X1347" s="51">
        <f>Calculations!AE1310</f>
        <v>0</v>
      </c>
      <c r="Y1347" s="51">
        <f>Calculations!R1310</f>
        <v>6.1601342500000003E-2</v>
      </c>
      <c r="Z1347" s="51">
        <f>Calculations!W1310</f>
        <v>4.8904910926818719</v>
      </c>
      <c r="AA1347" s="51">
        <f>Calculations!AG1310</f>
        <v>0</v>
      </c>
      <c r="AB1347" s="51">
        <f>Calculations!AH1310</f>
        <v>0</v>
      </c>
      <c r="AC1347" s="35" t="s">
        <v>68</v>
      </c>
      <c r="AD1347" s="22" t="s">
        <v>57</v>
      </c>
      <c r="AE1347" s="21" t="s">
        <v>58</v>
      </c>
      <c r="AF1347" s="27" t="s">
        <v>69</v>
      </c>
      <c r="AG1347" s="27" t="s">
        <v>60</v>
      </c>
    </row>
    <row r="1348" spans="2:33" ht="38.25" x14ac:dyDescent="0.2">
      <c r="B1348" s="32" t="str">
        <f>Calculations!A1311</f>
        <v>CWaC_1650</v>
      </c>
      <c r="C1348" s="32" t="str">
        <f>Calculations!B1311</f>
        <v>n/a</v>
      </c>
      <c r="D1348" s="21" t="str">
        <f>Calculations!C1311</f>
        <v>Land and property off Church Road and Pulford Lane. Dodleston, Chester, CH4 9NG</v>
      </c>
      <c r="E1348" s="11" t="str">
        <f>Calculations!D1311</f>
        <v>Housing</v>
      </c>
      <c r="F1348" s="50">
        <f>Calculations!E1311</f>
        <v>2.861515104</v>
      </c>
      <c r="G1348" s="50">
        <f>Calculations!I1311</f>
        <v>2.861515104</v>
      </c>
      <c r="H1348" s="50">
        <f>Calculations!M1311</f>
        <v>100</v>
      </c>
      <c r="I1348" s="50">
        <f>Calculations!H1311</f>
        <v>0</v>
      </c>
      <c r="J1348" s="50">
        <f>Calculations!L1311</f>
        <v>0</v>
      </c>
      <c r="K1348" s="50">
        <f>Calculations!G1311</f>
        <v>0</v>
      </c>
      <c r="L1348" s="50">
        <f>Calculations!K1311</f>
        <v>0</v>
      </c>
      <c r="M1348" s="50">
        <f>Calculations!F1311</f>
        <v>0</v>
      </c>
      <c r="N1348" s="50">
        <f>Calculations!J1311</f>
        <v>0</v>
      </c>
      <c r="O1348" s="50">
        <f>Calculations!R1311</f>
        <v>0.3994771124</v>
      </c>
      <c r="P1348" s="50">
        <f>Calculations!W1311</f>
        <v>13.960335622257825</v>
      </c>
      <c r="Q1348" s="50">
        <f>Calculations!P1311</f>
        <v>0.24488301949999999</v>
      </c>
      <c r="R1348" s="50">
        <f>Calculations!U1311</f>
        <v>8.5578097825759372</v>
      </c>
      <c r="S1348" s="50">
        <f>Calculations!N1311</f>
        <v>0.20294280919999999</v>
      </c>
      <c r="T1348" s="50">
        <f>Calculations!S1311</f>
        <v>7.0921453084875976</v>
      </c>
      <c r="U1348" s="51">
        <f>Calculations!AB1311</f>
        <v>0</v>
      </c>
      <c r="V1348" s="51">
        <f>Calculations!AC1311</f>
        <v>0</v>
      </c>
      <c r="W1348" s="51">
        <f>Calculations!AD1311</f>
        <v>0</v>
      </c>
      <c r="X1348" s="51">
        <f>Calculations!AE1311</f>
        <v>0</v>
      </c>
      <c r="Y1348" s="51">
        <f>Calculations!R1311</f>
        <v>0.3994771124</v>
      </c>
      <c r="Z1348" s="51">
        <f>Calculations!W1311</f>
        <v>13.960335622257825</v>
      </c>
      <c r="AA1348" s="51">
        <f>Calculations!AG1311</f>
        <v>0</v>
      </c>
      <c r="AB1348" s="51">
        <f>Calculations!AH1311</f>
        <v>0</v>
      </c>
      <c r="AC1348" s="35" t="s">
        <v>68</v>
      </c>
      <c r="AD1348" s="22" t="s">
        <v>57</v>
      </c>
      <c r="AE1348" s="21" t="s">
        <v>58</v>
      </c>
      <c r="AF1348" s="27" t="s">
        <v>69</v>
      </c>
      <c r="AG1348" s="27" t="s">
        <v>60</v>
      </c>
    </row>
    <row r="1349" spans="2:33" ht="38.25" x14ac:dyDescent="0.2">
      <c r="B1349" s="32" t="str">
        <f>Calculations!A1312</f>
        <v>CWaC_1651</v>
      </c>
      <c r="C1349" s="32" t="str">
        <f>Calculations!B1312</f>
        <v>CHH/0011,0028</v>
      </c>
      <c r="D1349" s="21" t="str">
        <f>Calculations!C1312</f>
        <v>Land at Pitts Cottage, CH3 7BP</v>
      </c>
      <c r="E1349" s="11" t="str">
        <f>Calculations!D1312</f>
        <v>Housing</v>
      </c>
      <c r="F1349" s="50">
        <f>Calculations!E1312</f>
        <v>6.8904413379999996</v>
      </c>
      <c r="G1349" s="50">
        <f>Calculations!I1312</f>
        <v>6.8904413379999996</v>
      </c>
      <c r="H1349" s="50">
        <f>Calculations!M1312</f>
        <v>100</v>
      </c>
      <c r="I1349" s="50">
        <f>Calculations!H1312</f>
        <v>0</v>
      </c>
      <c r="J1349" s="50">
        <f>Calculations!L1312</f>
        <v>0</v>
      </c>
      <c r="K1349" s="50">
        <f>Calculations!G1312</f>
        <v>0</v>
      </c>
      <c r="L1349" s="50">
        <f>Calculations!K1312</f>
        <v>0</v>
      </c>
      <c r="M1349" s="50">
        <f>Calculations!F1312</f>
        <v>0</v>
      </c>
      <c r="N1349" s="50">
        <f>Calculations!J1312</f>
        <v>0</v>
      </c>
      <c r="O1349" s="50">
        <f>Calculations!R1312</f>
        <v>1.3027544344999999</v>
      </c>
      <c r="P1349" s="50">
        <f>Calculations!W1312</f>
        <v>18.906690741498046</v>
      </c>
      <c r="Q1349" s="50">
        <f>Calculations!P1312</f>
        <v>0.85401022360000001</v>
      </c>
      <c r="R1349" s="50">
        <f>Calculations!U1312</f>
        <v>12.394129515191295</v>
      </c>
      <c r="S1349" s="50">
        <f>Calculations!N1312</f>
        <v>0.73798055529999995</v>
      </c>
      <c r="T1349" s="50">
        <f>Calculations!S1312</f>
        <v>10.710207359724858</v>
      </c>
      <c r="U1349" s="51">
        <f>Calculations!AB1312</f>
        <v>0</v>
      </c>
      <c r="V1349" s="51">
        <f>Calculations!AC1312</f>
        <v>0</v>
      </c>
      <c r="W1349" s="51">
        <f>Calculations!AD1312</f>
        <v>0</v>
      </c>
      <c r="X1349" s="51">
        <f>Calculations!AE1312</f>
        <v>0</v>
      </c>
      <c r="Y1349" s="51">
        <f>Calculations!R1312</f>
        <v>1.3027544344999999</v>
      </c>
      <c r="Z1349" s="51">
        <f>Calculations!W1312</f>
        <v>18.906690741498046</v>
      </c>
      <c r="AA1349" s="51">
        <f>Calculations!AG1312</f>
        <v>0</v>
      </c>
      <c r="AB1349" s="51">
        <f>Calculations!AH1312</f>
        <v>0</v>
      </c>
      <c r="AC1349" s="35" t="s">
        <v>61</v>
      </c>
      <c r="AD1349" s="22" t="s">
        <v>57</v>
      </c>
      <c r="AE1349" s="21" t="s">
        <v>58</v>
      </c>
      <c r="AF1349" s="27" t="s">
        <v>67</v>
      </c>
      <c r="AG1349" s="27" t="s">
        <v>60</v>
      </c>
    </row>
    <row r="1350" spans="2:33" ht="38.25" x14ac:dyDescent="0.2">
      <c r="B1350" s="32" t="str">
        <f>Calculations!A1313</f>
        <v>CWaC_1653</v>
      </c>
      <c r="C1350" s="32" t="str">
        <f>Calculations!B1313</f>
        <v>n/a</v>
      </c>
      <c r="D1350" s="21" t="str">
        <f>Calculations!C1313</f>
        <v>Land south of Eldersbriar Brook, adjacent the A533, Davenham, Northwich</v>
      </c>
      <c r="E1350" s="11" t="str">
        <f>Calculations!D1313</f>
        <v>Housing</v>
      </c>
      <c r="F1350" s="50">
        <f>Calculations!E1313</f>
        <v>3.6079258442</v>
      </c>
      <c r="G1350" s="50">
        <f>Calculations!I1313</f>
        <v>3.6079258442</v>
      </c>
      <c r="H1350" s="50">
        <f>Calculations!M1313</f>
        <v>100</v>
      </c>
      <c r="I1350" s="50">
        <f>Calculations!H1313</f>
        <v>0</v>
      </c>
      <c r="J1350" s="50">
        <f>Calculations!L1313</f>
        <v>0</v>
      </c>
      <c r="K1350" s="50">
        <f>Calculations!G1313</f>
        <v>0</v>
      </c>
      <c r="L1350" s="50">
        <f>Calculations!K1313</f>
        <v>0</v>
      </c>
      <c r="M1350" s="50">
        <f>Calculations!F1313</f>
        <v>0</v>
      </c>
      <c r="N1350" s="50">
        <f>Calculations!J1313</f>
        <v>0</v>
      </c>
      <c r="O1350" s="50">
        <f>Calculations!R1313</f>
        <v>8.6674248499999995E-2</v>
      </c>
      <c r="P1350" s="50">
        <f>Calculations!W1313</f>
        <v>2.4023289901962666</v>
      </c>
      <c r="Q1350" s="50">
        <f>Calculations!P1313</f>
        <v>3.9002253999999999E-3</v>
      </c>
      <c r="R1350" s="50">
        <f>Calculations!U1313</f>
        <v>0.10810159544353976</v>
      </c>
      <c r="S1350" s="50">
        <f>Calculations!N1313</f>
        <v>3.3815776E-3</v>
      </c>
      <c r="T1350" s="50">
        <f>Calculations!S1313</f>
        <v>9.3726360962660279E-2</v>
      </c>
      <c r="U1350" s="51">
        <f>Calculations!AB1313</f>
        <v>0</v>
      </c>
      <c r="V1350" s="51">
        <f>Calculations!AC1313</f>
        <v>0</v>
      </c>
      <c r="W1350" s="51">
        <f>Calculations!AD1313</f>
        <v>0</v>
      </c>
      <c r="X1350" s="51">
        <f>Calculations!AE1313</f>
        <v>0</v>
      </c>
      <c r="Y1350" s="51">
        <f>Calculations!R1313</f>
        <v>8.6674248499999995E-2</v>
      </c>
      <c r="Z1350" s="51">
        <f>Calculations!W1313</f>
        <v>2.4023289901962666</v>
      </c>
      <c r="AA1350" s="51">
        <f>Calculations!AG1313</f>
        <v>0</v>
      </c>
      <c r="AB1350" s="51">
        <f>Calculations!AH1313</f>
        <v>0</v>
      </c>
      <c r="AC1350" s="35" t="s">
        <v>56</v>
      </c>
      <c r="AD1350" s="22" t="s">
        <v>57</v>
      </c>
      <c r="AE1350" s="21" t="s">
        <v>58</v>
      </c>
      <c r="AF1350" s="27" t="s">
        <v>77</v>
      </c>
      <c r="AG1350" s="27" t="s">
        <v>60</v>
      </c>
    </row>
    <row r="1351" spans="2:33" ht="63.75" x14ac:dyDescent="0.2">
      <c r="B1351" s="32" t="str">
        <f>Calculations!A1314</f>
        <v>CWaC_1654</v>
      </c>
      <c r="C1351" s="32" t="str">
        <f>Calculations!B1314</f>
        <v>n/a</v>
      </c>
      <c r="D1351" s="21" t="str">
        <f>Calculations!C1314</f>
        <v>Land at 2 Brow Cottages, Town Well, Kingsley, Frodsham (WA6 8EZ)</v>
      </c>
      <c r="E1351" s="11" t="str">
        <f>Calculations!D1314</f>
        <v>Housing</v>
      </c>
      <c r="F1351" s="50">
        <f>Calculations!E1314</f>
        <v>0.11021482639999999</v>
      </c>
      <c r="G1351" s="50">
        <f>Calculations!I1314</f>
        <v>0.10768371794053129</v>
      </c>
      <c r="H1351" s="50">
        <f>Calculations!M1314</f>
        <v>97.703477343163783</v>
      </c>
      <c r="I1351" s="50">
        <f>Calculations!H1314</f>
        <v>1.0316162E-3</v>
      </c>
      <c r="J1351" s="50">
        <f>Calculations!L1314</f>
        <v>0.93600492211091491</v>
      </c>
      <c r="K1351" s="50">
        <f>Calculations!G1314</f>
        <v>7.6642789999999995E-4</v>
      </c>
      <c r="L1351" s="50">
        <f>Calculations!K1314</f>
        <v>0.69539455355890301</v>
      </c>
      <c r="M1351" s="50">
        <f>Calculations!F1314</f>
        <v>7.3306435946869902E-4</v>
      </c>
      <c r="N1351" s="50">
        <f>Calculations!J1314</f>
        <v>0.66512318116639435</v>
      </c>
      <c r="O1351" s="50">
        <f>Calculations!R1314</f>
        <v>3.1465299999999998E-3</v>
      </c>
      <c r="P1351" s="50">
        <f>Calculations!W1314</f>
        <v>2.8549062796509563</v>
      </c>
      <c r="Q1351" s="50">
        <f>Calculations!P1314</f>
        <v>1.5426889999999999E-3</v>
      </c>
      <c r="R1351" s="50">
        <f>Calculations!U1314</f>
        <v>1.3997109557666552</v>
      </c>
      <c r="S1351" s="50">
        <f>Calculations!N1314</f>
        <v>9.0381749999999996E-4</v>
      </c>
      <c r="T1351" s="50">
        <f>Calculations!S1314</f>
        <v>0.82005074046916071</v>
      </c>
      <c r="U1351" s="51">
        <f>Calculations!AB1314</f>
        <v>1.0215000000000001E-6</v>
      </c>
      <c r="V1351" s="51">
        <f>Calculations!AC1314</f>
        <v>9.2682630220066299E-4</v>
      </c>
      <c r="W1351" s="51">
        <f>Calculations!AD1314</f>
        <v>2.2485000000000002E-6</v>
      </c>
      <c r="X1351" s="51">
        <f>Calculations!AE1314</f>
        <v>2.0401066475753214E-3</v>
      </c>
      <c r="Y1351" s="51">
        <f>Calculations!R1314</f>
        <v>3.1465299999999998E-3</v>
      </c>
      <c r="Z1351" s="51">
        <f>Calculations!W1314</f>
        <v>2.8549062796509563</v>
      </c>
      <c r="AA1351" s="51">
        <f>Calculations!AG1314</f>
        <v>0</v>
      </c>
      <c r="AB1351" s="51">
        <f>Calculations!AH1314</f>
        <v>0</v>
      </c>
      <c r="AC1351" s="35" t="s">
        <v>65</v>
      </c>
      <c r="AD1351" s="22" t="s">
        <v>57</v>
      </c>
      <c r="AE1351" s="21" t="s">
        <v>79</v>
      </c>
      <c r="AF1351" s="27" t="s">
        <v>85</v>
      </c>
      <c r="AG1351" s="27" t="s">
        <v>81</v>
      </c>
    </row>
    <row r="1352" spans="2:33" ht="38.25" x14ac:dyDescent="0.2">
      <c r="B1352" s="32" t="str">
        <f>Calculations!A1315</f>
        <v>CWaC_1655</v>
      </c>
      <c r="C1352" s="32" t="str">
        <f>Calculations!B1315</f>
        <v>n/a</v>
      </c>
      <c r="D1352" s="21" t="str">
        <f>Calculations!C1315</f>
        <v>Land at 8-18 Newhall Road, Upton, Chester</v>
      </c>
      <c r="E1352" s="11" t="str">
        <f>Calculations!D1315</f>
        <v>Housing</v>
      </c>
      <c r="F1352" s="50">
        <f>Calculations!E1315</f>
        <v>5.7223064599999998E-2</v>
      </c>
      <c r="G1352" s="50">
        <f>Calculations!I1315</f>
        <v>5.7223064599999998E-2</v>
      </c>
      <c r="H1352" s="50">
        <f>Calculations!M1315</f>
        <v>100</v>
      </c>
      <c r="I1352" s="50">
        <f>Calculations!H1315</f>
        <v>0</v>
      </c>
      <c r="J1352" s="50">
        <f>Calculations!L1315</f>
        <v>0</v>
      </c>
      <c r="K1352" s="50">
        <f>Calculations!G1315</f>
        <v>0</v>
      </c>
      <c r="L1352" s="50">
        <f>Calculations!K1315</f>
        <v>0</v>
      </c>
      <c r="M1352" s="50">
        <f>Calculations!F1315</f>
        <v>0</v>
      </c>
      <c r="N1352" s="50">
        <f>Calculations!J1315</f>
        <v>0</v>
      </c>
      <c r="O1352" s="50">
        <f>Calculations!R1315</f>
        <v>1.6672233999999999E-3</v>
      </c>
      <c r="P1352" s="50">
        <f>Calculations!W1315</f>
        <v>2.9135514003910932</v>
      </c>
      <c r="Q1352" s="50">
        <f>Calculations!P1315</f>
        <v>0</v>
      </c>
      <c r="R1352" s="50">
        <f>Calculations!U1315</f>
        <v>0</v>
      </c>
      <c r="S1352" s="50">
        <f>Calculations!N1315</f>
        <v>0</v>
      </c>
      <c r="T1352" s="50">
        <f>Calculations!S1315</f>
        <v>0</v>
      </c>
      <c r="U1352" s="51">
        <f>Calculations!AB1315</f>
        <v>0</v>
      </c>
      <c r="V1352" s="51">
        <f>Calculations!AC1315</f>
        <v>0</v>
      </c>
      <c r="W1352" s="51">
        <f>Calculations!AD1315</f>
        <v>0</v>
      </c>
      <c r="X1352" s="51">
        <f>Calculations!AE1315</f>
        <v>0</v>
      </c>
      <c r="Y1352" s="51">
        <f>Calculations!R1315</f>
        <v>1.6672233999999999E-3</v>
      </c>
      <c r="Z1352" s="51">
        <f>Calculations!W1315</f>
        <v>2.9135514003910932</v>
      </c>
      <c r="AA1352" s="51">
        <f>Calculations!AG1315</f>
        <v>0</v>
      </c>
      <c r="AB1352" s="51">
        <f>Calculations!AH1315</f>
        <v>0</v>
      </c>
      <c r="AC1352" s="35" t="s">
        <v>68</v>
      </c>
      <c r="AD1352" s="22" t="s">
        <v>57</v>
      </c>
      <c r="AE1352" s="21" t="s">
        <v>58</v>
      </c>
      <c r="AF1352" s="27" t="s">
        <v>75</v>
      </c>
      <c r="AG1352" s="27" t="s">
        <v>60</v>
      </c>
    </row>
    <row r="1353" spans="2:33" ht="38.25" x14ac:dyDescent="0.2">
      <c r="B1353" s="32" t="str">
        <f>Calculations!A1316</f>
        <v>CWaC_1656</v>
      </c>
      <c r="C1353" s="32" t="str">
        <f>Calculations!B1316</f>
        <v>n/a</v>
      </c>
      <c r="D1353" s="21" t="str">
        <f>Calculations!C1316</f>
        <v>Land at 82 Cross Green, Upton, Chester</v>
      </c>
      <c r="E1353" s="11" t="str">
        <f>Calculations!D1316</f>
        <v>Housing</v>
      </c>
      <c r="F1353" s="50">
        <f>Calculations!E1316</f>
        <v>0.10518189830000001</v>
      </c>
      <c r="G1353" s="50">
        <f>Calculations!I1316</f>
        <v>0.10518189830000001</v>
      </c>
      <c r="H1353" s="50">
        <f>Calculations!M1316</f>
        <v>100</v>
      </c>
      <c r="I1353" s="50">
        <f>Calculations!H1316</f>
        <v>0</v>
      </c>
      <c r="J1353" s="50">
        <f>Calculations!L1316</f>
        <v>0</v>
      </c>
      <c r="K1353" s="50">
        <f>Calculations!G1316</f>
        <v>0</v>
      </c>
      <c r="L1353" s="50">
        <f>Calculations!K1316</f>
        <v>0</v>
      </c>
      <c r="M1353" s="50">
        <f>Calculations!F1316</f>
        <v>0</v>
      </c>
      <c r="N1353" s="50">
        <f>Calculations!J1316</f>
        <v>0</v>
      </c>
      <c r="O1353" s="50">
        <f>Calculations!R1316</f>
        <v>2.0165170000000001E-4</v>
      </c>
      <c r="P1353" s="50">
        <f>Calculations!W1316</f>
        <v>0.19171711412247824</v>
      </c>
      <c r="Q1353" s="50">
        <f>Calculations!P1316</f>
        <v>0</v>
      </c>
      <c r="R1353" s="50">
        <f>Calculations!U1316</f>
        <v>0</v>
      </c>
      <c r="S1353" s="50">
        <f>Calculations!N1316</f>
        <v>0</v>
      </c>
      <c r="T1353" s="50">
        <f>Calculations!S1316</f>
        <v>0</v>
      </c>
      <c r="U1353" s="51">
        <f>Calculations!AB1316</f>
        <v>0</v>
      </c>
      <c r="V1353" s="51">
        <f>Calculations!AC1316</f>
        <v>0</v>
      </c>
      <c r="W1353" s="51">
        <f>Calculations!AD1316</f>
        <v>0</v>
      </c>
      <c r="X1353" s="51">
        <f>Calculations!AE1316</f>
        <v>0</v>
      </c>
      <c r="Y1353" s="51">
        <f>Calculations!R1316</f>
        <v>2.0165170000000001E-4</v>
      </c>
      <c r="Z1353" s="51">
        <f>Calculations!W1316</f>
        <v>0.19171711412247824</v>
      </c>
      <c r="AA1353" s="51">
        <f>Calculations!AG1316</f>
        <v>0</v>
      </c>
      <c r="AB1353" s="51">
        <f>Calculations!AH1316</f>
        <v>0</v>
      </c>
      <c r="AC1353" s="35" t="s">
        <v>68</v>
      </c>
      <c r="AD1353" s="22" t="s">
        <v>57</v>
      </c>
      <c r="AE1353" s="21" t="s">
        <v>58</v>
      </c>
      <c r="AF1353" s="27" t="s">
        <v>75</v>
      </c>
      <c r="AG1353" s="27" t="s">
        <v>60</v>
      </c>
    </row>
    <row r="1354" spans="2:33" x14ac:dyDescent="0.2">
      <c r="B1354" s="32" t="str">
        <f>Calculations!A1317</f>
        <v>CWaC_1657</v>
      </c>
      <c r="C1354" s="32" t="str">
        <f>Calculations!B1317</f>
        <v>n/a</v>
      </c>
      <c r="D1354" s="21" t="str">
        <f>Calculations!C1317</f>
        <v>Land at 85-95 Newhall Road, Upton, Chester</v>
      </c>
      <c r="E1354" s="11" t="str">
        <f>Calculations!D1317</f>
        <v>Housing</v>
      </c>
      <c r="F1354" s="50">
        <f>Calculations!E1317</f>
        <v>4.1212127000000001E-2</v>
      </c>
      <c r="G1354" s="50">
        <f>Calculations!I1317</f>
        <v>4.1212127000000001E-2</v>
      </c>
      <c r="H1354" s="50">
        <f>Calculations!M1317</f>
        <v>100</v>
      </c>
      <c r="I1354" s="50">
        <f>Calculations!H1317</f>
        <v>0</v>
      </c>
      <c r="J1354" s="50">
        <f>Calculations!L1317</f>
        <v>0</v>
      </c>
      <c r="K1354" s="50">
        <f>Calculations!G1317</f>
        <v>0</v>
      </c>
      <c r="L1354" s="50">
        <f>Calculations!K1317</f>
        <v>0</v>
      </c>
      <c r="M1354" s="50">
        <f>Calculations!F1317</f>
        <v>0</v>
      </c>
      <c r="N1354" s="50">
        <f>Calculations!J1317</f>
        <v>0</v>
      </c>
      <c r="O1354" s="50">
        <f>Calculations!R1317</f>
        <v>0</v>
      </c>
      <c r="P1354" s="50">
        <f>Calculations!W1317</f>
        <v>0</v>
      </c>
      <c r="Q1354" s="50">
        <f>Calculations!P1317</f>
        <v>0</v>
      </c>
      <c r="R1354" s="50">
        <f>Calculations!U1317</f>
        <v>0</v>
      </c>
      <c r="S1354" s="50">
        <f>Calculations!N1317</f>
        <v>0</v>
      </c>
      <c r="T1354" s="50">
        <f>Calculations!S1317</f>
        <v>0</v>
      </c>
      <c r="U1354" s="51">
        <f>Calculations!AB1317</f>
        <v>0</v>
      </c>
      <c r="V1354" s="51">
        <f>Calculations!AC1317</f>
        <v>0</v>
      </c>
      <c r="W1354" s="51">
        <f>Calculations!AD1317</f>
        <v>0</v>
      </c>
      <c r="X1354" s="51">
        <f>Calculations!AE1317</f>
        <v>0</v>
      </c>
      <c r="Y1354" s="51">
        <f>Calculations!R1317</f>
        <v>0</v>
      </c>
      <c r="Z1354" s="51">
        <f>Calculations!W1317</f>
        <v>0</v>
      </c>
      <c r="AA1354" s="51">
        <f>Calculations!AG1317</f>
        <v>0</v>
      </c>
      <c r="AB1354" s="51">
        <f>Calculations!AH1317</f>
        <v>0</v>
      </c>
      <c r="AC1354" s="35" t="s">
        <v>68</v>
      </c>
      <c r="AD1354" s="22" t="s">
        <v>57</v>
      </c>
      <c r="AE1354" s="21" t="s">
        <v>70</v>
      </c>
      <c r="AF1354" s="27" t="s">
        <v>71</v>
      </c>
      <c r="AG1354" s="27" t="s">
        <v>72</v>
      </c>
    </row>
    <row r="1355" spans="2:33" ht="63.75" x14ac:dyDescent="0.2">
      <c r="B1355" s="32" t="str">
        <f>Calculations!A1318</f>
        <v>CWaC_1658</v>
      </c>
      <c r="C1355" s="32" t="str">
        <f>Calculations!B1318</f>
        <v>NOL/0012 part</v>
      </c>
      <c r="D1355" s="21" t="str">
        <f>Calculations!C1318</f>
        <v>Land at Artisan Way, Northwich</v>
      </c>
      <c r="E1355" s="11" t="str">
        <f>Calculations!D1318</f>
        <v>Housing</v>
      </c>
      <c r="F1355" s="50">
        <f>Calculations!E1318</f>
        <v>1.0113289943999999</v>
      </c>
      <c r="G1355" s="50">
        <f>Calculations!I1318</f>
        <v>1.0000558752856765</v>
      </c>
      <c r="H1355" s="50">
        <f>Calculations!M1318</f>
        <v>98.885316333582281</v>
      </c>
      <c r="I1355" s="50">
        <f>Calculations!H1318</f>
        <v>7.9968577999999998E-3</v>
      </c>
      <c r="J1355" s="50">
        <f>Calculations!L1318</f>
        <v>0.79072763109539512</v>
      </c>
      <c r="K1355" s="50">
        <f>Calculations!G1318</f>
        <v>2.4724598E-3</v>
      </c>
      <c r="L1355" s="50">
        <f>Calculations!K1318</f>
        <v>0.24447630926144448</v>
      </c>
      <c r="M1355" s="50">
        <f>Calculations!F1318</f>
        <v>8.0380151432327596E-4</v>
      </c>
      <c r="N1355" s="50">
        <f>Calculations!J1318</f>
        <v>7.9479726060870476E-2</v>
      </c>
      <c r="O1355" s="50">
        <f>Calculations!R1318</f>
        <v>5.2916095199999999E-2</v>
      </c>
      <c r="P1355" s="50">
        <f>Calculations!W1318</f>
        <v>5.2323324549192813</v>
      </c>
      <c r="Q1355" s="50">
        <f>Calculations!P1318</f>
        <v>8.9951367999999993E-3</v>
      </c>
      <c r="R1355" s="50">
        <f>Calculations!U1318</f>
        <v>0.88943725037139121</v>
      </c>
      <c r="S1355" s="50">
        <f>Calculations!N1318</f>
        <v>4.9014328999999997E-3</v>
      </c>
      <c r="T1355" s="50">
        <f>Calculations!S1318</f>
        <v>0.48465266269834539</v>
      </c>
      <c r="U1355" s="51">
        <f>Calculations!AB1318</f>
        <v>6.4062744999999997E-3</v>
      </c>
      <c r="V1355" s="51">
        <f>Calculations!AC1318</f>
        <v>0.63345108619185853</v>
      </c>
      <c r="W1355" s="51">
        <f>Calculations!AD1318</f>
        <v>2.05068908E-2</v>
      </c>
      <c r="X1355" s="51">
        <f>Calculations!AE1318</f>
        <v>2.0277170845048604</v>
      </c>
      <c r="Y1355" s="51">
        <f>Calculations!R1318</f>
        <v>5.2916095199999999E-2</v>
      </c>
      <c r="Z1355" s="51">
        <f>Calculations!W1318</f>
        <v>5.2323324549192813</v>
      </c>
      <c r="AA1355" s="51">
        <f>Calculations!AG1318</f>
        <v>0</v>
      </c>
      <c r="AB1355" s="51">
        <f>Calculations!AH1318</f>
        <v>0</v>
      </c>
      <c r="AC1355" s="35" t="s">
        <v>56</v>
      </c>
      <c r="AD1355" s="22" t="s">
        <v>57</v>
      </c>
      <c r="AE1355" s="21" t="s">
        <v>79</v>
      </c>
      <c r="AF1355" s="27" t="s">
        <v>111</v>
      </c>
      <c r="AG1355" s="27" t="s">
        <v>81</v>
      </c>
    </row>
    <row r="1356" spans="2:33" ht="38.25" x14ac:dyDescent="0.2">
      <c r="B1356" s="32" t="str">
        <f>Calculations!A1319</f>
        <v>CWaC_1659</v>
      </c>
      <c r="C1356" s="32" t="str">
        <f>Calculations!B1319</f>
        <v>MAL/0117 part</v>
      </c>
      <c r="D1356" s="21" t="str">
        <f>Calculations!C1319</f>
        <v>Land at Bickley, Coronation Hall, Bickley, SY13 4EB</v>
      </c>
      <c r="E1356" s="11" t="str">
        <f>Calculations!D1319</f>
        <v>Housing</v>
      </c>
      <c r="F1356" s="50">
        <f>Calculations!E1319</f>
        <v>0.94895197080000004</v>
      </c>
      <c r="G1356" s="50">
        <f>Calculations!I1319</f>
        <v>0.94895197080000004</v>
      </c>
      <c r="H1356" s="50">
        <f>Calculations!M1319</f>
        <v>100</v>
      </c>
      <c r="I1356" s="50">
        <f>Calculations!H1319</f>
        <v>0</v>
      </c>
      <c r="J1356" s="50">
        <f>Calculations!L1319</f>
        <v>0</v>
      </c>
      <c r="K1356" s="50">
        <f>Calculations!G1319</f>
        <v>0</v>
      </c>
      <c r="L1356" s="50">
        <f>Calculations!K1319</f>
        <v>0</v>
      </c>
      <c r="M1356" s="50">
        <f>Calculations!F1319</f>
        <v>0</v>
      </c>
      <c r="N1356" s="50">
        <f>Calculations!J1319</f>
        <v>0</v>
      </c>
      <c r="O1356" s="50">
        <f>Calculations!R1319</f>
        <v>0</v>
      </c>
      <c r="P1356" s="50">
        <f>Calculations!W1319</f>
        <v>0</v>
      </c>
      <c r="Q1356" s="50">
        <f>Calculations!P1319</f>
        <v>0</v>
      </c>
      <c r="R1356" s="50">
        <f>Calculations!U1319</f>
        <v>0</v>
      </c>
      <c r="S1356" s="50">
        <f>Calculations!N1319</f>
        <v>0</v>
      </c>
      <c r="T1356" s="50">
        <f>Calculations!S1319</f>
        <v>0</v>
      </c>
      <c r="U1356" s="51">
        <f>Calculations!AB1319</f>
        <v>0</v>
      </c>
      <c r="V1356" s="51">
        <f>Calculations!AC1319</f>
        <v>0</v>
      </c>
      <c r="W1356" s="51">
        <f>Calculations!AD1319</f>
        <v>0</v>
      </c>
      <c r="X1356" s="51">
        <f>Calculations!AE1319</f>
        <v>0</v>
      </c>
      <c r="Y1356" s="51">
        <f>Calculations!R1319</f>
        <v>0</v>
      </c>
      <c r="Z1356" s="51">
        <f>Calculations!W1319</f>
        <v>0</v>
      </c>
      <c r="AA1356" s="51">
        <f>Calculations!AG1319</f>
        <v>0</v>
      </c>
      <c r="AB1356" s="51">
        <f>Calculations!AH1319</f>
        <v>0</v>
      </c>
      <c r="AC1356" s="35" t="s">
        <v>65</v>
      </c>
      <c r="AD1356" s="22" t="s">
        <v>57</v>
      </c>
      <c r="AE1356" s="21" t="s">
        <v>62</v>
      </c>
      <c r="AF1356" s="27" t="s">
        <v>63</v>
      </c>
      <c r="AG1356" s="27" t="s">
        <v>64</v>
      </c>
    </row>
    <row r="1357" spans="2:33" ht="38.25" x14ac:dyDescent="0.2">
      <c r="B1357" s="32" t="str">
        <f>Calculations!A1320</f>
        <v>CWaC_1660</v>
      </c>
      <c r="C1357" s="32" t="str">
        <f>Calculations!B1320</f>
        <v>n/a</v>
      </c>
      <c r="D1357" s="21" t="str">
        <f>Calculations!C1320</f>
        <v>Poultry Farm, Birch Heath Road, Tarporley</v>
      </c>
      <c r="E1357" s="11" t="str">
        <f>Calculations!D1320</f>
        <v>Housing</v>
      </c>
      <c r="F1357" s="50">
        <f>Calculations!E1320</f>
        <v>1.9417006570999999</v>
      </c>
      <c r="G1357" s="50">
        <f>Calculations!I1320</f>
        <v>1.9417006570999999</v>
      </c>
      <c r="H1357" s="50">
        <f>Calculations!M1320</f>
        <v>100</v>
      </c>
      <c r="I1357" s="50">
        <f>Calculations!H1320</f>
        <v>0</v>
      </c>
      <c r="J1357" s="50">
        <f>Calculations!L1320</f>
        <v>0</v>
      </c>
      <c r="K1357" s="50">
        <f>Calculations!G1320</f>
        <v>0</v>
      </c>
      <c r="L1357" s="50">
        <f>Calculations!K1320</f>
        <v>0</v>
      </c>
      <c r="M1357" s="50">
        <f>Calculations!F1320</f>
        <v>0</v>
      </c>
      <c r="N1357" s="50">
        <f>Calculations!J1320</f>
        <v>0</v>
      </c>
      <c r="O1357" s="50">
        <f>Calculations!R1320</f>
        <v>0.34230010450000004</v>
      </c>
      <c r="P1357" s="50">
        <f>Calculations!W1320</f>
        <v>17.628881323614404</v>
      </c>
      <c r="Q1357" s="50">
        <f>Calculations!P1320</f>
        <v>7.9458888800000002E-2</v>
      </c>
      <c r="R1357" s="50">
        <f>Calculations!U1320</f>
        <v>4.092231648037588</v>
      </c>
      <c r="S1357" s="50">
        <f>Calculations!N1320</f>
        <v>2.36176684E-2</v>
      </c>
      <c r="T1357" s="50">
        <f>Calculations!S1320</f>
        <v>1.2163393112959977</v>
      </c>
      <c r="U1357" s="51">
        <f>Calculations!AB1320</f>
        <v>0</v>
      </c>
      <c r="V1357" s="51">
        <f>Calculations!AC1320</f>
        <v>0</v>
      </c>
      <c r="W1357" s="51">
        <f>Calculations!AD1320</f>
        <v>0</v>
      </c>
      <c r="X1357" s="51">
        <f>Calculations!AE1320</f>
        <v>0</v>
      </c>
      <c r="Y1357" s="51">
        <f>Calculations!R1320</f>
        <v>0.34230010450000004</v>
      </c>
      <c r="Z1357" s="51">
        <f>Calculations!W1320</f>
        <v>17.628881323614404</v>
      </c>
      <c r="AA1357" s="51">
        <f>Calculations!AG1320</f>
        <v>0</v>
      </c>
      <c r="AB1357" s="51">
        <f>Calculations!AH1320</f>
        <v>0</v>
      </c>
      <c r="AC1357" s="35" t="s">
        <v>68</v>
      </c>
      <c r="AD1357" s="22" t="s">
        <v>57</v>
      </c>
      <c r="AE1357" s="21" t="s">
        <v>58</v>
      </c>
      <c r="AF1357" s="27" t="s">
        <v>69</v>
      </c>
      <c r="AG1357" s="27" t="s">
        <v>60</v>
      </c>
    </row>
    <row r="1358" spans="2:33" x14ac:dyDescent="0.2">
      <c r="B1358" s="32" t="str">
        <f>Calculations!A1321</f>
        <v>CWaC_1661</v>
      </c>
      <c r="C1358" s="32" t="str">
        <f>Calculations!B1321</f>
        <v>TAR/0042A part</v>
      </c>
      <c r="D1358" s="21" t="str">
        <f>Calculations!C1321</f>
        <v>Land at Brook Road, Tarporley</v>
      </c>
      <c r="E1358" s="11" t="str">
        <f>Calculations!D1321</f>
        <v>Housing</v>
      </c>
      <c r="F1358" s="50">
        <f>Calculations!E1321</f>
        <v>0.21114769780000001</v>
      </c>
      <c r="G1358" s="50">
        <f>Calculations!I1321</f>
        <v>0.21114769780000001</v>
      </c>
      <c r="H1358" s="50">
        <f>Calculations!M1321</f>
        <v>100</v>
      </c>
      <c r="I1358" s="50">
        <f>Calculations!H1321</f>
        <v>0</v>
      </c>
      <c r="J1358" s="50">
        <f>Calculations!L1321</f>
        <v>0</v>
      </c>
      <c r="K1358" s="50">
        <f>Calculations!G1321</f>
        <v>0</v>
      </c>
      <c r="L1358" s="50">
        <f>Calculations!K1321</f>
        <v>0</v>
      </c>
      <c r="M1358" s="50">
        <f>Calculations!F1321</f>
        <v>0</v>
      </c>
      <c r="N1358" s="50">
        <f>Calculations!J1321</f>
        <v>0</v>
      </c>
      <c r="O1358" s="50">
        <f>Calculations!R1321</f>
        <v>0</v>
      </c>
      <c r="P1358" s="50">
        <f>Calculations!W1321</f>
        <v>0</v>
      </c>
      <c r="Q1358" s="50">
        <f>Calculations!P1321</f>
        <v>0</v>
      </c>
      <c r="R1358" s="50">
        <f>Calculations!U1321</f>
        <v>0</v>
      </c>
      <c r="S1358" s="50">
        <f>Calculations!N1321</f>
        <v>0</v>
      </c>
      <c r="T1358" s="50">
        <f>Calculations!S1321</f>
        <v>0</v>
      </c>
      <c r="U1358" s="51">
        <f>Calculations!AB1321</f>
        <v>0</v>
      </c>
      <c r="V1358" s="51">
        <f>Calculations!AC1321</f>
        <v>0</v>
      </c>
      <c r="W1358" s="51">
        <f>Calculations!AD1321</f>
        <v>0</v>
      </c>
      <c r="X1358" s="51">
        <f>Calculations!AE1321</f>
        <v>0</v>
      </c>
      <c r="Y1358" s="51">
        <f>Calculations!R1321</f>
        <v>0</v>
      </c>
      <c r="Z1358" s="51">
        <f>Calculations!W1321</f>
        <v>0</v>
      </c>
      <c r="AA1358" s="51">
        <f>Calculations!AG1321</f>
        <v>0</v>
      </c>
      <c r="AB1358" s="51">
        <f>Calculations!AH1321</f>
        <v>0</v>
      </c>
      <c r="AC1358" s="35" t="s">
        <v>68</v>
      </c>
      <c r="AD1358" s="22" t="s">
        <v>57</v>
      </c>
      <c r="AE1358" s="21" t="s">
        <v>70</v>
      </c>
      <c r="AF1358" s="27" t="s">
        <v>71</v>
      </c>
      <c r="AG1358" s="27" t="s">
        <v>72</v>
      </c>
    </row>
    <row r="1359" spans="2:33" ht="38.25" x14ac:dyDescent="0.2">
      <c r="B1359" s="32" t="str">
        <f>Calculations!A1322</f>
        <v>CWaC_1662</v>
      </c>
      <c r="C1359" s="32" t="str">
        <f>Calculations!B1322</f>
        <v>SHA/0053 part</v>
      </c>
      <c r="D1359" s="21" t="str">
        <f>Calculations!C1322</f>
        <v>Land at Byley Lane, off Centurion Way, Middlewich</v>
      </c>
      <c r="E1359" s="11" t="str">
        <f>Calculations!D1322</f>
        <v>Housing</v>
      </c>
      <c r="F1359" s="50">
        <f>Calculations!E1322</f>
        <v>1.3044066105000001</v>
      </c>
      <c r="G1359" s="50">
        <f>Calculations!I1322</f>
        <v>1.3044066105000001</v>
      </c>
      <c r="H1359" s="50">
        <f>Calculations!M1322</f>
        <v>100</v>
      </c>
      <c r="I1359" s="50">
        <f>Calculations!H1322</f>
        <v>0</v>
      </c>
      <c r="J1359" s="50">
        <f>Calculations!L1322</f>
        <v>0</v>
      </c>
      <c r="K1359" s="50">
        <f>Calculations!G1322</f>
        <v>0</v>
      </c>
      <c r="L1359" s="50">
        <f>Calculations!K1322</f>
        <v>0</v>
      </c>
      <c r="M1359" s="50">
        <f>Calculations!F1322</f>
        <v>0</v>
      </c>
      <c r="N1359" s="50">
        <f>Calculations!J1322</f>
        <v>0</v>
      </c>
      <c r="O1359" s="50">
        <f>Calculations!R1322</f>
        <v>0.2876018347</v>
      </c>
      <c r="P1359" s="50">
        <f>Calculations!W1322</f>
        <v>22.048480311653556</v>
      </c>
      <c r="Q1359" s="50">
        <f>Calculations!P1322</f>
        <v>0.12649828099999999</v>
      </c>
      <c r="R1359" s="50">
        <f>Calculations!U1322</f>
        <v>9.6977644839986787</v>
      </c>
      <c r="S1359" s="50">
        <f>Calculations!N1322</f>
        <v>8.8869045300000005E-2</v>
      </c>
      <c r="T1359" s="50">
        <f>Calculations!S1322</f>
        <v>6.8129864249871499</v>
      </c>
      <c r="U1359" s="51">
        <f>Calculations!AB1322</f>
        <v>0</v>
      </c>
      <c r="V1359" s="51">
        <f>Calculations!AC1322</f>
        <v>0</v>
      </c>
      <c r="W1359" s="51">
        <f>Calculations!AD1322</f>
        <v>0</v>
      </c>
      <c r="X1359" s="51">
        <f>Calculations!AE1322</f>
        <v>0</v>
      </c>
      <c r="Y1359" s="51">
        <f>Calculations!R1322</f>
        <v>0.2876018347</v>
      </c>
      <c r="Z1359" s="51">
        <f>Calculations!W1322</f>
        <v>22.048480311653556</v>
      </c>
      <c r="AA1359" s="51">
        <f>Calculations!AG1322</f>
        <v>0</v>
      </c>
      <c r="AB1359" s="51">
        <f>Calculations!AH1322</f>
        <v>0</v>
      </c>
      <c r="AC1359" s="35" t="s">
        <v>61</v>
      </c>
      <c r="AD1359" s="22" t="s">
        <v>57</v>
      </c>
      <c r="AE1359" s="21" t="s">
        <v>58</v>
      </c>
      <c r="AF1359" s="27" t="s">
        <v>67</v>
      </c>
      <c r="AG1359" s="27" t="s">
        <v>60</v>
      </c>
    </row>
    <row r="1360" spans="2:33" ht="63.75" x14ac:dyDescent="0.2">
      <c r="B1360" s="32" t="str">
        <f>Calculations!A1323</f>
        <v>CWaC_1663</v>
      </c>
      <c r="C1360" s="32" t="str">
        <f>Calculations!B1323</f>
        <v>NOW/0031</v>
      </c>
      <c r="D1360" s="21" t="str">
        <f>Calculations!C1323</f>
        <v>Land at Chester Way, Northwich</v>
      </c>
      <c r="E1360" s="11" t="str">
        <f>Calculations!D1323</f>
        <v>Mixed Use</v>
      </c>
      <c r="F1360" s="50">
        <f>Calculations!E1323</f>
        <v>2.8710193523999998</v>
      </c>
      <c r="G1360" s="50">
        <f>Calculations!I1323</f>
        <v>2.7280331261513888</v>
      </c>
      <c r="H1360" s="50">
        <f>Calculations!M1323</f>
        <v>95.019670413259902</v>
      </c>
      <c r="I1360" s="50">
        <f>Calculations!H1323</f>
        <v>4.2562820000000001E-3</v>
      </c>
      <c r="J1360" s="50">
        <f>Calculations!L1323</f>
        <v>0.148249854061137</v>
      </c>
      <c r="K1360" s="50">
        <f>Calculations!G1323</f>
        <v>0</v>
      </c>
      <c r="L1360" s="50">
        <f>Calculations!K1323</f>
        <v>0</v>
      </c>
      <c r="M1360" s="50">
        <f>Calculations!F1323</f>
        <v>0.13872994424861099</v>
      </c>
      <c r="N1360" s="50">
        <f>Calculations!J1323</f>
        <v>4.8320797326789551</v>
      </c>
      <c r="O1360" s="50">
        <f>Calculations!R1323</f>
        <v>8.3505968799999997E-2</v>
      </c>
      <c r="P1360" s="50">
        <f>Calculations!W1323</f>
        <v>2.9085825816602044</v>
      </c>
      <c r="Q1360" s="50">
        <f>Calculations!P1323</f>
        <v>5.7368443699999994E-2</v>
      </c>
      <c r="R1360" s="50">
        <f>Calculations!U1323</f>
        <v>1.998190769840803</v>
      </c>
      <c r="S1360" s="50">
        <f>Calculations!N1323</f>
        <v>4.2192716399999997E-2</v>
      </c>
      <c r="T1360" s="50">
        <f>Calculations!S1323</f>
        <v>1.4696075233602803</v>
      </c>
      <c r="U1360" s="51">
        <f>Calculations!AB1323</f>
        <v>5.9688869999999998E-4</v>
      </c>
      <c r="V1360" s="51">
        <f>Calculations!AC1323</f>
        <v>2.0790131543384993E-2</v>
      </c>
      <c r="W1360" s="51">
        <f>Calculations!AD1323</f>
        <v>0.15709780139999999</v>
      </c>
      <c r="X1360" s="51">
        <f>Calculations!AE1323</f>
        <v>5.471847525816071</v>
      </c>
      <c r="Y1360" s="51">
        <f>Calculations!R1323</f>
        <v>8.3505968799999997E-2</v>
      </c>
      <c r="Z1360" s="51">
        <f>Calculations!W1323</f>
        <v>2.9085825816602044</v>
      </c>
      <c r="AA1360" s="51">
        <f>Calculations!AG1323</f>
        <v>0.1052479013</v>
      </c>
      <c r="AB1360" s="51">
        <f>Calculations!AH1323</f>
        <v>3.6658722349613933</v>
      </c>
      <c r="AC1360" s="35" t="s">
        <v>61</v>
      </c>
      <c r="AD1360" s="22" t="s">
        <v>57</v>
      </c>
      <c r="AE1360" s="21" t="s">
        <v>79</v>
      </c>
      <c r="AF1360" s="27" t="s">
        <v>94</v>
      </c>
      <c r="AG1360" s="27" t="s">
        <v>81</v>
      </c>
    </row>
    <row r="1361" spans="2:33" ht="38.25" x14ac:dyDescent="0.2">
      <c r="B1361" s="32" t="str">
        <f>Calculations!A1324</f>
        <v>CWaC_1664</v>
      </c>
      <c r="C1361" s="32" t="str">
        <f>Calculations!B1324</f>
        <v>RUD/0007</v>
      </c>
      <c r="D1361" s="21" t="str">
        <f>Calculations!C1324</f>
        <v>Land at Cookes Lane, Broken Cross, Northwich</v>
      </c>
      <c r="E1361" s="11" t="str">
        <f>Calculations!D1324</f>
        <v>Environment</v>
      </c>
      <c r="F1361" s="50">
        <f>Calculations!E1324</f>
        <v>2.4444221100000001</v>
      </c>
      <c r="G1361" s="50">
        <f>Calculations!I1324</f>
        <v>2.4444221100000001</v>
      </c>
      <c r="H1361" s="50">
        <f>Calculations!M1324</f>
        <v>100</v>
      </c>
      <c r="I1361" s="50">
        <f>Calculations!H1324</f>
        <v>0</v>
      </c>
      <c r="J1361" s="50">
        <f>Calculations!L1324</f>
        <v>0</v>
      </c>
      <c r="K1361" s="50">
        <f>Calculations!G1324</f>
        <v>0</v>
      </c>
      <c r="L1361" s="50">
        <f>Calculations!K1324</f>
        <v>0</v>
      </c>
      <c r="M1361" s="50">
        <f>Calculations!F1324</f>
        <v>0</v>
      </c>
      <c r="N1361" s="50">
        <f>Calculations!J1324</f>
        <v>0</v>
      </c>
      <c r="O1361" s="50">
        <f>Calculations!R1324</f>
        <v>0.74315548789999997</v>
      </c>
      <c r="P1361" s="50">
        <f>Calculations!W1324</f>
        <v>30.402093192488756</v>
      </c>
      <c r="Q1361" s="50">
        <f>Calculations!P1324</f>
        <v>0.57921408299999999</v>
      </c>
      <c r="R1361" s="50">
        <f>Calculations!U1324</f>
        <v>23.695338077268495</v>
      </c>
      <c r="S1361" s="50">
        <f>Calculations!N1324</f>
        <v>0.45263845200000002</v>
      </c>
      <c r="T1361" s="50">
        <f>Calculations!S1324</f>
        <v>18.517196770078307</v>
      </c>
      <c r="U1361" s="51">
        <f>Calculations!AB1324</f>
        <v>0</v>
      </c>
      <c r="V1361" s="51">
        <f>Calculations!AC1324</f>
        <v>0</v>
      </c>
      <c r="W1361" s="51">
        <f>Calculations!AD1324</f>
        <v>0</v>
      </c>
      <c r="X1361" s="51">
        <f>Calculations!AE1324</f>
        <v>0</v>
      </c>
      <c r="Y1361" s="51">
        <f>Calculations!R1324</f>
        <v>0.74315548789999997</v>
      </c>
      <c r="Z1361" s="51">
        <f>Calculations!W1324</f>
        <v>30.402093192488756</v>
      </c>
      <c r="AA1361" s="51">
        <f>Calculations!AG1324</f>
        <v>0</v>
      </c>
      <c r="AB1361" s="51">
        <f>Calculations!AH1324</f>
        <v>0</v>
      </c>
      <c r="AC1361" s="35" t="s">
        <v>68</v>
      </c>
      <c r="AD1361" s="22" t="s">
        <v>87</v>
      </c>
      <c r="AE1361" s="21" t="s">
        <v>58</v>
      </c>
      <c r="AF1361" s="27" t="s">
        <v>69</v>
      </c>
      <c r="AG1361" s="27" t="s">
        <v>60</v>
      </c>
    </row>
    <row r="1362" spans="2:33" x14ac:dyDescent="0.2">
      <c r="B1362" s="32" t="str">
        <f>Calculations!A1325</f>
        <v>CWaC_1666</v>
      </c>
      <c r="C1362" s="32" t="str">
        <f>Calculations!B1325</f>
        <v>TAK/0145</v>
      </c>
      <c r="D1362" s="21" t="str">
        <f>Calculations!C1325</f>
        <v>Land east of The School House, Duddon Road, Duddon</v>
      </c>
      <c r="E1362" s="11" t="str">
        <f>Calculations!D1325</f>
        <v>Housing</v>
      </c>
      <c r="F1362" s="50">
        <f>Calculations!E1325</f>
        <v>0.3516570839</v>
      </c>
      <c r="G1362" s="50">
        <f>Calculations!I1325</f>
        <v>0.3516570839</v>
      </c>
      <c r="H1362" s="50">
        <f>Calculations!M1325</f>
        <v>100</v>
      </c>
      <c r="I1362" s="50">
        <f>Calculations!H1325</f>
        <v>0</v>
      </c>
      <c r="J1362" s="50">
        <f>Calculations!L1325</f>
        <v>0</v>
      </c>
      <c r="K1362" s="50">
        <f>Calculations!G1325</f>
        <v>0</v>
      </c>
      <c r="L1362" s="50">
        <f>Calculations!K1325</f>
        <v>0</v>
      </c>
      <c r="M1362" s="50">
        <f>Calculations!F1325</f>
        <v>0</v>
      </c>
      <c r="N1362" s="50">
        <f>Calculations!J1325</f>
        <v>0</v>
      </c>
      <c r="O1362" s="50">
        <f>Calculations!R1325</f>
        <v>0</v>
      </c>
      <c r="P1362" s="50">
        <f>Calculations!W1325</f>
        <v>0</v>
      </c>
      <c r="Q1362" s="50">
        <f>Calculations!P1325</f>
        <v>0</v>
      </c>
      <c r="R1362" s="50">
        <f>Calculations!U1325</f>
        <v>0</v>
      </c>
      <c r="S1362" s="50">
        <f>Calculations!N1325</f>
        <v>0</v>
      </c>
      <c r="T1362" s="50">
        <f>Calculations!S1325</f>
        <v>0</v>
      </c>
      <c r="U1362" s="51">
        <f>Calculations!AB1325</f>
        <v>0</v>
      </c>
      <c r="V1362" s="51">
        <f>Calculations!AC1325</f>
        <v>0</v>
      </c>
      <c r="W1362" s="51">
        <f>Calculations!AD1325</f>
        <v>0</v>
      </c>
      <c r="X1362" s="51">
        <f>Calculations!AE1325</f>
        <v>0</v>
      </c>
      <c r="Y1362" s="51">
        <f>Calculations!R1325</f>
        <v>0</v>
      </c>
      <c r="Z1362" s="51">
        <f>Calculations!W1325</f>
        <v>0</v>
      </c>
      <c r="AA1362" s="51">
        <f>Calculations!AG1325</f>
        <v>0</v>
      </c>
      <c r="AB1362" s="51">
        <f>Calculations!AH1325</f>
        <v>0</v>
      </c>
      <c r="AC1362" s="35" t="s">
        <v>68</v>
      </c>
      <c r="AD1362" s="22" t="s">
        <v>57</v>
      </c>
      <c r="AE1362" s="21" t="s">
        <v>70</v>
      </c>
      <c r="AF1362" s="27" t="s">
        <v>71</v>
      </c>
      <c r="AG1362" s="27" t="s">
        <v>72</v>
      </c>
    </row>
    <row r="1363" spans="2:33" ht="25.5" x14ac:dyDescent="0.2">
      <c r="B1363" s="32" t="str">
        <f>Calculations!A1326</f>
        <v>CWaC_1667</v>
      </c>
      <c r="C1363" s="32" t="str">
        <f>Calculations!B1326</f>
        <v>n/a</v>
      </c>
      <c r="D1363" s="21" t="str">
        <f>Calculations!C1326</f>
        <v>Land at Eaton Cottage, Sapling Lane, Eaton, Tarporley (CW6 9AE)</v>
      </c>
      <c r="E1363" s="11" t="str">
        <f>Calculations!D1326</f>
        <v>Housing</v>
      </c>
      <c r="F1363" s="50">
        <f>Calculations!E1326</f>
        <v>0.32679023559999998</v>
      </c>
      <c r="G1363" s="50">
        <f>Calculations!I1326</f>
        <v>0.32679023559999998</v>
      </c>
      <c r="H1363" s="50">
        <f>Calculations!M1326</f>
        <v>100</v>
      </c>
      <c r="I1363" s="50">
        <f>Calculations!H1326</f>
        <v>0</v>
      </c>
      <c r="J1363" s="50">
        <f>Calculations!L1326</f>
        <v>0</v>
      </c>
      <c r="K1363" s="50">
        <f>Calculations!G1326</f>
        <v>0</v>
      </c>
      <c r="L1363" s="50">
        <f>Calculations!K1326</f>
        <v>0</v>
      </c>
      <c r="M1363" s="50">
        <f>Calculations!F1326</f>
        <v>0</v>
      </c>
      <c r="N1363" s="50">
        <f>Calculations!J1326</f>
        <v>0</v>
      </c>
      <c r="O1363" s="50">
        <f>Calculations!R1326</f>
        <v>0</v>
      </c>
      <c r="P1363" s="50">
        <f>Calculations!W1326</f>
        <v>0</v>
      </c>
      <c r="Q1363" s="50">
        <f>Calculations!P1326</f>
        <v>0</v>
      </c>
      <c r="R1363" s="50">
        <f>Calculations!U1326</f>
        <v>0</v>
      </c>
      <c r="S1363" s="50">
        <f>Calculations!N1326</f>
        <v>0</v>
      </c>
      <c r="T1363" s="50">
        <f>Calculations!S1326</f>
        <v>0</v>
      </c>
      <c r="U1363" s="51">
        <f>Calculations!AB1326</f>
        <v>0</v>
      </c>
      <c r="V1363" s="51">
        <f>Calculations!AC1326</f>
        <v>0</v>
      </c>
      <c r="W1363" s="51">
        <f>Calculations!AD1326</f>
        <v>0</v>
      </c>
      <c r="X1363" s="51">
        <f>Calculations!AE1326</f>
        <v>0</v>
      </c>
      <c r="Y1363" s="51">
        <f>Calculations!R1326</f>
        <v>0</v>
      </c>
      <c r="Z1363" s="51">
        <f>Calculations!W1326</f>
        <v>0</v>
      </c>
      <c r="AA1363" s="51">
        <f>Calculations!AG1326</f>
        <v>0</v>
      </c>
      <c r="AB1363" s="51">
        <f>Calculations!AH1326</f>
        <v>0</v>
      </c>
      <c r="AC1363" s="35" t="s">
        <v>68</v>
      </c>
      <c r="AD1363" s="22" t="s">
        <v>57</v>
      </c>
      <c r="AE1363" s="21" t="s">
        <v>70</v>
      </c>
      <c r="AF1363" s="27" t="s">
        <v>71</v>
      </c>
      <c r="AG1363" s="27" t="s">
        <v>72</v>
      </c>
    </row>
    <row r="1364" spans="2:33" ht="38.25" x14ac:dyDescent="0.2">
      <c r="B1364" s="32" t="str">
        <f>Calculations!A1327</f>
        <v>CWaC_1668</v>
      </c>
      <c r="C1364" s="32" t="str">
        <f>Calculations!B1327</f>
        <v>n/a</v>
      </c>
      <c r="D1364" s="21" t="str">
        <f>Calculations!C1327</f>
        <v>Land at Eaton Hall, Eaton Lane, Davenham, Northwich</v>
      </c>
      <c r="E1364" s="11" t="str">
        <f>Calculations!D1327</f>
        <v>Housing</v>
      </c>
      <c r="F1364" s="50">
        <f>Calculations!E1327</f>
        <v>13.055600899</v>
      </c>
      <c r="G1364" s="50">
        <f>Calculations!I1327</f>
        <v>13.055600899</v>
      </c>
      <c r="H1364" s="50">
        <f>Calculations!M1327</f>
        <v>100</v>
      </c>
      <c r="I1364" s="50">
        <f>Calculations!H1327</f>
        <v>0</v>
      </c>
      <c r="J1364" s="50">
        <f>Calculations!L1327</f>
        <v>0</v>
      </c>
      <c r="K1364" s="50">
        <f>Calculations!G1327</f>
        <v>0</v>
      </c>
      <c r="L1364" s="50">
        <f>Calculations!K1327</f>
        <v>0</v>
      </c>
      <c r="M1364" s="50">
        <f>Calculations!F1327</f>
        <v>0</v>
      </c>
      <c r="N1364" s="50">
        <f>Calculations!J1327</f>
        <v>0</v>
      </c>
      <c r="O1364" s="50">
        <f>Calculations!R1327</f>
        <v>0.64413898189999996</v>
      </c>
      <c r="P1364" s="50">
        <f>Calculations!W1327</f>
        <v>4.9338133639588975</v>
      </c>
      <c r="Q1364" s="50">
        <f>Calculations!P1327</f>
        <v>0.50076191209999998</v>
      </c>
      <c r="R1364" s="50">
        <f>Calculations!U1327</f>
        <v>3.835609834996994</v>
      </c>
      <c r="S1364" s="50">
        <f>Calculations!N1327</f>
        <v>0.4373857511</v>
      </c>
      <c r="T1364" s="50">
        <f>Calculations!S1327</f>
        <v>3.3501770962798183</v>
      </c>
      <c r="U1364" s="51">
        <f>Calculations!AB1327</f>
        <v>0</v>
      </c>
      <c r="V1364" s="51">
        <f>Calculations!AC1327</f>
        <v>0</v>
      </c>
      <c r="W1364" s="51">
        <f>Calculations!AD1327</f>
        <v>0</v>
      </c>
      <c r="X1364" s="51">
        <f>Calculations!AE1327</f>
        <v>0</v>
      </c>
      <c r="Y1364" s="51">
        <f>Calculations!R1327</f>
        <v>0.64413898189999996</v>
      </c>
      <c r="Z1364" s="51">
        <f>Calculations!W1327</f>
        <v>4.9338133639588975</v>
      </c>
      <c r="AA1364" s="51">
        <f>Calculations!AG1327</f>
        <v>0</v>
      </c>
      <c r="AB1364" s="51">
        <f>Calculations!AH1327</f>
        <v>0</v>
      </c>
      <c r="AC1364" s="35" t="s">
        <v>74</v>
      </c>
      <c r="AD1364" s="22" t="s">
        <v>57</v>
      </c>
      <c r="AE1364" s="21" t="s">
        <v>58</v>
      </c>
      <c r="AF1364" s="27" t="s">
        <v>69</v>
      </c>
      <c r="AG1364" s="27" t="s">
        <v>60</v>
      </c>
    </row>
    <row r="1365" spans="2:33" ht="38.25" x14ac:dyDescent="0.2">
      <c r="B1365" s="32" t="str">
        <f>Calculations!A1328</f>
        <v>CWaC_1669</v>
      </c>
      <c r="C1365" s="32" t="str">
        <f>Calculations!B1328</f>
        <v>n/a</v>
      </c>
      <c r="D1365" s="21" t="str">
        <f>Calculations!C1328</f>
        <v>Land at Four Lane Ends, Nantwich Road</v>
      </c>
      <c r="E1365" s="11" t="str">
        <f>Calculations!D1328</f>
        <v>Mixed Use</v>
      </c>
      <c r="F1365" s="50">
        <f>Calculations!E1328</f>
        <v>1.8981955340000001</v>
      </c>
      <c r="G1365" s="50">
        <f>Calculations!I1328</f>
        <v>1.8981955340000001</v>
      </c>
      <c r="H1365" s="50">
        <f>Calculations!M1328</f>
        <v>100</v>
      </c>
      <c r="I1365" s="50">
        <f>Calculations!H1328</f>
        <v>0</v>
      </c>
      <c r="J1365" s="50">
        <f>Calculations!L1328</f>
        <v>0</v>
      </c>
      <c r="K1365" s="50">
        <f>Calculations!G1328</f>
        <v>0</v>
      </c>
      <c r="L1365" s="50">
        <f>Calculations!K1328</f>
        <v>0</v>
      </c>
      <c r="M1365" s="50">
        <f>Calculations!F1328</f>
        <v>0</v>
      </c>
      <c r="N1365" s="50">
        <f>Calculations!J1328</f>
        <v>0</v>
      </c>
      <c r="O1365" s="50">
        <f>Calculations!R1328</f>
        <v>0.16148434440000001</v>
      </c>
      <c r="P1365" s="50">
        <f>Calculations!W1328</f>
        <v>8.507255522812752</v>
      </c>
      <c r="Q1365" s="50">
        <f>Calculations!P1328</f>
        <v>8.3388511400000004E-2</v>
      </c>
      <c r="R1365" s="50">
        <f>Calculations!U1328</f>
        <v>4.3930411754935674</v>
      </c>
      <c r="S1365" s="50">
        <f>Calculations!N1328</f>
        <v>5.93213592E-2</v>
      </c>
      <c r="T1365" s="50">
        <f>Calculations!S1328</f>
        <v>3.1251448092386038</v>
      </c>
      <c r="U1365" s="51">
        <f>Calculations!AB1328</f>
        <v>0</v>
      </c>
      <c r="V1365" s="51">
        <f>Calculations!AC1328</f>
        <v>0</v>
      </c>
      <c r="W1365" s="51">
        <f>Calculations!AD1328</f>
        <v>0</v>
      </c>
      <c r="X1365" s="51">
        <f>Calculations!AE1328</f>
        <v>0</v>
      </c>
      <c r="Y1365" s="51">
        <f>Calculations!R1328</f>
        <v>0.16148434440000001</v>
      </c>
      <c r="Z1365" s="51">
        <f>Calculations!W1328</f>
        <v>8.507255522812752</v>
      </c>
      <c r="AA1365" s="51">
        <f>Calculations!AG1328</f>
        <v>0</v>
      </c>
      <c r="AB1365" s="51">
        <f>Calculations!AH1328</f>
        <v>0</v>
      </c>
      <c r="AC1365" s="35" t="s">
        <v>68</v>
      </c>
      <c r="AD1365" s="22" t="s">
        <v>57</v>
      </c>
      <c r="AE1365" s="21" t="s">
        <v>58</v>
      </c>
      <c r="AF1365" s="27" t="s">
        <v>69</v>
      </c>
      <c r="AG1365" s="27" t="s">
        <v>60</v>
      </c>
    </row>
    <row r="1366" spans="2:33" ht="63.75" x14ac:dyDescent="0.2">
      <c r="B1366" s="32" t="str">
        <f>Calculations!A1329</f>
        <v>CWaC_1670</v>
      </c>
      <c r="C1366" s="32" t="str">
        <f>Calculations!B1329</f>
        <v>n/a</v>
      </c>
      <c r="D1366" s="21" t="str">
        <f>Calculations!C1329</f>
        <v>Land at Hobb Hill, Tilston</v>
      </c>
      <c r="E1366" s="11" t="str">
        <f>Calculations!D1329</f>
        <v>Housing</v>
      </c>
      <c r="F1366" s="50">
        <f>Calculations!E1329</f>
        <v>0.27495261339999999</v>
      </c>
      <c r="G1366" s="50">
        <f>Calculations!I1329</f>
        <v>0.217081116531609</v>
      </c>
      <c r="H1366" s="50">
        <f>Calculations!M1329</f>
        <v>78.952192469543931</v>
      </c>
      <c r="I1366" s="50">
        <f>Calculations!H1329</f>
        <v>0</v>
      </c>
      <c r="J1366" s="50">
        <f>Calculations!L1329</f>
        <v>0</v>
      </c>
      <c r="K1366" s="50">
        <f>Calculations!G1329</f>
        <v>0</v>
      </c>
      <c r="L1366" s="50">
        <f>Calculations!K1329</f>
        <v>0</v>
      </c>
      <c r="M1366" s="50">
        <f>Calculations!F1329</f>
        <v>5.7871496868390999E-2</v>
      </c>
      <c r="N1366" s="50">
        <f>Calculations!J1329</f>
        <v>21.047807530456083</v>
      </c>
      <c r="O1366" s="50">
        <f>Calculations!R1329</f>
        <v>0</v>
      </c>
      <c r="P1366" s="50">
        <f>Calculations!W1329</f>
        <v>0</v>
      </c>
      <c r="Q1366" s="50">
        <f>Calculations!P1329</f>
        <v>0</v>
      </c>
      <c r="R1366" s="50">
        <f>Calculations!U1329</f>
        <v>0</v>
      </c>
      <c r="S1366" s="50">
        <f>Calculations!N1329</f>
        <v>0</v>
      </c>
      <c r="T1366" s="50">
        <f>Calculations!S1329</f>
        <v>0</v>
      </c>
      <c r="U1366" s="51">
        <f>Calculations!AB1329</f>
        <v>0</v>
      </c>
      <c r="V1366" s="51">
        <f>Calculations!AC1329</f>
        <v>0</v>
      </c>
      <c r="W1366" s="51">
        <f>Calculations!AD1329</f>
        <v>6.3549525999999999E-3</v>
      </c>
      <c r="X1366" s="51">
        <f>Calculations!AE1329</f>
        <v>2.3112901242931048</v>
      </c>
      <c r="Y1366" s="51">
        <f>Calculations!R1329</f>
        <v>0</v>
      </c>
      <c r="Z1366" s="51">
        <f>Calculations!W1329</f>
        <v>0</v>
      </c>
      <c r="AA1366" s="51">
        <f>Calculations!AG1329</f>
        <v>0</v>
      </c>
      <c r="AB1366" s="51">
        <f>Calculations!AH1329</f>
        <v>0</v>
      </c>
      <c r="AC1366" s="35" t="s">
        <v>65</v>
      </c>
      <c r="AD1366" s="22" t="s">
        <v>57</v>
      </c>
      <c r="AE1366" s="21" t="s">
        <v>79</v>
      </c>
      <c r="AF1366" s="27" t="s">
        <v>85</v>
      </c>
      <c r="AG1366" s="27" t="s">
        <v>81</v>
      </c>
    </row>
    <row r="1367" spans="2:33" ht="38.25" x14ac:dyDescent="0.2">
      <c r="B1367" s="32" t="str">
        <f>Calculations!A1330</f>
        <v>CWaC_1672</v>
      </c>
      <c r="C1367" s="32" t="str">
        <f>Calculations!B1330</f>
        <v>DMK/0031-34</v>
      </c>
      <c r="D1367" s="21" t="str">
        <f>Calculations!C1330</f>
        <v>Land east of Jack Lane Farm, Jack Lane, Moulton</v>
      </c>
      <c r="E1367" s="11" t="str">
        <f>Calculations!D1330</f>
        <v>Housing</v>
      </c>
      <c r="F1367" s="50">
        <f>Calculations!E1330</f>
        <v>8.9378676127999999</v>
      </c>
      <c r="G1367" s="50">
        <f>Calculations!I1330</f>
        <v>8.9378676127999999</v>
      </c>
      <c r="H1367" s="50">
        <f>Calculations!M1330</f>
        <v>100</v>
      </c>
      <c r="I1367" s="50">
        <f>Calculations!H1330</f>
        <v>0</v>
      </c>
      <c r="J1367" s="50">
        <f>Calculations!L1330</f>
        <v>0</v>
      </c>
      <c r="K1367" s="50">
        <f>Calculations!G1330</f>
        <v>0</v>
      </c>
      <c r="L1367" s="50">
        <f>Calculations!K1330</f>
        <v>0</v>
      </c>
      <c r="M1367" s="50">
        <f>Calculations!F1330</f>
        <v>0</v>
      </c>
      <c r="N1367" s="50">
        <f>Calculations!J1330</f>
        <v>0</v>
      </c>
      <c r="O1367" s="50">
        <f>Calculations!R1330</f>
        <v>0.68965077359999993</v>
      </c>
      <c r="P1367" s="50">
        <f>Calculations!W1330</f>
        <v>7.7160549190988785</v>
      </c>
      <c r="Q1367" s="50">
        <f>Calculations!P1330</f>
        <v>0.38191868679999996</v>
      </c>
      <c r="R1367" s="50">
        <f>Calculations!U1330</f>
        <v>4.2730403195170492</v>
      </c>
      <c r="S1367" s="50">
        <f>Calculations!N1330</f>
        <v>0.28105553239999997</v>
      </c>
      <c r="T1367" s="50">
        <f>Calculations!S1330</f>
        <v>3.1445479456139833</v>
      </c>
      <c r="U1367" s="51">
        <f>Calculations!AB1330</f>
        <v>0</v>
      </c>
      <c r="V1367" s="51">
        <f>Calculations!AC1330</f>
        <v>0</v>
      </c>
      <c r="W1367" s="51">
        <f>Calculations!AD1330</f>
        <v>0</v>
      </c>
      <c r="X1367" s="51">
        <f>Calculations!AE1330</f>
        <v>0</v>
      </c>
      <c r="Y1367" s="51">
        <f>Calculations!R1330</f>
        <v>0.68965077359999993</v>
      </c>
      <c r="Z1367" s="51">
        <f>Calculations!W1330</f>
        <v>7.7160549190988785</v>
      </c>
      <c r="AA1367" s="51">
        <f>Calculations!AG1330</f>
        <v>0</v>
      </c>
      <c r="AB1367" s="51">
        <f>Calculations!AH1330</f>
        <v>0</v>
      </c>
      <c r="AC1367" s="35" t="s">
        <v>56</v>
      </c>
      <c r="AD1367" s="22" t="s">
        <v>57</v>
      </c>
      <c r="AE1367" s="21" t="s">
        <v>58</v>
      </c>
      <c r="AF1367" s="27" t="s">
        <v>77</v>
      </c>
      <c r="AG1367" s="27" t="s">
        <v>60</v>
      </c>
    </row>
    <row r="1368" spans="2:33" ht="38.25" x14ac:dyDescent="0.2">
      <c r="B1368" s="32" t="str">
        <f>Calculations!A1331</f>
        <v>CWaC_1673</v>
      </c>
      <c r="C1368" s="32" t="str">
        <f>Calculations!B1331</f>
        <v>GOR/0035</v>
      </c>
      <c r="D1368" s="21" t="str">
        <f>Calculations!C1331</f>
        <v>Land at Junction of Wicker Land and Cinder Lane, Guilden Sutton</v>
      </c>
      <c r="E1368" s="11" t="str">
        <f>Calculations!D1331</f>
        <v>Mixed Use</v>
      </c>
      <c r="F1368" s="50">
        <f>Calculations!E1331</f>
        <v>1.8743404761</v>
      </c>
      <c r="G1368" s="50">
        <f>Calculations!I1331</f>
        <v>1.8743404761</v>
      </c>
      <c r="H1368" s="50">
        <f>Calculations!M1331</f>
        <v>100</v>
      </c>
      <c r="I1368" s="50">
        <f>Calculations!H1331</f>
        <v>0</v>
      </c>
      <c r="J1368" s="50">
        <f>Calculations!L1331</f>
        <v>0</v>
      </c>
      <c r="K1368" s="50">
        <f>Calculations!G1331</f>
        <v>0</v>
      </c>
      <c r="L1368" s="50">
        <f>Calculations!K1331</f>
        <v>0</v>
      </c>
      <c r="M1368" s="50">
        <f>Calculations!F1331</f>
        <v>0</v>
      </c>
      <c r="N1368" s="50">
        <f>Calculations!J1331</f>
        <v>0</v>
      </c>
      <c r="O1368" s="50">
        <f>Calculations!R1331</f>
        <v>9.7063219999999999E-4</v>
      </c>
      <c r="P1368" s="50">
        <f>Calculations!W1331</f>
        <v>5.1785265930959633E-2</v>
      </c>
      <c r="Q1368" s="50">
        <f>Calculations!P1331</f>
        <v>0</v>
      </c>
      <c r="R1368" s="50">
        <f>Calculations!U1331</f>
        <v>0</v>
      </c>
      <c r="S1368" s="50">
        <f>Calculations!N1331</f>
        <v>0</v>
      </c>
      <c r="T1368" s="50">
        <f>Calculations!S1331</f>
        <v>0</v>
      </c>
      <c r="U1368" s="51">
        <f>Calculations!AB1331</f>
        <v>0</v>
      </c>
      <c r="V1368" s="51">
        <f>Calculations!AC1331</f>
        <v>0</v>
      </c>
      <c r="W1368" s="51">
        <f>Calculations!AD1331</f>
        <v>0</v>
      </c>
      <c r="X1368" s="51">
        <f>Calculations!AE1331</f>
        <v>0</v>
      </c>
      <c r="Y1368" s="51">
        <f>Calculations!R1331</f>
        <v>9.7063219999999999E-4</v>
      </c>
      <c r="Z1368" s="51">
        <f>Calculations!W1331</f>
        <v>5.1785265930959633E-2</v>
      </c>
      <c r="AA1368" s="51">
        <f>Calculations!AG1331</f>
        <v>0</v>
      </c>
      <c r="AB1368" s="51">
        <f>Calculations!AH1331</f>
        <v>0</v>
      </c>
      <c r="AC1368" s="35" t="s">
        <v>68</v>
      </c>
      <c r="AD1368" s="22" t="s">
        <v>57</v>
      </c>
      <c r="AE1368" s="21" t="s">
        <v>58</v>
      </c>
      <c r="AF1368" s="27" t="s">
        <v>75</v>
      </c>
      <c r="AG1368" s="27" t="s">
        <v>60</v>
      </c>
    </row>
    <row r="1369" spans="2:33" x14ac:dyDescent="0.2">
      <c r="B1369" s="32" t="str">
        <f>Calculations!A1332</f>
        <v>CWaC_1674</v>
      </c>
      <c r="C1369" s="32" t="str">
        <f>Calculations!B1332</f>
        <v>n/a</v>
      </c>
      <c r="D1369" s="21" t="str">
        <f>Calculations!C1332</f>
        <v>Land at Kingscroft, Burwardsley Road, Tattenhall, Chester</v>
      </c>
      <c r="E1369" s="11" t="str">
        <f>Calculations!D1332</f>
        <v>Housing</v>
      </c>
      <c r="F1369" s="50">
        <f>Calculations!E1332</f>
        <v>0.32335576160000001</v>
      </c>
      <c r="G1369" s="50">
        <f>Calculations!I1332</f>
        <v>0.32335576160000001</v>
      </c>
      <c r="H1369" s="50">
        <f>Calculations!M1332</f>
        <v>100</v>
      </c>
      <c r="I1369" s="50">
        <f>Calculations!H1332</f>
        <v>0</v>
      </c>
      <c r="J1369" s="50">
        <f>Calculations!L1332</f>
        <v>0</v>
      </c>
      <c r="K1369" s="50">
        <f>Calculations!G1332</f>
        <v>0</v>
      </c>
      <c r="L1369" s="50">
        <f>Calculations!K1332</f>
        <v>0</v>
      </c>
      <c r="M1369" s="50">
        <f>Calculations!F1332</f>
        <v>0</v>
      </c>
      <c r="N1369" s="50">
        <f>Calculations!J1332</f>
        <v>0</v>
      </c>
      <c r="O1369" s="50">
        <f>Calculations!R1332</f>
        <v>0</v>
      </c>
      <c r="P1369" s="50">
        <f>Calculations!W1332</f>
        <v>0</v>
      </c>
      <c r="Q1369" s="50">
        <f>Calculations!P1332</f>
        <v>0</v>
      </c>
      <c r="R1369" s="50">
        <f>Calculations!U1332</f>
        <v>0</v>
      </c>
      <c r="S1369" s="50">
        <f>Calculations!N1332</f>
        <v>0</v>
      </c>
      <c r="T1369" s="50">
        <f>Calculations!S1332</f>
        <v>0</v>
      </c>
      <c r="U1369" s="51">
        <f>Calculations!AB1332</f>
        <v>0</v>
      </c>
      <c r="V1369" s="51">
        <f>Calculations!AC1332</f>
        <v>0</v>
      </c>
      <c r="W1369" s="51">
        <f>Calculations!AD1332</f>
        <v>0</v>
      </c>
      <c r="X1369" s="51">
        <f>Calculations!AE1332</f>
        <v>0</v>
      </c>
      <c r="Y1369" s="51">
        <f>Calculations!R1332</f>
        <v>0</v>
      </c>
      <c r="Z1369" s="51">
        <f>Calculations!W1332</f>
        <v>0</v>
      </c>
      <c r="AA1369" s="51">
        <f>Calculations!AG1332</f>
        <v>0</v>
      </c>
      <c r="AB1369" s="51">
        <f>Calculations!AH1332</f>
        <v>0</v>
      </c>
      <c r="AC1369" s="35" t="s">
        <v>68</v>
      </c>
      <c r="AD1369" s="22" t="s">
        <v>57</v>
      </c>
      <c r="AE1369" s="21" t="s">
        <v>70</v>
      </c>
      <c r="AF1369" s="27" t="s">
        <v>71</v>
      </c>
      <c r="AG1369" s="27" t="s">
        <v>72</v>
      </c>
    </row>
    <row r="1370" spans="2:33" ht="38.25" x14ac:dyDescent="0.2">
      <c r="B1370" s="32" t="str">
        <f>Calculations!A1333</f>
        <v>CWaC_1675</v>
      </c>
      <c r="C1370" s="32" t="str">
        <f>Calculations!B1333</f>
        <v>PAR/0018 part</v>
      </c>
      <c r="D1370" s="21" t="str">
        <f>Calculations!C1333</f>
        <v>Land at Leighton Road, Parkgate, Neston</v>
      </c>
      <c r="E1370" s="11" t="str">
        <f>Calculations!D1333</f>
        <v>Housing</v>
      </c>
      <c r="F1370" s="50">
        <f>Calculations!E1333</f>
        <v>7.3926337479999997</v>
      </c>
      <c r="G1370" s="50">
        <f>Calculations!I1333</f>
        <v>7.3926337479999997</v>
      </c>
      <c r="H1370" s="50">
        <f>Calculations!M1333</f>
        <v>100</v>
      </c>
      <c r="I1370" s="50">
        <f>Calculations!H1333</f>
        <v>0</v>
      </c>
      <c r="J1370" s="50">
        <f>Calculations!L1333</f>
        <v>0</v>
      </c>
      <c r="K1370" s="50">
        <f>Calculations!G1333</f>
        <v>0</v>
      </c>
      <c r="L1370" s="50">
        <f>Calculations!K1333</f>
        <v>0</v>
      </c>
      <c r="M1370" s="50">
        <f>Calculations!F1333</f>
        <v>0</v>
      </c>
      <c r="N1370" s="50">
        <f>Calculations!J1333</f>
        <v>0</v>
      </c>
      <c r="O1370" s="50">
        <f>Calculations!R1333</f>
        <v>0.39591552799999996</v>
      </c>
      <c r="P1370" s="50">
        <f>Calculations!W1333</f>
        <v>5.3555409546308281</v>
      </c>
      <c r="Q1370" s="50">
        <f>Calculations!P1333</f>
        <v>8.1037697699999994E-2</v>
      </c>
      <c r="R1370" s="50">
        <f>Calculations!U1333</f>
        <v>1.0961952189491857</v>
      </c>
      <c r="S1370" s="50">
        <f>Calculations!N1333</f>
        <v>5.1634732500000002E-2</v>
      </c>
      <c r="T1370" s="50">
        <f>Calculations!S1333</f>
        <v>0.6984619319734221</v>
      </c>
      <c r="U1370" s="51">
        <f>Calculations!AB1333</f>
        <v>0</v>
      </c>
      <c r="V1370" s="51">
        <f>Calculations!AC1333</f>
        <v>0</v>
      </c>
      <c r="W1370" s="51">
        <f>Calculations!AD1333</f>
        <v>0</v>
      </c>
      <c r="X1370" s="51">
        <f>Calculations!AE1333</f>
        <v>0</v>
      </c>
      <c r="Y1370" s="51">
        <f>Calculations!R1333</f>
        <v>0.39591552799999996</v>
      </c>
      <c r="Z1370" s="51">
        <f>Calculations!W1333</f>
        <v>5.3555409546308281</v>
      </c>
      <c r="AA1370" s="51">
        <f>Calculations!AG1333</f>
        <v>0</v>
      </c>
      <c r="AB1370" s="51">
        <f>Calculations!AH1333</f>
        <v>0</v>
      </c>
      <c r="AC1370" s="35" t="s">
        <v>61</v>
      </c>
      <c r="AD1370" s="22" t="s">
        <v>57</v>
      </c>
      <c r="AE1370" s="21" t="s">
        <v>58</v>
      </c>
      <c r="AF1370" s="27" t="s">
        <v>67</v>
      </c>
      <c r="AG1370" s="27" t="s">
        <v>60</v>
      </c>
    </row>
    <row r="1371" spans="2:33" ht="63.75" x14ac:dyDescent="0.2">
      <c r="B1371" s="32" t="str">
        <f>Calculations!A1334</f>
        <v>CWaC_1676</v>
      </c>
      <c r="C1371" s="32" t="str">
        <f>Calculations!B1334</f>
        <v>n/a</v>
      </c>
      <c r="D1371" s="21" t="str">
        <f>Calculations!C1334</f>
        <v>Land at Low Cross Hill, Tilston, Malpas</v>
      </c>
      <c r="E1371" s="11" t="str">
        <f>Calculations!D1334</f>
        <v>Housing</v>
      </c>
      <c r="F1371" s="50">
        <f>Calculations!E1334</f>
        <v>0.38168663120000001</v>
      </c>
      <c r="G1371" s="50">
        <f>Calculations!I1334</f>
        <v>1.4879177597592025E-2</v>
      </c>
      <c r="H1371" s="50">
        <f>Calculations!M1334</f>
        <v>3.8982705657813526</v>
      </c>
      <c r="I1371" s="50">
        <f>Calculations!H1334</f>
        <v>0.13318541049999999</v>
      </c>
      <c r="J1371" s="50">
        <f>Calculations!L1334</f>
        <v>34.893915482780471</v>
      </c>
      <c r="K1371" s="50">
        <f>Calculations!G1334</f>
        <v>6.0531107000000001E-2</v>
      </c>
      <c r="L1371" s="50">
        <f>Calculations!K1334</f>
        <v>15.858849132256431</v>
      </c>
      <c r="M1371" s="50">
        <f>Calculations!F1334</f>
        <v>0.173090936102408</v>
      </c>
      <c r="N1371" s="50">
        <f>Calculations!J1334</f>
        <v>45.348964819181745</v>
      </c>
      <c r="O1371" s="50">
        <f>Calculations!R1334</f>
        <v>2.3096681E-3</v>
      </c>
      <c r="P1371" s="50">
        <f>Calculations!W1334</f>
        <v>0.60512156077841683</v>
      </c>
      <c r="Q1371" s="50">
        <f>Calculations!P1334</f>
        <v>0</v>
      </c>
      <c r="R1371" s="50">
        <f>Calculations!U1334</f>
        <v>0</v>
      </c>
      <c r="S1371" s="50">
        <f>Calculations!N1334</f>
        <v>0</v>
      </c>
      <c r="T1371" s="50">
        <f>Calculations!S1334</f>
        <v>0</v>
      </c>
      <c r="U1371" s="51">
        <f>Calculations!AB1334</f>
        <v>2.3465781000000002E-2</v>
      </c>
      <c r="V1371" s="51">
        <f>Calculations!AC1334</f>
        <v>6.1479179729782478</v>
      </c>
      <c r="W1371" s="51">
        <f>Calculations!AD1334</f>
        <v>3.1920246000000001E-3</v>
      </c>
      <c r="X1371" s="51">
        <f>Calculations!AE1334</f>
        <v>0.83629457756077674</v>
      </c>
      <c r="Y1371" s="51">
        <f>Calculations!R1334</f>
        <v>2.3096681E-3</v>
      </c>
      <c r="Z1371" s="51">
        <f>Calculations!W1334</f>
        <v>0.60512156077841683</v>
      </c>
      <c r="AA1371" s="51">
        <f>Calculations!AG1334</f>
        <v>0</v>
      </c>
      <c r="AB1371" s="51">
        <f>Calculations!AH1334</f>
        <v>0</v>
      </c>
      <c r="AC1371" s="35" t="s">
        <v>65</v>
      </c>
      <c r="AD1371" s="22" t="s">
        <v>57</v>
      </c>
      <c r="AE1371" s="21" t="s">
        <v>79</v>
      </c>
      <c r="AF1371" s="27" t="s">
        <v>85</v>
      </c>
      <c r="AG1371" s="27" t="s">
        <v>81</v>
      </c>
    </row>
    <row r="1372" spans="2:33" ht="38.25" x14ac:dyDescent="0.2">
      <c r="B1372" s="32" t="str">
        <f>Calculations!A1335</f>
        <v>CWaC_1677</v>
      </c>
      <c r="C1372" s="32" t="str">
        <f>Calculations!B1335</f>
        <v>n/a</v>
      </c>
      <c r="D1372" s="21" t="str">
        <f>Calculations!C1335</f>
        <v>Land at Lydgate (Meredith's Coaches), Greenway Lane, Malpas, SY14 8DE</v>
      </c>
      <c r="E1372" s="11" t="str">
        <f>Calculations!D1335</f>
        <v>Housing</v>
      </c>
      <c r="F1372" s="50">
        <f>Calculations!E1335</f>
        <v>3.9334559770999999</v>
      </c>
      <c r="G1372" s="50">
        <f>Calculations!I1335</f>
        <v>3.9334559770999999</v>
      </c>
      <c r="H1372" s="50">
        <f>Calculations!M1335</f>
        <v>100</v>
      </c>
      <c r="I1372" s="50">
        <f>Calculations!H1335</f>
        <v>0</v>
      </c>
      <c r="J1372" s="50">
        <f>Calculations!L1335</f>
        <v>0</v>
      </c>
      <c r="K1372" s="50">
        <f>Calculations!G1335</f>
        <v>0</v>
      </c>
      <c r="L1372" s="50">
        <f>Calculations!K1335</f>
        <v>0</v>
      </c>
      <c r="M1372" s="50">
        <f>Calculations!F1335</f>
        <v>0</v>
      </c>
      <c r="N1372" s="50">
        <f>Calculations!J1335</f>
        <v>0</v>
      </c>
      <c r="O1372" s="50">
        <f>Calculations!R1335</f>
        <v>0.44824116409999998</v>
      </c>
      <c r="P1372" s="50">
        <f>Calculations!W1335</f>
        <v>11.395606477092763</v>
      </c>
      <c r="Q1372" s="50">
        <f>Calculations!P1335</f>
        <v>0.24090258129999997</v>
      </c>
      <c r="R1372" s="50">
        <f>Calculations!U1335</f>
        <v>6.1244509332886716</v>
      </c>
      <c r="S1372" s="50">
        <f>Calculations!N1335</f>
        <v>0.10873905439999999</v>
      </c>
      <c r="T1372" s="50">
        <f>Calculations!S1335</f>
        <v>2.7644660327473529</v>
      </c>
      <c r="U1372" s="51">
        <f>Calculations!AB1335</f>
        <v>0</v>
      </c>
      <c r="V1372" s="51">
        <f>Calculations!AC1335</f>
        <v>0</v>
      </c>
      <c r="W1372" s="51">
        <f>Calculations!AD1335</f>
        <v>0</v>
      </c>
      <c r="X1372" s="51">
        <f>Calculations!AE1335</f>
        <v>0</v>
      </c>
      <c r="Y1372" s="51">
        <f>Calculations!R1335</f>
        <v>0.44824116409999998</v>
      </c>
      <c r="Z1372" s="51">
        <f>Calculations!W1335</f>
        <v>11.395606477092763</v>
      </c>
      <c r="AA1372" s="51">
        <f>Calculations!AG1335</f>
        <v>0</v>
      </c>
      <c r="AB1372" s="51">
        <f>Calculations!AH1335</f>
        <v>0</v>
      </c>
      <c r="AC1372" s="35" t="s">
        <v>56</v>
      </c>
      <c r="AD1372" s="22" t="s">
        <v>57</v>
      </c>
      <c r="AE1372" s="21" t="s">
        <v>58</v>
      </c>
      <c r="AF1372" s="27" t="s">
        <v>128</v>
      </c>
      <c r="AG1372" s="27" t="s">
        <v>60</v>
      </c>
    </row>
    <row r="1373" spans="2:33" ht="63.75" x14ac:dyDescent="0.2">
      <c r="B1373" s="32" t="str">
        <f>Calculations!A1336</f>
        <v>CWaC_1678</v>
      </c>
      <c r="C1373" s="32" t="str">
        <f>Calculations!B1336</f>
        <v>TAR/0008</v>
      </c>
      <c r="D1373" s="21" t="str">
        <f>Calculations!C1336</f>
        <v>Land at Mill Lane, Little Budworth</v>
      </c>
      <c r="E1373" s="11" t="str">
        <f>Calculations!D1336</f>
        <v>Housing</v>
      </c>
      <c r="F1373" s="50">
        <f>Calculations!E1336</f>
        <v>2.2678971054999999</v>
      </c>
      <c r="G1373" s="50">
        <f>Calculations!I1336</f>
        <v>2.2063597646609732</v>
      </c>
      <c r="H1373" s="50">
        <f>Calculations!M1336</f>
        <v>97.286590265061449</v>
      </c>
      <c r="I1373" s="50">
        <f>Calculations!H1336</f>
        <v>0</v>
      </c>
      <c r="J1373" s="50">
        <f>Calculations!L1336</f>
        <v>0</v>
      </c>
      <c r="K1373" s="50">
        <f>Calculations!G1336</f>
        <v>0</v>
      </c>
      <c r="L1373" s="50">
        <f>Calculations!K1336</f>
        <v>0</v>
      </c>
      <c r="M1373" s="50">
        <f>Calculations!F1336</f>
        <v>6.1537340839026698E-2</v>
      </c>
      <c r="N1373" s="50">
        <f>Calculations!J1336</f>
        <v>2.7134097349385544</v>
      </c>
      <c r="O1373" s="50">
        <f>Calculations!R1336</f>
        <v>2.7570630000000001E-3</v>
      </c>
      <c r="P1373" s="50">
        <f>Calculations!W1336</f>
        <v>0.12156913968070675</v>
      </c>
      <c r="Q1373" s="50">
        <f>Calculations!P1336</f>
        <v>0</v>
      </c>
      <c r="R1373" s="50">
        <f>Calculations!U1336</f>
        <v>0</v>
      </c>
      <c r="S1373" s="50">
        <f>Calculations!N1336</f>
        <v>0</v>
      </c>
      <c r="T1373" s="50">
        <f>Calculations!S1336</f>
        <v>0</v>
      </c>
      <c r="U1373" s="51">
        <f>Calculations!AB1336</f>
        <v>0</v>
      </c>
      <c r="V1373" s="51">
        <f>Calculations!AC1336</f>
        <v>0</v>
      </c>
      <c r="W1373" s="51">
        <f>Calculations!AD1336</f>
        <v>0</v>
      </c>
      <c r="X1373" s="51">
        <f>Calculations!AE1336</f>
        <v>0</v>
      </c>
      <c r="Y1373" s="51">
        <f>Calculations!R1336</f>
        <v>2.7570630000000001E-3</v>
      </c>
      <c r="Z1373" s="51">
        <f>Calculations!W1336</f>
        <v>0.12156913968070675</v>
      </c>
      <c r="AA1373" s="51">
        <f>Calculations!AG1336</f>
        <v>0</v>
      </c>
      <c r="AB1373" s="51">
        <f>Calculations!AH1336</f>
        <v>0</v>
      </c>
      <c r="AC1373" s="35" t="s">
        <v>65</v>
      </c>
      <c r="AD1373" s="22" t="s">
        <v>57</v>
      </c>
      <c r="AE1373" s="21" t="s">
        <v>79</v>
      </c>
      <c r="AF1373" s="27" t="s">
        <v>85</v>
      </c>
      <c r="AG1373" s="27" t="s">
        <v>81</v>
      </c>
    </row>
    <row r="1374" spans="2:33" ht="38.25" x14ac:dyDescent="0.2">
      <c r="B1374" s="32" t="str">
        <f>Calculations!A1337</f>
        <v>CWaC_1679</v>
      </c>
      <c r="C1374" s="32" t="str">
        <f>Calculations!B1337</f>
        <v>TAT/0073 part</v>
      </c>
      <c r="D1374" s="21" t="str">
        <f>Calculations!C1337</f>
        <v>Land at Milton Green, adjacent A41</v>
      </c>
      <c r="E1374" s="11" t="str">
        <f>Calculations!D1337</f>
        <v>Housing</v>
      </c>
      <c r="F1374" s="50">
        <f>Calculations!E1337</f>
        <v>0.53825700330000004</v>
      </c>
      <c r="G1374" s="50">
        <f>Calculations!I1337</f>
        <v>0.53825700330000004</v>
      </c>
      <c r="H1374" s="50">
        <f>Calculations!M1337</f>
        <v>100</v>
      </c>
      <c r="I1374" s="50">
        <f>Calculations!H1337</f>
        <v>0</v>
      </c>
      <c r="J1374" s="50">
        <f>Calculations!L1337</f>
        <v>0</v>
      </c>
      <c r="K1374" s="50">
        <f>Calculations!G1337</f>
        <v>0</v>
      </c>
      <c r="L1374" s="50">
        <f>Calculations!K1337</f>
        <v>0</v>
      </c>
      <c r="M1374" s="50">
        <f>Calculations!F1337</f>
        <v>0</v>
      </c>
      <c r="N1374" s="50">
        <f>Calculations!J1337</f>
        <v>0</v>
      </c>
      <c r="O1374" s="50">
        <f>Calculations!R1337</f>
        <v>7.4408782399999998E-2</v>
      </c>
      <c r="P1374" s="50">
        <f>Calculations!W1337</f>
        <v>13.824024944182273</v>
      </c>
      <c r="Q1374" s="50">
        <f>Calculations!P1337</f>
        <v>2.97561023E-2</v>
      </c>
      <c r="R1374" s="50">
        <f>Calculations!U1337</f>
        <v>5.5282331892698666</v>
      </c>
      <c r="S1374" s="50">
        <f>Calculations!N1337</f>
        <v>1.2409008799999999E-2</v>
      </c>
      <c r="T1374" s="50">
        <f>Calculations!S1337</f>
        <v>2.3054059164900043</v>
      </c>
      <c r="U1374" s="51">
        <f>Calculations!AB1337</f>
        <v>0</v>
      </c>
      <c r="V1374" s="51">
        <f>Calculations!AC1337</f>
        <v>0</v>
      </c>
      <c r="W1374" s="51">
        <f>Calculations!AD1337</f>
        <v>0</v>
      </c>
      <c r="X1374" s="51">
        <f>Calculations!AE1337</f>
        <v>0</v>
      </c>
      <c r="Y1374" s="51">
        <f>Calculations!R1337</f>
        <v>7.4408782399999998E-2</v>
      </c>
      <c r="Z1374" s="51">
        <f>Calculations!W1337</f>
        <v>13.824024944182273</v>
      </c>
      <c r="AA1374" s="51">
        <f>Calculations!AG1337</f>
        <v>0</v>
      </c>
      <c r="AB1374" s="51">
        <f>Calculations!AH1337</f>
        <v>0</v>
      </c>
      <c r="AC1374" s="35" t="s">
        <v>68</v>
      </c>
      <c r="AD1374" s="22" t="s">
        <v>57</v>
      </c>
      <c r="AE1374" s="21" t="s">
        <v>58</v>
      </c>
      <c r="AF1374" s="27" t="s">
        <v>69</v>
      </c>
      <c r="AG1374" s="27" t="s">
        <v>60</v>
      </c>
    </row>
    <row r="1375" spans="2:33" ht="38.25" x14ac:dyDescent="0.2">
      <c r="B1375" s="32" t="str">
        <f>Calculations!A1338</f>
        <v>CWaC_1680</v>
      </c>
      <c r="C1375" s="32" t="str">
        <f>Calculations!B1338</f>
        <v>n/a</v>
      </c>
      <c r="D1375" s="21" t="str">
        <f>Calculations!C1338</f>
        <v>Land at Mount Pleasant Farm, Tarporley Road, Tarvin</v>
      </c>
      <c r="E1375" s="11" t="str">
        <f>Calculations!D1338</f>
        <v>Housing</v>
      </c>
      <c r="F1375" s="50">
        <f>Calculations!E1338</f>
        <v>1.7524329116999999</v>
      </c>
      <c r="G1375" s="50">
        <f>Calculations!I1338</f>
        <v>1.7524329116999999</v>
      </c>
      <c r="H1375" s="50">
        <f>Calculations!M1338</f>
        <v>100</v>
      </c>
      <c r="I1375" s="50">
        <f>Calculations!H1338</f>
        <v>0</v>
      </c>
      <c r="J1375" s="50">
        <f>Calculations!L1338</f>
        <v>0</v>
      </c>
      <c r="K1375" s="50">
        <f>Calculations!G1338</f>
        <v>0</v>
      </c>
      <c r="L1375" s="50">
        <f>Calculations!K1338</f>
        <v>0</v>
      </c>
      <c r="M1375" s="50">
        <f>Calculations!F1338</f>
        <v>0</v>
      </c>
      <c r="N1375" s="50">
        <f>Calculations!J1338</f>
        <v>0</v>
      </c>
      <c r="O1375" s="50">
        <f>Calculations!R1338</f>
        <v>0</v>
      </c>
      <c r="P1375" s="50">
        <f>Calculations!W1338</f>
        <v>0</v>
      </c>
      <c r="Q1375" s="50">
        <f>Calculations!P1338</f>
        <v>0</v>
      </c>
      <c r="R1375" s="50">
        <f>Calculations!U1338</f>
        <v>0</v>
      </c>
      <c r="S1375" s="50">
        <f>Calculations!N1338</f>
        <v>0</v>
      </c>
      <c r="T1375" s="50">
        <f>Calculations!S1338</f>
        <v>0</v>
      </c>
      <c r="U1375" s="51">
        <f>Calculations!AB1338</f>
        <v>0</v>
      </c>
      <c r="V1375" s="51">
        <f>Calculations!AC1338</f>
        <v>0</v>
      </c>
      <c r="W1375" s="51">
        <f>Calculations!AD1338</f>
        <v>0</v>
      </c>
      <c r="X1375" s="51">
        <f>Calculations!AE1338</f>
        <v>0</v>
      </c>
      <c r="Y1375" s="51">
        <f>Calculations!R1338</f>
        <v>0</v>
      </c>
      <c r="Z1375" s="51">
        <f>Calculations!W1338</f>
        <v>0</v>
      </c>
      <c r="AA1375" s="51">
        <f>Calculations!AG1338</f>
        <v>0</v>
      </c>
      <c r="AB1375" s="51">
        <f>Calculations!AH1338</f>
        <v>0</v>
      </c>
      <c r="AC1375" s="35" t="s">
        <v>61</v>
      </c>
      <c r="AD1375" s="22" t="s">
        <v>57</v>
      </c>
      <c r="AE1375" s="21" t="s">
        <v>62</v>
      </c>
      <c r="AF1375" s="27" t="s">
        <v>63</v>
      </c>
      <c r="AG1375" s="27" t="s">
        <v>64</v>
      </c>
    </row>
    <row r="1376" spans="2:33" ht="38.25" x14ac:dyDescent="0.2">
      <c r="B1376" s="32" t="str">
        <f>Calculations!A1339</f>
        <v>CWaC_1681</v>
      </c>
      <c r="C1376" s="32" t="str">
        <f>Calculations!B1339</f>
        <v>WES/0008,0040</v>
      </c>
      <c r="D1376" s="21" t="str">
        <f>Calculations!C1339</f>
        <v>Land at Myrtle Street, Ellesmere Port, Cheshire, CH65 2AX</v>
      </c>
      <c r="E1376" s="11" t="str">
        <f>Calculations!D1339</f>
        <v>Employment</v>
      </c>
      <c r="F1376" s="50">
        <f>Calculations!E1339</f>
        <v>0.2933649083</v>
      </c>
      <c r="G1376" s="50">
        <f>Calculations!I1339</f>
        <v>0.2933649083</v>
      </c>
      <c r="H1376" s="50">
        <f>Calculations!M1339</f>
        <v>100</v>
      </c>
      <c r="I1376" s="50">
        <f>Calculations!H1339</f>
        <v>0</v>
      </c>
      <c r="J1376" s="50">
        <f>Calculations!L1339</f>
        <v>0</v>
      </c>
      <c r="K1376" s="50">
        <f>Calculations!G1339</f>
        <v>0</v>
      </c>
      <c r="L1376" s="50">
        <f>Calculations!K1339</f>
        <v>0</v>
      </c>
      <c r="M1376" s="50">
        <f>Calculations!F1339</f>
        <v>0</v>
      </c>
      <c r="N1376" s="50">
        <f>Calculations!J1339</f>
        <v>0</v>
      </c>
      <c r="O1376" s="50">
        <f>Calculations!R1339</f>
        <v>2.3730386400000001E-2</v>
      </c>
      <c r="P1376" s="50">
        <f>Calculations!W1339</f>
        <v>8.0890337353276411</v>
      </c>
      <c r="Q1376" s="50">
        <f>Calculations!P1339</f>
        <v>2.5124365E-3</v>
      </c>
      <c r="R1376" s="50">
        <f>Calculations!U1339</f>
        <v>0.85642025645096564</v>
      </c>
      <c r="S1376" s="50">
        <f>Calculations!N1339</f>
        <v>1.346481E-4</v>
      </c>
      <c r="T1376" s="50">
        <f>Calculations!S1339</f>
        <v>4.5897820833535594E-2</v>
      </c>
      <c r="U1376" s="51">
        <f>Calculations!AB1339</f>
        <v>0</v>
      </c>
      <c r="V1376" s="51">
        <f>Calculations!AC1339</f>
        <v>0</v>
      </c>
      <c r="W1376" s="51">
        <f>Calculations!AD1339</f>
        <v>0</v>
      </c>
      <c r="X1376" s="51">
        <f>Calculations!AE1339</f>
        <v>0</v>
      </c>
      <c r="Y1376" s="51">
        <f>Calculations!R1339</f>
        <v>2.3730386400000001E-2</v>
      </c>
      <c r="Z1376" s="51">
        <f>Calculations!W1339</f>
        <v>8.0890337353276411</v>
      </c>
      <c r="AA1376" s="51">
        <f>Calculations!AG1339</f>
        <v>0</v>
      </c>
      <c r="AB1376" s="51">
        <f>Calculations!AH1339</f>
        <v>0</v>
      </c>
      <c r="AC1376" s="35" t="s">
        <v>68</v>
      </c>
      <c r="AD1376" s="22" t="s">
        <v>66</v>
      </c>
      <c r="AE1376" s="21" t="s">
        <v>58</v>
      </c>
      <c r="AF1376" s="27" t="s">
        <v>69</v>
      </c>
      <c r="AG1376" s="27" t="s">
        <v>60</v>
      </c>
    </row>
    <row r="1377" spans="2:33" ht="63.75" x14ac:dyDescent="0.2">
      <c r="B1377" s="32" t="str">
        <f>Calculations!A1340</f>
        <v>CWaC_1682</v>
      </c>
      <c r="C1377" s="32" t="str">
        <f>Calculations!B1340</f>
        <v>WOV/0072</v>
      </c>
      <c r="D1377" s="21" t="str">
        <f>Calculations!C1340</f>
        <v>Land at New Road, Winsford</v>
      </c>
      <c r="E1377" s="11" t="str">
        <f>Calculations!D1340</f>
        <v>Housing</v>
      </c>
      <c r="F1377" s="50">
        <f>Calculations!E1340</f>
        <v>1.2799521994</v>
      </c>
      <c r="G1377" s="50">
        <f>Calculations!I1340</f>
        <v>0.47610450363098605</v>
      </c>
      <c r="H1377" s="50">
        <f>Calculations!M1340</f>
        <v>37.19705344107134</v>
      </c>
      <c r="I1377" s="50">
        <f>Calculations!H1340</f>
        <v>0.47984833139999999</v>
      </c>
      <c r="J1377" s="50">
        <f>Calculations!L1340</f>
        <v>37.489550908614973</v>
      </c>
      <c r="K1377" s="50">
        <f>Calculations!G1340</f>
        <v>0.20175491719999999</v>
      </c>
      <c r="L1377" s="50">
        <f>Calculations!K1340</f>
        <v>15.762691551651391</v>
      </c>
      <c r="M1377" s="50">
        <f>Calculations!F1340</f>
        <v>0.122244447169014</v>
      </c>
      <c r="N1377" s="50">
        <f>Calculations!J1340</f>
        <v>9.5507040986622957</v>
      </c>
      <c r="O1377" s="50">
        <f>Calculations!R1340</f>
        <v>0.2661093833</v>
      </c>
      <c r="P1377" s="50">
        <f>Calculations!W1340</f>
        <v>20.790571977980381</v>
      </c>
      <c r="Q1377" s="50">
        <f>Calculations!P1340</f>
        <v>0.1390960446</v>
      </c>
      <c r="R1377" s="50">
        <f>Calculations!U1340</f>
        <v>10.867284314617663</v>
      </c>
      <c r="S1377" s="50">
        <f>Calculations!N1340</f>
        <v>8.5098686199999996E-2</v>
      </c>
      <c r="T1377" s="50">
        <f>Calculations!S1340</f>
        <v>6.6485831455183639</v>
      </c>
      <c r="U1377" s="51">
        <f>Calculations!AB1340</f>
        <v>0.68160324949999995</v>
      </c>
      <c r="V1377" s="51">
        <f>Calculations!AC1340</f>
        <v>53.252242530581483</v>
      </c>
      <c r="W1377" s="51">
        <f>Calculations!AD1340</f>
        <v>0.4761045015</v>
      </c>
      <c r="X1377" s="51">
        <f>Calculations!AE1340</f>
        <v>37.19705327458184</v>
      </c>
      <c r="Y1377" s="51">
        <f>Calculations!R1340</f>
        <v>0.2661093833</v>
      </c>
      <c r="Z1377" s="51">
        <f>Calculations!W1340</f>
        <v>20.790571977980381</v>
      </c>
      <c r="AA1377" s="51">
        <f>Calculations!AG1340</f>
        <v>0</v>
      </c>
      <c r="AB1377" s="51">
        <f>Calculations!AH1340</f>
        <v>0</v>
      </c>
      <c r="AC1377" s="35" t="s">
        <v>68</v>
      </c>
      <c r="AD1377" s="22" t="s">
        <v>57</v>
      </c>
      <c r="AE1377" s="21" t="s">
        <v>79</v>
      </c>
      <c r="AF1377" s="27" t="s">
        <v>80</v>
      </c>
      <c r="AG1377" s="27" t="s">
        <v>81</v>
      </c>
    </row>
    <row r="1378" spans="2:33" ht="38.25" x14ac:dyDescent="0.2">
      <c r="B1378" s="32" t="str">
        <f>Calculations!A1341</f>
        <v>CWaC_1683</v>
      </c>
      <c r="C1378" s="32" t="str">
        <f>Calculations!B1341</f>
        <v>UPT/0004</v>
      </c>
      <c r="D1378" s="21" t="str">
        <f>Calculations!C1341</f>
        <v>Land at Newhall Road / Milton Road, Upton, Chester</v>
      </c>
      <c r="E1378" s="11" t="str">
        <f>Calculations!D1341</f>
        <v>Housing</v>
      </c>
      <c r="F1378" s="50">
        <f>Calculations!E1341</f>
        <v>9.0410152199999996E-2</v>
      </c>
      <c r="G1378" s="50">
        <f>Calculations!I1341</f>
        <v>9.0410152199999996E-2</v>
      </c>
      <c r="H1378" s="50">
        <f>Calculations!M1341</f>
        <v>100</v>
      </c>
      <c r="I1378" s="50">
        <f>Calculations!H1341</f>
        <v>0</v>
      </c>
      <c r="J1378" s="50">
        <f>Calculations!L1341</f>
        <v>0</v>
      </c>
      <c r="K1378" s="50">
        <f>Calculations!G1341</f>
        <v>0</v>
      </c>
      <c r="L1378" s="50">
        <f>Calculations!K1341</f>
        <v>0</v>
      </c>
      <c r="M1378" s="50">
        <f>Calculations!F1341</f>
        <v>0</v>
      </c>
      <c r="N1378" s="50">
        <f>Calculations!J1341</f>
        <v>0</v>
      </c>
      <c r="O1378" s="50">
        <f>Calculations!R1341</f>
        <v>3.7170440000000002E-4</v>
      </c>
      <c r="P1378" s="50">
        <f>Calculations!W1341</f>
        <v>0.41113126231414532</v>
      </c>
      <c r="Q1378" s="50">
        <f>Calculations!P1341</f>
        <v>0</v>
      </c>
      <c r="R1378" s="50">
        <f>Calculations!U1341</f>
        <v>0</v>
      </c>
      <c r="S1378" s="50">
        <f>Calculations!N1341</f>
        <v>0</v>
      </c>
      <c r="T1378" s="50">
        <f>Calculations!S1341</f>
        <v>0</v>
      </c>
      <c r="U1378" s="51">
        <f>Calculations!AB1341</f>
        <v>0</v>
      </c>
      <c r="V1378" s="51">
        <f>Calculations!AC1341</f>
        <v>0</v>
      </c>
      <c r="W1378" s="51">
        <f>Calculations!AD1341</f>
        <v>0</v>
      </c>
      <c r="X1378" s="51">
        <f>Calculations!AE1341</f>
        <v>0</v>
      </c>
      <c r="Y1378" s="51">
        <f>Calculations!R1341</f>
        <v>3.7170440000000002E-4</v>
      </c>
      <c r="Z1378" s="51">
        <f>Calculations!W1341</f>
        <v>0.41113126231414532</v>
      </c>
      <c r="AA1378" s="51">
        <f>Calculations!AG1341</f>
        <v>0</v>
      </c>
      <c r="AB1378" s="51">
        <f>Calculations!AH1341</f>
        <v>0</v>
      </c>
      <c r="AC1378" s="35" t="s">
        <v>68</v>
      </c>
      <c r="AD1378" s="22" t="s">
        <v>57</v>
      </c>
      <c r="AE1378" s="21" t="s">
        <v>58</v>
      </c>
      <c r="AF1378" s="27" t="s">
        <v>75</v>
      </c>
      <c r="AG1378" s="27" t="s">
        <v>60</v>
      </c>
    </row>
    <row r="1379" spans="2:33" ht="63.75" x14ac:dyDescent="0.2">
      <c r="B1379" s="32" t="str">
        <f>Calculations!A1342</f>
        <v>CWaC_1684</v>
      </c>
      <c r="C1379" s="32" t="str">
        <f>Calculations!B1342</f>
        <v>n/a</v>
      </c>
      <c r="D1379" s="21" t="str">
        <f>Calculations!C1342</f>
        <v>Land at Peck Mill Farm, (Peckmill Roundabout), London Road, Northwich</v>
      </c>
      <c r="E1379" s="11" t="str">
        <f>Calculations!D1342</f>
        <v>Housing</v>
      </c>
      <c r="F1379" s="50">
        <f>Calculations!E1342</f>
        <v>3.0916342006000002</v>
      </c>
      <c r="G1379" s="50">
        <f>Calculations!I1342</f>
        <v>3.0849300745150519</v>
      </c>
      <c r="H1379" s="50">
        <f>Calculations!M1342</f>
        <v>99.783152674283158</v>
      </c>
      <c r="I1379" s="50">
        <f>Calculations!H1342</f>
        <v>1.1633665E-3</v>
      </c>
      <c r="J1379" s="50">
        <f>Calculations!L1342</f>
        <v>3.7629500274457536E-2</v>
      </c>
      <c r="K1379" s="50">
        <f>Calculations!G1342</f>
        <v>1.2009246999999999E-3</v>
      </c>
      <c r="L1379" s="50">
        <f>Calculations!K1342</f>
        <v>3.8844333516783257E-2</v>
      </c>
      <c r="M1379" s="50">
        <f>Calculations!F1342</f>
        <v>4.3398348849479499E-3</v>
      </c>
      <c r="N1379" s="50">
        <f>Calculations!J1342</f>
        <v>0.14037349192558771</v>
      </c>
      <c r="O1379" s="50">
        <f>Calculations!R1342</f>
        <v>5.8993893200000001E-2</v>
      </c>
      <c r="P1379" s="50">
        <f>Calculations!W1342</f>
        <v>1.908178308693536</v>
      </c>
      <c r="Q1379" s="50">
        <f>Calculations!P1342</f>
        <v>1.876158E-2</v>
      </c>
      <c r="R1379" s="50">
        <f>Calculations!U1342</f>
        <v>0.60684993057583914</v>
      </c>
      <c r="S1379" s="50">
        <f>Calculations!N1342</f>
        <v>1.1810065999999999E-2</v>
      </c>
      <c r="T1379" s="50">
        <f>Calculations!S1342</f>
        <v>0.38200075538393236</v>
      </c>
      <c r="U1379" s="51">
        <f>Calculations!AB1342</f>
        <v>1.5985312999999999E-3</v>
      </c>
      <c r="V1379" s="51">
        <f>Calculations!AC1342</f>
        <v>5.1705059404821223E-2</v>
      </c>
      <c r="W1379" s="51">
        <f>Calculations!AD1342</f>
        <v>5.2713281899999999E-2</v>
      </c>
      <c r="X1379" s="51">
        <f>Calculations!AE1342</f>
        <v>1.7050297182561192</v>
      </c>
      <c r="Y1379" s="51">
        <f>Calculations!R1342</f>
        <v>5.8993893200000001E-2</v>
      </c>
      <c r="Z1379" s="51">
        <f>Calculations!W1342</f>
        <v>1.908178308693536</v>
      </c>
      <c r="AA1379" s="51">
        <f>Calculations!AG1342</f>
        <v>0</v>
      </c>
      <c r="AB1379" s="51">
        <f>Calculations!AH1342</f>
        <v>0</v>
      </c>
      <c r="AC1379" s="35" t="s">
        <v>68</v>
      </c>
      <c r="AD1379" s="22" t="s">
        <v>57</v>
      </c>
      <c r="AE1379" s="21" t="s">
        <v>79</v>
      </c>
      <c r="AF1379" s="27" t="s">
        <v>80</v>
      </c>
      <c r="AG1379" s="27" t="s">
        <v>81</v>
      </c>
    </row>
    <row r="1380" spans="2:33" ht="63.75" x14ac:dyDescent="0.2">
      <c r="B1380" s="32" t="str">
        <f>Calculations!A1343</f>
        <v>CWaC_1685</v>
      </c>
      <c r="C1380" s="32" t="str">
        <f>Calculations!B1343</f>
        <v>DMK/0020</v>
      </c>
      <c r="D1380" s="21" t="str">
        <f>Calculations!C1343</f>
        <v>Land at Peckmill Farm, London Road, Davenham</v>
      </c>
      <c r="E1380" s="11" t="str">
        <f>Calculations!D1343</f>
        <v>Housing</v>
      </c>
      <c r="F1380" s="50">
        <f>Calculations!E1343</f>
        <v>7.1299623022</v>
      </c>
      <c r="G1380" s="50">
        <f>Calculations!I1343</f>
        <v>5.7167983775750155</v>
      </c>
      <c r="H1380" s="50">
        <f>Calculations!M1343</f>
        <v>80.179924314761905</v>
      </c>
      <c r="I1380" s="50">
        <f>Calculations!H1343</f>
        <v>0.3358491072</v>
      </c>
      <c r="J1380" s="50">
        <f>Calculations!L1343</f>
        <v>4.7103910647097162</v>
      </c>
      <c r="K1380" s="50">
        <f>Calculations!G1343</f>
        <v>0.133450664</v>
      </c>
      <c r="L1380" s="50">
        <f>Calculations!K1343</f>
        <v>1.8716882129772672</v>
      </c>
      <c r="M1380" s="50">
        <f>Calculations!F1343</f>
        <v>0.94386415342498498</v>
      </c>
      <c r="N1380" s="50">
        <f>Calculations!J1343</f>
        <v>13.237996407551117</v>
      </c>
      <c r="O1380" s="50">
        <f>Calculations!R1343</f>
        <v>0.45993937979999999</v>
      </c>
      <c r="P1380" s="50">
        <f>Calculations!W1343</f>
        <v>6.4507967967528028</v>
      </c>
      <c r="Q1380" s="50">
        <f>Calculations!P1343</f>
        <v>0.21796051970000002</v>
      </c>
      <c r="R1380" s="50">
        <f>Calculations!U1343</f>
        <v>3.0569659482315465</v>
      </c>
      <c r="S1380" s="50">
        <f>Calculations!N1343</f>
        <v>8.8968037200000002E-2</v>
      </c>
      <c r="T1380" s="50">
        <f>Calculations!S1343</f>
        <v>1.2478051556113878</v>
      </c>
      <c r="U1380" s="51">
        <f>Calculations!AB1343</f>
        <v>0.1591132006</v>
      </c>
      <c r="V1380" s="51">
        <f>Calculations!AC1343</f>
        <v>2.2316134904514784</v>
      </c>
      <c r="W1380" s="51">
        <f>Calculations!AD1343</f>
        <v>0.40214513079999997</v>
      </c>
      <c r="X1380" s="51">
        <f>Calculations!AE1343</f>
        <v>5.6402139836828482</v>
      </c>
      <c r="Y1380" s="51">
        <f>Calculations!R1343</f>
        <v>0.45993937979999999</v>
      </c>
      <c r="Z1380" s="51">
        <f>Calculations!W1343</f>
        <v>6.4507967967528028</v>
      </c>
      <c r="AA1380" s="51">
        <f>Calculations!AG1343</f>
        <v>0</v>
      </c>
      <c r="AB1380" s="51">
        <f>Calculations!AH1343</f>
        <v>0</v>
      </c>
      <c r="AC1380" s="35" t="s">
        <v>68</v>
      </c>
      <c r="AD1380" s="22" t="s">
        <v>57</v>
      </c>
      <c r="AE1380" s="21" t="s">
        <v>79</v>
      </c>
      <c r="AF1380" s="27" t="s">
        <v>80</v>
      </c>
      <c r="AG1380" s="27" t="s">
        <v>81</v>
      </c>
    </row>
    <row r="1381" spans="2:33" ht="25.5" x14ac:dyDescent="0.2">
      <c r="B1381" s="32" t="str">
        <f>Calculations!A1344</f>
        <v>CWaC_1686</v>
      </c>
      <c r="C1381" s="32" t="str">
        <f>Calculations!B1344</f>
        <v>FRO/0004</v>
      </c>
      <c r="D1381" s="21" t="str">
        <f>Calculations!C1344</f>
        <v>Land at Penkemans Lane, Frodsham</v>
      </c>
      <c r="E1381" s="11" t="str">
        <f>Calculations!D1344</f>
        <v>Housing</v>
      </c>
      <c r="F1381" s="50">
        <f>Calculations!E1344</f>
        <v>5.8872774099999997E-2</v>
      </c>
      <c r="G1381" s="50">
        <f>Calculations!I1344</f>
        <v>5.8872774099999997E-2</v>
      </c>
      <c r="H1381" s="50">
        <f>Calculations!M1344</f>
        <v>100</v>
      </c>
      <c r="I1381" s="50">
        <f>Calculations!H1344</f>
        <v>0</v>
      </c>
      <c r="J1381" s="50">
        <f>Calculations!L1344</f>
        <v>0</v>
      </c>
      <c r="K1381" s="50">
        <f>Calculations!G1344</f>
        <v>0</v>
      </c>
      <c r="L1381" s="50">
        <f>Calculations!K1344</f>
        <v>0</v>
      </c>
      <c r="M1381" s="50">
        <f>Calculations!F1344</f>
        <v>0</v>
      </c>
      <c r="N1381" s="50">
        <f>Calculations!J1344</f>
        <v>0</v>
      </c>
      <c r="O1381" s="50">
        <f>Calculations!R1344</f>
        <v>0</v>
      </c>
      <c r="P1381" s="50">
        <f>Calculations!W1344</f>
        <v>0</v>
      </c>
      <c r="Q1381" s="50">
        <f>Calculations!P1344</f>
        <v>0</v>
      </c>
      <c r="R1381" s="50">
        <f>Calculations!U1344</f>
        <v>0</v>
      </c>
      <c r="S1381" s="50">
        <f>Calculations!N1344</f>
        <v>0</v>
      </c>
      <c r="T1381" s="50">
        <f>Calculations!S1344</f>
        <v>0</v>
      </c>
      <c r="U1381" s="51">
        <f>Calculations!AB1344</f>
        <v>0</v>
      </c>
      <c r="V1381" s="51">
        <f>Calculations!AC1344</f>
        <v>0</v>
      </c>
      <c r="W1381" s="51">
        <f>Calculations!AD1344</f>
        <v>0</v>
      </c>
      <c r="X1381" s="51">
        <f>Calculations!AE1344</f>
        <v>0</v>
      </c>
      <c r="Y1381" s="51">
        <f>Calculations!R1344</f>
        <v>0</v>
      </c>
      <c r="Z1381" s="51">
        <f>Calculations!W1344</f>
        <v>0</v>
      </c>
      <c r="AA1381" s="51">
        <f>Calculations!AG1344</f>
        <v>0</v>
      </c>
      <c r="AB1381" s="51">
        <f>Calculations!AH1344</f>
        <v>0</v>
      </c>
      <c r="AC1381" s="35" t="s">
        <v>56</v>
      </c>
      <c r="AD1381" s="22" t="s">
        <v>57</v>
      </c>
      <c r="AE1381" s="21" t="s">
        <v>62</v>
      </c>
      <c r="AF1381" s="27" t="s">
        <v>76</v>
      </c>
      <c r="AG1381" s="27" t="s">
        <v>64</v>
      </c>
    </row>
    <row r="1382" spans="2:33" ht="38.25" x14ac:dyDescent="0.2">
      <c r="B1382" s="32" t="str">
        <f>Calculations!A1345</f>
        <v>CWaC_1687</v>
      </c>
      <c r="C1382" s="32" t="str">
        <f>Calculations!B1345</f>
        <v>n/a</v>
      </c>
      <c r="D1382" s="21" t="str">
        <f>Calculations!C1345</f>
        <v>Land at Smithy Lane, Great Budworth, Northwich (CW9 6HL)</v>
      </c>
      <c r="E1382" s="11" t="str">
        <f>Calculations!D1345</f>
        <v>Housing</v>
      </c>
      <c r="F1382" s="50">
        <f>Calculations!E1345</f>
        <v>0.37775106269999997</v>
      </c>
      <c r="G1382" s="50">
        <f>Calculations!I1345</f>
        <v>0.37775106269999997</v>
      </c>
      <c r="H1382" s="50">
        <f>Calculations!M1345</f>
        <v>100</v>
      </c>
      <c r="I1382" s="50">
        <f>Calculations!H1345</f>
        <v>0</v>
      </c>
      <c r="J1382" s="50">
        <f>Calculations!L1345</f>
        <v>0</v>
      </c>
      <c r="K1382" s="50">
        <f>Calculations!G1345</f>
        <v>0</v>
      </c>
      <c r="L1382" s="50">
        <f>Calculations!K1345</f>
        <v>0</v>
      </c>
      <c r="M1382" s="50">
        <f>Calculations!F1345</f>
        <v>0</v>
      </c>
      <c r="N1382" s="50">
        <f>Calculations!J1345</f>
        <v>0</v>
      </c>
      <c r="O1382" s="50">
        <f>Calculations!R1345</f>
        <v>8.9909805000000006E-3</v>
      </c>
      <c r="P1382" s="50">
        <f>Calculations!W1345</f>
        <v>2.3801337409182626</v>
      </c>
      <c r="Q1382" s="50">
        <f>Calculations!P1345</f>
        <v>4.1161778000000006E-3</v>
      </c>
      <c r="R1382" s="50">
        <f>Calculations!U1345</f>
        <v>1.0896535328264481</v>
      </c>
      <c r="S1382" s="50">
        <f>Calculations!N1345</f>
        <v>2.7265890000000002E-3</v>
      </c>
      <c r="T1382" s="50">
        <f>Calculations!S1345</f>
        <v>0.72179518980344626</v>
      </c>
      <c r="U1382" s="51">
        <f>Calculations!AB1345</f>
        <v>0</v>
      </c>
      <c r="V1382" s="51">
        <f>Calculations!AC1345</f>
        <v>0</v>
      </c>
      <c r="W1382" s="51">
        <f>Calculations!AD1345</f>
        <v>0</v>
      </c>
      <c r="X1382" s="51">
        <f>Calculations!AE1345</f>
        <v>0</v>
      </c>
      <c r="Y1382" s="51">
        <f>Calculations!R1345</f>
        <v>8.9909805000000006E-3</v>
      </c>
      <c r="Z1382" s="51">
        <f>Calculations!W1345</f>
        <v>2.3801337409182626</v>
      </c>
      <c r="AA1382" s="51">
        <f>Calculations!AG1345</f>
        <v>0</v>
      </c>
      <c r="AB1382" s="51">
        <f>Calculations!AH1345</f>
        <v>0</v>
      </c>
      <c r="AC1382" s="35" t="s">
        <v>68</v>
      </c>
      <c r="AD1382" s="22" t="s">
        <v>57</v>
      </c>
      <c r="AE1382" s="21" t="s">
        <v>58</v>
      </c>
      <c r="AF1382" s="27" t="s">
        <v>69</v>
      </c>
      <c r="AG1382" s="27" t="s">
        <v>60</v>
      </c>
    </row>
    <row r="1383" spans="2:33" ht="63.75" x14ac:dyDescent="0.2">
      <c r="B1383" s="32" t="str">
        <f>Calculations!A1346</f>
        <v>CWaC_1688</v>
      </c>
      <c r="C1383" s="32" t="str">
        <f>Calculations!B1346</f>
        <v>FRO/0075,76</v>
      </c>
      <c r="D1383" s="21" t="str">
        <f>Calculations!C1346</f>
        <v>Land at Sutton Weaver Causeway</v>
      </c>
      <c r="E1383" s="11" t="str">
        <f>Calculations!D1346</f>
        <v>Mixed Use</v>
      </c>
      <c r="F1383" s="50">
        <f>Calculations!E1346</f>
        <v>9.2431900877000004</v>
      </c>
      <c r="G1383" s="50">
        <f>Calculations!I1346</f>
        <v>1.4678085084144108</v>
      </c>
      <c r="H1383" s="50">
        <f>Calculations!M1346</f>
        <v>15.879890973654618</v>
      </c>
      <c r="I1383" s="50">
        <f>Calculations!H1346</f>
        <v>4.5675564973</v>
      </c>
      <c r="J1383" s="50">
        <f>Calculations!L1346</f>
        <v>49.415369087541436</v>
      </c>
      <c r="K1383" s="50">
        <f>Calculations!G1346</f>
        <v>1.698744987</v>
      </c>
      <c r="L1383" s="50">
        <f>Calculations!K1346</f>
        <v>18.378340928642544</v>
      </c>
      <c r="M1383" s="50">
        <f>Calculations!F1346</f>
        <v>1.50908009498559</v>
      </c>
      <c r="N1383" s="50">
        <f>Calculations!J1346</f>
        <v>16.326399010161406</v>
      </c>
      <c r="O1383" s="50">
        <f>Calculations!R1346</f>
        <v>1.9476377954999999</v>
      </c>
      <c r="P1383" s="50">
        <f>Calculations!W1346</f>
        <v>21.071056388764955</v>
      </c>
      <c r="Q1383" s="50">
        <f>Calculations!P1346</f>
        <v>0.50690886089999998</v>
      </c>
      <c r="R1383" s="50">
        <f>Calculations!U1346</f>
        <v>5.4841332493480621</v>
      </c>
      <c r="S1383" s="50">
        <f>Calculations!N1346</f>
        <v>0.20367868929999999</v>
      </c>
      <c r="T1383" s="50">
        <f>Calculations!S1346</f>
        <v>2.2035540475472546</v>
      </c>
      <c r="U1383" s="51">
        <f>Calculations!AB1346</f>
        <v>5.9622890441000003</v>
      </c>
      <c r="V1383" s="51">
        <f>Calculations!AC1346</f>
        <v>64.50466762588897</v>
      </c>
      <c r="W1383" s="51">
        <f>Calculations!AD1346</f>
        <v>1.184025243</v>
      </c>
      <c r="X1383" s="51">
        <f>Calculations!AE1346</f>
        <v>12.809703487279716</v>
      </c>
      <c r="Y1383" s="51">
        <f>Calculations!R1346</f>
        <v>1.9476377954999999</v>
      </c>
      <c r="Z1383" s="51">
        <f>Calculations!W1346</f>
        <v>21.071056388764955</v>
      </c>
      <c r="AA1383" s="51">
        <f>Calculations!AG1346</f>
        <v>0</v>
      </c>
      <c r="AB1383" s="51">
        <f>Calculations!AH1346</f>
        <v>0</v>
      </c>
      <c r="AC1383" s="35" t="s">
        <v>68</v>
      </c>
      <c r="AD1383" s="22" t="s">
        <v>57</v>
      </c>
      <c r="AE1383" s="21" t="s">
        <v>79</v>
      </c>
      <c r="AF1383" s="27" t="s">
        <v>80</v>
      </c>
      <c r="AG1383" s="27" t="s">
        <v>81</v>
      </c>
    </row>
    <row r="1384" spans="2:33" ht="38.25" x14ac:dyDescent="0.2">
      <c r="B1384" s="32" t="str">
        <f>Calculations!A1347</f>
        <v>CWaC_1689</v>
      </c>
      <c r="C1384" s="32" t="str">
        <f>Calculations!B1347</f>
        <v>CHH/0045</v>
      </c>
      <c r="D1384" s="21" t="str">
        <f>Calculations!C1347</f>
        <v>Land at The Drift, Moor Lane, Rowton, Chester</v>
      </c>
      <c r="E1384" s="11" t="str">
        <f>Calculations!D1347</f>
        <v>Housing</v>
      </c>
      <c r="F1384" s="50">
        <f>Calculations!E1347</f>
        <v>0.60896121609999998</v>
      </c>
      <c r="G1384" s="50">
        <f>Calculations!I1347</f>
        <v>0.60896121609999998</v>
      </c>
      <c r="H1384" s="50">
        <f>Calculations!M1347</f>
        <v>100</v>
      </c>
      <c r="I1384" s="50">
        <f>Calculations!H1347</f>
        <v>0</v>
      </c>
      <c r="J1384" s="50">
        <f>Calculations!L1347</f>
        <v>0</v>
      </c>
      <c r="K1384" s="50">
        <f>Calculations!G1347</f>
        <v>0</v>
      </c>
      <c r="L1384" s="50">
        <f>Calculations!K1347</f>
        <v>0</v>
      </c>
      <c r="M1384" s="50">
        <f>Calculations!F1347</f>
        <v>0</v>
      </c>
      <c r="N1384" s="50">
        <f>Calculations!J1347</f>
        <v>0</v>
      </c>
      <c r="O1384" s="50">
        <f>Calculations!R1347</f>
        <v>1.19647014E-2</v>
      </c>
      <c r="P1384" s="50">
        <f>Calculations!W1347</f>
        <v>1.9647723177883349</v>
      </c>
      <c r="Q1384" s="50">
        <f>Calculations!P1347</f>
        <v>0</v>
      </c>
      <c r="R1384" s="50">
        <f>Calculations!U1347</f>
        <v>0</v>
      </c>
      <c r="S1384" s="50">
        <f>Calculations!N1347</f>
        <v>0</v>
      </c>
      <c r="T1384" s="50">
        <f>Calculations!S1347</f>
        <v>0</v>
      </c>
      <c r="U1384" s="51">
        <f>Calculations!AB1347</f>
        <v>0</v>
      </c>
      <c r="V1384" s="51">
        <f>Calculations!AC1347</f>
        <v>0</v>
      </c>
      <c r="W1384" s="51">
        <f>Calculations!AD1347</f>
        <v>0</v>
      </c>
      <c r="X1384" s="51">
        <f>Calculations!AE1347</f>
        <v>0</v>
      </c>
      <c r="Y1384" s="51">
        <f>Calculations!R1347</f>
        <v>1.19647014E-2</v>
      </c>
      <c r="Z1384" s="51">
        <f>Calculations!W1347</f>
        <v>1.9647723177883349</v>
      </c>
      <c r="AA1384" s="51">
        <f>Calculations!AG1347</f>
        <v>0</v>
      </c>
      <c r="AB1384" s="51">
        <f>Calculations!AH1347</f>
        <v>0</v>
      </c>
      <c r="AC1384" s="35" t="s">
        <v>61</v>
      </c>
      <c r="AD1384" s="22" t="s">
        <v>57</v>
      </c>
      <c r="AE1384" s="21" t="s">
        <v>58</v>
      </c>
      <c r="AF1384" s="27" t="s">
        <v>59</v>
      </c>
      <c r="AG1384" s="27" t="s">
        <v>60</v>
      </c>
    </row>
    <row r="1385" spans="2:33" ht="38.25" x14ac:dyDescent="0.2">
      <c r="B1385" s="32" t="str">
        <f>Calculations!A1348</f>
        <v>CWaC_1690</v>
      </c>
      <c r="C1385" s="32" t="str">
        <f>Calculations!B1348</f>
        <v>n/a</v>
      </c>
      <c r="D1385" s="21" t="str">
        <f>Calculations!C1348</f>
        <v>Land at Ways Green Farm, Ways Green, Winsford (CW7 4AR)</v>
      </c>
      <c r="E1385" s="11" t="str">
        <f>Calculations!D1348</f>
        <v>Housing</v>
      </c>
      <c r="F1385" s="50">
        <f>Calculations!E1348</f>
        <v>3.4893652412999998</v>
      </c>
      <c r="G1385" s="50">
        <f>Calculations!I1348</f>
        <v>3.4893652412999998</v>
      </c>
      <c r="H1385" s="50">
        <f>Calculations!M1348</f>
        <v>100</v>
      </c>
      <c r="I1385" s="50">
        <f>Calculations!H1348</f>
        <v>0</v>
      </c>
      <c r="J1385" s="50">
        <f>Calculations!L1348</f>
        <v>0</v>
      </c>
      <c r="K1385" s="50">
        <f>Calculations!G1348</f>
        <v>0</v>
      </c>
      <c r="L1385" s="50">
        <f>Calculations!K1348</f>
        <v>0</v>
      </c>
      <c r="M1385" s="50">
        <f>Calculations!F1348</f>
        <v>0</v>
      </c>
      <c r="N1385" s="50">
        <f>Calculations!J1348</f>
        <v>0</v>
      </c>
      <c r="O1385" s="50">
        <f>Calculations!R1348</f>
        <v>0.1199151534</v>
      </c>
      <c r="P1385" s="50">
        <f>Calculations!W1348</f>
        <v>3.4365893252070205</v>
      </c>
      <c r="Q1385" s="50">
        <f>Calculations!P1348</f>
        <v>6.6765516900000002E-2</v>
      </c>
      <c r="R1385" s="50">
        <f>Calculations!U1348</f>
        <v>1.9134000680056582</v>
      </c>
      <c r="S1385" s="50">
        <f>Calculations!N1348</f>
        <v>5.1262358700000003E-2</v>
      </c>
      <c r="T1385" s="50">
        <f>Calculations!S1348</f>
        <v>1.4691026921819645</v>
      </c>
      <c r="U1385" s="51">
        <f>Calculations!AB1348</f>
        <v>0</v>
      </c>
      <c r="V1385" s="51">
        <f>Calculations!AC1348</f>
        <v>0</v>
      </c>
      <c r="W1385" s="51">
        <f>Calculations!AD1348</f>
        <v>0</v>
      </c>
      <c r="X1385" s="51">
        <f>Calculations!AE1348</f>
        <v>0</v>
      </c>
      <c r="Y1385" s="51">
        <f>Calculations!R1348</f>
        <v>0.1199151534</v>
      </c>
      <c r="Z1385" s="51">
        <f>Calculations!W1348</f>
        <v>3.4365893252070205</v>
      </c>
      <c r="AA1385" s="51">
        <f>Calculations!AG1348</f>
        <v>0</v>
      </c>
      <c r="AB1385" s="51">
        <f>Calculations!AH1348</f>
        <v>0</v>
      </c>
      <c r="AC1385" s="35" t="s">
        <v>68</v>
      </c>
      <c r="AD1385" s="22" t="s">
        <v>57</v>
      </c>
      <c r="AE1385" s="21" t="s">
        <v>58</v>
      </c>
      <c r="AF1385" s="27" t="s">
        <v>69</v>
      </c>
      <c r="AG1385" s="27" t="s">
        <v>60</v>
      </c>
    </row>
    <row r="1386" spans="2:33" ht="51" x14ac:dyDescent="0.2">
      <c r="B1386" s="32" t="str">
        <f>Calculations!A1349</f>
        <v>CWaC_1691</v>
      </c>
      <c r="C1386" s="32" t="str">
        <f>Calculations!B1349</f>
        <v>n/a</v>
      </c>
      <c r="D1386" s="21" t="str">
        <f>Calculations!C1349</f>
        <v>Land east of Weaverham Wood Farm, Weaverham</v>
      </c>
      <c r="E1386" s="11" t="str">
        <f>Calculations!D1349</f>
        <v>Environment</v>
      </c>
      <c r="F1386" s="50">
        <f>Calculations!E1349</f>
        <v>7.1110619142999996</v>
      </c>
      <c r="G1386" s="50">
        <f>Calculations!I1349</f>
        <v>6.3995385790633739</v>
      </c>
      <c r="H1386" s="50">
        <f>Calculations!M1349</f>
        <v>89.994133874635708</v>
      </c>
      <c r="I1386" s="50">
        <f>Calculations!H1349</f>
        <v>0.36669669830000001</v>
      </c>
      <c r="J1386" s="50">
        <f>Calculations!L1349</f>
        <v>5.1567079955047337</v>
      </c>
      <c r="K1386" s="50">
        <f>Calculations!G1349</f>
        <v>4.2309964899999997E-2</v>
      </c>
      <c r="L1386" s="50">
        <f>Calculations!K1349</f>
        <v>0.59498799771264421</v>
      </c>
      <c r="M1386" s="50">
        <f>Calculations!F1349</f>
        <v>0.30251667203662502</v>
      </c>
      <c r="N1386" s="50">
        <f>Calculations!J1349</f>
        <v>4.2541701321469123</v>
      </c>
      <c r="O1386" s="50">
        <f>Calculations!R1349</f>
        <v>0.50014995799999995</v>
      </c>
      <c r="P1386" s="50">
        <f>Calculations!W1349</f>
        <v>7.0334074436087066</v>
      </c>
      <c r="Q1386" s="50">
        <f>Calculations!P1349</f>
        <v>0.24458664569999999</v>
      </c>
      <c r="R1386" s="50">
        <f>Calculations!U1349</f>
        <v>3.4395235008170602</v>
      </c>
      <c r="S1386" s="50">
        <f>Calculations!N1349</f>
        <v>9.6073315000000006E-2</v>
      </c>
      <c r="T1386" s="50">
        <f>Calculations!S1349</f>
        <v>1.3510403390919892</v>
      </c>
      <c r="U1386" s="51">
        <f>Calculations!AB1349</f>
        <v>0.25853204330000001</v>
      </c>
      <c r="V1386" s="51">
        <f>Calculations!AC1349</f>
        <v>3.635632011304875</v>
      </c>
      <c r="W1386" s="51">
        <f>Calculations!AD1349</f>
        <v>5.8851063807999999</v>
      </c>
      <c r="X1386" s="51">
        <f>Calculations!AE1349</f>
        <v>82.759881037814296</v>
      </c>
      <c r="Y1386" s="51">
        <f>Calculations!R1349</f>
        <v>0.50014995799999995</v>
      </c>
      <c r="Z1386" s="51">
        <f>Calculations!W1349</f>
        <v>7.0334074436087066</v>
      </c>
      <c r="AA1386" s="51">
        <f>Calculations!AG1349</f>
        <v>0.29214986129999998</v>
      </c>
      <c r="AB1386" s="51">
        <f>Calculations!AH1349</f>
        <v>4.1083858475834791</v>
      </c>
      <c r="AC1386" s="35" t="s">
        <v>56</v>
      </c>
      <c r="AD1386" s="22" t="s">
        <v>87</v>
      </c>
      <c r="AE1386" s="21" t="s">
        <v>58</v>
      </c>
      <c r="AF1386" s="27" t="s">
        <v>129</v>
      </c>
      <c r="AG1386" s="27" t="s">
        <v>130</v>
      </c>
    </row>
    <row r="1387" spans="2:33" ht="38.25" x14ac:dyDescent="0.2">
      <c r="B1387" s="32" t="str">
        <f>Calculations!A1350</f>
        <v>CWaC_1692</v>
      </c>
      <c r="C1387" s="32" t="str">
        <f>Calculations!B1350</f>
        <v>SAN/0099 part</v>
      </c>
      <c r="D1387" s="21" t="str">
        <f>Calculations!C1350</f>
        <v>Land at Well Lane, Kingsley, Frodsham</v>
      </c>
      <c r="E1387" s="11" t="str">
        <f>Calculations!D1350</f>
        <v>Housing</v>
      </c>
      <c r="F1387" s="50">
        <f>Calculations!E1350</f>
        <v>0.42340088129999998</v>
      </c>
      <c r="G1387" s="50">
        <f>Calculations!I1350</f>
        <v>0.42340088129999998</v>
      </c>
      <c r="H1387" s="50">
        <f>Calculations!M1350</f>
        <v>100</v>
      </c>
      <c r="I1387" s="50">
        <f>Calculations!H1350</f>
        <v>0</v>
      </c>
      <c r="J1387" s="50">
        <f>Calculations!L1350</f>
        <v>0</v>
      </c>
      <c r="K1387" s="50">
        <f>Calculations!G1350</f>
        <v>0</v>
      </c>
      <c r="L1387" s="50">
        <f>Calculations!K1350</f>
        <v>0</v>
      </c>
      <c r="M1387" s="50">
        <f>Calculations!F1350</f>
        <v>0</v>
      </c>
      <c r="N1387" s="50">
        <f>Calculations!J1350</f>
        <v>0</v>
      </c>
      <c r="O1387" s="50">
        <f>Calculations!R1350</f>
        <v>1.2738150699999999E-2</v>
      </c>
      <c r="P1387" s="50">
        <f>Calculations!W1350</f>
        <v>3.0085319286273298</v>
      </c>
      <c r="Q1387" s="50">
        <f>Calculations!P1350</f>
        <v>5.4308179999999996E-3</v>
      </c>
      <c r="R1387" s="50">
        <f>Calculations!U1350</f>
        <v>1.2826657288301682</v>
      </c>
      <c r="S1387" s="50">
        <f>Calculations!N1350</f>
        <v>0</v>
      </c>
      <c r="T1387" s="50">
        <f>Calculations!S1350</f>
        <v>0</v>
      </c>
      <c r="U1387" s="51">
        <f>Calculations!AB1350</f>
        <v>0</v>
      </c>
      <c r="V1387" s="51">
        <f>Calculations!AC1350</f>
        <v>0</v>
      </c>
      <c r="W1387" s="51">
        <f>Calculations!AD1350</f>
        <v>0</v>
      </c>
      <c r="X1387" s="51">
        <f>Calculations!AE1350</f>
        <v>0</v>
      </c>
      <c r="Y1387" s="51">
        <f>Calculations!R1350</f>
        <v>1.2738150699999999E-2</v>
      </c>
      <c r="Z1387" s="51">
        <f>Calculations!W1350</f>
        <v>3.0085319286273298</v>
      </c>
      <c r="AA1387" s="51">
        <f>Calculations!AG1350</f>
        <v>0</v>
      </c>
      <c r="AB1387" s="51">
        <f>Calculations!AH1350</f>
        <v>0</v>
      </c>
      <c r="AC1387" s="35" t="s">
        <v>68</v>
      </c>
      <c r="AD1387" s="22" t="s">
        <v>57</v>
      </c>
      <c r="AE1387" s="21" t="s">
        <v>58</v>
      </c>
      <c r="AF1387" s="27" t="s">
        <v>69</v>
      </c>
      <c r="AG1387" s="27" t="s">
        <v>60</v>
      </c>
    </row>
    <row r="1388" spans="2:33" ht="38.25" x14ac:dyDescent="0.2">
      <c r="B1388" s="32" t="str">
        <f>Calculations!A1351</f>
        <v>CWaC_1693</v>
      </c>
      <c r="C1388" s="32" t="str">
        <f>Calculations!B1351</f>
        <v>n/a</v>
      </c>
      <c r="D1388" s="21" t="str">
        <f>Calculations!C1351</f>
        <v>Land between The Hollies And Ivy Cottages, Hoofield Lane, Huxley, nr Chester</v>
      </c>
      <c r="E1388" s="11" t="str">
        <f>Calculations!D1351</f>
        <v>Housing</v>
      </c>
      <c r="F1388" s="50">
        <f>Calculations!E1351</f>
        <v>1.1365578646000001</v>
      </c>
      <c r="G1388" s="50">
        <f>Calculations!I1351</f>
        <v>1.1365578646000001</v>
      </c>
      <c r="H1388" s="50">
        <f>Calculations!M1351</f>
        <v>100</v>
      </c>
      <c r="I1388" s="50">
        <f>Calculations!H1351</f>
        <v>0</v>
      </c>
      <c r="J1388" s="50">
        <f>Calculations!L1351</f>
        <v>0</v>
      </c>
      <c r="K1388" s="50">
        <f>Calculations!G1351</f>
        <v>0</v>
      </c>
      <c r="L1388" s="50">
        <f>Calculations!K1351</f>
        <v>0</v>
      </c>
      <c r="M1388" s="50">
        <f>Calculations!F1351</f>
        <v>0</v>
      </c>
      <c r="N1388" s="50">
        <f>Calculations!J1351</f>
        <v>0</v>
      </c>
      <c r="O1388" s="50">
        <f>Calculations!R1351</f>
        <v>4.17600474E-2</v>
      </c>
      <c r="P1388" s="50">
        <f>Calculations!W1351</f>
        <v>3.6742561642206422</v>
      </c>
      <c r="Q1388" s="50">
        <f>Calculations!P1351</f>
        <v>2.08980208E-2</v>
      </c>
      <c r="R1388" s="50">
        <f>Calculations!U1351</f>
        <v>1.8387115562615761</v>
      </c>
      <c r="S1388" s="50">
        <f>Calculations!N1351</f>
        <v>1.89473712E-2</v>
      </c>
      <c r="T1388" s="50">
        <f>Calculations!S1351</f>
        <v>1.6670837262358247</v>
      </c>
      <c r="U1388" s="51">
        <f>Calculations!AB1351</f>
        <v>0</v>
      </c>
      <c r="V1388" s="51">
        <f>Calculations!AC1351</f>
        <v>0</v>
      </c>
      <c r="W1388" s="51">
        <f>Calculations!AD1351</f>
        <v>0</v>
      </c>
      <c r="X1388" s="51">
        <f>Calculations!AE1351</f>
        <v>0</v>
      </c>
      <c r="Y1388" s="51">
        <f>Calculations!R1351</f>
        <v>4.17600474E-2</v>
      </c>
      <c r="Z1388" s="51">
        <f>Calculations!W1351</f>
        <v>3.6742561642206422</v>
      </c>
      <c r="AA1388" s="51">
        <f>Calculations!AG1351</f>
        <v>0</v>
      </c>
      <c r="AB1388" s="51">
        <f>Calculations!AH1351</f>
        <v>0</v>
      </c>
      <c r="AC1388" s="35" t="s">
        <v>68</v>
      </c>
      <c r="AD1388" s="22" t="s">
        <v>57</v>
      </c>
      <c r="AE1388" s="21" t="s">
        <v>58</v>
      </c>
      <c r="AF1388" s="27" t="s">
        <v>69</v>
      </c>
      <c r="AG1388" s="27" t="s">
        <v>60</v>
      </c>
    </row>
    <row r="1389" spans="2:33" x14ac:dyDescent="0.2">
      <c r="B1389" s="32" t="str">
        <f>Calculations!A1352</f>
        <v>CWaC_1695</v>
      </c>
      <c r="C1389" s="32" t="str">
        <f>Calculations!B1352</f>
        <v>n/a</v>
      </c>
      <c r="D1389" s="21" t="str">
        <f>Calculations!C1352</f>
        <v>Land east of Dalefords Lane</v>
      </c>
      <c r="E1389" s="11" t="str">
        <f>Calculations!D1352</f>
        <v>Housing</v>
      </c>
      <c r="F1389" s="50">
        <f>Calculations!E1352</f>
        <v>0.25784581680000002</v>
      </c>
      <c r="G1389" s="50">
        <f>Calculations!I1352</f>
        <v>0.25784581680000002</v>
      </c>
      <c r="H1389" s="50">
        <f>Calculations!M1352</f>
        <v>100</v>
      </c>
      <c r="I1389" s="50">
        <f>Calculations!H1352</f>
        <v>0</v>
      </c>
      <c r="J1389" s="50">
        <f>Calculations!L1352</f>
        <v>0</v>
      </c>
      <c r="K1389" s="50">
        <f>Calculations!G1352</f>
        <v>0</v>
      </c>
      <c r="L1389" s="50">
        <f>Calculations!K1352</f>
        <v>0</v>
      </c>
      <c r="M1389" s="50">
        <f>Calculations!F1352</f>
        <v>0</v>
      </c>
      <c r="N1389" s="50">
        <f>Calculations!J1352</f>
        <v>0</v>
      </c>
      <c r="O1389" s="50">
        <f>Calculations!R1352</f>
        <v>0</v>
      </c>
      <c r="P1389" s="50">
        <f>Calculations!W1352</f>
        <v>0</v>
      </c>
      <c r="Q1389" s="50">
        <f>Calculations!P1352</f>
        <v>0</v>
      </c>
      <c r="R1389" s="50">
        <f>Calculations!U1352</f>
        <v>0</v>
      </c>
      <c r="S1389" s="50">
        <f>Calculations!N1352</f>
        <v>0</v>
      </c>
      <c r="T1389" s="50">
        <f>Calculations!S1352</f>
        <v>0</v>
      </c>
      <c r="U1389" s="51">
        <f>Calculations!AB1352</f>
        <v>0</v>
      </c>
      <c r="V1389" s="51">
        <f>Calculations!AC1352</f>
        <v>0</v>
      </c>
      <c r="W1389" s="51">
        <f>Calculations!AD1352</f>
        <v>0</v>
      </c>
      <c r="X1389" s="51">
        <f>Calculations!AE1352</f>
        <v>0</v>
      </c>
      <c r="Y1389" s="51">
        <f>Calculations!R1352</f>
        <v>0</v>
      </c>
      <c r="Z1389" s="51">
        <f>Calculations!W1352</f>
        <v>0</v>
      </c>
      <c r="AA1389" s="51">
        <f>Calculations!AG1352</f>
        <v>0</v>
      </c>
      <c r="AB1389" s="51">
        <f>Calculations!AH1352</f>
        <v>0</v>
      </c>
      <c r="AC1389" s="35" t="s">
        <v>68</v>
      </c>
      <c r="AD1389" s="22" t="s">
        <v>57</v>
      </c>
      <c r="AE1389" s="21" t="s">
        <v>70</v>
      </c>
      <c r="AF1389" s="27" t="s">
        <v>71</v>
      </c>
      <c r="AG1389" s="27" t="s">
        <v>72</v>
      </c>
    </row>
    <row r="1390" spans="2:33" ht="38.25" x14ac:dyDescent="0.2">
      <c r="B1390" s="32" t="str">
        <f>Calculations!A1353</f>
        <v>CWaC_1696</v>
      </c>
      <c r="C1390" s="32" t="str">
        <f>Calculations!B1353</f>
        <v>TAK/0007,0017</v>
      </c>
      <c r="D1390" s="21" t="str">
        <f>Calculations!C1353</f>
        <v>Land east of Flat Lane, Kelsall</v>
      </c>
      <c r="E1390" s="11" t="str">
        <f>Calculations!D1353</f>
        <v>Housing</v>
      </c>
      <c r="F1390" s="50">
        <f>Calculations!E1353</f>
        <v>9.8067289518000003</v>
      </c>
      <c r="G1390" s="50">
        <f>Calculations!I1353</f>
        <v>9.8067289518000003</v>
      </c>
      <c r="H1390" s="50">
        <f>Calculations!M1353</f>
        <v>100</v>
      </c>
      <c r="I1390" s="50">
        <f>Calculations!H1353</f>
        <v>0</v>
      </c>
      <c r="J1390" s="50">
        <f>Calculations!L1353</f>
        <v>0</v>
      </c>
      <c r="K1390" s="50">
        <f>Calculations!G1353</f>
        <v>0</v>
      </c>
      <c r="L1390" s="50">
        <f>Calculations!K1353</f>
        <v>0</v>
      </c>
      <c r="M1390" s="50">
        <f>Calculations!F1353</f>
        <v>0</v>
      </c>
      <c r="N1390" s="50">
        <f>Calculations!J1353</f>
        <v>0</v>
      </c>
      <c r="O1390" s="50">
        <f>Calculations!R1353</f>
        <v>3.3293062799999995E-2</v>
      </c>
      <c r="P1390" s="50">
        <f>Calculations!W1353</f>
        <v>0.33949202597150535</v>
      </c>
      <c r="Q1390" s="50">
        <f>Calculations!P1353</f>
        <v>1.25793261E-2</v>
      </c>
      <c r="R1390" s="50">
        <f>Calculations!U1353</f>
        <v>0.12827239502414409</v>
      </c>
      <c r="S1390" s="50">
        <f>Calculations!N1353</f>
        <v>9.8852595999999997E-3</v>
      </c>
      <c r="T1390" s="50">
        <f>Calculations!S1353</f>
        <v>0.10080078330487136</v>
      </c>
      <c r="U1390" s="51">
        <f>Calculations!AB1353</f>
        <v>0</v>
      </c>
      <c r="V1390" s="51">
        <f>Calculations!AC1353</f>
        <v>0</v>
      </c>
      <c r="W1390" s="51">
        <f>Calculations!AD1353</f>
        <v>0</v>
      </c>
      <c r="X1390" s="51">
        <f>Calculations!AE1353</f>
        <v>0</v>
      </c>
      <c r="Y1390" s="51">
        <f>Calculations!R1353</f>
        <v>3.3293062799999995E-2</v>
      </c>
      <c r="Z1390" s="51">
        <f>Calculations!W1353</f>
        <v>0.33949202597150535</v>
      </c>
      <c r="AA1390" s="51">
        <f>Calculations!AG1353</f>
        <v>0</v>
      </c>
      <c r="AB1390" s="51">
        <f>Calculations!AH1353</f>
        <v>0</v>
      </c>
      <c r="AC1390" s="35" t="s">
        <v>65</v>
      </c>
      <c r="AD1390" s="22" t="s">
        <v>57</v>
      </c>
      <c r="AE1390" s="21" t="s">
        <v>58</v>
      </c>
      <c r="AF1390" s="27" t="s">
        <v>67</v>
      </c>
      <c r="AG1390" s="27" t="s">
        <v>60</v>
      </c>
    </row>
    <row r="1391" spans="2:33" ht="38.25" x14ac:dyDescent="0.2">
      <c r="B1391" s="32" t="str">
        <f>Calculations!A1354</f>
        <v>CWaC_1697</v>
      </c>
      <c r="C1391" s="32" t="str">
        <f>Calculations!B1354</f>
        <v>n/a</v>
      </c>
      <c r="D1391" s="21" t="str">
        <f>Calculations!C1354</f>
        <v>Land east of Station Lane, Guilden Sutton, Chester</v>
      </c>
      <c r="E1391" s="11" t="str">
        <f>Calculations!D1354</f>
        <v>Mixed Use</v>
      </c>
      <c r="F1391" s="50">
        <f>Calculations!E1354</f>
        <v>2.3063439426999999</v>
      </c>
      <c r="G1391" s="50">
        <f>Calculations!I1354</f>
        <v>2.3063439426999999</v>
      </c>
      <c r="H1391" s="50">
        <f>Calculations!M1354</f>
        <v>100</v>
      </c>
      <c r="I1391" s="50">
        <f>Calculations!H1354</f>
        <v>0</v>
      </c>
      <c r="J1391" s="50">
        <f>Calculations!L1354</f>
        <v>0</v>
      </c>
      <c r="K1391" s="50">
        <f>Calculations!G1354</f>
        <v>0</v>
      </c>
      <c r="L1391" s="50">
        <f>Calculations!K1354</f>
        <v>0</v>
      </c>
      <c r="M1391" s="50">
        <f>Calculations!F1354</f>
        <v>0</v>
      </c>
      <c r="N1391" s="50">
        <f>Calculations!J1354</f>
        <v>0</v>
      </c>
      <c r="O1391" s="50">
        <f>Calculations!R1354</f>
        <v>0.36929982690000002</v>
      </c>
      <c r="P1391" s="50">
        <f>Calculations!W1354</f>
        <v>16.012348377998929</v>
      </c>
      <c r="Q1391" s="50">
        <f>Calculations!P1354</f>
        <v>2.52359978E-2</v>
      </c>
      <c r="R1391" s="50">
        <f>Calculations!U1354</f>
        <v>1.0941992359759065</v>
      </c>
      <c r="S1391" s="50">
        <f>Calculations!N1354</f>
        <v>2.39946E-4</v>
      </c>
      <c r="T1391" s="50">
        <f>Calculations!S1354</f>
        <v>1.0403738816123801E-2</v>
      </c>
      <c r="U1391" s="51">
        <f>Calculations!AB1354</f>
        <v>0</v>
      </c>
      <c r="V1391" s="51">
        <f>Calculations!AC1354</f>
        <v>0</v>
      </c>
      <c r="W1391" s="51">
        <f>Calculations!AD1354</f>
        <v>0</v>
      </c>
      <c r="X1391" s="51">
        <f>Calculations!AE1354</f>
        <v>0</v>
      </c>
      <c r="Y1391" s="51">
        <f>Calculations!R1354</f>
        <v>0.36929982690000002</v>
      </c>
      <c r="Z1391" s="51">
        <f>Calculations!W1354</f>
        <v>16.012348377998929</v>
      </c>
      <c r="AA1391" s="51">
        <f>Calculations!AG1354</f>
        <v>0</v>
      </c>
      <c r="AB1391" s="51">
        <f>Calculations!AH1354</f>
        <v>0</v>
      </c>
      <c r="AC1391" s="35" t="s">
        <v>68</v>
      </c>
      <c r="AD1391" s="22" t="s">
        <v>57</v>
      </c>
      <c r="AE1391" s="21" t="s">
        <v>58</v>
      </c>
      <c r="AF1391" s="27" t="s">
        <v>69</v>
      </c>
      <c r="AG1391" s="27" t="s">
        <v>60</v>
      </c>
    </row>
    <row r="1392" spans="2:33" x14ac:dyDescent="0.2">
      <c r="B1392" s="32" t="str">
        <f>Calculations!A1355</f>
        <v>CWaC_1698</v>
      </c>
      <c r="C1392" s="32" t="str">
        <f>Calculations!B1355</f>
        <v>GOR/0009 part</v>
      </c>
      <c r="D1392" s="21" t="str">
        <f>Calculations!C1355</f>
        <v>Land east of Wicker Lane, Guilden Sutton, Chester</v>
      </c>
      <c r="E1392" s="11" t="str">
        <f>Calculations!D1355</f>
        <v>Housing</v>
      </c>
      <c r="F1392" s="50">
        <f>Calculations!E1355</f>
        <v>0.75305239219999998</v>
      </c>
      <c r="G1392" s="50">
        <f>Calculations!I1355</f>
        <v>0.75305239219999998</v>
      </c>
      <c r="H1392" s="50">
        <f>Calculations!M1355</f>
        <v>100</v>
      </c>
      <c r="I1392" s="50">
        <f>Calculations!H1355</f>
        <v>0</v>
      </c>
      <c r="J1392" s="50">
        <f>Calculations!L1355</f>
        <v>0</v>
      </c>
      <c r="K1392" s="50">
        <f>Calculations!G1355</f>
        <v>0</v>
      </c>
      <c r="L1392" s="50">
        <f>Calculations!K1355</f>
        <v>0</v>
      </c>
      <c r="M1392" s="50">
        <f>Calculations!F1355</f>
        <v>0</v>
      </c>
      <c r="N1392" s="50">
        <f>Calculations!J1355</f>
        <v>0</v>
      </c>
      <c r="O1392" s="50">
        <f>Calculations!R1355</f>
        <v>0</v>
      </c>
      <c r="P1392" s="50">
        <f>Calculations!W1355</f>
        <v>0</v>
      </c>
      <c r="Q1392" s="50">
        <f>Calculations!P1355</f>
        <v>0</v>
      </c>
      <c r="R1392" s="50">
        <f>Calculations!U1355</f>
        <v>0</v>
      </c>
      <c r="S1392" s="50">
        <f>Calculations!N1355</f>
        <v>0</v>
      </c>
      <c r="T1392" s="50">
        <f>Calculations!S1355</f>
        <v>0</v>
      </c>
      <c r="U1392" s="51">
        <f>Calculations!AB1355</f>
        <v>0</v>
      </c>
      <c r="V1392" s="51">
        <f>Calculations!AC1355</f>
        <v>0</v>
      </c>
      <c r="W1392" s="51">
        <f>Calculations!AD1355</f>
        <v>0</v>
      </c>
      <c r="X1392" s="51">
        <f>Calculations!AE1355</f>
        <v>0</v>
      </c>
      <c r="Y1392" s="51">
        <f>Calculations!R1355</f>
        <v>0</v>
      </c>
      <c r="Z1392" s="51">
        <f>Calculations!W1355</f>
        <v>0</v>
      </c>
      <c r="AA1392" s="51">
        <f>Calculations!AG1355</f>
        <v>0</v>
      </c>
      <c r="AB1392" s="51">
        <f>Calculations!AH1355</f>
        <v>0</v>
      </c>
      <c r="AC1392" s="35" t="s">
        <v>68</v>
      </c>
      <c r="AD1392" s="22" t="s">
        <v>57</v>
      </c>
      <c r="AE1392" s="21" t="s">
        <v>70</v>
      </c>
      <c r="AF1392" s="27" t="s">
        <v>71</v>
      </c>
      <c r="AG1392" s="27" t="s">
        <v>72</v>
      </c>
    </row>
    <row r="1393" spans="2:33" ht="51" x14ac:dyDescent="0.2">
      <c r="B1393" s="32" t="str">
        <f>Calculations!A1356</f>
        <v>CWaC_1699</v>
      </c>
      <c r="C1393" s="32" t="str">
        <f>Calculations!B1356</f>
        <v>TAT/0079</v>
      </c>
      <c r="D1393" s="21" t="str">
        <f>Calculations!C1356</f>
        <v>Land east side of A489, Beeston/Tiverton</v>
      </c>
      <c r="E1393" s="11" t="str">
        <f>Calculations!D1356</f>
        <v>Housing</v>
      </c>
      <c r="F1393" s="50">
        <f>Calculations!E1356</f>
        <v>0.87423714180000001</v>
      </c>
      <c r="G1393" s="50">
        <f>Calculations!I1356</f>
        <v>0.87423714180000001</v>
      </c>
      <c r="H1393" s="50">
        <f>Calculations!M1356</f>
        <v>100</v>
      </c>
      <c r="I1393" s="50">
        <f>Calculations!H1356</f>
        <v>0</v>
      </c>
      <c r="J1393" s="50">
        <f>Calculations!L1356</f>
        <v>0</v>
      </c>
      <c r="K1393" s="50">
        <f>Calculations!G1356</f>
        <v>0</v>
      </c>
      <c r="L1393" s="50">
        <f>Calculations!K1356</f>
        <v>0</v>
      </c>
      <c r="M1393" s="50">
        <f>Calculations!F1356</f>
        <v>0</v>
      </c>
      <c r="N1393" s="50">
        <f>Calculations!J1356</f>
        <v>0</v>
      </c>
      <c r="O1393" s="50">
        <f>Calculations!R1356</f>
        <v>0.40372915800000003</v>
      </c>
      <c r="P1393" s="50">
        <f>Calculations!W1356</f>
        <v>46.180737319023848</v>
      </c>
      <c r="Q1393" s="50">
        <f>Calculations!P1356</f>
        <v>0.24467658190000002</v>
      </c>
      <c r="R1393" s="50">
        <f>Calculations!U1356</f>
        <v>27.987438442185852</v>
      </c>
      <c r="S1393" s="50">
        <f>Calculations!N1356</f>
        <v>0.20161102450000001</v>
      </c>
      <c r="T1393" s="50">
        <f>Calculations!S1356</f>
        <v>23.061365716502895</v>
      </c>
      <c r="U1393" s="51">
        <f>Calculations!AB1356</f>
        <v>0</v>
      </c>
      <c r="V1393" s="51">
        <f>Calculations!AC1356</f>
        <v>0</v>
      </c>
      <c r="W1393" s="51">
        <f>Calculations!AD1356</f>
        <v>0.49463725600000003</v>
      </c>
      <c r="X1393" s="51">
        <f>Calculations!AE1356</f>
        <v>56.579300094888737</v>
      </c>
      <c r="Y1393" s="51">
        <f>Calculations!R1356</f>
        <v>0.40372915800000003</v>
      </c>
      <c r="Z1393" s="51">
        <f>Calculations!W1356</f>
        <v>46.180737319023848</v>
      </c>
      <c r="AA1393" s="51">
        <f>Calculations!AG1356</f>
        <v>0</v>
      </c>
      <c r="AB1393" s="51">
        <f>Calculations!AH1356</f>
        <v>0</v>
      </c>
      <c r="AC1393" s="35" t="s">
        <v>65</v>
      </c>
      <c r="AD1393" s="22" t="s">
        <v>57</v>
      </c>
      <c r="AE1393" s="21" t="s">
        <v>58</v>
      </c>
      <c r="AF1393" s="27" t="s">
        <v>90</v>
      </c>
      <c r="AG1393" s="27" t="s">
        <v>83</v>
      </c>
    </row>
    <row r="1394" spans="2:33" ht="38.25" x14ac:dyDescent="0.2">
      <c r="B1394" s="32" t="str">
        <f>Calculations!A1357</f>
        <v>CWaC_1700</v>
      </c>
      <c r="C1394" s="32" t="str">
        <f>Calculations!B1357</f>
        <v>n/a</v>
      </c>
      <c r="D1394" s="21" t="str">
        <f>Calculations!C1357</f>
        <v>Land east of Chester Road and west of Greenway Lane, Malpas. Title CH540619</v>
      </c>
      <c r="E1394" s="11" t="str">
        <f>Calculations!D1357</f>
        <v>Housing</v>
      </c>
      <c r="F1394" s="50">
        <f>Calculations!E1357</f>
        <v>2.8402403781999999</v>
      </c>
      <c r="G1394" s="50">
        <f>Calculations!I1357</f>
        <v>2.8402403781999999</v>
      </c>
      <c r="H1394" s="50">
        <f>Calculations!M1357</f>
        <v>100</v>
      </c>
      <c r="I1394" s="50">
        <f>Calculations!H1357</f>
        <v>0</v>
      </c>
      <c r="J1394" s="50">
        <f>Calculations!L1357</f>
        <v>0</v>
      </c>
      <c r="K1394" s="50">
        <f>Calculations!G1357</f>
        <v>0</v>
      </c>
      <c r="L1394" s="50">
        <f>Calculations!K1357</f>
        <v>0</v>
      </c>
      <c r="M1394" s="50">
        <f>Calculations!F1357</f>
        <v>0</v>
      </c>
      <c r="N1394" s="50">
        <f>Calculations!J1357</f>
        <v>0</v>
      </c>
      <c r="O1394" s="50">
        <f>Calculations!R1357</f>
        <v>6.2045505100000002E-2</v>
      </c>
      <c r="P1394" s="50">
        <f>Calculations!W1357</f>
        <v>2.1845159859082521</v>
      </c>
      <c r="Q1394" s="50">
        <f>Calculations!P1357</f>
        <v>4.70954632E-2</v>
      </c>
      <c r="R1394" s="50">
        <f>Calculations!U1357</f>
        <v>1.6581506115284057</v>
      </c>
      <c r="S1394" s="50">
        <f>Calculations!N1357</f>
        <v>3.6829346200000002E-2</v>
      </c>
      <c r="T1394" s="50">
        <f>Calculations!S1357</f>
        <v>1.2966982119781205</v>
      </c>
      <c r="U1394" s="51">
        <f>Calculations!AB1357</f>
        <v>0</v>
      </c>
      <c r="V1394" s="51">
        <f>Calculations!AC1357</f>
        <v>0</v>
      </c>
      <c r="W1394" s="51">
        <f>Calculations!AD1357</f>
        <v>0</v>
      </c>
      <c r="X1394" s="51">
        <f>Calculations!AE1357</f>
        <v>0</v>
      </c>
      <c r="Y1394" s="51">
        <f>Calculations!R1357</f>
        <v>6.2045505100000002E-2</v>
      </c>
      <c r="Z1394" s="51">
        <f>Calculations!W1357</f>
        <v>2.1845159859082521</v>
      </c>
      <c r="AA1394" s="51">
        <f>Calculations!AG1357</f>
        <v>0</v>
      </c>
      <c r="AB1394" s="51">
        <f>Calculations!AH1357</f>
        <v>0</v>
      </c>
      <c r="AC1394" s="35" t="s">
        <v>68</v>
      </c>
      <c r="AD1394" s="22" t="s">
        <v>57</v>
      </c>
      <c r="AE1394" s="21" t="s">
        <v>58</v>
      </c>
      <c r="AF1394" s="27" t="s">
        <v>69</v>
      </c>
      <c r="AG1394" s="27" t="s">
        <v>60</v>
      </c>
    </row>
    <row r="1395" spans="2:33" ht="38.25" x14ac:dyDescent="0.2">
      <c r="B1395" s="32" t="str">
        <f>Calculations!A1358</f>
        <v>CWaC_1701</v>
      </c>
      <c r="C1395" s="32" t="str">
        <f>Calculations!B1358</f>
        <v>n/a</v>
      </c>
      <c r="D1395" s="21" t="str">
        <f>Calculations!C1358</f>
        <v>YES</v>
      </c>
      <c r="E1395" s="11" t="str">
        <f>Calculations!D1358</f>
        <v>Housing</v>
      </c>
      <c r="F1395" s="50">
        <f>Calculations!E1358</f>
        <v>9.2593765990999994</v>
      </c>
      <c r="G1395" s="50">
        <f>Calculations!I1358</f>
        <v>9.2593765990999994</v>
      </c>
      <c r="H1395" s="50">
        <f>Calculations!M1358</f>
        <v>100</v>
      </c>
      <c r="I1395" s="50">
        <f>Calculations!H1358</f>
        <v>0</v>
      </c>
      <c r="J1395" s="50">
        <f>Calculations!L1358</f>
        <v>0</v>
      </c>
      <c r="K1395" s="50">
        <f>Calculations!G1358</f>
        <v>0</v>
      </c>
      <c r="L1395" s="50">
        <f>Calculations!K1358</f>
        <v>0</v>
      </c>
      <c r="M1395" s="50">
        <f>Calculations!F1358</f>
        <v>0</v>
      </c>
      <c r="N1395" s="50">
        <f>Calculations!J1358</f>
        <v>0</v>
      </c>
      <c r="O1395" s="50">
        <f>Calculations!R1358</f>
        <v>0.90951874310000003</v>
      </c>
      <c r="P1395" s="50">
        <f>Calculations!W1358</f>
        <v>9.8226779456016953</v>
      </c>
      <c r="Q1395" s="50">
        <f>Calculations!P1358</f>
        <v>0.4311350357</v>
      </c>
      <c r="R1395" s="50">
        <f>Calculations!U1358</f>
        <v>4.6561993789290934</v>
      </c>
      <c r="S1395" s="50">
        <f>Calculations!N1358</f>
        <v>0.3651406586</v>
      </c>
      <c r="T1395" s="50">
        <f>Calculations!S1358</f>
        <v>3.9434691384676075</v>
      </c>
      <c r="U1395" s="51">
        <f>Calculations!AB1358</f>
        <v>0</v>
      </c>
      <c r="V1395" s="51">
        <f>Calculations!AC1358</f>
        <v>0</v>
      </c>
      <c r="W1395" s="51">
        <f>Calculations!AD1358</f>
        <v>0</v>
      </c>
      <c r="X1395" s="51">
        <f>Calculations!AE1358</f>
        <v>0</v>
      </c>
      <c r="Y1395" s="51">
        <f>Calculations!R1358</f>
        <v>0.90951874310000003</v>
      </c>
      <c r="Z1395" s="51">
        <f>Calculations!W1358</f>
        <v>9.8226779456016953</v>
      </c>
      <c r="AA1395" s="51">
        <f>Calculations!AG1358</f>
        <v>0</v>
      </c>
      <c r="AB1395" s="51">
        <f>Calculations!AH1358</f>
        <v>0</v>
      </c>
      <c r="AC1395" s="35" t="s">
        <v>68</v>
      </c>
      <c r="AD1395" s="22" t="s">
        <v>57</v>
      </c>
      <c r="AE1395" s="21" t="s">
        <v>58</v>
      </c>
      <c r="AF1395" s="27" t="s">
        <v>69</v>
      </c>
      <c r="AG1395" s="27" t="s">
        <v>60</v>
      </c>
    </row>
    <row r="1396" spans="2:33" ht="38.25" x14ac:dyDescent="0.2">
      <c r="B1396" s="32" t="str">
        <f>Calculations!A1359</f>
        <v>CWaC_1703</v>
      </c>
      <c r="C1396" s="32" t="str">
        <f>Calculations!B1359</f>
        <v>n/a</v>
      </c>
      <c r="D1396" s="21" t="str">
        <f>Calculations!C1359</f>
        <v>Land north east of London Road, Davenham, Northwich</v>
      </c>
      <c r="E1396" s="11" t="str">
        <f>Calculations!D1359</f>
        <v>Housing</v>
      </c>
      <c r="F1396" s="50">
        <f>Calculations!E1359</f>
        <v>1.3036518181000001</v>
      </c>
      <c r="G1396" s="50">
        <f>Calculations!I1359</f>
        <v>1.3036518181000001</v>
      </c>
      <c r="H1396" s="50">
        <f>Calculations!M1359</f>
        <v>100</v>
      </c>
      <c r="I1396" s="50">
        <f>Calculations!H1359</f>
        <v>0</v>
      </c>
      <c r="J1396" s="50">
        <f>Calculations!L1359</f>
        <v>0</v>
      </c>
      <c r="K1396" s="50">
        <f>Calculations!G1359</f>
        <v>0</v>
      </c>
      <c r="L1396" s="50">
        <f>Calculations!K1359</f>
        <v>0</v>
      </c>
      <c r="M1396" s="50">
        <f>Calculations!F1359</f>
        <v>0</v>
      </c>
      <c r="N1396" s="50">
        <f>Calculations!J1359</f>
        <v>0</v>
      </c>
      <c r="O1396" s="50">
        <f>Calculations!R1359</f>
        <v>4.8198156999999998E-2</v>
      </c>
      <c r="P1396" s="50">
        <f>Calculations!W1359</f>
        <v>3.697164866478392</v>
      </c>
      <c r="Q1396" s="50">
        <f>Calculations!P1359</f>
        <v>3.9564166200000001E-2</v>
      </c>
      <c r="R1396" s="50">
        <f>Calculations!U1359</f>
        <v>3.0348721683725772</v>
      </c>
      <c r="S1396" s="50">
        <f>Calculations!N1359</f>
        <v>3.40141365E-2</v>
      </c>
      <c r="T1396" s="50">
        <f>Calculations!S1359</f>
        <v>2.6091427195317927</v>
      </c>
      <c r="U1396" s="51">
        <f>Calculations!AB1359</f>
        <v>0</v>
      </c>
      <c r="V1396" s="51">
        <f>Calculations!AC1359</f>
        <v>0</v>
      </c>
      <c r="W1396" s="51">
        <f>Calculations!AD1359</f>
        <v>0</v>
      </c>
      <c r="X1396" s="51">
        <f>Calculations!AE1359</f>
        <v>0</v>
      </c>
      <c r="Y1396" s="51">
        <f>Calculations!R1359</f>
        <v>4.8198156999999998E-2</v>
      </c>
      <c r="Z1396" s="51">
        <f>Calculations!W1359</f>
        <v>3.697164866478392</v>
      </c>
      <c r="AA1396" s="51">
        <f>Calculations!AG1359</f>
        <v>0</v>
      </c>
      <c r="AB1396" s="51">
        <f>Calculations!AH1359</f>
        <v>0</v>
      </c>
      <c r="AC1396" s="35" t="s">
        <v>68</v>
      </c>
      <c r="AD1396" s="22" t="s">
        <v>57</v>
      </c>
      <c r="AE1396" s="21" t="s">
        <v>58</v>
      </c>
      <c r="AF1396" s="27" t="s">
        <v>69</v>
      </c>
      <c r="AG1396" s="27" t="s">
        <v>60</v>
      </c>
    </row>
    <row r="1397" spans="2:33" ht="38.25" x14ac:dyDescent="0.2">
      <c r="B1397" s="32" t="str">
        <f>Calculations!A1360</f>
        <v>CWaC_1704</v>
      </c>
      <c r="C1397" s="32" t="str">
        <f>Calculations!B1360</f>
        <v>n/a</v>
      </c>
      <c r="D1397" s="21" t="str">
        <f>Calculations!C1360</f>
        <v>Lland north of Burwardsley Road, Tattenhall</v>
      </c>
      <c r="E1397" s="11" t="str">
        <f>Calculations!D1360</f>
        <v>Housing</v>
      </c>
      <c r="F1397" s="50">
        <f>Calculations!E1360</f>
        <v>1.2107534219</v>
      </c>
      <c r="G1397" s="50">
        <f>Calculations!I1360</f>
        <v>1.2107534219</v>
      </c>
      <c r="H1397" s="50">
        <f>Calculations!M1360</f>
        <v>100</v>
      </c>
      <c r="I1397" s="50">
        <f>Calculations!H1360</f>
        <v>0</v>
      </c>
      <c r="J1397" s="50">
        <f>Calculations!L1360</f>
        <v>0</v>
      </c>
      <c r="K1397" s="50">
        <f>Calculations!G1360</f>
        <v>0</v>
      </c>
      <c r="L1397" s="50">
        <f>Calculations!K1360</f>
        <v>0</v>
      </c>
      <c r="M1397" s="50">
        <f>Calculations!F1360</f>
        <v>0</v>
      </c>
      <c r="N1397" s="50">
        <f>Calculations!J1360</f>
        <v>0</v>
      </c>
      <c r="O1397" s="50">
        <f>Calculations!R1360</f>
        <v>1.3035140000000001E-4</v>
      </c>
      <c r="P1397" s="50">
        <f>Calculations!W1360</f>
        <v>1.0766139301546913E-2</v>
      </c>
      <c r="Q1397" s="50">
        <f>Calculations!P1360</f>
        <v>1.192311E-4</v>
      </c>
      <c r="R1397" s="50">
        <f>Calculations!U1360</f>
        <v>9.8476781352303863E-3</v>
      </c>
      <c r="S1397" s="50">
        <f>Calculations!N1360</f>
        <v>1.192311E-4</v>
      </c>
      <c r="T1397" s="50">
        <f>Calculations!S1360</f>
        <v>9.8476781352303863E-3</v>
      </c>
      <c r="U1397" s="51">
        <f>Calculations!AB1360</f>
        <v>0</v>
      </c>
      <c r="V1397" s="51">
        <f>Calculations!AC1360</f>
        <v>0</v>
      </c>
      <c r="W1397" s="51">
        <f>Calculations!AD1360</f>
        <v>0</v>
      </c>
      <c r="X1397" s="51">
        <f>Calculations!AE1360</f>
        <v>0</v>
      </c>
      <c r="Y1397" s="51">
        <f>Calculations!R1360</f>
        <v>1.3035140000000001E-4</v>
      </c>
      <c r="Z1397" s="51">
        <f>Calculations!W1360</f>
        <v>1.0766139301546913E-2</v>
      </c>
      <c r="AA1397" s="51">
        <f>Calculations!AG1360</f>
        <v>0</v>
      </c>
      <c r="AB1397" s="51">
        <f>Calculations!AH1360</f>
        <v>0</v>
      </c>
      <c r="AC1397" s="35" t="s">
        <v>68</v>
      </c>
      <c r="AD1397" s="22" t="s">
        <v>57</v>
      </c>
      <c r="AE1397" s="21" t="s">
        <v>58</v>
      </c>
      <c r="AF1397" s="27" t="s">
        <v>69</v>
      </c>
      <c r="AG1397" s="27" t="s">
        <v>60</v>
      </c>
    </row>
    <row r="1398" spans="2:33" ht="38.25" x14ac:dyDescent="0.2">
      <c r="B1398" s="32" t="str">
        <f>Calculations!A1361</f>
        <v>CWaC_1706</v>
      </c>
      <c r="C1398" s="32" t="str">
        <f>Calculations!B1361</f>
        <v>n/a</v>
      </c>
      <c r="D1398" s="21" t="str">
        <f>Calculations!C1361</f>
        <v>Land north west of Hartford Bridge, Northwich</v>
      </c>
      <c r="E1398" s="11" t="str">
        <f>Calculations!D1361</f>
        <v>Housing</v>
      </c>
      <c r="F1398" s="50">
        <f>Calculations!E1361</f>
        <v>2.4879502715999999</v>
      </c>
      <c r="G1398" s="50">
        <f>Calculations!I1361</f>
        <v>2.4532302074999999</v>
      </c>
      <c r="H1398" s="50">
        <f>Calculations!M1361</f>
        <v>98.604471138497814</v>
      </c>
      <c r="I1398" s="50">
        <f>Calculations!H1361</f>
        <v>3.4720064100000003E-2</v>
      </c>
      <c r="J1398" s="50">
        <f>Calculations!L1361</f>
        <v>1.3955288615021852</v>
      </c>
      <c r="K1398" s="50">
        <f>Calculations!G1361</f>
        <v>0</v>
      </c>
      <c r="L1398" s="50">
        <f>Calculations!K1361</f>
        <v>0</v>
      </c>
      <c r="M1398" s="50">
        <f>Calculations!F1361</f>
        <v>0</v>
      </c>
      <c r="N1398" s="50">
        <f>Calculations!J1361</f>
        <v>0</v>
      </c>
      <c r="O1398" s="50">
        <f>Calculations!R1361</f>
        <v>0.41196951960000006</v>
      </c>
      <c r="P1398" s="50">
        <f>Calculations!W1361</f>
        <v>16.558591395601432</v>
      </c>
      <c r="Q1398" s="50">
        <f>Calculations!P1361</f>
        <v>0.17757851470000002</v>
      </c>
      <c r="R1398" s="50">
        <f>Calculations!U1361</f>
        <v>7.1375427687225974</v>
      </c>
      <c r="S1398" s="50">
        <f>Calculations!N1361</f>
        <v>8.2062908500000004E-2</v>
      </c>
      <c r="T1398" s="50">
        <f>Calculations!S1361</f>
        <v>3.2984143387731528</v>
      </c>
      <c r="U1398" s="51">
        <f>Calculations!AB1361</f>
        <v>2.2121797499999998E-2</v>
      </c>
      <c r="V1398" s="51">
        <f>Calculations!AC1361</f>
        <v>0.88915754275801817</v>
      </c>
      <c r="W1398" s="51">
        <f>Calculations!AD1361</f>
        <v>0.1882157431</v>
      </c>
      <c r="X1398" s="51">
        <f>Calculations!AE1361</f>
        <v>7.5650926486950443</v>
      </c>
      <c r="Y1398" s="51">
        <f>Calculations!R1361</f>
        <v>0.41196951960000006</v>
      </c>
      <c r="Z1398" s="51">
        <f>Calculations!W1361</f>
        <v>16.558591395601432</v>
      </c>
      <c r="AA1398" s="51">
        <f>Calculations!AG1361</f>
        <v>0</v>
      </c>
      <c r="AB1398" s="51">
        <f>Calculations!AH1361</f>
        <v>0</v>
      </c>
      <c r="AC1398" s="35" t="s">
        <v>56</v>
      </c>
      <c r="AD1398" s="22" t="s">
        <v>57</v>
      </c>
      <c r="AE1398" s="21" t="s">
        <v>58</v>
      </c>
      <c r="AF1398" s="27" t="s">
        <v>103</v>
      </c>
      <c r="AG1398" s="27" t="s">
        <v>97</v>
      </c>
    </row>
    <row r="1399" spans="2:33" ht="38.25" x14ac:dyDescent="0.2">
      <c r="B1399" s="32" t="str">
        <f>Calculations!A1362</f>
        <v>CWaC_1707</v>
      </c>
      <c r="C1399" s="32" t="str">
        <f>Calculations!B1362</f>
        <v>MAL/0118</v>
      </c>
      <c r="D1399" s="21" t="str">
        <f>Calculations!C1362</f>
        <v>Land north-east of Chester Road, Nomans Heath, Malpas</v>
      </c>
      <c r="E1399" s="11" t="str">
        <f>Calculations!D1362</f>
        <v>Housing</v>
      </c>
      <c r="F1399" s="50">
        <f>Calculations!E1362</f>
        <v>2.6943274422000001</v>
      </c>
      <c r="G1399" s="50">
        <f>Calculations!I1362</f>
        <v>2.6943274422000001</v>
      </c>
      <c r="H1399" s="50">
        <f>Calculations!M1362</f>
        <v>100</v>
      </c>
      <c r="I1399" s="50">
        <f>Calculations!H1362</f>
        <v>0</v>
      </c>
      <c r="J1399" s="50">
        <f>Calculations!L1362</f>
        <v>0</v>
      </c>
      <c r="K1399" s="50">
        <f>Calculations!G1362</f>
        <v>0</v>
      </c>
      <c r="L1399" s="50">
        <f>Calculations!K1362</f>
        <v>0</v>
      </c>
      <c r="M1399" s="50">
        <f>Calculations!F1362</f>
        <v>0</v>
      </c>
      <c r="N1399" s="50">
        <f>Calculations!J1362</f>
        <v>0</v>
      </c>
      <c r="O1399" s="50">
        <f>Calculations!R1362</f>
        <v>0.29017812279999999</v>
      </c>
      <c r="P1399" s="50">
        <f>Calculations!W1362</f>
        <v>10.76996501075091</v>
      </c>
      <c r="Q1399" s="50">
        <f>Calculations!P1362</f>
        <v>0.16978234749999999</v>
      </c>
      <c r="R1399" s="50">
        <f>Calculations!U1362</f>
        <v>6.3014741579207447</v>
      </c>
      <c r="S1399" s="50">
        <f>Calculations!N1362</f>
        <v>0.1060376556</v>
      </c>
      <c r="T1399" s="50">
        <f>Calculations!S1362</f>
        <v>3.9355890430829392</v>
      </c>
      <c r="U1399" s="51">
        <f>Calculations!AB1362</f>
        <v>0</v>
      </c>
      <c r="V1399" s="51">
        <f>Calculations!AC1362</f>
        <v>0</v>
      </c>
      <c r="W1399" s="51">
        <f>Calculations!AD1362</f>
        <v>0</v>
      </c>
      <c r="X1399" s="51">
        <f>Calculations!AE1362</f>
        <v>0</v>
      </c>
      <c r="Y1399" s="51">
        <f>Calculations!R1362</f>
        <v>0.29017812279999999</v>
      </c>
      <c r="Z1399" s="51">
        <f>Calculations!W1362</f>
        <v>10.76996501075091</v>
      </c>
      <c r="AA1399" s="51">
        <f>Calculations!AG1362</f>
        <v>0</v>
      </c>
      <c r="AB1399" s="51">
        <f>Calculations!AH1362</f>
        <v>0</v>
      </c>
      <c r="AC1399" s="35" t="s">
        <v>68</v>
      </c>
      <c r="AD1399" s="22" t="s">
        <v>57</v>
      </c>
      <c r="AE1399" s="21" t="s">
        <v>58</v>
      </c>
      <c r="AF1399" s="27" t="s">
        <v>69</v>
      </c>
      <c r="AG1399" s="27" t="s">
        <v>60</v>
      </c>
    </row>
    <row r="1400" spans="2:33" ht="63.75" x14ac:dyDescent="0.2">
      <c r="B1400" s="32" t="str">
        <f>Calculations!A1363</f>
        <v>CWaC_1708</v>
      </c>
      <c r="C1400" s="32" t="str">
        <f>Calculations!B1363</f>
        <v>n/a</v>
      </c>
      <c r="D1400" s="21" t="str">
        <f>Calculations!C1363</f>
        <v>Land south east of Dark Lane, Kingsley</v>
      </c>
      <c r="E1400" s="11" t="str">
        <f>Calculations!D1363</f>
        <v>Housing</v>
      </c>
      <c r="F1400" s="50">
        <f>Calculations!E1363</f>
        <v>2.293825966</v>
      </c>
      <c r="G1400" s="50">
        <f>Calculations!I1363</f>
        <v>2.2565738877784995</v>
      </c>
      <c r="H1400" s="50">
        <f>Calculations!M1363</f>
        <v>98.375984979956385</v>
      </c>
      <c r="I1400" s="50">
        <f>Calculations!H1363</f>
        <v>7.5099483000000003E-3</v>
      </c>
      <c r="J1400" s="50">
        <f>Calculations!L1363</f>
        <v>0.32739834718568184</v>
      </c>
      <c r="K1400" s="50">
        <f>Calculations!G1363</f>
        <v>3.4285780999999999E-3</v>
      </c>
      <c r="L1400" s="50">
        <f>Calculations!K1363</f>
        <v>0.14946984430465723</v>
      </c>
      <c r="M1400" s="50">
        <f>Calculations!F1363</f>
        <v>2.6313551821500698E-2</v>
      </c>
      <c r="N1400" s="50">
        <f>Calculations!J1363</f>
        <v>1.1471468285532826</v>
      </c>
      <c r="O1400" s="50">
        <f>Calculations!R1363</f>
        <v>3.83918616E-2</v>
      </c>
      <c r="P1400" s="50">
        <f>Calculations!W1363</f>
        <v>1.6737042028933071</v>
      </c>
      <c r="Q1400" s="50">
        <f>Calculations!P1363</f>
        <v>3.1746025800000001E-2</v>
      </c>
      <c r="R1400" s="50">
        <f>Calculations!U1363</f>
        <v>1.3839770876497264</v>
      </c>
      <c r="S1400" s="50">
        <f>Calculations!N1363</f>
        <v>2.7953039999999998E-2</v>
      </c>
      <c r="T1400" s="50">
        <f>Calculations!S1363</f>
        <v>1.2186207852875965</v>
      </c>
      <c r="U1400" s="51">
        <f>Calculations!AB1363</f>
        <v>1.1805699999999999E-5</v>
      </c>
      <c r="V1400" s="51">
        <f>Calculations!AC1363</f>
        <v>5.1467287296371985E-4</v>
      </c>
      <c r="W1400" s="51">
        <f>Calculations!AD1363</f>
        <v>7.2853999999999997E-6</v>
      </c>
      <c r="X1400" s="51">
        <f>Calculations!AE1363</f>
        <v>3.1760909973062881E-4</v>
      </c>
      <c r="Y1400" s="51">
        <f>Calculations!R1363</f>
        <v>3.83918616E-2</v>
      </c>
      <c r="Z1400" s="51">
        <f>Calculations!W1363</f>
        <v>1.6737042028933071</v>
      </c>
      <c r="AA1400" s="51">
        <f>Calculations!AG1363</f>
        <v>0</v>
      </c>
      <c r="AB1400" s="51">
        <f>Calculations!AH1363</f>
        <v>0</v>
      </c>
      <c r="AC1400" s="35" t="s">
        <v>65</v>
      </c>
      <c r="AD1400" s="22" t="s">
        <v>57</v>
      </c>
      <c r="AE1400" s="21" t="s">
        <v>79</v>
      </c>
      <c r="AF1400" s="27" t="s">
        <v>85</v>
      </c>
      <c r="AG1400" s="27" t="s">
        <v>81</v>
      </c>
    </row>
    <row r="1401" spans="2:33" ht="38.25" x14ac:dyDescent="0.2">
      <c r="B1401" s="32" t="str">
        <f>Calculations!A1364</f>
        <v>CWaC_1710</v>
      </c>
      <c r="C1401" s="32" t="str">
        <f>Calculations!B1364</f>
        <v>WIT/0002 part</v>
      </c>
      <c r="D1401" s="21" t="str">
        <f>Calculations!C1364</f>
        <v>Land south of Hooton Road, Willaston</v>
      </c>
      <c r="E1401" s="11" t="str">
        <f>Calculations!D1364</f>
        <v>Housing</v>
      </c>
      <c r="F1401" s="50">
        <f>Calculations!E1364</f>
        <v>0.66629008040000004</v>
      </c>
      <c r="G1401" s="50">
        <f>Calculations!I1364</f>
        <v>0.66629008040000004</v>
      </c>
      <c r="H1401" s="50">
        <f>Calculations!M1364</f>
        <v>100</v>
      </c>
      <c r="I1401" s="50">
        <f>Calculations!H1364</f>
        <v>0</v>
      </c>
      <c r="J1401" s="50">
        <f>Calculations!L1364</f>
        <v>0</v>
      </c>
      <c r="K1401" s="50">
        <f>Calculations!G1364</f>
        <v>0</v>
      </c>
      <c r="L1401" s="50">
        <f>Calculations!K1364</f>
        <v>0</v>
      </c>
      <c r="M1401" s="50">
        <f>Calculations!F1364</f>
        <v>0</v>
      </c>
      <c r="N1401" s="50">
        <f>Calculations!J1364</f>
        <v>0</v>
      </c>
      <c r="O1401" s="50">
        <f>Calculations!R1364</f>
        <v>3.79993489E-2</v>
      </c>
      <c r="P1401" s="50">
        <f>Calculations!W1364</f>
        <v>5.7031239122136572</v>
      </c>
      <c r="Q1401" s="50">
        <f>Calculations!P1364</f>
        <v>1.1415706099999999E-2</v>
      </c>
      <c r="R1401" s="50">
        <f>Calculations!U1364</f>
        <v>1.7133237362841578</v>
      </c>
      <c r="S1401" s="50">
        <f>Calculations!N1364</f>
        <v>7.3111354E-3</v>
      </c>
      <c r="T1401" s="50">
        <f>Calculations!S1364</f>
        <v>1.097290146599637</v>
      </c>
      <c r="U1401" s="51">
        <f>Calculations!AB1364</f>
        <v>0</v>
      </c>
      <c r="V1401" s="51">
        <f>Calculations!AC1364</f>
        <v>0</v>
      </c>
      <c r="W1401" s="51">
        <f>Calculations!AD1364</f>
        <v>0</v>
      </c>
      <c r="X1401" s="51">
        <f>Calculations!AE1364</f>
        <v>0</v>
      </c>
      <c r="Y1401" s="51">
        <f>Calculations!R1364</f>
        <v>3.79993489E-2</v>
      </c>
      <c r="Z1401" s="51">
        <f>Calculations!W1364</f>
        <v>5.7031239122136572</v>
      </c>
      <c r="AA1401" s="51">
        <f>Calculations!AG1364</f>
        <v>0</v>
      </c>
      <c r="AB1401" s="51">
        <f>Calculations!AH1364</f>
        <v>0</v>
      </c>
      <c r="AC1401" s="35" t="s">
        <v>61</v>
      </c>
      <c r="AD1401" s="22" t="s">
        <v>57</v>
      </c>
      <c r="AE1401" s="21" t="s">
        <v>58</v>
      </c>
      <c r="AF1401" s="27" t="s">
        <v>67</v>
      </c>
      <c r="AG1401" s="27" t="s">
        <v>60</v>
      </c>
    </row>
    <row r="1402" spans="2:33" ht="38.25" x14ac:dyDescent="0.2">
      <c r="B1402" s="32" t="str">
        <f>Calculations!A1365</f>
        <v>CWaC_1711</v>
      </c>
      <c r="C1402" s="32" t="str">
        <f>Calculations!B1365</f>
        <v>n/a</v>
      </c>
      <c r="D1402" s="21" t="str">
        <f>Calculations!C1365</f>
        <v>Land south of Roscobie, Tilston, Malpas</v>
      </c>
      <c r="E1402" s="11" t="str">
        <f>Calculations!D1365</f>
        <v>Housing</v>
      </c>
      <c r="F1402" s="50">
        <f>Calculations!E1365</f>
        <v>1.9374194574000001</v>
      </c>
      <c r="G1402" s="50">
        <f>Calculations!I1365</f>
        <v>1.9374194574000001</v>
      </c>
      <c r="H1402" s="50">
        <f>Calculations!M1365</f>
        <v>100</v>
      </c>
      <c r="I1402" s="50">
        <f>Calculations!H1365</f>
        <v>0</v>
      </c>
      <c r="J1402" s="50">
        <f>Calculations!L1365</f>
        <v>0</v>
      </c>
      <c r="K1402" s="50">
        <f>Calculations!G1365</f>
        <v>0</v>
      </c>
      <c r="L1402" s="50">
        <f>Calculations!K1365</f>
        <v>0</v>
      </c>
      <c r="M1402" s="50">
        <f>Calculations!F1365</f>
        <v>0</v>
      </c>
      <c r="N1402" s="50">
        <f>Calculations!J1365</f>
        <v>0</v>
      </c>
      <c r="O1402" s="50">
        <f>Calculations!R1365</f>
        <v>7.3728204899999997E-2</v>
      </c>
      <c r="P1402" s="50">
        <f>Calculations!W1365</f>
        <v>3.8054848999474076</v>
      </c>
      <c r="Q1402" s="50">
        <f>Calculations!P1365</f>
        <v>2.3697012599999998E-2</v>
      </c>
      <c r="R1402" s="50">
        <f>Calculations!U1365</f>
        <v>1.2231224637230174</v>
      </c>
      <c r="S1402" s="50">
        <f>Calculations!N1365</f>
        <v>4.2796259999999999E-3</v>
      </c>
      <c r="T1402" s="50">
        <f>Calculations!S1365</f>
        <v>0.22089310518968466</v>
      </c>
      <c r="U1402" s="51">
        <f>Calculations!AB1365</f>
        <v>0</v>
      </c>
      <c r="V1402" s="51">
        <f>Calculations!AC1365</f>
        <v>0</v>
      </c>
      <c r="W1402" s="51">
        <f>Calculations!AD1365</f>
        <v>0</v>
      </c>
      <c r="X1402" s="51">
        <f>Calculations!AE1365</f>
        <v>0</v>
      </c>
      <c r="Y1402" s="51">
        <f>Calculations!R1365</f>
        <v>7.3728204899999997E-2</v>
      </c>
      <c r="Z1402" s="51">
        <f>Calculations!W1365</f>
        <v>3.8054848999474076</v>
      </c>
      <c r="AA1402" s="51">
        <f>Calculations!AG1365</f>
        <v>0</v>
      </c>
      <c r="AB1402" s="51">
        <f>Calculations!AH1365</f>
        <v>0</v>
      </c>
      <c r="AC1402" s="35" t="s">
        <v>68</v>
      </c>
      <c r="AD1402" s="22" t="s">
        <v>57</v>
      </c>
      <c r="AE1402" s="21" t="s">
        <v>58</v>
      </c>
      <c r="AF1402" s="27" t="s">
        <v>69</v>
      </c>
      <c r="AG1402" s="27" t="s">
        <v>60</v>
      </c>
    </row>
    <row r="1403" spans="2:33" ht="63.75" x14ac:dyDescent="0.2">
      <c r="B1403" s="32" t="str">
        <f>Calculations!A1366</f>
        <v>CWaC_1712</v>
      </c>
      <c r="C1403" s="32" t="str">
        <f>Calculations!B1366</f>
        <v>n/a</v>
      </c>
      <c r="D1403" s="21" t="str">
        <f>Calculations!C1366</f>
        <v>Land south west of Capesthorne Road, Waverton, (CH3 7GA)</v>
      </c>
      <c r="E1403" s="11" t="str">
        <f>Calculations!D1366</f>
        <v>Housing</v>
      </c>
      <c r="F1403" s="50">
        <f>Calculations!E1366</f>
        <v>0.71204701280000005</v>
      </c>
      <c r="G1403" s="50">
        <f>Calculations!I1366</f>
        <v>0.69690171109308019</v>
      </c>
      <c r="H1403" s="50">
        <f>Calculations!M1366</f>
        <v>97.872991328569213</v>
      </c>
      <c r="I1403" s="50">
        <f>Calculations!H1366</f>
        <v>1.03743766E-2</v>
      </c>
      <c r="J1403" s="50">
        <f>Calculations!L1366</f>
        <v>1.4569791619804122</v>
      </c>
      <c r="K1403" s="50">
        <f>Calculations!G1366</f>
        <v>1.9545743999999999E-3</v>
      </c>
      <c r="L1403" s="50">
        <f>Calculations!K1366</f>
        <v>0.27450075133578311</v>
      </c>
      <c r="M1403" s="50">
        <f>Calculations!F1366</f>
        <v>2.8163507069199102E-3</v>
      </c>
      <c r="N1403" s="50">
        <f>Calculations!J1366</f>
        <v>0.39552875811459481</v>
      </c>
      <c r="O1403" s="50">
        <f>Calculations!R1366</f>
        <v>1.6743467599999999E-2</v>
      </c>
      <c r="P1403" s="50">
        <f>Calculations!W1366</f>
        <v>2.3514553532300133</v>
      </c>
      <c r="Q1403" s="50">
        <f>Calculations!P1366</f>
        <v>5.6952445999999997E-3</v>
      </c>
      <c r="R1403" s="50">
        <f>Calculations!U1366</f>
        <v>0.79984109161619099</v>
      </c>
      <c r="S1403" s="50">
        <f>Calculations!N1366</f>
        <v>3.6272204000000001E-3</v>
      </c>
      <c r="T1403" s="50">
        <f>Calculations!S1366</f>
        <v>0.50940743164367641</v>
      </c>
      <c r="U1403" s="51">
        <f>Calculations!AB1366</f>
        <v>3.0328999999999998E-6</v>
      </c>
      <c r="V1403" s="51">
        <f>Calculations!AC1366</f>
        <v>4.2594097657592194E-4</v>
      </c>
      <c r="W1403" s="51">
        <f>Calculations!AD1366</f>
        <v>8.7018000000000003E-6</v>
      </c>
      <c r="X1403" s="51">
        <f>Calculations!AE1366</f>
        <v>1.2220822282199735E-3</v>
      </c>
      <c r="Y1403" s="51">
        <f>Calculations!R1366</f>
        <v>1.6743467599999999E-2</v>
      </c>
      <c r="Z1403" s="51">
        <f>Calculations!W1366</f>
        <v>2.3514553532300133</v>
      </c>
      <c r="AA1403" s="51">
        <f>Calculations!AG1366</f>
        <v>0</v>
      </c>
      <c r="AB1403" s="51">
        <f>Calculations!AH1366</f>
        <v>0</v>
      </c>
      <c r="AC1403" s="35" t="s">
        <v>68</v>
      </c>
      <c r="AD1403" s="22" t="s">
        <v>57</v>
      </c>
      <c r="AE1403" s="21" t="s">
        <v>79</v>
      </c>
      <c r="AF1403" s="27" t="s">
        <v>80</v>
      </c>
      <c r="AG1403" s="27" t="s">
        <v>81</v>
      </c>
    </row>
    <row r="1404" spans="2:33" ht="38.25" x14ac:dyDescent="0.2">
      <c r="B1404" s="32" t="str">
        <f>Calculations!A1367</f>
        <v>CWaC_1713</v>
      </c>
      <c r="C1404" s="32" t="str">
        <f>Calculations!B1367</f>
        <v>GOR/0060 part</v>
      </c>
      <c r="D1404" s="21" t="str">
        <f>Calculations!C1367</f>
        <v>Land south west side of Station Lane, Mickle Trafford</v>
      </c>
      <c r="E1404" s="11" t="str">
        <f>Calculations!D1367</f>
        <v>Housing</v>
      </c>
      <c r="F1404" s="50">
        <f>Calculations!E1367</f>
        <v>0.64611648899999996</v>
      </c>
      <c r="G1404" s="50">
        <f>Calculations!I1367</f>
        <v>0.64611648899999996</v>
      </c>
      <c r="H1404" s="50">
        <f>Calculations!M1367</f>
        <v>100</v>
      </c>
      <c r="I1404" s="50">
        <f>Calculations!H1367</f>
        <v>0</v>
      </c>
      <c r="J1404" s="50">
        <f>Calculations!L1367</f>
        <v>0</v>
      </c>
      <c r="K1404" s="50">
        <f>Calculations!G1367</f>
        <v>0</v>
      </c>
      <c r="L1404" s="50">
        <f>Calculations!K1367</f>
        <v>0</v>
      </c>
      <c r="M1404" s="50">
        <f>Calculations!F1367</f>
        <v>0</v>
      </c>
      <c r="N1404" s="50">
        <f>Calculations!J1367</f>
        <v>0</v>
      </c>
      <c r="O1404" s="50">
        <f>Calculations!R1367</f>
        <v>0.1214683961</v>
      </c>
      <c r="P1404" s="50">
        <f>Calculations!W1367</f>
        <v>18.799767250638919</v>
      </c>
      <c r="Q1404" s="50">
        <f>Calculations!P1367</f>
        <v>0</v>
      </c>
      <c r="R1404" s="50">
        <f>Calculations!U1367</f>
        <v>0</v>
      </c>
      <c r="S1404" s="50">
        <f>Calculations!N1367</f>
        <v>0</v>
      </c>
      <c r="T1404" s="50">
        <f>Calculations!S1367</f>
        <v>0</v>
      </c>
      <c r="U1404" s="51">
        <f>Calculations!AB1367</f>
        <v>0</v>
      </c>
      <c r="V1404" s="51">
        <f>Calculations!AC1367</f>
        <v>0</v>
      </c>
      <c r="W1404" s="51">
        <f>Calculations!AD1367</f>
        <v>0</v>
      </c>
      <c r="X1404" s="51">
        <f>Calculations!AE1367</f>
        <v>0</v>
      </c>
      <c r="Y1404" s="51">
        <f>Calculations!R1367</f>
        <v>0.1214683961</v>
      </c>
      <c r="Z1404" s="51">
        <f>Calculations!W1367</f>
        <v>18.799767250638919</v>
      </c>
      <c r="AA1404" s="51">
        <f>Calculations!AG1367</f>
        <v>0</v>
      </c>
      <c r="AB1404" s="51">
        <f>Calculations!AH1367</f>
        <v>0</v>
      </c>
      <c r="AC1404" s="35" t="s">
        <v>68</v>
      </c>
      <c r="AD1404" s="22" t="s">
        <v>57</v>
      </c>
      <c r="AE1404" s="21" t="s">
        <v>58</v>
      </c>
      <c r="AF1404" s="27" t="s">
        <v>75</v>
      </c>
      <c r="AG1404" s="27" t="s">
        <v>60</v>
      </c>
    </row>
    <row r="1405" spans="2:33" ht="63.75" x14ac:dyDescent="0.2">
      <c r="B1405" s="32" t="str">
        <f>Calculations!A1368</f>
        <v>CWaC_1714</v>
      </c>
      <c r="C1405" s="32" t="str">
        <f>Calculations!B1368</f>
        <v>n/a</v>
      </c>
      <c r="D1405" s="21" t="str">
        <f>Calculations!C1368</f>
        <v>Land south-east of School Lane, Hartford, Northwich</v>
      </c>
      <c r="E1405" s="11" t="str">
        <f>Calculations!D1368</f>
        <v>Housing</v>
      </c>
      <c r="F1405" s="50">
        <f>Calculations!E1368</f>
        <v>8.0679020155999996</v>
      </c>
      <c r="G1405" s="50">
        <f>Calculations!I1368</f>
        <v>7.5864834160341426</v>
      </c>
      <c r="H1405" s="50">
        <f>Calculations!M1368</f>
        <v>94.032914645777893</v>
      </c>
      <c r="I1405" s="50">
        <f>Calculations!H1368</f>
        <v>0.25480067870000001</v>
      </c>
      <c r="J1405" s="50">
        <f>Calculations!L1368</f>
        <v>3.1582024447907329</v>
      </c>
      <c r="K1405" s="50">
        <f>Calculations!G1368</f>
        <v>0.1550878685</v>
      </c>
      <c r="L1405" s="50">
        <f>Calculations!K1368</f>
        <v>1.922282499218805</v>
      </c>
      <c r="M1405" s="50">
        <f>Calculations!F1368</f>
        <v>7.1530052365857397E-2</v>
      </c>
      <c r="N1405" s="50">
        <f>Calculations!J1368</f>
        <v>0.88660041021256497</v>
      </c>
      <c r="O1405" s="50">
        <f>Calculations!R1368</f>
        <v>0.94822883569999994</v>
      </c>
      <c r="P1405" s="50">
        <f>Calculations!W1368</f>
        <v>11.753103023146735</v>
      </c>
      <c r="Q1405" s="50">
        <f>Calculations!P1368</f>
        <v>0.44387011509999996</v>
      </c>
      <c r="R1405" s="50">
        <f>Calculations!U1368</f>
        <v>5.5016795474429161</v>
      </c>
      <c r="S1405" s="50">
        <f>Calculations!N1368</f>
        <v>0.2324420905</v>
      </c>
      <c r="T1405" s="50">
        <f>Calculations!S1368</f>
        <v>2.8810723041820876</v>
      </c>
      <c r="U1405" s="51">
        <f>Calculations!AB1368</f>
        <v>0.29367177859999999</v>
      </c>
      <c r="V1405" s="51">
        <f>Calculations!AC1368</f>
        <v>3.6400018001230023</v>
      </c>
      <c r="W1405" s="51">
        <f>Calculations!AD1368</f>
        <v>0.58273166970000001</v>
      </c>
      <c r="X1405" s="51">
        <f>Calculations!AE1368</f>
        <v>7.2228401952978238</v>
      </c>
      <c r="Y1405" s="51">
        <f>Calculations!R1368</f>
        <v>0.94822883569999994</v>
      </c>
      <c r="Z1405" s="51">
        <f>Calculations!W1368</f>
        <v>11.753103023146735</v>
      </c>
      <c r="AA1405" s="51">
        <f>Calculations!AG1368</f>
        <v>0</v>
      </c>
      <c r="AB1405" s="51">
        <f>Calculations!AH1368</f>
        <v>0</v>
      </c>
      <c r="AC1405" s="35" t="s">
        <v>56</v>
      </c>
      <c r="AD1405" s="22" t="s">
        <v>57</v>
      </c>
      <c r="AE1405" s="21" t="s">
        <v>79</v>
      </c>
      <c r="AF1405" s="27" t="s">
        <v>111</v>
      </c>
      <c r="AG1405" s="27" t="s">
        <v>81</v>
      </c>
    </row>
    <row r="1406" spans="2:33" ht="63.75" x14ac:dyDescent="0.2">
      <c r="B1406" s="32" t="str">
        <f>Calculations!A1369</f>
        <v>CWaC_1716</v>
      </c>
      <c r="C1406" s="32" t="str">
        <f>Calculations!B1369</f>
        <v>n/a</v>
      </c>
      <c r="D1406" s="21" t="str">
        <f>Calculations!C1369</f>
        <v>Land west of Freshmeadow Lane, Helsby, FrodshamL</v>
      </c>
      <c r="E1406" s="11" t="str">
        <f>Calculations!D1369</f>
        <v>Housing</v>
      </c>
      <c r="F1406" s="50">
        <f>Calculations!E1369</f>
        <v>1.8747265662000001</v>
      </c>
      <c r="G1406" s="50">
        <f>Calculations!I1369</f>
        <v>0.68848624489882804</v>
      </c>
      <c r="H1406" s="50">
        <f>Calculations!M1369</f>
        <v>36.724621996175351</v>
      </c>
      <c r="I1406" s="50">
        <f>Calculations!H1369</f>
        <v>0.20152523459999999</v>
      </c>
      <c r="J1406" s="50">
        <f>Calculations!L1369</f>
        <v>10.749580137890936</v>
      </c>
      <c r="K1406" s="50">
        <f>Calculations!G1369</f>
        <v>0.92006216380000005</v>
      </c>
      <c r="L1406" s="50">
        <f>Calculations!K1369</f>
        <v>49.07713905526667</v>
      </c>
      <c r="M1406" s="50">
        <f>Calculations!F1369</f>
        <v>6.4652922901172097E-2</v>
      </c>
      <c r="N1406" s="50">
        <f>Calculations!J1369</f>
        <v>3.4486588106670468</v>
      </c>
      <c r="O1406" s="50">
        <f>Calculations!R1369</f>
        <v>1.2344143182</v>
      </c>
      <c r="P1406" s="50">
        <f>Calculations!W1369</f>
        <v>65.845032574649593</v>
      </c>
      <c r="Q1406" s="50">
        <f>Calculations!P1369</f>
        <v>1.0448416913</v>
      </c>
      <c r="R1406" s="50">
        <f>Calculations!U1369</f>
        <v>55.733017824452915</v>
      </c>
      <c r="S1406" s="50">
        <f>Calculations!N1369</f>
        <v>0.88100950860000005</v>
      </c>
      <c r="T1406" s="50">
        <f>Calculations!S1369</f>
        <v>46.994026994868534</v>
      </c>
      <c r="U1406" s="51">
        <f>Calculations!AB1369</f>
        <v>1.0114031151</v>
      </c>
      <c r="V1406" s="51">
        <f>Calculations!AC1369</f>
        <v>53.949366981558057</v>
      </c>
      <c r="W1406" s="51">
        <f>Calculations!AD1369</f>
        <v>3.7844458999999999E-3</v>
      </c>
      <c r="X1406" s="51">
        <f>Calculations!AE1369</f>
        <v>0.20186655314064966</v>
      </c>
      <c r="Y1406" s="51">
        <f>Calculations!R1369</f>
        <v>1.2344143182</v>
      </c>
      <c r="Z1406" s="51">
        <f>Calculations!W1369</f>
        <v>65.845032574649593</v>
      </c>
      <c r="AA1406" s="51">
        <f>Calculations!AG1369</f>
        <v>1.407463296</v>
      </c>
      <c r="AB1406" s="51">
        <f>Calculations!AH1369</f>
        <v>75.075657505236876</v>
      </c>
      <c r="AC1406" s="35" t="s">
        <v>68</v>
      </c>
      <c r="AD1406" s="22" t="s">
        <v>57</v>
      </c>
      <c r="AE1406" s="21" t="s">
        <v>79</v>
      </c>
      <c r="AF1406" s="27" t="s">
        <v>105</v>
      </c>
      <c r="AG1406" s="27" t="s">
        <v>81</v>
      </c>
    </row>
    <row r="1407" spans="2:33" ht="38.25" x14ac:dyDescent="0.2">
      <c r="B1407" s="32" t="str">
        <f>Calculations!A1370</f>
        <v>CWaC_1717</v>
      </c>
      <c r="C1407" s="32" t="str">
        <f>Calculations!B1370</f>
        <v>n/a</v>
      </c>
      <c r="D1407" s="21" t="str">
        <f>Calculations!C1370</f>
        <v>Land west of High Street, Malpas</v>
      </c>
      <c r="E1407" s="11" t="str">
        <f>Calculations!D1370</f>
        <v>Housing</v>
      </c>
      <c r="F1407" s="50">
        <f>Calculations!E1370</f>
        <v>1.0940508850999999</v>
      </c>
      <c r="G1407" s="50">
        <f>Calculations!I1370</f>
        <v>1.0940508850999999</v>
      </c>
      <c r="H1407" s="50">
        <f>Calculations!M1370</f>
        <v>100</v>
      </c>
      <c r="I1407" s="50">
        <f>Calculations!H1370</f>
        <v>0</v>
      </c>
      <c r="J1407" s="50">
        <f>Calculations!L1370</f>
        <v>0</v>
      </c>
      <c r="K1407" s="50">
        <f>Calculations!G1370</f>
        <v>0</v>
      </c>
      <c r="L1407" s="50">
        <f>Calculations!K1370</f>
        <v>0</v>
      </c>
      <c r="M1407" s="50">
        <f>Calculations!F1370</f>
        <v>0</v>
      </c>
      <c r="N1407" s="50">
        <f>Calculations!J1370</f>
        <v>0</v>
      </c>
      <c r="O1407" s="50">
        <f>Calculations!R1370</f>
        <v>1.86419141E-2</v>
      </c>
      <c r="P1407" s="50">
        <f>Calculations!W1370</f>
        <v>1.7039348309924423</v>
      </c>
      <c r="Q1407" s="50">
        <f>Calculations!P1370</f>
        <v>0</v>
      </c>
      <c r="R1407" s="50">
        <f>Calculations!U1370</f>
        <v>0</v>
      </c>
      <c r="S1407" s="50">
        <f>Calculations!N1370</f>
        <v>0</v>
      </c>
      <c r="T1407" s="50">
        <f>Calculations!S1370</f>
        <v>0</v>
      </c>
      <c r="U1407" s="51">
        <f>Calculations!AB1370</f>
        <v>0</v>
      </c>
      <c r="V1407" s="51">
        <f>Calculations!AC1370</f>
        <v>0</v>
      </c>
      <c r="W1407" s="51">
        <f>Calculations!AD1370</f>
        <v>0</v>
      </c>
      <c r="X1407" s="51">
        <f>Calculations!AE1370</f>
        <v>0</v>
      </c>
      <c r="Y1407" s="51">
        <f>Calculations!R1370</f>
        <v>1.86419141E-2</v>
      </c>
      <c r="Z1407" s="51">
        <f>Calculations!W1370</f>
        <v>1.7039348309924423</v>
      </c>
      <c r="AA1407" s="51">
        <f>Calculations!AG1370</f>
        <v>0</v>
      </c>
      <c r="AB1407" s="51">
        <f>Calculations!AH1370</f>
        <v>0</v>
      </c>
      <c r="AC1407" s="35" t="s">
        <v>68</v>
      </c>
      <c r="AD1407" s="22" t="s">
        <v>57</v>
      </c>
      <c r="AE1407" s="21" t="s">
        <v>58</v>
      </c>
      <c r="AF1407" s="27" t="s">
        <v>75</v>
      </c>
      <c r="AG1407" s="27" t="s">
        <v>60</v>
      </c>
    </row>
    <row r="1408" spans="2:33" ht="38.25" x14ac:dyDescent="0.2">
      <c r="B1408" s="32" t="str">
        <f>Calculations!A1371</f>
        <v>CWaC_1718</v>
      </c>
      <c r="C1408" s="32" t="str">
        <f>Calculations!B1371</f>
        <v>TAR/0068</v>
      </c>
      <c r="D1408" s="21" t="str">
        <f>Calculations!C1371</f>
        <v>Land north of Forest Road, Tarporley</v>
      </c>
      <c r="E1408" s="11" t="str">
        <f>Calculations!D1371</f>
        <v>Housing</v>
      </c>
      <c r="F1408" s="50">
        <f>Calculations!E1371</f>
        <v>18.8899391102</v>
      </c>
      <c r="G1408" s="50">
        <f>Calculations!I1371</f>
        <v>18.8899391102</v>
      </c>
      <c r="H1408" s="50">
        <f>Calculations!M1371</f>
        <v>100</v>
      </c>
      <c r="I1408" s="50">
        <f>Calculations!H1371</f>
        <v>0</v>
      </c>
      <c r="J1408" s="50">
        <f>Calculations!L1371</f>
        <v>0</v>
      </c>
      <c r="K1408" s="50">
        <f>Calculations!G1371</f>
        <v>0</v>
      </c>
      <c r="L1408" s="50">
        <f>Calculations!K1371</f>
        <v>0</v>
      </c>
      <c r="M1408" s="50">
        <f>Calculations!F1371</f>
        <v>0</v>
      </c>
      <c r="N1408" s="50">
        <f>Calculations!J1371</f>
        <v>0</v>
      </c>
      <c r="O1408" s="50">
        <f>Calculations!R1371</f>
        <v>3.1491882999999998E-2</v>
      </c>
      <c r="P1408" s="50">
        <f>Calculations!W1371</f>
        <v>0.16671246432443673</v>
      </c>
      <c r="Q1408" s="50">
        <f>Calculations!P1371</f>
        <v>1.7146494700000001E-2</v>
      </c>
      <c r="R1408" s="50">
        <f>Calculations!U1371</f>
        <v>9.077051334030721E-2</v>
      </c>
      <c r="S1408" s="50">
        <f>Calculations!N1371</f>
        <v>1.2124305300000001E-2</v>
      </c>
      <c r="T1408" s="50">
        <f>Calculations!S1371</f>
        <v>6.4183930023645447E-2</v>
      </c>
      <c r="U1408" s="51">
        <f>Calculations!AB1371</f>
        <v>0</v>
      </c>
      <c r="V1408" s="51">
        <f>Calculations!AC1371</f>
        <v>0</v>
      </c>
      <c r="W1408" s="51">
        <f>Calculations!AD1371</f>
        <v>0</v>
      </c>
      <c r="X1408" s="51">
        <f>Calculations!AE1371</f>
        <v>0</v>
      </c>
      <c r="Y1408" s="51">
        <f>Calculations!R1371</f>
        <v>3.1491882999999998E-2</v>
      </c>
      <c r="Z1408" s="51">
        <f>Calculations!W1371</f>
        <v>0.16671246432443673</v>
      </c>
      <c r="AA1408" s="51">
        <f>Calculations!AG1371</f>
        <v>0</v>
      </c>
      <c r="AB1408" s="51">
        <f>Calculations!AH1371</f>
        <v>0</v>
      </c>
      <c r="AC1408" s="35" t="s">
        <v>68</v>
      </c>
      <c r="AD1408" s="22" t="s">
        <v>57</v>
      </c>
      <c r="AE1408" s="21" t="s">
        <v>58</v>
      </c>
      <c r="AF1408" s="27" t="s">
        <v>69</v>
      </c>
      <c r="AG1408" s="27" t="s">
        <v>60</v>
      </c>
    </row>
    <row r="1409" spans="2:33" ht="25.5" x14ac:dyDescent="0.2">
      <c r="B1409" s="32" t="str">
        <f>Calculations!A1372</f>
        <v>CWaC_1719</v>
      </c>
      <c r="C1409" s="32" t="str">
        <f>Calculations!B1372</f>
        <v>n/a</v>
      </c>
      <c r="D1409" s="21" t="str">
        <f>Calculations!C1372</f>
        <v>Land north of the Steadings, Wicker Lane, Guilden Sutton, Chester CH3 7EL</v>
      </c>
      <c r="E1409" s="11" t="str">
        <f>Calculations!D1372</f>
        <v>Housing</v>
      </c>
      <c r="F1409" s="50">
        <f>Calculations!E1372</f>
        <v>0.62509376969999997</v>
      </c>
      <c r="G1409" s="50">
        <f>Calculations!I1372</f>
        <v>0.62509376969999997</v>
      </c>
      <c r="H1409" s="50">
        <f>Calculations!M1372</f>
        <v>100</v>
      </c>
      <c r="I1409" s="50">
        <f>Calculations!H1372</f>
        <v>0</v>
      </c>
      <c r="J1409" s="50">
        <f>Calculations!L1372</f>
        <v>0</v>
      </c>
      <c r="K1409" s="50">
        <f>Calculations!G1372</f>
        <v>0</v>
      </c>
      <c r="L1409" s="50">
        <f>Calculations!K1372</f>
        <v>0</v>
      </c>
      <c r="M1409" s="50">
        <f>Calculations!F1372</f>
        <v>0</v>
      </c>
      <c r="N1409" s="50">
        <f>Calculations!J1372</f>
        <v>0</v>
      </c>
      <c r="O1409" s="50">
        <f>Calculations!R1372</f>
        <v>0</v>
      </c>
      <c r="P1409" s="50">
        <f>Calculations!W1372</f>
        <v>0</v>
      </c>
      <c r="Q1409" s="50">
        <f>Calculations!P1372</f>
        <v>0</v>
      </c>
      <c r="R1409" s="50">
        <f>Calculations!U1372</f>
        <v>0</v>
      </c>
      <c r="S1409" s="50">
        <f>Calculations!N1372</f>
        <v>0</v>
      </c>
      <c r="T1409" s="50">
        <f>Calculations!S1372</f>
        <v>0</v>
      </c>
      <c r="U1409" s="51">
        <f>Calculations!AB1372</f>
        <v>0</v>
      </c>
      <c r="V1409" s="51">
        <f>Calculations!AC1372</f>
        <v>0</v>
      </c>
      <c r="W1409" s="51">
        <f>Calculations!AD1372</f>
        <v>0</v>
      </c>
      <c r="X1409" s="51">
        <f>Calculations!AE1372</f>
        <v>0</v>
      </c>
      <c r="Y1409" s="51">
        <f>Calculations!R1372</f>
        <v>0</v>
      </c>
      <c r="Z1409" s="51">
        <f>Calculations!W1372</f>
        <v>0</v>
      </c>
      <c r="AA1409" s="51">
        <f>Calculations!AG1372</f>
        <v>0</v>
      </c>
      <c r="AB1409" s="51">
        <f>Calculations!AH1372</f>
        <v>0</v>
      </c>
      <c r="AC1409" s="35" t="s">
        <v>68</v>
      </c>
      <c r="AD1409" s="22" t="s">
        <v>57</v>
      </c>
      <c r="AE1409" s="21" t="s">
        <v>70</v>
      </c>
      <c r="AF1409" s="27" t="s">
        <v>71</v>
      </c>
      <c r="AG1409" s="27" t="s">
        <v>72</v>
      </c>
    </row>
    <row r="1410" spans="2:33" ht="38.25" x14ac:dyDescent="0.2">
      <c r="B1410" s="32" t="str">
        <f>Calculations!A1373</f>
        <v>CWaC_1720(1378)</v>
      </c>
      <c r="C1410" s="32" t="str">
        <f>Calculations!B1373</f>
        <v>SHA/5,49,54,107</v>
      </c>
      <c r="D1410" s="21" t="str">
        <f>Calculations!C1373</f>
        <v>Land to rear of Manchester Road, Lostock Gralam</v>
      </c>
      <c r="E1410" s="11" t="str">
        <f>Calculations!D1373</f>
        <v>Housing</v>
      </c>
      <c r="F1410" s="50">
        <f>Calculations!E1373</f>
        <v>7.0574720438999998</v>
      </c>
      <c r="G1410" s="50">
        <f>Calculations!I1373</f>
        <v>7.0574720438999998</v>
      </c>
      <c r="H1410" s="50">
        <f>Calculations!M1373</f>
        <v>100</v>
      </c>
      <c r="I1410" s="50">
        <f>Calculations!H1373</f>
        <v>0</v>
      </c>
      <c r="J1410" s="50">
        <f>Calculations!L1373</f>
        <v>0</v>
      </c>
      <c r="K1410" s="50">
        <f>Calculations!G1373</f>
        <v>0</v>
      </c>
      <c r="L1410" s="50">
        <f>Calculations!K1373</f>
        <v>0</v>
      </c>
      <c r="M1410" s="50">
        <f>Calculations!F1373</f>
        <v>0</v>
      </c>
      <c r="N1410" s="50">
        <f>Calculations!J1373</f>
        <v>0</v>
      </c>
      <c r="O1410" s="50">
        <f>Calculations!R1373</f>
        <v>0.67679440710000005</v>
      </c>
      <c r="P1410" s="50">
        <f>Calculations!W1373</f>
        <v>9.5897568263833968</v>
      </c>
      <c r="Q1410" s="50">
        <f>Calculations!P1373</f>
        <v>0.34465863019999998</v>
      </c>
      <c r="R1410" s="50">
        <f>Calculations!U1373</f>
        <v>4.8835989438725376</v>
      </c>
      <c r="S1410" s="50">
        <f>Calculations!N1373</f>
        <v>0.25625048039999998</v>
      </c>
      <c r="T1410" s="50">
        <f>Calculations!S1373</f>
        <v>3.6309103147136876</v>
      </c>
      <c r="U1410" s="51">
        <f>Calculations!AB1373</f>
        <v>0</v>
      </c>
      <c r="V1410" s="51">
        <f>Calculations!AC1373</f>
        <v>0</v>
      </c>
      <c r="W1410" s="51">
        <f>Calculations!AD1373</f>
        <v>0</v>
      </c>
      <c r="X1410" s="51">
        <f>Calculations!AE1373</f>
        <v>0</v>
      </c>
      <c r="Y1410" s="51">
        <f>Calculations!R1373</f>
        <v>0.67679440710000005</v>
      </c>
      <c r="Z1410" s="51">
        <f>Calculations!W1373</f>
        <v>9.5897568263833968</v>
      </c>
      <c r="AA1410" s="51">
        <f>Calculations!AG1373</f>
        <v>0</v>
      </c>
      <c r="AB1410" s="51">
        <f>Calculations!AH1373</f>
        <v>0</v>
      </c>
      <c r="AC1410" s="35" t="s">
        <v>68</v>
      </c>
      <c r="AD1410" s="22" t="s">
        <v>57</v>
      </c>
      <c r="AE1410" s="21" t="s">
        <v>58</v>
      </c>
      <c r="AF1410" s="27" t="s">
        <v>69</v>
      </c>
      <c r="AG1410" s="27" t="s">
        <v>60</v>
      </c>
    </row>
    <row r="1411" spans="2:33" ht="38.25" x14ac:dyDescent="0.2">
      <c r="B1411" s="32" t="str">
        <f>Calculations!A1374</f>
        <v>CWaC_1721</v>
      </c>
      <c r="C1411" s="32" t="str">
        <f>Calculations!B1374</f>
        <v>n/a</v>
      </c>
      <c r="D1411" s="21" t="str">
        <f>Calculations!C1374</f>
        <v>Land off Boathouse Lane, Neston. Part of Title Number: CH133795.</v>
      </c>
      <c r="E1411" s="11" t="str">
        <f>Calculations!D1374</f>
        <v>Housing</v>
      </c>
      <c r="F1411" s="50">
        <f>Calculations!E1374</f>
        <v>3.0438793385</v>
      </c>
      <c r="G1411" s="50">
        <f>Calculations!I1374</f>
        <v>3.0438793385</v>
      </c>
      <c r="H1411" s="50">
        <f>Calculations!M1374</f>
        <v>100</v>
      </c>
      <c r="I1411" s="50">
        <f>Calculations!H1374</f>
        <v>0</v>
      </c>
      <c r="J1411" s="50">
        <f>Calculations!L1374</f>
        <v>0</v>
      </c>
      <c r="K1411" s="50">
        <f>Calculations!G1374</f>
        <v>0</v>
      </c>
      <c r="L1411" s="50">
        <f>Calculations!K1374</f>
        <v>0</v>
      </c>
      <c r="M1411" s="50">
        <f>Calculations!F1374</f>
        <v>0</v>
      </c>
      <c r="N1411" s="50">
        <f>Calculations!J1374</f>
        <v>0</v>
      </c>
      <c r="O1411" s="50">
        <f>Calculations!R1374</f>
        <v>0.16306576319999999</v>
      </c>
      <c r="P1411" s="50">
        <f>Calculations!W1374</f>
        <v>5.3571690946316401</v>
      </c>
      <c r="Q1411" s="50">
        <f>Calculations!P1374</f>
        <v>4.5455582699999997E-2</v>
      </c>
      <c r="R1411" s="50">
        <f>Calculations!U1374</f>
        <v>1.4933437776281944</v>
      </c>
      <c r="S1411" s="50">
        <f>Calculations!N1374</f>
        <v>2.96747134E-2</v>
      </c>
      <c r="T1411" s="50">
        <f>Calculations!S1374</f>
        <v>0.97489782281000237</v>
      </c>
      <c r="U1411" s="51">
        <f>Calculations!AB1374</f>
        <v>0</v>
      </c>
      <c r="V1411" s="51">
        <f>Calculations!AC1374</f>
        <v>0</v>
      </c>
      <c r="W1411" s="51">
        <f>Calculations!AD1374</f>
        <v>0</v>
      </c>
      <c r="X1411" s="51">
        <f>Calculations!AE1374</f>
        <v>0</v>
      </c>
      <c r="Y1411" s="51">
        <f>Calculations!R1374</f>
        <v>0.16306576319999999</v>
      </c>
      <c r="Z1411" s="51">
        <f>Calculations!W1374</f>
        <v>5.3571690946316401</v>
      </c>
      <c r="AA1411" s="51">
        <f>Calculations!AG1374</f>
        <v>0</v>
      </c>
      <c r="AB1411" s="51">
        <f>Calculations!AH1374</f>
        <v>0</v>
      </c>
      <c r="AC1411" s="35" t="s">
        <v>61</v>
      </c>
      <c r="AD1411" s="22" t="s">
        <v>57</v>
      </c>
      <c r="AE1411" s="21" t="s">
        <v>58</v>
      </c>
      <c r="AF1411" s="27" t="s">
        <v>67</v>
      </c>
      <c r="AG1411" s="27" t="s">
        <v>60</v>
      </c>
    </row>
    <row r="1412" spans="2:33" ht="38.25" x14ac:dyDescent="0.2">
      <c r="B1412" s="32" t="str">
        <f>Calculations!A1375</f>
        <v>CWaC_1722</v>
      </c>
      <c r="C1412" s="32" t="str">
        <f>Calculations!B1375</f>
        <v>FRO/0009</v>
      </c>
      <c r="D1412" s="21" t="str">
        <f>Calculations!C1375</f>
        <v>Land off Bradley Lane, Frodsham, WA6</v>
      </c>
      <c r="E1412" s="11" t="str">
        <f>Calculations!D1375</f>
        <v>Housing</v>
      </c>
      <c r="F1412" s="50">
        <f>Calculations!E1375</f>
        <v>3.1156152112000002</v>
      </c>
      <c r="G1412" s="50">
        <f>Calculations!I1375</f>
        <v>3.1156152112000002</v>
      </c>
      <c r="H1412" s="50">
        <f>Calculations!M1375</f>
        <v>100</v>
      </c>
      <c r="I1412" s="50">
        <f>Calculations!H1375</f>
        <v>0</v>
      </c>
      <c r="J1412" s="50">
        <f>Calculations!L1375</f>
        <v>0</v>
      </c>
      <c r="K1412" s="50">
        <f>Calculations!G1375</f>
        <v>0</v>
      </c>
      <c r="L1412" s="50">
        <f>Calculations!K1375</f>
        <v>0</v>
      </c>
      <c r="M1412" s="50">
        <f>Calculations!F1375</f>
        <v>0</v>
      </c>
      <c r="N1412" s="50">
        <f>Calculations!J1375</f>
        <v>0</v>
      </c>
      <c r="O1412" s="50">
        <f>Calculations!R1375</f>
        <v>1.7257820399999999E-2</v>
      </c>
      <c r="P1412" s="50">
        <f>Calculations!W1375</f>
        <v>0.55391372907545389</v>
      </c>
      <c r="Q1412" s="50">
        <f>Calculations!P1375</f>
        <v>0</v>
      </c>
      <c r="R1412" s="50">
        <f>Calculations!U1375</f>
        <v>0</v>
      </c>
      <c r="S1412" s="50">
        <f>Calculations!N1375</f>
        <v>0</v>
      </c>
      <c r="T1412" s="50">
        <f>Calculations!S1375</f>
        <v>0</v>
      </c>
      <c r="U1412" s="51">
        <f>Calculations!AB1375</f>
        <v>0</v>
      </c>
      <c r="V1412" s="51">
        <f>Calculations!AC1375</f>
        <v>0</v>
      </c>
      <c r="W1412" s="51">
        <f>Calculations!AD1375</f>
        <v>0</v>
      </c>
      <c r="X1412" s="51">
        <f>Calculations!AE1375</f>
        <v>0</v>
      </c>
      <c r="Y1412" s="51">
        <f>Calculations!R1375</f>
        <v>1.7257820399999999E-2</v>
      </c>
      <c r="Z1412" s="51">
        <f>Calculations!W1375</f>
        <v>0.55391372907545389</v>
      </c>
      <c r="AA1412" s="51">
        <f>Calculations!AG1375</f>
        <v>0</v>
      </c>
      <c r="AB1412" s="51">
        <f>Calculations!AH1375</f>
        <v>0</v>
      </c>
      <c r="AC1412" s="35" t="s">
        <v>68</v>
      </c>
      <c r="AD1412" s="22" t="s">
        <v>57</v>
      </c>
      <c r="AE1412" s="21" t="s">
        <v>58</v>
      </c>
      <c r="AF1412" s="27" t="s">
        <v>75</v>
      </c>
      <c r="AG1412" s="27" t="s">
        <v>60</v>
      </c>
    </row>
    <row r="1413" spans="2:33" ht="38.25" x14ac:dyDescent="0.2">
      <c r="B1413" s="32" t="str">
        <f>Calculations!A1376</f>
        <v>CWaC_1723</v>
      </c>
      <c r="C1413" s="32" t="str">
        <f>Calculations!B1376</f>
        <v>n/a</v>
      </c>
      <c r="D1413" s="21" t="str">
        <f>Calculations!C1376</f>
        <v>Land off Brown Heath Road, Waverton</v>
      </c>
      <c r="E1413" s="11" t="str">
        <f>Calculations!D1376</f>
        <v>Mixed Use</v>
      </c>
      <c r="F1413" s="50">
        <f>Calculations!E1376</f>
        <v>4.3156066648999998</v>
      </c>
      <c r="G1413" s="50">
        <f>Calculations!I1376</f>
        <v>4.3156066648999998</v>
      </c>
      <c r="H1413" s="50">
        <f>Calculations!M1376</f>
        <v>100</v>
      </c>
      <c r="I1413" s="50">
        <f>Calculations!H1376</f>
        <v>0</v>
      </c>
      <c r="J1413" s="50">
        <f>Calculations!L1376</f>
        <v>0</v>
      </c>
      <c r="K1413" s="50">
        <f>Calculations!G1376</f>
        <v>0</v>
      </c>
      <c r="L1413" s="50">
        <f>Calculations!K1376</f>
        <v>0</v>
      </c>
      <c r="M1413" s="50">
        <f>Calculations!F1376</f>
        <v>0</v>
      </c>
      <c r="N1413" s="50">
        <f>Calculations!J1376</f>
        <v>0</v>
      </c>
      <c r="O1413" s="50">
        <f>Calculations!R1376</f>
        <v>0.69225607099999997</v>
      </c>
      <c r="P1413" s="50">
        <f>Calculations!W1376</f>
        <v>16.040759150510784</v>
      </c>
      <c r="Q1413" s="50">
        <f>Calculations!P1376</f>
        <v>0.4429535195</v>
      </c>
      <c r="R1413" s="50">
        <f>Calculations!U1376</f>
        <v>10.263991922680562</v>
      </c>
      <c r="S1413" s="50">
        <f>Calculations!N1376</f>
        <v>0.3247822293</v>
      </c>
      <c r="T1413" s="50">
        <f>Calculations!S1376</f>
        <v>7.5257606755857065</v>
      </c>
      <c r="U1413" s="51">
        <f>Calculations!AB1376</f>
        <v>0</v>
      </c>
      <c r="V1413" s="51">
        <f>Calculations!AC1376</f>
        <v>0</v>
      </c>
      <c r="W1413" s="51">
        <f>Calculations!AD1376</f>
        <v>0</v>
      </c>
      <c r="X1413" s="51">
        <f>Calculations!AE1376</f>
        <v>0</v>
      </c>
      <c r="Y1413" s="51">
        <f>Calculations!R1376</f>
        <v>0.69225607099999997</v>
      </c>
      <c r="Z1413" s="51">
        <f>Calculations!W1376</f>
        <v>16.040759150510784</v>
      </c>
      <c r="AA1413" s="51">
        <f>Calculations!AG1376</f>
        <v>0</v>
      </c>
      <c r="AB1413" s="51">
        <f>Calculations!AH1376</f>
        <v>0</v>
      </c>
      <c r="AC1413" s="35" t="s">
        <v>68</v>
      </c>
      <c r="AD1413" s="22" t="s">
        <v>57</v>
      </c>
      <c r="AE1413" s="21" t="s">
        <v>58</v>
      </c>
      <c r="AF1413" s="27" t="s">
        <v>69</v>
      </c>
      <c r="AG1413" s="27" t="s">
        <v>60</v>
      </c>
    </row>
    <row r="1414" spans="2:33" ht="63.75" x14ac:dyDescent="0.2">
      <c r="B1414" s="32" t="str">
        <f>Calculations!A1377</f>
        <v>CWaC_1724</v>
      </c>
      <c r="C1414" s="32" t="str">
        <f>Calculations!B1377</f>
        <v>n/a</v>
      </c>
      <c r="D1414" s="21" t="str">
        <f>Calculations!C1377</f>
        <v>Land off Centurion Way, Middlewich</v>
      </c>
      <c r="E1414" s="11" t="str">
        <f>Calculations!D1377</f>
        <v>Housing</v>
      </c>
      <c r="F1414" s="50">
        <f>Calculations!E1377</f>
        <v>12.540963015499999</v>
      </c>
      <c r="G1414" s="50">
        <f>Calculations!I1377</f>
        <v>6.945402148311639</v>
      </c>
      <c r="H1414" s="50">
        <f>Calculations!M1377</f>
        <v>55.381728976693992</v>
      </c>
      <c r="I1414" s="50">
        <f>Calculations!H1377</f>
        <v>1.0656045812999999</v>
      </c>
      <c r="J1414" s="50">
        <f>Calculations!L1377</f>
        <v>8.4969916583197502</v>
      </c>
      <c r="K1414" s="50">
        <f>Calculations!G1377</f>
        <v>2.2792457423000001</v>
      </c>
      <c r="L1414" s="50">
        <f>Calculations!K1377</f>
        <v>18.174407655001989</v>
      </c>
      <c r="M1414" s="50">
        <f>Calculations!F1377</f>
        <v>2.2507105435883599</v>
      </c>
      <c r="N1414" s="50">
        <f>Calculations!J1377</f>
        <v>17.946871709984272</v>
      </c>
      <c r="O1414" s="50">
        <f>Calculations!R1377</f>
        <v>0.95461589279999992</v>
      </c>
      <c r="P1414" s="50">
        <f>Calculations!W1377</f>
        <v>7.6119823622806528</v>
      </c>
      <c r="Q1414" s="50">
        <f>Calculations!P1377</f>
        <v>0.59413546859999999</v>
      </c>
      <c r="R1414" s="50">
        <f>Calculations!U1377</f>
        <v>4.7375585739761643</v>
      </c>
      <c r="S1414" s="50">
        <f>Calculations!N1377</f>
        <v>0.411526591</v>
      </c>
      <c r="T1414" s="50">
        <f>Calculations!S1377</f>
        <v>3.2814592507080507</v>
      </c>
      <c r="U1414" s="51">
        <f>Calculations!AB1377</f>
        <v>3.0550253062000001</v>
      </c>
      <c r="V1414" s="51">
        <f>Calculations!AC1377</f>
        <v>24.36037250428171</v>
      </c>
      <c r="W1414" s="51">
        <f>Calculations!AD1377</f>
        <v>0.56651218459999997</v>
      </c>
      <c r="X1414" s="51">
        <f>Calculations!AE1377</f>
        <v>4.5172941176831429</v>
      </c>
      <c r="Y1414" s="51">
        <f>Calculations!R1377</f>
        <v>0.95461589279999992</v>
      </c>
      <c r="Z1414" s="51">
        <f>Calculations!W1377</f>
        <v>7.6119823622806528</v>
      </c>
      <c r="AA1414" s="51">
        <f>Calculations!AG1377</f>
        <v>3.0680821632000002</v>
      </c>
      <c r="AB1414" s="51">
        <f>Calculations!AH1377</f>
        <v>24.464486175487522</v>
      </c>
      <c r="AC1414" s="35" t="s">
        <v>65</v>
      </c>
      <c r="AD1414" s="22" t="s">
        <v>57</v>
      </c>
      <c r="AE1414" s="21" t="s">
        <v>79</v>
      </c>
      <c r="AF1414" s="27" t="s">
        <v>94</v>
      </c>
      <c r="AG1414" s="27" t="s">
        <v>81</v>
      </c>
    </row>
    <row r="1415" spans="2:33" ht="38.25" x14ac:dyDescent="0.2">
      <c r="B1415" s="32" t="str">
        <f>Calculations!A1378</f>
        <v>CWaC_1725</v>
      </c>
      <c r="C1415" s="32" t="str">
        <f>Calculations!B1378</f>
        <v>FAR/0061</v>
      </c>
      <c r="D1415" s="21" t="str">
        <f>Calculations!C1378</f>
        <v>Land off Church Road, Tilston</v>
      </c>
      <c r="E1415" s="11" t="str">
        <f>Calculations!D1378</f>
        <v>Housing</v>
      </c>
      <c r="F1415" s="50">
        <f>Calculations!E1378</f>
        <v>1.0227567494000001</v>
      </c>
      <c r="G1415" s="50">
        <f>Calculations!I1378</f>
        <v>1.0227567494000001</v>
      </c>
      <c r="H1415" s="50">
        <f>Calculations!M1378</f>
        <v>100</v>
      </c>
      <c r="I1415" s="50">
        <f>Calculations!H1378</f>
        <v>0</v>
      </c>
      <c r="J1415" s="50">
        <f>Calculations!L1378</f>
        <v>0</v>
      </c>
      <c r="K1415" s="50">
        <f>Calculations!G1378</f>
        <v>0</v>
      </c>
      <c r="L1415" s="50">
        <f>Calculations!K1378</f>
        <v>0</v>
      </c>
      <c r="M1415" s="50">
        <f>Calculations!F1378</f>
        <v>0</v>
      </c>
      <c r="N1415" s="50">
        <f>Calculations!J1378</f>
        <v>0</v>
      </c>
      <c r="O1415" s="50">
        <f>Calculations!R1378</f>
        <v>8.4063680799999999E-2</v>
      </c>
      <c r="P1415" s="50">
        <f>Calculations!W1378</f>
        <v>8.2193230061122495</v>
      </c>
      <c r="Q1415" s="50">
        <f>Calculations!P1378</f>
        <v>5.6625036199999999E-2</v>
      </c>
      <c r="R1415" s="50">
        <f>Calculations!U1378</f>
        <v>5.5365106349304529</v>
      </c>
      <c r="S1415" s="50">
        <f>Calculations!N1378</f>
        <v>4.8429563199999998E-2</v>
      </c>
      <c r="T1415" s="50">
        <f>Calculations!S1378</f>
        <v>4.7351985922763342</v>
      </c>
      <c r="U1415" s="51">
        <f>Calculations!AB1378</f>
        <v>0</v>
      </c>
      <c r="V1415" s="51">
        <f>Calculations!AC1378</f>
        <v>0</v>
      </c>
      <c r="W1415" s="51">
        <f>Calculations!AD1378</f>
        <v>0</v>
      </c>
      <c r="X1415" s="51">
        <f>Calculations!AE1378</f>
        <v>0</v>
      </c>
      <c r="Y1415" s="51">
        <f>Calculations!R1378</f>
        <v>8.4063680799999999E-2</v>
      </c>
      <c r="Z1415" s="51">
        <f>Calculations!W1378</f>
        <v>8.2193230061122495</v>
      </c>
      <c r="AA1415" s="51">
        <f>Calculations!AG1378</f>
        <v>0</v>
      </c>
      <c r="AB1415" s="51">
        <f>Calculations!AH1378</f>
        <v>0</v>
      </c>
      <c r="AC1415" s="35" t="s">
        <v>65</v>
      </c>
      <c r="AD1415" s="22" t="s">
        <v>57</v>
      </c>
      <c r="AE1415" s="21" t="s">
        <v>58</v>
      </c>
      <c r="AF1415" s="27" t="s">
        <v>67</v>
      </c>
      <c r="AG1415" s="27" t="s">
        <v>60</v>
      </c>
    </row>
    <row r="1416" spans="2:33" ht="38.25" x14ac:dyDescent="0.2">
      <c r="B1416" s="32" t="str">
        <f>Calculations!A1379</f>
        <v>CWaC_1726</v>
      </c>
      <c r="C1416" s="32" t="str">
        <f>Calculations!B1379</f>
        <v>WID/0004 part</v>
      </c>
      <c r="D1416" s="21" t="str">
        <f>Calculations!C1379</f>
        <v>Land off Cow Lane &amp; Regiment Way, Winsford</v>
      </c>
      <c r="E1416" s="11" t="str">
        <f>Calculations!D1379</f>
        <v>Mixed Use</v>
      </c>
      <c r="F1416" s="50">
        <f>Calculations!E1379</f>
        <v>4.341845384</v>
      </c>
      <c r="G1416" s="50">
        <f>Calculations!I1379</f>
        <v>4.3411794504000003</v>
      </c>
      <c r="H1416" s="50">
        <f>Calculations!M1379</f>
        <v>99.984662429425669</v>
      </c>
      <c r="I1416" s="50">
        <f>Calculations!H1379</f>
        <v>6.6593360000000005E-4</v>
      </c>
      <c r="J1416" s="50">
        <f>Calculations!L1379</f>
        <v>1.5337570574346367E-2</v>
      </c>
      <c r="K1416" s="50">
        <f>Calculations!G1379</f>
        <v>0</v>
      </c>
      <c r="L1416" s="50">
        <f>Calculations!K1379</f>
        <v>0</v>
      </c>
      <c r="M1416" s="50">
        <f>Calculations!F1379</f>
        <v>0</v>
      </c>
      <c r="N1416" s="50">
        <f>Calculations!J1379</f>
        <v>0</v>
      </c>
      <c r="O1416" s="50">
        <f>Calculations!R1379</f>
        <v>0.13923034340000001</v>
      </c>
      <c r="P1416" s="50">
        <f>Calculations!W1379</f>
        <v>3.2067089241149267</v>
      </c>
      <c r="Q1416" s="50">
        <f>Calculations!P1379</f>
        <v>1.12086084E-2</v>
      </c>
      <c r="R1416" s="50">
        <f>Calculations!U1379</f>
        <v>0.25815309871015896</v>
      </c>
      <c r="S1416" s="50">
        <f>Calculations!N1379</f>
        <v>0</v>
      </c>
      <c r="T1416" s="50">
        <f>Calculations!S1379</f>
        <v>0</v>
      </c>
      <c r="U1416" s="51">
        <f>Calculations!AB1379</f>
        <v>6.6593309999999999E-4</v>
      </c>
      <c r="V1416" s="51">
        <f>Calculations!AC1379</f>
        <v>1.5337559058505618E-2</v>
      </c>
      <c r="W1416" s="51">
        <f>Calculations!AD1379</f>
        <v>0.1318841435</v>
      </c>
      <c r="X1416" s="51">
        <f>Calculations!AE1379</f>
        <v>3.0375135877938484</v>
      </c>
      <c r="Y1416" s="51">
        <f>Calculations!R1379</f>
        <v>0.13923034340000001</v>
      </c>
      <c r="Z1416" s="51">
        <f>Calculations!W1379</f>
        <v>3.2067089241149267</v>
      </c>
      <c r="AA1416" s="51">
        <f>Calculations!AG1379</f>
        <v>0</v>
      </c>
      <c r="AB1416" s="51">
        <f>Calculations!AH1379</f>
        <v>0</v>
      </c>
      <c r="AC1416" s="35" t="s">
        <v>68</v>
      </c>
      <c r="AD1416" s="22" t="s">
        <v>57</v>
      </c>
      <c r="AE1416" s="21" t="s">
        <v>58</v>
      </c>
      <c r="AF1416" s="27" t="s">
        <v>96</v>
      </c>
      <c r="AG1416" s="27" t="s">
        <v>97</v>
      </c>
    </row>
    <row r="1417" spans="2:33" ht="51" x14ac:dyDescent="0.2">
      <c r="B1417" s="32" t="str">
        <f>Calculations!A1380</f>
        <v>CWaC_1727</v>
      </c>
      <c r="C1417" s="32" t="str">
        <f>Calculations!B1380</f>
        <v>CHG/0061 part</v>
      </c>
      <c r="D1417" s="21" t="str">
        <f>Calculations!C1380</f>
        <v>Land off Delamere Street, Chester</v>
      </c>
      <c r="E1417" s="11" t="str">
        <f>Calculations!D1380</f>
        <v>Housing</v>
      </c>
      <c r="F1417" s="50">
        <f>Calculations!E1380</f>
        <v>0.36599470979999998</v>
      </c>
      <c r="G1417" s="50">
        <f>Calculations!I1380</f>
        <v>0.36599470979999998</v>
      </c>
      <c r="H1417" s="50">
        <f>Calculations!M1380</f>
        <v>100</v>
      </c>
      <c r="I1417" s="50">
        <f>Calculations!H1380</f>
        <v>0</v>
      </c>
      <c r="J1417" s="50">
        <f>Calculations!L1380</f>
        <v>0</v>
      </c>
      <c r="K1417" s="50">
        <f>Calculations!G1380</f>
        <v>0</v>
      </c>
      <c r="L1417" s="50">
        <f>Calculations!K1380</f>
        <v>0</v>
      </c>
      <c r="M1417" s="50">
        <f>Calculations!F1380</f>
        <v>0</v>
      </c>
      <c r="N1417" s="50">
        <f>Calculations!J1380</f>
        <v>0</v>
      </c>
      <c r="O1417" s="50">
        <f>Calculations!R1380</f>
        <v>1.3085819499999998E-2</v>
      </c>
      <c r="P1417" s="50">
        <f>Calculations!W1380</f>
        <v>3.5754121984852798</v>
      </c>
      <c r="Q1417" s="50">
        <f>Calculations!P1380</f>
        <v>6.4447846999999992E-3</v>
      </c>
      <c r="R1417" s="50">
        <f>Calculations!U1380</f>
        <v>1.7608955887700648</v>
      </c>
      <c r="S1417" s="50">
        <f>Calculations!N1380</f>
        <v>4.5188193999999996E-3</v>
      </c>
      <c r="T1417" s="50">
        <f>Calculations!S1380</f>
        <v>1.2346679553016862</v>
      </c>
      <c r="U1417" s="51">
        <f>Calculations!AB1380</f>
        <v>0</v>
      </c>
      <c r="V1417" s="51">
        <f>Calculations!AC1380</f>
        <v>0</v>
      </c>
      <c r="W1417" s="51">
        <f>Calculations!AD1380</f>
        <v>0.36599470979999998</v>
      </c>
      <c r="X1417" s="51">
        <f>Calculations!AE1380</f>
        <v>100</v>
      </c>
      <c r="Y1417" s="51">
        <f>Calculations!R1380</f>
        <v>1.3085819499999998E-2</v>
      </c>
      <c r="Z1417" s="51">
        <f>Calculations!W1380</f>
        <v>3.5754121984852798</v>
      </c>
      <c r="AA1417" s="51">
        <f>Calculations!AG1380</f>
        <v>0</v>
      </c>
      <c r="AB1417" s="51">
        <f>Calculations!AH1380</f>
        <v>0</v>
      </c>
      <c r="AC1417" s="35" t="s">
        <v>61</v>
      </c>
      <c r="AD1417" s="22" t="s">
        <v>57</v>
      </c>
      <c r="AE1417" s="21" t="s">
        <v>58</v>
      </c>
      <c r="AF1417" s="27" t="s">
        <v>90</v>
      </c>
      <c r="AG1417" s="27" t="s">
        <v>83</v>
      </c>
    </row>
    <row r="1418" spans="2:33" ht="25.5" x14ac:dyDescent="0.2">
      <c r="B1418" s="32" t="str">
        <f>Calculations!A1381</f>
        <v>CWaC_1729</v>
      </c>
      <c r="C1418" s="32" t="str">
        <f>Calculations!B1381</f>
        <v>TAK/0114</v>
      </c>
      <c r="D1418" s="21" t="str">
        <f>Calculations!C1381</f>
        <v>Land off Hall Lane, Kelsall</v>
      </c>
      <c r="E1418" s="11" t="str">
        <f>Calculations!D1381</f>
        <v>Housing</v>
      </c>
      <c r="F1418" s="50">
        <f>Calculations!E1381</f>
        <v>1.8316328434</v>
      </c>
      <c r="G1418" s="50">
        <f>Calculations!I1381</f>
        <v>1.8316328434</v>
      </c>
      <c r="H1418" s="50">
        <f>Calculations!M1381</f>
        <v>100</v>
      </c>
      <c r="I1418" s="50">
        <f>Calculations!H1381</f>
        <v>0</v>
      </c>
      <c r="J1418" s="50">
        <f>Calculations!L1381</f>
        <v>0</v>
      </c>
      <c r="K1418" s="50">
        <f>Calculations!G1381</f>
        <v>0</v>
      </c>
      <c r="L1418" s="50">
        <f>Calculations!K1381</f>
        <v>0</v>
      </c>
      <c r="M1418" s="50">
        <f>Calculations!F1381</f>
        <v>0</v>
      </c>
      <c r="N1418" s="50">
        <f>Calculations!J1381</f>
        <v>0</v>
      </c>
      <c r="O1418" s="50">
        <f>Calculations!R1381</f>
        <v>0</v>
      </c>
      <c r="P1418" s="50">
        <f>Calculations!W1381</f>
        <v>0</v>
      </c>
      <c r="Q1418" s="50">
        <f>Calculations!P1381</f>
        <v>0</v>
      </c>
      <c r="R1418" s="50">
        <f>Calculations!U1381</f>
        <v>0</v>
      </c>
      <c r="S1418" s="50">
        <f>Calculations!N1381</f>
        <v>0</v>
      </c>
      <c r="T1418" s="50">
        <f>Calculations!S1381</f>
        <v>0</v>
      </c>
      <c r="U1418" s="51">
        <f>Calculations!AB1381</f>
        <v>0</v>
      </c>
      <c r="V1418" s="51">
        <f>Calculations!AC1381</f>
        <v>0</v>
      </c>
      <c r="W1418" s="51">
        <f>Calculations!AD1381</f>
        <v>0</v>
      </c>
      <c r="X1418" s="51">
        <f>Calculations!AE1381</f>
        <v>0</v>
      </c>
      <c r="Y1418" s="51">
        <f>Calculations!R1381</f>
        <v>0</v>
      </c>
      <c r="Z1418" s="51">
        <f>Calculations!W1381</f>
        <v>0</v>
      </c>
      <c r="AA1418" s="51">
        <f>Calculations!AG1381</f>
        <v>0</v>
      </c>
      <c r="AB1418" s="51">
        <f>Calculations!AH1381</f>
        <v>0</v>
      </c>
      <c r="AC1418" s="35" t="s">
        <v>68</v>
      </c>
      <c r="AD1418" s="22" t="s">
        <v>57</v>
      </c>
      <c r="AE1418" s="21" t="s">
        <v>62</v>
      </c>
      <c r="AF1418" s="27" t="s">
        <v>73</v>
      </c>
      <c r="AG1418" s="27" t="s">
        <v>64</v>
      </c>
    </row>
    <row r="1419" spans="2:33" ht="38.25" x14ac:dyDescent="0.2">
      <c r="B1419" s="32" t="str">
        <f>Calculations!A1382</f>
        <v>CWaC_1730</v>
      </c>
      <c r="C1419" s="32" t="str">
        <f>Calculations!B1382</f>
        <v>n/a</v>
      </c>
      <c r="D1419" s="21" t="str">
        <f>Calculations!C1382</f>
        <v>Land off Liverpool Road, Neston</v>
      </c>
      <c r="E1419" s="11" t="str">
        <f>Calculations!D1382</f>
        <v>Employment</v>
      </c>
      <c r="F1419" s="50">
        <f>Calculations!E1382</f>
        <v>3.4500924993000002</v>
      </c>
      <c r="G1419" s="50">
        <f>Calculations!I1382</f>
        <v>3.4500924993000002</v>
      </c>
      <c r="H1419" s="50">
        <f>Calculations!M1382</f>
        <v>100</v>
      </c>
      <c r="I1419" s="50">
        <f>Calculations!H1382</f>
        <v>0</v>
      </c>
      <c r="J1419" s="50">
        <f>Calculations!L1382</f>
        <v>0</v>
      </c>
      <c r="K1419" s="50">
        <f>Calculations!G1382</f>
        <v>0</v>
      </c>
      <c r="L1419" s="50">
        <f>Calculations!K1382</f>
        <v>0</v>
      </c>
      <c r="M1419" s="50">
        <f>Calculations!F1382</f>
        <v>0</v>
      </c>
      <c r="N1419" s="50">
        <f>Calculations!J1382</f>
        <v>0</v>
      </c>
      <c r="O1419" s="50">
        <f>Calculations!R1382</f>
        <v>0.2120538283</v>
      </c>
      <c r="P1419" s="50">
        <f>Calculations!W1382</f>
        <v>6.1463229853409507</v>
      </c>
      <c r="Q1419" s="50">
        <f>Calculations!P1382</f>
        <v>9.8523163699999999E-2</v>
      </c>
      <c r="R1419" s="50">
        <f>Calculations!U1382</f>
        <v>2.8556673109486099</v>
      </c>
      <c r="S1419" s="50">
        <f>Calculations!N1382</f>
        <v>7.0627888400000005E-2</v>
      </c>
      <c r="T1419" s="50">
        <f>Calculations!S1382</f>
        <v>2.0471302846033814</v>
      </c>
      <c r="U1419" s="51">
        <f>Calculations!AB1382</f>
        <v>0</v>
      </c>
      <c r="V1419" s="51">
        <f>Calculations!AC1382</f>
        <v>0</v>
      </c>
      <c r="W1419" s="51">
        <f>Calculations!AD1382</f>
        <v>0</v>
      </c>
      <c r="X1419" s="51">
        <f>Calculations!AE1382</f>
        <v>0</v>
      </c>
      <c r="Y1419" s="51">
        <f>Calculations!R1382</f>
        <v>0.2120538283</v>
      </c>
      <c r="Z1419" s="51">
        <f>Calculations!W1382</f>
        <v>6.1463229853409507</v>
      </c>
      <c r="AA1419" s="51">
        <f>Calculations!AG1382</f>
        <v>0</v>
      </c>
      <c r="AB1419" s="51">
        <f>Calculations!AH1382</f>
        <v>0</v>
      </c>
      <c r="AC1419" s="35" t="s">
        <v>61</v>
      </c>
      <c r="AD1419" s="22" t="s">
        <v>66</v>
      </c>
      <c r="AE1419" s="21" t="s">
        <v>58</v>
      </c>
      <c r="AF1419" s="27" t="s">
        <v>67</v>
      </c>
      <c r="AG1419" s="27" t="s">
        <v>60</v>
      </c>
    </row>
    <row r="1420" spans="2:33" ht="38.25" x14ac:dyDescent="0.2">
      <c r="B1420" s="32" t="str">
        <f>Calculations!A1383</f>
        <v>CWaC_1731</v>
      </c>
      <c r="C1420" s="32" t="str">
        <f>Calculations!B1383</f>
        <v>WIT/0065</v>
      </c>
      <c r="D1420" s="21" t="str">
        <f>Calculations!C1383</f>
        <v>Land off Madhouse Lane, Burton</v>
      </c>
      <c r="E1420" s="11" t="str">
        <f>Calculations!D1383</f>
        <v>Housing</v>
      </c>
      <c r="F1420" s="50">
        <f>Calculations!E1383</f>
        <v>0.25726863820000001</v>
      </c>
      <c r="G1420" s="50">
        <f>Calculations!I1383</f>
        <v>0.25726863820000001</v>
      </c>
      <c r="H1420" s="50">
        <f>Calculations!M1383</f>
        <v>100</v>
      </c>
      <c r="I1420" s="50">
        <f>Calculations!H1383</f>
        <v>0</v>
      </c>
      <c r="J1420" s="50">
        <f>Calculations!L1383</f>
        <v>0</v>
      </c>
      <c r="K1420" s="50">
        <f>Calculations!G1383</f>
        <v>0</v>
      </c>
      <c r="L1420" s="50">
        <f>Calculations!K1383</f>
        <v>0</v>
      </c>
      <c r="M1420" s="50">
        <f>Calculations!F1383</f>
        <v>0</v>
      </c>
      <c r="N1420" s="50">
        <f>Calculations!J1383</f>
        <v>0</v>
      </c>
      <c r="O1420" s="50">
        <f>Calculations!R1383</f>
        <v>0</v>
      </c>
      <c r="P1420" s="50">
        <f>Calculations!W1383</f>
        <v>0</v>
      </c>
      <c r="Q1420" s="50">
        <f>Calculations!P1383</f>
        <v>0</v>
      </c>
      <c r="R1420" s="50">
        <f>Calculations!U1383</f>
        <v>0</v>
      </c>
      <c r="S1420" s="50">
        <f>Calculations!N1383</f>
        <v>0</v>
      </c>
      <c r="T1420" s="50">
        <f>Calculations!S1383</f>
        <v>0</v>
      </c>
      <c r="U1420" s="51">
        <f>Calculations!AB1383</f>
        <v>0</v>
      </c>
      <c r="V1420" s="51">
        <f>Calculations!AC1383</f>
        <v>0</v>
      </c>
      <c r="W1420" s="51">
        <f>Calculations!AD1383</f>
        <v>0</v>
      </c>
      <c r="X1420" s="51">
        <f>Calculations!AE1383</f>
        <v>0</v>
      </c>
      <c r="Y1420" s="51">
        <f>Calculations!R1383</f>
        <v>0</v>
      </c>
      <c r="Z1420" s="51">
        <f>Calculations!W1383</f>
        <v>0</v>
      </c>
      <c r="AA1420" s="51">
        <f>Calculations!AG1383</f>
        <v>0</v>
      </c>
      <c r="AB1420" s="51">
        <f>Calculations!AH1383</f>
        <v>0</v>
      </c>
      <c r="AC1420" s="35" t="s">
        <v>61</v>
      </c>
      <c r="AD1420" s="22" t="s">
        <v>57</v>
      </c>
      <c r="AE1420" s="21" t="s">
        <v>62</v>
      </c>
      <c r="AF1420" s="27" t="s">
        <v>63</v>
      </c>
      <c r="AG1420" s="27" t="s">
        <v>64</v>
      </c>
    </row>
    <row r="1421" spans="2:33" ht="63.75" x14ac:dyDescent="0.2">
      <c r="B1421" s="32" t="str">
        <f>Calculations!A1384</f>
        <v>CWaC_1732</v>
      </c>
      <c r="C1421" s="32" t="str">
        <f>Calculations!B1384</f>
        <v>TAR/0127</v>
      </c>
      <c r="D1421" s="21" t="str">
        <f>Calculations!C1384</f>
        <v>Land off Nantwich Road</v>
      </c>
      <c r="E1421" s="11" t="str">
        <f>Calculations!D1384</f>
        <v>Housing</v>
      </c>
      <c r="F1421" s="50">
        <f>Calculations!E1384</f>
        <v>5.7067159539999999</v>
      </c>
      <c r="G1421" s="50">
        <f>Calculations!I1384</f>
        <v>5.3002349762580412</v>
      </c>
      <c r="H1421" s="50">
        <f>Calculations!M1384</f>
        <v>92.877147189058107</v>
      </c>
      <c r="I1421" s="50">
        <f>Calculations!H1384</f>
        <v>0.22232035080000001</v>
      </c>
      <c r="J1421" s="50">
        <f>Calculations!L1384</f>
        <v>3.8957668927637674</v>
      </c>
      <c r="K1421" s="50">
        <f>Calculations!G1384</f>
        <v>0.1227965644</v>
      </c>
      <c r="L1421" s="50">
        <f>Calculations!K1384</f>
        <v>2.1517903710264115</v>
      </c>
      <c r="M1421" s="50">
        <f>Calculations!F1384</f>
        <v>6.1364062541959502E-2</v>
      </c>
      <c r="N1421" s="50">
        <f>Calculations!J1384</f>
        <v>1.0752955471517323</v>
      </c>
      <c r="O1421" s="50">
        <f>Calculations!R1384</f>
        <v>0.50357395120000004</v>
      </c>
      <c r="P1421" s="50">
        <f>Calculations!W1384</f>
        <v>8.8242336793901703</v>
      </c>
      <c r="Q1421" s="50">
        <f>Calculations!P1384</f>
        <v>0.14214753690000001</v>
      </c>
      <c r="R1421" s="50">
        <f>Calculations!U1384</f>
        <v>2.4908815866394183</v>
      </c>
      <c r="S1421" s="50">
        <f>Calculations!N1384</f>
        <v>7.5639454800000006E-2</v>
      </c>
      <c r="T1421" s="50">
        <f>Calculations!S1384</f>
        <v>1.325446288368044</v>
      </c>
      <c r="U1421" s="51">
        <f>Calculations!AB1384</f>
        <v>0.1801403348</v>
      </c>
      <c r="V1421" s="51">
        <f>Calculations!AC1384</f>
        <v>3.1566374820834477</v>
      </c>
      <c r="W1421" s="51">
        <f>Calculations!AD1384</f>
        <v>8.5129969099999994E-2</v>
      </c>
      <c r="X1421" s="51">
        <f>Calculations!AE1384</f>
        <v>1.4917505932694963</v>
      </c>
      <c r="Y1421" s="51">
        <f>Calculations!R1384</f>
        <v>0.50357395120000004</v>
      </c>
      <c r="Z1421" s="51">
        <f>Calculations!W1384</f>
        <v>8.8242336793901703</v>
      </c>
      <c r="AA1421" s="51">
        <f>Calculations!AG1384</f>
        <v>0</v>
      </c>
      <c r="AB1421" s="51">
        <f>Calculations!AH1384</f>
        <v>0</v>
      </c>
      <c r="AC1421" s="35" t="s">
        <v>68</v>
      </c>
      <c r="AD1421" s="22" t="s">
        <v>57</v>
      </c>
      <c r="AE1421" s="21" t="s">
        <v>79</v>
      </c>
      <c r="AF1421" s="27" t="s">
        <v>80</v>
      </c>
      <c r="AG1421" s="27" t="s">
        <v>81</v>
      </c>
    </row>
    <row r="1422" spans="2:33" ht="38.25" x14ac:dyDescent="0.2">
      <c r="B1422" s="32" t="str">
        <f>Calculations!A1385</f>
        <v>CWaC_1733</v>
      </c>
      <c r="C1422" s="32" t="str">
        <f>Calculations!B1385</f>
        <v>HAG/0016 part</v>
      </c>
      <c r="D1422" s="21" t="str">
        <f>Calculations!C1385</f>
        <v>Land off Northwich Road, Hartford. Land Registry Title - Title Number: CH168873 and CH709831</v>
      </c>
      <c r="E1422" s="11" t="str">
        <f>Calculations!D1385</f>
        <v>Housing</v>
      </c>
      <c r="F1422" s="50">
        <f>Calculations!E1385</f>
        <v>14.7084808598</v>
      </c>
      <c r="G1422" s="50">
        <f>Calculations!I1385</f>
        <v>14.7084808598</v>
      </c>
      <c r="H1422" s="50">
        <f>Calculations!M1385</f>
        <v>100</v>
      </c>
      <c r="I1422" s="50">
        <f>Calculations!H1385</f>
        <v>0</v>
      </c>
      <c r="J1422" s="50">
        <f>Calculations!L1385</f>
        <v>0</v>
      </c>
      <c r="K1422" s="50">
        <f>Calculations!G1385</f>
        <v>0</v>
      </c>
      <c r="L1422" s="50">
        <f>Calculations!K1385</f>
        <v>0</v>
      </c>
      <c r="M1422" s="50">
        <f>Calculations!F1385</f>
        <v>0</v>
      </c>
      <c r="N1422" s="50">
        <f>Calculations!J1385</f>
        <v>0</v>
      </c>
      <c r="O1422" s="50">
        <f>Calculations!R1385</f>
        <v>2.0971463356999998</v>
      </c>
      <c r="P1422" s="50">
        <f>Calculations!W1385</f>
        <v>14.258075702649526</v>
      </c>
      <c r="Q1422" s="50">
        <f>Calculations!P1385</f>
        <v>1.3706887306</v>
      </c>
      <c r="R1422" s="50">
        <f>Calculations!U1385</f>
        <v>9.3190367085852674</v>
      </c>
      <c r="S1422" s="50">
        <f>Calculations!N1385</f>
        <v>0.94643988440000004</v>
      </c>
      <c r="T1422" s="50">
        <f>Calculations!S1385</f>
        <v>6.4346542203874435</v>
      </c>
      <c r="U1422" s="51">
        <f>Calculations!AB1385</f>
        <v>0</v>
      </c>
      <c r="V1422" s="51">
        <f>Calculations!AC1385</f>
        <v>0</v>
      </c>
      <c r="W1422" s="51">
        <f>Calculations!AD1385</f>
        <v>0</v>
      </c>
      <c r="X1422" s="51">
        <f>Calculations!AE1385</f>
        <v>0</v>
      </c>
      <c r="Y1422" s="51">
        <f>Calculations!R1385</f>
        <v>2.0971463356999998</v>
      </c>
      <c r="Z1422" s="51">
        <f>Calculations!W1385</f>
        <v>14.258075702649526</v>
      </c>
      <c r="AA1422" s="51">
        <f>Calculations!AG1385</f>
        <v>0</v>
      </c>
      <c r="AB1422" s="51">
        <f>Calculations!AH1385</f>
        <v>0</v>
      </c>
      <c r="AC1422" s="35" t="s">
        <v>56</v>
      </c>
      <c r="AD1422" s="22" t="s">
        <v>57</v>
      </c>
      <c r="AE1422" s="21" t="s">
        <v>58</v>
      </c>
      <c r="AF1422" s="27" t="s">
        <v>77</v>
      </c>
      <c r="AG1422" s="27" t="s">
        <v>60</v>
      </c>
    </row>
    <row r="1423" spans="2:33" ht="38.25" x14ac:dyDescent="0.2">
      <c r="B1423" s="32" t="str">
        <f>Calculations!A1386</f>
        <v>CWaC_1735</v>
      </c>
      <c r="C1423" s="32" t="str">
        <f>Calculations!B1386</f>
        <v>TAK/0043</v>
      </c>
      <c r="D1423" s="21" t="str">
        <f>Calculations!C1386</f>
        <v>Land off Quarry Lane, Kelsall</v>
      </c>
      <c r="E1423" s="11" t="str">
        <f>Calculations!D1386</f>
        <v>Housing</v>
      </c>
      <c r="F1423" s="50">
        <f>Calculations!E1386</f>
        <v>0.9114991294</v>
      </c>
      <c r="G1423" s="50">
        <f>Calculations!I1386</f>
        <v>0.9114991294</v>
      </c>
      <c r="H1423" s="50">
        <f>Calculations!M1386</f>
        <v>100</v>
      </c>
      <c r="I1423" s="50">
        <f>Calculations!H1386</f>
        <v>0</v>
      </c>
      <c r="J1423" s="50">
        <f>Calculations!L1386</f>
        <v>0</v>
      </c>
      <c r="K1423" s="50">
        <f>Calculations!G1386</f>
        <v>0</v>
      </c>
      <c r="L1423" s="50">
        <f>Calculations!K1386</f>
        <v>0</v>
      </c>
      <c r="M1423" s="50">
        <f>Calculations!F1386</f>
        <v>0</v>
      </c>
      <c r="N1423" s="50">
        <f>Calculations!J1386</f>
        <v>0</v>
      </c>
      <c r="O1423" s="50">
        <f>Calculations!R1386</f>
        <v>0</v>
      </c>
      <c r="P1423" s="50">
        <f>Calculations!W1386</f>
        <v>0</v>
      </c>
      <c r="Q1423" s="50">
        <f>Calculations!P1386</f>
        <v>0</v>
      </c>
      <c r="R1423" s="50">
        <f>Calculations!U1386</f>
        <v>0</v>
      </c>
      <c r="S1423" s="50">
        <f>Calculations!N1386</f>
        <v>0</v>
      </c>
      <c r="T1423" s="50">
        <f>Calculations!S1386</f>
        <v>0</v>
      </c>
      <c r="U1423" s="51">
        <f>Calculations!AB1386</f>
        <v>0</v>
      </c>
      <c r="V1423" s="51">
        <f>Calculations!AC1386</f>
        <v>0</v>
      </c>
      <c r="W1423" s="51">
        <f>Calculations!AD1386</f>
        <v>0</v>
      </c>
      <c r="X1423" s="51">
        <f>Calculations!AE1386</f>
        <v>0</v>
      </c>
      <c r="Y1423" s="51">
        <f>Calculations!R1386</f>
        <v>0</v>
      </c>
      <c r="Z1423" s="51">
        <f>Calculations!W1386</f>
        <v>0</v>
      </c>
      <c r="AA1423" s="51">
        <f>Calculations!AG1386</f>
        <v>0</v>
      </c>
      <c r="AB1423" s="51">
        <f>Calculations!AH1386</f>
        <v>0</v>
      </c>
      <c r="AC1423" s="35" t="s">
        <v>61</v>
      </c>
      <c r="AD1423" s="22" t="s">
        <v>57</v>
      </c>
      <c r="AE1423" s="21" t="s">
        <v>62</v>
      </c>
      <c r="AF1423" s="27" t="s">
        <v>63</v>
      </c>
      <c r="AG1423" s="27" t="s">
        <v>64</v>
      </c>
    </row>
    <row r="1424" spans="2:33" ht="38.25" x14ac:dyDescent="0.2">
      <c r="B1424" s="32" t="str">
        <f>Calculations!A1387</f>
        <v>CWaC_1736</v>
      </c>
      <c r="C1424" s="32" t="str">
        <f>Calculations!B1387</f>
        <v>n/a</v>
      </c>
      <c r="D1424" s="21" t="str">
        <f>Calculations!C1387</f>
        <v>Land off school Lane, Antrobus</v>
      </c>
      <c r="E1424" s="11" t="str">
        <f>Calculations!D1387</f>
        <v>Housing</v>
      </c>
      <c r="F1424" s="50">
        <f>Calculations!E1387</f>
        <v>0.54652265730000005</v>
      </c>
      <c r="G1424" s="50">
        <f>Calculations!I1387</f>
        <v>0.54652265730000005</v>
      </c>
      <c r="H1424" s="50">
        <f>Calculations!M1387</f>
        <v>100</v>
      </c>
      <c r="I1424" s="50">
        <f>Calculations!H1387</f>
        <v>0</v>
      </c>
      <c r="J1424" s="50">
        <f>Calculations!L1387</f>
        <v>0</v>
      </c>
      <c r="K1424" s="50">
        <f>Calculations!G1387</f>
        <v>0</v>
      </c>
      <c r="L1424" s="50">
        <f>Calculations!K1387</f>
        <v>0</v>
      </c>
      <c r="M1424" s="50">
        <f>Calculations!F1387</f>
        <v>0</v>
      </c>
      <c r="N1424" s="50">
        <f>Calculations!J1387</f>
        <v>0</v>
      </c>
      <c r="O1424" s="50">
        <f>Calculations!R1387</f>
        <v>0.1694986138</v>
      </c>
      <c r="P1424" s="50">
        <f>Calculations!W1387</f>
        <v>31.014014064371707</v>
      </c>
      <c r="Q1424" s="50">
        <f>Calculations!P1387</f>
        <v>8.1774320999999997E-2</v>
      </c>
      <c r="R1424" s="50">
        <f>Calculations!U1387</f>
        <v>14.962658895788836</v>
      </c>
      <c r="S1424" s="50">
        <f>Calculations!N1387</f>
        <v>5.3422689900000001E-2</v>
      </c>
      <c r="T1424" s="50">
        <f>Calculations!S1387</f>
        <v>9.7750183247526259</v>
      </c>
      <c r="U1424" s="51">
        <f>Calculations!AB1387</f>
        <v>0</v>
      </c>
      <c r="V1424" s="51">
        <f>Calculations!AC1387</f>
        <v>0</v>
      </c>
      <c r="W1424" s="51">
        <f>Calculations!AD1387</f>
        <v>0</v>
      </c>
      <c r="X1424" s="51">
        <f>Calculations!AE1387</f>
        <v>0</v>
      </c>
      <c r="Y1424" s="51">
        <f>Calculations!R1387</f>
        <v>0.1694986138</v>
      </c>
      <c r="Z1424" s="51">
        <f>Calculations!W1387</f>
        <v>31.014014064371707</v>
      </c>
      <c r="AA1424" s="51">
        <f>Calculations!AG1387</f>
        <v>0</v>
      </c>
      <c r="AB1424" s="51">
        <f>Calculations!AH1387</f>
        <v>0</v>
      </c>
      <c r="AC1424" s="35" t="s">
        <v>68</v>
      </c>
      <c r="AD1424" s="22" t="s">
        <v>57</v>
      </c>
      <c r="AE1424" s="21" t="s">
        <v>58</v>
      </c>
      <c r="AF1424" s="27" t="s">
        <v>69</v>
      </c>
      <c r="AG1424" s="27" t="s">
        <v>60</v>
      </c>
    </row>
    <row r="1425" spans="2:33" ht="38.25" x14ac:dyDescent="0.2">
      <c r="B1425" s="32" t="str">
        <f>Calculations!A1388</f>
        <v>CWaC_1737</v>
      </c>
      <c r="C1425" s="32" t="str">
        <f>Calculations!B1388</f>
        <v>n/a</v>
      </c>
      <c r="D1425" s="21" t="str">
        <f>Calculations!C1388</f>
        <v>Land off Walnut Avenue, Weaverham</v>
      </c>
      <c r="E1425" s="11" t="str">
        <f>Calculations!D1388</f>
        <v>Housing</v>
      </c>
      <c r="F1425" s="50">
        <f>Calculations!E1388</f>
        <v>0.33629001780000001</v>
      </c>
      <c r="G1425" s="50">
        <f>Calculations!I1388</f>
        <v>0.33629001780000001</v>
      </c>
      <c r="H1425" s="50">
        <f>Calculations!M1388</f>
        <v>100</v>
      </c>
      <c r="I1425" s="50">
        <f>Calculations!H1388</f>
        <v>0</v>
      </c>
      <c r="J1425" s="50">
        <f>Calculations!L1388</f>
        <v>0</v>
      </c>
      <c r="K1425" s="50">
        <f>Calculations!G1388</f>
        <v>0</v>
      </c>
      <c r="L1425" s="50">
        <f>Calculations!K1388</f>
        <v>0</v>
      </c>
      <c r="M1425" s="50">
        <f>Calculations!F1388</f>
        <v>0</v>
      </c>
      <c r="N1425" s="50">
        <f>Calculations!J1388</f>
        <v>0</v>
      </c>
      <c r="O1425" s="50">
        <f>Calculations!R1388</f>
        <v>1.2947511799999999E-2</v>
      </c>
      <c r="P1425" s="50">
        <f>Calculations!W1388</f>
        <v>3.8501029214908793</v>
      </c>
      <c r="Q1425" s="50">
        <f>Calculations!P1388</f>
        <v>7.4765118999999998E-3</v>
      </c>
      <c r="R1425" s="50">
        <f>Calculations!U1388</f>
        <v>2.2232333712761188</v>
      </c>
      <c r="S1425" s="50">
        <f>Calculations!N1388</f>
        <v>3.9103387999999996E-3</v>
      </c>
      <c r="T1425" s="50">
        <f>Calculations!S1388</f>
        <v>1.1627876514388764</v>
      </c>
      <c r="U1425" s="51">
        <f>Calculations!AB1388</f>
        <v>0</v>
      </c>
      <c r="V1425" s="51">
        <f>Calculations!AC1388</f>
        <v>0</v>
      </c>
      <c r="W1425" s="51">
        <f>Calculations!AD1388</f>
        <v>0</v>
      </c>
      <c r="X1425" s="51">
        <f>Calculations!AE1388</f>
        <v>0</v>
      </c>
      <c r="Y1425" s="51">
        <f>Calculations!R1388</f>
        <v>1.2947511799999999E-2</v>
      </c>
      <c r="Z1425" s="51">
        <f>Calculations!W1388</f>
        <v>3.8501029214908793</v>
      </c>
      <c r="AA1425" s="51">
        <f>Calculations!AG1388</f>
        <v>0</v>
      </c>
      <c r="AB1425" s="51">
        <f>Calculations!AH1388</f>
        <v>0</v>
      </c>
      <c r="AC1425" s="35" t="s">
        <v>68</v>
      </c>
      <c r="AD1425" s="22" t="s">
        <v>57</v>
      </c>
      <c r="AE1425" s="21" t="s">
        <v>58</v>
      </c>
      <c r="AF1425" s="27" t="s">
        <v>69</v>
      </c>
      <c r="AG1425" s="27" t="s">
        <v>60</v>
      </c>
    </row>
    <row r="1426" spans="2:33" ht="38.25" x14ac:dyDescent="0.2">
      <c r="B1426" s="32" t="str">
        <f>Calculations!A1389</f>
        <v>CWaC_1738</v>
      </c>
      <c r="C1426" s="32" t="str">
        <f>Calculations!B1389</f>
        <v>n/a</v>
      </c>
      <c r="D1426" s="21" t="str">
        <f>Calculations!C1389</f>
        <v>Land off Wicker Lane, Guilden Sutton, Chester</v>
      </c>
      <c r="E1426" s="11" t="str">
        <f>Calculations!D1389</f>
        <v>Mixed Use</v>
      </c>
      <c r="F1426" s="50">
        <f>Calculations!E1389</f>
        <v>3.3211068214999999</v>
      </c>
      <c r="G1426" s="50">
        <f>Calculations!I1389</f>
        <v>3.3211068214999999</v>
      </c>
      <c r="H1426" s="50">
        <f>Calculations!M1389</f>
        <v>100</v>
      </c>
      <c r="I1426" s="50">
        <f>Calculations!H1389</f>
        <v>0</v>
      </c>
      <c r="J1426" s="50">
        <f>Calculations!L1389</f>
        <v>0</v>
      </c>
      <c r="K1426" s="50">
        <f>Calculations!G1389</f>
        <v>0</v>
      </c>
      <c r="L1426" s="50">
        <f>Calculations!K1389</f>
        <v>0</v>
      </c>
      <c r="M1426" s="50">
        <f>Calculations!F1389</f>
        <v>0</v>
      </c>
      <c r="N1426" s="50">
        <f>Calculations!J1389</f>
        <v>0</v>
      </c>
      <c r="O1426" s="50">
        <f>Calculations!R1389</f>
        <v>1.7164595599999999E-2</v>
      </c>
      <c r="P1426" s="50">
        <f>Calculations!W1389</f>
        <v>0.51683358959973158</v>
      </c>
      <c r="Q1426" s="50">
        <f>Calculations!P1389</f>
        <v>0</v>
      </c>
      <c r="R1426" s="50">
        <f>Calculations!U1389</f>
        <v>0</v>
      </c>
      <c r="S1426" s="50">
        <f>Calculations!N1389</f>
        <v>0</v>
      </c>
      <c r="T1426" s="50">
        <f>Calculations!S1389</f>
        <v>0</v>
      </c>
      <c r="U1426" s="51">
        <f>Calculations!AB1389</f>
        <v>0</v>
      </c>
      <c r="V1426" s="51">
        <f>Calculations!AC1389</f>
        <v>0</v>
      </c>
      <c r="W1426" s="51">
        <f>Calculations!AD1389</f>
        <v>0</v>
      </c>
      <c r="X1426" s="51">
        <f>Calculations!AE1389</f>
        <v>0</v>
      </c>
      <c r="Y1426" s="51">
        <f>Calculations!R1389</f>
        <v>1.7164595599999999E-2</v>
      </c>
      <c r="Z1426" s="51">
        <f>Calculations!W1389</f>
        <v>0.51683358959973158</v>
      </c>
      <c r="AA1426" s="51">
        <f>Calculations!AG1389</f>
        <v>0</v>
      </c>
      <c r="AB1426" s="51">
        <f>Calculations!AH1389</f>
        <v>0</v>
      </c>
      <c r="AC1426" s="35" t="s">
        <v>68</v>
      </c>
      <c r="AD1426" s="22" t="s">
        <v>57</v>
      </c>
      <c r="AE1426" s="21" t="s">
        <v>58</v>
      </c>
      <c r="AF1426" s="27" t="s">
        <v>75</v>
      </c>
      <c r="AG1426" s="27" t="s">
        <v>60</v>
      </c>
    </row>
    <row r="1427" spans="2:33" ht="38.25" x14ac:dyDescent="0.2">
      <c r="B1427" s="32" t="str">
        <f>Calculations!A1390</f>
        <v>CWaC_1740</v>
      </c>
      <c r="C1427" s="32" t="str">
        <f>Calculations!B1390</f>
        <v>n/a</v>
      </c>
      <c r="D1427" s="21" t="str">
        <f>Calculations!C1390</f>
        <v>Land east of Chester Road, Hampton, Malpas</v>
      </c>
      <c r="E1427" s="11" t="str">
        <f>Calculations!D1390</f>
        <v>Mixed Use</v>
      </c>
      <c r="F1427" s="50">
        <f>Calculations!E1390</f>
        <v>4.4436111870000001</v>
      </c>
      <c r="G1427" s="50">
        <f>Calculations!I1390</f>
        <v>4.4436111870000001</v>
      </c>
      <c r="H1427" s="50">
        <f>Calculations!M1390</f>
        <v>100</v>
      </c>
      <c r="I1427" s="50">
        <f>Calculations!H1390</f>
        <v>0</v>
      </c>
      <c r="J1427" s="50">
        <f>Calculations!L1390</f>
        <v>0</v>
      </c>
      <c r="K1427" s="50">
        <f>Calculations!G1390</f>
        <v>0</v>
      </c>
      <c r="L1427" s="50">
        <f>Calculations!K1390</f>
        <v>0</v>
      </c>
      <c r="M1427" s="50">
        <f>Calculations!F1390</f>
        <v>0</v>
      </c>
      <c r="N1427" s="50">
        <f>Calculations!J1390</f>
        <v>0</v>
      </c>
      <c r="O1427" s="50">
        <f>Calculations!R1390</f>
        <v>9.2468044200000002E-2</v>
      </c>
      <c r="P1427" s="50">
        <f>Calculations!W1390</f>
        <v>2.0809211316804617</v>
      </c>
      <c r="Q1427" s="50">
        <f>Calculations!P1390</f>
        <v>5.4039764500000004E-2</v>
      </c>
      <c r="R1427" s="50">
        <f>Calculations!U1390</f>
        <v>1.2161227034916096</v>
      </c>
      <c r="S1427" s="50">
        <f>Calculations!N1390</f>
        <v>3.2023561200000002E-2</v>
      </c>
      <c r="T1427" s="50">
        <f>Calculations!S1390</f>
        <v>0.72066523942703364</v>
      </c>
      <c r="U1427" s="51">
        <f>Calculations!AB1390</f>
        <v>0</v>
      </c>
      <c r="V1427" s="51">
        <f>Calculations!AC1390</f>
        <v>0</v>
      </c>
      <c r="W1427" s="51">
        <f>Calculations!AD1390</f>
        <v>0</v>
      </c>
      <c r="X1427" s="51">
        <f>Calculations!AE1390</f>
        <v>0</v>
      </c>
      <c r="Y1427" s="51">
        <f>Calculations!R1390</f>
        <v>9.2468044200000002E-2</v>
      </c>
      <c r="Z1427" s="51">
        <f>Calculations!W1390</f>
        <v>2.0809211316804617</v>
      </c>
      <c r="AA1427" s="51">
        <f>Calculations!AG1390</f>
        <v>0</v>
      </c>
      <c r="AB1427" s="51">
        <f>Calculations!AH1390</f>
        <v>0</v>
      </c>
      <c r="AC1427" s="35" t="s">
        <v>68</v>
      </c>
      <c r="AD1427" s="22" t="s">
        <v>57</v>
      </c>
      <c r="AE1427" s="21" t="s">
        <v>58</v>
      </c>
      <c r="AF1427" s="27" t="s">
        <v>69</v>
      </c>
      <c r="AG1427" s="27" t="s">
        <v>60</v>
      </c>
    </row>
    <row r="1428" spans="2:33" ht="38.25" x14ac:dyDescent="0.2">
      <c r="B1428" s="32" t="str">
        <f>Calculations!A1391</f>
        <v>CWaC_1741</v>
      </c>
      <c r="C1428" s="32" t="str">
        <f>Calculations!B1391</f>
        <v>FAR/0053 part</v>
      </c>
      <c r="D1428" s="21" t="str">
        <f>Calculations!C1391</f>
        <v>Land east of Crewe Lane, Farndon, Chester</v>
      </c>
      <c r="E1428" s="11" t="str">
        <f>Calculations!D1391</f>
        <v>Housing</v>
      </c>
      <c r="F1428" s="50">
        <f>Calculations!E1391</f>
        <v>2.5668009602000001</v>
      </c>
      <c r="G1428" s="50">
        <f>Calculations!I1391</f>
        <v>2.5668009602000001</v>
      </c>
      <c r="H1428" s="50">
        <f>Calculations!M1391</f>
        <v>100</v>
      </c>
      <c r="I1428" s="50">
        <f>Calculations!H1391</f>
        <v>0</v>
      </c>
      <c r="J1428" s="50">
        <f>Calculations!L1391</f>
        <v>0</v>
      </c>
      <c r="K1428" s="50">
        <f>Calculations!G1391</f>
        <v>0</v>
      </c>
      <c r="L1428" s="50">
        <f>Calculations!K1391</f>
        <v>0</v>
      </c>
      <c r="M1428" s="50">
        <f>Calculations!F1391</f>
        <v>0</v>
      </c>
      <c r="N1428" s="50">
        <f>Calculations!J1391</f>
        <v>0</v>
      </c>
      <c r="O1428" s="50">
        <f>Calculations!R1391</f>
        <v>8.5619256800000001E-2</v>
      </c>
      <c r="P1428" s="50">
        <f>Calculations!W1391</f>
        <v>3.3356406720889145</v>
      </c>
      <c r="Q1428" s="50">
        <f>Calculations!P1391</f>
        <v>4.9805220900000002E-2</v>
      </c>
      <c r="R1428" s="50">
        <f>Calculations!U1391</f>
        <v>1.9403616280445555</v>
      </c>
      <c r="S1428" s="50">
        <f>Calculations!N1391</f>
        <v>3.3393496799999998E-2</v>
      </c>
      <c r="T1428" s="50">
        <f>Calculations!S1391</f>
        <v>1.3009772599351856</v>
      </c>
      <c r="U1428" s="51">
        <f>Calculations!AB1391</f>
        <v>0</v>
      </c>
      <c r="V1428" s="51">
        <f>Calculations!AC1391</f>
        <v>0</v>
      </c>
      <c r="W1428" s="51">
        <f>Calculations!AD1391</f>
        <v>0</v>
      </c>
      <c r="X1428" s="51">
        <f>Calculations!AE1391</f>
        <v>0</v>
      </c>
      <c r="Y1428" s="51">
        <f>Calculations!R1391</f>
        <v>8.5619256800000001E-2</v>
      </c>
      <c r="Z1428" s="51">
        <f>Calculations!W1391</f>
        <v>3.3356406720889145</v>
      </c>
      <c r="AA1428" s="51">
        <f>Calculations!AG1391</f>
        <v>0</v>
      </c>
      <c r="AB1428" s="51">
        <f>Calculations!AH1391</f>
        <v>0</v>
      </c>
      <c r="AC1428" s="35" t="s">
        <v>68</v>
      </c>
      <c r="AD1428" s="22" t="s">
        <v>57</v>
      </c>
      <c r="AE1428" s="21" t="s">
        <v>58</v>
      </c>
      <c r="AF1428" s="27" t="s">
        <v>69</v>
      </c>
      <c r="AG1428" s="27" t="s">
        <v>60</v>
      </c>
    </row>
    <row r="1429" spans="2:33" ht="38.25" x14ac:dyDescent="0.2">
      <c r="B1429" s="32" t="str">
        <f>Calculations!A1392</f>
        <v>CWaC_1742</v>
      </c>
      <c r="C1429" s="32" t="str">
        <f>Calculations!B1392</f>
        <v>DMK/0015</v>
      </c>
      <c r="D1429" s="21" t="str">
        <f>Calculations!C1392</f>
        <v>Land east of Laburnum Road, Davenham, Northwich</v>
      </c>
      <c r="E1429" s="11" t="str">
        <f>Calculations!D1392</f>
        <v>Housing</v>
      </c>
      <c r="F1429" s="50">
        <f>Calculations!E1392</f>
        <v>1.1465142830999999</v>
      </c>
      <c r="G1429" s="50">
        <f>Calculations!I1392</f>
        <v>1.1465142830999999</v>
      </c>
      <c r="H1429" s="50">
        <f>Calculations!M1392</f>
        <v>100</v>
      </c>
      <c r="I1429" s="50">
        <f>Calculations!H1392</f>
        <v>0</v>
      </c>
      <c r="J1429" s="50">
        <f>Calculations!L1392</f>
        <v>0</v>
      </c>
      <c r="K1429" s="50">
        <f>Calculations!G1392</f>
        <v>0</v>
      </c>
      <c r="L1429" s="50">
        <f>Calculations!K1392</f>
        <v>0</v>
      </c>
      <c r="M1429" s="50">
        <f>Calculations!F1392</f>
        <v>0</v>
      </c>
      <c r="N1429" s="50">
        <f>Calculations!J1392</f>
        <v>0</v>
      </c>
      <c r="O1429" s="50">
        <f>Calculations!R1392</f>
        <v>0.59430452879999995</v>
      </c>
      <c r="P1429" s="50">
        <f>Calculations!W1392</f>
        <v>51.835771918435334</v>
      </c>
      <c r="Q1429" s="50">
        <f>Calculations!P1392</f>
        <v>0.45548846510000002</v>
      </c>
      <c r="R1429" s="50">
        <f>Calculations!U1392</f>
        <v>39.728110832464175</v>
      </c>
      <c r="S1429" s="50">
        <f>Calculations!N1392</f>
        <v>0.34652829460000001</v>
      </c>
      <c r="T1429" s="50">
        <f>Calculations!S1392</f>
        <v>30.224507422885331</v>
      </c>
      <c r="U1429" s="51">
        <f>Calculations!AB1392</f>
        <v>0</v>
      </c>
      <c r="V1429" s="51">
        <f>Calculations!AC1392</f>
        <v>0</v>
      </c>
      <c r="W1429" s="51">
        <f>Calculations!AD1392</f>
        <v>0</v>
      </c>
      <c r="X1429" s="51">
        <f>Calculations!AE1392</f>
        <v>0</v>
      </c>
      <c r="Y1429" s="51">
        <f>Calculations!R1392</f>
        <v>0.59430452879999995</v>
      </c>
      <c r="Z1429" s="51">
        <f>Calculations!W1392</f>
        <v>51.835771918435334</v>
      </c>
      <c r="AA1429" s="51">
        <f>Calculations!AG1392</f>
        <v>0</v>
      </c>
      <c r="AB1429" s="51">
        <f>Calculations!AH1392</f>
        <v>0</v>
      </c>
      <c r="AC1429" s="35" t="s">
        <v>56</v>
      </c>
      <c r="AD1429" s="22" t="s">
        <v>57</v>
      </c>
      <c r="AE1429" s="21" t="s">
        <v>58</v>
      </c>
      <c r="AF1429" s="27" t="s">
        <v>77</v>
      </c>
      <c r="AG1429" s="27" t="s">
        <v>60</v>
      </c>
    </row>
    <row r="1430" spans="2:33" ht="38.25" x14ac:dyDescent="0.2">
      <c r="B1430" s="32" t="str">
        <f>Calculations!A1393</f>
        <v>CWaC_1743</v>
      </c>
      <c r="C1430" s="32" t="str">
        <f>Calculations!B1393</f>
        <v>FAR/0083 part</v>
      </c>
      <c r="D1430" s="21" t="str">
        <f>Calculations!C1393</f>
        <v>Land east of  Long Lane, Tilston, Malpas SY14 7HA</v>
      </c>
      <c r="E1430" s="11" t="str">
        <f>Calculations!D1393</f>
        <v>Housing</v>
      </c>
      <c r="F1430" s="50">
        <f>Calculations!E1393</f>
        <v>0.79551184080000004</v>
      </c>
      <c r="G1430" s="50">
        <f>Calculations!I1393</f>
        <v>0.79551184080000004</v>
      </c>
      <c r="H1430" s="50">
        <f>Calculations!M1393</f>
        <v>100</v>
      </c>
      <c r="I1430" s="50">
        <f>Calculations!H1393</f>
        <v>0</v>
      </c>
      <c r="J1430" s="50">
        <f>Calculations!L1393</f>
        <v>0</v>
      </c>
      <c r="K1430" s="50">
        <f>Calculations!G1393</f>
        <v>0</v>
      </c>
      <c r="L1430" s="50">
        <f>Calculations!K1393</f>
        <v>0</v>
      </c>
      <c r="M1430" s="50">
        <f>Calculations!F1393</f>
        <v>0</v>
      </c>
      <c r="N1430" s="50">
        <f>Calculations!J1393</f>
        <v>0</v>
      </c>
      <c r="O1430" s="50">
        <f>Calculations!R1393</f>
        <v>0</v>
      </c>
      <c r="P1430" s="50">
        <f>Calculations!W1393</f>
        <v>0</v>
      </c>
      <c r="Q1430" s="50">
        <f>Calculations!P1393</f>
        <v>0</v>
      </c>
      <c r="R1430" s="50">
        <f>Calculations!U1393</f>
        <v>0</v>
      </c>
      <c r="S1430" s="50">
        <f>Calculations!N1393</f>
        <v>0</v>
      </c>
      <c r="T1430" s="50">
        <f>Calculations!S1393</f>
        <v>0</v>
      </c>
      <c r="U1430" s="51">
        <f>Calculations!AB1393</f>
        <v>0</v>
      </c>
      <c r="V1430" s="51">
        <f>Calculations!AC1393</f>
        <v>0</v>
      </c>
      <c r="W1430" s="51">
        <f>Calculations!AD1393</f>
        <v>0</v>
      </c>
      <c r="X1430" s="51">
        <f>Calculations!AE1393</f>
        <v>0</v>
      </c>
      <c r="Y1430" s="51">
        <f>Calculations!R1393</f>
        <v>0</v>
      </c>
      <c r="Z1430" s="51">
        <f>Calculations!W1393</f>
        <v>0</v>
      </c>
      <c r="AA1430" s="51">
        <f>Calculations!AG1393</f>
        <v>0</v>
      </c>
      <c r="AB1430" s="51">
        <f>Calculations!AH1393</f>
        <v>0</v>
      </c>
      <c r="AC1430" s="35" t="s">
        <v>61</v>
      </c>
      <c r="AD1430" s="22" t="s">
        <v>57</v>
      </c>
      <c r="AE1430" s="21" t="s">
        <v>62</v>
      </c>
      <c r="AF1430" s="27" t="s">
        <v>63</v>
      </c>
      <c r="AG1430" s="27" t="s">
        <v>64</v>
      </c>
    </row>
    <row r="1431" spans="2:33" ht="25.5" x14ac:dyDescent="0.2">
      <c r="B1431" s="32" t="str">
        <f>Calculations!A1394</f>
        <v>CWaC_1744</v>
      </c>
      <c r="C1431" s="32" t="str">
        <f>Calculations!B1394</f>
        <v>TAR/0052 part</v>
      </c>
      <c r="D1431" s="21" t="str">
        <f>Calculations!C1394</f>
        <v>Land east of Park Road, Tarporley</v>
      </c>
      <c r="E1431" s="11" t="str">
        <f>Calculations!D1394</f>
        <v>Housing</v>
      </c>
      <c r="F1431" s="50">
        <f>Calculations!E1394</f>
        <v>4.0113778826999997</v>
      </c>
      <c r="G1431" s="50">
        <f>Calculations!I1394</f>
        <v>4.0113778826999997</v>
      </c>
      <c r="H1431" s="50">
        <f>Calculations!M1394</f>
        <v>100</v>
      </c>
      <c r="I1431" s="50">
        <f>Calculations!H1394</f>
        <v>0</v>
      </c>
      <c r="J1431" s="50">
        <f>Calculations!L1394</f>
        <v>0</v>
      </c>
      <c r="K1431" s="50">
        <f>Calculations!G1394</f>
        <v>0</v>
      </c>
      <c r="L1431" s="50">
        <f>Calculations!K1394</f>
        <v>0</v>
      </c>
      <c r="M1431" s="50">
        <f>Calculations!F1394</f>
        <v>0</v>
      </c>
      <c r="N1431" s="50">
        <f>Calculations!J1394</f>
        <v>0</v>
      </c>
      <c r="O1431" s="50">
        <f>Calculations!R1394</f>
        <v>0</v>
      </c>
      <c r="P1431" s="50">
        <f>Calculations!W1394</f>
        <v>0</v>
      </c>
      <c r="Q1431" s="50">
        <f>Calculations!P1394</f>
        <v>0</v>
      </c>
      <c r="R1431" s="50">
        <f>Calculations!U1394</f>
        <v>0</v>
      </c>
      <c r="S1431" s="50">
        <f>Calculations!N1394</f>
        <v>0</v>
      </c>
      <c r="T1431" s="50">
        <f>Calculations!S1394</f>
        <v>0</v>
      </c>
      <c r="U1431" s="51">
        <f>Calculations!AB1394</f>
        <v>0</v>
      </c>
      <c r="V1431" s="51">
        <f>Calculations!AC1394</f>
        <v>0</v>
      </c>
      <c r="W1431" s="51">
        <f>Calculations!AD1394</f>
        <v>0</v>
      </c>
      <c r="X1431" s="51">
        <f>Calculations!AE1394</f>
        <v>0</v>
      </c>
      <c r="Y1431" s="51">
        <f>Calculations!R1394</f>
        <v>0</v>
      </c>
      <c r="Z1431" s="51">
        <f>Calculations!W1394</f>
        <v>0</v>
      </c>
      <c r="AA1431" s="51">
        <f>Calculations!AG1394</f>
        <v>0</v>
      </c>
      <c r="AB1431" s="51">
        <f>Calculations!AH1394</f>
        <v>0</v>
      </c>
      <c r="AC1431" s="35" t="s">
        <v>68</v>
      </c>
      <c r="AD1431" s="22" t="s">
        <v>57</v>
      </c>
      <c r="AE1431" s="21" t="s">
        <v>62</v>
      </c>
      <c r="AF1431" s="27" t="s">
        <v>73</v>
      </c>
      <c r="AG1431" s="27" t="s">
        <v>64</v>
      </c>
    </row>
    <row r="1432" spans="2:33" ht="38.25" x14ac:dyDescent="0.2">
      <c r="B1432" s="32" t="str">
        <f>Calculations!A1395</f>
        <v>CWaC_1745</v>
      </c>
      <c r="C1432" s="32" t="str">
        <f>Calculations!B1395</f>
        <v>n/a</v>
      </c>
      <c r="D1432" s="21" t="str">
        <f>Calculations!C1395</f>
        <v>Land east of Sibbersfield Lane, Farndon</v>
      </c>
      <c r="E1432" s="11" t="str">
        <f>Calculations!D1395</f>
        <v>Housing</v>
      </c>
      <c r="F1432" s="50">
        <f>Calculations!E1395</f>
        <v>0.33958900980000001</v>
      </c>
      <c r="G1432" s="50">
        <f>Calculations!I1395</f>
        <v>0.33958900980000001</v>
      </c>
      <c r="H1432" s="50">
        <f>Calculations!M1395</f>
        <v>100</v>
      </c>
      <c r="I1432" s="50">
        <f>Calculations!H1395</f>
        <v>0</v>
      </c>
      <c r="J1432" s="50">
        <f>Calculations!L1395</f>
        <v>0</v>
      </c>
      <c r="K1432" s="50">
        <f>Calculations!G1395</f>
        <v>0</v>
      </c>
      <c r="L1432" s="50">
        <f>Calculations!K1395</f>
        <v>0</v>
      </c>
      <c r="M1432" s="50">
        <f>Calculations!F1395</f>
        <v>0</v>
      </c>
      <c r="N1432" s="50">
        <f>Calculations!J1395</f>
        <v>0</v>
      </c>
      <c r="O1432" s="50">
        <f>Calculations!R1395</f>
        <v>8.3536329999999992E-3</v>
      </c>
      <c r="P1432" s="50">
        <f>Calculations!W1395</f>
        <v>2.4599244259759314</v>
      </c>
      <c r="Q1432" s="50">
        <f>Calculations!P1395</f>
        <v>0</v>
      </c>
      <c r="R1432" s="50">
        <f>Calculations!U1395</f>
        <v>0</v>
      </c>
      <c r="S1432" s="50">
        <f>Calculations!N1395</f>
        <v>0</v>
      </c>
      <c r="T1432" s="50">
        <f>Calculations!S1395</f>
        <v>0</v>
      </c>
      <c r="U1432" s="51">
        <f>Calculations!AB1395</f>
        <v>0</v>
      </c>
      <c r="V1432" s="51">
        <f>Calculations!AC1395</f>
        <v>0</v>
      </c>
      <c r="W1432" s="51">
        <f>Calculations!AD1395</f>
        <v>0</v>
      </c>
      <c r="X1432" s="51">
        <f>Calculations!AE1395</f>
        <v>0</v>
      </c>
      <c r="Y1432" s="51">
        <f>Calculations!R1395</f>
        <v>8.3536329999999992E-3</v>
      </c>
      <c r="Z1432" s="51">
        <f>Calculations!W1395</f>
        <v>2.4599244259759314</v>
      </c>
      <c r="AA1432" s="51">
        <f>Calculations!AG1395</f>
        <v>0</v>
      </c>
      <c r="AB1432" s="51">
        <f>Calculations!AH1395</f>
        <v>0</v>
      </c>
      <c r="AC1432" s="35" t="s">
        <v>68</v>
      </c>
      <c r="AD1432" s="22" t="s">
        <v>57</v>
      </c>
      <c r="AE1432" s="21" t="s">
        <v>58</v>
      </c>
      <c r="AF1432" s="27" t="s">
        <v>75</v>
      </c>
      <c r="AG1432" s="27" t="s">
        <v>60</v>
      </c>
    </row>
    <row r="1433" spans="2:33" ht="38.25" x14ac:dyDescent="0.2">
      <c r="B1433" s="32" t="str">
        <f>Calculations!A1396</f>
        <v>CWaC_1747</v>
      </c>
      <c r="C1433" s="32" t="str">
        <f>Calculations!B1396</f>
        <v>n/a</v>
      </c>
      <c r="D1433" s="21" t="str">
        <f>Calculations!C1396</f>
        <v>Land east of Street Hey Lane, Willaston</v>
      </c>
      <c r="E1433" s="11" t="str">
        <f>Calculations!D1396</f>
        <v>Housing</v>
      </c>
      <c r="F1433" s="50">
        <f>Calculations!E1396</f>
        <v>0.73881290840000002</v>
      </c>
      <c r="G1433" s="50">
        <f>Calculations!I1396</f>
        <v>0.73881290840000002</v>
      </c>
      <c r="H1433" s="50">
        <f>Calculations!M1396</f>
        <v>100</v>
      </c>
      <c r="I1433" s="50">
        <f>Calculations!H1396</f>
        <v>0</v>
      </c>
      <c r="J1433" s="50">
        <f>Calculations!L1396</f>
        <v>0</v>
      </c>
      <c r="K1433" s="50">
        <f>Calculations!G1396</f>
        <v>0</v>
      </c>
      <c r="L1433" s="50">
        <f>Calculations!K1396</f>
        <v>0</v>
      </c>
      <c r="M1433" s="50">
        <f>Calculations!F1396</f>
        <v>0</v>
      </c>
      <c r="N1433" s="50">
        <f>Calculations!J1396</f>
        <v>0</v>
      </c>
      <c r="O1433" s="50">
        <f>Calculations!R1396</f>
        <v>3.1222516299999999E-2</v>
      </c>
      <c r="P1433" s="50">
        <f>Calculations!W1396</f>
        <v>4.2260382764043216</v>
      </c>
      <c r="Q1433" s="50">
        <f>Calculations!P1396</f>
        <v>2.3562617399999999E-2</v>
      </c>
      <c r="R1433" s="50">
        <f>Calculations!U1396</f>
        <v>3.1892536164572514</v>
      </c>
      <c r="S1433" s="50">
        <f>Calculations!N1396</f>
        <v>1.9121095500000001E-2</v>
      </c>
      <c r="T1433" s="50">
        <f>Calculations!S1396</f>
        <v>2.5880835706308023</v>
      </c>
      <c r="U1433" s="51">
        <f>Calculations!AB1396</f>
        <v>0</v>
      </c>
      <c r="V1433" s="51">
        <f>Calculations!AC1396</f>
        <v>0</v>
      </c>
      <c r="W1433" s="51">
        <f>Calculations!AD1396</f>
        <v>0</v>
      </c>
      <c r="X1433" s="51">
        <f>Calculations!AE1396</f>
        <v>0</v>
      </c>
      <c r="Y1433" s="51">
        <f>Calculations!R1396</f>
        <v>3.1222516299999999E-2</v>
      </c>
      <c r="Z1433" s="51">
        <f>Calculations!W1396</f>
        <v>4.2260382764043216</v>
      </c>
      <c r="AA1433" s="51">
        <f>Calculations!AG1396</f>
        <v>0</v>
      </c>
      <c r="AB1433" s="51">
        <f>Calculations!AH1396</f>
        <v>0</v>
      </c>
      <c r="AC1433" s="35" t="s">
        <v>61</v>
      </c>
      <c r="AD1433" s="22" t="s">
        <v>57</v>
      </c>
      <c r="AE1433" s="21" t="s">
        <v>58</v>
      </c>
      <c r="AF1433" s="27" t="s">
        <v>67</v>
      </c>
      <c r="AG1433" s="27" t="s">
        <v>60</v>
      </c>
    </row>
    <row r="1434" spans="2:33" ht="63.75" x14ac:dyDescent="0.2">
      <c r="B1434" s="32" t="str">
        <f>Calculations!A1397</f>
        <v>CWaC_1748</v>
      </c>
      <c r="C1434" s="32" t="str">
        <f>Calculations!B1397</f>
        <v>n/a</v>
      </c>
      <c r="D1434" s="21" t="str">
        <f>Calculations!C1397</f>
        <v>Land east of The Paddock, Tilston, Malpas (SY14 7DR)</v>
      </c>
      <c r="E1434" s="11" t="str">
        <f>Calculations!D1397</f>
        <v>Housing</v>
      </c>
      <c r="F1434" s="50">
        <f>Calculations!E1397</f>
        <v>0.81473568760000004</v>
      </c>
      <c r="G1434" s="50">
        <f>Calculations!I1397</f>
        <v>0.555377730448958</v>
      </c>
      <c r="H1434" s="50">
        <f>Calculations!M1397</f>
        <v>68.166613897196115</v>
      </c>
      <c r="I1434" s="50">
        <f>Calculations!H1397</f>
        <v>9.1089010799999995E-2</v>
      </c>
      <c r="J1434" s="50">
        <f>Calculations!L1397</f>
        <v>11.180191586835306</v>
      </c>
      <c r="K1434" s="50">
        <f>Calculations!G1397</f>
        <v>1.47857044E-2</v>
      </c>
      <c r="L1434" s="50">
        <f>Calculations!K1397</f>
        <v>1.8147854113957924</v>
      </c>
      <c r="M1434" s="50">
        <f>Calculations!F1397</f>
        <v>0.15348324195104199</v>
      </c>
      <c r="N1434" s="50">
        <f>Calculations!J1397</f>
        <v>18.838409104572772</v>
      </c>
      <c r="O1434" s="50">
        <f>Calculations!R1397</f>
        <v>2.0500243999999998E-3</v>
      </c>
      <c r="P1434" s="50">
        <f>Calculations!W1397</f>
        <v>0.25161833846248222</v>
      </c>
      <c r="Q1434" s="50">
        <f>Calculations!P1397</f>
        <v>0</v>
      </c>
      <c r="R1434" s="50">
        <f>Calculations!U1397</f>
        <v>0</v>
      </c>
      <c r="S1434" s="50">
        <f>Calculations!N1397</f>
        <v>0</v>
      </c>
      <c r="T1434" s="50">
        <f>Calculations!S1397</f>
        <v>0</v>
      </c>
      <c r="U1434" s="51">
        <f>Calculations!AB1397</f>
        <v>7.4317686000000003E-3</v>
      </c>
      <c r="V1434" s="51">
        <f>Calculations!AC1397</f>
        <v>0.91216927318994234</v>
      </c>
      <c r="W1434" s="51">
        <f>Calculations!AD1397</f>
        <v>6.5598561400000005E-2</v>
      </c>
      <c r="X1434" s="51">
        <f>Calculations!AE1397</f>
        <v>8.0515144234366787</v>
      </c>
      <c r="Y1434" s="51">
        <f>Calculations!R1397</f>
        <v>2.0500243999999998E-3</v>
      </c>
      <c r="Z1434" s="51">
        <f>Calculations!W1397</f>
        <v>0.25161833846248222</v>
      </c>
      <c r="AA1434" s="51">
        <f>Calculations!AG1397</f>
        <v>0</v>
      </c>
      <c r="AB1434" s="51">
        <f>Calculations!AH1397</f>
        <v>0</v>
      </c>
      <c r="AC1434" s="35" t="s">
        <v>65</v>
      </c>
      <c r="AD1434" s="22" t="s">
        <v>57</v>
      </c>
      <c r="AE1434" s="21" t="s">
        <v>79</v>
      </c>
      <c r="AF1434" s="27" t="s">
        <v>85</v>
      </c>
      <c r="AG1434" s="27" t="s">
        <v>81</v>
      </c>
    </row>
    <row r="1435" spans="2:33" ht="38.25" x14ac:dyDescent="0.2">
      <c r="B1435" s="32" t="str">
        <f>Calculations!A1398</f>
        <v>CWaC_1749</v>
      </c>
      <c r="C1435" s="32" t="str">
        <f>Calculations!B1398</f>
        <v>n/a</v>
      </c>
      <c r="D1435" s="21" t="str">
        <f>Calculations!C1398</f>
        <v>Land east of Wicker Lane, Guilden Sutton, Chester</v>
      </c>
      <c r="E1435" s="11" t="str">
        <f>Calculations!D1398</f>
        <v>Housing</v>
      </c>
      <c r="F1435" s="50">
        <f>Calculations!E1398</f>
        <v>0.54727523069999995</v>
      </c>
      <c r="G1435" s="50">
        <f>Calculations!I1398</f>
        <v>0.54727523069999995</v>
      </c>
      <c r="H1435" s="50">
        <f>Calculations!M1398</f>
        <v>100</v>
      </c>
      <c r="I1435" s="50">
        <f>Calculations!H1398</f>
        <v>0</v>
      </c>
      <c r="J1435" s="50">
        <f>Calculations!L1398</f>
        <v>0</v>
      </c>
      <c r="K1435" s="50">
        <f>Calculations!G1398</f>
        <v>0</v>
      </c>
      <c r="L1435" s="50">
        <f>Calculations!K1398</f>
        <v>0</v>
      </c>
      <c r="M1435" s="50">
        <f>Calculations!F1398</f>
        <v>0</v>
      </c>
      <c r="N1435" s="50">
        <f>Calculations!J1398</f>
        <v>0</v>
      </c>
      <c r="O1435" s="50">
        <f>Calculations!R1398</f>
        <v>1.2297211000000001E-3</v>
      </c>
      <c r="P1435" s="50">
        <f>Calculations!W1398</f>
        <v>0.22469884091540346</v>
      </c>
      <c r="Q1435" s="50">
        <f>Calculations!P1398</f>
        <v>0</v>
      </c>
      <c r="R1435" s="50">
        <f>Calculations!U1398</f>
        <v>0</v>
      </c>
      <c r="S1435" s="50">
        <f>Calculations!N1398</f>
        <v>0</v>
      </c>
      <c r="T1435" s="50">
        <f>Calculations!S1398</f>
        <v>0</v>
      </c>
      <c r="U1435" s="51">
        <f>Calculations!AB1398</f>
        <v>0</v>
      </c>
      <c r="V1435" s="51">
        <f>Calculations!AC1398</f>
        <v>0</v>
      </c>
      <c r="W1435" s="51">
        <f>Calculations!AD1398</f>
        <v>0</v>
      </c>
      <c r="X1435" s="51">
        <f>Calculations!AE1398</f>
        <v>0</v>
      </c>
      <c r="Y1435" s="51">
        <f>Calculations!R1398</f>
        <v>1.2297211000000001E-3</v>
      </c>
      <c r="Z1435" s="51">
        <f>Calculations!W1398</f>
        <v>0.22469884091540346</v>
      </c>
      <c r="AA1435" s="51">
        <f>Calculations!AG1398</f>
        <v>0</v>
      </c>
      <c r="AB1435" s="51">
        <f>Calculations!AH1398</f>
        <v>0</v>
      </c>
      <c r="AC1435" s="35" t="s">
        <v>68</v>
      </c>
      <c r="AD1435" s="22" t="s">
        <v>57</v>
      </c>
      <c r="AE1435" s="21" t="s">
        <v>58</v>
      </c>
      <c r="AF1435" s="27" t="s">
        <v>75</v>
      </c>
      <c r="AG1435" s="27" t="s">
        <v>60</v>
      </c>
    </row>
    <row r="1436" spans="2:33" ht="38.25" x14ac:dyDescent="0.2">
      <c r="B1436" s="32" t="str">
        <f>Calculations!A1399</f>
        <v>CWaC_1750</v>
      </c>
      <c r="C1436" s="32" t="str">
        <f>Calculations!B1399</f>
        <v>n/a</v>
      </c>
      <c r="D1436" s="21" t="str">
        <f>Calculations!C1399</f>
        <v>Land north and west of Moss Lane;  southwest of West View Road; and east of Yearsley's Lane, Norley</v>
      </c>
      <c r="E1436" s="11" t="str">
        <f>Calculations!D1399</f>
        <v>Housing</v>
      </c>
      <c r="F1436" s="50">
        <f>Calculations!E1399</f>
        <v>0.27459653029999997</v>
      </c>
      <c r="G1436" s="50">
        <f>Calculations!I1399</f>
        <v>0.27459653029999997</v>
      </c>
      <c r="H1436" s="50">
        <f>Calculations!M1399</f>
        <v>100</v>
      </c>
      <c r="I1436" s="50">
        <f>Calculations!H1399</f>
        <v>0</v>
      </c>
      <c r="J1436" s="50">
        <f>Calculations!L1399</f>
        <v>0</v>
      </c>
      <c r="K1436" s="50">
        <f>Calculations!G1399</f>
        <v>0</v>
      </c>
      <c r="L1436" s="50">
        <f>Calculations!K1399</f>
        <v>0</v>
      </c>
      <c r="M1436" s="50">
        <f>Calculations!F1399</f>
        <v>0</v>
      </c>
      <c r="N1436" s="50">
        <f>Calculations!J1399</f>
        <v>0</v>
      </c>
      <c r="O1436" s="50">
        <f>Calculations!R1399</f>
        <v>6.3198277999999997E-2</v>
      </c>
      <c r="P1436" s="50">
        <f>Calculations!W1399</f>
        <v>23.014958685368356</v>
      </c>
      <c r="Q1436" s="50">
        <f>Calculations!P1399</f>
        <v>0</v>
      </c>
      <c r="R1436" s="50">
        <f>Calculations!U1399</f>
        <v>0</v>
      </c>
      <c r="S1436" s="50">
        <f>Calculations!N1399</f>
        <v>0</v>
      </c>
      <c r="T1436" s="50">
        <f>Calculations!S1399</f>
        <v>0</v>
      </c>
      <c r="U1436" s="51">
        <f>Calculations!AB1399</f>
        <v>0</v>
      </c>
      <c r="V1436" s="51">
        <f>Calculations!AC1399</f>
        <v>0</v>
      </c>
      <c r="W1436" s="51">
        <f>Calculations!AD1399</f>
        <v>0</v>
      </c>
      <c r="X1436" s="51">
        <f>Calculations!AE1399</f>
        <v>0</v>
      </c>
      <c r="Y1436" s="51">
        <f>Calculations!R1399</f>
        <v>6.3198277999999997E-2</v>
      </c>
      <c r="Z1436" s="51">
        <f>Calculations!W1399</f>
        <v>23.014958685368356</v>
      </c>
      <c r="AA1436" s="51">
        <f>Calculations!AG1399</f>
        <v>0</v>
      </c>
      <c r="AB1436" s="51">
        <f>Calculations!AH1399</f>
        <v>0</v>
      </c>
      <c r="AC1436" s="35" t="s">
        <v>68</v>
      </c>
      <c r="AD1436" s="22" t="s">
        <v>57</v>
      </c>
      <c r="AE1436" s="21" t="s">
        <v>58</v>
      </c>
      <c r="AF1436" s="27" t="s">
        <v>75</v>
      </c>
      <c r="AG1436" s="27" t="s">
        <v>60</v>
      </c>
    </row>
    <row r="1437" spans="2:33" ht="38.25" x14ac:dyDescent="0.2">
      <c r="B1437" s="32" t="str">
        <f>Calculations!A1400</f>
        <v>CWaC_1751</v>
      </c>
      <c r="C1437" s="32" t="str">
        <f>Calculations!B1400</f>
        <v>n/a</v>
      </c>
      <c r="D1437" s="21" t="str">
        <f>Calculations!C1400</f>
        <v>Land north east of Bowmere Road, Rhuddall Heath, Tarporley</v>
      </c>
      <c r="E1437" s="11" t="str">
        <f>Calculations!D1400</f>
        <v>Housing</v>
      </c>
      <c r="F1437" s="50">
        <f>Calculations!E1400</f>
        <v>0.49009813299999999</v>
      </c>
      <c r="G1437" s="50">
        <f>Calculations!I1400</f>
        <v>0.49009813299999999</v>
      </c>
      <c r="H1437" s="50">
        <f>Calculations!M1400</f>
        <v>100</v>
      </c>
      <c r="I1437" s="50">
        <f>Calculations!H1400</f>
        <v>0</v>
      </c>
      <c r="J1437" s="50">
        <f>Calculations!L1400</f>
        <v>0</v>
      </c>
      <c r="K1437" s="50">
        <f>Calculations!G1400</f>
        <v>0</v>
      </c>
      <c r="L1437" s="50">
        <f>Calculations!K1400</f>
        <v>0</v>
      </c>
      <c r="M1437" s="50">
        <f>Calculations!F1400</f>
        <v>0</v>
      </c>
      <c r="N1437" s="50">
        <f>Calculations!J1400</f>
        <v>0</v>
      </c>
      <c r="O1437" s="50">
        <f>Calculations!R1400</f>
        <v>0.140682959</v>
      </c>
      <c r="P1437" s="50">
        <f>Calculations!W1400</f>
        <v>28.705059155979278</v>
      </c>
      <c r="Q1437" s="50">
        <f>Calculations!P1400</f>
        <v>4.4578475000000006E-2</v>
      </c>
      <c r="R1437" s="50">
        <f>Calculations!U1400</f>
        <v>9.0958263250515188</v>
      </c>
      <c r="S1437" s="50">
        <f>Calculations!N1400</f>
        <v>1.6466809700000001E-2</v>
      </c>
      <c r="T1437" s="50">
        <f>Calculations!S1400</f>
        <v>3.3599005160870514</v>
      </c>
      <c r="U1437" s="51">
        <f>Calculations!AB1400</f>
        <v>0</v>
      </c>
      <c r="V1437" s="51">
        <f>Calculations!AC1400</f>
        <v>0</v>
      </c>
      <c r="W1437" s="51">
        <f>Calculations!AD1400</f>
        <v>0</v>
      </c>
      <c r="X1437" s="51">
        <f>Calculations!AE1400</f>
        <v>0</v>
      </c>
      <c r="Y1437" s="51">
        <f>Calculations!R1400</f>
        <v>0.140682959</v>
      </c>
      <c r="Z1437" s="51">
        <f>Calculations!W1400</f>
        <v>28.705059155979278</v>
      </c>
      <c r="AA1437" s="51">
        <f>Calculations!AG1400</f>
        <v>0</v>
      </c>
      <c r="AB1437" s="51">
        <f>Calculations!AH1400</f>
        <v>0</v>
      </c>
      <c r="AC1437" s="35" t="s">
        <v>68</v>
      </c>
      <c r="AD1437" s="22" t="s">
        <v>57</v>
      </c>
      <c r="AE1437" s="21" t="s">
        <v>58</v>
      </c>
      <c r="AF1437" s="27" t="s">
        <v>69</v>
      </c>
      <c r="AG1437" s="27" t="s">
        <v>60</v>
      </c>
    </row>
    <row r="1438" spans="2:33" ht="38.25" x14ac:dyDescent="0.2">
      <c r="B1438" s="32" t="str">
        <f>Calculations!A1401</f>
        <v>CWaC_1752</v>
      </c>
      <c r="C1438" s="32" t="str">
        <f>Calculations!B1401</f>
        <v>CHH/0048</v>
      </c>
      <c r="D1438" s="21" t="str">
        <f>Calculations!C1401</f>
        <v>Land north east of Brown Heath Road, Christleton</v>
      </c>
      <c r="E1438" s="11" t="str">
        <f>Calculations!D1401</f>
        <v>Housing</v>
      </c>
      <c r="F1438" s="50">
        <f>Calculations!E1401</f>
        <v>1.8966164022000001</v>
      </c>
      <c r="G1438" s="50">
        <f>Calculations!I1401</f>
        <v>1.8966164022000001</v>
      </c>
      <c r="H1438" s="50">
        <f>Calculations!M1401</f>
        <v>100</v>
      </c>
      <c r="I1438" s="50">
        <f>Calculations!H1401</f>
        <v>0</v>
      </c>
      <c r="J1438" s="50">
        <f>Calculations!L1401</f>
        <v>0</v>
      </c>
      <c r="K1438" s="50">
        <f>Calculations!G1401</f>
        <v>0</v>
      </c>
      <c r="L1438" s="50">
        <f>Calculations!K1401</f>
        <v>0</v>
      </c>
      <c r="M1438" s="50">
        <f>Calculations!F1401</f>
        <v>0</v>
      </c>
      <c r="N1438" s="50">
        <f>Calculations!J1401</f>
        <v>0</v>
      </c>
      <c r="O1438" s="50">
        <f>Calculations!R1401</f>
        <v>0.16203960919999999</v>
      </c>
      <c r="P1438" s="50">
        <f>Calculations!W1401</f>
        <v>8.5436153041827776</v>
      </c>
      <c r="Q1438" s="50">
        <f>Calculations!P1401</f>
        <v>5.0377775499999999E-2</v>
      </c>
      <c r="R1438" s="50">
        <f>Calculations!U1401</f>
        <v>2.6561921241197628</v>
      </c>
      <c r="S1438" s="50">
        <f>Calculations!N1401</f>
        <v>4.43850831E-2</v>
      </c>
      <c r="T1438" s="50">
        <f>Calculations!S1401</f>
        <v>2.3402245730088098</v>
      </c>
      <c r="U1438" s="51">
        <f>Calculations!AB1401</f>
        <v>0</v>
      </c>
      <c r="V1438" s="51">
        <f>Calculations!AC1401</f>
        <v>0</v>
      </c>
      <c r="W1438" s="51">
        <f>Calculations!AD1401</f>
        <v>0</v>
      </c>
      <c r="X1438" s="51">
        <f>Calculations!AE1401</f>
        <v>0</v>
      </c>
      <c r="Y1438" s="51">
        <f>Calculations!R1401</f>
        <v>0.16203960919999999</v>
      </c>
      <c r="Z1438" s="51">
        <f>Calculations!W1401</f>
        <v>8.5436153041827776</v>
      </c>
      <c r="AA1438" s="51">
        <f>Calculations!AG1401</f>
        <v>0</v>
      </c>
      <c r="AB1438" s="51">
        <f>Calculations!AH1401</f>
        <v>0</v>
      </c>
      <c r="AC1438" s="35" t="s">
        <v>68</v>
      </c>
      <c r="AD1438" s="22" t="s">
        <v>57</v>
      </c>
      <c r="AE1438" s="21" t="s">
        <v>58</v>
      </c>
      <c r="AF1438" s="27" t="s">
        <v>69</v>
      </c>
      <c r="AG1438" s="27" t="s">
        <v>60</v>
      </c>
    </row>
    <row r="1439" spans="2:33" ht="38.25" x14ac:dyDescent="0.2">
      <c r="B1439" s="32" t="str">
        <f>Calculations!A1402</f>
        <v>CWaC_1753</v>
      </c>
      <c r="C1439" s="32" t="str">
        <f>Calculations!B1402</f>
        <v>GOR/0021 part</v>
      </c>
      <c r="D1439" s="21" t="str">
        <f>Calculations!C1402</f>
        <v>Land north east of Plemstall Lane; and land adjoining Beech Farm, Warrington Road, Mickle Trafford (CH2 4EB)</v>
      </c>
      <c r="E1439" s="11" t="str">
        <f>Calculations!D1402</f>
        <v>Housing</v>
      </c>
      <c r="F1439" s="50">
        <f>Calculations!E1402</f>
        <v>3.2764695695000001</v>
      </c>
      <c r="G1439" s="50">
        <f>Calculations!I1402</f>
        <v>3.2764695695000001</v>
      </c>
      <c r="H1439" s="50">
        <f>Calculations!M1402</f>
        <v>100</v>
      </c>
      <c r="I1439" s="50">
        <f>Calculations!H1402</f>
        <v>0</v>
      </c>
      <c r="J1439" s="50">
        <f>Calculations!L1402</f>
        <v>0</v>
      </c>
      <c r="K1439" s="50">
        <f>Calculations!G1402</f>
        <v>0</v>
      </c>
      <c r="L1439" s="50">
        <f>Calculations!K1402</f>
        <v>0</v>
      </c>
      <c r="M1439" s="50">
        <f>Calculations!F1402</f>
        <v>0</v>
      </c>
      <c r="N1439" s="50">
        <f>Calculations!J1402</f>
        <v>0</v>
      </c>
      <c r="O1439" s="50">
        <f>Calculations!R1402</f>
        <v>0.32131449309999999</v>
      </c>
      <c r="P1439" s="50">
        <f>Calculations!W1402</f>
        <v>9.8067290504100004</v>
      </c>
      <c r="Q1439" s="50">
        <f>Calculations!P1402</f>
        <v>0.2499092658</v>
      </c>
      <c r="R1439" s="50">
        <f>Calculations!U1402</f>
        <v>7.6273946850096017</v>
      </c>
      <c r="S1439" s="50">
        <f>Calculations!N1402</f>
        <v>0.15557924879999999</v>
      </c>
      <c r="T1439" s="50">
        <f>Calculations!S1402</f>
        <v>4.7483807036773999</v>
      </c>
      <c r="U1439" s="51">
        <f>Calculations!AB1402</f>
        <v>0</v>
      </c>
      <c r="V1439" s="51">
        <f>Calculations!AC1402</f>
        <v>0</v>
      </c>
      <c r="W1439" s="51">
        <f>Calculations!AD1402</f>
        <v>0</v>
      </c>
      <c r="X1439" s="51">
        <f>Calculations!AE1402</f>
        <v>0</v>
      </c>
      <c r="Y1439" s="51">
        <f>Calculations!R1402</f>
        <v>0.32131449309999999</v>
      </c>
      <c r="Z1439" s="51">
        <f>Calculations!W1402</f>
        <v>9.8067290504100004</v>
      </c>
      <c r="AA1439" s="51">
        <f>Calculations!AG1402</f>
        <v>0</v>
      </c>
      <c r="AB1439" s="51">
        <f>Calculations!AH1402</f>
        <v>0</v>
      </c>
      <c r="AC1439" s="35" t="s">
        <v>68</v>
      </c>
      <c r="AD1439" s="22" t="s">
        <v>57</v>
      </c>
      <c r="AE1439" s="21" t="s">
        <v>58</v>
      </c>
      <c r="AF1439" s="27" t="s">
        <v>69</v>
      </c>
      <c r="AG1439" s="27" t="s">
        <v>60</v>
      </c>
    </row>
    <row r="1440" spans="2:33" ht="38.25" x14ac:dyDescent="0.2">
      <c r="B1440" s="32" t="str">
        <f>Calculations!A1403</f>
        <v>CWaC_1754</v>
      </c>
      <c r="C1440" s="32" t="str">
        <f>Calculations!B1403</f>
        <v>n/a</v>
      </c>
      <c r="D1440" s="21" t="str">
        <f>Calculations!C1403</f>
        <v>Land north east Old Chester Road, Nomans Heath, Malpas</v>
      </c>
      <c r="E1440" s="11" t="str">
        <f>Calculations!D1403</f>
        <v>Housing</v>
      </c>
      <c r="F1440" s="50">
        <f>Calculations!E1403</f>
        <v>0.94659939159999995</v>
      </c>
      <c r="G1440" s="50">
        <f>Calculations!I1403</f>
        <v>0.94659939159999995</v>
      </c>
      <c r="H1440" s="50">
        <f>Calculations!M1403</f>
        <v>100</v>
      </c>
      <c r="I1440" s="50">
        <f>Calculations!H1403</f>
        <v>0</v>
      </c>
      <c r="J1440" s="50">
        <f>Calculations!L1403</f>
        <v>0</v>
      </c>
      <c r="K1440" s="50">
        <f>Calculations!G1403</f>
        <v>0</v>
      </c>
      <c r="L1440" s="50">
        <f>Calculations!K1403</f>
        <v>0</v>
      </c>
      <c r="M1440" s="50">
        <f>Calculations!F1403</f>
        <v>0</v>
      </c>
      <c r="N1440" s="50">
        <f>Calculations!J1403</f>
        <v>0</v>
      </c>
      <c r="O1440" s="50">
        <f>Calculations!R1403</f>
        <v>0.14209736519999999</v>
      </c>
      <c r="P1440" s="50">
        <f>Calculations!W1403</f>
        <v>15.011351841228038</v>
      </c>
      <c r="Q1440" s="50">
        <f>Calculations!P1403</f>
        <v>0.10032356119999999</v>
      </c>
      <c r="R1440" s="50">
        <f>Calculations!U1403</f>
        <v>10.598312453003695</v>
      </c>
      <c r="S1440" s="50">
        <f>Calculations!N1403</f>
        <v>7.2527549299999994E-2</v>
      </c>
      <c r="T1440" s="50">
        <f>Calculations!S1403</f>
        <v>7.6619053364707437</v>
      </c>
      <c r="U1440" s="51">
        <f>Calculations!AB1403</f>
        <v>0</v>
      </c>
      <c r="V1440" s="51">
        <f>Calculations!AC1403</f>
        <v>0</v>
      </c>
      <c r="W1440" s="51">
        <f>Calculations!AD1403</f>
        <v>0</v>
      </c>
      <c r="X1440" s="51">
        <f>Calculations!AE1403</f>
        <v>0</v>
      </c>
      <c r="Y1440" s="51">
        <f>Calculations!R1403</f>
        <v>0.14209736519999999</v>
      </c>
      <c r="Z1440" s="51">
        <f>Calculations!W1403</f>
        <v>15.011351841228038</v>
      </c>
      <c r="AA1440" s="51">
        <f>Calculations!AG1403</f>
        <v>0</v>
      </c>
      <c r="AB1440" s="51">
        <f>Calculations!AH1403</f>
        <v>0</v>
      </c>
      <c r="AC1440" s="35" t="s">
        <v>68</v>
      </c>
      <c r="AD1440" s="22" t="s">
        <v>57</v>
      </c>
      <c r="AE1440" s="21" t="s">
        <v>58</v>
      </c>
      <c r="AF1440" s="27" t="s">
        <v>69</v>
      </c>
      <c r="AG1440" s="27" t="s">
        <v>60</v>
      </c>
    </row>
    <row r="1441" spans="2:33" ht="38.25" x14ac:dyDescent="0.2">
      <c r="B1441" s="32" t="str">
        <f>Calculations!A1404</f>
        <v>CWaC_1755</v>
      </c>
      <c r="C1441" s="32" t="str">
        <f>Calculations!B1404</f>
        <v>CHH/0010 part</v>
      </c>
      <c r="D1441" s="21" t="str">
        <f>Calculations!C1404</f>
        <v>Land north of Birch Heath Lane, Christleton</v>
      </c>
      <c r="E1441" s="11" t="str">
        <f>Calculations!D1404</f>
        <v>Housing</v>
      </c>
      <c r="F1441" s="50">
        <f>Calculations!E1404</f>
        <v>1.5773173379000001</v>
      </c>
      <c r="G1441" s="50">
        <f>Calculations!I1404</f>
        <v>1.5773173379000001</v>
      </c>
      <c r="H1441" s="50">
        <f>Calculations!M1404</f>
        <v>100</v>
      </c>
      <c r="I1441" s="50">
        <f>Calculations!H1404</f>
        <v>0</v>
      </c>
      <c r="J1441" s="50">
        <f>Calculations!L1404</f>
        <v>0</v>
      </c>
      <c r="K1441" s="50">
        <f>Calculations!G1404</f>
        <v>0</v>
      </c>
      <c r="L1441" s="50">
        <f>Calculations!K1404</f>
        <v>0</v>
      </c>
      <c r="M1441" s="50">
        <f>Calculations!F1404</f>
        <v>0</v>
      </c>
      <c r="N1441" s="50">
        <f>Calculations!J1404</f>
        <v>0</v>
      </c>
      <c r="O1441" s="50">
        <f>Calculations!R1404</f>
        <v>2.8180462E-2</v>
      </c>
      <c r="P1441" s="50">
        <f>Calculations!W1404</f>
        <v>1.7866070018300027</v>
      </c>
      <c r="Q1441" s="50">
        <f>Calculations!P1404</f>
        <v>5.5653389999999999E-4</v>
      </c>
      <c r="R1441" s="50">
        <f>Calculations!U1404</f>
        <v>3.5283572089618631E-2</v>
      </c>
      <c r="S1441" s="50">
        <f>Calculations!N1404</f>
        <v>0</v>
      </c>
      <c r="T1441" s="50">
        <f>Calculations!S1404</f>
        <v>0</v>
      </c>
      <c r="U1441" s="51">
        <f>Calculations!AB1404</f>
        <v>0</v>
      </c>
      <c r="V1441" s="51">
        <f>Calculations!AC1404</f>
        <v>0</v>
      </c>
      <c r="W1441" s="51">
        <f>Calculations!AD1404</f>
        <v>0</v>
      </c>
      <c r="X1441" s="51">
        <f>Calculations!AE1404</f>
        <v>0</v>
      </c>
      <c r="Y1441" s="51">
        <f>Calculations!R1404</f>
        <v>2.8180462E-2</v>
      </c>
      <c r="Z1441" s="51">
        <f>Calculations!W1404</f>
        <v>1.7866070018300027</v>
      </c>
      <c r="AA1441" s="51">
        <f>Calculations!AG1404</f>
        <v>0</v>
      </c>
      <c r="AB1441" s="51">
        <f>Calculations!AH1404</f>
        <v>0</v>
      </c>
      <c r="AC1441" s="35" t="s">
        <v>61</v>
      </c>
      <c r="AD1441" s="22" t="s">
        <v>57</v>
      </c>
      <c r="AE1441" s="21" t="s">
        <v>58</v>
      </c>
      <c r="AF1441" s="27" t="s">
        <v>67</v>
      </c>
      <c r="AG1441" s="27" t="s">
        <v>60</v>
      </c>
    </row>
    <row r="1442" spans="2:33" ht="51" x14ac:dyDescent="0.2">
      <c r="B1442" s="32" t="str">
        <f>Calculations!A1405</f>
        <v>CWaC_1756</v>
      </c>
      <c r="C1442" s="32" t="str">
        <f>Calculations!B1405</f>
        <v>n/a</v>
      </c>
      <c r="D1442" s="21" t="str">
        <f>Calculations!C1405</f>
        <v>Land north Guests Slack, Kingsley, Frodsham</v>
      </c>
      <c r="E1442" s="11" t="str">
        <f>Calculations!D1405</f>
        <v>Housing</v>
      </c>
      <c r="F1442" s="50">
        <f>Calculations!E1405</f>
        <v>0.62217996149999999</v>
      </c>
      <c r="G1442" s="50">
        <f>Calculations!I1405</f>
        <v>0.62167160239999997</v>
      </c>
      <c r="H1442" s="50">
        <f>Calculations!M1405</f>
        <v>99.918293880957776</v>
      </c>
      <c r="I1442" s="50">
        <f>Calculations!H1405</f>
        <v>3.8387769999999999E-4</v>
      </c>
      <c r="J1442" s="50">
        <f>Calculations!L1405</f>
        <v>6.1698820880459998E-2</v>
      </c>
      <c r="K1442" s="50">
        <f>Calculations!G1405</f>
        <v>1.2448139999999999E-4</v>
      </c>
      <c r="L1442" s="50">
        <f>Calculations!K1405</f>
        <v>2.0007298161755407E-2</v>
      </c>
      <c r="M1442" s="50">
        <f>Calculations!F1405</f>
        <v>0</v>
      </c>
      <c r="N1442" s="50">
        <f>Calculations!J1405</f>
        <v>0</v>
      </c>
      <c r="O1442" s="50">
        <f>Calculations!R1405</f>
        <v>6.0285850000000002E-4</v>
      </c>
      <c r="P1442" s="50">
        <f>Calculations!W1405</f>
        <v>9.6894554197242494E-2</v>
      </c>
      <c r="Q1442" s="50">
        <f>Calculations!P1405</f>
        <v>1.2448139999999999E-4</v>
      </c>
      <c r="R1442" s="50">
        <f>Calculations!U1405</f>
        <v>2.0007298161755407E-2</v>
      </c>
      <c r="S1442" s="50">
        <f>Calculations!N1405</f>
        <v>0</v>
      </c>
      <c r="T1442" s="50">
        <f>Calculations!S1405</f>
        <v>0</v>
      </c>
      <c r="U1442" s="51">
        <f>Calculations!AB1405</f>
        <v>0</v>
      </c>
      <c r="V1442" s="51">
        <f>Calculations!AC1405</f>
        <v>0</v>
      </c>
      <c r="W1442" s="51">
        <f>Calculations!AD1405</f>
        <v>6.4089999999999998E-7</v>
      </c>
      <c r="X1442" s="51">
        <f>Calculations!AE1405</f>
        <v>1.0300878196958774E-4</v>
      </c>
      <c r="Y1442" s="51">
        <f>Calculations!R1405</f>
        <v>6.0285850000000002E-4</v>
      </c>
      <c r="Z1442" s="51">
        <f>Calculations!W1405</f>
        <v>9.6894554197242494E-2</v>
      </c>
      <c r="AA1442" s="51">
        <f>Calculations!AG1405</f>
        <v>0</v>
      </c>
      <c r="AB1442" s="51">
        <f>Calculations!AH1405</f>
        <v>0</v>
      </c>
      <c r="AC1442" s="35" t="s">
        <v>65</v>
      </c>
      <c r="AD1442" s="22" t="s">
        <v>57</v>
      </c>
      <c r="AE1442" s="21" t="s">
        <v>58</v>
      </c>
      <c r="AF1442" s="27" t="s">
        <v>131</v>
      </c>
      <c r="AG1442" s="27" t="s">
        <v>89</v>
      </c>
    </row>
    <row r="1443" spans="2:33" ht="38.25" x14ac:dyDescent="0.2">
      <c r="B1443" s="32" t="str">
        <f>Calculations!A1406</f>
        <v>CWaC_1757</v>
      </c>
      <c r="C1443" s="32" t="str">
        <f>Calculations!B1406</f>
        <v>n/a</v>
      </c>
      <c r="D1443" s="21" t="str">
        <f>Calculations!C1406</f>
        <v>Land north of A533 Church Street, Davenham, Northwich</v>
      </c>
      <c r="E1443" s="11" t="str">
        <f>Calculations!D1406</f>
        <v>Housing</v>
      </c>
      <c r="F1443" s="50">
        <f>Calculations!E1406</f>
        <v>2.7333316942999999</v>
      </c>
      <c r="G1443" s="50">
        <f>Calculations!I1406</f>
        <v>2.7333316942999999</v>
      </c>
      <c r="H1443" s="50">
        <f>Calculations!M1406</f>
        <v>100</v>
      </c>
      <c r="I1443" s="50">
        <f>Calculations!H1406</f>
        <v>0</v>
      </c>
      <c r="J1443" s="50">
        <f>Calculations!L1406</f>
        <v>0</v>
      </c>
      <c r="K1443" s="50">
        <f>Calculations!G1406</f>
        <v>0</v>
      </c>
      <c r="L1443" s="50">
        <f>Calculations!K1406</f>
        <v>0</v>
      </c>
      <c r="M1443" s="50">
        <f>Calculations!F1406</f>
        <v>0</v>
      </c>
      <c r="N1443" s="50">
        <f>Calculations!J1406</f>
        <v>0</v>
      </c>
      <c r="O1443" s="50">
        <f>Calculations!R1406</f>
        <v>1.4434589121000001</v>
      </c>
      <c r="P1443" s="50">
        <f>Calculations!W1406</f>
        <v>52.809504060928347</v>
      </c>
      <c r="Q1443" s="50">
        <f>Calculations!P1406</f>
        <v>0.74814252040000007</v>
      </c>
      <c r="R1443" s="50">
        <f>Calculations!U1406</f>
        <v>27.371084232482723</v>
      </c>
      <c r="S1443" s="50">
        <f>Calculations!N1406</f>
        <v>0.57646013500000004</v>
      </c>
      <c r="T1443" s="50">
        <f>Calculations!S1406</f>
        <v>21.09001758557628</v>
      </c>
      <c r="U1443" s="51">
        <f>Calculations!AB1406</f>
        <v>0</v>
      </c>
      <c r="V1443" s="51">
        <f>Calculations!AC1406</f>
        <v>0</v>
      </c>
      <c r="W1443" s="51">
        <f>Calculations!AD1406</f>
        <v>0</v>
      </c>
      <c r="X1443" s="51">
        <f>Calculations!AE1406</f>
        <v>0</v>
      </c>
      <c r="Y1443" s="51">
        <f>Calculations!R1406</f>
        <v>1.4434589121000001</v>
      </c>
      <c r="Z1443" s="51">
        <f>Calculations!W1406</f>
        <v>52.809504060928347</v>
      </c>
      <c r="AA1443" s="51">
        <f>Calculations!AG1406</f>
        <v>0</v>
      </c>
      <c r="AB1443" s="51">
        <f>Calculations!AH1406</f>
        <v>0</v>
      </c>
      <c r="AC1443" s="35" t="s">
        <v>68</v>
      </c>
      <c r="AD1443" s="22" t="s">
        <v>57</v>
      </c>
      <c r="AE1443" s="21" t="s">
        <v>58</v>
      </c>
      <c r="AF1443" s="27" t="s">
        <v>69</v>
      </c>
      <c r="AG1443" s="27" t="s">
        <v>60</v>
      </c>
    </row>
    <row r="1444" spans="2:33" ht="38.25" x14ac:dyDescent="0.2">
      <c r="B1444" s="32" t="str">
        <f>Calculations!A1407</f>
        <v>CWaC_1758</v>
      </c>
      <c r="C1444" s="32" t="str">
        <f>Calculations!B1407</f>
        <v>WIT/0003</v>
      </c>
      <c r="D1444" s="21" t="str">
        <f>Calculations!C1407</f>
        <v>Land north west of Briardale Road, Willaston</v>
      </c>
      <c r="E1444" s="11" t="str">
        <f>Calculations!D1407</f>
        <v>Housing</v>
      </c>
      <c r="F1444" s="50">
        <f>Calculations!E1407</f>
        <v>0.27486269099999999</v>
      </c>
      <c r="G1444" s="50">
        <f>Calculations!I1407</f>
        <v>0.27486269099999999</v>
      </c>
      <c r="H1444" s="50">
        <f>Calculations!M1407</f>
        <v>100</v>
      </c>
      <c r="I1444" s="50">
        <f>Calculations!H1407</f>
        <v>0</v>
      </c>
      <c r="J1444" s="50">
        <f>Calculations!L1407</f>
        <v>0</v>
      </c>
      <c r="K1444" s="50">
        <f>Calculations!G1407</f>
        <v>0</v>
      </c>
      <c r="L1444" s="50">
        <f>Calculations!K1407</f>
        <v>0</v>
      </c>
      <c r="M1444" s="50">
        <f>Calculations!F1407</f>
        <v>0</v>
      </c>
      <c r="N1444" s="50">
        <f>Calculations!J1407</f>
        <v>0</v>
      </c>
      <c r="O1444" s="50">
        <f>Calculations!R1407</f>
        <v>0</v>
      </c>
      <c r="P1444" s="50">
        <f>Calculations!W1407</f>
        <v>0</v>
      </c>
      <c r="Q1444" s="50">
        <f>Calculations!P1407</f>
        <v>0</v>
      </c>
      <c r="R1444" s="50">
        <f>Calculations!U1407</f>
        <v>0</v>
      </c>
      <c r="S1444" s="50">
        <f>Calculations!N1407</f>
        <v>0</v>
      </c>
      <c r="T1444" s="50">
        <f>Calculations!S1407</f>
        <v>0</v>
      </c>
      <c r="U1444" s="51">
        <f>Calculations!AB1407</f>
        <v>0</v>
      </c>
      <c r="V1444" s="51">
        <f>Calculations!AC1407</f>
        <v>0</v>
      </c>
      <c r="W1444" s="51">
        <f>Calculations!AD1407</f>
        <v>0</v>
      </c>
      <c r="X1444" s="51">
        <f>Calculations!AE1407</f>
        <v>0</v>
      </c>
      <c r="Y1444" s="51">
        <f>Calculations!R1407</f>
        <v>0</v>
      </c>
      <c r="Z1444" s="51">
        <f>Calculations!W1407</f>
        <v>0</v>
      </c>
      <c r="AA1444" s="51">
        <f>Calculations!AG1407</f>
        <v>0</v>
      </c>
      <c r="AB1444" s="51">
        <f>Calculations!AH1407</f>
        <v>0</v>
      </c>
      <c r="AC1444" s="35" t="s">
        <v>61</v>
      </c>
      <c r="AD1444" s="22" t="s">
        <v>57</v>
      </c>
      <c r="AE1444" s="21" t="s">
        <v>62</v>
      </c>
      <c r="AF1444" s="27" t="s">
        <v>63</v>
      </c>
      <c r="AG1444" s="27" t="s">
        <v>64</v>
      </c>
    </row>
    <row r="1445" spans="2:33" ht="38.25" x14ac:dyDescent="0.2">
      <c r="B1445" s="32" t="str">
        <f>Calculations!A1408</f>
        <v>CWaC_1759</v>
      </c>
      <c r="C1445" s="32" t="str">
        <f>Calculations!B1408</f>
        <v>n/a</v>
      </c>
      <c r="D1445" s="21" t="str">
        <f>Calculations!C1408</f>
        <v>Land north west of Gallowsclough Lane, Norley, Frodsham</v>
      </c>
      <c r="E1445" s="11" t="str">
        <f>Calculations!D1408</f>
        <v>Housing</v>
      </c>
      <c r="F1445" s="50">
        <f>Calculations!E1408</f>
        <v>0.40528192959999998</v>
      </c>
      <c r="G1445" s="50">
        <f>Calculations!I1408</f>
        <v>0.40528192959999998</v>
      </c>
      <c r="H1445" s="50">
        <f>Calculations!M1408</f>
        <v>100</v>
      </c>
      <c r="I1445" s="50">
        <f>Calculations!H1408</f>
        <v>0</v>
      </c>
      <c r="J1445" s="50">
        <f>Calculations!L1408</f>
        <v>0</v>
      </c>
      <c r="K1445" s="50">
        <f>Calculations!G1408</f>
        <v>0</v>
      </c>
      <c r="L1445" s="50">
        <f>Calculations!K1408</f>
        <v>0</v>
      </c>
      <c r="M1445" s="50">
        <f>Calculations!F1408</f>
        <v>0</v>
      </c>
      <c r="N1445" s="50">
        <f>Calculations!J1408</f>
        <v>0</v>
      </c>
      <c r="O1445" s="50">
        <f>Calculations!R1408</f>
        <v>1.8762803E-3</v>
      </c>
      <c r="P1445" s="50">
        <f>Calculations!W1408</f>
        <v>0.46295681178083298</v>
      </c>
      <c r="Q1445" s="50">
        <f>Calculations!P1408</f>
        <v>0</v>
      </c>
      <c r="R1445" s="50">
        <f>Calculations!U1408</f>
        <v>0</v>
      </c>
      <c r="S1445" s="50">
        <f>Calculations!N1408</f>
        <v>0</v>
      </c>
      <c r="T1445" s="50">
        <f>Calculations!S1408</f>
        <v>0</v>
      </c>
      <c r="U1445" s="51">
        <f>Calculations!AB1408</f>
        <v>0</v>
      </c>
      <c r="V1445" s="51">
        <f>Calculations!AC1408</f>
        <v>0</v>
      </c>
      <c r="W1445" s="51">
        <f>Calculations!AD1408</f>
        <v>0</v>
      </c>
      <c r="X1445" s="51">
        <f>Calculations!AE1408</f>
        <v>0</v>
      </c>
      <c r="Y1445" s="51">
        <f>Calculations!R1408</f>
        <v>1.8762803E-3</v>
      </c>
      <c r="Z1445" s="51">
        <f>Calculations!W1408</f>
        <v>0.46295681178083298</v>
      </c>
      <c r="AA1445" s="51">
        <f>Calculations!AG1408</f>
        <v>0</v>
      </c>
      <c r="AB1445" s="51">
        <f>Calculations!AH1408</f>
        <v>0</v>
      </c>
      <c r="AC1445" s="35" t="s">
        <v>68</v>
      </c>
      <c r="AD1445" s="22" t="s">
        <v>57</v>
      </c>
      <c r="AE1445" s="21" t="s">
        <v>58</v>
      </c>
      <c r="AF1445" s="27" t="s">
        <v>75</v>
      </c>
      <c r="AG1445" s="27" t="s">
        <v>60</v>
      </c>
    </row>
    <row r="1446" spans="2:33" ht="63.75" x14ac:dyDescent="0.2">
      <c r="B1446" s="32" t="str">
        <f>Calculations!A1409</f>
        <v>CWaC_1760</v>
      </c>
      <c r="C1446" s="32" t="str">
        <f>Calculations!B1409</f>
        <v>SAN/0097 part</v>
      </c>
      <c r="D1446" s="21" t="str">
        <f>Calculations!C1409</f>
        <v>Land north west side of Top Road, Kingsley</v>
      </c>
      <c r="E1446" s="11" t="str">
        <f>Calculations!D1409</f>
        <v>Housing</v>
      </c>
      <c r="F1446" s="50">
        <f>Calculations!E1409</f>
        <v>0.83697580819999995</v>
      </c>
      <c r="G1446" s="50">
        <f>Calculations!I1409</f>
        <v>0.67962561895929097</v>
      </c>
      <c r="H1446" s="50">
        <f>Calculations!M1409</f>
        <v>81.200150864681945</v>
      </c>
      <c r="I1446" s="50">
        <f>Calculations!H1409</f>
        <v>4.4610118499999997E-2</v>
      </c>
      <c r="J1446" s="50">
        <f>Calculations!L1409</f>
        <v>5.3299173121787726</v>
      </c>
      <c r="K1446" s="50">
        <f>Calculations!G1409</f>
        <v>1.16889162E-2</v>
      </c>
      <c r="L1446" s="50">
        <f>Calculations!K1409</f>
        <v>1.3965655978920324</v>
      </c>
      <c r="M1446" s="50">
        <f>Calculations!F1409</f>
        <v>0.101051154540709</v>
      </c>
      <c r="N1446" s="50">
        <f>Calculations!J1409</f>
        <v>12.073366225247248</v>
      </c>
      <c r="O1446" s="50">
        <f>Calculations!R1409</f>
        <v>0.1737725058</v>
      </c>
      <c r="P1446" s="50">
        <f>Calculations!W1409</f>
        <v>20.761950835080302</v>
      </c>
      <c r="Q1446" s="50">
        <f>Calculations!P1409</f>
        <v>0.1247467119</v>
      </c>
      <c r="R1446" s="50">
        <f>Calculations!U1409</f>
        <v>14.904458489461033</v>
      </c>
      <c r="S1446" s="50">
        <f>Calculations!N1409</f>
        <v>0.1053268658</v>
      </c>
      <c r="T1446" s="50">
        <f>Calculations!S1409</f>
        <v>12.584218655795553</v>
      </c>
      <c r="U1446" s="51">
        <f>Calculations!AB1409</f>
        <v>1.8051799999999999E-5</v>
      </c>
      <c r="V1446" s="51">
        <f>Calculations!AC1409</f>
        <v>2.1567887414598278E-3</v>
      </c>
      <c r="W1446" s="51">
        <f>Calculations!AD1409</f>
        <v>2.33737E-5</v>
      </c>
      <c r="X1446" s="51">
        <f>Calculations!AE1409</f>
        <v>2.7926374658626607E-3</v>
      </c>
      <c r="Y1446" s="51">
        <f>Calculations!R1409</f>
        <v>0.1737725058</v>
      </c>
      <c r="Z1446" s="51">
        <f>Calculations!W1409</f>
        <v>20.761950835080302</v>
      </c>
      <c r="AA1446" s="51">
        <f>Calculations!AG1409</f>
        <v>0</v>
      </c>
      <c r="AB1446" s="51">
        <f>Calculations!AH1409</f>
        <v>0</v>
      </c>
      <c r="AC1446" s="35" t="s">
        <v>65</v>
      </c>
      <c r="AD1446" s="22" t="s">
        <v>57</v>
      </c>
      <c r="AE1446" s="21" t="s">
        <v>79</v>
      </c>
      <c r="AF1446" s="27" t="s">
        <v>85</v>
      </c>
      <c r="AG1446" s="27" t="s">
        <v>81</v>
      </c>
    </row>
    <row r="1447" spans="2:33" ht="38.25" x14ac:dyDescent="0.2">
      <c r="B1447" s="32" t="str">
        <f>Calculations!A1410</f>
        <v>CWaC_1761</v>
      </c>
      <c r="C1447" s="32" t="str">
        <f>Calculations!B1410</f>
        <v>n/a</v>
      </c>
      <c r="D1447" s="21" t="str">
        <f>Calculations!C1410</f>
        <v>Land north-east of Tilston Road, Malpas</v>
      </c>
      <c r="E1447" s="11" t="str">
        <f>Calculations!D1410</f>
        <v>Housing</v>
      </c>
      <c r="F1447" s="50">
        <f>Calculations!E1410</f>
        <v>3.2680086629999998</v>
      </c>
      <c r="G1447" s="50">
        <f>Calculations!I1410</f>
        <v>3.2680086629999998</v>
      </c>
      <c r="H1447" s="50">
        <f>Calculations!M1410</f>
        <v>100</v>
      </c>
      <c r="I1447" s="50">
        <f>Calculations!H1410</f>
        <v>0</v>
      </c>
      <c r="J1447" s="50">
        <f>Calculations!L1410</f>
        <v>0</v>
      </c>
      <c r="K1447" s="50">
        <f>Calculations!G1410</f>
        <v>0</v>
      </c>
      <c r="L1447" s="50">
        <f>Calculations!K1410</f>
        <v>0</v>
      </c>
      <c r="M1447" s="50">
        <f>Calculations!F1410</f>
        <v>0</v>
      </c>
      <c r="N1447" s="50">
        <f>Calculations!J1410</f>
        <v>0</v>
      </c>
      <c r="O1447" s="50">
        <f>Calculations!R1410</f>
        <v>2.0812744299999998E-2</v>
      </c>
      <c r="P1447" s="50">
        <f>Calculations!W1410</f>
        <v>0.63686319242783473</v>
      </c>
      <c r="Q1447" s="50">
        <f>Calculations!P1410</f>
        <v>9.6070344000000005E-3</v>
      </c>
      <c r="R1447" s="50">
        <f>Calculations!U1410</f>
        <v>0.29397212157879771</v>
      </c>
      <c r="S1447" s="50">
        <f>Calculations!N1410</f>
        <v>0</v>
      </c>
      <c r="T1447" s="50">
        <f>Calculations!S1410</f>
        <v>0</v>
      </c>
      <c r="U1447" s="51">
        <f>Calculations!AB1410</f>
        <v>0</v>
      </c>
      <c r="V1447" s="51">
        <f>Calculations!AC1410</f>
        <v>0</v>
      </c>
      <c r="W1447" s="51">
        <f>Calculations!AD1410</f>
        <v>0</v>
      </c>
      <c r="X1447" s="51">
        <f>Calculations!AE1410</f>
        <v>0</v>
      </c>
      <c r="Y1447" s="51">
        <f>Calculations!R1410</f>
        <v>2.0812744299999998E-2</v>
      </c>
      <c r="Z1447" s="51">
        <f>Calculations!W1410</f>
        <v>0.63686319242783473</v>
      </c>
      <c r="AA1447" s="51">
        <f>Calculations!AG1410</f>
        <v>0</v>
      </c>
      <c r="AB1447" s="51">
        <f>Calculations!AH1410</f>
        <v>0</v>
      </c>
      <c r="AC1447" s="35" t="s">
        <v>68</v>
      </c>
      <c r="AD1447" s="22" t="s">
        <v>57</v>
      </c>
      <c r="AE1447" s="21" t="s">
        <v>58</v>
      </c>
      <c r="AF1447" s="27" t="s">
        <v>69</v>
      </c>
      <c r="AG1447" s="27" t="s">
        <v>60</v>
      </c>
    </row>
    <row r="1448" spans="2:33" ht="38.25" x14ac:dyDescent="0.2">
      <c r="B1448" s="32" t="str">
        <f>Calculations!A1411</f>
        <v>CWaC_1762</v>
      </c>
      <c r="C1448" s="32" t="str">
        <f>Calculations!B1411</f>
        <v>n/a</v>
      </c>
      <c r="D1448" s="21" t="str">
        <f>Calculations!C1411</f>
        <v>Land north-west of Warrington Road, Mickle Trafford, Chester (CH2 4EA)</v>
      </c>
      <c r="E1448" s="11" t="str">
        <f>Calculations!D1411</f>
        <v>Housing</v>
      </c>
      <c r="F1448" s="50">
        <f>Calculations!E1411</f>
        <v>0.60565434780000005</v>
      </c>
      <c r="G1448" s="50">
        <f>Calculations!I1411</f>
        <v>0.60565434780000005</v>
      </c>
      <c r="H1448" s="50">
        <f>Calculations!M1411</f>
        <v>100</v>
      </c>
      <c r="I1448" s="50">
        <f>Calculations!H1411</f>
        <v>0</v>
      </c>
      <c r="J1448" s="50">
        <f>Calculations!L1411</f>
        <v>0</v>
      </c>
      <c r="K1448" s="50">
        <f>Calculations!G1411</f>
        <v>0</v>
      </c>
      <c r="L1448" s="50">
        <f>Calculations!K1411</f>
        <v>0</v>
      </c>
      <c r="M1448" s="50">
        <f>Calculations!F1411</f>
        <v>0</v>
      </c>
      <c r="N1448" s="50">
        <f>Calculations!J1411</f>
        <v>0</v>
      </c>
      <c r="O1448" s="50">
        <f>Calculations!R1411</f>
        <v>6.0614296099999992E-2</v>
      </c>
      <c r="P1448" s="50">
        <f>Calculations!W1411</f>
        <v>10.008067525673262</v>
      </c>
      <c r="Q1448" s="50">
        <f>Calculations!P1411</f>
        <v>5.1851530799999997E-2</v>
      </c>
      <c r="R1448" s="50">
        <f>Calculations!U1411</f>
        <v>8.5612414058195565</v>
      </c>
      <c r="S1448" s="50">
        <f>Calculations!N1411</f>
        <v>4.7015665399999997E-2</v>
      </c>
      <c r="T1448" s="50">
        <f>Calculations!S1411</f>
        <v>7.7627883909000799</v>
      </c>
      <c r="U1448" s="51">
        <f>Calculations!AB1411</f>
        <v>0</v>
      </c>
      <c r="V1448" s="51">
        <f>Calculations!AC1411</f>
        <v>0</v>
      </c>
      <c r="W1448" s="51">
        <f>Calculations!AD1411</f>
        <v>0</v>
      </c>
      <c r="X1448" s="51">
        <f>Calculations!AE1411</f>
        <v>0</v>
      </c>
      <c r="Y1448" s="51">
        <f>Calculations!R1411</f>
        <v>6.0614296099999992E-2</v>
      </c>
      <c r="Z1448" s="51">
        <f>Calculations!W1411</f>
        <v>10.008067525673262</v>
      </c>
      <c r="AA1448" s="51">
        <f>Calculations!AG1411</f>
        <v>0</v>
      </c>
      <c r="AB1448" s="51">
        <f>Calculations!AH1411</f>
        <v>0</v>
      </c>
      <c r="AC1448" s="35" t="s">
        <v>68</v>
      </c>
      <c r="AD1448" s="22" t="s">
        <v>57</v>
      </c>
      <c r="AE1448" s="21" t="s">
        <v>58</v>
      </c>
      <c r="AF1448" s="27" t="s">
        <v>69</v>
      </c>
      <c r="AG1448" s="27" t="s">
        <v>60</v>
      </c>
    </row>
    <row r="1449" spans="2:33" ht="38.25" x14ac:dyDescent="0.2">
      <c r="B1449" s="32" t="str">
        <f>Calculations!A1412</f>
        <v>CWaC_1763</v>
      </c>
      <c r="C1449" s="32" t="str">
        <f>Calculations!B1412</f>
        <v>TAK/0006 part</v>
      </c>
      <c r="D1449" s="21" t="str">
        <f>Calculations!C1412</f>
        <v>Land south east of Mount Pleasant, Tarporley Road, Tarvin, Chester (CH3 8NE)</v>
      </c>
      <c r="E1449" s="11" t="str">
        <f>Calculations!D1412</f>
        <v>Housing</v>
      </c>
      <c r="F1449" s="50">
        <f>Calculations!E1412</f>
        <v>0.59379191190000002</v>
      </c>
      <c r="G1449" s="50">
        <f>Calculations!I1412</f>
        <v>0.59379191190000002</v>
      </c>
      <c r="H1449" s="50">
        <f>Calculations!M1412</f>
        <v>100</v>
      </c>
      <c r="I1449" s="50">
        <f>Calculations!H1412</f>
        <v>0</v>
      </c>
      <c r="J1449" s="50">
        <f>Calculations!L1412</f>
        <v>0</v>
      </c>
      <c r="K1449" s="50">
        <f>Calculations!G1412</f>
        <v>0</v>
      </c>
      <c r="L1449" s="50">
        <f>Calculations!K1412</f>
        <v>0</v>
      </c>
      <c r="M1449" s="50">
        <f>Calculations!F1412</f>
        <v>0</v>
      </c>
      <c r="N1449" s="50">
        <f>Calculations!J1412</f>
        <v>0</v>
      </c>
      <c r="O1449" s="50">
        <f>Calculations!R1412</f>
        <v>6.4571999999999998E-6</v>
      </c>
      <c r="P1449" s="50">
        <f>Calculations!W1412</f>
        <v>1.0874516595112281E-3</v>
      </c>
      <c r="Q1449" s="50">
        <f>Calculations!P1412</f>
        <v>0</v>
      </c>
      <c r="R1449" s="50">
        <f>Calculations!U1412</f>
        <v>0</v>
      </c>
      <c r="S1449" s="50">
        <f>Calculations!N1412</f>
        <v>0</v>
      </c>
      <c r="T1449" s="50">
        <f>Calculations!S1412</f>
        <v>0</v>
      </c>
      <c r="U1449" s="51">
        <f>Calculations!AB1412</f>
        <v>0</v>
      </c>
      <c r="V1449" s="51">
        <f>Calculations!AC1412</f>
        <v>0</v>
      </c>
      <c r="W1449" s="51">
        <f>Calculations!AD1412</f>
        <v>0</v>
      </c>
      <c r="X1449" s="51">
        <f>Calculations!AE1412</f>
        <v>0</v>
      </c>
      <c r="Y1449" s="51">
        <f>Calculations!R1412</f>
        <v>6.4571999999999998E-6</v>
      </c>
      <c r="Z1449" s="51">
        <f>Calculations!W1412</f>
        <v>1.0874516595112281E-3</v>
      </c>
      <c r="AA1449" s="51">
        <f>Calculations!AG1412</f>
        <v>0</v>
      </c>
      <c r="AB1449" s="51">
        <f>Calculations!AH1412</f>
        <v>0</v>
      </c>
      <c r="AC1449" s="35" t="s">
        <v>61</v>
      </c>
      <c r="AD1449" s="22" t="s">
        <v>57</v>
      </c>
      <c r="AE1449" s="21" t="s">
        <v>58</v>
      </c>
      <c r="AF1449" s="27" t="s">
        <v>59</v>
      </c>
      <c r="AG1449" s="27" t="s">
        <v>60</v>
      </c>
    </row>
    <row r="1450" spans="2:33" ht="38.25" x14ac:dyDescent="0.2">
      <c r="B1450" s="32" t="str">
        <f>Calculations!A1413</f>
        <v>CWaC_1765</v>
      </c>
      <c r="C1450" s="32" t="str">
        <f>Calculations!B1413</f>
        <v>n/a</v>
      </c>
      <c r="D1450" s="21" t="str">
        <f>Calculations!C1413</f>
        <v>Land south of Back Lane, Nomans Heath, Malpas</v>
      </c>
      <c r="E1450" s="11" t="str">
        <f>Calculations!D1413</f>
        <v>Housing</v>
      </c>
      <c r="F1450" s="50">
        <f>Calculations!E1413</f>
        <v>3.2683860562999998</v>
      </c>
      <c r="G1450" s="50">
        <f>Calculations!I1413</f>
        <v>3.2683860562999998</v>
      </c>
      <c r="H1450" s="50">
        <f>Calculations!M1413</f>
        <v>100</v>
      </c>
      <c r="I1450" s="50">
        <f>Calculations!H1413</f>
        <v>0</v>
      </c>
      <c r="J1450" s="50">
        <f>Calculations!L1413</f>
        <v>0</v>
      </c>
      <c r="K1450" s="50">
        <f>Calculations!G1413</f>
        <v>0</v>
      </c>
      <c r="L1450" s="50">
        <f>Calculations!K1413</f>
        <v>0</v>
      </c>
      <c r="M1450" s="50">
        <f>Calculations!F1413</f>
        <v>0</v>
      </c>
      <c r="N1450" s="50">
        <f>Calculations!J1413</f>
        <v>0</v>
      </c>
      <c r="O1450" s="50">
        <f>Calculations!R1413</f>
        <v>1.5091870800000001E-2</v>
      </c>
      <c r="P1450" s="50">
        <f>Calculations!W1413</f>
        <v>0.46175300408314868</v>
      </c>
      <c r="Q1450" s="50">
        <f>Calculations!P1413</f>
        <v>0</v>
      </c>
      <c r="R1450" s="50">
        <f>Calculations!U1413</f>
        <v>0</v>
      </c>
      <c r="S1450" s="50">
        <f>Calculations!N1413</f>
        <v>0</v>
      </c>
      <c r="T1450" s="50">
        <f>Calculations!S1413</f>
        <v>0</v>
      </c>
      <c r="U1450" s="51">
        <f>Calculations!AB1413</f>
        <v>0</v>
      </c>
      <c r="V1450" s="51">
        <f>Calculations!AC1413</f>
        <v>0</v>
      </c>
      <c r="W1450" s="51">
        <f>Calculations!AD1413</f>
        <v>0</v>
      </c>
      <c r="X1450" s="51">
        <f>Calculations!AE1413</f>
        <v>0</v>
      </c>
      <c r="Y1450" s="51">
        <f>Calculations!R1413</f>
        <v>1.5091870800000001E-2</v>
      </c>
      <c r="Z1450" s="51">
        <f>Calculations!W1413</f>
        <v>0.46175300408314868</v>
      </c>
      <c r="AA1450" s="51">
        <f>Calculations!AG1413</f>
        <v>0</v>
      </c>
      <c r="AB1450" s="51">
        <f>Calculations!AH1413</f>
        <v>0</v>
      </c>
      <c r="AC1450" s="35" t="s">
        <v>68</v>
      </c>
      <c r="AD1450" s="22" t="s">
        <v>57</v>
      </c>
      <c r="AE1450" s="21" t="s">
        <v>58</v>
      </c>
      <c r="AF1450" s="27" t="s">
        <v>75</v>
      </c>
      <c r="AG1450" s="27" t="s">
        <v>60</v>
      </c>
    </row>
    <row r="1451" spans="2:33" ht="38.25" x14ac:dyDescent="0.2">
      <c r="B1451" s="32" t="str">
        <f>Calculations!A1414</f>
        <v>CWaC_1767</v>
      </c>
      <c r="C1451" s="32" t="str">
        <f>Calculations!B1414</f>
        <v>n/a</v>
      </c>
      <c r="D1451" s="21" t="str">
        <f>Calculations!C1414</f>
        <v>Land south of Hermitage Road, Saughall, Chester</v>
      </c>
      <c r="E1451" s="11" t="str">
        <f>Calculations!D1414</f>
        <v>Housing</v>
      </c>
      <c r="F1451" s="50">
        <f>Calculations!E1414</f>
        <v>1.6185698910999999</v>
      </c>
      <c r="G1451" s="50">
        <f>Calculations!I1414</f>
        <v>1.6185698910999999</v>
      </c>
      <c r="H1451" s="50">
        <f>Calculations!M1414</f>
        <v>100</v>
      </c>
      <c r="I1451" s="50">
        <f>Calculations!H1414</f>
        <v>0</v>
      </c>
      <c r="J1451" s="50">
        <f>Calculations!L1414</f>
        <v>0</v>
      </c>
      <c r="K1451" s="50">
        <f>Calculations!G1414</f>
        <v>0</v>
      </c>
      <c r="L1451" s="50">
        <f>Calculations!K1414</f>
        <v>0</v>
      </c>
      <c r="M1451" s="50">
        <f>Calculations!F1414</f>
        <v>0</v>
      </c>
      <c r="N1451" s="50">
        <f>Calculations!J1414</f>
        <v>0</v>
      </c>
      <c r="O1451" s="50">
        <f>Calculations!R1414</f>
        <v>5.37058677E-2</v>
      </c>
      <c r="P1451" s="50">
        <f>Calculations!W1414</f>
        <v>3.3181061871539472</v>
      </c>
      <c r="Q1451" s="50">
        <f>Calculations!P1414</f>
        <v>2.7140000000000001E-7</v>
      </c>
      <c r="R1451" s="50">
        <f>Calculations!U1414</f>
        <v>1.676788883151368E-5</v>
      </c>
      <c r="S1451" s="50">
        <f>Calculations!N1414</f>
        <v>0</v>
      </c>
      <c r="T1451" s="50">
        <f>Calculations!S1414</f>
        <v>0</v>
      </c>
      <c r="U1451" s="51">
        <f>Calculations!AB1414</f>
        <v>0</v>
      </c>
      <c r="V1451" s="51">
        <f>Calculations!AC1414</f>
        <v>0</v>
      </c>
      <c r="W1451" s="51">
        <f>Calculations!AD1414</f>
        <v>0</v>
      </c>
      <c r="X1451" s="51">
        <f>Calculations!AE1414</f>
        <v>0</v>
      </c>
      <c r="Y1451" s="51">
        <f>Calculations!R1414</f>
        <v>5.37058677E-2</v>
      </c>
      <c r="Z1451" s="51">
        <f>Calculations!W1414</f>
        <v>3.3181061871539472</v>
      </c>
      <c r="AA1451" s="51">
        <f>Calculations!AG1414</f>
        <v>0</v>
      </c>
      <c r="AB1451" s="51">
        <f>Calculations!AH1414</f>
        <v>0</v>
      </c>
      <c r="AC1451" s="35" t="s">
        <v>68</v>
      </c>
      <c r="AD1451" s="22" t="s">
        <v>57</v>
      </c>
      <c r="AE1451" s="21" t="s">
        <v>58</v>
      </c>
      <c r="AF1451" s="27" t="s">
        <v>75</v>
      </c>
      <c r="AG1451" s="27" t="s">
        <v>60</v>
      </c>
    </row>
    <row r="1452" spans="2:33" ht="38.25" x14ac:dyDescent="0.2">
      <c r="B1452" s="32" t="str">
        <f>Calculations!A1415</f>
        <v>CWaC_1768</v>
      </c>
      <c r="C1452" s="32" t="str">
        <f>Calculations!B1415</f>
        <v>n/a</v>
      </c>
      <c r="D1452" s="21" t="str">
        <f>Calculations!C1415</f>
        <v>Land south of Hollow Lane,  Kingsley, Frodsham WA6 6UD</v>
      </c>
      <c r="E1452" s="11" t="str">
        <f>Calculations!D1415</f>
        <v>Housing</v>
      </c>
      <c r="F1452" s="50">
        <f>Calculations!E1415</f>
        <v>1.8839799448000001</v>
      </c>
      <c r="G1452" s="50">
        <f>Calculations!I1415</f>
        <v>1.8839799448000001</v>
      </c>
      <c r="H1452" s="50">
        <f>Calculations!M1415</f>
        <v>100</v>
      </c>
      <c r="I1452" s="50">
        <f>Calculations!H1415</f>
        <v>0</v>
      </c>
      <c r="J1452" s="50">
        <f>Calculations!L1415</f>
        <v>0</v>
      </c>
      <c r="K1452" s="50">
        <f>Calculations!G1415</f>
        <v>0</v>
      </c>
      <c r="L1452" s="50">
        <f>Calculations!K1415</f>
        <v>0</v>
      </c>
      <c r="M1452" s="50">
        <f>Calculations!F1415</f>
        <v>0</v>
      </c>
      <c r="N1452" s="50">
        <f>Calculations!J1415</f>
        <v>0</v>
      </c>
      <c r="O1452" s="50">
        <f>Calculations!R1415</f>
        <v>6.1169284800000001E-2</v>
      </c>
      <c r="P1452" s="50">
        <f>Calculations!W1415</f>
        <v>3.2468118871877705</v>
      </c>
      <c r="Q1452" s="50">
        <f>Calculations!P1415</f>
        <v>3.9601834000000002E-2</v>
      </c>
      <c r="R1452" s="50">
        <f>Calculations!U1415</f>
        <v>2.1020305502351864</v>
      </c>
      <c r="S1452" s="50">
        <f>Calculations!N1415</f>
        <v>2.4661730900000001E-2</v>
      </c>
      <c r="T1452" s="50">
        <f>Calculations!S1415</f>
        <v>1.3090230056890573</v>
      </c>
      <c r="U1452" s="51">
        <f>Calculations!AB1415</f>
        <v>0</v>
      </c>
      <c r="V1452" s="51">
        <f>Calculations!AC1415</f>
        <v>0</v>
      </c>
      <c r="W1452" s="51">
        <f>Calculations!AD1415</f>
        <v>0</v>
      </c>
      <c r="X1452" s="51">
        <f>Calculations!AE1415</f>
        <v>0</v>
      </c>
      <c r="Y1452" s="51">
        <f>Calculations!R1415</f>
        <v>6.1169284800000001E-2</v>
      </c>
      <c r="Z1452" s="51">
        <f>Calculations!W1415</f>
        <v>3.2468118871877705</v>
      </c>
      <c r="AA1452" s="51">
        <f>Calculations!AG1415</f>
        <v>0</v>
      </c>
      <c r="AB1452" s="51">
        <f>Calculations!AH1415</f>
        <v>0</v>
      </c>
      <c r="AC1452" s="35" t="s">
        <v>56</v>
      </c>
      <c r="AD1452" s="22" t="s">
        <v>57</v>
      </c>
      <c r="AE1452" s="21" t="s">
        <v>58</v>
      </c>
      <c r="AF1452" s="27" t="s">
        <v>77</v>
      </c>
      <c r="AG1452" s="27" t="s">
        <v>60</v>
      </c>
    </row>
    <row r="1453" spans="2:33" ht="38.25" x14ac:dyDescent="0.2">
      <c r="B1453" s="32" t="str">
        <f>Calculations!A1416</f>
        <v>CWaC_1769</v>
      </c>
      <c r="C1453" s="32" t="str">
        <f>Calculations!B1416</f>
        <v>WIT/0002 part</v>
      </c>
      <c r="D1453" s="21" t="str">
        <f>Calculations!C1416</f>
        <v>Land south of Hooton Road, Willaston</v>
      </c>
      <c r="E1453" s="11" t="str">
        <f>Calculations!D1416</f>
        <v>Housing</v>
      </c>
      <c r="F1453" s="50">
        <f>Calculations!E1416</f>
        <v>0.39274856740000003</v>
      </c>
      <c r="G1453" s="50">
        <f>Calculations!I1416</f>
        <v>0.39274856740000003</v>
      </c>
      <c r="H1453" s="50">
        <f>Calculations!M1416</f>
        <v>100</v>
      </c>
      <c r="I1453" s="50">
        <f>Calculations!H1416</f>
        <v>0</v>
      </c>
      <c r="J1453" s="50">
        <f>Calculations!L1416</f>
        <v>0</v>
      </c>
      <c r="K1453" s="50">
        <f>Calculations!G1416</f>
        <v>0</v>
      </c>
      <c r="L1453" s="50">
        <f>Calculations!K1416</f>
        <v>0</v>
      </c>
      <c r="M1453" s="50">
        <f>Calculations!F1416</f>
        <v>0</v>
      </c>
      <c r="N1453" s="50">
        <f>Calculations!J1416</f>
        <v>0</v>
      </c>
      <c r="O1453" s="50">
        <f>Calculations!R1416</f>
        <v>0.19680696019999999</v>
      </c>
      <c r="P1453" s="50">
        <f>Calculations!W1416</f>
        <v>50.110166283448031</v>
      </c>
      <c r="Q1453" s="50">
        <f>Calculations!P1416</f>
        <v>9.6563523600000006E-2</v>
      </c>
      <c r="R1453" s="50">
        <f>Calculations!U1416</f>
        <v>24.586601101883485</v>
      </c>
      <c r="S1453" s="50">
        <f>Calculations!N1416</f>
        <v>4.7325775200000003E-2</v>
      </c>
      <c r="T1453" s="50">
        <f>Calculations!S1416</f>
        <v>12.049891235325738</v>
      </c>
      <c r="U1453" s="51">
        <f>Calculations!AB1416</f>
        <v>0</v>
      </c>
      <c r="V1453" s="51">
        <f>Calculations!AC1416</f>
        <v>0</v>
      </c>
      <c r="W1453" s="51">
        <f>Calculations!AD1416</f>
        <v>0</v>
      </c>
      <c r="X1453" s="51">
        <f>Calculations!AE1416</f>
        <v>0</v>
      </c>
      <c r="Y1453" s="51">
        <f>Calculations!R1416</f>
        <v>0.19680696019999999</v>
      </c>
      <c r="Z1453" s="51">
        <f>Calculations!W1416</f>
        <v>50.110166283448031</v>
      </c>
      <c r="AA1453" s="51">
        <f>Calculations!AG1416</f>
        <v>0</v>
      </c>
      <c r="AB1453" s="51">
        <f>Calculations!AH1416</f>
        <v>0</v>
      </c>
      <c r="AC1453" s="35" t="s">
        <v>61</v>
      </c>
      <c r="AD1453" s="22" t="s">
        <v>57</v>
      </c>
      <c r="AE1453" s="21" t="s">
        <v>58</v>
      </c>
      <c r="AF1453" s="27" t="s">
        <v>67</v>
      </c>
      <c r="AG1453" s="27" t="s">
        <v>60</v>
      </c>
    </row>
    <row r="1454" spans="2:33" ht="38.25" x14ac:dyDescent="0.2">
      <c r="B1454" s="32" t="str">
        <f>Calculations!A1417</f>
        <v>CWaC_1770</v>
      </c>
      <c r="C1454" s="32" t="str">
        <f>Calculations!B1417</f>
        <v>n/a</v>
      </c>
      <c r="D1454" s="21" t="str">
        <f>Calculations!C1417</f>
        <v>Land south of Linnards Lane, Wincham, Northwich</v>
      </c>
      <c r="E1454" s="11" t="str">
        <f>Calculations!D1417</f>
        <v>Housing</v>
      </c>
      <c r="F1454" s="50">
        <f>Calculations!E1417</f>
        <v>1.8389746413000001</v>
      </c>
      <c r="G1454" s="50">
        <f>Calculations!I1417</f>
        <v>1.8389746413000001</v>
      </c>
      <c r="H1454" s="50">
        <f>Calculations!M1417</f>
        <v>100</v>
      </c>
      <c r="I1454" s="50">
        <f>Calculations!H1417</f>
        <v>0</v>
      </c>
      <c r="J1454" s="50">
        <f>Calculations!L1417</f>
        <v>0</v>
      </c>
      <c r="K1454" s="50">
        <f>Calculations!G1417</f>
        <v>0</v>
      </c>
      <c r="L1454" s="50">
        <f>Calculations!K1417</f>
        <v>0</v>
      </c>
      <c r="M1454" s="50">
        <f>Calculations!F1417</f>
        <v>0</v>
      </c>
      <c r="N1454" s="50">
        <f>Calculations!J1417</f>
        <v>0</v>
      </c>
      <c r="O1454" s="50">
        <f>Calculations!R1417</f>
        <v>0.41563074209999995</v>
      </c>
      <c r="P1454" s="50">
        <f>Calculations!W1417</f>
        <v>22.60122204872733</v>
      </c>
      <c r="Q1454" s="50">
        <f>Calculations!P1417</f>
        <v>0.22689747699999999</v>
      </c>
      <c r="R1454" s="50">
        <f>Calculations!U1417</f>
        <v>12.338260240478498</v>
      </c>
      <c r="S1454" s="50">
        <f>Calculations!N1417</f>
        <v>0.15154182599999999</v>
      </c>
      <c r="T1454" s="50">
        <f>Calculations!S1417</f>
        <v>8.240560940681199</v>
      </c>
      <c r="U1454" s="51">
        <f>Calculations!AB1417</f>
        <v>0</v>
      </c>
      <c r="V1454" s="51">
        <f>Calculations!AC1417</f>
        <v>0</v>
      </c>
      <c r="W1454" s="51">
        <f>Calculations!AD1417</f>
        <v>0</v>
      </c>
      <c r="X1454" s="51">
        <f>Calculations!AE1417</f>
        <v>0</v>
      </c>
      <c r="Y1454" s="51">
        <f>Calculations!R1417</f>
        <v>0.41563074209999995</v>
      </c>
      <c r="Z1454" s="51">
        <f>Calculations!W1417</f>
        <v>22.60122204872733</v>
      </c>
      <c r="AA1454" s="51">
        <f>Calculations!AG1417</f>
        <v>0</v>
      </c>
      <c r="AB1454" s="51">
        <f>Calculations!AH1417</f>
        <v>0</v>
      </c>
      <c r="AC1454" s="35" t="s">
        <v>68</v>
      </c>
      <c r="AD1454" s="22" t="s">
        <v>57</v>
      </c>
      <c r="AE1454" s="21" t="s">
        <v>58</v>
      </c>
      <c r="AF1454" s="27" t="s">
        <v>69</v>
      </c>
      <c r="AG1454" s="27" t="s">
        <v>60</v>
      </c>
    </row>
    <row r="1455" spans="2:33" ht="38.25" x14ac:dyDescent="0.2">
      <c r="B1455" s="32" t="str">
        <f>Calculations!A1418</f>
        <v>CWaC_1771</v>
      </c>
      <c r="C1455" s="32" t="str">
        <f>Calculations!B1418</f>
        <v>WIT/0028</v>
      </c>
      <c r="D1455" s="21" t="str">
        <f>Calculations!C1418</f>
        <v>Land south of Neston Road, Willaston</v>
      </c>
      <c r="E1455" s="11" t="str">
        <f>Calculations!D1418</f>
        <v>Housing</v>
      </c>
      <c r="F1455" s="50">
        <f>Calculations!E1418</f>
        <v>0.33885422539999999</v>
      </c>
      <c r="G1455" s="50">
        <f>Calculations!I1418</f>
        <v>0.33885422539999999</v>
      </c>
      <c r="H1455" s="50">
        <f>Calculations!M1418</f>
        <v>100</v>
      </c>
      <c r="I1455" s="50">
        <f>Calculations!H1418</f>
        <v>0</v>
      </c>
      <c r="J1455" s="50">
        <f>Calculations!L1418</f>
        <v>0</v>
      </c>
      <c r="K1455" s="50">
        <f>Calculations!G1418</f>
        <v>0</v>
      </c>
      <c r="L1455" s="50">
        <f>Calculations!K1418</f>
        <v>0</v>
      </c>
      <c r="M1455" s="50">
        <f>Calculations!F1418</f>
        <v>0</v>
      </c>
      <c r="N1455" s="50">
        <f>Calculations!J1418</f>
        <v>0</v>
      </c>
      <c r="O1455" s="50">
        <f>Calculations!R1418</f>
        <v>8.0163789799999996E-2</v>
      </c>
      <c r="P1455" s="50">
        <f>Calculations!W1418</f>
        <v>23.657308597929024</v>
      </c>
      <c r="Q1455" s="50">
        <f>Calculations!P1418</f>
        <v>1.4667352599999999E-2</v>
      </c>
      <c r="R1455" s="50">
        <f>Calculations!U1418</f>
        <v>4.3285140041225523</v>
      </c>
      <c r="S1455" s="50">
        <f>Calculations!N1418</f>
        <v>1.4667352599999999E-2</v>
      </c>
      <c r="T1455" s="50">
        <f>Calculations!S1418</f>
        <v>4.3285140041225523</v>
      </c>
      <c r="U1455" s="51">
        <f>Calculations!AB1418</f>
        <v>0</v>
      </c>
      <c r="V1455" s="51">
        <f>Calculations!AC1418</f>
        <v>0</v>
      </c>
      <c r="W1455" s="51">
        <f>Calculations!AD1418</f>
        <v>0</v>
      </c>
      <c r="X1455" s="51">
        <f>Calculations!AE1418</f>
        <v>0</v>
      </c>
      <c r="Y1455" s="51">
        <f>Calculations!R1418</f>
        <v>8.0163789799999996E-2</v>
      </c>
      <c r="Z1455" s="51">
        <f>Calculations!W1418</f>
        <v>23.657308597929024</v>
      </c>
      <c r="AA1455" s="51">
        <f>Calculations!AG1418</f>
        <v>0</v>
      </c>
      <c r="AB1455" s="51">
        <f>Calculations!AH1418</f>
        <v>0</v>
      </c>
      <c r="AC1455" s="35" t="s">
        <v>61</v>
      </c>
      <c r="AD1455" s="22" t="s">
        <v>57</v>
      </c>
      <c r="AE1455" s="21" t="s">
        <v>58</v>
      </c>
      <c r="AF1455" s="27" t="s">
        <v>67</v>
      </c>
      <c r="AG1455" s="27" t="s">
        <v>60</v>
      </c>
    </row>
    <row r="1456" spans="2:33" ht="38.25" x14ac:dyDescent="0.2">
      <c r="B1456" s="32" t="str">
        <f>Calculations!A1419</f>
        <v>CWaC_1772</v>
      </c>
      <c r="C1456" s="32" t="str">
        <f>Calculations!B1419</f>
        <v>n/a</v>
      </c>
      <c r="D1456" s="21" t="str">
        <f>Calculations!C1419</f>
        <v>Land south of Plough Lane, Christleton</v>
      </c>
      <c r="E1456" s="11" t="str">
        <f>Calculations!D1419</f>
        <v>Housing</v>
      </c>
      <c r="F1456" s="50">
        <f>Calculations!E1419</f>
        <v>1.1244495489999999</v>
      </c>
      <c r="G1456" s="50">
        <f>Calculations!I1419</f>
        <v>1.1244495489999999</v>
      </c>
      <c r="H1456" s="50">
        <f>Calculations!M1419</f>
        <v>100</v>
      </c>
      <c r="I1456" s="50">
        <f>Calculations!H1419</f>
        <v>0</v>
      </c>
      <c r="J1456" s="50">
        <f>Calculations!L1419</f>
        <v>0</v>
      </c>
      <c r="K1456" s="50">
        <f>Calculations!G1419</f>
        <v>0</v>
      </c>
      <c r="L1456" s="50">
        <f>Calculations!K1419</f>
        <v>0</v>
      </c>
      <c r="M1456" s="50">
        <f>Calculations!F1419</f>
        <v>0</v>
      </c>
      <c r="N1456" s="50">
        <f>Calculations!J1419</f>
        <v>0</v>
      </c>
      <c r="O1456" s="50">
        <f>Calculations!R1419</f>
        <v>8.271977350000001E-2</v>
      </c>
      <c r="P1456" s="50">
        <f>Calculations!W1419</f>
        <v>7.3564682002464856</v>
      </c>
      <c r="Q1456" s="50">
        <f>Calculations!P1419</f>
        <v>5.8534710500000003E-2</v>
      </c>
      <c r="R1456" s="50">
        <f>Calculations!U1419</f>
        <v>5.2056324405177916</v>
      </c>
      <c r="S1456" s="50">
        <f>Calculations!N1419</f>
        <v>3.8681891199999999E-2</v>
      </c>
      <c r="T1456" s="50">
        <f>Calculations!S1419</f>
        <v>3.4400735216978595</v>
      </c>
      <c r="U1456" s="51">
        <f>Calculations!AB1419</f>
        <v>0</v>
      </c>
      <c r="V1456" s="51">
        <f>Calculations!AC1419</f>
        <v>0</v>
      </c>
      <c r="W1456" s="51">
        <f>Calculations!AD1419</f>
        <v>0</v>
      </c>
      <c r="X1456" s="51">
        <f>Calculations!AE1419</f>
        <v>0</v>
      </c>
      <c r="Y1456" s="51">
        <f>Calculations!R1419</f>
        <v>8.271977350000001E-2</v>
      </c>
      <c r="Z1456" s="51">
        <f>Calculations!W1419</f>
        <v>7.3564682002464856</v>
      </c>
      <c r="AA1456" s="51">
        <f>Calculations!AG1419</f>
        <v>0</v>
      </c>
      <c r="AB1456" s="51">
        <f>Calculations!AH1419</f>
        <v>0</v>
      </c>
      <c r="AC1456" s="35" t="s">
        <v>56</v>
      </c>
      <c r="AD1456" s="22" t="s">
        <v>57</v>
      </c>
      <c r="AE1456" s="21" t="s">
        <v>58</v>
      </c>
      <c r="AF1456" s="27" t="s">
        <v>77</v>
      </c>
      <c r="AG1456" s="27" t="s">
        <v>60</v>
      </c>
    </row>
    <row r="1457" spans="2:33" ht="38.25" x14ac:dyDescent="0.2">
      <c r="B1457" s="32" t="str">
        <f>Calculations!A1420</f>
        <v>CWaC_1773</v>
      </c>
      <c r="C1457" s="32" t="str">
        <f>Calculations!B1420</f>
        <v>n/a</v>
      </c>
      <c r="D1457" s="21" t="str">
        <f>Calculations!C1420</f>
        <v>Land south of Smithy Lane, Willaston</v>
      </c>
      <c r="E1457" s="11" t="str">
        <f>Calculations!D1420</f>
        <v>Housing</v>
      </c>
      <c r="F1457" s="50">
        <f>Calculations!E1420</f>
        <v>1.4193286745</v>
      </c>
      <c r="G1457" s="50">
        <f>Calculations!I1420</f>
        <v>1.4193286745</v>
      </c>
      <c r="H1457" s="50">
        <f>Calculations!M1420</f>
        <v>100</v>
      </c>
      <c r="I1457" s="50">
        <f>Calculations!H1420</f>
        <v>0</v>
      </c>
      <c r="J1457" s="50">
        <f>Calculations!L1420</f>
        <v>0</v>
      </c>
      <c r="K1457" s="50">
        <f>Calculations!G1420</f>
        <v>0</v>
      </c>
      <c r="L1457" s="50">
        <f>Calculations!K1420</f>
        <v>0</v>
      </c>
      <c r="M1457" s="50">
        <f>Calculations!F1420</f>
        <v>0</v>
      </c>
      <c r="N1457" s="50">
        <f>Calculations!J1420</f>
        <v>0</v>
      </c>
      <c r="O1457" s="50">
        <f>Calculations!R1420</f>
        <v>1.4172451799999999E-2</v>
      </c>
      <c r="P1457" s="50">
        <f>Calculations!W1420</f>
        <v>0.99853205636056486</v>
      </c>
      <c r="Q1457" s="50">
        <f>Calculations!P1420</f>
        <v>0</v>
      </c>
      <c r="R1457" s="50">
        <f>Calculations!U1420</f>
        <v>0</v>
      </c>
      <c r="S1457" s="50">
        <f>Calculations!N1420</f>
        <v>0</v>
      </c>
      <c r="T1457" s="50">
        <f>Calculations!S1420</f>
        <v>0</v>
      </c>
      <c r="U1457" s="51">
        <f>Calculations!AB1420</f>
        <v>0</v>
      </c>
      <c r="V1457" s="51">
        <f>Calculations!AC1420</f>
        <v>0</v>
      </c>
      <c r="W1457" s="51">
        <f>Calculations!AD1420</f>
        <v>0</v>
      </c>
      <c r="X1457" s="51">
        <f>Calculations!AE1420</f>
        <v>0</v>
      </c>
      <c r="Y1457" s="51">
        <f>Calculations!R1420</f>
        <v>1.4172451799999999E-2</v>
      </c>
      <c r="Z1457" s="51">
        <f>Calculations!W1420</f>
        <v>0.99853205636056486</v>
      </c>
      <c r="AA1457" s="51">
        <f>Calculations!AG1420</f>
        <v>0</v>
      </c>
      <c r="AB1457" s="51">
        <f>Calculations!AH1420</f>
        <v>0</v>
      </c>
      <c r="AC1457" s="35" t="s">
        <v>61</v>
      </c>
      <c r="AD1457" s="22" t="s">
        <v>57</v>
      </c>
      <c r="AE1457" s="21" t="s">
        <v>58</v>
      </c>
      <c r="AF1457" s="27" t="s">
        <v>59</v>
      </c>
      <c r="AG1457" s="27" t="s">
        <v>60</v>
      </c>
    </row>
    <row r="1458" spans="2:33" ht="25.5" x14ac:dyDescent="0.2">
      <c r="B1458" s="32" t="str">
        <f>Calculations!A1421</f>
        <v>CWaC_1774</v>
      </c>
      <c r="C1458" s="32" t="str">
        <f>Calculations!B1421</f>
        <v>n/a</v>
      </c>
      <c r="D1458" s="21" t="str">
        <f>Calculations!C1421</f>
        <v>Land south of The Meadows, Chester Road, Hampton, Malpas (SY14 8JQ)</v>
      </c>
      <c r="E1458" s="11" t="str">
        <f>Calculations!D1421</f>
        <v>Housing</v>
      </c>
      <c r="F1458" s="50">
        <f>Calculations!E1421</f>
        <v>0.60401693369999998</v>
      </c>
      <c r="G1458" s="50">
        <f>Calculations!I1421</f>
        <v>0.60401693369999998</v>
      </c>
      <c r="H1458" s="50">
        <f>Calculations!M1421</f>
        <v>100</v>
      </c>
      <c r="I1458" s="50">
        <f>Calculations!H1421</f>
        <v>0</v>
      </c>
      <c r="J1458" s="50">
        <f>Calculations!L1421</f>
        <v>0</v>
      </c>
      <c r="K1458" s="50">
        <f>Calculations!G1421</f>
        <v>0</v>
      </c>
      <c r="L1458" s="50">
        <f>Calculations!K1421</f>
        <v>0</v>
      </c>
      <c r="M1458" s="50">
        <f>Calculations!F1421</f>
        <v>0</v>
      </c>
      <c r="N1458" s="50">
        <f>Calculations!J1421</f>
        <v>0</v>
      </c>
      <c r="O1458" s="50">
        <f>Calculations!R1421</f>
        <v>0</v>
      </c>
      <c r="P1458" s="50">
        <f>Calculations!W1421</f>
        <v>0</v>
      </c>
      <c r="Q1458" s="50">
        <f>Calculations!P1421</f>
        <v>0</v>
      </c>
      <c r="R1458" s="50">
        <f>Calculations!U1421</f>
        <v>0</v>
      </c>
      <c r="S1458" s="50">
        <f>Calculations!N1421</f>
        <v>0</v>
      </c>
      <c r="T1458" s="50">
        <f>Calculations!S1421</f>
        <v>0</v>
      </c>
      <c r="U1458" s="51">
        <f>Calculations!AB1421</f>
        <v>0</v>
      </c>
      <c r="V1458" s="51">
        <f>Calculations!AC1421</f>
        <v>0</v>
      </c>
      <c r="W1458" s="51">
        <f>Calculations!AD1421</f>
        <v>0</v>
      </c>
      <c r="X1458" s="51">
        <f>Calculations!AE1421</f>
        <v>0</v>
      </c>
      <c r="Y1458" s="51">
        <f>Calculations!R1421</f>
        <v>0</v>
      </c>
      <c r="Z1458" s="51">
        <f>Calculations!W1421</f>
        <v>0</v>
      </c>
      <c r="AA1458" s="51">
        <f>Calculations!AG1421</f>
        <v>0</v>
      </c>
      <c r="AB1458" s="51">
        <f>Calculations!AH1421</f>
        <v>0</v>
      </c>
      <c r="AC1458" s="35" t="s">
        <v>68</v>
      </c>
      <c r="AD1458" s="22" t="s">
        <v>57</v>
      </c>
      <c r="AE1458" s="21" t="s">
        <v>70</v>
      </c>
      <c r="AF1458" s="27" t="s">
        <v>71</v>
      </c>
      <c r="AG1458" s="27" t="s">
        <v>72</v>
      </c>
    </row>
    <row r="1459" spans="2:33" ht="38.25" x14ac:dyDescent="0.2">
      <c r="B1459" s="32" t="str">
        <f>Calculations!A1422</f>
        <v>CWaC_1776</v>
      </c>
      <c r="C1459" s="32" t="str">
        <f>Calculations!B1422</f>
        <v>n/a</v>
      </c>
      <c r="D1459" s="21" t="str">
        <f>Calculations!C1422</f>
        <v>Land south west of Common Lane, Waverton, Chester</v>
      </c>
      <c r="E1459" s="11" t="str">
        <f>Calculations!D1422</f>
        <v>Housing</v>
      </c>
      <c r="F1459" s="50">
        <f>Calculations!E1422</f>
        <v>1.1985042362</v>
      </c>
      <c r="G1459" s="50">
        <f>Calculations!I1422</f>
        <v>1.1985042362</v>
      </c>
      <c r="H1459" s="50">
        <f>Calculations!M1422</f>
        <v>100</v>
      </c>
      <c r="I1459" s="50">
        <f>Calculations!H1422</f>
        <v>0</v>
      </c>
      <c r="J1459" s="50">
        <f>Calculations!L1422</f>
        <v>0</v>
      </c>
      <c r="K1459" s="50">
        <f>Calculations!G1422</f>
        <v>0</v>
      </c>
      <c r="L1459" s="50">
        <f>Calculations!K1422</f>
        <v>0</v>
      </c>
      <c r="M1459" s="50">
        <f>Calculations!F1422</f>
        <v>0</v>
      </c>
      <c r="N1459" s="50">
        <f>Calculations!J1422</f>
        <v>0</v>
      </c>
      <c r="O1459" s="50">
        <f>Calculations!R1422</f>
        <v>7.7100123800000003E-2</v>
      </c>
      <c r="P1459" s="50">
        <f>Calculations!W1422</f>
        <v>6.4330288931189017</v>
      </c>
      <c r="Q1459" s="50">
        <f>Calculations!P1422</f>
        <v>7.0775955700000004E-2</v>
      </c>
      <c r="R1459" s="50">
        <f>Calculations!U1422</f>
        <v>5.9053571578856969</v>
      </c>
      <c r="S1459" s="50">
        <f>Calculations!N1422</f>
        <v>6.47228044E-2</v>
      </c>
      <c r="T1459" s="50">
        <f>Calculations!S1422</f>
        <v>5.4002983423080204</v>
      </c>
      <c r="U1459" s="51">
        <f>Calculations!AB1422</f>
        <v>0</v>
      </c>
      <c r="V1459" s="51">
        <f>Calculations!AC1422</f>
        <v>0</v>
      </c>
      <c r="W1459" s="51">
        <f>Calculations!AD1422</f>
        <v>0</v>
      </c>
      <c r="X1459" s="51">
        <f>Calculations!AE1422</f>
        <v>0</v>
      </c>
      <c r="Y1459" s="51">
        <f>Calculations!R1422</f>
        <v>7.7100123800000003E-2</v>
      </c>
      <c r="Z1459" s="51">
        <f>Calculations!W1422</f>
        <v>6.4330288931189017</v>
      </c>
      <c r="AA1459" s="51">
        <f>Calculations!AG1422</f>
        <v>0</v>
      </c>
      <c r="AB1459" s="51">
        <f>Calculations!AH1422</f>
        <v>0</v>
      </c>
      <c r="AC1459" s="35" t="s">
        <v>61</v>
      </c>
      <c r="AD1459" s="22" t="s">
        <v>57</v>
      </c>
      <c r="AE1459" s="21" t="s">
        <v>58</v>
      </c>
      <c r="AF1459" s="27" t="s">
        <v>67</v>
      </c>
      <c r="AG1459" s="27" t="s">
        <v>60</v>
      </c>
    </row>
    <row r="1460" spans="2:33" ht="38.25" x14ac:dyDescent="0.2">
      <c r="B1460" s="32" t="str">
        <f>Calculations!A1423</f>
        <v>CWaC_1777</v>
      </c>
      <c r="C1460" s="32" t="str">
        <f>Calculations!B1423</f>
        <v>n/a</v>
      </c>
      <c r="D1460" s="21" t="str">
        <f>Calculations!C1423</f>
        <v>Land south west of Earles Lane, Wincham</v>
      </c>
      <c r="E1460" s="11" t="str">
        <f>Calculations!D1423</f>
        <v>Housing</v>
      </c>
      <c r="F1460" s="50">
        <f>Calculations!E1423</f>
        <v>0.91665128569999998</v>
      </c>
      <c r="G1460" s="50">
        <f>Calculations!I1423</f>
        <v>0.91665128569999998</v>
      </c>
      <c r="H1460" s="50">
        <f>Calculations!M1423</f>
        <v>100</v>
      </c>
      <c r="I1460" s="50">
        <f>Calculations!H1423</f>
        <v>0</v>
      </c>
      <c r="J1460" s="50">
        <f>Calculations!L1423</f>
        <v>0</v>
      </c>
      <c r="K1460" s="50">
        <f>Calculations!G1423</f>
        <v>0</v>
      </c>
      <c r="L1460" s="50">
        <f>Calculations!K1423</f>
        <v>0</v>
      </c>
      <c r="M1460" s="50">
        <f>Calculations!F1423</f>
        <v>0</v>
      </c>
      <c r="N1460" s="50">
        <f>Calculations!J1423</f>
        <v>0</v>
      </c>
      <c r="O1460" s="50">
        <f>Calculations!R1423</f>
        <v>8.7388955699999993E-2</v>
      </c>
      <c r="P1460" s="50">
        <f>Calculations!W1423</f>
        <v>9.5335005866778975</v>
      </c>
      <c r="Q1460" s="50">
        <f>Calculations!P1423</f>
        <v>4.4834659799999996E-2</v>
      </c>
      <c r="R1460" s="50">
        <f>Calculations!U1423</f>
        <v>4.8911358658884163</v>
      </c>
      <c r="S1460" s="50">
        <f>Calculations!N1423</f>
        <v>2.68207333E-2</v>
      </c>
      <c r="T1460" s="50">
        <f>Calculations!S1423</f>
        <v>2.9259472733427052</v>
      </c>
      <c r="U1460" s="51">
        <f>Calculations!AB1423</f>
        <v>0</v>
      </c>
      <c r="V1460" s="51">
        <f>Calculations!AC1423</f>
        <v>0</v>
      </c>
      <c r="W1460" s="51">
        <f>Calculations!AD1423</f>
        <v>0</v>
      </c>
      <c r="X1460" s="51">
        <f>Calculations!AE1423</f>
        <v>0</v>
      </c>
      <c r="Y1460" s="51">
        <f>Calculations!R1423</f>
        <v>8.7388955699999993E-2</v>
      </c>
      <c r="Z1460" s="51">
        <f>Calculations!W1423</f>
        <v>9.5335005866778975</v>
      </c>
      <c r="AA1460" s="51">
        <f>Calculations!AG1423</f>
        <v>0</v>
      </c>
      <c r="AB1460" s="51">
        <f>Calculations!AH1423</f>
        <v>0</v>
      </c>
      <c r="AC1460" s="35" t="s">
        <v>68</v>
      </c>
      <c r="AD1460" s="22" t="s">
        <v>57</v>
      </c>
      <c r="AE1460" s="21" t="s">
        <v>58</v>
      </c>
      <c r="AF1460" s="27" t="s">
        <v>69</v>
      </c>
      <c r="AG1460" s="27" t="s">
        <v>60</v>
      </c>
    </row>
    <row r="1461" spans="2:33" ht="38.25" x14ac:dyDescent="0.2">
      <c r="B1461" s="32" t="str">
        <f>Calculations!A1424</f>
        <v>CWaC_1778</v>
      </c>
      <c r="C1461" s="32" t="str">
        <f>Calculations!B1424</f>
        <v>n/a</v>
      </c>
      <c r="D1461" s="21" t="str">
        <f>Calculations!C1424</f>
        <v>Land south west of Station Lane, Mickle Trafford</v>
      </c>
      <c r="E1461" s="11" t="str">
        <f>Calculations!D1424</f>
        <v>Housing</v>
      </c>
      <c r="F1461" s="50">
        <f>Calculations!E1424</f>
        <v>1.6523621287000001</v>
      </c>
      <c r="G1461" s="50">
        <f>Calculations!I1424</f>
        <v>1.6523621287000001</v>
      </c>
      <c r="H1461" s="50">
        <f>Calculations!M1424</f>
        <v>100</v>
      </c>
      <c r="I1461" s="50">
        <f>Calculations!H1424</f>
        <v>0</v>
      </c>
      <c r="J1461" s="50">
        <f>Calculations!L1424</f>
        <v>0</v>
      </c>
      <c r="K1461" s="50">
        <f>Calculations!G1424</f>
        <v>0</v>
      </c>
      <c r="L1461" s="50">
        <f>Calculations!K1424</f>
        <v>0</v>
      </c>
      <c r="M1461" s="50">
        <f>Calculations!F1424</f>
        <v>0</v>
      </c>
      <c r="N1461" s="50">
        <f>Calculations!J1424</f>
        <v>0</v>
      </c>
      <c r="O1461" s="50">
        <f>Calculations!R1424</f>
        <v>0</v>
      </c>
      <c r="P1461" s="50">
        <f>Calculations!W1424</f>
        <v>0</v>
      </c>
      <c r="Q1461" s="50">
        <f>Calculations!P1424</f>
        <v>0</v>
      </c>
      <c r="R1461" s="50">
        <f>Calculations!U1424</f>
        <v>0</v>
      </c>
      <c r="S1461" s="50">
        <f>Calculations!N1424</f>
        <v>0</v>
      </c>
      <c r="T1461" s="50">
        <f>Calculations!S1424</f>
        <v>0</v>
      </c>
      <c r="U1461" s="51">
        <f>Calculations!AB1424</f>
        <v>0</v>
      </c>
      <c r="V1461" s="51">
        <f>Calculations!AC1424</f>
        <v>0</v>
      </c>
      <c r="W1461" s="51">
        <f>Calculations!AD1424</f>
        <v>0</v>
      </c>
      <c r="X1461" s="51">
        <f>Calculations!AE1424</f>
        <v>0</v>
      </c>
      <c r="Y1461" s="51">
        <f>Calculations!R1424</f>
        <v>0</v>
      </c>
      <c r="Z1461" s="51">
        <f>Calculations!W1424</f>
        <v>0</v>
      </c>
      <c r="AA1461" s="51">
        <f>Calculations!AG1424</f>
        <v>0</v>
      </c>
      <c r="AB1461" s="51">
        <f>Calculations!AH1424</f>
        <v>0</v>
      </c>
      <c r="AC1461" s="35" t="s">
        <v>65</v>
      </c>
      <c r="AD1461" s="22" t="s">
        <v>57</v>
      </c>
      <c r="AE1461" s="21" t="s">
        <v>62</v>
      </c>
      <c r="AF1461" s="27" t="s">
        <v>63</v>
      </c>
      <c r="AG1461" s="27" t="s">
        <v>64</v>
      </c>
    </row>
    <row r="1462" spans="2:33" ht="63.75" x14ac:dyDescent="0.2">
      <c r="B1462" s="32" t="str">
        <f>Calculations!A1425</f>
        <v>CWaC_1779</v>
      </c>
      <c r="C1462" s="32" t="str">
        <f>Calculations!B1425</f>
        <v>GOR/0060,0057</v>
      </c>
      <c r="D1462" s="21" t="str">
        <f>Calculations!C1425</f>
        <v>Land south west of Station Lane, Mickle Trafford</v>
      </c>
      <c r="E1462" s="11" t="str">
        <f>Calculations!D1425</f>
        <v>Housing</v>
      </c>
      <c r="F1462" s="50">
        <f>Calculations!E1425</f>
        <v>3.9703993036999998</v>
      </c>
      <c r="G1462" s="50">
        <f>Calculations!I1425</f>
        <v>3.8891422128423985</v>
      </c>
      <c r="H1462" s="50">
        <f>Calculations!M1425</f>
        <v>97.953427737560844</v>
      </c>
      <c r="I1462" s="50">
        <f>Calculations!H1425</f>
        <v>4.8608788700000002E-2</v>
      </c>
      <c r="J1462" s="50">
        <f>Calculations!L1425</f>
        <v>1.2242795996539104</v>
      </c>
      <c r="K1462" s="50">
        <f>Calculations!G1425</f>
        <v>1.1168614699999999E-2</v>
      </c>
      <c r="L1462" s="50">
        <f>Calculations!K1425</f>
        <v>0.28129701437313898</v>
      </c>
      <c r="M1462" s="50">
        <f>Calculations!F1425</f>
        <v>2.1479687457601499E-2</v>
      </c>
      <c r="N1462" s="50">
        <f>Calculations!J1425</f>
        <v>0.54099564841210457</v>
      </c>
      <c r="O1462" s="50">
        <f>Calculations!R1425</f>
        <v>7.7047770700000004E-2</v>
      </c>
      <c r="P1462" s="50">
        <f>Calculations!W1425</f>
        <v>1.9405547101572249</v>
      </c>
      <c r="Q1462" s="50">
        <f>Calculations!P1425</f>
        <v>4.8457858999999999E-2</v>
      </c>
      <c r="R1462" s="50">
        <f>Calculations!U1425</f>
        <v>1.2204782263295861</v>
      </c>
      <c r="S1462" s="50">
        <f>Calculations!N1425</f>
        <v>3.5948860499999999E-2</v>
      </c>
      <c r="T1462" s="50">
        <f>Calculations!S1425</f>
        <v>0.90542179136741729</v>
      </c>
      <c r="U1462" s="51">
        <f>Calculations!AB1425</f>
        <v>2.54879023E-2</v>
      </c>
      <c r="V1462" s="51">
        <f>Calculations!AC1425</f>
        <v>0.64194808507668044</v>
      </c>
      <c r="W1462" s="51">
        <f>Calculations!AD1425</f>
        <v>0</v>
      </c>
      <c r="X1462" s="51">
        <f>Calculations!AE1425</f>
        <v>0</v>
      </c>
      <c r="Y1462" s="51">
        <f>Calculations!R1425</f>
        <v>7.7047770700000004E-2</v>
      </c>
      <c r="Z1462" s="51">
        <f>Calculations!W1425</f>
        <v>1.9405547101572249</v>
      </c>
      <c r="AA1462" s="51">
        <f>Calculations!AG1425</f>
        <v>0</v>
      </c>
      <c r="AB1462" s="51">
        <f>Calculations!AH1425</f>
        <v>0</v>
      </c>
      <c r="AC1462" s="35" t="s">
        <v>65</v>
      </c>
      <c r="AD1462" s="22" t="s">
        <v>57</v>
      </c>
      <c r="AE1462" s="21" t="s">
        <v>79</v>
      </c>
      <c r="AF1462" s="27" t="s">
        <v>85</v>
      </c>
      <c r="AG1462" s="27" t="s">
        <v>81</v>
      </c>
    </row>
    <row r="1463" spans="2:33" ht="38.25" x14ac:dyDescent="0.2">
      <c r="B1463" s="32" t="str">
        <f>Calculations!A1426</f>
        <v>CWaC_1782</v>
      </c>
      <c r="C1463" s="32" t="str">
        <f>Calculations!B1426</f>
        <v>n/a</v>
      </c>
      <c r="D1463" s="21" t="str">
        <f>Calculations!C1426</f>
        <v>Land south-west of Common Lane, Waverton</v>
      </c>
      <c r="E1463" s="11" t="str">
        <f>Calculations!D1426</f>
        <v>Housing</v>
      </c>
      <c r="F1463" s="50">
        <f>Calculations!E1426</f>
        <v>0.87057873320000001</v>
      </c>
      <c r="G1463" s="50">
        <f>Calculations!I1426</f>
        <v>0.87057873320000001</v>
      </c>
      <c r="H1463" s="50">
        <f>Calculations!M1426</f>
        <v>100</v>
      </c>
      <c r="I1463" s="50">
        <f>Calculations!H1426</f>
        <v>0</v>
      </c>
      <c r="J1463" s="50">
        <f>Calculations!L1426</f>
        <v>0</v>
      </c>
      <c r="K1463" s="50">
        <f>Calculations!G1426</f>
        <v>0</v>
      </c>
      <c r="L1463" s="50">
        <f>Calculations!K1426</f>
        <v>0</v>
      </c>
      <c r="M1463" s="50">
        <f>Calculations!F1426</f>
        <v>0</v>
      </c>
      <c r="N1463" s="50">
        <f>Calculations!J1426</f>
        <v>0</v>
      </c>
      <c r="O1463" s="50">
        <f>Calculations!R1426</f>
        <v>2.3797072000000001E-3</v>
      </c>
      <c r="P1463" s="50">
        <f>Calculations!W1426</f>
        <v>0.27334772941820812</v>
      </c>
      <c r="Q1463" s="50">
        <f>Calculations!P1426</f>
        <v>9.512295E-4</v>
      </c>
      <c r="R1463" s="50">
        <f>Calculations!U1426</f>
        <v>0.10926404054272618</v>
      </c>
      <c r="S1463" s="50">
        <f>Calculations!N1426</f>
        <v>0</v>
      </c>
      <c r="T1463" s="50">
        <f>Calculations!S1426</f>
        <v>0</v>
      </c>
      <c r="U1463" s="51">
        <f>Calculations!AB1426</f>
        <v>0</v>
      </c>
      <c r="V1463" s="51">
        <f>Calculations!AC1426</f>
        <v>0</v>
      </c>
      <c r="W1463" s="51">
        <f>Calculations!AD1426</f>
        <v>0</v>
      </c>
      <c r="X1463" s="51">
        <f>Calculations!AE1426</f>
        <v>0</v>
      </c>
      <c r="Y1463" s="51">
        <f>Calculations!R1426</f>
        <v>2.3797072000000001E-3</v>
      </c>
      <c r="Z1463" s="51">
        <f>Calculations!W1426</f>
        <v>0.27334772941820812</v>
      </c>
      <c r="AA1463" s="51">
        <f>Calculations!AG1426</f>
        <v>0</v>
      </c>
      <c r="AB1463" s="51">
        <f>Calculations!AH1426</f>
        <v>0</v>
      </c>
      <c r="AC1463" s="35" t="s">
        <v>61</v>
      </c>
      <c r="AD1463" s="22" t="s">
        <v>57</v>
      </c>
      <c r="AE1463" s="21" t="s">
        <v>58</v>
      </c>
      <c r="AF1463" s="27" t="s">
        <v>67</v>
      </c>
      <c r="AG1463" s="27" t="s">
        <v>60</v>
      </c>
    </row>
    <row r="1464" spans="2:33" ht="38.25" x14ac:dyDescent="0.2">
      <c r="B1464" s="32" t="str">
        <f>Calculations!A1427</f>
        <v>CWaC_1783</v>
      </c>
      <c r="C1464" s="32" t="str">
        <f>Calculations!B1427</f>
        <v>n/a</v>
      </c>
      <c r="D1464" s="21" t="str">
        <f>Calculations!C1427</f>
        <v>Land west of Bellevue Lane, Guilden, Sutton</v>
      </c>
      <c r="E1464" s="11" t="str">
        <f>Calculations!D1427</f>
        <v>Housing</v>
      </c>
      <c r="F1464" s="50">
        <f>Calculations!E1427</f>
        <v>2.3718658526</v>
      </c>
      <c r="G1464" s="50">
        <f>Calculations!I1427</f>
        <v>2.3718658526</v>
      </c>
      <c r="H1464" s="50">
        <f>Calculations!M1427</f>
        <v>100</v>
      </c>
      <c r="I1464" s="50">
        <f>Calculations!H1427</f>
        <v>0</v>
      </c>
      <c r="J1464" s="50">
        <f>Calculations!L1427</f>
        <v>0</v>
      </c>
      <c r="K1464" s="50">
        <f>Calculations!G1427</f>
        <v>0</v>
      </c>
      <c r="L1464" s="50">
        <f>Calculations!K1427</f>
        <v>0</v>
      </c>
      <c r="M1464" s="50">
        <f>Calculations!F1427</f>
        <v>0</v>
      </c>
      <c r="N1464" s="50">
        <f>Calculations!J1427</f>
        <v>0</v>
      </c>
      <c r="O1464" s="50">
        <f>Calculations!R1427</f>
        <v>0.2661502778</v>
      </c>
      <c r="P1464" s="50">
        <f>Calculations!W1427</f>
        <v>11.221135356717179</v>
      </c>
      <c r="Q1464" s="50">
        <f>Calculations!P1427</f>
        <v>0.17630436129999999</v>
      </c>
      <c r="R1464" s="50">
        <f>Calculations!U1427</f>
        <v>7.43315061881506</v>
      </c>
      <c r="S1464" s="50">
        <f>Calculations!N1427</f>
        <v>0.15242503839999999</v>
      </c>
      <c r="T1464" s="50">
        <f>Calculations!S1427</f>
        <v>6.4263768641432311</v>
      </c>
      <c r="U1464" s="51">
        <f>Calculations!AB1427</f>
        <v>0</v>
      </c>
      <c r="V1464" s="51">
        <f>Calculations!AC1427</f>
        <v>0</v>
      </c>
      <c r="W1464" s="51">
        <f>Calculations!AD1427</f>
        <v>0</v>
      </c>
      <c r="X1464" s="51">
        <f>Calculations!AE1427</f>
        <v>0</v>
      </c>
      <c r="Y1464" s="51">
        <f>Calculations!R1427</f>
        <v>0.2661502778</v>
      </c>
      <c r="Z1464" s="51">
        <f>Calculations!W1427</f>
        <v>11.221135356717179</v>
      </c>
      <c r="AA1464" s="51">
        <f>Calculations!AG1427</f>
        <v>0</v>
      </c>
      <c r="AB1464" s="51">
        <f>Calculations!AH1427</f>
        <v>0</v>
      </c>
      <c r="AC1464" s="35" t="s">
        <v>68</v>
      </c>
      <c r="AD1464" s="22" t="s">
        <v>57</v>
      </c>
      <c r="AE1464" s="21" t="s">
        <v>58</v>
      </c>
      <c r="AF1464" s="27" t="s">
        <v>69</v>
      </c>
      <c r="AG1464" s="27" t="s">
        <v>60</v>
      </c>
    </row>
    <row r="1465" spans="2:33" ht="38.25" x14ac:dyDescent="0.2">
      <c r="B1465" s="32" t="str">
        <f>Calculations!A1428</f>
        <v>CWaC_1784</v>
      </c>
      <c r="C1465" s="32" t="str">
        <f>Calculations!B1428</f>
        <v>n/a</v>
      </c>
      <c r="D1465" s="21" t="str">
        <f>Calculations!C1428</f>
        <v>Land west of Chester Road, Hampton, Malpas</v>
      </c>
      <c r="E1465" s="11" t="str">
        <f>Calculations!D1428</f>
        <v>Housing</v>
      </c>
      <c r="F1465" s="50">
        <f>Calculations!E1428</f>
        <v>0.46249878840000003</v>
      </c>
      <c r="G1465" s="50">
        <f>Calculations!I1428</f>
        <v>0.46249878840000003</v>
      </c>
      <c r="H1465" s="50">
        <f>Calculations!M1428</f>
        <v>100</v>
      </c>
      <c r="I1465" s="50">
        <f>Calculations!H1428</f>
        <v>0</v>
      </c>
      <c r="J1465" s="50">
        <f>Calculations!L1428</f>
        <v>0</v>
      </c>
      <c r="K1465" s="50">
        <f>Calculations!G1428</f>
        <v>0</v>
      </c>
      <c r="L1465" s="50">
        <f>Calculations!K1428</f>
        <v>0</v>
      </c>
      <c r="M1465" s="50">
        <f>Calculations!F1428</f>
        <v>0</v>
      </c>
      <c r="N1465" s="50">
        <f>Calculations!J1428</f>
        <v>0</v>
      </c>
      <c r="O1465" s="50">
        <f>Calculations!R1428</f>
        <v>1.7486137999999998E-3</v>
      </c>
      <c r="P1465" s="50">
        <f>Calculations!W1428</f>
        <v>0.37807964990552173</v>
      </c>
      <c r="Q1465" s="50">
        <f>Calculations!P1428</f>
        <v>1.0358178999999999E-3</v>
      </c>
      <c r="R1465" s="50">
        <f>Calculations!U1428</f>
        <v>0.22396121373277092</v>
      </c>
      <c r="S1465" s="50">
        <f>Calculations!N1428</f>
        <v>1.503474E-4</v>
      </c>
      <c r="T1465" s="50">
        <f>Calculations!S1428</f>
        <v>3.2507631105396423E-2</v>
      </c>
      <c r="U1465" s="51">
        <f>Calculations!AB1428</f>
        <v>0</v>
      </c>
      <c r="V1465" s="51">
        <f>Calculations!AC1428</f>
        <v>0</v>
      </c>
      <c r="W1465" s="51">
        <f>Calculations!AD1428</f>
        <v>0</v>
      </c>
      <c r="X1465" s="51">
        <f>Calculations!AE1428</f>
        <v>0</v>
      </c>
      <c r="Y1465" s="51">
        <f>Calculations!R1428</f>
        <v>1.7486137999999998E-3</v>
      </c>
      <c r="Z1465" s="51">
        <f>Calculations!W1428</f>
        <v>0.37807964990552173</v>
      </c>
      <c r="AA1465" s="51">
        <f>Calculations!AG1428</f>
        <v>0</v>
      </c>
      <c r="AB1465" s="51">
        <f>Calculations!AH1428</f>
        <v>0</v>
      </c>
      <c r="AC1465" s="35" t="s">
        <v>68</v>
      </c>
      <c r="AD1465" s="22" t="s">
        <v>57</v>
      </c>
      <c r="AE1465" s="21" t="s">
        <v>58</v>
      </c>
      <c r="AF1465" s="27" t="s">
        <v>69</v>
      </c>
      <c r="AG1465" s="27" t="s">
        <v>60</v>
      </c>
    </row>
    <row r="1466" spans="2:33" ht="38.25" x14ac:dyDescent="0.2">
      <c r="B1466" s="32" t="str">
        <f>Calculations!A1429</f>
        <v>CWaC_1787</v>
      </c>
      <c r="C1466" s="32" t="str">
        <f>Calculations!B1429</f>
        <v>TAR/0010</v>
      </c>
      <c r="D1466" s="21" t="str">
        <f>Calculations!C1429</f>
        <v>Land west of John Street, Utkinton, Tarporley</v>
      </c>
      <c r="E1466" s="11" t="str">
        <f>Calculations!D1429</f>
        <v>Housing</v>
      </c>
      <c r="F1466" s="50">
        <f>Calculations!E1429</f>
        <v>0.94826703189999995</v>
      </c>
      <c r="G1466" s="50">
        <f>Calculations!I1429</f>
        <v>0.94826703189999995</v>
      </c>
      <c r="H1466" s="50">
        <f>Calculations!M1429</f>
        <v>100</v>
      </c>
      <c r="I1466" s="50">
        <f>Calculations!H1429</f>
        <v>0</v>
      </c>
      <c r="J1466" s="50">
        <f>Calculations!L1429</f>
        <v>0</v>
      </c>
      <c r="K1466" s="50">
        <f>Calculations!G1429</f>
        <v>0</v>
      </c>
      <c r="L1466" s="50">
        <f>Calculations!K1429</f>
        <v>0</v>
      </c>
      <c r="M1466" s="50">
        <f>Calculations!F1429</f>
        <v>0</v>
      </c>
      <c r="N1466" s="50">
        <f>Calculations!J1429</f>
        <v>0</v>
      </c>
      <c r="O1466" s="50">
        <f>Calculations!R1429</f>
        <v>3.6882957399999999E-2</v>
      </c>
      <c r="P1466" s="50">
        <f>Calculations!W1429</f>
        <v>3.8895117260482288</v>
      </c>
      <c r="Q1466" s="50">
        <f>Calculations!P1429</f>
        <v>0</v>
      </c>
      <c r="R1466" s="50">
        <f>Calculations!U1429</f>
        <v>0</v>
      </c>
      <c r="S1466" s="50">
        <f>Calculations!N1429</f>
        <v>0</v>
      </c>
      <c r="T1466" s="50">
        <f>Calculations!S1429</f>
        <v>0</v>
      </c>
      <c r="U1466" s="51">
        <f>Calculations!AB1429</f>
        <v>0</v>
      </c>
      <c r="V1466" s="51">
        <f>Calculations!AC1429</f>
        <v>0</v>
      </c>
      <c r="W1466" s="51">
        <f>Calculations!AD1429</f>
        <v>0</v>
      </c>
      <c r="X1466" s="51">
        <f>Calculations!AE1429</f>
        <v>0</v>
      </c>
      <c r="Y1466" s="51">
        <f>Calculations!R1429</f>
        <v>3.6882957399999999E-2</v>
      </c>
      <c r="Z1466" s="51">
        <f>Calculations!W1429</f>
        <v>3.8895117260482288</v>
      </c>
      <c r="AA1466" s="51">
        <f>Calculations!AG1429</f>
        <v>0</v>
      </c>
      <c r="AB1466" s="51">
        <f>Calculations!AH1429</f>
        <v>0</v>
      </c>
      <c r="AC1466" s="35" t="s">
        <v>61</v>
      </c>
      <c r="AD1466" s="22" t="s">
        <v>57</v>
      </c>
      <c r="AE1466" s="21" t="s">
        <v>58</v>
      </c>
      <c r="AF1466" s="27" t="s">
        <v>59</v>
      </c>
      <c r="AG1466" s="27" t="s">
        <v>60</v>
      </c>
    </row>
    <row r="1467" spans="2:33" x14ac:dyDescent="0.2">
      <c r="B1467" s="32" t="str">
        <f>Calculations!A1430</f>
        <v>CWaC_1788</v>
      </c>
      <c r="C1467" s="32" t="str">
        <f>Calculations!B1430</f>
        <v>TAR/0018</v>
      </c>
      <c r="D1467" s="21" t="str">
        <f>Calculations!C1430</f>
        <v>Land west of Royal Lane, Eaton, Tarporley</v>
      </c>
      <c r="E1467" s="11" t="str">
        <f>Calculations!D1430</f>
        <v>Housing</v>
      </c>
      <c r="F1467" s="50">
        <f>Calculations!E1430</f>
        <v>0.26762474920000001</v>
      </c>
      <c r="G1467" s="50">
        <f>Calculations!I1430</f>
        <v>0.26762474920000001</v>
      </c>
      <c r="H1467" s="50">
        <f>Calculations!M1430</f>
        <v>100</v>
      </c>
      <c r="I1467" s="50">
        <f>Calculations!H1430</f>
        <v>0</v>
      </c>
      <c r="J1467" s="50">
        <f>Calculations!L1430</f>
        <v>0</v>
      </c>
      <c r="K1467" s="50">
        <f>Calculations!G1430</f>
        <v>0</v>
      </c>
      <c r="L1467" s="50">
        <f>Calculations!K1430</f>
        <v>0</v>
      </c>
      <c r="M1467" s="50">
        <f>Calculations!F1430</f>
        <v>0</v>
      </c>
      <c r="N1467" s="50">
        <f>Calculations!J1430</f>
        <v>0</v>
      </c>
      <c r="O1467" s="50">
        <f>Calculations!R1430</f>
        <v>0</v>
      </c>
      <c r="P1467" s="50">
        <f>Calculations!W1430</f>
        <v>0</v>
      </c>
      <c r="Q1467" s="50">
        <f>Calculations!P1430</f>
        <v>0</v>
      </c>
      <c r="R1467" s="50">
        <f>Calculations!U1430</f>
        <v>0</v>
      </c>
      <c r="S1467" s="50">
        <f>Calculations!N1430</f>
        <v>0</v>
      </c>
      <c r="T1467" s="50">
        <f>Calculations!S1430</f>
        <v>0</v>
      </c>
      <c r="U1467" s="51">
        <f>Calculations!AB1430</f>
        <v>0</v>
      </c>
      <c r="V1467" s="51">
        <f>Calculations!AC1430</f>
        <v>0</v>
      </c>
      <c r="W1467" s="51">
        <f>Calculations!AD1430</f>
        <v>0</v>
      </c>
      <c r="X1467" s="51">
        <f>Calculations!AE1430</f>
        <v>0</v>
      </c>
      <c r="Y1467" s="51">
        <f>Calculations!R1430</f>
        <v>0</v>
      </c>
      <c r="Z1467" s="51">
        <f>Calculations!W1430</f>
        <v>0</v>
      </c>
      <c r="AA1467" s="51">
        <f>Calculations!AG1430</f>
        <v>0</v>
      </c>
      <c r="AB1467" s="51">
        <f>Calculations!AH1430</f>
        <v>0</v>
      </c>
      <c r="AC1467" s="35" t="s">
        <v>68</v>
      </c>
      <c r="AD1467" s="22" t="s">
        <v>57</v>
      </c>
      <c r="AE1467" s="21" t="s">
        <v>70</v>
      </c>
      <c r="AF1467" s="27" t="s">
        <v>71</v>
      </c>
      <c r="AG1467" s="27" t="s">
        <v>72</v>
      </c>
    </row>
    <row r="1468" spans="2:33" ht="38.25" x14ac:dyDescent="0.2">
      <c r="B1468" s="32" t="str">
        <f>Calculations!A1431</f>
        <v>CWaC_1789</v>
      </c>
      <c r="C1468" s="32" t="str">
        <f>Calculations!B1431</f>
        <v>n/a</v>
      </c>
      <c r="D1468" s="21" t="str">
        <f>Calculations!C1431</f>
        <v>Land west of Street Hey Lane, Willaston</v>
      </c>
      <c r="E1468" s="11" t="str">
        <f>Calculations!D1431</f>
        <v>Housing</v>
      </c>
      <c r="F1468" s="50">
        <f>Calculations!E1431</f>
        <v>0.72601263120000004</v>
      </c>
      <c r="G1468" s="50">
        <f>Calculations!I1431</f>
        <v>0.72601263120000004</v>
      </c>
      <c r="H1468" s="50">
        <f>Calculations!M1431</f>
        <v>100</v>
      </c>
      <c r="I1468" s="50">
        <f>Calculations!H1431</f>
        <v>0</v>
      </c>
      <c r="J1468" s="50">
        <f>Calculations!L1431</f>
        <v>0</v>
      </c>
      <c r="K1468" s="50">
        <f>Calculations!G1431</f>
        <v>0</v>
      </c>
      <c r="L1468" s="50">
        <f>Calculations!K1431</f>
        <v>0</v>
      </c>
      <c r="M1468" s="50">
        <f>Calculations!F1431</f>
        <v>0</v>
      </c>
      <c r="N1468" s="50">
        <f>Calculations!J1431</f>
        <v>0</v>
      </c>
      <c r="O1468" s="50">
        <f>Calculations!R1431</f>
        <v>0</v>
      </c>
      <c r="P1468" s="50">
        <f>Calculations!W1431</f>
        <v>0</v>
      </c>
      <c r="Q1468" s="50">
        <f>Calculations!P1431</f>
        <v>0</v>
      </c>
      <c r="R1468" s="50">
        <f>Calculations!U1431</f>
        <v>0</v>
      </c>
      <c r="S1468" s="50">
        <f>Calculations!N1431</f>
        <v>0</v>
      </c>
      <c r="T1468" s="50">
        <f>Calculations!S1431</f>
        <v>0</v>
      </c>
      <c r="U1468" s="51">
        <f>Calculations!AB1431</f>
        <v>0</v>
      </c>
      <c r="V1468" s="51">
        <f>Calculations!AC1431</f>
        <v>0</v>
      </c>
      <c r="W1468" s="51">
        <f>Calculations!AD1431</f>
        <v>0</v>
      </c>
      <c r="X1468" s="51">
        <f>Calculations!AE1431</f>
        <v>0</v>
      </c>
      <c r="Y1468" s="51">
        <f>Calculations!R1431</f>
        <v>0</v>
      </c>
      <c r="Z1468" s="51">
        <f>Calculations!W1431</f>
        <v>0</v>
      </c>
      <c r="AA1468" s="51">
        <f>Calculations!AG1431</f>
        <v>0</v>
      </c>
      <c r="AB1468" s="51">
        <f>Calculations!AH1431</f>
        <v>0</v>
      </c>
      <c r="AC1468" s="35" t="s">
        <v>61</v>
      </c>
      <c r="AD1468" s="22" t="s">
        <v>57</v>
      </c>
      <c r="AE1468" s="21" t="s">
        <v>62</v>
      </c>
      <c r="AF1468" s="27" t="s">
        <v>63</v>
      </c>
      <c r="AG1468" s="27" t="s">
        <v>64</v>
      </c>
    </row>
    <row r="1469" spans="2:33" ht="38.25" x14ac:dyDescent="0.2">
      <c r="B1469" s="32" t="str">
        <f>Calculations!A1432</f>
        <v>CWaC_1790</v>
      </c>
      <c r="C1469" s="32" t="str">
        <f>Calculations!B1432</f>
        <v>GOR/0036</v>
      </c>
      <c r="D1469" s="21" t="str">
        <f>Calculations!C1432</f>
        <v>Land west of Warrington Road, Mickle Trafford, Chester</v>
      </c>
      <c r="E1469" s="11" t="str">
        <f>Calculations!D1432</f>
        <v>Housing</v>
      </c>
      <c r="F1469" s="50">
        <f>Calculations!E1432</f>
        <v>1.4262568099999999</v>
      </c>
      <c r="G1469" s="50">
        <f>Calculations!I1432</f>
        <v>1.4262568099999999</v>
      </c>
      <c r="H1469" s="50">
        <f>Calculations!M1432</f>
        <v>100</v>
      </c>
      <c r="I1469" s="50">
        <f>Calculations!H1432</f>
        <v>0</v>
      </c>
      <c r="J1469" s="50">
        <f>Calculations!L1432</f>
        <v>0</v>
      </c>
      <c r="K1469" s="50">
        <f>Calculations!G1432</f>
        <v>0</v>
      </c>
      <c r="L1469" s="50">
        <f>Calculations!K1432</f>
        <v>0</v>
      </c>
      <c r="M1469" s="50">
        <f>Calculations!F1432</f>
        <v>0</v>
      </c>
      <c r="N1469" s="50">
        <f>Calculations!J1432</f>
        <v>0</v>
      </c>
      <c r="O1469" s="50">
        <f>Calculations!R1432</f>
        <v>0.1032956941</v>
      </c>
      <c r="P1469" s="50">
        <f>Calculations!W1432</f>
        <v>7.2424330159727681</v>
      </c>
      <c r="Q1469" s="50">
        <f>Calculations!P1432</f>
        <v>6.0126504499999997E-2</v>
      </c>
      <c r="R1469" s="50">
        <f>Calculations!U1432</f>
        <v>4.215685708101895</v>
      </c>
      <c r="S1469" s="50">
        <f>Calculations!N1432</f>
        <v>4.8905651299999998E-2</v>
      </c>
      <c r="T1469" s="50">
        <f>Calculations!S1432</f>
        <v>3.4289512910371309</v>
      </c>
      <c r="U1469" s="51">
        <f>Calculations!AB1432</f>
        <v>0</v>
      </c>
      <c r="V1469" s="51">
        <f>Calculations!AC1432</f>
        <v>0</v>
      </c>
      <c r="W1469" s="51">
        <f>Calculations!AD1432</f>
        <v>0</v>
      </c>
      <c r="X1469" s="51">
        <f>Calculations!AE1432</f>
        <v>0</v>
      </c>
      <c r="Y1469" s="51">
        <f>Calculations!R1432</f>
        <v>0.1032956941</v>
      </c>
      <c r="Z1469" s="51">
        <f>Calculations!W1432</f>
        <v>7.2424330159727681</v>
      </c>
      <c r="AA1469" s="51">
        <f>Calculations!AG1432</f>
        <v>0</v>
      </c>
      <c r="AB1469" s="51">
        <f>Calculations!AH1432</f>
        <v>0</v>
      </c>
      <c r="AC1469" s="35" t="s">
        <v>68</v>
      </c>
      <c r="AD1469" s="22" t="s">
        <v>57</v>
      </c>
      <c r="AE1469" s="21" t="s">
        <v>58</v>
      </c>
      <c r="AF1469" s="27" t="s">
        <v>69</v>
      </c>
      <c r="AG1469" s="27" t="s">
        <v>60</v>
      </c>
    </row>
    <row r="1470" spans="2:33" ht="38.25" x14ac:dyDescent="0.2">
      <c r="B1470" s="32" t="str">
        <f>Calculations!A1433</f>
        <v>CWaC_1791</v>
      </c>
      <c r="C1470" s="32" t="str">
        <f>Calculations!B1433</f>
        <v>n/a</v>
      </c>
      <c r="D1470" s="21" t="str">
        <f>Calculations!C1433</f>
        <v>Land to rear of 18 Church Street, Frodsham</v>
      </c>
      <c r="E1470" s="11" t="str">
        <f>Calculations!D1433</f>
        <v>Housing</v>
      </c>
      <c r="F1470" s="50">
        <f>Calculations!E1433</f>
        <v>0.26165109980000001</v>
      </c>
      <c r="G1470" s="50">
        <f>Calculations!I1433</f>
        <v>0.26165109980000001</v>
      </c>
      <c r="H1470" s="50">
        <f>Calculations!M1433</f>
        <v>100</v>
      </c>
      <c r="I1470" s="50">
        <f>Calculations!H1433</f>
        <v>0</v>
      </c>
      <c r="J1470" s="50">
        <f>Calculations!L1433</f>
        <v>0</v>
      </c>
      <c r="K1470" s="50">
        <f>Calculations!G1433</f>
        <v>0</v>
      </c>
      <c r="L1470" s="50">
        <f>Calculations!K1433</f>
        <v>0</v>
      </c>
      <c r="M1470" s="50">
        <f>Calculations!F1433</f>
        <v>0</v>
      </c>
      <c r="N1470" s="50">
        <f>Calculations!J1433</f>
        <v>0</v>
      </c>
      <c r="O1470" s="50">
        <f>Calculations!R1433</f>
        <v>1.80576408E-2</v>
      </c>
      <c r="P1470" s="50">
        <f>Calculations!W1433</f>
        <v>6.9014197967456807</v>
      </c>
      <c r="Q1470" s="50">
        <f>Calculations!P1433</f>
        <v>0</v>
      </c>
      <c r="R1470" s="50">
        <f>Calculations!U1433</f>
        <v>0</v>
      </c>
      <c r="S1470" s="50">
        <f>Calculations!N1433</f>
        <v>0</v>
      </c>
      <c r="T1470" s="50">
        <f>Calculations!S1433</f>
        <v>0</v>
      </c>
      <c r="U1470" s="51">
        <f>Calculations!AB1433</f>
        <v>0</v>
      </c>
      <c r="V1470" s="51">
        <f>Calculations!AC1433</f>
        <v>0</v>
      </c>
      <c r="W1470" s="51">
        <f>Calculations!AD1433</f>
        <v>0</v>
      </c>
      <c r="X1470" s="51">
        <f>Calculations!AE1433</f>
        <v>0</v>
      </c>
      <c r="Y1470" s="51">
        <f>Calculations!R1433</f>
        <v>1.80576408E-2</v>
      </c>
      <c r="Z1470" s="51">
        <f>Calculations!W1433</f>
        <v>6.9014197967456807</v>
      </c>
      <c r="AA1470" s="51">
        <f>Calculations!AG1433</f>
        <v>0</v>
      </c>
      <c r="AB1470" s="51">
        <f>Calculations!AH1433</f>
        <v>0</v>
      </c>
      <c r="AC1470" s="35" t="s">
        <v>65</v>
      </c>
      <c r="AD1470" s="22" t="s">
        <v>57</v>
      </c>
      <c r="AE1470" s="21" t="s">
        <v>58</v>
      </c>
      <c r="AF1470" s="27" t="s">
        <v>59</v>
      </c>
      <c r="AG1470" s="27" t="s">
        <v>60</v>
      </c>
    </row>
    <row r="1471" spans="2:33" ht="38.25" x14ac:dyDescent="0.2">
      <c r="B1471" s="32" t="str">
        <f>Calculations!A1434</f>
        <v>CWaC_1792</v>
      </c>
      <c r="C1471" s="32" t="str">
        <f>Calculations!B1434</f>
        <v>n/a</v>
      </c>
      <c r="D1471" s="21" t="str">
        <f>Calculations!C1434</f>
        <v>Land to rear of 49 Ringway, Neston</v>
      </c>
      <c r="E1471" s="11" t="str">
        <f>Calculations!D1434</f>
        <v>Housing</v>
      </c>
      <c r="F1471" s="50">
        <f>Calculations!E1434</f>
        <v>0.18939776320000001</v>
      </c>
      <c r="G1471" s="50">
        <f>Calculations!I1434</f>
        <v>0.18939776320000001</v>
      </c>
      <c r="H1471" s="50">
        <f>Calculations!M1434</f>
        <v>100</v>
      </c>
      <c r="I1471" s="50">
        <f>Calculations!H1434</f>
        <v>0</v>
      </c>
      <c r="J1471" s="50">
        <f>Calculations!L1434</f>
        <v>0</v>
      </c>
      <c r="K1471" s="50">
        <f>Calculations!G1434</f>
        <v>0</v>
      </c>
      <c r="L1471" s="50">
        <f>Calculations!K1434</f>
        <v>0</v>
      </c>
      <c r="M1471" s="50">
        <f>Calculations!F1434</f>
        <v>0</v>
      </c>
      <c r="N1471" s="50">
        <f>Calculations!J1434</f>
        <v>0</v>
      </c>
      <c r="O1471" s="50">
        <f>Calculations!R1434</f>
        <v>1.5949277500000001E-2</v>
      </c>
      <c r="P1471" s="50">
        <f>Calculations!W1434</f>
        <v>8.4210485015907519</v>
      </c>
      <c r="Q1471" s="50">
        <f>Calculations!P1434</f>
        <v>1.2823639E-3</v>
      </c>
      <c r="R1471" s="50">
        <f>Calculations!U1434</f>
        <v>0.67707446927229598</v>
      </c>
      <c r="S1471" s="50">
        <f>Calculations!N1434</f>
        <v>0</v>
      </c>
      <c r="T1471" s="50">
        <f>Calculations!S1434</f>
        <v>0</v>
      </c>
      <c r="U1471" s="51">
        <f>Calculations!AB1434</f>
        <v>0</v>
      </c>
      <c r="V1471" s="51">
        <f>Calculations!AC1434</f>
        <v>0</v>
      </c>
      <c r="W1471" s="51">
        <f>Calculations!AD1434</f>
        <v>0</v>
      </c>
      <c r="X1471" s="51">
        <f>Calculations!AE1434</f>
        <v>0</v>
      </c>
      <c r="Y1471" s="51">
        <f>Calculations!R1434</f>
        <v>1.5949277500000001E-2</v>
      </c>
      <c r="Z1471" s="51">
        <f>Calculations!W1434</f>
        <v>8.4210485015907519</v>
      </c>
      <c r="AA1471" s="51">
        <f>Calculations!AG1434</f>
        <v>0</v>
      </c>
      <c r="AB1471" s="51">
        <f>Calculations!AH1434</f>
        <v>0</v>
      </c>
      <c r="AC1471" s="35" t="s">
        <v>68</v>
      </c>
      <c r="AD1471" s="22" t="s">
        <v>57</v>
      </c>
      <c r="AE1471" s="21" t="s">
        <v>58</v>
      </c>
      <c r="AF1471" s="27" t="s">
        <v>69</v>
      </c>
      <c r="AG1471" s="27" t="s">
        <v>60</v>
      </c>
    </row>
    <row r="1472" spans="2:33" ht="51" x14ac:dyDescent="0.2">
      <c r="B1472" s="32" t="str">
        <f>Calculations!A1435</f>
        <v>CWaC_1793</v>
      </c>
      <c r="C1472" s="32" t="str">
        <f>Calculations!B1435</f>
        <v>CHG/0263 part</v>
      </c>
      <c r="D1472" s="21" t="str">
        <f>Calculations!C1435</f>
        <v>Land to rear of 92 Foregate Street, Chester</v>
      </c>
      <c r="E1472" s="11" t="str">
        <f>Calculations!D1435</f>
        <v>Housing</v>
      </c>
      <c r="F1472" s="50">
        <f>Calculations!E1435</f>
        <v>3.4451217100000001E-2</v>
      </c>
      <c r="G1472" s="50">
        <f>Calculations!I1435</f>
        <v>3.4451217100000001E-2</v>
      </c>
      <c r="H1472" s="50">
        <f>Calculations!M1435</f>
        <v>100</v>
      </c>
      <c r="I1472" s="50">
        <f>Calculations!H1435</f>
        <v>0</v>
      </c>
      <c r="J1472" s="50">
        <f>Calculations!L1435</f>
        <v>0</v>
      </c>
      <c r="K1472" s="50">
        <f>Calculations!G1435</f>
        <v>0</v>
      </c>
      <c r="L1472" s="50">
        <f>Calculations!K1435</f>
        <v>0</v>
      </c>
      <c r="M1472" s="50">
        <f>Calculations!F1435</f>
        <v>0</v>
      </c>
      <c r="N1472" s="50">
        <f>Calculations!J1435</f>
        <v>0</v>
      </c>
      <c r="O1472" s="50">
        <f>Calculations!R1435</f>
        <v>2.8818640600000001E-2</v>
      </c>
      <c r="P1472" s="50">
        <f>Calculations!W1435</f>
        <v>83.650573262330411</v>
      </c>
      <c r="Q1472" s="50">
        <f>Calculations!P1435</f>
        <v>2.2438863E-2</v>
      </c>
      <c r="R1472" s="50">
        <f>Calculations!U1435</f>
        <v>65.132279463067206</v>
      </c>
      <c r="S1472" s="50">
        <f>Calculations!N1435</f>
        <v>1.5142678999999999E-2</v>
      </c>
      <c r="T1472" s="50">
        <f>Calculations!S1435</f>
        <v>43.953973980210989</v>
      </c>
      <c r="U1472" s="51">
        <f>Calculations!AB1435</f>
        <v>0</v>
      </c>
      <c r="V1472" s="51">
        <f>Calculations!AC1435</f>
        <v>0</v>
      </c>
      <c r="W1472" s="51">
        <f>Calculations!AD1435</f>
        <v>3.4451217100000001E-2</v>
      </c>
      <c r="X1472" s="51">
        <f>Calculations!AE1435</f>
        <v>100</v>
      </c>
      <c r="Y1472" s="51">
        <f>Calculations!R1435</f>
        <v>2.8818640600000001E-2</v>
      </c>
      <c r="Z1472" s="51">
        <f>Calculations!W1435</f>
        <v>83.650573262330411</v>
      </c>
      <c r="AA1472" s="51">
        <f>Calculations!AG1435</f>
        <v>0</v>
      </c>
      <c r="AB1472" s="51">
        <f>Calculations!AH1435</f>
        <v>0</v>
      </c>
      <c r="AC1472" s="35" t="s">
        <v>68</v>
      </c>
      <c r="AD1472" s="22" t="s">
        <v>57</v>
      </c>
      <c r="AE1472" s="21" t="s">
        <v>58</v>
      </c>
      <c r="AF1472" s="27" t="s">
        <v>82</v>
      </c>
      <c r="AG1472" s="27" t="s">
        <v>83</v>
      </c>
    </row>
    <row r="1473" spans="2:33" ht="38.25" x14ac:dyDescent="0.2">
      <c r="B1473" s="32" t="str">
        <f>Calculations!A1436</f>
        <v>CWaC_1794</v>
      </c>
      <c r="C1473" s="32" t="str">
        <f>Calculations!B1436</f>
        <v>SAM/0002</v>
      </c>
      <c r="D1473" s="21" t="str">
        <f>Calculations!C1436</f>
        <v>Land and buildings south east of Seahill Road, Saughall( Land registry title No. CH196475)</v>
      </c>
      <c r="E1473" s="11" t="str">
        <f>Calculations!D1436</f>
        <v>Housing</v>
      </c>
      <c r="F1473" s="50">
        <f>Calculations!E1436</f>
        <v>1.3435530997</v>
      </c>
      <c r="G1473" s="50">
        <f>Calculations!I1436</f>
        <v>1.3435530997</v>
      </c>
      <c r="H1473" s="50">
        <f>Calculations!M1436</f>
        <v>100</v>
      </c>
      <c r="I1473" s="50">
        <f>Calculations!H1436</f>
        <v>0</v>
      </c>
      <c r="J1473" s="50">
        <f>Calculations!L1436</f>
        <v>0</v>
      </c>
      <c r="K1473" s="50">
        <f>Calculations!G1436</f>
        <v>0</v>
      </c>
      <c r="L1473" s="50">
        <f>Calculations!K1436</f>
        <v>0</v>
      </c>
      <c r="M1473" s="50">
        <f>Calculations!F1436</f>
        <v>0</v>
      </c>
      <c r="N1473" s="50">
        <f>Calculations!J1436</f>
        <v>0</v>
      </c>
      <c r="O1473" s="50">
        <f>Calculations!R1436</f>
        <v>9.9277254000000002E-3</v>
      </c>
      <c r="P1473" s="50">
        <f>Calculations!W1436</f>
        <v>0.73891574528887227</v>
      </c>
      <c r="Q1473" s="50">
        <f>Calculations!P1436</f>
        <v>7.86124E-5</v>
      </c>
      <c r="R1473" s="50">
        <f>Calculations!U1436</f>
        <v>5.8510824780615847E-3</v>
      </c>
      <c r="S1473" s="50">
        <f>Calculations!N1436</f>
        <v>0</v>
      </c>
      <c r="T1473" s="50">
        <f>Calculations!S1436</f>
        <v>0</v>
      </c>
      <c r="U1473" s="51">
        <f>Calculations!AB1436</f>
        <v>0</v>
      </c>
      <c r="V1473" s="51">
        <f>Calculations!AC1436</f>
        <v>0</v>
      </c>
      <c r="W1473" s="51">
        <f>Calculations!AD1436</f>
        <v>0</v>
      </c>
      <c r="X1473" s="51">
        <f>Calculations!AE1436</f>
        <v>0</v>
      </c>
      <c r="Y1473" s="51">
        <f>Calculations!R1436</f>
        <v>9.9277254000000002E-3</v>
      </c>
      <c r="Z1473" s="51">
        <f>Calculations!W1436</f>
        <v>0.73891574528887227</v>
      </c>
      <c r="AA1473" s="51">
        <f>Calculations!AG1436</f>
        <v>0</v>
      </c>
      <c r="AB1473" s="51">
        <f>Calculations!AH1436</f>
        <v>0</v>
      </c>
      <c r="AC1473" s="35" t="s">
        <v>68</v>
      </c>
      <c r="AD1473" s="22" t="s">
        <v>57</v>
      </c>
      <c r="AE1473" s="21" t="s">
        <v>58</v>
      </c>
      <c r="AF1473" s="27" t="s">
        <v>69</v>
      </c>
      <c r="AG1473" s="27" t="s">
        <v>60</v>
      </c>
    </row>
    <row r="1474" spans="2:33" ht="38.25" x14ac:dyDescent="0.2">
      <c r="B1474" s="32" t="str">
        <f>Calculations!A1437</f>
        <v>CWaC_1795</v>
      </c>
      <c r="C1474" s="32" t="str">
        <f>Calculations!B1437</f>
        <v>n/a</v>
      </c>
      <c r="D1474" s="21" t="str">
        <f>Calculations!C1437</f>
        <v>Land south of Brook Street, Neston</v>
      </c>
      <c r="E1474" s="11" t="str">
        <f>Calculations!D1437</f>
        <v>Housing</v>
      </c>
      <c r="F1474" s="50">
        <f>Calculations!E1437</f>
        <v>0.53222200470000003</v>
      </c>
      <c r="G1474" s="50">
        <f>Calculations!I1437</f>
        <v>0.53222200470000003</v>
      </c>
      <c r="H1474" s="50">
        <f>Calculations!M1437</f>
        <v>100</v>
      </c>
      <c r="I1474" s="50">
        <f>Calculations!H1437</f>
        <v>0</v>
      </c>
      <c r="J1474" s="50">
        <f>Calculations!L1437</f>
        <v>0</v>
      </c>
      <c r="K1474" s="50">
        <f>Calculations!G1437</f>
        <v>0</v>
      </c>
      <c r="L1474" s="50">
        <f>Calculations!K1437</f>
        <v>0</v>
      </c>
      <c r="M1474" s="50">
        <f>Calculations!F1437</f>
        <v>0</v>
      </c>
      <c r="N1474" s="50">
        <f>Calculations!J1437</f>
        <v>0</v>
      </c>
      <c r="O1474" s="50">
        <f>Calculations!R1437</f>
        <v>4.1764762099999998E-2</v>
      </c>
      <c r="P1474" s="50">
        <f>Calculations!W1437</f>
        <v>7.8472445203654679</v>
      </c>
      <c r="Q1474" s="50">
        <f>Calculations!P1437</f>
        <v>7.6841309999999994E-3</v>
      </c>
      <c r="R1474" s="50">
        <f>Calculations!U1437</f>
        <v>1.4437830326709902</v>
      </c>
      <c r="S1474" s="50">
        <f>Calculations!N1437</f>
        <v>4.7994963999999996E-3</v>
      </c>
      <c r="T1474" s="50">
        <f>Calculations!S1437</f>
        <v>0.90178466084004805</v>
      </c>
      <c r="U1474" s="51">
        <f>Calculations!AB1437</f>
        <v>0</v>
      </c>
      <c r="V1474" s="51">
        <f>Calculations!AC1437</f>
        <v>0</v>
      </c>
      <c r="W1474" s="51">
        <f>Calculations!AD1437</f>
        <v>0</v>
      </c>
      <c r="X1474" s="51">
        <f>Calculations!AE1437</f>
        <v>0</v>
      </c>
      <c r="Y1474" s="51">
        <f>Calculations!R1437</f>
        <v>4.1764762099999998E-2</v>
      </c>
      <c r="Z1474" s="51">
        <f>Calculations!W1437</f>
        <v>7.8472445203654679</v>
      </c>
      <c r="AA1474" s="51">
        <f>Calculations!AG1437</f>
        <v>0</v>
      </c>
      <c r="AB1474" s="51">
        <f>Calculations!AH1437</f>
        <v>0</v>
      </c>
      <c r="AC1474" s="35" t="s">
        <v>61</v>
      </c>
      <c r="AD1474" s="22" t="s">
        <v>57</v>
      </c>
      <c r="AE1474" s="21" t="s">
        <v>58</v>
      </c>
      <c r="AF1474" s="27" t="s">
        <v>67</v>
      </c>
      <c r="AG1474" s="27" t="s">
        <v>60</v>
      </c>
    </row>
    <row r="1475" spans="2:33" ht="38.25" x14ac:dyDescent="0.2">
      <c r="B1475" s="32" t="str">
        <f>Calculations!A1438</f>
        <v>CWaC_1796</v>
      </c>
      <c r="C1475" s="32" t="str">
        <f>Calculations!B1438</f>
        <v>n/a</v>
      </c>
      <c r="D1475" s="21" t="str">
        <f>Calculations!C1438</f>
        <v>Land south of Chester Road, Netherton, Frodsham, WA6 6UU</v>
      </c>
      <c r="E1475" s="11" t="str">
        <f>Calculations!D1438</f>
        <v>Housing</v>
      </c>
      <c r="F1475" s="50">
        <f>Calculations!E1438</f>
        <v>1.2630363587</v>
      </c>
      <c r="G1475" s="50">
        <f>Calculations!I1438</f>
        <v>1.2630363587</v>
      </c>
      <c r="H1475" s="50">
        <f>Calculations!M1438</f>
        <v>100</v>
      </c>
      <c r="I1475" s="50">
        <f>Calculations!H1438</f>
        <v>0</v>
      </c>
      <c r="J1475" s="50">
        <f>Calculations!L1438</f>
        <v>0</v>
      </c>
      <c r="K1475" s="50">
        <f>Calculations!G1438</f>
        <v>0</v>
      </c>
      <c r="L1475" s="50">
        <f>Calculations!K1438</f>
        <v>0</v>
      </c>
      <c r="M1475" s="50">
        <f>Calculations!F1438</f>
        <v>0</v>
      </c>
      <c r="N1475" s="50">
        <f>Calculations!J1438</f>
        <v>0</v>
      </c>
      <c r="O1475" s="50">
        <f>Calculations!R1438</f>
        <v>0</v>
      </c>
      <c r="P1475" s="50">
        <f>Calculations!W1438</f>
        <v>0</v>
      </c>
      <c r="Q1475" s="50">
        <f>Calculations!P1438</f>
        <v>0</v>
      </c>
      <c r="R1475" s="50">
        <f>Calculations!U1438</f>
        <v>0</v>
      </c>
      <c r="S1475" s="50">
        <f>Calculations!N1438</f>
        <v>0</v>
      </c>
      <c r="T1475" s="50">
        <f>Calculations!S1438</f>
        <v>0</v>
      </c>
      <c r="U1475" s="51">
        <f>Calculations!AB1438</f>
        <v>0</v>
      </c>
      <c r="V1475" s="51">
        <f>Calculations!AC1438</f>
        <v>0</v>
      </c>
      <c r="W1475" s="51">
        <f>Calculations!AD1438</f>
        <v>0</v>
      </c>
      <c r="X1475" s="51">
        <f>Calculations!AE1438</f>
        <v>0</v>
      </c>
      <c r="Y1475" s="51">
        <f>Calculations!R1438</f>
        <v>0</v>
      </c>
      <c r="Z1475" s="51">
        <f>Calculations!W1438</f>
        <v>0</v>
      </c>
      <c r="AA1475" s="51">
        <f>Calculations!AG1438</f>
        <v>0</v>
      </c>
      <c r="AB1475" s="51">
        <f>Calculations!AH1438</f>
        <v>0</v>
      </c>
      <c r="AC1475" s="35" t="s">
        <v>61</v>
      </c>
      <c r="AD1475" s="22" t="s">
        <v>57</v>
      </c>
      <c r="AE1475" s="21" t="s">
        <v>62</v>
      </c>
      <c r="AF1475" s="27" t="s">
        <v>63</v>
      </c>
      <c r="AG1475" s="27" t="s">
        <v>64</v>
      </c>
    </row>
    <row r="1476" spans="2:33" ht="38.25" x14ac:dyDescent="0.2">
      <c r="B1476" s="32" t="str">
        <f>Calculations!A1439</f>
        <v>CWaC_1797</v>
      </c>
      <c r="C1476" s="32" t="str">
        <f>Calculations!B1439</f>
        <v>n/a</v>
      </c>
      <c r="D1476" s="21" t="str">
        <f>Calculations!C1439</f>
        <v>Land south of Chester Road, between Pool Lane and Cockpit Lane, Sandiway</v>
      </c>
      <c r="E1476" s="11" t="str">
        <f>Calculations!D1439</f>
        <v>Housing</v>
      </c>
      <c r="F1476" s="50">
        <f>Calculations!E1439</f>
        <v>7.8842076910000003</v>
      </c>
      <c r="G1476" s="50">
        <f>Calculations!I1439</f>
        <v>7.8842076910000003</v>
      </c>
      <c r="H1476" s="50">
        <f>Calculations!M1439</f>
        <v>100</v>
      </c>
      <c r="I1476" s="50">
        <f>Calculations!H1439</f>
        <v>0</v>
      </c>
      <c r="J1476" s="50">
        <f>Calculations!L1439</f>
        <v>0</v>
      </c>
      <c r="K1476" s="50">
        <f>Calculations!G1439</f>
        <v>0</v>
      </c>
      <c r="L1476" s="50">
        <f>Calculations!K1439</f>
        <v>0</v>
      </c>
      <c r="M1476" s="50">
        <f>Calculations!F1439</f>
        <v>0</v>
      </c>
      <c r="N1476" s="50">
        <f>Calculations!J1439</f>
        <v>0</v>
      </c>
      <c r="O1476" s="50">
        <f>Calculations!R1439</f>
        <v>0.17996178099999999</v>
      </c>
      <c r="P1476" s="50">
        <f>Calculations!W1439</f>
        <v>2.2825601259265453</v>
      </c>
      <c r="Q1476" s="50">
        <f>Calculations!P1439</f>
        <v>0.10527998550000001</v>
      </c>
      <c r="R1476" s="50">
        <f>Calculations!U1439</f>
        <v>1.3353273991016177</v>
      </c>
      <c r="S1476" s="50">
        <f>Calculations!N1439</f>
        <v>5.8044097400000001E-2</v>
      </c>
      <c r="T1476" s="50">
        <f>Calculations!S1439</f>
        <v>0.73620710761156938</v>
      </c>
      <c r="U1476" s="51">
        <f>Calculations!AB1439</f>
        <v>0</v>
      </c>
      <c r="V1476" s="51">
        <f>Calculations!AC1439</f>
        <v>0</v>
      </c>
      <c r="W1476" s="51">
        <f>Calculations!AD1439</f>
        <v>0</v>
      </c>
      <c r="X1476" s="51">
        <f>Calculations!AE1439</f>
        <v>0</v>
      </c>
      <c r="Y1476" s="51">
        <f>Calculations!R1439</f>
        <v>0.17996178099999999</v>
      </c>
      <c r="Z1476" s="51">
        <f>Calculations!W1439</f>
        <v>2.2825601259265453</v>
      </c>
      <c r="AA1476" s="51">
        <f>Calculations!AG1439</f>
        <v>0</v>
      </c>
      <c r="AB1476" s="51">
        <f>Calculations!AH1439</f>
        <v>0</v>
      </c>
      <c r="AC1476" s="35" t="s">
        <v>61</v>
      </c>
      <c r="AD1476" s="22" t="s">
        <v>57</v>
      </c>
      <c r="AE1476" s="21" t="s">
        <v>58</v>
      </c>
      <c r="AF1476" s="27" t="s">
        <v>67</v>
      </c>
      <c r="AG1476" s="27" t="s">
        <v>60</v>
      </c>
    </row>
    <row r="1477" spans="2:33" ht="63.75" x14ac:dyDescent="0.2">
      <c r="B1477" s="32" t="str">
        <f>Calculations!A1440</f>
        <v>CWaC_1798</v>
      </c>
      <c r="C1477" s="32" t="str">
        <f>Calculations!B1440</f>
        <v>n/a</v>
      </c>
      <c r="D1477" s="21" t="str">
        <f>Calculations!C1440</f>
        <v>Land south of Chester Road, Tattenhall (The Bolesworth Estate)</v>
      </c>
      <c r="E1477" s="11" t="str">
        <f>Calculations!D1440</f>
        <v>Housing</v>
      </c>
      <c r="F1477" s="50">
        <f>Calculations!E1440</f>
        <v>1.3821486562</v>
      </c>
      <c r="G1477" s="50">
        <f>Calculations!I1440</f>
        <v>1.3482616886307912</v>
      </c>
      <c r="H1477" s="50">
        <f>Calculations!M1440</f>
        <v>97.548240023444677</v>
      </c>
      <c r="I1477" s="50">
        <f>Calculations!H1440</f>
        <v>3.1937653699999999E-2</v>
      </c>
      <c r="J1477" s="50">
        <f>Calculations!L1440</f>
        <v>2.3107249395160969</v>
      </c>
      <c r="K1477" s="50">
        <f>Calculations!G1440</f>
        <v>3.4453179999999997E-4</v>
      </c>
      <c r="L1477" s="50">
        <f>Calculations!K1440</f>
        <v>2.4927260787362474E-2</v>
      </c>
      <c r="M1477" s="50">
        <f>Calculations!F1440</f>
        <v>1.6047820692088801E-3</v>
      </c>
      <c r="N1477" s="50">
        <f>Calculations!J1440</f>
        <v>0.11610777625186681</v>
      </c>
      <c r="O1477" s="50">
        <f>Calculations!R1440</f>
        <v>3.0220587299999997E-2</v>
      </c>
      <c r="P1477" s="50">
        <f>Calculations!W1440</f>
        <v>2.1864932664397143</v>
      </c>
      <c r="Q1477" s="50">
        <f>Calculations!P1440</f>
        <v>2.1624306199999999E-2</v>
      </c>
      <c r="R1477" s="50">
        <f>Calculations!U1440</f>
        <v>1.5645427214358127</v>
      </c>
      <c r="S1477" s="50">
        <f>Calculations!N1440</f>
        <v>0</v>
      </c>
      <c r="T1477" s="50">
        <f>Calculations!S1440</f>
        <v>0</v>
      </c>
      <c r="U1477" s="51">
        <f>Calculations!AB1440</f>
        <v>4.2296000000000001E-6</v>
      </c>
      <c r="V1477" s="51">
        <f>Calculations!AC1440</f>
        <v>3.0601628710681661E-4</v>
      </c>
      <c r="W1477" s="51">
        <f>Calculations!AD1440</f>
        <v>0.39827483720000001</v>
      </c>
      <c r="X1477" s="51">
        <f>Calculations!AE1440</f>
        <v>28.815629593345911</v>
      </c>
      <c r="Y1477" s="51">
        <f>Calculations!R1440</f>
        <v>3.0220587299999997E-2</v>
      </c>
      <c r="Z1477" s="51">
        <f>Calculations!W1440</f>
        <v>2.1864932664397143</v>
      </c>
      <c r="AA1477" s="51">
        <f>Calculations!AG1440</f>
        <v>0</v>
      </c>
      <c r="AB1477" s="51">
        <f>Calculations!AH1440</f>
        <v>0</v>
      </c>
      <c r="AC1477" s="35" t="s">
        <v>68</v>
      </c>
      <c r="AD1477" s="22" t="s">
        <v>57</v>
      </c>
      <c r="AE1477" s="21" t="s">
        <v>79</v>
      </c>
      <c r="AF1477" s="27" t="s">
        <v>80</v>
      </c>
      <c r="AG1477" s="27" t="s">
        <v>81</v>
      </c>
    </row>
    <row r="1478" spans="2:33" ht="38.25" x14ac:dyDescent="0.2">
      <c r="B1478" s="32" t="str">
        <f>Calculations!A1441</f>
        <v>CWaC_1799</v>
      </c>
      <c r="C1478" s="32" t="str">
        <f>Calculations!B1441</f>
        <v>TAR/0067</v>
      </c>
      <c r="D1478" s="21" t="str">
        <f>Calculations!C1441</f>
        <v>Land south of Eaton Road, Tarporley</v>
      </c>
      <c r="E1478" s="11" t="str">
        <f>Calculations!D1441</f>
        <v>Housing</v>
      </c>
      <c r="F1478" s="50">
        <f>Calculations!E1441</f>
        <v>2.3253397301000001</v>
      </c>
      <c r="G1478" s="50">
        <f>Calculations!I1441</f>
        <v>2.3253397301000001</v>
      </c>
      <c r="H1478" s="50">
        <f>Calculations!M1441</f>
        <v>100</v>
      </c>
      <c r="I1478" s="50">
        <f>Calculations!H1441</f>
        <v>0</v>
      </c>
      <c r="J1478" s="50">
        <f>Calculations!L1441</f>
        <v>0</v>
      </c>
      <c r="K1478" s="50">
        <f>Calculations!G1441</f>
        <v>0</v>
      </c>
      <c r="L1478" s="50">
        <f>Calculations!K1441</f>
        <v>0</v>
      </c>
      <c r="M1478" s="50">
        <f>Calculations!F1441</f>
        <v>0</v>
      </c>
      <c r="N1478" s="50">
        <f>Calculations!J1441</f>
        <v>0</v>
      </c>
      <c r="O1478" s="50">
        <f>Calculations!R1441</f>
        <v>4.12309275E-2</v>
      </c>
      <c r="P1478" s="50">
        <f>Calculations!W1441</f>
        <v>1.773114137529783</v>
      </c>
      <c r="Q1478" s="50">
        <f>Calculations!P1441</f>
        <v>2.04153124E-2</v>
      </c>
      <c r="R1478" s="50">
        <f>Calculations!U1441</f>
        <v>0.87794966626756288</v>
      </c>
      <c r="S1478" s="50">
        <f>Calculations!N1441</f>
        <v>0</v>
      </c>
      <c r="T1478" s="50">
        <f>Calculations!S1441</f>
        <v>0</v>
      </c>
      <c r="U1478" s="51">
        <f>Calculations!AB1441</f>
        <v>0</v>
      </c>
      <c r="V1478" s="51">
        <f>Calculations!AC1441</f>
        <v>0</v>
      </c>
      <c r="W1478" s="51">
        <f>Calculations!AD1441</f>
        <v>0</v>
      </c>
      <c r="X1478" s="51">
        <f>Calculations!AE1441</f>
        <v>0</v>
      </c>
      <c r="Y1478" s="51">
        <f>Calculations!R1441</f>
        <v>4.12309275E-2</v>
      </c>
      <c r="Z1478" s="51">
        <f>Calculations!W1441</f>
        <v>1.773114137529783</v>
      </c>
      <c r="AA1478" s="51">
        <f>Calculations!AG1441</f>
        <v>0</v>
      </c>
      <c r="AB1478" s="51">
        <f>Calculations!AH1441</f>
        <v>0</v>
      </c>
      <c r="AC1478" s="35" t="s">
        <v>68</v>
      </c>
      <c r="AD1478" s="22" t="s">
        <v>57</v>
      </c>
      <c r="AE1478" s="21" t="s">
        <v>58</v>
      </c>
      <c r="AF1478" s="27" t="s">
        <v>69</v>
      </c>
      <c r="AG1478" s="27" t="s">
        <v>60</v>
      </c>
    </row>
    <row r="1479" spans="2:33" ht="38.25" x14ac:dyDescent="0.2">
      <c r="B1479" s="32" t="str">
        <f>Calculations!A1442</f>
        <v>CWaC_1800</v>
      </c>
      <c r="C1479" s="32" t="str">
        <f>Calculations!B1442</f>
        <v>WOV/0019</v>
      </c>
      <c r="D1479" s="21" t="str">
        <f>Calculations!C1442</f>
        <v>Land south of Foxwist Green, Cinder Hill, Marton</v>
      </c>
      <c r="E1479" s="11" t="str">
        <f>Calculations!D1442</f>
        <v>Housing</v>
      </c>
      <c r="F1479" s="50">
        <f>Calculations!E1442</f>
        <v>1.9179345033999999</v>
      </c>
      <c r="G1479" s="50">
        <f>Calculations!I1442</f>
        <v>1.9179345033999999</v>
      </c>
      <c r="H1479" s="50">
        <f>Calculations!M1442</f>
        <v>100</v>
      </c>
      <c r="I1479" s="50">
        <f>Calculations!H1442</f>
        <v>0</v>
      </c>
      <c r="J1479" s="50">
        <f>Calculations!L1442</f>
        <v>0</v>
      </c>
      <c r="K1479" s="50">
        <f>Calculations!G1442</f>
        <v>0</v>
      </c>
      <c r="L1479" s="50">
        <f>Calculations!K1442</f>
        <v>0</v>
      </c>
      <c r="M1479" s="50">
        <f>Calculations!F1442</f>
        <v>0</v>
      </c>
      <c r="N1479" s="50">
        <f>Calculations!J1442</f>
        <v>0</v>
      </c>
      <c r="O1479" s="50">
        <f>Calculations!R1442</f>
        <v>0.10688146679999999</v>
      </c>
      <c r="P1479" s="50">
        <f>Calculations!W1442</f>
        <v>5.5727380997905245</v>
      </c>
      <c r="Q1479" s="50">
        <f>Calculations!P1442</f>
        <v>6.2847903499999996E-2</v>
      </c>
      <c r="R1479" s="50">
        <f>Calculations!U1442</f>
        <v>3.2768534790206325</v>
      </c>
      <c r="S1479" s="50">
        <f>Calculations!N1442</f>
        <v>3.9630206899999999E-2</v>
      </c>
      <c r="T1479" s="50">
        <f>Calculations!S1442</f>
        <v>2.0662961550431431</v>
      </c>
      <c r="U1479" s="51">
        <f>Calculations!AB1442</f>
        <v>0</v>
      </c>
      <c r="V1479" s="51">
        <f>Calculations!AC1442</f>
        <v>0</v>
      </c>
      <c r="W1479" s="51">
        <f>Calculations!AD1442</f>
        <v>0</v>
      </c>
      <c r="X1479" s="51">
        <f>Calculations!AE1442</f>
        <v>0</v>
      </c>
      <c r="Y1479" s="51">
        <f>Calculations!R1442</f>
        <v>0.10688146679999999</v>
      </c>
      <c r="Z1479" s="51">
        <f>Calculations!W1442</f>
        <v>5.5727380997905245</v>
      </c>
      <c r="AA1479" s="51">
        <f>Calculations!AG1442</f>
        <v>0</v>
      </c>
      <c r="AB1479" s="51">
        <f>Calculations!AH1442</f>
        <v>0</v>
      </c>
      <c r="AC1479" s="35" t="s">
        <v>56</v>
      </c>
      <c r="AD1479" s="22" t="s">
        <v>57</v>
      </c>
      <c r="AE1479" s="21" t="s">
        <v>58</v>
      </c>
      <c r="AF1479" s="27" t="s">
        <v>77</v>
      </c>
      <c r="AG1479" s="27" t="s">
        <v>60</v>
      </c>
    </row>
    <row r="1480" spans="2:33" ht="38.25" x14ac:dyDescent="0.2">
      <c r="B1480" s="32" t="str">
        <f>Calculations!A1443</f>
        <v>CWaC_1801</v>
      </c>
      <c r="C1480" s="32" t="str">
        <f>Calculations!B1443</f>
        <v>n/a</v>
      </c>
      <c r="D1480" s="21" t="str">
        <f>Calculations!C1443</f>
        <v>Land south of Hillcrest, Grange Lane, Edge</v>
      </c>
      <c r="E1480" s="11" t="str">
        <f>Calculations!D1443</f>
        <v>Housing</v>
      </c>
      <c r="F1480" s="50">
        <f>Calculations!E1443</f>
        <v>1.523809653</v>
      </c>
      <c r="G1480" s="50">
        <f>Calculations!I1443</f>
        <v>1.523809653</v>
      </c>
      <c r="H1480" s="50">
        <f>Calculations!M1443</f>
        <v>100</v>
      </c>
      <c r="I1480" s="50">
        <f>Calculations!H1443</f>
        <v>0</v>
      </c>
      <c r="J1480" s="50">
        <f>Calculations!L1443</f>
        <v>0</v>
      </c>
      <c r="K1480" s="50">
        <f>Calculations!G1443</f>
        <v>0</v>
      </c>
      <c r="L1480" s="50">
        <f>Calculations!K1443</f>
        <v>0</v>
      </c>
      <c r="M1480" s="50">
        <f>Calculations!F1443</f>
        <v>0</v>
      </c>
      <c r="N1480" s="50">
        <f>Calculations!J1443</f>
        <v>0</v>
      </c>
      <c r="O1480" s="50">
        <f>Calculations!R1443</f>
        <v>4.1691509599999996E-2</v>
      </c>
      <c r="P1480" s="50">
        <f>Calculations!W1443</f>
        <v>2.7360050855380682</v>
      </c>
      <c r="Q1480" s="50">
        <f>Calculations!P1443</f>
        <v>3.7040764999999996E-2</v>
      </c>
      <c r="R1480" s="50">
        <f>Calculations!U1443</f>
        <v>2.4307999970387373</v>
      </c>
      <c r="S1480" s="50">
        <f>Calculations!N1443</f>
        <v>3.1024243399999998E-2</v>
      </c>
      <c r="T1480" s="50">
        <f>Calculations!S1443</f>
        <v>2.0359658005132744</v>
      </c>
      <c r="U1480" s="51">
        <f>Calculations!AB1443</f>
        <v>0</v>
      </c>
      <c r="V1480" s="51">
        <f>Calculations!AC1443</f>
        <v>0</v>
      </c>
      <c r="W1480" s="51">
        <f>Calculations!AD1443</f>
        <v>0</v>
      </c>
      <c r="X1480" s="51">
        <f>Calculations!AE1443</f>
        <v>0</v>
      </c>
      <c r="Y1480" s="51">
        <f>Calculations!R1443</f>
        <v>4.1691509599999996E-2</v>
      </c>
      <c r="Z1480" s="51">
        <f>Calculations!W1443</f>
        <v>2.7360050855380682</v>
      </c>
      <c r="AA1480" s="51">
        <f>Calculations!AG1443</f>
        <v>0</v>
      </c>
      <c r="AB1480" s="51">
        <f>Calculations!AH1443</f>
        <v>0</v>
      </c>
      <c r="AC1480" s="35" t="s">
        <v>65</v>
      </c>
      <c r="AD1480" s="22" t="s">
        <v>57</v>
      </c>
      <c r="AE1480" s="21" t="s">
        <v>58</v>
      </c>
      <c r="AF1480" s="27" t="s">
        <v>67</v>
      </c>
      <c r="AG1480" s="27" t="s">
        <v>60</v>
      </c>
    </row>
    <row r="1481" spans="2:33" x14ac:dyDescent="0.2">
      <c r="B1481" s="32" t="str">
        <f>Calculations!A1444</f>
        <v>CWaC_1802</v>
      </c>
      <c r="C1481" s="32" t="str">
        <f>Calculations!B1444</f>
        <v>n/a</v>
      </c>
      <c r="D1481" s="21" t="str">
        <f>Calculations!C1444</f>
        <v>Land south of Humphrey Close, Saughall</v>
      </c>
      <c r="E1481" s="11" t="str">
        <f>Calculations!D1444</f>
        <v>Housing</v>
      </c>
      <c r="F1481" s="50">
        <f>Calculations!E1444</f>
        <v>0.74122148210000005</v>
      </c>
      <c r="G1481" s="50">
        <f>Calculations!I1444</f>
        <v>0.74122148210000005</v>
      </c>
      <c r="H1481" s="50">
        <f>Calculations!M1444</f>
        <v>100</v>
      </c>
      <c r="I1481" s="50">
        <f>Calculations!H1444</f>
        <v>0</v>
      </c>
      <c r="J1481" s="50">
        <f>Calculations!L1444</f>
        <v>0</v>
      </c>
      <c r="K1481" s="50">
        <f>Calculations!G1444</f>
        <v>0</v>
      </c>
      <c r="L1481" s="50">
        <f>Calculations!K1444</f>
        <v>0</v>
      </c>
      <c r="M1481" s="50">
        <f>Calculations!F1444</f>
        <v>0</v>
      </c>
      <c r="N1481" s="50">
        <f>Calculations!J1444</f>
        <v>0</v>
      </c>
      <c r="O1481" s="50">
        <f>Calculations!R1444</f>
        <v>0</v>
      </c>
      <c r="P1481" s="50">
        <f>Calculations!W1444</f>
        <v>0</v>
      </c>
      <c r="Q1481" s="50">
        <f>Calculations!P1444</f>
        <v>0</v>
      </c>
      <c r="R1481" s="50">
        <f>Calculations!U1444</f>
        <v>0</v>
      </c>
      <c r="S1481" s="50">
        <f>Calculations!N1444</f>
        <v>0</v>
      </c>
      <c r="T1481" s="50">
        <f>Calculations!S1444</f>
        <v>0</v>
      </c>
      <c r="U1481" s="51">
        <f>Calculations!AB1444</f>
        <v>0</v>
      </c>
      <c r="V1481" s="51">
        <f>Calculations!AC1444</f>
        <v>0</v>
      </c>
      <c r="W1481" s="51">
        <f>Calculations!AD1444</f>
        <v>0</v>
      </c>
      <c r="X1481" s="51">
        <f>Calculations!AE1444</f>
        <v>0</v>
      </c>
      <c r="Y1481" s="51">
        <f>Calculations!R1444</f>
        <v>0</v>
      </c>
      <c r="Z1481" s="51">
        <f>Calculations!W1444</f>
        <v>0</v>
      </c>
      <c r="AA1481" s="51">
        <f>Calculations!AG1444</f>
        <v>0</v>
      </c>
      <c r="AB1481" s="51">
        <f>Calculations!AH1444</f>
        <v>0</v>
      </c>
      <c r="AC1481" s="35" t="s">
        <v>68</v>
      </c>
      <c r="AD1481" s="22" t="s">
        <v>57</v>
      </c>
      <c r="AE1481" s="21" t="s">
        <v>70</v>
      </c>
      <c r="AF1481" s="27" t="s">
        <v>71</v>
      </c>
      <c r="AG1481" s="27" t="s">
        <v>72</v>
      </c>
    </row>
    <row r="1482" spans="2:33" ht="38.25" x14ac:dyDescent="0.2">
      <c r="B1482" s="32" t="str">
        <f>Calculations!A1445</f>
        <v>CWaC_1803</v>
      </c>
      <c r="C1482" s="32" t="str">
        <f>Calculations!B1445</f>
        <v>n/a</v>
      </c>
      <c r="D1482" s="21" t="str">
        <f>Calculations!C1445</f>
        <v>Land south of the Byatts and Byatts East, Wicker Lane, Guilden Sutton, Chester</v>
      </c>
      <c r="E1482" s="11" t="str">
        <f>Calculations!D1445</f>
        <v>Housing</v>
      </c>
      <c r="F1482" s="50">
        <f>Calculations!E1445</f>
        <v>2.8730304994</v>
      </c>
      <c r="G1482" s="50">
        <f>Calculations!I1445</f>
        <v>2.8730304994</v>
      </c>
      <c r="H1482" s="50">
        <f>Calculations!M1445</f>
        <v>100</v>
      </c>
      <c r="I1482" s="50">
        <f>Calculations!H1445</f>
        <v>0</v>
      </c>
      <c r="J1482" s="50">
        <f>Calculations!L1445</f>
        <v>0</v>
      </c>
      <c r="K1482" s="50">
        <f>Calculations!G1445</f>
        <v>0</v>
      </c>
      <c r="L1482" s="50">
        <f>Calculations!K1445</f>
        <v>0</v>
      </c>
      <c r="M1482" s="50">
        <f>Calculations!F1445</f>
        <v>0</v>
      </c>
      <c r="N1482" s="50">
        <f>Calculations!J1445</f>
        <v>0</v>
      </c>
      <c r="O1482" s="50">
        <f>Calculations!R1445</f>
        <v>3.8666836600000004E-2</v>
      </c>
      <c r="P1482" s="50">
        <f>Calculations!W1445</f>
        <v>1.3458554167132974</v>
      </c>
      <c r="Q1482" s="50">
        <f>Calculations!P1445</f>
        <v>1.99722918E-2</v>
      </c>
      <c r="R1482" s="50">
        <f>Calculations!U1445</f>
        <v>0.6951646285749834</v>
      </c>
      <c r="S1482" s="50">
        <f>Calculations!N1445</f>
        <v>0</v>
      </c>
      <c r="T1482" s="50">
        <f>Calculations!S1445</f>
        <v>0</v>
      </c>
      <c r="U1482" s="51">
        <f>Calculations!AB1445</f>
        <v>0</v>
      </c>
      <c r="V1482" s="51">
        <f>Calculations!AC1445</f>
        <v>0</v>
      </c>
      <c r="W1482" s="51">
        <f>Calculations!AD1445</f>
        <v>0</v>
      </c>
      <c r="X1482" s="51">
        <f>Calculations!AE1445</f>
        <v>0</v>
      </c>
      <c r="Y1482" s="51">
        <f>Calculations!R1445</f>
        <v>3.8666836600000004E-2</v>
      </c>
      <c r="Z1482" s="51">
        <f>Calculations!W1445</f>
        <v>1.3458554167132974</v>
      </c>
      <c r="AA1482" s="51">
        <f>Calculations!AG1445</f>
        <v>0</v>
      </c>
      <c r="AB1482" s="51">
        <f>Calculations!AH1445</f>
        <v>0</v>
      </c>
      <c r="AC1482" s="35" t="s">
        <v>68</v>
      </c>
      <c r="AD1482" s="22" t="s">
        <v>57</v>
      </c>
      <c r="AE1482" s="21" t="s">
        <v>58</v>
      </c>
      <c r="AF1482" s="27" t="s">
        <v>69</v>
      </c>
      <c r="AG1482" s="27" t="s">
        <v>60</v>
      </c>
    </row>
    <row r="1483" spans="2:33" ht="38.25" x14ac:dyDescent="0.2">
      <c r="B1483" s="32" t="str">
        <f>Calculations!A1446</f>
        <v>CWaC_1804</v>
      </c>
      <c r="C1483" s="32" t="str">
        <f>Calculations!B1446</f>
        <v>n/a</v>
      </c>
      <c r="D1483" s="21" t="str">
        <f>Calculations!C1446</f>
        <v>Land at Holly Cottage, Common Lane, Kelsall, Tarporley, (CW6 0PY)</v>
      </c>
      <c r="E1483" s="11" t="str">
        <f>Calculations!D1446</f>
        <v>Housing</v>
      </c>
      <c r="F1483" s="50">
        <f>Calculations!E1446</f>
        <v>2.7251519495999998</v>
      </c>
      <c r="G1483" s="50">
        <f>Calculations!I1446</f>
        <v>2.7251519495999998</v>
      </c>
      <c r="H1483" s="50">
        <f>Calculations!M1446</f>
        <v>100</v>
      </c>
      <c r="I1483" s="50">
        <f>Calculations!H1446</f>
        <v>0</v>
      </c>
      <c r="J1483" s="50">
        <f>Calculations!L1446</f>
        <v>0</v>
      </c>
      <c r="K1483" s="50">
        <f>Calculations!G1446</f>
        <v>0</v>
      </c>
      <c r="L1483" s="50">
        <f>Calculations!K1446</f>
        <v>0</v>
      </c>
      <c r="M1483" s="50">
        <f>Calculations!F1446</f>
        <v>0</v>
      </c>
      <c r="N1483" s="50">
        <f>Calculations!J1446</f>
        <v>0</v>
      </c>
      <c r="O1483" s="50">
        <f>Calculations!R1446</f>
        <v>0.18711933470000003</v>
      </c>
      <c r="P1483" s="50">
        <f>Calculations!W1446</f>
        <v>6.8663816976321472</v>
      </c>
      <c r="Q1483" s="50">
        <f>Calculations!P1446</f>
        <v>0.10480547300000001</v>
      </c>
      <c r="R1483" s="50">
        <f>Calculations!U1446</f>
        <v>3.8458579535494688</v>
      </c>
      <c r="S1483" s="50">
        <f>Calculations!N1446</f>
        <v>7.3890744800000005E-2</v>
      </c>
      <c r="T1483" s="50">
        <f>Calculations!S1446</f>
        <v>2.7114357718968938</v>
      </c>
      <c r="U1483" s="51">
        <f>Calculations!AB1446</f>
        <v>0</v>
      </c>
      <c r="V1483" s="51">
        <f>Calculations!AC1446</f>
        <v>0</v>
      </c>
      <c r="W1483" s="51">
        <f>Calculations!AD1446</f>
        <v>0</v>
      </c>
      <c r="X1483" s="51">
        <f>Calculations!AE1446</f>
        <v>0</v>
      </c>
      <c r="Y1483" s="51">
        <f>Calculations!R1446</f>
        <v>0.18711933470000003</v>
      </c>
      <c r="Z1483" s="51">
        <f>Calculations!W1446</f>
        <v>6.8663816976321472</v>
      </c>
      <c r="AA1483" s="51">
        <f>Calculations!AG1446</f>
        <v>0</v>
      </c>
      <c r="AB1483" s="51">
        <f>Calculations!AH1446</f>
        <v>0</v>
      </c>
      <c r="AC1483" s="35" t="s">
        <v>61</v>
      </c>
      <c r="AD1483" s="22" t="s">
        <v>57</v>
      </c>
      <c r="AE1483" s="21" t="s">
        <v>58</v>
      </c>
      <c r="AF1483" s="27" t="s">
        <v>67</v>
      </c>
      <c r="AG1483" s="27" t="s">
        <v>60</v>
      </c>
    </row>
    <row r="1484" spans="2:33" ht="51" x14ac:dyDescent="0.2">
      <c r="B1484" s="32" t="str">
        <f>Calculations!A1447</f>
        <v>CWaC_1805</v>
      </c>
      <c r="C1484" s="32" t="str">
        <f>Calculations!B1447</f>
        <v>n/a</v>
      </c>
      <c r="D1484" s="21" t="str">
        <f>Calculations!C1447</f>
        <v>Land east of Dunkirk Trading Estate</v>
      </c>
      <c r="E1484" s="11" t="str">
        <f>Calculations!D1447</f>
        <v>Employment</v>
      </c>
      <c r="F1484" s="50">
        <f>Calculations!E1447</f>
        <v>26.384263559299999</v>
      </c>
      <c r="G1484" s="50">
        <f>Calculations!I1447</f>
        <v>26.376183292499999</v>
      </c>
      <c r="H1484" s="50">
        <f>Calculations!M1447</f>
        <v>99.969374673726108</v>
      </c>
      <c r="I1484" s="50">
        <f>Calculations!H1447</f>
        <v>7.9995119000000007E-3</v>
      </c>
      <c r="J1484" s="50">
        <f>Calculations!L1447</f>
        <v>3.0319254058468161E-2</v>
      </c>
      <c r="K1484" s="50">
        <f>Calculations!G1447</f>
        <v>8.0754900000000002E-5</v>
      </c>
      <c r="L1484" s="50">
        <f>Calculations!K1447</f>
        <v>3.060722154268175E-4</v>
      </c>
      <c r="M1484" s="50">
        <f>Calculations!F1447</f>
        <v>0</v>
      </c>
      <c r="N1484" s="50">
        <f>Calculations!J1447</f>
        <v>0</v>
      </c>
      <c r="O1484" s="50">
        <f>Calculations!R1447</f>
        <v>2.8774025887999999</v>
      </c>
      <c r="P1484" s="50">
        <f>Calculations!W1447</f>
        <v>10.905752902039083</v>
      </c>
      <c r="Q1484" s="50">
        <f>Calculations!P1447</f>
        <v>1.1473448324</v>
      </c>
      <c r="R1484" s="50">
        <f>Calculations!U1447</f>
        <v>4.3485952519435802</v>
      </c>
      <c r="S1484" s="50">
        <f>Calculations!N1447</f>
        <v>0.68374645830000003</v>
      </c>
      <c r="T1484" s="50">
        <f>Calculations!S1447</f>
        <v>2.5914934360902078</v>
      </c>
      <c r="U1484" s="51">
        <f>Calculations!AB1447</f>
        <v>4.4283699999999998E-5</v>
      </c>
      <c r="V1484" s="51">
        <f>Calculations!AC1447</f>
        <v>1.6784133428803151E-4</v>
      </c>
      <c r="W1484" s="51">
        <f>Calculations!AD1447</f>
        <v>1.7353880499999998E-2</v>
      </c>
      <c r="X1484" s="51">
        <f>Calculations!AE1447</f>
        <v>6.5773601984365618E-2</v>
      </c>
      <c r="Y1484" s="51">
        <f>Calculations!R1447</f>
        <v>2.8774025887999999</v>
      </c>
      <c r="Z1484" s="51">
        <f>Calculations!W1447</f>
        <v>10.905752902039083</v>
      </c>
      <c r="AA1484" s="51">
        <f>Calculations!AG1447</f>
        <v>0</v>
      </c>
      <c r="AB1484" s="51">
        <f>Calculations!AH1447</f>
        <v>0</v>
      </c>
      <c r="AC1484" s="35" t="s">
        <v>68</v>
      </c>
      <c r="AD1484" s="22" t="s">
        <v>66</v>
      </c>
      <c r="AE1484" s="21" t="s">
        <v>58</v>
      </c>
      <c r="AF1484" s="27" t="s">
        <v>82</v>
      </c>
      <c r="AG1484" s="27" t="s">
        <v>83</v>
      </c>
    </row>
    <row r="1485" spans="2:33" ht="38.25" x14ac:dyDescent="0.2">
      <c r="B1485" s="32" t="str">
        <f>Calculations!A1448</f>
        <v>CWaC_1807</v>
      </c>
      <c r="C1485" s="32" t="str">
        <f>Calculations!B1448</f>
        <v>n/a</v>
      </c>
      <c r="D1485" s="21" t="str">
        <f>Calculations!C1448</f>
        <v>Land north of B5391, Church Street, Higher Wincham</v>
      </c>
      <c r="E1485" s="11" t="str">
        <f>Calculations!D1448</f>
        <v>Housing</v>
      </c>
      <c r="F1485" s="50">
        <f>Calculations!E1448</f>
        <v>8.8284631174000001</v>
      </c>
      <c r="G1485" s="50">
        <f>Calculations!I1448</f>
        <v>8.8284631174000001</v>
      </c>
      <c r="H1485" s="50">
        <f>Calculations!M1448</f>
        <v>100</v>
      </c>
      <c r="I1485" s="50">
        <f>Calculations!H1448</f>
        <v>0</v>
      </c>
      <c r="J1485" s="50">
        <f>Calculations!L1448</f>
        <v>0</v>
      </c>
      <c r="K1485" s="50">
        <f>Calculations!G1448</f>
        <v>0</v>
      </c>
      <c r="L1485" s="50">
        <f>Calculations!K1448</f>
        <v>0</v>
      </c>
      <c r="M1485" s="50">
        <f>Calculations!F1448</f>
        <v>0</v>
      </c>
      <c r="N1485" s="50">
        <f>Calculations!J1448</f>
        <v>0</v>
      </c>
      <c r="O1485" s="50">
        <f>Calculations!R1448</f>
        <v>1.4628745768</v>
      </c>
      <c r="P1485" s="50">
        <f>Calculations!W1448</f>
        <v>16.569980044622078</v>
      </c>
      <c r="Q1485" s="50">
        <f>Calculations!P1448</f>
        <v>1.0281617903</v>
      </c>
      <c r="R1485" s="50">
        <f>Calculations!U1448</f>
        <v>11.64598839716052</v>
      </c>
      <c r="S1485" s="50">
        <f>Calculations!N1448</f>
        <v>0.88272919890000001</v>
      </c>
      <c r="T1485" s="50">
        <f>Calculations!S1448</f>
        <v>9.9986734628842786</v>
      </c>
      <c r="U1485" s="51">
        <f>Calculations!AB1448</f>
        <v>0</v>
      </c>
      <c r="V1485" s="51">
        <f>Calculations!AC1448</f>
        <v>0</v>
      </c>
      <c r="W1485" s="51">
        <f>Calculations!AD1448</f>
        <v>0</v>
      </c>
      <c r="X1485" s="51">
        <f>Calculations!AE1448</f>
        <v>0</v>
      </c>
      <c r="Y1485" s="51">
        <f>Calculations!R1448</f>
        <v>1.4628745768</v>
      </c>
      <c r="Z1485" s="51">
        <f>Calculations!W1448</f>
        <v>16.569980044622078</v>
      </c>
      <c r="AA1485" s="51">
        <f>Calculations!AG1448</f>
        <v>0</v>
      </c>
      <c r="AB1485" s="51">
        <f>Calculations!AH1448</f>
        <v>0</v>
      </c>
      <c r="AC1485" s="35" t="s">
        <v>68</v>
      </c>
      <c r="AD1485" s="22" t="s">
        <v>57</v>
      </c>
      <c r="AE1485" s="21" t="s">
        <v>58</v>
      </c>
      <c r="AF1485" s="27" t="s">
        <v>69</v>
      </c>
      <c r="AG1485" s="27" t="s">
        <v>60</v>
      </c>
    </row>
    <row r="1486" spans="2:33" ht="25.5" x14ac:dyDescent="0.2">
      <c r="B1486" s="32" t="str">
        <f>Calculations!A1449</f>
        <v>CWaC_1808</v>
      </c>
      <c r="C1486" s="32" t="str">
        <f>Calculations!B1449</f>
        <v>n/a</v>
      </c>
      <c r="D1486" s="21" t="str">
        <f>Calculations!C1449</f>
        <v>Land north of Depmore Lane, Kingsley</v>
      </c>
      <c r="E1486" s="11" t="str">
        <f>Calculations!D1449</f>
        <v>Housing</v>
      </c>
      <c r="F1486" s="50">
        <f>Calculations!E1449</f>
        <v>1.4197071880000001</v>
      </c>
      <c r="G1486" s="50">
        <f>Calculations!I1449</f>
        <v>1.4197071880000001</v>
      </c>
      <c r="H1486" s="50">
        <f>Calculations!M1449</f>
        <v>100</v>
      </c>
      <c r="I1486" s="50">
        <f>Calculations!H1449</f>
        <v>0</v>
      </c>
      <c r="J1486" s="50">
        <f>Calculations!L1449</f>
        <v>0</v>
      </c>
      <c r="K1486" s="50">
        <f>Calculations!G1449</f>
        <v>0</v>
      </c>
      <c r="L1486" s="50">
        <f>Calculations!K1449</f>
        <v>0</v>
      </c>
      <c r="M1486" s="50">
        <f>Calculations!F1449</f>
        <v>0</v>
      </c>
      <c r="N1486" s="50">
        <f>Calculations!J1449</f>
        <v>0</v>
      </c>
      <c r="O1486" s="50">
        <f>Calculations!R1449</f>
        <v>0</v>
      </c>
      <c r="P1486" s="50">
        <f>Calculations!W1449</f>
        <v>0</v>
      </c>
      <c r="Q1486" s="50">
        <f>Calculations!P1449</f>
        <v>0</v>
      </c>
      <c r="R1486" s="50">
        <f>Calculations!U1449</f>
        <v>0</v>
      </c>
      <c r="S1486" s="50">
        <f>Calculations!N1449</f>
        <v>0</v>
      </c>
      <c r="T1486" s="50">
        <f>Calculations!S1449</f>
        <v>0</v>
      </c>
      <c r="U1486" s="51">
        <f>Calculations!AB1449</f>
        <v>0</v>
      </c>
      <c r="V1486" s="51">
        <f>Calculations!AC1449</f>
        <v>0</v>
      </c>
      <c r="W1486" s="51">
        <f>Calculations!AD1449</f>
        <v>0</v>
      </c>
      <c r="X1486" s="51">
        <f>Calculations!AE1449</f>
        <v>0</v>
      </c>
      <c r="Y1486" s="51">
        <f>Calculations!R1449</f>
        <v>0</v>
      </c>
      <c r="Z1486" s="51">
        <f>Calculations!W1449</f>
        <v>0</v>
      </c>
      <c r="AA1486" s="51">
        <f>Calculations!AG1449</f>
        <v>0</v>
      </c>
      <c r="AB1486" s="51">
        <f>Calculations!AH1449</f>
        <v>0</v>
      </c>
      <c r="AC1486" s="35" t="s">
        <v>56</v>
      </c>
      <c r="AD1486" s="22" t="s">
        <v>57</v>
      </c>
      <c r="AE1486" s="21" t="s">
        <v>62</v>
      </c>
      <c r="AF1486" s="27" t="s">
        <v>76</v>
      </c>
      <c r="AG1486" s="27" t="s">
        <v>64</v>
      </c>
    </row>
    <row r="1487" spans="2:33" ht="38.25" x14ac:dyDescent="0.2">
      <c r="B1487" s="32" t="str">
        <f>Calculations!A1450</f>
        <v>CWaC_1809</v>
      </c>
      <c r="C1487" s="32" t="str">
        <f>Calculations!B1450</f>
        <v>n/a</v>
      </c>
      <c r="D1487" s="21" t="str">
        <f>Calculations!C1450</f>
        <v>Land north of Hollow Lane, Kingsley</v>
      </c>
      <c r="E1487" s="11" t="str">
        <f>Calculations!D1450</f>
        <v>Housing</v>
      </c>
      <c r="F1487" s="50">
        <f>Calculations!E1450</f>
        <v>4.7078707925999996</v>
      </c>
      <c r="G1487" s="50">
        <f>Calculations!I1450</f>
        <v>4.7078707925999996</v>
      </c>
      <c r="H1487" s="50">
        <f>Calculations!M1450</f>
        <v>100</v>
      </c>
      <c r="I1487" s="50">
        <f>Calculations!H1450</f>
        <v>0</v>
      </c>
      <c r="J1487" s="50">
        <f>Calculations!L1450</f>
        <v>0</v>
      </c>
      <c r="K1487" s="50">
        <f>Calculations!G1450</f>
        <v>0</v>
      </c>
      <c r="L1487" s="50">
        <f>Calculations!K1450</f>
        <v>0</v>
      </c>
      <c r="M1487" s="50">
        <f>Calculations!F1450</f>
        <v>0</v>
      </c>
      <c r="N1487" s="50">
        <f>Calculations!J1450</f>
        <v>0</v>
      </c>
      <c r="O1487" s="50">
        <f>Calculations!R1450</f>
        <v>0.22820674190000001</v>
      </c>
      <c r="P1487" s="50">
        <f>Calculations!W1450</f>
        <v>4.8473450515826304</v>
      </c>
      <c r="Q1487" s="50">
        <f>Calculations!P1450</f>
        <v>4.0084929999999999E-4</v>
      </c>
      <c r="R1487" s="50">
        <f>Calculations!U1450</f>
        <v>8.5144499001559119E-3</v>
      </c>
      <c r="S1487" s="50">
        <f>Calculations!N1450</f>
        <v>0</v>
      </c>
      <c r="T1487" s="50">
        <f>Calculations!S1450</f>
        <v>0</v>
      </c>
      <c r="U1487" s="51">
        <f>Calculations!AB1450</f>
        <v>0</v>
      </c>
      <c r="V1487" s="51">
        <f>Calculations!AC1450</f>
        <v>0</v>
      </c>
      <c r="W1487" s="51">
        <f>Calculations!AD1450</f>
        <v>0</v>
      </c>
      <c r="X1487" s="51">
        <f>Calculations!AE1450</f>
        <v>0</v>
      </c>
      <c r="Y1487" s="51">
        <f>Calculations!R1450</f>
        <v>0.22820674190000001</v>
      </c>
      <c r="Z1487" s="51">
        <f>Calculations!W1450</f>
        <v>4.8473450515826304</v>
      </c>
      <c r="AA1487" s="51">
        <f>Calculations!AG1450</f>
        <v>0</v>
      </c>
      <c r="AB1487" s="51">
        <f>Calculations!AH1450</f>
        <v>0</v>
      </c>
      <c r="AC1487" s="35" t="s">
        <v>61</v>
      </c>
      <c r="AD1487" s="22" t="s">
        <v>57</v>
      </c>
      <c r="AE1487" s="21" t="s">
        <v>58</v>
      </c>
      <c r="AF1487" s="27" t="s">
        <v>67</v>
      </c>
      <c r="AG1487" s="27" t="s">
        <v>60</v>
      </c>
    </row>
    <row r="1488" spans="2:33" ht="38.25" x14ac:dyDescent="0.2">
      <c r="B1488" s="32" t="str">
        <f>Calculations!A1451</f>
        <v>CWaC_1810</v>
      </c>
      <c r="C1488" s="32" t="str">
        <f>Calculations!B1451</f>
        <v>n/a</v>
      </c>
      <c r="D1488" s="21" t="str">
        <f>Calculations!C1451</f>
        <v>Land north of Linnards Lane, Higher Wincham</v>
      </c>
      <c r="E1488" s="11" t="str">
        <f>Calculations!D1451</f>
        <v>Housing</v>
      </c>
      <c r="F1488" s="50">
        <f>Calculations!E1451</f>
        <v>3.3640453955999998</v>
      </c>
      <c r="G1488" s="50">
        <f>Calculations!I1451</f>
        <v>3.3640453955999998</v>
      </c>
      <c r="H1488" s="50">
        <f>Calculations!M1451</f>
        <v>100</v>
      </c>
      <c r="I1488" s="50">
        <f>Calculations!H1451</f>
        <v>0</v>
      </c>
      <c r="J1488" s="50">
        <f>Calculations!L1451</f>
        <v>0</v>
      </c>
      <c r="K1488" s="50">
        <f>Calculations!G1451</f>
        <v>0</v>
      </c>
      <c r="L1488" s="50">
        <f>Calculations!K1451</f>
        <v>0</v>
      </c>
      <c r="M1488" s="50">
        <f>Calculations!F1451</f>
        <v>0</v>
      </c>
      <c r="N1488" s="50">
        <f>Calculations!J1451</f>
        <v>0</v>
      </c>
      <c r="O1488" s="50">
        <f>Calculations!R1451</f>
        <v>0.37203797729999999</v>
      </c>
      <c r="P1488" s="50">
        <f>Calculations!W1451</f>
        <v>11.059243664981654</v>
      </c>
      <c r="Q1488" s="50">
        <f>Calculations!P1451</f>
        <v>0.18104026010000002</v>
      </c>
      <c r="R1488" s="50">
        <f>Calculations!U1451</f>
        <v>5.3816235754960822</v>
      </c>
      <c r="S1488" s="50">
        <f>Calculations!N1451</f>
        <v>0.1237771413</v>
      </c>
      <c r="T1488" s="50">
        <f>Calculations!S1451</f>
        <v>3.6794135258071785</v>
      </c>
      <c r="U1488" s="51">
        <f>Calculations!AB1451</f>
        <v>0</v>
      </c>
      <c r="V1488" s="51">
        <f>Calculations!AC1451</f>
        <v>0</v>
      </c>
      <c r="W1488" s="51">
        <f>Calculations!AD1451</f>
        <v>0</v>
      </c>
      <c r="X1488" s="51">
        <f>Calculations!AE1451</f>
        <v>0</v>
      </c>
      <c r="Y1488" s="51">
        <f>Calculations!R1451</f>
        <v>0.37203797729999999</v>
      </c>
      <c r="Z1488" s="51">
        <f>Calculations!W1451</f>
        <v>11.059243664981654</v>
      </c>
      <c r="AA1488" s="51">
        <f>Calculations!AG1451</f>
        <v>0</v>
      </c>
      <c r="AB1488" s="51">
        <f>Calculations!AH1451</f>
        <v>0</v>
      </c>
      <c r="AC1488" s="35" t="s">
        <v>68</v>
      </c>
      <c r="AD1488" s="22" t="s">
        <v>57</v>
      </c>
      <c r="AE1488" s="21" t="s">
        <v>58</v>
      </c>
      <c r="AF1488" s="27" t="s">
        <v>69</v>
      </c>
      <c r="AG1488" s="27" t="s">
        <v>60</v>
      </c>
    </row>
    <row r="1489" spans="2:33" ht="38.25" x14ac:dyDescent="0.2">
      <c r="B1489" s="32" t="str">
        <f>Calculations!A1452</f>
        <v>CWaC_1811</v>
      </c>
      <c r="C1489" s="32" t="str">
        <f>Calculations!B1452</f>
        <v>n/a</v>
      </c>
      <c r="D1489" s="21" t="str">
        <f>Calculations!C1452</f>
        <v>Land to rear of Church House, Pump Lane, Churton</v>
      </c>
      <c r="E1489" s="11" t="str">
        <f>Calculations!D1452</f>
        <v>Housing</v>
      </c>
      <c r="F1489" s="50">
        <f>Calculations!E1452</f>
        <v>0.3622569477</v>
      </c>
      <c r="G1489" s="50">
        <f>Calculations!I1452</f>
        <v>0.3622569477</v>
      </c>
      <c r="H1489" s="50">
        <f>Calculations!M1452</f>
        <v>100</v>
      </c>
      <c r="I1489" s="50">
        <f>Calculations!H1452</f>
        <v>0</v>
      </c>
      <c r="J1489" s="50">
        <f>Calculations!L1452</f>
        <v>0</v>
      </c>
      <c r="K1489" s="50">
        <f>Calculations!G1452</f>
        <v>0</v>
      </c>
      <c r="L1489" s="50">
        <f>Calculations!K1452</f>
        <v>0</v>
      </c>
      <c r="M1489" s="50">
        <f>Calculations!F1452</f>
        <v>0</v>
      </c>
      <c r="N1489" s="50">
        <f>Calculations!J1452</f>
        <v>0</v>
      </c>
      <c r="O1489" s="50">
        <f>Calculations!R1452</f>
        <v>0</v>
      </c>
      <c r="P1489" s="50">
        <f>Calculations!W1452</f>
        <v>0</v>
      </c>
      <c r="Q1489" s="50">
        <f>Calculations!P1452</f>
        <v>0</v>
      </c>
      <c r="R1489" s="50">
        <f>Calculations!U1452</f>
        <v>0</v>
      </c>
      <c r="S1489" s="50">
        <f>Calculations!N1452</f>
        <v>0</v>
      </c>
      <c r="T1489" s="50">
        <f>Calculations!S1452</f>
        <v>0</v>
      </c>
      <c r="U1489" s="51">
        <f>Calculations!AB1452</f>
        <v>0</v>
      </c>
      <c r="V1489" s="51">
        <f>Calculations!AC1452</f>
        <v>0</v>
      </c>
      <c r="W1489" s="51">
        <f>Calculations!AD1452</f>
        <v>0</v>
      </c>
      <c r="X1489" s="51">
        <f>Calculations!AE1452</f>
        <v>0</v>
      </c>
      <c r="Y1489" s="51">
        <f>Calculations!R1452</f>
        <v>0</v>
      </c>
      <c r="Z1489" s="51">
        <f>Calculations!W1452</f>
        <v>0</v>
      </c>
      <c r="AA1489" s="51">
        <f>Calculations!AG1452</f>
        <v>0</v>
      </c>
      <c r="AB1489" s="51">
        <f>Calculations!AH1452</f>
        <v>0</v>
      </c>
      <c r="AC1489" s="35" t="s">
        <v>61</v>
      </c>
      <c r="AD1489" s="22" t="s">
        <v>57</v>
      </c>
      <c r="AE1489" s="21" t="s">
        <v>62</v>
      </c>
      <c r="AF1489" s="27" t="s">
        <v>63</v>
      </c>
      <c r="AG1489" s="27" t="s">
        <v>64</v>
      </c>
    </row>
    <row r="1490" spans="2:33" ht="38.25" x14ac:dyDescent="0.2">
      <c r="B1490" s="32" t="str">
        <f>Calculations!A1453</f>
        <v>CWaC_1813</v>
      </c>
      <c r="C1490" s="32" t="str">
        <f>Calculations!B1453</f>
        <v>WID/0003, 3a</v>
      </c>
      <c r="D1490" s="21" t="str">
        <f>Calculations!C1453</f>
        <v>Land to rear of Ways Green Farm, Ways Green, Winsford</v>
      </c>
      <c r="E1490" s="11" t="str">
        <f>Calculations!D1453</f>
        <v>Housing</v>
      </c>
      <c r="F1490" s="50">
        <f>Calculations!E1453</f>
        <v>5.4810986937999999</v>
      </c>
      <c r="G1490" s="50">
        <f>Calculations!I1453</f>
        <v>5.4810986937999999</v>
      </c>
      <c r="H1490" s="50">
        <f>Calculations!M1453</f>
        <v>100</v>
      </c>
      <c r="I1490" s="50">
        <f>Calculations!H1453</f>
        <v>0</v>
      </c>
      <c r="J1490" s="50">
        <f>Calculations!L1453</f>
        <v>0</v>
      </c>
      <c r="K1490" s="50">
        <f>Calculations!G1453</f>
        <v>0</v>
      </c>
      <c r="L1490" s="50">
        <f>Calculations!K1453</f>
        <v>0</v>
      </c>
      <c r="M1490" s="50">
        <f>Calculations!F1453</f>
        <v>0</v>
      </c>
      <c r="N1490" s="50">
        <f>Calculations!J1453</f>
        <v>0</v>
      </c>
      <c r="O1490" s="50">
        <f>Calculations!R1453</f>
        <v>0.1474282083</v>
      </c>
      <c r="P1490" s="50">
        <f>Calculations!W1453</f>
        <v>2.6897564983962963</v>
      </c>
      <c r="Q1490" s="50">
        <f>Calculations!P1453</f>
        <v>5.31988002E-2</v>
      </c>
      <c r="R1490" s="50">
        <f>Calculations!U1453</f>
        <v>0.97058643115068077</v>
      </c>
      <c r="S1490" s="50">
        <f>Calculations!N1453</f>
        <v>4.9030325600000001E-2</v>
      </c>
      <c r="T1490" s="50">
        <f>Calculations!S1453</f>
        <v>0.89453462415229179</v>
      </c>
      <c r="U1490" s="51">
        <f>Calculations!AB1453</f>
        <v>0</v>
      </c>
      <c r="V1490" s="51">
        <f>Calculations!AC1453</f>
        <v>0</v>
      </c>
      <c r="W1490" s="51">
        <f>Calculations!AD1453</f>
        <v>0</v>
      </c>
      <c r="X1490" s="51">
        <f>Calculations!AE1453</f>
        <v>0</v>
      </c>
      <c r="Y1490" s="51">
        <f>Calculations!R1453</f>
        <v>0.1474282083</v>
      </c>
      <c r="Z1490" s="51">
        <f>Calculations!W1453</f>
        <v>2.6897564983962963</v>
      </c>
      <c r="AA1490" s="51">
        <f>Calculations!AG1453</f>
        <v>0</v>
      </c>
      <c r="AB1490" s="51">
        <f>Calculations!AH1453</f>
        <v>0</v>
      </c>
      <c r="AC1490" s="35" t="s">
        <v>68</v>
      </c>
      <c r="AD1490" s="22" t="s">
        <v>57</v>
      </c>
      <c r="AE1490" s="21" t="s">
        <v>58</v>
      </c>
      <c r="AF1490" s="27" t="s">
        <v>69</v>
      </c>
      <c r="AG1490" s="27" t="s">
        <v>60</v>
      </c>
    </row>
    <row r="1491" spans="2:33" ht="38.25" x14ac:dyDescent="0.2">
      <c r="B1491" s="32" t="str">
        <f>Calculations!A1454</f>
        <v>CWaC_1814</v>
      </c>
      <c r="C1491" s="32" t="str">
        <f>Calculations!B1454</f>
        <v>n/a</v>
      </c>
      <c r="D1491" s="21" t="str">
        <f>Calculations!C1454</f>
        <v>Land east of A51, Tarvin Roundabout, Tarvin</v>
      </c>
      <c r="E1491" s="11" t="str">
        <f>Calculations!D1454</f>
        <v>Environment</v>
      </c>
      <c r="F1491" s="50">
        <f>Calculations!E1454</f>
        <v>0.58239613700000004</v>
      </c>
      <c r="G1491" s="50">
        <f>Calculations!I1454</f>
        <v>0.58239613700000004</v>
      </c>
      <c r="H1491" s="50">
        <f>Calculations!M1454</f>
        <v>100</v>
      </c>
      <c r="I1491" s="50">
        <f>Calculations!H1454</f>
        <v>0</v>
      </c>
      <c r="J1491" s="50">
        <f>Calculations!L1454</f>
        <v>0</v>
      </c>
      <c r="K1491" s="50">
        <f>Calculations!G1454</f>
        <v>0</v>
      </c>
      <c r="L1491" s="50">
        <f>Calculations!K1454</f>
        <v>0</v>
      </c>
      <c r="M1491" s="50">
        <f>Calculations!F1454</f>
        <v>0</v>
      </c>
      <c r="N1491" s="50">
        <f>Calculations!J1454</f>
        <v>0</v>
      </c>
      <c r="O1491" s="50">
        <f>Calculations!R1454</f>
        <v>0</v>
      </c>
      <c r="P1491" s="50">
        <f>Calculations!W1454</f>
        <v>0</v>
      </c>
      <c r="Q1491" s="50">
        <f>Calculations!P1454</f>
        <v>0</v>
      </c>
      <c r="R1491" s="50">
        <f>Calculations!U1454</f>
        <v>0</v>
      </c>
      <c r="S1491" s="50">
        <f>Calculations!N1454</f>
        <v>0</v>
      </c>
      <c r="T1491" s="50">
        <f>Calculations!S1454</f>
        <v>0</v>
      </c>
      <c r="U1491" s="51">
        <f>Calculations!AB1454</f>
        <v>0</v>
      </c>
      <c r="V1491" s="51">
        <f>Calculations!AC1454</f>
        <v>0</v>
      </c>
      <c r="W1491" s="51">
        <f>Calculations!AD1454</f>
        <v>0</v>
      </c>
      <c r="X1491" s="51">
        <f>Calculations!AE1454</f>
        <v>0</v>
      </c>
      <c r="Y1491" s="51">
        <f>Calculations!R1454</f>
        <v>0</v>
      </c>
      <c r="Z1491" s="51">
        <f>Calculations!W1454</f>
        <v>0</v>
      </c>
      <c r="AA1491" s="51">
        <f>Calculations!AG1454</f>
        <v>0</v>
      </c>
      <c r="AB1491" s="51">
        <f>Calculations!AH1454</f>
        <v>0</v>
      </c>
      <c r="AC1491" s="35" t="s">
        <v>61</v>
      </c>
      <c r="AD1491" s="22" t="s">
        <v>87</v>
      </c>
      <c r="AE1491" s="21" t="s">
        <v>62</v>
      </c>
      <c r="AF1491" s="27" t="s">
        <v>63</v>
      </c>
      <c r="AG1491" s="27" t="s">
        <v>64</v>
      </c>
    </row>
    <row r="1492" spans="2:33" ht="38.25" x14ac:dyDescent="0.2">
      <c r="B1492" s="32" t="str">
        <f>Calculations!A1455</f>
        <v>CWaC_1815</v>
      </c>
      <c r="C1492" s="32" t="str">
        <f>Calculations!B1455</f>
        <v>MAL/0047</v>
      </c>
      <c r="D1492" s="21" t="str">
        <f>Calculations!C1455</f>
        <v>Land east of Broselake Farmhouse, Greenway Lane, Malpas, Cheshire SY14 8DE</v>
      </c>
      <c r="E1492" s="11" t="str">
        <f>Calculations!D1455</f>
        <v>Housing</v>
      </c>
      <c r="F1492" s="50">
        <f>Calculations!E1455</f>
        <v>1.7920670987</v>
      </c>
      <c r="G1492" s="50">
        <f>Calculations!I1455</f>
        <v>1.7920670987</v>
      </c>
      <c r="H1492" s="50">
        <f>Calculations!M1455</f>
        <v>100</v>
      </c>
      <c r="I1492" s="50">
        <f>Calculations!H1455</f>
        <v>0</v>
      </c>
      <c r="J1492" s="50">
        <f>Calculations!L1455</f>
        <v>0</v>
      </c>
      <c r="K1492" s="50">
        <f>Calculations!G1455</f>
        <v>0</v>
      </c>
      <c r="L1492" s="50">
        <f>Calculations!K1455</f>
        <v>0</v>
      </c>
      <c r="M1492" s="50">
        <f>Calculations!F1455</f>
        <v>0</v>
      </c>
      <c r="N1492" s="50">
        <f>Calculations!J1455</f>
        <v>0</v>
      </c>
      <c r="O1492" s="50">
        <f>Calculations!R1455</f>
        <v>0.41716240979999997</v>
      </c>
      <c r="P1492" s="50">
        <f>Calculations!W1455</f>
        <v>23.278280712960893</v>
      </c>
      <c r="Q1492" s="50">
        <f>Calculations!P1455</f>
        <v>0.30942181819999998</v>
      </c>
      <c r="R1492" s="50">
        <f>Calculations!U1455</f>
        <v>17.266196027172224</v>
      </c>
      <c r="S1492" s="50">
        <f>Calculations!N1455</f>
        <v>0.24020567409999999</v>
      </c>
      <c r="T1492" s="50">
        <f>Calculations!S1455</f>
        <v>13.40383260617026</v>
      </c>
      <c r="U1492" s="51">
        <f>Calculations!AB1455</f>
        <v>0</v>
      </c>
      <c r="V1492" s="51">
        <f>Calculations!AC1455</f>
        <v>0</v>
      </c>
      <c r="W1492" s="51">
        <f>Calculations!AD1455</f>
        <v>0</v>
      </c>
      <c r="X1492" s="51">
        <f>Calculations!AE1455</f>
        <v>0</v>
      </c>
      <c r="Y1492" s="51">
        <f>Calculations!R1455</f>
        <v>0.41716240979999997</v>
      </c>
      <c r="Z1492" s="51">
        <f>Calculations!W1455</f>
        <v>23.278280712960893</v>
      </c>
      <c r="AA1492" s="51">
        <f>Calculations!AG1455</f>
        <v>0</v>
      </c>
      <c r="AB1492" s="51">
        <f>Calculations!AH1455</f>
        <v>0</v>
      </c>
      <c r="AC1492" s="35" t="s">
        <v>56</v>
      </c>
      <c r="AD1492" s="22" t="s">
        <v>57</v>
      </c>
      <c r="AE1492" s="21" t="s">
        <v>58</v>
      </c>
      <c r="AF1492" s="27" t="s">
        <v>128</v>
      </c>
      <c r="AG1492" s="27" t="s">
        <v>60</v>
      </c>
    </row>
    <row r="1493" spans="2:33" ht="38.25" x14ac:dyDescent="0.2">
      <c r="B1493" s="32" t="str">
        <f>Calculations!A1456</f>
        <v>CWaC_1816</v>
      </c>
      <c r="C1493" s="32" t="str">
        <f>Calculations!B1456</f>
        <v>n/a</v>
      </c>
      <c r="D1493" s="21" t="str">
        <f>Calculations!C1456</f>
        <v>Land east of Handley / West of A41</v>
      </c>
      <c r="E1493" s="11" t="str">
        <f>Calculations!D1456</f>
        <v>Housing</v>
      </c>
      <c r="F1493" s="50">
        <f>Calculations!E1456</f>
        <v>6.7577073994000001</v>
      </c>
      <c r="G1493" s="50">
        <f>Calculations!I1456</f>
        <v>6.7577073994000001</v>
      </c>
      <c r="H1493" s="50">
        <f>Calculations!M1456</f>
        <v>100</v>
      </c>
      <c r="I1493" s="50">
        <f>Calculations!H1456</f>
        <v>0</v>
      </c>
      <c r="J1493" s="50">
        <f>Calculations!L1456</f>
        <v>0</v>
      </c>
      <c r="K1493" s="50">
        <f>Calculations!G1456</f>
        <v>0</v>
      </c>
      <c r="L1493" s="50">
        <f>Calculations!K1456</f>
        <v>0</v>
      </c>
      <c r="M1493" s="50">
        <f>Calculations!F1456</f>
        <v>0</v>
      </c>
      <c r="N1493" s="50">
        <f>Calculations!J1456</f>
        <v>0</v>
      </c>
      <c r="O1493" s="50">
        <f>Calculations!R1456</f>
        <v>0.3877761555</v>
      </c>
      <c r="P1493" s="50">
        <f>Calculations!W1456</f>
        <v>5.7382797534919856</v>
      </c>
      <c r="Q1493" s="50">
        <f>Calculations!P1456</f>
        <v>0.28060522989999998</v>
      </c>
      <c r="R1493" s="50">
        <f>Calculations!U1456</f>
        <v>4.152373183913145</v>
      </c>
      <c r="S1493" s="50">
        <f>Calculations!N1456</f>
        <v>0.23728116099999999</v>
      </c>
      <c r="T1493" s="50">
        <f>Calculations!S1456</f>
        <v>3.5112671646758131</v>
      </c>
      <c r="U1493" s="51">
        <f>Calculations!AB1456</f>
        <v>0</v>
      </c>
      <c r="V1493" s="51">
        <f>Calculations!AC1456</f>
        <v>0</v>
      </c>
      <c r="W1493" s="51">
        <f>Calculations!AD1456</f>
        <v>0</v>
      </c>
      <c r="X1493" s="51">
        <f>Calculations!AE1456</f>
        <v>0</v>
      </c>
      <c r="Y1493" s="51">
        <f>Calculations!R1456</f>
        <v>0.3877761555</v>
      </c>
      <c r="Z1493" s="51">
        <f>Calculations!W1456</f>
        <v>5.7382797534919856</v>
      </c>
      <c r="AA1493" s="51">
        <f>Calculations!AG1456</f>
        <v>0</v>
      </c>
      <c r="AB1493" s="51">
        <f>Calculations!AH1456</f>
        <v>0</v>
      </c>
      <c r="AC1493" s="35" t="s">
        <v>61</v>
      </c>
      <c r="AD1493" s="22" t="s">
        <v>57</v>
      </c>
      <c r="AE1493" s="21" t="s">
        <v>58</v>
      </c>
      <c r="AF1493" s="27" t="s">
        <v>67</v>
      </c>
      <c r="AG1493" s="27" t="s">
        <v>60</v>
      </c>
    </row>
    <row r="1494" spans="2:33" ht="38.25" x14ac:dyDescent="0.2">
      <c r="B1494" s="32" t="str">
        <f>Calculations!A1457</f>
        <v>CWaC_1817</v>
      </c>
      <c r="C1494" s="32" t="str">
        <f>Calculations!B1457</f>
        <v>SHA/0053</v>
      </c>
      <c r="D1494" s="21" t="str">
        <f>Calculations!C1457</f>
        <v>Land north and south of Byley Lane, Middewich</v>
      </c>
      <c r="E1494" s="11" t="str">
        <f>Calculations!D1457</f>
        <v>Housing</v>
      </c>
      <c r="F1494" s="50">
        <f>Calculations!E1457</f>
        <v>23.758982732900002</v>
      </c>
      <c r="G1494" s="50">
        <f>Calculations!I1457</f>
        <v>23.439588750000002</v>
      </c>
      <c r="H1494" s="50">
        <f>Calculations!M1457</f>
        <v>98.655691674636714</v>
      </c>
      <c r="I1494" s="50">
        <f>Calculations!H1457</f>
        <v>0.27950631980000001</v>
      </c>
      <c r="J1494" s="50">
        <f>Calculations!L1457</f>
        <v>1.1764237675586866</v>
      </c>
      <c r="K1494" s="50">
        <f>Calculations!G1457</f>
        <v>3.9887663099999998E-2</v>
      </c>
      <c r="L1494" s="50">
        <f>Calculations!K1457</f>
        <v>0.16788455780459816</v>
      </c>
      <c r="M1494" s="50">
        <f>Calculations!F1457</f>
        <v>0</v>
      </c>
      <c r="N1494" s="50">
        <f>Calculations!J1457</f>
        <v>0</v>
      </c>
      <c r="O1494" s="50">
        <f>Calculations!R1457</f>
        <v>1.6988535097000002</v>
      </c>
      <c r="P1494" s="50">
        <f>Calculations!W1457</f>
        <v>7.1503629965921505</v>
      </c>
      <c r="Q1494" s="50">
        <f>Calculations!P1457</f>
        <v>0.7953763117</v>
      </c>
      <c r="R1494" s="50">
        <f>Calculations!U1457</f>
        <v>3.347686728180542</v>
      </c>
      <c r="S1494" s="50">
        <f>Calculations!N1457</f>
        <v>0.48878154499999998</v>
      </c>
      <c r="T1494" s="50">
        <f>Calculations!S1457</f>
        <v>2.0572494643180361</v>
      </c>
      <c r="U1494" s="51">
        <f>Calculations!AB1457</f>
        <v>3.9887661900000003E-2</v>
      </c>
      <c r="V1494" s="51">
        <f>Calculations!AC1457</f>
        <v>0.16788455275387687</v>
      </c>
      <c r="W1494" s="51">
        <f>Calculations!AD1457</f>
        <v>0</v>
      </c>
      <c r="X1494" s="51">
        <f>Calculations!AE1457</f>
        <v>0</v>
      </c>
      <c r="Y1494" s="51">
        <f>Calculations!R1457</f>
        <v>1.6988535097000002</v>
      </c>
      <c r="Z1494" s="51">
        <f>Calculations!W1457</f>
        <v>7.1503629965921505</v>
      </c>
      <c r="AA1494" s="51">
        <f>Calculations!AG1457</f>
        <v>3.07327789E-2</v>
      </c>
      <c r="AB1494" s="51">
        <f>Calculations!AH1457</f>
        <v>0.1293522506645165</v>
      </c>
      <c r="AC1494" s="35" t="s">
        <v>65</v>
      </c>
      <c r="AD1494" s="22" t="s">
        <v>57</v>
      </c>
      <c r="AE1494" s="21" t="s">
        <v>58</v>
      </c>
      <c r="AF1494" s="27" t="s">
        <v>104</v>
      </c>
      <c r="AG1494" s="27" t="s">
        <v>97</v>
      </c>
    </row>
    <row r="1495" spans="2:33" ht="38.25" x14ac:dyDescent="0.2">
      <c r="B1495" s="32" t="str">
        <f>Calculations!A1458</f>
        <v>CWaC_1818</v>
      </c>
      <c r="C1495" s="32" t="str">
        <f>Calculations!B1458</f>
        <v>n/a</v>
      </c>
      <c r="D1495" s="21" t="str">
        <f>Calculations!C1458</f>
        <v>Land north west of St Winifreds Church, Church Street, Davenham, Northwich</v>
      </c>
      <c r="E1495" s="11" t="str">
        <f>Calculations!D1458</f>
        <v>Housing</v>
      </c>
      <c r="F1495" s="50">
        <f>Calculations!E1458</f>
        <v>2.4025454450999999</v>
      </c>
      <c r="G1495" s="50">
        <f>Calculations!I1458</f>
        <v>2.4025454450999999</v>
      </c>
      <c r="H1495" s="50">
        <f>Calculations!M1458</f>
        <v>100</v>
      </c>
      <c r="I1495" s="50">
        <f>Calculations!H1458</f>
        <v>0</v>
      </c>
      <c r="J1495" s="50">
        <f>Calculations!L1458</f>
        <v>0</v>
      </c>
      <c r="K1495" s="50">
        <f>Calculations!G1458</f>
        <v>0</v>
      </c>
      <c r="L1495" s="50">
        <f>Calculations!K1458</f>
        <v>0</v>
      </c>
      <c r="M1495" s="50">
        <f>Calculations!F1458</f>
        <v>0</v>
      </c>
      <c r="N1495" s="50">
        <f>Calculations!J1458</f>
        <v>0</v>
      </c>
      <c r="O1495" s="50">
        <f>Calculations!R1458</f>
        <v>0.13617902630000001</v>
      </c>
      <c r="P1495" s="50">
        <f>Calculations!W1458</f>
        <v>5.6681144815694386</v>
      </c>
      <c r="Q1495" s="50">
        <f>Calculations!P1458</f>
        <v>0.1041224114</v>
      </c>
      <c r="R1495" s="50">
        <f>Calculations!U1458</f>
        <v>4.3338373312504048</v>
      </c>
      <c r="S1495" s="50">
        <f>Calculations!N1458</f>
        <v>9.1079995699999999E-2</v>
      </c>
      <c r="T1495" s="50">
        <f>Calculations!S1458</f>
        <v>3.7909791003436784</v>
      </c>
      <c r="U1495" s="51">
        <f>Calculations!AB1458</f>
        <v>0</v>
      </c>
      <c r="V1495" s="51">
        <f>Calculations!AC1458</f>
        <v>0</v>
      </c>
      <c r="W1495" s="51">
        <f>Calculations!AD1458</f>
        <v>0</v>
      </c>
      <c r="X1495" s="51">
        <f>Calculations!AE1458</f>
        <v>0</v>
      </c>
      <c r="Y1495" s="51">
        <f>Calculations!R1458</f>
        <v>0.13617902630000001</v>
      </c>
      <c r="Z1495" s="51">
        <f>Calculations!W1458</f>
        <v>5.6681144815694386</v>
      </c>
      <c r="AA1495" s="51">
        <f>Calculations!AG1458</f>
        <v>0</v>
      </c>
      <c r="AB1495" s="51">
        <f>Calculations!AH1458</f>
        <v>0</v>
      </c>
      <c r="AC1495" s="35" t="s">
        <v>56</v>
      </c>
      <c r="AD1495" s="22" t="s">
        <v>57</v>
      </c>
      <c r="AE1495" s="21" t="s">
        <v>58</v>
      </c>
      <c r="AF1495" s="27" t="s">
        <v>77</v>
      </c>
      <c r="AG1495" s="27" t="s">
        <v>60</v>
      </c>
    </row>
    <row r="1496" spans="2:33" ht="38.25" x14ac:dyDescent="0.2">
      <c r="B1496" s="32" t="str">
        <f>Calculations!A1459</f>
        <v>CWaC_1819</v>
      </c>
      <c r="C1496" s="32" t="str">
        <f>Calculations!B1459</f>
        <v>WIT/0002 part</v>
      </c>
      <c r="D1496" s="21" t="str">
        <f>Calculations!C1459</f>
        <v>Land to rear of Fairways, Hooton Road, Willaston, Neston  CH64 1SJ</v>
      </c>
      <c r="E1496" s="11" t="str">
        <f>Calculations!D1459</f>
        <v>Housing</v>
      </c>
      <c r="F1496" s="50">
        <f>Calculations!E1459</f>
        <v>0.47658430010000002</v>
      </c>
      <c r="G1496" s="50">
        <f>Calculations!I1459</f>
        <v>0.47658430010000002</v>
      </c>
      <c r="H1496" s="50">
        <f>Calculations!M1459</f>
        <v>100</v>
      </c>
      <c r="I1496" s="50">
        <f>Calculations!H1459</f>
        <v>0</v>
      </c>
      <c r="J1496" s="50">
        <f>Calculations!L1459</f>
        <v>0</v>
      </c>
      <c r="K1496" s="50">
        <f>Calculations!G1459</f>
        <v>0</v>
      </c>
      <c r="L1496" s="50">
        <f>Calculations!K1459</f>
        <v>0</v>
      </c>
      <c r="M1496" s="50">
        <f>Calculations!F1459</f>
        <v>0</v>
      </c>
      <c r="N1496" s="50">
        <f>Calculations!J1459</f>
        <v>0</v>
      </c>
      <c r="O1496" s="50">
        <f>Calculations!R1459</f>
        <v>0.199017521</v>
      </c>
      <c r="P1496" s="50">
        <f>Calculations!W1459</f>
        <v>41.759143336916651</v>
      </c>
      <c r="Q1496" s="50">
        <f>Calculations!P1459</f>
        <v>6.658951090000001E-2</v>
      </c>
      <c r="R1496" s="50">
        <f>Calculations!U1459</f>
        <v>13.972241822911027</v>
      </c>
      <c r="S1496" s="50">
        <f>Calculations!N1459</f>
        <v>3.5063969E-2</v>
      </c>
      <c r="T1496" s="50">
        <f>Calculations!S1459</f>
        <v>7.3573487403262448</v>
      </c>
      <c r="U1496" s="51">
        <f>Calculations!AB1459</f>
        <v>0</v>
      </c>
      <c r="V1496" s="51">
        <f>Calculations!AC1459</f>
        <v>0</v>
      </c>
      <c r="W1496" s="51">
        <f>Calculations!AD1459</f>
        <v>0</v>
      </c>
      <c r="X1496" s="51">
        <f>Calculations!AE1459</f>
        <v>0</v>
      </c>
      <c r="Y1496" s="51">
        <f>Calculations!R1459</f>
        <v>0.199017521</v>
      </c>
      <c r="Z1496" s="51">
        <f>Calculations!W1459</f>
        <v>41.759143336916651</v>
      </c>
      <c r="AA1496" s="51">
        <f>Calculations!AG1459</f>
        <v>0</v>
      </c>
      <c r="AB1496" s="51">
        <f>Calculations!AH1459</f>
        <v>0</v>
      </c>
      <c r="AC1496" s="35" t="s">
        <v>61</v>
      </c>
      <c r="AD1496" s="22" t="s">
        <v>57</v>
      </c>
      <c r="AE1496" s="21" t="s">
        <v>58</v>
      </c>
      <c r="AF1496" s="27" t="s">
        <v>67</v>
      </c>
      <c r="AG1496" s="27" t="s">
        <v>60</v>
      </c>
    </row>
    <row r="1497" spans="2:33" ht="38.25" x14ac:dyDescent="0.2">
      <c r="B1497" s="32" t="str">
        <f>Calculations!A1460</f>
        <v>CWaC_1820</v>
      </c>
      <c r="C1497" s="32" t="str">
        <f>Calculations!B1460</f>
        <v>n/a</v>
      </c>
      <c r="D1497" s="21" t="str">
        <f>Calculations!C1460</f>
        <v>Land to rear of the Dales, Tiverton</v>
      </c>
      <c r="E1497" s="11" t="str">
        <f>Calculations!D1460</f>
        <v>Housing</v>
      </c>
      <c r="F1497" s="50">
        <f>Calculations!E1460</f>
        <v>0.43185398409999998</v>
      </c>
      <c r="G1497" s="50">
        <f>Calculations!I1460</f>
        <v>0.43185398409999998</v>
      </c>
      <c r="H1497" s="50">
        <f>Calculations!M1460</f>
        <v>100</v>
      </c>
      <c r="I1497" s="50">
        <f>Calculations!H1460</f>
        <v>0</v>
      </c>
      <c r="J1497" s="50">
        <f>Calculations!L1460</f>
        <v>0</v>
      </c>
      <c r="K1497" s="50">
        <f>Calculations!G1460</f>
        <v>0</v>
      </c>
      <c r="L1497" s="50">
        <f>Calculations!K1460</f>
        <v>0</v>
      </c>
      <c r="M1497" s="50">
        <f>Calculations!F1460</f>
        <v>0</v>
      </c>
      <c r="N1497" s="50">
        <f>Calculations!J1460</f>
        <v>0</v>
      </c>
      <c r="O1497" s="50">
        <f>Calculations!R1460</f>
        <v>5.0495029499999997E-2</v>
      </c>
      <c r="P1497" s="50">
        <f>Calculations!W1460</f>
        <v>11.692616337726639</v>
      </c>
      <c r="Q1497" s="50">
        <f>Calculations!P1460</f>
        <v>4.19276144E-2</v>
      </c>
      <c r="R1497" s="50">
        <f>Calculations!U1460</f>
        <v>9.7087478508224798</v>
      </c>
      <c r="S1497" s="50">
        <f>Calculations!N1460</f>
        <v>2.63245509E-2</v>
      </c>
      <c r="T1497" s="50">
        <f>Calculations!S1460</f>
        <v>6.0957063890151115</v>
      </c>
      <c r="U1497" s="51">
        <f>Calculations!AB1460</f>
        <v>0</v>
      </c>
      <c r="V1497" s="51">
        <f>Calculations!AC1460</f>
        <v>0</v>
      </c>
      <c r="W1497" s="51">
        <f>Calculations!AD1460</f>
        <v>0</v>
      </c>
      <c r="X1497" s="51">
        <f>Calculations!AE1460</f>
        <v>0</v>
      </c>
      <c r="Y1497" s="51">
        <f>Calculations!R1460</f>
        <v>5.0495029499999997E-2</v>
      </c>
      <c r="Z1497" s="51">
        <f>Calculations!W1460</f>
        <v>11.692616337726639</v>
      </c>
      <c r="AA1497" s="51">
        <f>Calculations!AG1460</f>
        <v>0</v>
      </c>
      <c r="AB1497" s="51">
        <f>Calculations!AH1460</f>
        <v>0</v>
      </c>
      <c r="AC1497" s="35" t="s">
        <v>56</v>
      </c>
      <c r="AD1497" s="22" t="s">
        <v>57</v>
      </c>
      <c r="AE1497" s="21" t="s">
        <v>58</v>
      </c>
      <c r="AF1497" s="27" t="s">
        <v>77</v>
      </c>
      <c r="AG1497" s="27" t="s">
        <v>60</v>
      </c>
    </row>
    <row r="1498" spans="2:33" ht="38.25" x14ac:dyDescent="0.2">
      <c r="B1498" s="32" t="str">
        <f>Calculations!A1461</f>
        <v>CWaC_1821</v>
      </c>
      <c r="C1498" s="32" t="str">
        <f>Calculations!B1461</f>
        <v>HAG/0039 part</v>
      </c>
      <c r="D1498" s="21" t="str">
        <f>Calculations!C1461</f>
        <v>Land south of Chester Road, Hartford</v>
      </c>
      <c r="E1498" s="11" t="str">
        <f>Calculations!D1461</f>
        <v>Housing</v>
      </c>
      <c r="F1498" s="50">
        <f>Calculations!E1461</f>
        <v>4.1680615273999999</v>
      </c>
      <c r="G1498" s="50">
        <f>Calculations!I1461</f>
        <v>4.1680615273999999</v>
      </c>
      <c r="H1498" s="50">
        <f>Calculations!M1461</f>
        <v>100</v>
      </c>
      <c r="I1498" s="50">
        <f>Calculations!H1461</f>
        <v>0</v>
      </c>
      <c r="J1498" s="50">
        <f>Calculations!L1461</f>
        <v>0</v>
      </c>
      <c r="K1498" s="50">
        <f>Calculations!G1461</f>
        <v>0</v>
      </c>
      <c r="L1498" s="50">
        <f>Calculations!K1461</f>
        <v>0</v>
      </c>
      <c r="M1498" s="50">
        <f>Calculations!F1461</f>
        <v>0</v>
      </c>
      <c r="N1498" s="50">
        <f>Calculations!J1461</f>
        <v>0</v>
      </c>
      <c r="O1498" s="50">
        <f>Calculations!R1461</f>
        <v>9.6073228999999996E-3</v>
      </c>
      <c r="P1498" s="50">
        <f>Calculations!W1461</f>
        <v>0.23049858637746559</v>
      </c>
      <c r="Q1498" s="50">
        <f>Calculations!P1461</f>
        <v>0</v>
      </c>
      <c r="R1498" s="50">
        <f>Calculations!U1461</f>
        <v>0</v>
      </c>
      <c r="S1498" s="50">
        <f>Calculations!N1461</f>
        <v>0</v>
      </c>
      <c r="T1498" s="50">
        <f>Calculations!S1461</f>
        <v>0</v>
      </c>
      <c r="U1498" s="51">
        <f>Calculations!AB1461</f>
        <v>0</v>
      </c>
      <c r="V1498" s="51">
        <f>Calculations!AC1461</f>
        <v>0</v>
      </c>
      <c r="W1498" s="51">
        <f>Calculations!AD1461</f>
        <v>0</v>
      </c>
      <c r="X1498" s="51">
        <f>Calculations!AE1461</f>
        <v>0</v>
      </c>
      <c r="Y1498" s="51">
        <f>Calculations!R1461</f>
        <v>9.6073228999999996E-3</v>
      </c>
      <c r="Z1498" s="51">
        <f>Calculations!W1461</f>
        <v>0.23049858637746559</v>
      </c>
      <c r="AA1498" s="51">
        <f>Calculations!AG1461</f>
        <v>0</v>
      </c>
      <c r="AB1498" s="51">
        <f>Calculations!AH1461</f>
        <v>0</v>
      </c>
      <c r="AC1498" s="35" t="s">
        <v>56</v>
      </c>
      <c r="AD1498" s="22" t="s">
        <v>57</v>
      </c>
      <c r="AE1498" s="21" t="s">
        <v>58</v>
      </c>
      <c r="AF1498" s="27" t="s">
        <v>59</v>
      </c>
      <c r="AG1498" s="27" t="s">
        <v>60</v>
      </c>
    </row>
    <row r="1499" spans="2:33" ht="63.75" x14ac:dyDescent="0.2">
      <c r="B1499" s="32" t="str">
        <f>Calculations!A1462</f>
        <v>CWaC_1822</v>
      </c>
      <c r="C1499" s="32" t="str">
        <f>Calculations!B1462</f>
        <v>n/a</v>
      </c>
      <c r="D1499" s="21" t="str">
        <f>Calculations!C1462</f>
        <v>Land south of Mill Cottage, Hargrave</v>
      </c>
      <c r="E1499" s="11" t="str">
        <f>Calculations!D1462</f>
        <v>Mixed Use</v>
      </c>
      <c r="F1499" s="50">
        <f>Calculations!E1462</f>
        <v>0.18430107640000001</v>
      </c>
      <c r="G1499" s="50">
        <f>Calculations!I1462</f>
        <v>0.14904067130533602</v>
      </c>
      <c r="H1499" s="50">
        <f>Calculations!M1462</f>
        <v>80.868041693833533</v>
      </c>
      <c r="I1499" s="50">
        <f>Calculations!H1462</f>
        <v>0</v>
      </c>
      <c r="J1499" s="50">
        <f>Calculations!L1462</f>
        <v>0</v>
      </c>
      <c r="K1499" s="50">
        <f>Calculations!G1462</f>
        <v>0</v>
      </c>
      <c r="L1499" s="50">
        <f>Calculations!K1462</f>
        <v>0</v>
      </c>
      <c r="M1499" s="50">
        <f>Calculations!F1462</f>
        <v>3.5260405094664E-2</v>
      </c>
      <c r="N1499" s="50">
        <f>Calculations!J1462</f>
        <v>19.131958306166464</v>
      </c>
      <c r="O1499" s="50">
        <f>Calculations!R1462</f>
        <v>0</v>
      </c>
      <c r="P1499" s="50">
        <f>Calculations!W1462</f>
        <v>0</v>
      </c>
      <c r="Q1499" s="50">
        <f>Calculations!P1462</f>
        <v>0</v>
      </c>
      <c r="R1499" s="50">
        <f>Calculations!U1462</f>
        <v>0</v>
      </c>
      <c r="S1499" s="50">
        <f>Calculations!N1462</f>
        <v>0</v>
      </c>
      <c r="T1499" s="50">
        <f>Calculations!S1462</f>
        <v>0</v>
      </c>
      <c r="U1499" s="51">
        <f>Calculations!AB1462</f>
        <v>0</v>
      </c>
      <c r="V1499" s="51">
        <f>Calculations!AC1462</f>
        <v>0</v>
      </c>
      <c r="W1499" s="51">
        <f>Calculations!AD1462</f>
        <v>0</v>
      </c>
      <c r="X1499" s="51">
        <f>Calculations!AE1462</f>
        <v>0</v>
      </c>
      <c r="Y1499" s="51">
        <f>Calculations!R1462</f>
        <v>0</v>
      </c>
      <c r="Z1499" s="51">
        <f>Calculations!W1462</f>
        <v>0</v>
      </c>
      <c r="AA1499" s="51">
        <f>Calculations!AG1462</f>
        <v>0</v>
      </c>
      <c r="AB1499" s="51">
        <f>Calculations!AH1462</f>
        <v>0</v>
      </c>
      <c r="AC1499" s="35" t="s">
        <v>68</v>
      </c>
      <c r="AD1499" s="22" t="s">
        <v>57</v>
      </c>
      <c r="AE1499" s="21" t="s">
        <v>79</v>
      </c>
      <c r="AF1499" s="27" t="s">
        <v>80</v>
      </c>
      <c r="AG1499" s="27" t="s">
        <v>81</v>
      </c>
    </row>
    <row r="1500" spans="2:33" ht="38.25" x14ac:dyDescent="0.2">
      <c r="B1500" s="32" t="str">
        <f>Calculations!A1463</f>
        <v>CWaC_1823</v>
      </c>
      <c r="C1500" s="32" t="str">
        <f>Calculations!B1463</f>
        <v>GOR/0004</v>
      </c>
      <c r="D1500" s="21" t="str">
        <f>Calculations!C1463</f>
        <v>Land south of School Lane, Guilden Sutton, Chester CH3 7EJ</v>
      </c>
      <c r="E1500" s="11" t="str">
        <f>Calculations!D1463</f>
        <v>Housing</v>
      </c>
      <c r="F1500" s="50">
        <f>Calculations!E1463</f>
        <v>3.7448849899999997E-2</v>
      </c>
      <c r="G1500" s="50">
        <f>Calculations!I1463</f>
        <v>3.7448849899999997E-2</v>
      </c>
      <c r="H1500" s="50">
        <f>Calculations!M1463</f>
        <v>100</v>
      </c>
      <c r="I1500" s="50">
        <f>Calculations!H1463</f>
        <v>0</v>
      </c>
      <c r="J1500" s="50">
        <f>Calculations!L1463</f>
        <v>0</v>
      </c>
      <c r="K1500" s="50">
        <f>Calculations!G1463</f>
        <v>0</v>
      </c>
      <c r="L1500" s="50">
        <f>Calculations!K1463</f>
        <v>0</v>
      </c>
      <c r="M1500" s="50">
        <f>Calculations!F1463</f>
        <v>0</v>
      </c>
      <c r="N1500" s="50">
        <f>Calculations!J1463</f>
        <v>0</v>
      </c>
      <c r="O1500" s="50">
        <f>Calculations!R1463</f>
        <v>2.6250320999999998E-3</v>
      </c>
      <c r="P1500" s="50">
        <f>Calculations!W1463</f>
        <v>7.0096467768960782</v>
      </c>
      <c r="Q1500" s="50">
        <f>Calculations!P1463</f>
        <v>1.9272949000000001E-3</v>
      </c>
      <c r="R1500" s="50">
        <f>Calculations!U1463</f>
        <v>5.1464728693844348</v>
      </c>
      <c r="S1500" s="50">
        <f>Calculations!N1463</f>
        <v>9.5629720000000001E-4</v>
      </c>
      <c r="T1500" s="50">
        <f>Calculations!S1463</f>
        <v>2.5536089961470352</v>
      </c>
      <c r="U1500" s="51">
        <f>Calculations!AB1463</f>
        <v>0</v>
      </c>
      <c r="V1500" s="51">
        <f>Calculations!AC1463</f>
        <v>0</v>
      </c>
      <c r="W1500" s="51">
        <f>Calculations!AD1463</f>
        <v>0</v>
      </c>
      <c r="X1500" s="51">
        <f>Calculations!AE1463</f>
        <v>0</v>
      </c>
      <c r="Y1500" s="51">
        <f>Calculations!R1463</f>
        <v>2.6250320999999998E-3</v>
      </c>
      <c r="Z1500" s="51">
        <f>Calculations!W1463</f>
        <v>7.0096467768960782</v>
      </c>
      <c r="AA1500" s="51">
        <f>Calculations!AG1463</f>
        <v>0</v>
      </c>
      <c r="AB1500" s="51">
        <f>Calculations!AH1463</f>
        <v>0</v>
      </c>
      <c r="AC1500" s="35" t="s">
        <v>68</v>
      </c>
      <c r="AD1500" s="22" t="s">
        <v>57</v>
      </c>
      <c r="AE1500" s="21" t="s">
        <v>58</v>
      </c>
      <c r="AF1500" s="27" t="s">
        <v>69</v>
      </c>
      <c r="AG1500" s="27" t="s">
        <v>60</v>
      </c>
    </row>
    <row r="1501" spans="2:33" ht="38.25" x14ac:dyDescent="0.2">
      <c r="B1501" s="32" t="str">
        <f>Calculations!A1464</f>
        <v>CWaC_1824</v>
      </c>
      <c r="C1501" s="32" t="str">
        <f>Calculations!B1464</f>
        <v>TAT/0004 part</v>
      </c>
      <c r="D1501" s="21" t="str">
        <f>Calculations!C1464</f>
        <v>Land south of Station Cottages, Newton By Tattenhall</v>
      </c>
      <c r="E1501" s="11" t="str">
        <f>Calculations!D1464</f>
        <v>Housing</v>
      </c>
      <c r="F1501" s="50">
        <f>Calculations!E1464</f>
        <v>1.9684508540000001</v>
      </c>
      <c r="G1501" s="50">
        <f>Calculations!I1464</f>
        <v>1.9684508540000001</v>
      </c>
      <c r="H1501" s="50">
        <f>Calculations!M1464</f>
        <v>100</v>
      </c>
      <c r="I1501" s="50">
        <f>Calculations!H1464</f>
        <v>0</v>
      </c>
      <c r="J1501" s="50">
        <f>Calculations!L1464</f>
        <v>0</v>
      </c>
      <c r="K1501" s="50">
        <f>Calculations!G1464</f>
        <v>0</v>
      </c>
      <c r="L1501" s="50">
        <f>Calculations!K1464</f>
        <v>0</v>
      </c>
      <c r="M1501" s="50">
        <f>Calculations!F1464</f>
        <v>0</v>
      </c>
      <c r="N1501" s="50">
        <f>Calculations!J1464</f>
        <v>0</v>
      </c>
      <c r="O1501" s="50">
        <f>Calculations!R1464</f>
        <v>1.8341725700000002E-2</v>
      </c>
      <c r="P1501" s="50">
        <f>Calculations!W1464</f>
        <v>0.93178479222524713</v>
      </c>
      <c r="Q1501" s="50">
        <f>Calculations!P1464</f>
        <v>1.2435574100000001E-2</v>
      </c>
      <c r="R1501" s="50">
        <f>Calculations!U1464</f>
        <v>0.63174420000023024</v>
      </c>
      <c r="S1501" s="50">
        <f>Calculations!N1464</f>
        <v>4.7039999999999998E-7</v>
      </c>
      <c r="T1501" s="50">
        <f>Calculations!S1464</f>
        <v>2.3896964409556957E-5</v>
      </c>
      <c r="U1501" s="51">
        <f>Calculations!AB1464</f>
        <v>0</v>
      </c>
      <c r="V1501" s="51">
        <f>Calculations!AC1464</f>
        <v>0</v>
      </c>
      <c r="W1501" s="51">
        <f>Calculations!AD1464</f>
        <v>0</v>
      </c>
      <c r="X1501" s="51">
        <f>Calculations!AE1464</f>
        <v>0</v>
      </c>
      <c r="Y1501" s="51">
        <f>Calculations!R1464</f>
        <v>1.8341725700000002E-2</v>
      </c>
      <c r="Z1501" s="51">
        <f>Calculations!W1464</f>
        <v>0.93178479222524713</v>
      </c>
      <c r="AA1501" s="51">
        <f>Calculations!AG1464</f>
        <v>0</v>
      </c>
      <c r="AB1501" s="51">
        <f>Calculations!AH1464</f>
        <v>0</v>
      </c>
      <c r="AC1501" s="35" t="s">
        <v>68</v>
      </c>
      <c r="AD1501" s="22" t="s">
        <v>57</v>
      </c>
      <c r="AE1501" s="21" t="s">
        <v>58</v>
      </c>
      <c r="AF1501" s="27" t="s">
        <v>69</v>
      </c>
      <c r="AG1501" s="27" t="s">
        <v>60</v>
      </c>
    </row>
    <row r="1502" spans="2:33" ht="38.25" x14ac:dyDescent="0.2">
      <c r="B1502" s="32" t="str">
        <f>Calculations!A1465</f>
        <v>CWaC_1825</v>
      </c>
      <c r="C1502" s="32" t="str">
        <f>Calculations!B1465</f>
        <v>HAG/0040</v>
      </c>
      <c r="D1502" s="21" t="str">
        <f>Calculations!C1465</f>
        <v>Land west of Fullerton Road, Hartford</v>
      </c>
      <c r="E1502" s="11" t="str">
        <f>Calculations!D1465</f>
        <v>Housing</v>
      </c>
      <c r="F1502" s="50">
        <f>Calculations!E1465</f>
        <v>1.2604794661000001</v>
      </c>
      <c r="G1502" s="50">
        <f>Calculations!I1465</f>
        <v>1.2604794661000001</v>
      </c>
      <c r="H1502" s="50">
        <f>Calculations!M1465</f>
        <v>100</v>
      </c>
      <c r="I1502" s="50">
        <f>Calculations!H1465</f>
        <v>0</v>
      </c>
      <c r="J1502" s="50">
        <f>Calculations!L1465</f>
        <v>0</v>
      </c>
      <c r="K1502" s="50">
        <f>Calculations!G1465</f>
        <v>0</v>
      </c>
      <c r="L1502" s="50">
        <f>Calculations!K1465</f>
        <v>0</v>
      </c>
      <c r="M1502" s="50">
        <f>Calculations!F1465</f>
        <v>0</v>
      </c>
      <c r="N1502" s="50">
        <f>Calculations!J1465</f>
        <v>0</v>
      </c>
      <c r="O1502" s="50">
        <f>Calculations!R1465</f>
        <v>0.88756073320000006</v>
      </c>
      <c r="P1502" s="50">
        <f>Calculations!W1465</f>
        <v>70.414533284399056</v>
      </c>
      <c r="Q1502" s="50">
        <f>Calculations!P1465</f>
        <v>0.78420717150000008</v>
      </c>
      <c r="R1502" s="50">
        <f>Calculations!U1465</f>
        <v>62.214989818627089</v>
      </c>
      <c r="S1502" s="50">
        <f>Calculations!N1465</f>
        <v>0.54780514250000001</v>
      </c>
      <c r="T1502" s="50">
        <f>Calculations!S1465</f>
        <v>43.460060812806603</v>
      </c>
      <c r="U1502" s="51">
        <f>Calculations!AB1465</f>
        <v>0</v>
      </c>
      <c r="V1502" s="51">
        <f>Calculations!AC1465</f>
        <v>0</v>
      </c>
      <c r="W1502" s="51">
        <f>Calculations!AD1465</f>
        <v>0</v>
      </c>
      <c r="X1502" s="51">
        <f>Calculations!AE1465</f>
        <v>0</v>
      </c>
      <c r="Y1502" s="51">
        <f>Calculations!R1465</f>
        <v>0.88756073320000006</v>
      </c>
      <c r="Z1502" s="51">
        <f>Calculations!W1465</f>
        <v>70.414533284399056</v>
      </c>
      <c r="AA1502" s="51">
        <f>Calculations!AG1465</f>
        <v>0</v>
      </c>
      <c r="AB1502" s="51">
        <f>Calculations!AH1465</f>
        <v>0</v>
      </c>
      <c r="AC1502" s="35" t="s">
        <v>68</v>
      </c>
      <c r="AD1502" s="22" t="s">
        <v>57</v>
      </c>
      <c r="AE1502" s="21" t="s">
        <v>58</v>
      </c>
      <c r="AF1502" s="27" t="s">
        <v>78</v>
      </c>
      <c r="AG1502" s="27" t="s">
        <v>60</v>
      </c>
    </row>
    <row r="1503" spans="2:33" ht="38.25" x14ac:dyDescent="0.2">
      <c r="B1503" s="32" t="str">
        <f>Calculations!A1466</f>
        <v>CWaC_1826</v>
      </c>
      <c r="C1503" s="32" t="str">
        <f>Calculations!B1466</f>
        <v>WEC/0090</v>
      </c>
      <c r="D1503" s="21" t="str">
        <f>Calculations!C1466</f>
        <v>Land west of Marsh Lane, Morley</v>
      </c>
      <c r="E1503" s="11" t="str">
        <f>Calculations!D1466</f>
        <v>Housing</v>
      </c>
      <c r="F1503" s="50">
        <f>Calculations!E1466</f>
        <v>1.0092545615999999</v>
      </c>
      <c r="G1503" s="50">
        <f>Calculations!I1466</f>
        <v>1.0092545615999999</v>
      </c>
      <c r="H1503" s="50">
        <f>Calculations!M1466</f>
        <v>100</v>
      </c>
      <c r="I1503" s="50">
        <f>Calculations!H1466</f>
        <v>0</v>
      </c>
      <c r="J1503" s="50">
        <f>Calculations!L1466</f>
        <v>0</v>
      </c>
      <c r="K1503" s="50">
        <f>Calculations!G1466</f>
        <v>0</v>
      </c>
      <c r="L1503" s="50">
        <f>Calculations!K1466</f>
        <v>0</v>
      </c>
      <c r="M1503" s="50">
        <f>Calculations!F1466</f>
        <v>0</v>
      </c>
      <c r="N1503" s="50">
        <f>Calculations!J1466</f>
        <v>0</v>
      </c>
      <c r="O1503" s="50">
        <f>Calculations!R1466</f>
        <v>3.7252862099999999E-2</v>
      </c>
      <c r="P1503" s="50">
        <f>Calculations!W1466</f>
        <v>3.6911264528685388</v>
      </c>
      <c r="Q1503" s="50">
        <f>Calculations!P1466</f>
        <v>1.3209756E-2</v>
      </c>
      <c r="R1503" s="50">
        <f>Calculations!U1466</f>
        <v>1.3088626499798226</v>
      </c>
      <c r="S1503" s="50">
        <f>Calculations!N1466</f>
        <v>6.2515341999999996E-3</v>
      </c>
      <c r="T1503" s="50">
        <f>Calculations!S1466</f>
        <v>0.61942095065582514</v>
      </c>
      <c r="U1503" s="51">
        <f>Calculations!AB1466</f>
        <v>0</v>
      </c>
      <c r="V1503" s="51">
        <f>Calculations!AC1466</f>
        <v>0</v>
      </c>
      <c r="W1503" s="51">
        <f>Calculations!AD1466</f>
        <v>0</v>
      </c>
      <c r="X1503" s="51">
        <f>Calculations!AE1466</f>
        <v>0</v>
      </c>
      <c r="Y1503" s="51">
        <f>Calculations!R1466</f>
        <v>3.7252862099999999E-2</v>
      </c>
      <c r="Z1503" s="51">
        <f>Calculations!W1466</f>
        <v>3.6911264528685388</v>
      </c>
      <c r="AA1503" s="51">
        <f>Calculations!AG1466</f>
        <v>0</v>
      </c>
      <c r="AB1503" s="51">
        <f>Calculations!AH1466</f>
        <v>0</v>
      </c>
      <c r="AC1503" s="35" t="s">
        <v>68</v>
      </c>
      <c r="AD1503" s="22" t="s">
        <v>57</v>
      </c>
      <c r="AE1503" s="21" t="s">
        <v>58</v>
      </c>
      <c r="AF1503" s="27" t="s">
        <v>69</v>
      </c>
      <c r="AG1503" s="27" t="s">
        <v>60</v>
      </c>
    </row>
    <row r="1504" spans="2:33" ht="38.25" x14ac:dyDescent="0.2">
      <c r="B1504" s="32" t="str">
        <f>Calculations!A1467</f>
        <v>CWaC_1827</v>
      </c>
      <c r="C1504" s="32" t="str">
        <f>Calculations!B1467</f>
        <v>DMK/0048</v>
      </c>
      <c r="D1504" s="21" t="str">
        <f>Calculations!C1467</f>
        <v>Land west of Mereheath Close, Davenham</v>
      </c>
      <c r="E1504" s="11" t="str">
        <f>Calculations!D1467</f>
        <v>Housing</v>
      </c>
      <c r="F1504" s="50">
        <f>Calculations!E1467</f>
        <v>6.6991120622000002</v>
      </c>
      <c r="G1504" s="50">
        <f>Calculations!I1467</f>
        <v>6.6991120622000002</v>
      </c>
      <c r="H1504" s="50">
        <f>Calculations!M1467</f>
        <v>100</v>
      </c>
      <c r="I1504" s="50">
        <f>Calculations!H1467</f>
        <v>0</v>
      </c>
      <c r="J1504" s="50">
        <f>Calculations!L1467</f>
        <v>0</v>
      </c>
      <c r="K1504" s="50">
        <f>Calculations!G1467</f>
        <v>0</v>
      </c>
      <c r="L1504" s="50">
        <f>Calculations!K1467</f>
        <v>0</v>
      </c>
      <c r="M1504" s="50">
        <f>Calculations!F1467</f>
        <v>0</v>
      </c>
      <c r="N1504" s="50">
        <f>Calculations!J1467</f>
        <v>0</v>
      </c>
      <c r="O1504" s="50">
        <f>Calculations!R1467</f>
        <v>0.31488282519999999</v>
      </c>
      <c r="P1504" s="50">
        <f>Calculations!W1467</f>
        <v>4.7003665900252445</v>
      </c>
      <c r="Q1504" s="50">
        <f>Calculations!P1467</f>
        <v>0.21802393549999999</v>
      </c>
      <c r="R1504" s="50">
        <f>Calculations!U1467</f>
        <v>3.2545199046633138</v>
      </c>
      <c r="S1504" s="50">
        <f>Calculations!N1467</f>
        <v>0.1919971506</v>
      </c>
      <c r="T1504" s="50">
        <f>Calculations!S1467</f>
        <v>2.8660089399511821</v>
      </c>
      <c r="U1504" s="51">
        <f>Calculations!AB1467</f>
        <v>0</v>
      </c>
      <c r="V1504" s="51">
        <f>Calculations!AC1467</f>
        <v>0</v>
      </c>
      <c r="W1504" s="51">
        <f>Calculations!AD1467</f>
        <v>0</v>
      </c>
      <c r="X1504" s="51">
        <f>Calculations!AE1467</f>
        <v>0</v>
      </c>
      <c r="Y1504" s="51">
        <f>Calculations!R1467</f>
        <v>0.31488282519999999</v>
      </c>
      <c r="Z1504" s="51">
        <f>Calculations!W1467</f>
        <v>4.7003665900252445</v>
      </c>
      <c r="AA1504" s="51">
        <f>Calculations!AG1467</f>
        <v>0</v>
      </c>
      <c r="AB1504" s="51">
        <f>Calculations!AH1467</f>
        <v>0</v>
      </c>
      <c r="AC1504" s="35" t="s">
        <v>68</v>
      </c>
      <c r="AD1504" s="22" t="s">
        <v>57</v>
      </c>
      <c r="AE1504" s="21" t="s">
        <v>58</v>
      </c>
      <c r="AF1504" s="27" t="s">
        <v>69</v>
      </c>
      <c r="AG1504" s="27" t="s">
        <v>60</v>
      </c>
    </row>
    <row r="1505" spans="2:33" ht="38.25" x14ac:dyDescent="0.2">
      <c r="B1505" s="32" t="str">
        <f>Calculations!A1468</f>
        <v>CWaC_1828</v>
      </c>
      <c r="C1505" s="32" t="str">
        <f>Calculations!B1468</f>
        <v>WOV/0050,0057</v>
      </c>
      <c r="D1505" s="21" t="str">
        <f>Calculations!C1468</f>
        <v>Land west of Oakmere Road, Winsford</v>
      </c>
      <c r="E1505" s="11" t="str">
        <f>Calculations!D1468</f>
        <v>Mixed Use</v>
      </c>
      <c r="F1505" s="50">
        <f>Calculations!E1468</f>
        <v>32.485025591800003</v>
      </c>
      <c r="G1505" s="50">
        <f>Calculations!I1468</f>
        <v>32.485025591800003</v>
      </c>
      <c r="H1505" s="50">
        <f>Calculations!M1468</f>
        <v>100</v>
      </c>
      <c r="I1505" s="50">
        <f>Calculations!H1468</f>
        <v>0</v>
      </c>
      <c r="J1505" s="50">
        <f>Calculations!L1468</f>
        <v>0</v>
      </c>
      <c r="K1505" s="50">
        <f>Calculations!G1468</f>
        <v>0</v>
      </c>
      <c r="L1505" s="50">
        <f>Calculations!K1468</f>
        <v>0</v>
      </c>
      <c r="M1505" s="50">
        <f>Calculations!F1468</f>
        <v>0</v>
      </c>
      <c r="N1505" s="50">
        <f>Calculations!J1468</f>
        <v>0</v>
      </c>
      <c r="O1505" s="50">
        <f>Calculations!R1468</f>
        <v>8.1674300033999998</v>
      </c>
      <c r="P1505" s="50">
        <f>Calculations!W1468</f>
        <v>25.142138122438958</v>
      </c>
      <c r="Q1505" s="50">
        <f>Calculations!P1468</f>
        <v>5.1724830166999993</v>
      </c>
      <c r="R1505" s="50">
        <f>Calculations!U1468</f>
        <v>15.922668744966781</v>
      </c>
      <c r="S1505" s="50">
        <f>Calculations!N1468</f>
        <v>4.4004109415999997</v>
      </c>
      <c r="T1505" s="50">
        <f>Calculations!S1468</f>
        <v>13.545967292421555</v>
      </c>
      <c r="U1505" s="51">
        <f>Calculations!AB1468</f>
        <v>0</v>
      </c>
      <c r="V1505" s="51">
        <f>Calculations!AC1468</f>
        <v>0</v>
      </c>
      <c r="W1505" s="51">
        <f>Calculations!AD1468</f>
        <v>0</v>
      </c>
      <c r="X1505" s="51">
        <f>Calculations!AE1468</f>
        <v>0</v>
      </c>
      <c r="Y1505" s="51">
        <f>Calculations!R1468</f>
        <v>8.1674300033999998</v>
      </c>
      <c r="Z1505" s="51">
        <f>Calculations!W1468</f>
        <v>25.142138122438958</v>
      </c>
      <c r="AA1505" s="51">
        <f>Calculations!AG1468</f>
        <v>0</v>
      </c>
      <c r="AB1505" s="51">
        <f>Calculations!AH1468</f>
        <v>0</v>
      </c>
      <c r="AC1505" s="35" t="s">
        <v>68</v>
      </c>
      <c r="AD1505" s="22" t="s">
        <v>57</v>
      </c>
      <c r="AE1505" s="21" t="s">
        <v>58</v>
      </c>
      <c r="AF1505" s="27" t="s">
        <v>78</v>
      </c>
      <c r="AG1505" s="27" t="s">
        <v>60</v>
      </c>
    </row>
    <row r="1506" spans="2:33" ht="63.75" x14ac:dyDescent="0.2">
      <c r="B1506" s="32" t="str">
        <f>Calculations!A1469</f>
        <v>CWaC_1829</v>
      </c>
      <c r="C1506" s="32" t="str">
        <f>Calculations!B1469</f>
        <v>TAT/0035</v>
      </c>
      <c r="D1506" s="21" t="str">
        <f>Calculations!C1469</f>
        <v>Land west of Tattenhall Road, Tattenhall</v>
      </c>
      <c r="E1506" s="11" t="str">
        <f>Calculations!D1469</f>
        <v>Housing</v>
      </c>
      <c r="F1506" s="50">
        <f>Calculations!E1469</f>
        <v>6.306222902</v>
      </c>
      <c r="G1506" s="50">
        <f>Calculations!I1469</f>
        <v>5.6890455660379002</v>
      </c>
      <c r="H1506" s="50">
        <f>Calculations!M1469</f>
        <v>90.213201379761514</v>
      </c>
      <c r="I1506" s="50">
        <f>Calculations!H1469</f>
        <v>9.8326768699999997E-2</v>
      </c>
      <c r="J1506" s="50">
        <f>Calculations!L1469</f>
        <v>1.5592022392487259</v>
      </c>
      <c r="K1506" s="50">
        <f>Calculations!G1469</f>
        <v>3.9687163900000003E-2</v>
      </c>
      <c r="L1506" s="50">
        <f>Calculations!K1469</f>
        <v>0.62933335083054764</v>
      </c>
      <c r="M1506" s="50">
        <f>Calculations!F1469</f>
        <v>0.4791634033621</v>
      </c>
      <c r="N1506" s="50">
        <f>Calculations!J1469</f>
        <v>7.598263030159222</v>
      </c>
      <c r="O1506" s="50">
        <f>Calculations!R1469</f>
        <v>0.19579755200000001</v>
      </c>
      <c r="P1506" s="50">
        <f>Calculations!W1469</f>
        <v>3.1048308162070102</v>
      </c>
      <c r="Q1506" s="50">
        <f>Calculations!P1469</f>
        <v>0.10076512260000001</v>
      </c>
      <c r="R1506" s="50">
        <f>Calculations!U1469</f>
        <v>1.5978680767538782</v>
      </c>
      <c r="S1506" s="50">
        <f>Calculations!N1469</f>
        <v>7.7057815500000001E-2</v>
      </c>
      <c r="T1506" s="50">
        <f>Calculations!S1469</f>
        <v>1.2219329493659563</v>
      </c>
      <c r="U1506" s="51">
        <f>Calculations!AB1469</f>
        <v>2.2421264699999999E-2</v>
      </c>
      <c r="V1506" s="51">
        <f>Calculations!AC1469</f>
        <v>0.35554189961932936</v>
      </c>
      <c r="W1506" s="51">
        <f>Calculations!AD1469</f>
        <v>3.1017959899999999E-2</v>
      </c>
      <c r="X1506" s="51">
        <f>Calculations!AE1469</f>
        <v>0.4918627264215914</v>
      </c>
      <c r="Y1506" s="51">
        <f>Calculations!R1469</f>
        <v>0.19579755200000001</v>
      </c>
      <c r="Z1506" s="51">
        <f>Calculations!W1469</f>
        <v>3.1048308162070102</v>
      </c>
      <c r="AA1506" s="51">
        <f>Calculations!AG1469</f>
        <v>0</v>
      </c>
      <c r="AB1506" s="51">
        <f>Calculations!AH1469</f>
        <v>0</v>
      </c>
      <c r="AC1506" s="35" t="s">
        <v>68</v>
      </c>
      <c r="AD1506" s="22" t="s">
        <v>57</v>
      </c>
      <c r="AE1506" s="21" t="s">
        <v>79</v>
      </c>
      <c r="AF1506" s="27" t="s">
        <v>84</v>
      </c>
      <c r="AG1506" s="27" t="s">
        <v>81</v>
      </c>
    </row>
    <row r="1507" spans="2:33" ht="38.25" x14ac:dyDescent="0.2">
      <c r="B1507" s="32" t="str">
        <f>Calculations!A1470</f>
        <v>CWaC_1830</v>
      </c>
      <c r="C1507" s="32" t="str">
        <f>Calculations!B1470</f>
        <v>n/a</v>
      </c>
      <c r="D1507" s="21" t="str">
        <f>Calculations!C1470</f>
        <v>Land at The Sheaf, Tarvin, CH1 5HF</v>
      </c>
      <c r="E1507" s="11" t="str">
        <f>Calculations!D1470</f>
        <v>Housing</v>
      </c>
      <c r="F1507" s="50">
        <f>Calculations!E1470</f>
        <v>0.1443219338</v>
      </c>
      <c r="G1507" s="50">
        <f>Calculations!I1470</f>
        <v>0.1443219338</v>
      </c>
      <c r="H1507" s="50">
        <f>Calculations!M1470</f>
        <v>100</v>
      </c>
      <c r="I1507" s="50">
        <f>Calculations!H1470</f>
        <v>0</v>
      </c>
      <c r="J1507" s="50">
        <f>Calculations!L1470</f>
        <v>0</v>
      </c>
      <c r="K1507" s="50">
        <f>Calculations!G1470</f>
        <v>0</v>
      </c>
      <c r="L1507" s="50">
        <f>Calculations!K1470</f>
        <v>0</v>
      </c>
      <c r="M1507" s="50">
        <f>Calculations!F1470</f>
        <v>0</v>
      </c>
      <c r="N1507" s="50">
        <f>Calculations!J1470</f>
        <v>0</v>
      </c>
      <c r="O1507" s="50">
        <f>Calculations!R1470</f>
        <v>0</v>
      </c>
      <c r="P1507" s="50">
        <f>Calculations!W1470</f>
        <v>0</v>
      </c>
      <c r="Q1507" s="50">
        <f>Calculations!P1470</f>
        <v>0</v>
      </c>
      <c r="R1507" s="50">
        <f>Calculations!U1470</f>
        <v>0</v>
      </c>
      <c r="S1507" s="50">
        <f>Calculations!N1470</f>
        <v>0</v>
      </c>
      <c r="T1507" s="50">
        <f>Calculations!S1470</f>
        <v>0</v>
      </c>
      <c r="U1507" s="51">
        <f>Calculations!AB1470</f>
        <v>0</v>
      </c>
      <c r="V1507" s="51">
        <f>Calculations!AC1470</f>
        <v>0</v>
      </c>
      <c r="W1507" s="51">
        <f>Calculations!AD1470</f>
        <v>0</v>
      </c>
      <c r="X1507" s="51">
        <f>Calculations!AE1470</f>
        <v>0</v>
      </c>
      <c r="Y1507" s="51">
        <f>Calculations!R1470</f>
        <v>0</v>
      </c>
      <c r="Z1507" s="51">
        <f>Calculations!W1470</f>
        <v>0</v>
      </c>
      <c r="AA1507" s="51">
        <f>Calculations!AG1470</f>
        <v>0</v>
      </c>
      <c r="AB1507" s="51">
        <f>Calculations!AH1470</f>
        <v>0</v>
      </c>
      <c r="AC1507" s="35" t="s">
        <v>61</v>
      </c>
      <c r="AD1507" s="22" t="s">
        <v>57</v>
      </c>
      <c r="AE1507" s="21" t="s">
        <v>62</v>
      </c>
      <c r="AF1507" s="27" t="s">
        <v>63</v>
      </c>
      <c r="AG1507" s="27" t="s">
        <v>64</v>
      </c>
    </row>
    <row r="1508" spans="2:33" ht="38.25" x14ac:dyDescent="0.2">
      <c r="B1508" s="32" t="str">
        <f>Calculations!A1471</f>
        <v>CWaC_1831</v>
      </c>
      <c r="C1508" s="32" t="str">
        <f>Calculations!B1471</f>
        <v>n/a</v>
      </c>
      <c r="D1508" s="21" t="str">
        <f>Calculations!C1471</f>
        <v>Land at Laurel Bank, Old Hall Street, Malpas SY14 8PS</v>
      </c>
      <c r="E1508" s="11" t="str">
        <f>Calculations!D1471</f>
        <v>Housing</v>
      </c>
      <c r="F1508" s="50">
        <f>Calculations!E1471</f>
        <v>0.87412155930000002</v>
      </c>
      <c r="G1508" s="50">
        <f>Calculations!I1471</f>
        <v>0.87412155930000002</v>
      </c>
      <c r="H1508" s="50">
        <f>Calculations!M1471</f>
        <v>100</v>
      </c>
      <c r="I1508" s="50">
        <f>Calculations!H1471</f>
        <v>0</v>
      </c>
      <c r="J1508" s="50">
        <f>Calculations!L1471</f>
        <v>0</v>
      </c>
      <c r="K1508" s="50">
        <f>Calculations!G1471</f>
        <v>0</v>
      </c>
      <c r="L1508" s="50">
        <f>Calculations!K1471</f>
        <v>0</v>
      </c>
      <c r="M1508" s="50">
        <f>Calculations!F1471</f>
        <v>0</v>
      </c>
      <c r="N1508" s="50">
        <f>Calculations!J1471</f>
        <v>0</v>
      </c>
      <c r="O1508" s="50">
        <f>Calculations!R1471</f>
        <v>1.72238345E-2</v>
      </c>
      <c r="P1508" s="50">
        <f>Calculations!W1471</f>
        <v>1.9704163930921594</v>
      </c>
      <c r="Q1508" s="50">
        <f>Calculations!P1471</f>
        <v>6.1326675999999998E-3</v>
      </c>
      <c r="R1508" s="50">
        <f>Calculations!U1471</f>
        <v>0.70158063655483616</v>
      </c>
      <c r="S1508" s="50">
        <f>Calculations!N1471</f>
        <v>9.7290799999999998E-4</v>
      </c>
      <c r="T1508" s="50">
        <f>Calculations!S1471</f>
        <v>0.11130122460074186</v>
      </c>
      <c r="U1508" s="51">
        <f>Calculations!AB1471</f>
        <v>0</v>
      </c>
      <c r="V1508" s="51">
        <f>Calculations!AC1471</f>
        <v>0</v>
      </c>
      <c r="W1508" s="51">
        <f>Calculations!AD1471</f>
        <v>0</v>
      </c>
      <c r="X1508" s="51">
        <f>Calculations!AE1471</f>
        <v>0</v>
      </c>
      <c r="Y1508" s="51">
        <f>Calculations!R1471</f>
        <v>1.72238345E-2</v>
      </c>
      <c r="Z1508" s="51">
        <f>Calculations!W1471</f>
        <v>1.9704163930921594</v>
      </c>
      <c r="AA1508" s="51">
        <f>Calculations!AG1471</f>
        <v>0</v>
      </c>
      <c r="AB1508" s="51">
        <f>Calculations!AH1471</f>
        <v>0</v>
      </c>
      <c r="AC1508" s="35" t="s">
        <v>56</v>
      </c>
      <c r="AD1508" s="22" t="s">
        <v>57</v>
      </c>
      <c r="AE1508" s="21" t="s">
        <v>58</v>
      </c>
      <c r="AF1508" s="27" t="s">
        <v>77</v>
      </c>
      <c r="AG1508" s="27" t="s">
        <v>60</v>
      </c>
    </row>
    <row r="1509" spans="2:33" ht="38.25" x14ac:dyDescent="0.2">
      <c r="B1509" s="32" t="str">
        <f>Calculations!A1472</f>
        <v>CWaC_1832</v>
      </c>
      <c r="C1509" s="32" t="str">
        <f>Calculations!B1472</f>
        <v>n/a</v>
      </c>
      <c r="D1509" s="21" t="str">
        <f>Calculations!C1472</f>
        <v>Lees Lane field, Neston</v>
      </c>
      <c r="E1509" s="11" t="str">
        <f>Calculations!D1472</f>
        <v>Housing</v>
      </c>
      <c r="F1509" s="50">
        <f>Calculations!E1472</f>
        <v>5.9045315512999998</v>
      </c>
      <c r="G1509" s="50">
        <f>Calculations!I1472</f>
        <v>5.9045315512999998</v>
      </c>
      <c r="H1509" s="50">
        <f>Calculations!M1472</f>
        <v>100</v>
      </c>
      <c r="I1509" s="50">
        <f>Calculations!H1472</f>
        <v>0</v>
      </c>
      <c r="J1509" s="50">
        <f>Calculations!L1472</f>
        <v>0</v>
      </c>
      <c r="K1509" s="50">
        <f>Calculations!G1472</f>
        <v>0</v>
      </c>
      <c r="L1509" s="50">
        <f>Calculations!K1472</f>
        <v>0</v>
      </c>
      <c r="M1509" s="50">
        <f>Calculations!F1472</f>
        <v>0</v>
      </c>
      <c r="N1509" s="50">
        <f>Calculations!J1472</f>
        <v>0</v>
      </c>
      <c r="O1509" s="50">
        <f>Calculations!R1472</f>
        <v>7.8798498100000003E-2</v>
      </c>
      <c r="P1509" s="50">
        <f>Calculations!W1472</f>
        <v>1.3345427561082461</v>
      </c>
      <c r="Q1509" s="50">
        <f>Calculations!P1472</f>
        <v>3.4823620299999997E-2</v>
      </c>
      <c r="R1509" s="50">
        <f>Calculations!U1472</f>
        <v>0.58977786802295751</v>
      </c>
      <c r="S1509" s="50">
        <f>Calculations!N1472</f>
        <v>1.2808683E-2</v>
      </c>
      <c r="T1509" s="50">
        <f>Calculations!S1472</f>
        <v>0.2169297071023342</v>
      </c>
      <c r="U1509" s="51">
        <f>Calculations!AB1472</f>
        <v>0</v>
      </c>
      <c r="V1509" s="51">
        <f>Calculations!AC1472</f>
        <v>0</v>
      </c>
      <c r="W1509" s="51">
        <f>Calculations!AD1472</f>
        <v>0</v>
      </c>
      <c r="X1509" s="51">
        <f>Calculations!AE1472</f>
        <v>0</v>
      </c>
      <c r="Y1509" s="51">
        <f>Calculations!R1472</f>
        <v>7.8798498100000003E-2</v>
      </c>
      <c r="Z1509" s="51">
        <f>Calculations!W1472</f>
        <v>1.3345427561082461</v>
      </c>
      <c r="AA1509" s="51">
        <f>Calculations!AG1472</f>
        <v>0</v>
      </c>
      <c r="AB1509" s="51">
        <f>Calculations!AH1472</f>
        <v>0</v>
      </c>
      <c r="AC1509" s="35" t="s">
        <v>61</v>
      </c>
      <c r="AD1509" s="22" t="s">
        <v>57</v>
      </c>
      <c r="AE1509" s="21" t="s">
        <v>58</v>
      </c>
      <c r="AF1509" s="27" t="s">
        <v>67</v>
      </c>
      <c r="AG1509" s="27" t="s">
        <v>60</v>
      </c>
    </row>
    <row r="1510" spans="2:33" ht="38.25" x14ac:dyDescent="0.2">
      <c r="B1510" s="32" t="str">
        <f>Calculations!A1473</f>
        <v>CWaC_1833</v>
      </c>
      <c r="C1510" s="32" t="str">
        <f>Calculations!B1473</f>
        <v>n/a</v>
      </c>
      <c r="D1510" s="21" t="str">
        <f>Calculations!C1473</f>
        <v>Land at Lee's Lane, Neston, Cheshire, CH64</v>
      </c>
      <c r="E1510" s="11" t="str">
        <f>Calculations!D1473</f>
        <v>Housing</v>
      </c>
      <c r="F1510" s="50">
        <f>Calculations!E1473</f>
        <v>11.7954505702</v>
      </c>
      <c r="G1510" s="50">
        <f>Calculations!I1473</f>
        <v>11.7954505702</v>
      </c>
      <c r="H1510" s="50">
        <f>Calculations!M1473</f>
        <v>100</v>
      </c>
      <c r="I1510" s="50">
        <f>Calculations!H1473</f>
        <v>0</v>
      </c>
      <c r="J1510" s="50">
        <f>Calculations!L1473</f>
        <v>0</v>
      </c>
      <c r="K1510" s="50">
        <f>Calculations!G1473</f>
        <v>0</v>
      </c>
      <c r="L1510" s="50">
        <f>Calculations!K1473</f>
        <v>0</v>
      </c>
      <c r="M1510" s="50">
        <f>Calculations!F1473</f>
        <v>0</v>
      </c>
      <c r="N1510" s="50">
        <f>Calculations!J1473</f>
        <v>0</v>
      </c>
      <c r="O1510" s="50">
        <f>Calculations!R1473</f>
        <v>0.6840795247</v>
      </c>
      <c r="P1510" s="50">
        <f>Calculations!W1473</f>
        <v>5.7995200830077396</v>
      </c>
      <c r="Q1510" s="50">
        <f>Calculations!P1473</f>
        <v>0.49313000480000002</v>
      </c>
      <c r="R1510" s="50">
        <f>Calculations!U1473</f>
        <v>4.1806796770090546</v>
      </c>
      <c r="S1510" s="50">
        <f>Calculations!N1473</f>
        <v>0.4016895734</v>
      </c>
      <c r="T1510" s="50">
        <f>Calculations!S1473</f>
        <v>3.4054618855749998</v>
      </c>
      <c r="U1510" s="51">
        <f>Calculations!AB1473</f>
        <v>0</v>
      </c>
      <c r="V1510" s="51">
        <f>Calculations!AC1473</f>
        <v>0</v>
      </c>
      <c r="W1510" s="51">
        <f>Calculations!AD1473</f>
        <v>0</v>
      </c>
      <c r="X1510" s="51">
        <f>Calculations!AE1473</f>
        <v>0</v>
      </c>
      <c r="Y1510" s="51">
        <f>Calculations!R1473</f>
        <v>0.6840795247</v>
      </c>
      <c r="Z1510" s="51">
        <f>Calculations!W1473</f>
        <v>5.7995200830077396</v>
      </c>
      <c r="AA1510" s="51">
        <f>Calculations!AG1473</f>
        <v>0</v>
      </c>
      <c r="AB1510" s="51">
        <f>Calculations!AH1473</f>
        <v>0</v>
      </c>
      <c r="AC1510" s="35" t="s">
        <v>61</v>
      </c>
      <c r="AD1510" s="22" t="s">
        <v>57</v>
      </c>
      <c r="AE1510" s="21" t="s">
        <v>58</v>
      </c>
      <c r="AF1510" s="27" t="s">
        <v>67</v>
      </c>
      <c r="AG1510" s="27" t="s">
        <v>60</v>
      </c>
    </row>
    <row r="1511" spans="2:33" ht="38.25" x14ac:dyDescent="0.2">
      <c r="B1511" s="32" t="str">
        <f>Calculations!A1474</f>
        <v>CWaC_1834</v>
      </c>
      <c r="C1511" s="32" t="str">
        <f>Calculations!B1474</f>
        <v>NOL/0019 part</v>
      </c>
      <c r="D1511" s="21" t="str">
        <f>Calculations!C1474</f>
        <v>Leftwich Green and Community Support Centre, Old Hall Road, Leftwich</v>
      </c>
      <c r="E1511" s="11" t="str">
        <f>Calculations!D1474</f>
        <v>Services/Community</v>
      </c>
      <c r="F1511" s="50">
        <f>Calculations!E1474</f>
        <v>1.9886438304</v>
      </c>
      <c r="G1511" s="50">
        <f>Calculations!I1474</f>
        <v>1.9886438304</v>
      </c>
      <c r="H1511" s="50">
        <f>Calculations!M1474</f>
        <v>100</v>
      </c>
      <c r="I1511" s="50">
        <f>Calculations!H1474</f>
        <v>0</v>
      </c>
      <c r="J1511" s="50">
        <f>Calculations!L1474</f>
        <v>0</v>
      </c>
      <c r="K1511" s="50">
        <f>Calculations!G1474</f>
        <v>0</v>
      </c>
      <c r="L1511" s="50">
        <f>Calculations!K1474</f>
        <v>0</v>
      </c>
      <c r="M1511" s="50">
        <f>Calculations!F1474</f>
        <v>0</v>
      </c>
      <c r="N1511" s="50">
        <f>Calculations!J1474</f>
        <v>0</v>
      </c>
      <c r="O1511" s="50">
        <f>Calculations!R1474</f>
        <v>0.55456443629999996</v>
      </c>
      <c r="P1511" s="50">
        <f>Calculations!W1474</f>
        <v>27.886564090687553</v>
      </c>
      <c r="Q1511" s="50">
        <f>Calculations!P1474</f>
        <v>0.35616633679999998</v>
      </c>
      <c r="R1511" s="50">
        <f>Calculations!U1474</f>
        <v>17.910011403518141</v>
      </c>
      <c r="S1511" s="50">
        <f>Calculations!N1474</f>
        <v>0.26969746449999998</v>
      </c>
      <c r="T1511" s="50">
        <f>Calculations!S1474</f>
        <v>13.56187872243329</v>
      </c>
      <c r="U1511" s="51">
        <f>Calculations!AB1474</f>
        <v>0</v>
      </c>
      <c r="V1511" s="51">
        <f>Calculations!AC1474</f>
        <v>0</v>
      </c>
      <c r="W1511" s="51">
        <f>Calculations!AD1474</f>
        <v>0</v>
      </c>
      <c r="X1511" s="51">
        <f>Calculations!AE1474</f>
        <v>0</v>
      </c>
      <c r="Y1511" s="51">
        <f>Calculations!R1474</f>
        <v>0.55456443629999996</v>
      </c>
      <c r="Z1511" s="51">
        <f>Calculations!W1474</f>
        <v>27.886564090687553</v>
      </c>
      <c r="AA1511" s="51">
        <f>Calculations!AG1474</f>
        <v>0</v>
      </c>
      <c r="AB1511" s="51">
        <f>Calculations!AH1474</f>
        <v>0</v>
      </c>
      <c r="AC1511" s="35" t="s">
        <v>68</v>
      </c>
      <c r="AD1511" s="22" t="s">
        <v>66</v>
      </c>
      <c r="AE1511" s="21" t="s">
        <v>58</v>
      </c>
      <c r="AF1511" s="27" t="s">
        <v>69</v>
      </c>
      <c r="AG1511" s="27" t="s">
        <v>60</v>
      </c>
    </row>
    <row r="1512" spans="2:33" ht="38.25" x14ac:dyDescent="0.2">
      <c r="B1512" s="32" t="str">
        <f>Calculations!A1475</f>
        <v>CWaC_1835</v>
      </c>
      <c r="C1512" s="32" t="str">
        <f>Calculations!B1475</f>
        <v>n/a</v>
      </c>
      <c r="D1512" s="21" t="str">
        <f>Calculations!C1475</f>
        <v>Leftwich Heys Cottage, London Road, Davenham, Northwich (CW9 8HN)</v>
      </c>
      <c r="E1512" s="11" t="str">
        <f>Calculations!D1475</f>
        <v>Housing</v>
      </c>
      <c r="F1512" s="50">
        <f>Calculations!E1475</f>
        <v>0.49129199109999999</v>
      </c>
      <c r="G1512" s="50">
        <f>Calculations!I1475</f>
        <v>0.49129199109999999</v>
      </c>
      <c r="H1512" s="50">
        <f>Calculations!M1475</f>
        <v>100</v>
      </c>
      <c r="I1512" s="50">
        <f>Calculations!H1475</f>
        <v>0</v>
      </c>
      <c r="J1512" s="50">
        <f>Calculations!L1475</f>
        <v>0</v>
      </c>
      <c r="K1512" s="50">
        <f>Calculations!G1475</f>
        <v>0</v>
      </c>
      <c r="L1512" s="50">
        <f>Calculations!K1475</f>
        <v>0</v>
      </c>
      <c r="M1512" s="50">
        <f>Calculations!F1475</f>
        <v>0</v>
      </c>
      <c r="N1512" s="50">
        <f>Calculations!J1475</f>
        <v>0</v>
      </c>
      <c r="O1512" s="50">
        <f>Calculations!R1475</f>
        <v>1.53689854E-2</v>
      </c>
      <c r="P1512" s="50">
        <f>Calculations!W1475</f>
        <v>3.1282792470499934</v>
      </c>
      <c r="Q1512" s="50">
        <f>Calculations!P1475</f>
        <v>5.7845049000000001E-3</v>
      </c>
      <c r="R1512" s="50">
        <f>Calculations!U1475</f>
        <v>1.1774067163294331</v>
      </c>
      <c r="S1512" s="50">
        <f>Calculations!N1475</f>
        <v>4.8283509999999998E-3</v>
      </c>
      <c r="T1512" s="50">
        <f>Calculations!S1475</f>
        <v>0.98278642588684362</v>
      </c>
      <c r="U1512" s="51">
        <f>Calculations!AB1475</f>
        <v>0</v>
      </c>
      <c r="V1512" s="51">
        <f>Calculations!AC1475</f>
        <v>0</v>
      </c>
      <c r="W1512" s="51">
        <f>Calculations!AD1475</f>
        <v>0</v>
      </c>
      <c r="X1512" s="51">
        <f>Calculations!AE1475</f>
        <v>0</v>
      </c>
      <c r="Y1512" s="51">
        <f>Calculations!R1475</f>
        <v>1.53689854E-2</v>
      </c>
      <c r="Z1512" s="51">
        <f>Calculations!W1475</f>
        <v>3.1282792470499934</v>
      </c>
      <c r="AA1512" s="51">
        <f>Calculations!AG1475</f>
        <v>0</v>
      </c>
      <c r="AB1512" s="51">
        <f>Calculations!AH1475</f>
        <v>0</v>
      </c>
      <c r="AC1512" s="35" t="s">
        <v>68</v>
      </c>
      <c r="AD1512" s="22" t="s">
        <v>57</v>
      </c>
      <c r="AE1512" s="21" t="s">
        <v>58</v>
      </c>
      <c r="AF1512" s="27" t="s">
        <v>69</v>
      </c>
      <c r="AG1512" s="27" t="s">
        <v>60</v>
      </c>
    </row>
    <row r="1513" spans="2:33" ht="38.25" x14ac:dyDescent="0.2">
      <c r="B1513" s="32" t="str">
        <f>Calculations!A1476</f>
        <v>CWaC_1836</v>
      </c>
      <c r="C1513" s="32" t="str">
        <f>Calculations!B1476</f>
        <v>n/a</v>
      </c>
      <c r="D1513" s="21" t="str">
        <f>Calculations!C1476</f>
        <v>Land at Littledales Lane, Hartford, CW8 2AS</v>
      </c>
      <c r="E1513" s="11" t="str">
        <f>Calculations!D1476</f>
        <v>Housing</v>
      </c>
      <c r="F1513" s="50">
        <f>Calculations!E1476</f>
        <v>7.9075899554999998</v>
      </c>
      <c r="G1513" s="50">
        <f>Calculations!I1476</f>
        <v>7.9075899554999998</v>
      </c>
      <c r="H1513" s="50">
        <f>Calculations!M1476</f>
        <v>100</v>
      </c>
      <c r="I1513" s="50">
        <f>Calculations!H1476</f>
        <v>0</v>
      </c>
      <c r="J1513" s="50">
        <f>Calculations!L1476</f>
        <v>0</v>
      </c>
      <c r="K1513" s="50">
        <f>Calculations!G1476</f>
        <v>0</v>
      </c>
      <c r="L1513" s="50">
        <f>Calculations!K1476</f>
        <v>0</v>
      </c>
      <c r="M1513" s="50">
        <f>Calculations!F1476</f>
        <v>0</v>
      </c>
      <c r="N1513" s="50">
        <f>Calculations!J1476</f>
        <v>0</v>
      </c>
      <c r="O1513" s="50">
        <f>Calculations!R1476</f>
        <v>7.3217392000000006E-2</v>
      </c>
      <c r="P1513" s="50">
        <f>Calculations!W1476</f>
        <v>0.92591285602859064</v>
      </c>
      <c r="Q1513" s="50">
        <f>Calculations!P1476</f>
        <v>4.2432335600000003E-2</v>
      </c>
      <c r="R1513" s="50">
        <f>Calculations!U1476</f>
        <v>0.53660262910429313</v>
      </c>
      <c r="S1513" s="50">
        <f>Calculations!N1476</f>
        <v>3.5226844700000003E-2</v>
      </c>
      <c r="T1513" s="50">
        <f>Calculations!S1476</f>
        <v>0.44548142857987377</v>
      </c>
      <c r="U1513" s="51">
        <f>Calculations!AB1476</f>
        <v>0</v>
      </c>
      <c r="V1513" s="51">
        <f>Calculations!AC1476</f>
        <v>0</v>
      </c>
      <c r="W1513" s="51">
        <f>Calculations!AD1476</f>
        <v>0</v>
      </c>
      <c r="X1513" s="51">
        <f>Calculations!AE1476</f>
        <v>0</v>
      </c>
      <c r="Y1513" s="51">
        <f>Calculations!R1476</f>
        <v>7.3217392000000006E-2</v>
      </c>
      <c r="Z1513" s="51">
        <f>Calculations!W1476</f>
        <v>0.92591285602859064</v>
      </c>
      <c r="AA1513" s="51">
        <f>Calculations!AG1476</f>
        <v>0</v>
      </c>
      <c r="AB1513" s="51">
        <f>Calculations!AH1476</f>
        <v>0</v>
      </c>
      <c r="AC1513" s="35" t="s">
        <v>65</v>
      </c>
      <c r="AD1513" s="22" t="s">
        <v>57</v>
      </c>
      <c r="AE1513" s="21" t="s">
        <v>58</v>
      </c>
      <c r="AF1513" s="27" t="s">
        <v>67</v>
      </c>
      <c r="AG1513" s="27" t="s">
        <v>60</v>
      </c>
    </row>
    <row r="1514" spans="2:33" ht="38.25" x14ac:dyDescent="0.2">
      <c r="B1514" s="32" t="str">
        <f>Calculations!A1477</f>
        <v>CWaC_1837</v>
      </c>
      <c r="C1514" s="32" t="str">
        <f>Calculations!B1477</f>
        <v>WOV/0005</v>
      </c>
      <c r="D1514" s="21" t="str">
        <f>Calculations!C1477</f>
        <v>Littler Lane / Blakeden Lane, Winsford</v>
      </c>
      <c r="E1514" s="11" t="str">
        <f>Calculations!D1477</f>
        <v>Housing</v>
      </c>
      <c r="F1514" s="50">
        <f>Calculations!E1477</f>
        <v>0.83461698279999996</v>
      </c>
      <c r="G1514" s="50">
        <f>Calculations!I1477</f>
        <v>0.83461698279999996</v>
      </c>
      <c r="H1514" s="50">
        <f>Calculations!M1477</f>
        <v>100</v>
      </c>
      <c r="I1514" s="50">
        <f>Calculations!H1477</f>
        <v>0</v>
      </c>
      <c r="J1514" s="50">
        <f>Calculations!L1477</f>
        <v>0</v>
      </c>
      <c r="K1514" s="50">
        <f>Calculations!G1477</f>
        <v>0</v>
      </c>
      <c r="L1514" s="50">
        <f>Calculations!K1477</f>
        <v>0</v>
      </c>
      <c r="M1514" s="50">
        <f>Calculations!F1477</f>
        <v>0</v>
      </c>
      <c r="N1514" s="50">
        <f>Calculations!J1477</f>
        <v>0</v>
      </c>
      <c r="O1514" s="50">
        <f>Calculations!R1477</f>
        <v>4.3217627000000002E-2</v>
      </c>
      <c r="P1514" s="50">
        <f>Calculations!W1477</f>
        <v>5.1781389416510688</v>
      </c>
      <c r="Q1514" s="50">
        <f>Calculations!P1477</f>
        <v>2.7701415800000004E-2</v>
      </c>
      <c r="R1514" s="50">
        <f>Calculations!U1477</f>
        <v>3.3190572886578944</v>
      </c>
      <c r="S1514" s="50">
        <f>Calculations!N1477</f>
        <v>1.8360088100000001E-2</v>
      </c>
      <c r="T1514" s="50">
        <f>Calculations!S1477</f>
        <v>2.1998220115776923</v>
      </c>
      <c r="U1514" s="51">
        <f>Calculations!AB1477</f>
        <v>0</v>
      </c>
      <c r="V1514" s="51">
        <f>Calculations!AC1477</f>
        <v>0</v>
      </c>
      <c r="W1514" s="51">
        <f>Calculations!AD1477</f>
        <v>0</v>
      </c>
      <c r="X1514" s="51">
        <f>Calculations!AE1477</f>
        <v>0</v>
      </c>
      <c r="Y1514" s="51">
        <f>Calculations!R1477</f>
        <v>4.3217627000000002E-2</v>
      </c>
      <c r="Z1514" s="51">
        <f>Calculations!W1477</f>
        <v>5.1781389416510688</v>
      </c>
      <c r="AA1514" s="51">
        <f>Calculations!AG1477</f>
        <v>0</v>
      </c>
      <c r="AB1514" s="51">
        <f>Calculations!AH1477</f>
        <v>0</v>
      </c>
      <c r="AC1514" s="35" t="s">
        <v>68</v>
      </c>
      <c r="AD1514" s="22" t="s">
        <v>57</v>
      </c>
      <c r="AE1514" s="21" t="s">
        <v>58</v>
      </c>
      <c r="AF1514" s="27" t="s">
        <v>69</v>
      </c>
      <c r="AG1514" s="27" t="s">
        <v>60</v>
      </c>
    </row>
    <row r="1515" spans="2:33" ht="63.75" x14ac:dyDescent="0.2">
      <c r="B1515" s="32" t="str">
        <f>Calculations!A1478</f>
        <v>CWaC_1838</v>
      </c>
      <c r="C1515" s="32" t="str">
        <f>Calculations!B1478</f>
        <v>NOW/0104</v>
      </c>
      <c r="D1515" s="21" t="str">
        <f>Calculations!C1478</f>
        <v>Land at Dane Meadows, Northwich</v>
      </c>
      <c r="E1515" s="11" t="str">
        <f>Calculations!D1478</f>
        <v>Mixed Use</v>
      </c>
      <c r="F1515" s="50">
        <f>Calculations!E1478</f>
        <v>8.1434064230000001</v>
      </c>
      <c r="G1515" s="50">
        <f>Calculations!I1478</f>
        <v>0.32102237948494983</v>
      </c>
      <c r="H1515" s="50">
        <f>Calculations!M1478</f>
        <v>3.9421141818276877</v>
      </c>
      <c r="I1515" s="50">
        <f>Calculations!H1478</f>
        <v>2.3650813167</v>
      </c>
      <c r="J1515" s="50">
        <f>Calculations!L1478</f>
        <v>29.042899173251786</v>
      </c>
      <c r="K1515" s="50">
        <f>Calculations!G1478</f>
        <v>0.44913561369999999</v>
      </c>
      <c r="L1515" s="50">
        <f>Calculations!K1478</f>
        <v>5.5153284801244169</v>
      </c>
      <c r="M1515" s="50">
        <f>Calculations!F1478</f>
        <v>5.00816711311505</v>
      </c>
      <c r="N1515" s="50">
        <f>Calculations!J1478</f>
        <v>61.499658164796102</v>
      </c>
      <c r="O1515" s="50">
        <f>Calculations!R1478</f>
        <v>0.83459974929999992</v>
      </c>
      <c r="P1515" s="50">
        <f>Calculations!W1478</f>
        <v>10.248779269358099</v>
      </c>
      <c r="Q1515" s="50">
        <f>Calculations!P1478</f>
        <v>0.50060123339999996</v>
      </c>
      <c r="R1515" s="50">
        <f>Calculations!U1478</f>
        <v>6.1473197750036936</v>
      </c>
      <c r="S1515" s="50">
        <f>Calculations!N1478</f>
        <v>0.33736558919999998</v>
      </c>
      <c r="T1515" s="50">
        <f>Calculations!S1478</f>
        <v>4.1428067282403402</v>
      </c>
      <c r="U1515" s="51">
        <f>Calculations!AB1478</f>
        <v>0.83728305410000003</v>
      </c>
      <c r="V1515" s="51">
        <f>Calculations!AC1478</f>
        <v>10.281729912622341</v>
      </c>
      <c r="W1515" s="51">
        <f>Calculations!AD1478</f>
        <v>0.20590198060000001</v>
      </c>
      <c r="X1515" s="51">
        <f>Calculations!AE1478</f>
        <v>2.5284502566205762</v>
      </c>
      <c r="Y1515" s="51">
        <f>Calculations!R1478</f>
        <v>0.83459974929999992</v>
      </c>
      <c r="Z1515" s="51">
        <f>Calculations!W1478</f>
        <v>10.248779269358099</v>
      </c>
      <c r="AA1515" s="51">
        <f>Calculations!AG1478</f>
        <v>0.84852093110000004</v>
      </c>
      <c r="AB1515" s="51">
        <f>Calculations!AH1478</f>
        <v>10.419729619578636</v>
      </c>
      <c r="AC1515" s="35" t="s">
        <v>68</v>
      </c>
      <c r="AD1515" s="22" t="s">
        <v>57</v>
      </c>
      <c r="AE1515" s="21" t="s">
        <v>79</v>
      </c>
      <c r="AF1515" s="27" t="s">
        <v>106</v>
      </c>
      <c r="AG1515" s="27" t="s">
        <v>81</v>
      </c>
    </row>
    <row r="1516" spans="2:33" ht="38.25" x14ac:dyDescent="0.2">
      <c r="B1516" s="32" t="str">
        <f>Calculations!A1479</f>
        <v>CWaC_1839</v>
      </c>
      <c r="C1516" s="32" t="str">
        <f>Calculations!B1479</f>
        <v>n/a</v>
      </c>
      <c r="D1516" s="21" t="str">
        <f>Calculations!C1479</f>
        <v>Land at London Road, Davenham</v>
      </c>
      <c r="E1516" s="11" t="str">
        <f>Calculations!D1479</f>
        <v>Housing</v>
      </c>
      <c r="F1516" s="50">
        <f>Calculations!E1479</f>
        <v>18.602510452600001</v>
      </c>
      <c r="G1516" s="50">
        <f>Calculations!I1479</f>
        <v>18.602510452600001</v>
      </c>
      <c r="H1516" s="50">
        <f>Calculations!M1479</f>
        <v>100</v>
      </c>
      <c r="I1516" s="50">
        <f>Calculations!H1479</f>
        <v>0</v>
      </c>
      <c r="J1516" s="50">
        <f>Calculations!L1479</f>
        <v>0</v>
      </c>
      <c r="K1516" s="50">
        <f>Calculations!G1479</f>
        <v>0</v>
      </c>
      <c r="L1516" s="50">
        <f>Calculations!K1479</f>
        <v>0</v>
      </c>
      <c r="M1516" s="50">
        <f>Calculations!F1479</f>
        <v>0</v>
      </c>
      <c r="N1516" s="50">
        <f>Calculations!J1479</f>
        <v>0</v>
      </c>
      <c r="O1516" s="50">
        <f>Calculations!R1479</f>
        <v>0.97803954700000006</v>
      </c>
      <c r="P1516" s="50">
        <f>Calculations!W1479</f>
        <v>5.2575675175245138</v>
      </c>
      <c r="Q1516" s="50">
        <f>Calculations!P1479</f>
        <v>0.56229281840000001</v>
      </c>
      <c r="R1516" s="50">
        <f>Calculations!U1479</f>
        <v>3.0226716970956491</v>
      </c>
      <c r="S1516" s="50">
        <f>Calculations!N1479</f>
        <v>0.44332586670000002</v>
      </c>
      <c r="T1516" s="50">
        <f>Calculations!S1479</f>
        <v>2.3831507463985222</v>
      </c>
      <c r="U1516" s="51">
        <f>Calculations!AB1479</f>
        <v>0</v>
      </c>
      <c r="V1516" s="51">
        <f>Calculations!AC1479</f>
        <v>0</v>
      </c>
      <c r="W1516" s="51">
        <f>Calculations!AD1479</f>
        <v>0</v>
      </c>
      <c r="X1516" s="51">
        <f>Calculations!AE1479</f>
        <v>0</v>
      </c>
      <c r="Y1516" s="51">
        <f>Calculations!R1479</f>
        <v>0.97803954700000006</v>
      </c>
      <c r="Z1516" s="51">
        <f>Calculations!W1479</f>
        <v>5.2575675175245138</v>
      </c>
      <c r="AA1516" s="51">
        <f>Calculations!AG1479</f>
        <v>0</v>
      </c>
      <c r="AB1516" s="51">
        <f>Calculations!AH1479</f>
        <v>0</v>
      </c>
      <c r="AC1516" s="35" t="s">
        <v>68</v>
      </c>
      <c r="AD1516" s="22" t="s">
        <v>57</v>
      </c>
      <c r="AE1516" s="21" t="s">
        <v>58</v>
      </c>
      <c r="AF1516" s="27" t="s">
        <v>69</v>
      </c>
      <c r="AG1516" s="27" t="s">
        <v>60</v>
      </c>
    </row>
    <row r="1517" spans="2:33" ht="38.25" x14ac:dyDescent="0.2">
      <c r="B1517" s="32" t="str">
        <f>Calculations!A1480</f>
        <v>CWaC_1840</v>
      </c>
      <c r="C1517" s="32" t="str">
        <f>Calculations!B1480</f>
        <v>SHA/0026</v>
      </c>
      <c r="D1517" s="21" t="str">
        <f>Calculations!C1480</f>
        <v>Longwood, A556, Lostock, Northwich</v>
      </c>
      <c r="E1517" s="11" t="str">
        <f>Calculations!D1480</f>
        <v>Mixed Use</v>
      </c>
      <c r="F1517" s="50">
        <f>Calculations!E1480</f>
        <v>33.866305027000003</v>
      </c>
      <c r="G1517" s="50">
        <f>Calculations!I1480</f>
        <v>33.866305027000003</v>
      </c>
      <c r="H1517" s="50">
        <f>Calculations!M1480</f>
        <v>100</v>
      </c>
      <c r="I1517" s="50">
        <f>Calculations!H1480</f>
        <v>0</v>
      </c>
      <c r="J1517" s="50">
        <f>Calculations!L1480</f>
        <v>0</v>
      </c>
      <c r="K1517" s="50">
        <f>Calculations!G1480</f>
        <v>0</v>
      </c>
      <c r="L1517" s="50">
        <f>Calculations!K1480</f>
        <v>0</v>
      </c>
      <c r="M1517" s="50">
        <f>Calculations!F1480</f>
        <v>0</v>
      </c>
      <c r="N1517" s="50">
        <f>Calculations!J1480</f>
        <v>0</v>
      </c>
      <c r="O1517" s="50">
        <f>Calculations!R1480</f>
        <v>2.8311907864000001</v>
      </c>
      <c r="P1517" s="50">
        <f>Calculations!W1480</f>
        <v>8.3599045840484383</v>
      </c>
      <c r="Q1517" s="50">
        <f>Calculations!P1480</f>
        <v>1.5995044228000002</v>
      </c>
      <c r="R1517" s="50">
        <f>Calculations!U1480</f>
        <v>4.7229965640620994</v>
      </c>
      <c r="S1517" s="50">
        <f>Calculations!N1480</f>
        <v>1.2890402754000001</v>
      </c>
      <c r="T1517" s="50">
        <f>Calculations!S1480</f>
        <v>3.8062619301760532</v>
      </c>
      <c r="U1517" s="51">
        <f>Calculations!AB1480</f>
        <v>0</v>
      </c>
      <c r="V1517" s="51">
        <f>Calculations!AC1480</f>
        <v>0</v>
      </c>
      <c r="W1517" s="51">
        <f>Calculations!AD1480</f>
        <v>0</v>
      </c>
      <c r="X1517" s="51">
        <f>Calculations!AE1480</f>
        <v>0</v>
      </c>
      <c r="Y1517" s="51">
        <f>Calculations!R1480</f>
        <v>2.8311907864000001</v>
      </c>
      <c r="Z1517" s="51">
        <f>Calculations!W1480</f>
        <v>8.3599045840484383</v>
      </c>
      <c r="AA1517" s="51">
        <f>Calculations!AG1480</f>
        <v>0</v>
      </c>
      <c r="AB1517" s="51">
        <f>Calculations!AH1480</f>
        <v>0</v>
      </c>
      <c r="AC1517" s="35" t="s">
        <v>68</v>
      </c>
      <c r="AD1517" s="22" t="s">
        <v>57</v>
      </c>
      <c r="AE1517" s="21" t="s">
        <v>58</v>
      </c>
      <c r="AF1517" s="27" t="s">
        <v>69</v>
      </c>
      <c r="AG1517" s="27" t="s">
        <v>60</v>
      </c>
    </row>
    <row r="1518" spans="2:33" ht="38.25" x14ac:dyDescent="0.2">
      <c r="B1518" s="32" t="str">
        <f>Calculations!A1481</f>
        <v>CWaC_1841</v>
      </c>
      <c r="C1518" s="32" t="str">
        <f>Calculations!B1481</f>
        <v>SHA/0003 part</v>
      </c>
      <c r="D1518" s="21" t="str">
        <f>Calculations!C1481</f>
        <v>Lostock Limebeds, Lostock Gralam, Northwich</v>
      </c>
      <c r="E1518" s="11" t="str">
        <f>Calculations!D1481</f>
        <v>Environment</v>
      </c>
      <c r="F1518" s="50">
        <f>Calculations!E1481</f>
        <v>63.0382555897</v>
      </c>
      <c r="G1518" s="50">
        <f>Calculations!I1481</f>
        <v>63.0382555897</v>
      </c>
      <c r="H1518" s="50">
        <f>Calculations!M1481</f>
        <v>100</v>
      </c>
      <c r="I1518" s="50">
        <f>Calculations!H1481</f>
        <v>0</v>
      </c>
      <c r="J1518" s="50">
        <f>Calculations!L1481</f>
        <v>0</v>
      </c>
      <c r="K1518" s="50">
        <f>Calculations!G1481</f>
        <v>0</v>
      </c>
      <c r="L1518" s="50">
        <f>Calculations!K1481</f>
        <v>0</v>
      </c>
      <c r="M1518" s="50">
        <f>Calculations!F1481</f>
        <v>0</v>
      </c>
      <c r="N1518" s="50">
        <f>Calculations!J1481</f>
        <v>0</v>
      </c>
      <c r="O1518" s="50">
        <f>Calculations!R1481</f>
        <v>17.2459423042</v>
      </c>
      <c r="P1518" s="50">
        <f>Calculations!W1481</f>
        <v>27.357899013655228</v>
      </c>
      <c r="Q1518" s="50">
        <f>Calculations!P1481</f>
        <v>10.948695045799999</v>
      </c>
      <c r="R1518" s="50">
        <f>Calculations!U1481</f>
        <v>17.36833442388107</v>
      </c>
      <c r="S1518" s="50">
        <f>Calculations!N1481</f>
        <v>7.7909777836999998</v>
      </c>
      <c r="T1518" s="50">
        <f>Calculations!S1481</f>
        <v>12.359126550724207</v>
      </c>
      <c r="U1518" s="51">
        <f>Calculations!AB1481</f>
        <v>0</v>
      </c>
      <c r="V1518" s="51">
        <f>Calculations!AC1481</f>
        <v>0</v>
      </c>
      <c r="W1518" s="51">
        <f>Calculations!AD1481</f>
        <v>0</v>
      </c>
      <c r="X1518" s="51">
        <f>Calculations!AE1481</f>
        <v>0</v>
      </c>
      <c r="Y1518" s="51">
        <f>Calculations!R1481</f>
        <v>17.2459423042</v>
      </c>
      <c r="Z1518" s="51">
        <f>Calculations!W1481</f>
        <v>27.357899013655228</v>
      </c>
      <c r="AA1518" s="51">
        <f>Calculations!AG1481</f>
        <v>0</v>
      </c>
      <c r="AB1518" s="51">
        <f>Calculations!AH1481</f>
        <v>0</v>
      </c>
      <c r="AC1518" s="35" t="s">
        <v>68</v>
      </c>
      <c r="AD1518" s="22" t="s">
        <v>87</v>
      </c>
      <c r="AE1518" s="21" t="s">
        <v>58</v>
      </c>
      <c r="AF1518" s="27" t="s">
        <v>69</v>
      </c>
      <c r="AG1518" s="27" t="s">
        <v>60</v>
      </c>
    </row>
    <row r="1519" spans="2:33" ht="38.25" x14ac:dyDescent="0.2">
      <c r="B1519" s="32" t="str">
        <f>Calculations!A1482</f>
        <v>CWaC_1842</v>
      </c>
      <c r="C1519" s="32" t="str">
        <f>Calculations!B1482</f>
        <v>n/a</v>
      </c>
      <c r="D1519" s="21" t="str">
        <f>Calculations!C1482</f>
        <v>Lower Farm, Well Street, Little Budworth</v>
      </c>
      <c r="E1519" s="11" t="str">
        <f>Calculations!D1482</f>
        <v>Housing</v>
      </c>
      <c r="F1519" s="50">
        <f>Calculations!E1482</f>
        <v>2.2814326458999998</v>
      </c>
      <c r="G1519" s="50">
        <f>Calculations!I1482</f>
        <v>2.2814326458999998</v>
      </c>
      <c r="H1519" s="50">
        <f>Calculations!M1482</f>
        <v>100</v>
      </c>
      <c r="I1519" s="50">
        <f>Calculations!H1482</f>
        <v>0</v>
      </c>
      <c r="J1519" s="50">
        <f>Calculations!L1482</f>
        <v>0</v>
      </c>
      <c r="K1519" s="50">
        <f>Calculations!G1482</f>
        <v>0</v>
      </c>
      <c r="L1519" s="50">
        <f>Calculations!K1482</f>
        <v>0</v>
      </c>
      <c r="M1519" s="50">
        <f>Calculations!F1482</f>
        <v>0</v>
      </c>
      <c r="N1519" s="50">
        <f>Calculations!J1482</f>
        <v>0</v>
      </c>
      <c r="O1519" s="50">
        <f>Calculations!R1482</f>
        <v>0.11341327239999999</v>
      </c>
      <c r="P1519" s="50">
        <f>Calculations!W1482</f>
        <v>4.9711426985940985</v>
      </c>
      <c r="Q1519" s="50">
        <f>Calculations!P1482</f>
        <v>2.5873130799999998E-2</v>
      </c>
      <c r="R1519" s="50">
        <f>Calculations!U1482</f>
        <v>1.1340738393700567</v>
      </c>
      <c r="S1519" s="50">
        <f>Calculations!N1482</f>
        <v>1.40643916E-2</v>
      </c>
      <c r="T1519" s="50">
        <f>Calculations!S1482</f>
        <v>0.61647191843578419</v>
      </c>
      <c r="U1519" s="51">
        <f>Calculations!AB1482</f>
        <v>0</v>
      </c>
      <c r="V1519" s="51">
        <f>Calculations!AC1482</f>
        <v>0</v>
      </c>
      <c r="W1519" s="51">
        <f>Calculations!AD1482</f>
        <v>0</v>
      </c>
      <c r="X1519" s="51">
        <f>Calculations!AE1482</f>
        <v>0</v>
      </c>
      <c r="Y1519" s="51">
        <f>Calculations!R1482</f>
        <v>0.11341327239999999</v>
      </c>
      <c r="Z1519" s="51">
        <f>Calculations!W1482</f>
        <v>4.9711426985940985</v>
      </c>
      <c r="AA1519" s="51">
        <f>Calculations!AG1482</f>
        <v>0</v>
      </c>
      <c r="AB1519" s="51">
        <f>Calculations!AH1482</f>
        <v>0</v>
      </c>
      <c r="AC1519" s="35" t="s">
        <v>61</v>
      </c>
      <c r="AD1519" s="22" t="s">
        <v>57</v>
      </c>
      <c r="AE1519" s="21" t="s">
        <v>58</v>
      </c>
      <c r="AF1519" s="27" t="s">
        <v>67</v>
      </c>
      <c r="AG1519" s="27" t="s">
        <v>60</v>
      </c>
    </row>
    <row r="1520" spans="2:33" ht="38.25" x14ac:dyDescent="0.2">
      <c r="B1520" s="32" t="str">
        <f>Calculations!A1483</f>
        <v>CWaC_1843</v>
      </c>
      <c r="C1520" s="32" t="str">
        <f>Calculations!B1483</f>
        <v>CHH/0016</v>
      </c>
      <c r="D1520" s="21" t="str">
        <f>Calculations!C1483</f>
        <v>Marl Field, Fir Tree Lane, Littleton, Chester</v>
      </c>
      <c r="E1520" s="11" t="str">
        <f>Calculations!D1483</f>
        <v>Housing</v>
      </c>
      <c r="F1520" s="50">
        <f>Calculations!E1483</f>
        <v>2.1753214836999999</v>
      </c>
      <c r="G1520" s="50">
        <f>Calculations!I1483</f>
        <v>2.1753214836999999</v>
      </c>
      <c r="H1520" s="50">
        <f>Calculations!M1483</f>
        <v>100</v>
      </c>
      <c r="I1520" s="50">
        <f>Calculations!H1483</f>
        <v>0</v>
      </c>
      <c r="J1520" s="50">
        <f>Calculations!L1483</f>
        <v>0</v>
      </c>
      <c r="K1520" s="50">
        <f>Calculations!G1483</f>
        <v>0</v>
      </c>
      <c r="L1520" s="50">
        <f>Calculations!K1483</f>
        <v>0</v>
      </c>
      <c r="M1520" s="50">
        <f>Calculations!F1483</f>
        <v>0</v>
      </c>
      <c r="N1520" s="50">
        <f>Calculations!J1483</f>
        <v>0</v>
      </c>
      <c r="O1520" s="50">
        <f>Calculations!R1483</f>
        <v>8.0314486000000004E-2</v>
      </c>
      <c r="P1520" s="50">
        <f>Calculations!W1483</f>
        <v>3.692074325648329</v>
      </c>
      <c r="Q1520" s="50">
        <f>Calculations!P1483</f>
        <v>3.7153028800000001E-2</v>
      </c>
      <c r="R1520" s="50">
        <f>Calculations!U1483</f>
        <v>1.7079327850339845</v>
      </c>
      <c r="S1520" s="50">
        <f>Calculations!N1483</f>
        <v>3.4174756100000002E-2</v>
      </c>
      <c r="T1520" s="50">
        <f>Calculations!S1483</f>
        <v>1.571020943620353</v>
      </c>
      <c r="U1520" s="51">
        <f>Calculations!AB1483</f>
        <v>0</v>
      </c>
      <c r="V1520" s="51">
        <f>Calculations!AC1483</f>
        <v>0</v>
      </c>
      <c r="W1520" s="51">
        <f>Calculations!AD1483</f>
        <v>0</v>
      </c>
      <c r="X1520" s="51">
        <f>Calculations!AE1483</f>
        <v>0</v>
      </c>
      <c r="Y1520" s="51">
        <f>Calculations!R1483</f>
        <v>8.0314486000000004E-2</v>
      </c>
      <c r="Z1520" s="51">
        <f>Calculations!W1483</f>
        <v>3.692074325648329</v>
      </c>
      <c r="AA1520" s="51">
        <f>Calculations!AG1483</f>
        <v>0</v>
      </c>
      <c r="AB1520" s="51">
        <f>Calculations!AH1483</f>
        <v>0</v>
      </c>
      <c r="AC1520" s="35" t="s">
        <v>68</v>
      </c>
      <c r="AD1520" s="22" t="s">
        <v>57</v>
      </c>
      <c r="AE1520" s="21" t="s">
        <v>58</v>
      </c>
      <c r="AF1520" s="27" t="s">
        <v>69</v>
      </c>
      <c r="AG1520" s="27" t="s">
        <v>60</v>
      </c>
    </row>
    <row r="1521" spans="2:33" ht="38.25" x14ac:dyDescent="0.2">
      <c r="B1521" s="32" t="str">
        <f>Calculations!A1484</f>
        <v>CWaC_1845</v>
      </c>
      <c r="C1521" s="32" t="str">
        <f>Calculations!B1484</f>
        <v>n/a</v>
      </c>
      <c r="D1521" s="21" t="str">
        <f>Calculations!C1484</f>
        <v>MOD, Fuel Storage Site, Chorlton Lane, CH2 4BJ</v>
      </c>
      <c r="E1521" s="11" t="str">
        <f>Calculations!D1484</f>
        <v>Housing</v>
      </c>
      <c r="F1521" s="50">
        <f>Calculations!E1484</f>
        <v>6.8978578321999997</v>
      </c>
      <c r="G1521" s="50">
        <f>Calculations!I1484</f>
        <v>6.8978578321999997</v>
      </c>
      <c r="H1521" s="50">
        <f>Calculations!M1484</f>
        <v>100</v>
      </c>
      <c r="I1521" s="50">
        <f>Calculations!H1484</f>
        <v>0</v>
      </c>
      <c r="J1521" s="50">
        <f>Calculations!L1484</f>
        <v>0</v>
      </c>
      <c r="K1521" s="50">
        <f>Calculations!G1484</f>
        <v>0</v>
      </c>
      <c r="L1521" s="50">
        <f>Calculations!K1484</f>
        <v>0</v>
      </c>
      <c r="M1521" s="50">
        <f>Calculations!F1484</f>
        <v>0</v>
      </c>
      <c r="N1521" s="50">
        <f>Calculations!J1484</f>
        <v>0</v>
      </c>
      <c r="O1521" s="50">
        <f>Calculations!R1484</f>
        <v>0.1979871805</v>
      </c>
      <c r="P1521" s="50">
        <f>Calculations!W1484</f>
        <v>2.8702705291456265</v>
      </c>
      <c r="Q1521" s="50">
        <f>Calculations!P1484</f>
        <v>6.2738101099999999E-2</v>
      </c>
      <c r="R1521" s="50">
        <f>Calculations!U1484</f>
        <v>0.9095302139619531</v>
      </c>
      <c r="S1521" s="50">
        <f>Calculations!N1484</f>
        <v>3.2337144700000001E-2</v>
      </c>
      <c r="T1521" s="50">
        <f>Calculations!S1484</f>
        <v>0.46879981418356381</v>
      </c>
      <c r="U1521" s="51">
        <f>Calculations!AB1484</f>
        <v>0</v>
      </c>
      <c r="V1521" s="51">
        <f>Calculations!AC1484</f>
        <v>0</v>
      </c>
      <c r="W1521" s="51">
        <f>Calculations!AD1484</f>
        <v>0</v>
      </c>
      <c r="X1521" s="51">
        <f>Calculations!AE1484</f>
        <v>0</v>
      </c>
      <c r="Y1521" s="51">
        <f>Calculations!R1484</f>
        <v>0.1979871805</v>
      </c>
      <c r="Z1521" s="51">
        <f>Calculations!W1484</f>
        <v>2.8702705291456265</v>
      </c>
      <c r="AA1521" s="51">
        <f>Calculations!AG1484</f>
        <v>0</v>
      </c>
      <c r="AB1521" s="51">
        <f>Calculations!AH1484</f>
        <v>0</v>
      </c>
      <c r="AC1521" s="35" t="s">
        <v>61</v>
      </c>
      <c r="AD1521" s="22" t="s">
        <v>57</v>
      </c>
      <c r="AE1521" s="21" t="s">
        <v>58</v>
      </c>
      <c r="AF1521" s="27" t="s">
        <v>67</v>
      </c>
      <c r="AG1521" s="27" t="s">
        <v>60</v>
      </c>
    </row>
    <row r="1522" spans="2:33" ht="38.25" x14ac:dyDescent="0.2">
      <c r="B1522" s="32" t="str">
        <f>Calculations!A1485</f>
        <v>CWaC_1846</v>
      </c>
      <c r="C1522" s="32" t="str">
        <f>Calculations!B1485</f>
        <v>n/a</v>
      </c>
      <c r="D1522" s="21" t="str">
        <f>Calculations!C1485</f>
        <v>Mulberry House, Warrington Road, Comberbach, (CW9 6AY)</v>
      </c>
      <c r="E1522" s="11" t="str">
        <f>Calculations!D1485</f>
        <v>Housing</v>
      </c>
      <c r="F1522" s="50">
        <f>Calculations!E1485</f>
        <v>0.81407976260000003</v>
      </c>
      <c r="G1522" s="50">
        <f>Calculations!I1485</f>
        <v>0.81407976260000003</v>
      </c>
      <c r="H1522" s="50">
        <f>Calculations!M1485</f>
        <v>100</v>
      </c>
      <c r="I1522" s="50">
        <f>Calculations!H1485</f>
        <v>0</v>
      </c>
      <c r="J1522" s="50">
        <f>Calculations!L1485</f>
        <v>0</v>
      </c>
      <c r="K1522" s="50">
        <f>Calculations!G1485</f>
        <v>0</v>
      </c>
      <c r="L1522" s="50">
        <f>Calculations!K1485</f>
        <v>0</v>
      </c>
      <c r="M1522" s="50">
        <f>Calculations!F1485</f>
        <v>0</v>
      </c>
      <c r="N1522" s="50">
        <f>Calculations!J1485</f>
        <v>0</v>
      </c>
      <c r="O1522" s="50">
        <f>Calculations!R1485</f>
        <v>0.18539035800000001</v>
      </c>
      <c r="P1522" s="50">
        <f>Calculations!W1485</f>
        <v>22.772996764825855</v>
      </c>
      <c r="Q1522" s="50">
        <f>Calculations!P1485</f>
        <v>0.11044886030000001</v>
      </c>
      <c r="R1522" s="50">
        <f>Calculations!U1485</f>
        <v>13.567326615177059</v>
      </c>
      <c r="S1522" s="50">
        <f>Calculations!N1485</f>
        <v>6.2904722900000001E-2</v>
      </c>
      <c r="T1522" s="50">
        <f>Calculations!S1485</f>
        <v>7.7270957699642988</v>
      </c>
      <c r="U1522" s="51">
        <f>Calculations!AB1485</f>
        <v>0</v>
      </c>
      <c r="V1522" s="51">
        <f>Calculations!AC1485</f>
        <v>0</v>
      </c>
      <c r="W1522" s="51">
        <f>Calculations!AD1485</f>
        <v>0</v>
      </c>
      <c r="X1522" s="51">
        <f>Calculations!AE1485</f>
        <v>0</v>
      </c>
      <c r="Y1522" s="51">
        <f>Calculations!R1485</f>
        <v>0.18539035800000001</v>
      </c>
      <c r="Z1522" s="51">
        <f>Calculations!W1485</f>
        <v>22.772996764825855</v>
      </c>
      <c r="AA1522" s="51">
        <f>Calculations!AG1485</f>
        <v>0</v>
      </c>
      <c r="AB1522" s="51">
        <f>Calculations!AH1485</f>
        <v>0</v>
      </c>
      <c r="AC1522" s="35" t="s">
        <v>65</v>
      </c>
      <c r="AD1522" s="22" t="s">
        <v>57</v>
      </c>
      <c r="AE1522" s="21" t="s">
        <v>58</v>
      </c>
      <c r="AF1522" s="27" t="s">
        <v>67</v>
      </c>
      <c r="AG1522" s="27" t="s">
        <v>60</v>
      </c>
    </row>
    <row r="1523" spans="2:33" ht="38.25" x14ac:dyDescent="0.2">
      <c r="B1523" s="32" t="str">
        <f>Calculations!A1486</f>
        <v>CWaC_1847</v>
      </c>
      <c r="C1523" s="32" t="str">
        <f>Calculations!B1486</f>
        <v>n/a</v>
      </c>
      <c r="D1523" s="21" t="str">
        <f>Calculations!C1486</f>
        <v>Neston Library, Parkgate Road, Neston</v>
      </c>
      <c r="E1523" s="11" t="str">
        <f>Calculations!D1486</f>
        <v>Housing</v>
      </c>
      <c r="F1523" s="50">
        <f>Calculations!E1486</f>
        <v>0.41722373109999999</v>
      </c>
      <c r="G1523" s="50">
        <f>Calculations!I1486</f>
        <v>0.41722373109999999</v>
      </c>
      <c r="H1523" s="50">
        <f>Calculations!M1486</f>
        <v>100</v>
      </c>
      <c r="I1523" s="50">
        <f>Calculations!H1486</f>
        <v>0</v>
      </c>
      <c r="J1523" s="50">
        <f>Calculations!L1486</f>
        <v>0</v>
      </c>
      <c r="K1523" s="50">
        <f>Calculations!G1486</f>
        <v>0</v>
      </c>
      <c r="L1523" s="50">
        <f>Calculations!K1486</f>
        <v>0</v>
      </c>
      <c r="M1523" s="50">
        <f>Calculations!F1486</f>
        <v>0</v>
      </c>
      <c r="N1523" s="50">
        <f>Calculations!J1486</f>
        <v>0</v>
      </c>
      <c r="O1523" s="50">
        <f>Calculations!R1486</f>
        <v>1.054033E-4</v>
      </c>
      <c r="P1523" s="50">
        <f>Calculations!W1486</f>
        <v>2.5263016492879448E-2</v>
      </c>
      <c r="Q1523" s="50">
        <f>Calculations!P1486</f>
        <v>0</v>
      </c>
      <c r="R1523" s="50">
        <f>Calculations!U1486</f>
        <v>0</v>
      </c>
      <c r="S1523" s="50">
        <f>Calculations!N1486</f>
        <v>0</v>
      </c>
      <c r="T1523" s="50">
        <f>Calculations!S1486</f>
        <v>0</v>
      </c>
      <c r="U1523" s="51">
        <f>Calculations!AB1486</f>
        <v>0</v>
      </c>
      <c r="V1523" s="51">
        <f>Calculations!AC1486</f>
        <v>0</v>
      </c>
      <c r="W1523" s="51">
        <f>Calculations!AD1486</f>
        <v>0</v>
      </c>
      <c r="X1523" s="51">
        <f>Calculations!AE1486</f>
        <v>0</v>
      </c>
      <c r="Y1523" s="51">
        <f>Calculations!R1486</f>
        <v>1.054033E-4</v>
      </c>
      <c r="Z1523" s="51">
        <f>Calculations!W1486</f>
        <v>2.5263016492879448E-2</v>
      </c>
      <c r="AA1523" s="51">
        <f>Calculations!AG1486</f>
        <v>0</v>
      </c>
      <c r="AB1523" s="51">
        <f>Calculations!AH1486</f>
        <v>0</v>
      </c>
      <c r="AC1523" s="35" t="s">
        <v>61</v>
      </c>
      <c r="AD1523" s="22" t="s">
        <v>57</v>
      </c>
      <c r="AE1523" s="21" t="s">
        <v>58</v>
      </c>
      <c r="AF1523" s="27" t="s">
        <v>59</v>
      </c>
      <c r="AG1523" s="27" t="s">
        <v>60</v>
      </c>
    </row>
    <row r="1524" spans="2:33" ht="25.5" x14ac:dyDescent="0.2">
      <c r="B1524" s="32" t="str">
        <f>Calculations!A1487</f>
        <v>CWaC_1848</v>
      </c>
      <c r="C1524" s="32" t="str">
        <f>Calculations!B1487</f>
        <v>n/a</v>
      </c>
      <c r="D1524" s="21" t="str">
        <f>Calculations!C1487</f>
        <v>Land at New Russia Hall (Extension), Chester Road, Gatesheath, Tattenhall (The Bolesworth Estate)</v>
      </c>
      <c r="E1524" s="11" t="str">
        <f>Calculations!D1487</f>
        <v>Employment</v>
      </c>
      <c r="F1524" s="50">
        <f>Calculations!E1487</f>
        <v>1.3927498484</v>
      </c>
      <c r="G1524" s="50">
        <f>Calculations!I1487</f>
        <v>1.3927498484</v>
      </c>
      <c r="H1524" s="50">
        <f>Calculations!M1487</f>
        <v>100</v>
      </c>
      <c r="I1524" s="50">
        <f>Calculations!H1487</f>
        <v>0</v>
      </c>
      <c r="J1524" s="50">
        <f>Calculations!L1487</f>
        <v>0</v>
      </c>
      <c r="K1524" s="50">
        <f>Calculations!G1487</f>
        <v>0</v>
      </c>
      <c r="L1524" s="50">
        <f>Calculations!K1487</f>
        <v>0</v>
      </c>
      <c r="M1524" s="50">
        <f>Calculations!F1487</f>
        <v>0</v>
      </c>
      <c r="N1524" s="50">
        <f>Calculations!J1487</f>
        <v>0</v>
      </c>
      <c r="O1524" s="50">
        <f>Calculations!R1487</f>
        <v>0</v>
      </c>
      <c r="P1524" s="50">
        <f>Calculations!W1487</f>
        <v>0</v>
      </c>
      <c r="Q1524" s="50">
        <f>Calculations!P1487</f>
        <v>0</v>
      </c>
      <c r="R1524" s="50">
        <f>Calculations!U1487</f>
        <v>0</v>
      </c>
      <c r="S1524" s="50">
        <f>Calculations!N1487</f>
        <v>0</v>
      </c>
      <c r="T1524" s="50">
        <f>Calculations!S1487</f>
        <v>0</v>
      </c>
      <c r="U1524" s="51">
        <f>Calculations!AB1487</f>
        <v>0</v>
      </c>
      <c r="V1524" s="51">
        <f>Calculations!AC1487</f>
        <v>0</v>
      </c>
      <c r="W1524" s="51">
        <f>Calculations!AD1487</f>
        <v>0</v>
      </c>
      <c r="X1524" s="51">
        <f>Calculations!AE1487</f>
        <v>0</v>
      </c>
      <c r="Y1524" s="51">
        <f>Calculations!R1487</f>
        <v>0</v>
      </c>
      <c r="Z1524" s="51">
        <f>Calculations!W1487</f>
        <v>0</v>
      </c>
      <c r="AA1524" s="51">
        <f>Calculations!AG1487</f>
        <v>0</v>
      </c>
      <c r="AB1524" s="51">
        <f>Calculations!AH1487</f>
        <v>0</v>
      </c>
      <c r="AC1524" s="35" t="s">
        <v>68</v>
      </c>
      <c r="AD1524" s="22" t="s">
        <v>66</v>
      </c>
      <c r="AE1524" s="21" t="s">
        <v>62</v>
      </c>
      <c r="AF1524" s="27" t="s">
        <v>73</v>
      </c>
      <c r="AG1524" s="27" t="s">
        <v>64</v>
      </c>
    </row>
    <row r="1525" spans="2:33" ht="38.25" x14ac:dyDescent="0.2">
      <c r="B1525" s="32" t="str">
        <f>Calculations!A1488</f>
        <v>CWaC_1849</v>
      </c>
      <c r="C1525" s="32" t="str">
        <f>Calculations!B1488</f>
        <v>n/a</v>
      </c>
      <c r="D1525" s="21" t="str">
        <f>Calculations!C1488</f>
        <v>Newton House, Newton Lane, Newton by Tattenhall</v>
      </c>
      <c r="E1525" s="11" t="str">
        <f>Calculations!D1488</f>
        <v>Housing</v>
      </c>
      <c r="F1525" s="50">
        <f>Calculations!E1488</f>
        <v>0.50038704020000002</v>
      </c>
      <c r="G1525" s="50">
        <f>Calculations!I1488</f>
        <v>0.50038704020000002</v>
      </c>
      <c r="H1525" s="50">
        <f>Calculations!M1488</f>
        <v>100</v>
      </c>
      <c r="I1525" s="50">
        <f>Calculations!H1488</f>
        <v>0</v>
      </c>
      <c r="J1525" s="50">
        <f>Calculations!L1488</f>
        <v>0</v>
      </c>
      <c r="K1525" s="50">
        <f>Calculations!G1488</f>
        <v>0</v>
      </c>
      <c r="L1525" s="50">
        <f>Calculations!K1488</f>
        <v>0</v>
      </c>
      <c r="M1525" s="50">
        <f>Calculations!F1488</f>
        <v>0</v>
      </c>
      <c r="N1525" s="50">
        <f>Calculations!J1488</f>
        <v>0</v>
      </c>
      <c r="O1525" s="50">
        <f>Calculations!R1488</f>
        <v>6.7317975700000005E-2</v>
      </c>
      <c r="P1525" s="50">
        <f>Calculations!W1488</f>
        <v>13.453181296041089</v>
      </c>
      <c r="Q1525" s="50">
        <f>Calculations!P1488</f>
        <v>1.5809903300000001E-2</v>
      </c>
      <c r="R1525" s="50">
        <f>Calculations!U1488</f>
        <v>3.1595349259407137</v>
      </c>
      <c r="S1525" s="50">
        <f>Calculations!N1488</f>
        <v>6.5508703E-3</v>
      </c>
      <c r="T1525" s="50">
        <f>Calculations!S1488</f>
        <v>1.3091606643892453</v>
      </c>
      <c r="U1525" s="51">
        <f>Calculations!AB1488</f>
        <v>0</v>
      </c>
      <c r="V1525" s="51">
        <f>Calculations!AC1488</f>
        <v>0</v>
      </c>
      <c r="W1525" s="51">
        <f>Calculations!AD1488</f>
        <v>0</v>
      </c>
      <c r="X1525" s="51">
        <f>Calculations!AE1488</f>
        <v>0</v>
      </c>
      <c r="Y1525" s="51">
        <f>Calculations!R1488</f>
        <v>6.7317975700000005E-2</v>
      </c>
      <c r="Z1525" s="51">
        <f>Calculations!W1488</f>
        <v>13.453181296041089</v>
      </c>
      <c r="AA1525" s="51">
        <f>Calculations!AG1488</f>
        <v>0</v>
      </c>
      <c r="AB1525" s="51">
        <f>Calculations!AH1488</f>
        <v>0</v>
      </c>
      <c r="AC1525" s="35" t="s">
        <v>68</v>
      </c>
      <c r="AD1525" s="22" t="s">
        <v>57</v>
      </c>
      <c r="AE1525" s="21" t="s">
        <v>58</v>
      </c>
      <c r="AF1525" s="27" t="s">
        <v>69</v>
      </c>
      <c r="AG1525" s="27" t="s">
        <v>60</v>
      </c>
    </row>
    <row r="1526" spans="2:33" ht="38.25" x14ac:dyDescent="0.2">
      <c r="B1526" s="32" t="str">
        <f>Calculations!A1489</f>
        <v>CWaC_1850</v>
      </c>
      <c r="C1526" s="32" t="str">
        <f>Calculations!B1489</f>
        <v>n/a</v>
      </c>
      <c r="D1526" s="21" t="str">
        <f>Calculations!C1489</f>
        <v>Nogal Cottage, School Bank, Norley, Frodsham (WA6 8JY)</v>
      </c>
      <c r="E1526" s="11" t="str">
        <f>Calculations!D1489</f>
        <v>Housing</v>
      </c>
      <c r="F1526" s="50">
        <f>Calculations!E1489</f>
        <v>0.69329528029999998</v>
      </c>
      <c r="G1526" s="50">
        <f>Calculations!I1489</f>
        <v>0.69329528029999998</v>
      </c>
      <c r="H1526" s="50">
        <f>Calculations!M1489</f>
        <v>100</v>
      </c>
      <c r="I1526" s="50">
        <f>Calculations!H1489</f>
        <v>0</v>
      </c>
      <c r="J1526" s="50">
        <f>Calculations!L1489</f>
        <v>0</v>
      </c>
      <c r="K1526" s="50">
        <f>Calculations!G1489</f>
        <v>0</v>
      </c>
      <c r="L1526" s="50">
        <f>Calculations!K1489</f>
        <v>0</v>
      </c>
      <c r="M1526" s="50">
        <f>Calculations!F1489</f>
        <v>0</v>
      </c>
      <c r="N1526" s="50">
        <f>Calculations!J1489</f>
        <v>0</v>
      </c>
      <c r="O1526" s="50">
        <f>Calculations!R1489</f>
        <v>0.2483049373</v>
      </c>
      <c r="P1526" s="50">
        <f>Calculations!W1489</f>
        <v>35.815177797338308</v>
      </c>
      <c r="Q1526" s="50">
        <f>Calculations!P1489</f>
        <v>0.1283909281</v>
      </c>
      <c r="R1526" s="50">
        <f>Calculations!U1489</f>
        <v>18.518938718931302</v>
      </c>
      <c r="S1526" s="50">
        <f>Calculations!N1489</f>
        <v>3.3625291199999997E-2</v>
      </c>
      <c r="T1526" s="50">
        <f>Calculations!S1489</f>
        <v>4.8500678073922261</v>
      </c>
      <c r="U1526" s="51">
        <f>Calculations!AB1489</f>
        <v>0</v>
      </c>
      <c r="V1526" s="51">
        <f>Calculations!AC1489</f>
        <v>0</v>
      </c>
      <c r="W1526" s="51">
        <f>Calculations!AD1489</f>
        <v>0</v>
      </c>
      <c r="X1526" s="51">
        <f>Calculations!AE1489</f>
        <v>0</v>
      </c>
      <c r="Y1526" s="51">
        <f>Calculations!R1489</f>
        <v>0.2483049373</v>
      </c>
      <c r="Z1526" s="51">
        <f>Calculations!W1489</f>
        <v>35.815177797338308</v>
      </c>
      <c r="AA1526" s="51">
        <f>Calculations!AG1489</f>
        <v>0</v>
      </c>
      <c r="AB1526" s="51">
        <f>Calculations!AH1489</f>
        <v>0</v>
      </c>
      <c r="AC1526" s="35" t="s">
        <v>68</v>
      </c>
      <c r="AD1526" s="22" t="s">
        <v>57</v>
      </c>
      <c r="AE1526" s="21" t="s">
        <v>58</v>
      </c>
      <c r="AF1526" s="27" t="s">
        <v>69</v>
      </c>
      <c r="AG1526" s="27" t="s">
        <v>60</v>
      </c>
    </row>
    <row r="1527" spans="2:33" ht="38.25" x14ac:dyDescent="0.2">
      <c r="B1527" s="32" t="str">
        <f>Calculations!A1490</f>
        <v>CWaC_1851</v>
      </c>
      <c r="C1527" s="32" t="str">
        <f>Calculations!B1490</f>
        <v>SAN/0115 part</v>
      </c>
      <c r="D1527" s="21" t="str">
        <f>Calculations!C1490</f>
        <v>Land east of Church View, Hollow Lane, Norley</v>
      </c>
      <c r="E1527" s="11" t="str">
        <f>Calculations!D1490</f>
        <v>Housing</v>
      </c>
      <c r="F1527" s="50">
        <f>Calculations!E1490</f>
        <v>7.8151799958000003</v>
      </c>
      <c r="G1527" s="50">
        <f>Calculations!I1490</f>
        <v>7.8151799958000003</v>
      </c>
      <c r="H1527" s="50">
        <f>Calculations!M1490</f>
        <v>100</v>
      </c>
      <c r="I1527" s="50">
        <f>Calculations!H1490</f>
        <v>0</v>
      </c>
      <c r="J1527" s="50">
        <f>Calculations!L1490</f>
        <v>0</v>
      </c>
      <c r="K1527" s="50">
        <f>Calculations!G1490</f>
        <v>0</v>
      </c>
      <c r="L1527" s="50">
        <f>Calculations!K1490</f>
        <v>0</v>
      </c>
      <c r="M1527" s="50">
        <f>Calculations!F1490</f>
        <v>0</v>
      </c>
      <c r="N1527" s="50">
        <f>Calculations!J1490</f>
        <v>0</v>
      </c>
      <c r="O1527" s="50">
        <f>Calculations!R1490</f>
        <v>0</v>
      </c>
      <c r="P1527" s="50">
        <f>Calculations!W1490</f>
        <v>0</v>
      </c>
      <c r="Q1527" s="50">
        <f>Calculations!P1490</f>
        <v>0</v>
      </c>
      <c r="R1527" s="50">
        <f>Calculations!U1490</f>
        <v>0</v>
      </c>
      <c r="S1527" s="50">
        <f>Calculations!N1490</f>
        <v>0</v>
      </c>
      <c r="T1527" s="50">
        <f>Calculations!S1490</f>
        <v>0</v>
      </c>
      <c r="U1527" s="51">
        <f>Calculations!AB1490</f>
        <v>0</v>
      </c>
      <c r="V1527" s="51">
        <f>Calculations!AC1490</f>
        <v>0</v>
      </c>
      <c r="W1527" s="51">
        <f>Calculations!AD1490</f>
        <v>0</v>
      </c>
      <c r="X1527" s="51">
        <f>Calculations!AE1490</f>
        <v>0</v>
      </c>
      <c r="Y1527" s="51">
        <f>Calculations!R1490</f>
        <v>0</v>
      </c>
      <c r="Z1527" s="51">
        <f>Calculations!W1490</f>
        <v>0</v>
      </c>
      <c r="AA1527" s="51">
        <f>Calculations!AG1490</f>
        <v>0</v>
      </c>
      <c r="AB1527" s="51">
        <f>Calculations!AH1490</f>
        <v>0</v>
      </c>
      <c r="AC1527" s="35" t="s">
        <v>61</v>
      </c>
      <c r="AD1527" s="22" t="s">
        <v>57</v>
      </c>
      <c r="AE1527" s="21" t="s">
        <v>62</v>
      </c>
      <c r="AF1527" s="27" t="s">
        <v>63</v>
      </c>
      <c r="AG1527" s="27" t="s">
        <v>64</v>
      </c>
    </row>
    <row r="1528" spans="2:33" ht="38.25" x14ac:dyDescent="0.2">
      <c r="B1528" s="32" t="str">
        <f>Calculations!A1491</f>
        <v>CWaC_1852</v>
      </c>
      <c r="C1528" s="32" t="str">
        <f>Calculations!B1491</f>
        <v>SAN/0112 part</v>
      </c>
      <c r="D1528" s="21" t="str">
        <f>Calculations!C1491</f>
        <v>Norley Lake, Hollow Lane, Norley</v>
      </c>
      <c r="E1528" s="11" t="str">
        <f>Calculations!D1491</f>
        <v>Housing</v>
      </c>
      <c r="F1528" s="50">
        <f>Calculations!E1491</f>
        <v>0.47430477929999998</v>
      </c>
      <c r="G1528" s="50">
        <f>Calculations!I1491</f>
        <v>0.47430477929999998</v>
      </c>
      <c r="H1528" s="50">
        <f>Calculations!M1491</f>
        <v>100</v>
      </c>
      <c r="I1528" s="50">
        <f>Calculations!H1491</f>
        <v>0</v>
      </c>
      <c r="J1528" s="50">
        <f>Calculations!L1491</f>
        <v>0</v>
      </c>
      <c r="K1528" s="50">
        <f>Calculations!G1491</f>
        <v>0</v>
      </c>
      <c r="L1528" s="50">
        <f>Calculations!K1491</f>
        <v>0</v>
      </c>
      <c r="M1528" s="50">
        <f>Calculations!F1491</f>
        <v>0</v>
      </c>
      <c r="N1528" s="50">
        <f>Calculations!J1491</f>
        <v>0</v>
      </c>
      <c r="O1528" s="50">
        <f>Calculations!R1491</f>
        <v>0.14435283910000002</v>
      </c>
      <c r="P1528" s="50">
        <f>Calculations!W1491</f>
        <v>30.434616179293478</v>
      </c>
      <c r="Q1528" s="50">
        <f>Calculations!P1491</f>
        <v>9.0591287800000003E-2</v>
      </c>
      <c r="R1528" s="50">
        <f>Calculations!U1491</f>
        <v>19.099804967957237</v>
      </c>
      <c r="S1528" s="50">
        <f>Calculations!N1491</f>
        <v>8.0327020999999998E-2</v>
      </c>
      <c r="T1528" s="50">
        <f>Calculations!S1491</f>
        <v>16.935739319040845</v>
      </c>
      <c r="U1528" s="51">
        <f>Calculations!AB1491</f>
        <v>0</v>
      </c>
      <c r="V1528" s="51">
        <f>Calculations!AC1491</f>
        <v>0</v>
      </c>
      <c r="W1528" s="51">
        <f>Calculations!AD1491</f>
        <v>0</v>
      </c>
      <c r="X1528" s="51">
        <f>Calculations!AE1491</f>
        <v>0</v>
      </c>
      <c r="Y1528" s="51">
        <f>Calculations!R1491</f>
        <v>0.14435283910000002</v>
      </c>
      <c r="Z1528" s="51">
        <f>Calculations!W1491</f>
        <v>30.434616179293478</v>
      </c>
      <c r="AA1528" s="51">
        <f>Calculations!AG1491</f>
        <v>0</v>
      </c>
      <c r="AB1528" s="51">
        <f>Calculations!AH1491</f>
        <v>0</v>
      </c>
      <c r="AC1528" s="35" t="s">
        <v>56</v>
      </c>
      <c r="AD1528" s="22" t="s">
        <v>57</v>
      </c>
      <c r="AE1528" s="21" t="s">
        <v>58</v>
      </c>
      <c r="AF1528" s="27" t="s">
        <v>77</v>
      </c>
      <c r="AG1528" s="27" t="s">
        <v>60</v>
      </c>
    </row>
    <row r="1529" spans="2:33" ht="38.25" x14ac:dyDescent="0.2">
      <c r="B1529" s="32" t="str">
        <f>Calculations!A1492</f>
        <v>CWaC_1853</v>
      </c>
      <c r="C1529" s="32" t="str">
        <f>Calculations!B1492</f>
        <v>n/a</v>
      </c>
      <c r="D1529" s="21" t="str">
        <f>Calculations!C1492</f>
        <v>Oak Farm, Blackeys Lane, Neston, (CH64 9WW)</v>
      </c>
      <c r="E1529" s="11" t="str">
        <f>Calculations!D1492</f>
        <v>Housing</v>
      </c>
      <c r="F1529" s="50">
        <f>Calculations!E1492</f>
        <v>1.0559931184</v>
      </c>
      <c r="G1529" s="50">
        <f>Calculations!I1492</f>
        <v>1.0559931184</v>
      </c>
      <c r="H1529" s="50">
        <f>Calculations!M1492</f>
        <v>100</v>
      </c>
      <c r="I1529" s="50">
        <f>Calculations!H1492</f>
        <v>0</v>
      </c>
      <c r="J1529" s="50">
        <f>Calculations!L1492</f>
        <v>0</v>
      </c>
      <c r="K1529" s="50">
        <f>Calculations!G1492</f>
        <v>0</v>
      </c>
      <c r="L1529" s="50">
        <f>Calculations!K1492</f>
        <v>0</v>
      </c>
      <c r="M1529" s="50">
        <f>Calculations!F1492</f>
        <v>0</v>
      </c>
      <c r="N1529" s="50">
        <f>Calculations!J1492</f>
        <v>0</v>
      </c>
      <c r="O1529" s="50">
        <f>Calculations!R1492</f>
        <v>0.16368215989999998</v>
      </c>
      <c r="P1529" s="50">
        <f>Calculations!W1492</f>
        <v>15.500305546309324</v>
      </c>
      <c r="Q1529" s="50">
        <f>Calculations!P1492</f>
        <v>2.0413798800000001E-2</v>
      </c>
      <c r="R1529" s="50">
        <f>Calculations!U1492</f>
        <v>1.9331374839762403</v>
      </c>
      <c r="S1529" s="50">
        <f>Calculations!N1492</f>
        <v>1.6811363700000002E-2</v>
      </c>
      <c r="T1529" s="50">
        <f>Calculations!S1492</f>
        <v>1.591995573368123</v>
      </c>
      <c r="U1529" s="51">
        <f>Calculations!AB1492</f>
        <v>0</v>
      </c>
      <c r="V1529" s="51">
        <f>Calculations!AC1492</f>
        <v>0</v>
      </c>
      <c r="W1529" s="51">
        <f>Calculations!AD1492</f>
        <v>0</v>
      </c>
      <c r="X1529" s="51">
        <f>Calculations!AE1492</f>
        <v>0</v>
      </c>
      <c r="Y1529" s="51">
        <f>Calculations!R1492</f>
        <v>0.16368215989999998</v>
      </c>
      <c r="Z1529" s="51">
        <f>Calculations!W1492</f>
        <v>15.500305546309324</v>
      </c>
      <c r="AA1529" s="51">
        <f>Calculations!AG1492</f>
        <v>0</v>
      </c>
      <c r="AB1529" s="51">
        <f>Calculations!AH1492</f>
        <v>0</v>
      </c>
      <c r="AC1529" s="35" t="s">
        <v>68</v>
      </c>
      <c r="AD1529" s="22" t="s">
        <v>57</v>
      </c>
      <c r="AE1529" s="21" t="s">
        <v>58</v>
      </c>
      <c r="AF1529" s="27" t="s">
        <v>69</v>
      </c>
      <c r="AG1529" s="27" t="s">
        <v>60</v>
      </c>
    </row>
    <row r="1530" spans="2:33" ht="38.25" x14ac:dyDescent="0.2">
      <c r="B1530" s="32" t="str">
        <f>Calculations!A1493</f>
        <v>CWaC_1854</v>
      </c>
      <c r="C1530" s="32" t="str">
        <f>Calculations!B1493</f>
        <v>n/a</v>
      </c>
      <c r="D1530" s="21" t="str">
        <f>Calculations!C1493</f>
        <v>Oakfield Farm, Holywell Lane, Clutton CH3 9ET</v>
      </c>
      <c r="E1530" s="11" t="str">
        <f>Calculations!D1493</f>
        <v>Housing</v>
      </c>
      <c r="F1530" s="50">
        <f>Calculations!E1493</f>
        <v>3.5620884099999999</v>
      </c>
      <c r="G1530" s="50">
        <f>Calculations!I1493</f>
        <v>3.5620884099999999</v>
      </c>
      <c r="H1530" s="50">
        <f>Calculations!M1493</f>
        <v>100</v>
      </c>
      <c r="I1530" s="50">
        <f>Calculations!H1493</f>
        <v>0</v>
      </c>
      <c r="J1530" s="50">
        <f>Calculations!L1493</f>
        <v>0</v>
      </c>
      <c r="K1530" s="50">
        <f>Calculations!G1493</f>
        <v>0</v>
      </c>
      <c r="L1530" s="50">
        <f>Calculations!K1493</f>
        <v>0</v>
      </c>
      <c r="M1530" s="50">
        <f>Calculations!F1493</f>
        <v>0</v>
      </c>
      <c r="N1530" s="50">
        <f>Calculations!J1493</f>
        <v>0</v>
      </c>
      <c r="O1530" s="50">
        <f>Calculations!R1493</f>
        <v>1.6812219199999999E-2</v>
      </c>
      <c r="P1530" s="50">
        <f>Calculations!W1493</f>
        <v>0.4719764718023941</v>
      </c>
      <c r="Q1530" s="50">
        <f>Calculations!P1493</f>
        <v>1.40101827E-2</v>
      </c>
      <c r="R1530" s="50">
        <f>Calculations!U1493</f>
        <v>0.39331372743777582</v>
      </c>
      <c r="S1530" s="50">
        <f>Calculations!N1493</f>
        <v>1.1608437100000001E-2</v>
      </c>
      <c r="T1530" s="50">
        <f>Calculations!S1493</f>
        <v>0.32588851718029094</v>
      </c>
      <c r="U1530" s="51">
        <f>Calculations!AB1493</f>
        <v>0</v>
      </c>
      <c r="V1530" s="51">
        <f>Calculations!AC1493</f>
        <v>0</v>
      </c>
      <c r="W1530" s="51">
        <f>Calculations!AD1493</f>
        <v>0</v>
      </c>
      <c r="X1530" s="51">
        <f>Calculations!AE1493</f>
        <v>0</v>
      </c>
      <c r="Y1530" s="51">
        <f>Calculations!R1493</f>
        <v>1.6812219199999999E-2</v>
      </c>
      <c r="Z1530" s="51">
        <f>Calculations!W1493</f>
        <v>0.4719764718023941</v>
      </c>
      <c r="AA1530" s="51">
        <f>Calculations!AG1493</f>
        <v>0</v>
      </c>
      <c r="AB1530" s="51">
        <f>Calculations!AH1493</f>
        <v>0</v>
      </c>
      <c r="AC1530" s="35" t="s">
        <v>61</v>
      </c>
      <c r="AD1530" s="22" t="s">
        <v>57</v>
      </c>
      <c r="AE1530" s="21" t="s">
        <v>58</v>
      </c>
      <c r="AF1530" s="27" t="s">
        <v>67</v>
      </c>
      <c r="AG1530" s="27" t="s">
        <v>60</v>
      </c>
    </row>
    <row r="1531" spans="2:33" ht="38.25" x14ac:dyDescent="0.2">
      <c r="B1531" s="32" t="str">
        <f>Calculations!A1494</f>
        <v>CWaC_1855</v>
      </c>
      <c r="C1531" s="32" t="str">
        <f>Calculations!B1494</f>
        <v>CHH/0086 part</v>
      </c>
      <c r="D1531" s="21" t="str">
        <f>Calculations!C1494</f>
        <v>Oakfield Nurseries, Aldford Road, Huntington, Chester, CH3 6EA</v>
      </c>
      <c r="E1531" s="11" t="str">
        <f>Calculations!D1494</f>
        <v>Housing</v>
      </c>
      <c r="F1531" s="50">
        <f>Calculations!E1494</f>
        <v>2.5117370123999998</v>
      </c>
      <c r="G1531" s="50">
        <f>Calculations!I1494</f>
        <v>2.5117370123999998</v>
      </c>
      <c r="H1531" s="50">
        <f>Calculations!M1494</f>
        <v>100</v>
      </c>
      <c r="I1531" s="50">
        <f>Calculations!H1494</f>
        <v>0</v>
      </c>
      <c r="J1531" s="50">
        <f>Calculations!L1494</f>
        <v>0</v>
      </c>
      <c r="K1531" s="50">
        <f>Calculations!G1494</f>
        <v>0</v>
      </c>
      <c r="L1531" s="50">
        <f>Calculations!K1494</f>
        <v>0</v>
      </c>
      <c r="M1531" s="50">
        <f>Calculations!F1494</f>
        <v>0</v>
      </c>
      <c r="N1531" s="50">
        <f>Calculations!J1494</f>
        <v>0</v>
      </c>
      <c r="O1531" s="50">
        <f>Calculations!R1494</f>
        <v>1.2333933192000002</v>
      </c>
      <c r="P1531" s="50">
        <f>Calculations!W1494</f>
        <v>49.105193462172046</v>
      </c>
      <c r="Q1531" s="50">
        <f>Calculations!P1494</f>
        <v>0.59861797030000008</v>
      </c>
      <c r="R1531" s="50">
        <f>Calculations!U1494</f>
        <v>23.832828331339208</v>
      </c>
      <c r="S1531" s="50">
        <f>Calculations!N1494</f>
        <v>0.13657467740000001</v>
      </c>
      <c r="T1531" s="50">
        <f>Calculations!S1494</f>
        <v>5.4374592851781482</v>
      </c>
      <c r="U1531" s="51">
        <f>Calculations!AB1494</f>
        <v>0</v>
      </c>
      <c r="V1531" s="51">
        <f>Calculations!AC1494</f>
        <v>0</v>
      </c>
      <c r="W1531" s="51">
        <f>Calculations!AD1494</f>
        <v>0</v>
      </c>
      <c r="X1531" s="51">
        <f>Calculations!AE1494</f>
        <v>0</v>
      </c>
      <c r="Y1531" s="51">
        <f>Calculations!R1494</f>
        <v>1.2333933192000002</v>
      </c>
      <c r="Z1531" s="51">
        <f>Calculations!W1494</f>
        <v>49.105193462172046</v>
      </c>
      <c r="AA1531" s="51">
        <f>Calculations!AG1494</f>
        <v>0</v>
      </c>
      <c r="AB1531" s="51">
        <f>Calculations!AH1494</f>
        <v>0</v>
      </c>
      <c r="AC1531" s="35" t="s">
        <v>68</v>
      </c>
      <c r="AD1531" s="22" t="s">
        <v>57</v>
      </c>
      <c r="AE1531" s="21" t="s">
        <v>58</v>
      </c>
      <c r="AF1531" s="27" t="s">
        <v>69</v>
      </c>
      <c r="AG1531" s="27" t="s">
        <v>60</v>
      </c>
    </row>
    <row r="1532" spans="2:33" ht="38.25" x14ac:dyDescent="0.2">
      <c r="B1532" s="32" t="str">
        <f>Calculations!A1495</f>
        <v>CWaC_1856</v>
      </c>
      <c r="C1532" s="32" t="str">
        <f>Calculations!B1495</f>
        <v>n/a</v>
      </c>
      <c r="D1532" s="21" t="str">
        <f>Calculations!C1495</f>
        <v>Oaklands Farm, Liverpool Road, Neston CH64 3RH</v>
      </c>
      <c r="E1532" s="11" t="str">
        <f>Calculations!D1495</f>
        <v>Housing</v>
      </c>
      <c r="F1532" s="50">
        <f>Calculations!E1495</f>
        <v>1.1634361106</v>
      </c>
      <c r="G1532" s="50">
        <f>Calculations!I1495</f>
        <v>1.1634361106</v>
      </c>
      <c r="H1532" s="50">
        <f>Calculations!M1495</f>
        <v>100</v>
      </c>
      <c r="I1532" s="50">
        <f>Calculations!H1495</f>
        <v>0</v>
      </c>
      <c r="J1532" s="50">
        <f>Calculations!L1495</f>
        <v>0</v>
      </c>
      <c r="K1532" s="50">
        <f>Calculations!G1495</f>
        <v>0</v>
      </c>
      <c r="L1532" s="50">
        <f>Calculations!K1495</f>
        <v>0</v>
      </c>
      <c r="M1532" s="50">
        <f>Calculations!F1495</f>
        <v>0</v>
      </c>
      <c r="N1532" s="50">
        <f>Calculations!J1495</f>
        <v>0</v>
      </c>
      <c r="O1532" s="50">
        <f>Calculations!R1495</f>
        <v>0.3932791262</v>
      </c>
      <c r="P1532" s="50">
        <f>Calculations!W1495</f>
        <v>33.803242190684671</v>
      </c>
      <c r="Q1532" s="50">
        <f>Calculations!P1495</f>
        <v>0.2488535093</v>
      </c>
      <c r="R1532" s="50">
        <f>Calculations!U1495</f>
        <v>21.389529432059902</v>
      </c>
      <c r="S1532" s="50">
        <f>Calculations!N1495</f>
        <v>0.1783383975</v>
      </c>
      <c r="T1532" s="50">
        <f>Calculations!S1495</f>
        <v>15.328593970495591</v>
      </c>
      <c r="U1532" s="51">
        <f>Calculations!AB1495</f>
        <v>0</v>
      </c>
      <c r="V1532" s="51">
        <f>Calculations!AC1495</f>
        <v>0</v>
      </c>
      <c r="W1532" s="51">
        <f>Calculations!AD1495</f>
        <v>0</v>
      </c>
      <c r="X1532" s="51">
        <f>Calculations!AE1495</f>
        <v>0</v>
      </c>
      <c r="Y1532" s="51">
        <f>Calculations!R1495</f>
        <v>0.3932791262</v>
      </c>
      <c r="Z1532" s="51">
        <f>Calculations!W1495</f>
        <v>33.803242190684671</v>
      </c>
      <c r="AA1532" s="51">
        <f>Calculations!AG1495</f>
        <v>0</v>
      </c>
      <c r="AB1532" s="51">
        <f>Calculations!AH1495</f>
        <v>0</v>
      </c>
      <c r="AC1532" s="35" t="s">
        <v>61</v>
      </c>
      <c r="AD1532" s="22" t="s">
        <v>57</v>
      </c>
      <c r="AE1532" s="21" t="s">
        <v>58</v>
      </c>
      <c r="AF1532" s="27" t="s">
        <v>67</v>
      </c>
      <c r="AG1532" s="27" t="s">
        <v>60</v>
      </c>
    </row>
    <row r="1533" spans="2:33" ht="38.25" x14ac:dyDescent="0.2">
      <c r="B1533" s="32" t="str">
        <f>Calculations!A1496</f>
        <v>CWaC_1857</v>
      </c>
      <c r="C1533" s="32" t="str">
        <f>Calculations!B1496</f>
        <v>SAM/0004</v>
      </c>
      <c r="D1533" s="21" t="str">
        <f>Calculations!C1496</f>
        <v>Oaktree Farm Nursery, Fiddlers Lane, Saughall, Chester (CH1 6DH)</v>
      </c>
      <c r="E1533" s="11" t="str">
        <f>Calculations!D1496</f>
        <v>Housing</v>
      </c>
      <c r="F1533" s="50">
        <f>Calculations!E1496</f>
        <v>2.3656500378</v>
      </c>
      <c r="G1533" s="50">
        <f>Calculations!I1496</f>
        <v>2.3656500378</v>
      </c>
      <c r="H1533" s="50">
        <f>Calculations!M1496</f>
        <v>100</v>
      </c>
      <c r="I1533" s="50">
        <f>Calculations!H1496</f>
        <v>0</v>
      </c>
      <c r="J1533" s="50">
        <f>Calculations!L1496</f>
        <v>0</v>
      </c>
      <c r="K1533" s="50">
        <f>Calculations!G1496</f>
        <v>0</v>
      </c>
      <c r="L1533" s="50">
        <f>Calculations!K1496</f>
        <v>0</v>
      </c>
      <c r="M1533" s="50">
        <f>Calculations!F1496</f>
        <v>0</v>
      </c>
      <c r="N1533" s="50">
        <f>Calculations!J1496</f>
        <v>0</v>
      </c>
      <c r="O1533" s="50">
        <f>Calculations!R1496</f>
        <v>6.4519279400000004E-2</v>
      </c>
      <c r="P1533" s="50">
        <f>Calculations!W1496</f>
        <v>2.727338294720949</v>
      </c>
      <c r="Q1533" s="50">
        <f>Calculations!P1496</f>
        <v>3.1190835699999999E-2</v>
      </c>
      <c r="R1533" s="50">
        <f>Calculations!U1496</f>
        <v>1.3184890073176994</v>
      </c>
      <c r="S1533" s="50">
        <f>Calculations!N1496</f>
        <v>2.6952798E-2</v>
      </c>
      <c r="T1533" s="50">
        <f>Calculations!S1496</f>
        <v>1.1393400363253001</v>
      </c>
      <c r="U1533" s="51">
        <f>Calculations!AB1496</f>
        <v>0</v>
      </c>
      <c r="V1533" s="51">
        <f>Calculations!AC1496</f>
        <v>0</v>
      </c>
      <c r="W1533" s="51">
        <f>Calculations!AD1496</f>
        <v>0</v>
      </c>
      <c r="X1533" s="51">
        <f>Calculations!AE1496</f>
        <v>0</v>
      </c>
      <c r="Y1533" s="51">
        <f>Calculations!R1496</f>
        <v>6.4519279400000004E-2</v>
      </c>
      <c r="Z1533" s="51">
        <f>Calculations!W1496</f>
        <v>2.727338294720949</v>
      </c>
      <c r="AA1533" s="51">
        <f>Calculations!AG1496</f>
        <v>0</v>
      </c>
      <c r="AB1533" s="51">
        <f>Calculations!AH1496</f>
        <v>0</v>
      </c>
      <c r="AC1533" s="35" t="s">
        <v>68</v>
      </c>
      <c r="AD1533" s="22" t="s">
        <v>57</v>
      </c>
      <c r="AE1533" s="21" t="s">
        <v>58</v>
      </c>
      <c r="AF1533" s="27" t="s">
        <v>69</v>
      </c>
      <c r="AG1533" s="27" t="s">
        <v>60</v>
      </c>
    </row>
    <row r="1534" spans="2:33" ht="38.25" x14ac:dyDescent="0.2">
      <c r="B1534" s="32" t="str">
        <f>Calculations!A1497</f>
        <v>CWaC_1858</v>
      </c>
      <c r="C1534" s="32" t="str">
        <f>Calculations!B1497</f>
        <v>n/a</v>
      </c>
      <c r="D1534" s="21" t="str">
        <f>Calculations!C1497</f>
        <v>Orchard Cottage, Hobb Hill, Tilston, Malpas (SY14 7DU)</v>
      </c>
      <c r="E1534" s="11" t="str">
        <f>Calculations!D1497</f>
        <v>Housing</v>
      </c>
      <c r="F1534" s="50">
        <f>Calculations!E1497</f>
        <v>0.24362918750000001</v>
      </c>
      <c r="G1534" s="50">
        <f>Calculations!I1497</f>
        <v>0.24362918750000001</v>
      </c>
      <c r="H1534" s="50">
        <f>Calculations!M1497</f>
        <v>100</v>
      </c>
      <c r="I1534" s="50">
        <f>Calculations!H1497</f>
        <v>0</v>
      </c>
      <c r="J1534" s="50">
        <f>Calculations!L1497</f>
        <v>0</v>
      </c>
      <c r="K1534" s="50">
        <f>Calculations!G1497</f>
        <v>0</v>
      </c>
      <c r="L1534" s="50">
        <f>Calculations!K1497</f>
        <v>0</v>
      </c>
      <c r="M1534" s="50">
        <f>Calculations!F1497</f>
        <v>0</v>
      </c>
      <c r="N1534" s="50">
        <f>Calculations!J1497</f>
        <v>0</v>
      </c>
      <c r="O1534" s="50">
        <f>Calculations!R1497</f>
        <v>0</v>
      </c>
      <c r="P1534" s="50">
        <f>Calculations!W1497</f>
        <v>0</v>
      </c>
      <c r="Q1534" s="50">
        <f>Calculations!P1497</f>
        <v>0</v>
      </c>
      <c r="R1534" s="50">
        <f>Calculations!U1497</f>
        <v>0</v>
      </c>
      <c r="S1534" s="50">
        <f>Calculations!N1497</f>
        <v>0</v>
      </c>
      <c r="T1534" s="50">
        <f>Calculations!S1497</f>
        <v>0</v>
      </c>
      <c r="U1534" s="51">
        <f>Calculations!AB1497</f>
        <v>0</v>
      </c>
      <c r="V1534" s="51">
        <f>Calculations!AC1497</f>
        <v>0</v>
      </c>
      <c r="W1534" s="51">
        <f>Calculations!AD1497</f>
        <v>0</v>
      </c>
      <c r="X1534" s="51">
        <f>Calculations!AE1497</f>
        <v>0</v>
      </c>
      <c r="Y1534" s="51">
        <f>Calculations!R1497</f>
        <v>0</v>
      </c>
      <c r="Z1534" s="51">
        <f>Calculations!W1497</f>
        <v>0</v>
      </c>
      <c r="AA1534" s="51">
        <f>Calculations!AG1497</f>
        <v>0</v>
      </c>
      <c r="AB1534" s="51">
        <f>Calculations!AH1497</f>
        <v>0</v>
      </c>
      <c r="AC1534" s="35" t="s">
        <v>65</v>
      </c>
      <c r="AD1534" s="22" t="s">
        <v>57</v>
      </c>
      <c r="AE1534" s="21" t="s">
        <v>62</v>
      </c>
      <c r="AF1534" s="27" t="s">
        <v>63</v>
      </c>
      <c r="AG1534" s="27" t="s">
        <v>64</v>
      </c>
    </row>
    <row r="1535" spans="2:33" ht="63.75" x14ac:dyDescent="0.2">
      <c r="B1535" s="32" t="str">
        <f>Calculations!A1498</f>
        <v>CWaC_1859</v>
      </c>
      <c r="C1535" s="32" t="str">
        <f>Calculations!B1498</f>
        <v>MAL/0022 part</v>
      </c>
      <c r="D1535" s="21" t="str">
        <f>Calculations!C1498</f>
        <v>Parcel C (access to other areas) Land north of Deans Park, west of Chester Old Road,  Nomans Heath</v>
      </c>
      <c r="E1535" s="11" t="str">
        <f>Calculations!D1498</f>
        <v>Mixed Use</v>
      </c>
      <c r="F1535" s="50">
        <f>Calculations!E1498</f>
        <v>0.96429634360000005</v>
      </c>
      <c r="G1535" s="50">
        <f>Calculations!I1498</f>
        <v>0.94945839787684105</v>
      </c>
      <c r="H1535" s="50">
        <f>Calculations!M1498</f>
        <v>98.461267034595963</v>
      </c>
      <c r="I1535" s="50">
        <f>Calculations!H1498</f>
        <v>5.2475311999999998E-3</v>
      </c>
      <c r="J1535" s="50">
        <f>Calculations!L1498</f>
        <v>0.54418242222193158</v>
      </c>
      <c r="K1535" s="50">
        <f>Calculations!G1498</f>
        <v>5.9450680000000002E-4</v>
      </c>
      <c r="L1535" s="50">
        <f>Calculations!K1498</f>
        <v>6.1651877448848598E-2</v>
      </c>
      <c r="M1535" s="50">
        <f>Calculations!F1498</f>
        <v>8.9959077231590492E-3</v>
      </c>
      <c r="N1535" s="50">
        <f>Calculations!J1498</f>
        <v>0.93289866573326374</v>
      </c>
      <c r="O1535" s="50">
        <f>Calculations!R1498</f>
        <v>4.4057774600000002E-2</v>
      </c>
      <c r="P1535" s="50">
        <f>Calculations!W1498</f>
        <v>4.568904039967574</v>
      </c>
      <c r="Q1535" s="50">
        <f>Calculations!P1498</f>
        <v>7.5628977999999993E-3</v>
      </c>
      <c r="R1535" s="50">
        <f>Calculations!U1498</f>
        <v>0.78429186734914824</v>
      </c>
      <c r="S1535" s="50">
        <f>Calculations!N1498</f>
        <v>2.4991328000000001E-3</v>
      </c>
      <c r="T1535" s="50">
        <f>Calculations!S1498</f>
        <v>0.25916647061732156</v>
      </c>
      <c r="U1535" s="51">
        <f>Calculations!AB1498</f>
        <v>5.9450750000000004E-4</v>
      </c>
      <c r="V1535" s="51">
        <f>Calculations!AC1498</f>
        <v>6.1651950040641015E-2</v>
      </c>
      <c r="W1535" s="51">
        <f>Calculations!AD1498</f>
        <v>3.1511810999999999E-3</v>
      </c>
      <c r="X1535" s="51">
        <f>Calculations!AE1498</f>
        <v>0.32678554895642553</v>
      </c>
      <c r="Y1535" s="51">
        <f>Calculations!R1498</f>
        <v>4.4057774600000002E-2</v>
      </c>
      <c r="Z1535" s="51">
        <f>Calculations!W1498</f>
        <v>4.568904039967574</v>
      </c>
      <c r="AA1535" s="51">
        <f>Calculations!AG1498</f>
        <v>0</v>
      </c>
      <c r="AB1535" s="51">
        <f>Calculations!AH1498</f>
        <v>0</v>
      </c>
      <c r="AC1535" s="35" t="s">
        <v>68</v>
      </c>
      <c r="AD1535" s="22" t="s">
        <v>57</v>
      </c>
      <c r="AE1535" s="21" t="s">
        <v>79</v>
      </c>
      <c r="AF1535" s="27" t="s">
        <v>80</v>
      </c>
      <c r="AG1535" s="27" t="s">
        <v>81</v>
      </c>
    </row>
    <row r="1536" spans="2:33" ht="38.25" x14ac:dyDescent="0.2">
      <c r="B1536" s="32" t="str">
        <f>Calculations!A1499</f>
        <v>CWaC_1860</v>
      </c>
      <c r="C1536" s="32" t="str">
        <f>Calculations!B1499</f>
        <v>n/a</v>
      </c>
      <c r="D1536" s="21" t="str">
        <f>Calculations!C1499</f>
        <v>Parcel A (light commercial) Land north of Deans Park, and west of Chester Old Road, Nomans Heath</v>
      </c>
      <c r="E1536" s="11" t="str">
        <f>Calculations!D1499</f>
        <v>Mixed Use</v>
      </c>
      <c r="F1536" s="50">
        <f>Calculations!E1499</f>
        <v>4.5132222761999996</v>
      </c>
      <c r="G1536" s="50">
        <f>Calculations!I1499</f>
        <v>4.5132222761999996</v>
      </c>
      <c r="H1536" s="50">
        <f>Calculations!M1499</f>
        <v>100</v>
      </c>
      <c r="I1536" s="50">
        <f>Calculations!H1499</f>
        <v>0</v>
      </c>
      <c r="J1536" s="50">
        <f>Calculations!L1499</f>
        <v>0</v>
      </c>
      <c r="K1536" s="50">
        <f>Calculations!G1499</f>
        <v>0</v>
      </c>
      <c r="L1536" s="50">
        <f>Calculations!K1499</f>
        <v>0</v>
      </c>
      <c r="M1536" s="50">
        <f>Calculations!F1499</f>
        <v>0</v>
      </c>
      <c r="N1536" s="50">
        <f>Calculations!J1499</f>
        <v>0</v>
      </c>
      <c r="O1536" s="50">
        <f>Calculations!R1499</f>
        <v>0.1007261507</v>
      </c>
      <c r="P1536" s="50">
        <f>Calculations!W1499</f>
        <v>2.2318012394640676</v>
      </c>
      <c r="Q1536" s="50">
        <f>Calculations!P1499</f>
        <v>5.0135660200000001E-2</v>
      </c>
      <c r="R1536" s="50">
        <f>Calculations!U1499</f>
        <v>1.1108617553446261</v>
      </c>
      <c r="S1536" s="50">
        <f>Calculations!N1499</f>
        <v>3.1100652999999999E-2</v>
      </c>
      <c r="T1536" s="50">
        <f>Calculations!S1499</f>
        <v>0.68910084850032771</v>
      </c>
      <c r="U1536" s="51">
        <f>Calculations!AB1499</f>
        <v>0</v>
      </c>
      <c r="V1536" s="51">
        <f>Calculations!AC1499</f>
        <v>0</v>
      </c>
      <c r="W1536" s="51">
        <f>Calculations!AD1499</f>
        <v>0</v>
      </c>
      <c r="X1536" s="51">
        <f>Calculations!AE1499</f>
        <v>0</v>
      </c>
      <c r="Y1536" s="51">
        <f>Calculations!R1499</f>
        <v>0.1007261507</v>
      </c>
      <c r="Z1536" s="51">
        <f>Calculations!W1499</f>
        <v>2.2318012394640676</v>
      </c>
      <c r="AA1536" s="51">
        <f>Calculations!AG1499</f>
        <v>0</v>
      </c>
      <c r="AB1536" s="51">
        <f>Calculations!AH1499</f>
        <v>0</v>
      </c>
      <c r="AC1536" s="35" t="s">
        <v>68</v>
      </c>
      <c r="AD1536" s="22" t="s">
        <v>57</v>
      </c>
      <c r="AE1536" s="21" t="s">
        <v>58</v>
      </c>
      <c r="AF1536" s="27" t="s">
        <v>69</v>
      </c>
      <c r="AG1536" s="27" t="s">
        <v>60</v>
      </c>
    </row>
    <row r="1537" spans="2:33" ht="51" x14ac:dyDescent="0.2">
      <c r="B1537" s="32" t="str">
        <f>Calculations!A1500</f>
        <v>CWaC_1861</v>
      </c>
      <c r="C1537" s="32" t="str">
        <f>Calculations!B1500</f>
        <v>MAL/0022 part</v>
      </c>
      <c r="D1537" s="21" t="str">
        <f>Calculations!C1500</f>
        <v>Parcel B (housing) - Land north of Deans Park, and west of Chester Old Road, Nomans Heath</v>
      </c>
      <c r="E1537" s="11" t="str">
        <f>Calculations!D1500</f>
        <v>Mixed Use</v>
      </c>
      <c r="F1537" s="50">
        <f>Calculations!E1500</f>
        <v>6.0747125166</v>
      </c>
      <c r="G1537" s="50">
        <f>Calculations!I1500</f>
        <v>6.0747124975000002</v>
      </c>
      <c r="H1537" s="50">
        <f>Calculations!M1500</f>
        <v>99.999999685581827</v>
      </c>
      <c r="I1537" s="50">
        <f>Calculations!H1500</f>
        <v>0</v>
      </c>
      <c r="J1537" s="50">
        <f>Calculations!L1500</f>
        <v>0</v>
      </c>
      <c r="K1537" s="50">
        <f>Calculations!G1500</f>
        <v>1.9099999999999999E-8</v>
      </c>
      <c r="L1537" s="50">
        <f>Calculations!K1500</f>
        <v>3.1441817119421837E-7</v>
      </c>
      <c r="M1537" s="50">
        <f>Calculations!F1500</f>
        <v>0</v>
      </c>
      <c r="N1537" s="50">
        <f>Calculations!J1500</f>
        <v>0</v>
      </c>
      <c r="O1537" s="50">
        <f>Calculations!R1500</f>
        <v>0.48678159119999997</v>
      </c>
      <c r="P1537" s="50">
        <f>Calculations!W1500</f>
        <v>8.0132449045086709</v>
      </c>
      <c r="Q1537" s="50">
        <f>Calculations!P1500</f>
        <v>0.22160225109999998</v>
      </c>
      <c r="R1537" s="50">
        <f>Calculations!U1500</f>
        <v>3.6479463101248144</v>
      </c>
      <c r="S1537" s="50">
        <f>Calculations!N1500</f>
        <v>0.10695523379999999</v>
      </c>
      <c r="T1537" s="50">
        <f>Calculations!S1500</f>
        <v>1.7606632990076465</v>
      </c>
      <c r="U1537" s="51">
        <f>Calculations!AB1500</f>
        <v>0</v>
      </c>
      <c r="V1537" s="51">
        <f>Calculations!AC1500</f>
        <v>0</v>
      </c>
      <c r="W1537" s="51">
        <f>Calculations!AD1500</f>
        <v>3.4219250000000001E-4</v>
      </c>
      <c r="X1537" s="51">
        <f>Calculations!AE1500</f>
        <v>5.6330649238941141E-3</v>
      </c>
      <c r="Y1537" s="51">
        <f>Calculations!R1500</f>
        <v>0.48678159119999997</v>
      </c>
      <c r="Z1537" s="51">
        <f>Calculations!W1500</f>
        <v>8.0132449045086709</v>
      </c>
      <c r="AA1537" s="51">
        <f>Calculations!AG1500</f>
        <v>0</v>
      </c>
      <c r="AB1537" s="51">
        <f>Calculations!AH1500</f>
        <v>0</v>
      </c>
      <c r="AC1537" s="35" t="s">
        <v>68</v>
      </c>
      <c r="AD1537" s="22" t="s">
        <v>57</v>
      </c>
      <c r="AE1537" s="21" t="s">
        <v>58</v>
      </c>
      <c r="AF1537" s="27" t="s">
        <v>82</v>
      </c>
      <c r="AG1537" s="27" t="s">
        <v>83</v>
      </c>
    </row>
    <row r="1538" spans="2:33" ht="38.25" x14ac:dyDescent="0.2">
      <c r="B1538" s="32" t="str">
        <f>Calculations!A1501</f>
        <v>CWaC_1862</v>
      </c>
      <c r="C1538" s="32" t="str">
        <f>Calculations!B1501</f>
        <v>MAL/0021</v>
      </c>
      <c r="D1538" s="21" t="str">
        <f>Calculations!C1501</f>
        <v>Parcel D (village hall site) Land north of Deans Park, and west of Chester Old Road, Nomans Heath</v>
      </c>
      <c r="E1538" s="11" t="str">
        <f>Calculations!D1501</f>
        <v>Mixed Use</v>
      </c>
      <c r="F1538" s="50">
        <f>Calculations!E1501</f>
        <v>0.53797787529999996</v>
      </c>
      <c r="G1538" s="50">
        <f>Calculations!I1501</f>
        <v>0.53797787529999996</v>
      </c>
      <c r="H1538" s="50">
        <f>Calculations!M1501</f>
        <v>100</v>
      </c>
      <c r="I1538" s="50">
        <f>Calculations!H1501</f>
        <v>0</v>
      </c>
      <c r="J1538" s="50">
        <f>Calculations!L1501</f>
        <v>0</v>
      </c>
      <c r="K1538" s="50">
        <f>Calculations!G1501</f>
        <v>0</v>
      </c>
      <c r="L1538" s="50">
        <f>Calculations!K1501</f>
        <v>0</v>
      </c>
      <c r="M1538" s="50">
        <f>Calculations!F1501</f>
        <v>0</v>
      </c>
      <c r="N1538" s="50">
        <f>Calculations!J1501</f>
        <v>0</v>
      </c>
      <c r="O1538" s="50">
        <f>Calculations!R1501</f>
        <v>8.32171929E-2</v>
      </c>
      <c r="P1538" s="50">
        <f>Calculations!W1501</f>
        <v>15.468515848090306</v>
      </c>
      <c r="Q1538" s="50">
        <f>Calculations!P1501</f>
        <v>6.0720349299999997E-2</v>
      </c>
      <c r="R1538" s="50">
        <f>Calculations!U1501</f>
        <v>11.28677443587056</v>
      </c>
      <c r="S1538" s="50">
        <f>Calculations!N1501</f>
        <v>4.8886909899999997E-2</v>
      </c>
      <c r="T1538" s="50">
        <f>Calculations!S1501</f>
        <v>9.0871599269279475</v>
      </c>
      <c r="U1538" s="51">
        <f>Calculations!AB1501</f>
        <v>0</v>
      </c>
      <c r="V1538" s="51">
        <f>Calculations!AC1501</f>
        <v>0</v>
      </c>
      <c r="W1538" s="51">
        <f>Calculations!AD1501</f>
        <v>0</v>
      </c>
      <c r="X1538" s="51">
        <f>Calculations!AE1501</f>
        <v>0</v>
      </c>
      <c r="Y1538" s="51">
        <f>Calculations!R1501</f>
        <v>8.32171929E-2</v>
      </c>
      <c r="Z1538" s="51">
        <f>Calculations!W1501</f>
        <v>15.468515848090306</v>
      </c>
      <c r="AA1538" s="51">
        <f>Calculations!AG1501</f>
        <v>0</v>
      </c>
      <c r="AB1538" s="51">
        <f>Calculations!AH1501</f>
        <v>0</v>
      </c>
      <c r="AC1538" s="35" t="s">
        <v>68</v>
      </c>
      <c r="AD1538" s="22" t="s">
        <v>57</v>
      </c>
      <c r="AE1538" s="21" t="s">
        <v>58</v>
      </c>
      <c r="AF1538" s="27" t="s">
        <v>69</v>
      </c>
      <c r="AG1538" s="27" t="s">
        <v>60</v>
      </c>
    </row>
    <row r="1539" spans="2:33" ht="63.75" x14ac:dyDescent="0.2">
      <c r="B1539" s="32" t="str">
        <f>Calculations!A1502</f>
        <v>CWaC_1863</v>
      </c>
      <c r="C1539" s="32" t="str">
        <f>Calculations!B1502</f>
        <v>SAM/0051</v>
      </c>
      <c r="D1539" s="21" t="str">
        <f>Calculations!C1502</f>
        <v>Land at Parkgate Road, Chester</v>
      </c>
      <c r="E1539" s="11" t="str">
        <f>Calculations!D1502</f>
        <v>Housing</v>
      </c>
      <c r="F1539" s="50">
        <f>Calculations!E1502</f>
        <v>26.749019737499999</v>
      </c>
      <c r="G1539" s="50">
        <f>Calculations!I1502</f>
        <v>23.426881221496568</v>
      </c>
      <c r="H1539" s="50">
        <f>Calculations!M1502</f>
        <v>87.580335471710541</v>
      </c>
      <c r="I1539" s="50">
        <f>Calculations!H1502</f>
        <v>1.6711243945000001</v>
      </c>
      <c r="J1539" s="50">
        <f>Calculations!L1502</f>
        <v>6.2474229369879168</v>
      </c>
      <c r="K1539" s="50">
        <f>Calculations!G1502</f>
        <v>0.59286142159999999</v>
      </c>
      <c r="L1539" s="50">
        <f>Calculations!K1502</f>
        <v>2.2163855999883819</v>
      </c>
      <c r="M1539" s="50">
        <f>Calculations!F1502</f>
        <v>1.0581526999034301</v>
      </c>
      <c r="N1539" s="50">
        <f>Calculations!J1502</f>
        <v>3.9558559913131472</v>
      </c>
      <c r="O1539" s="50">
        <f>Calculations!R1502</f>
        <v>3.6498507292999998</v>
      </c>
      <c r="P1539" s="50">
        <f>Calculations!W1502</f>
        <v>13.644801810001281</v>
      </c>
      <c r="Q1539" s="50">
        <f>Calculations!P1502</f>
        <v>2.1335119132</v>
      </c>
      <c r="R1539" s="50">
        <f>Calculations!U1502</f>
        <v>7.9760377544190364</v>
      </c>
      <c r="S1539" s="50">
        <f>Calculations!N1502</f>
        <v>1.5316099074</v>
      </c>
      <c r="T1539" s="50">
        <f>Calculations!S1502</f>
        <v>5.7258543394500716</v>
      </c>
      <c r="U1539" s="51">
        <f>Calculations!AB1502</f>
        <v>1.053679E-4</v>
      </c>
      <c r="V1539" s="51">
        <f>Calculations!AC1502</f>
        <v>3.9391312666416182E-4</v>
      </c>
      <c r="W1539" s="51">
        <f>Calculations!AD1502</f>
        <v>1.3477040000000001E-4</v>
      </c>
      <c r="X1539" s="51">
        <f>Calculations!AE1502</f>
        <v>5.0383304256590238E-4</v>
      </c>
      <c r="Y1539" s="51">
        <f>Calculations!R1502</f>
        <v>3.6498507292999998</v>
      </c>
      <c r="Z1539" s="51">
        <f>Calculations!W1502</f>
        <v>13.644801810001281</v>
      </c>
      <c r="AA1539" s="51">
        <f>Calculations!AG1502</f>
        <v>0</v>
      </c>
      <c r="AB1539" s="51">
        <f>Calculations!AH1502</f>
        <v>0</v>
      </c>
      <c r="AC1539" s="35" t="s">
        <v>65</v>
      </c>
      <c r="AD1539" s="22" t="s">
        <v>57</v>
      </c>
      <c r="AE1539" s="21" t="s">
        <v>79</v>
      </c>
      <c r="AF1539" s="27" t="s">
        <v>85</v>
      </c>
      <c r="AG1539" s="27" t="s">
        <v>81</v>
      </c>
    </row>
    <row r="1540" spans="2:33" ht="38.25" x14ac:dyDescent="0.2">
      <c r="B1540" s="32" t="str">
        <f>Calculations!A1503</f>
        <v>CWaC_1864</v>
      </c>
      <c r="C1540" s="32" t="str">
        <f>Calculations!B1503</f>
        <v>n/a</v>
      </c>
      <c r="D1540" s="21" t="str">
        <f>Calculations!C1503</f>
        <v>Land at Grove Farm, Tarporley Road, Duddon, Tarporley (CW6 0HA)</v>
      </c>
      <c r="E1540" s="11" t="str">
        <f>Calculations!D1503</f>
        <v>Housing</v>
      </c>
      <c r="F1540" s="50">
        <f>Calculations!E1503</f>
        <v>0.41443698140000002</v>
      </c>
      <c r="G1540" s="50">
        <f>Calculations!I1503</f>
        <v>0.41443698140000002</v>
      </c>
      <c r="H1540" s="50">
        <f>Calculations!M1503</f>
        <v>100</v>
      </c>
      <c r="I1540" s="50">
        <f>Calculations!H1503</f>
        <v>0</v>
      </c>
      <c r="J1540" s="50">
        <f>Calculations!L1503</f>
        <v>0</v>
      </c>
      <c r="K1540" s="50">
        <f>Calculations!G1503</f>
        <v>0</v>
      </c>
      <c r="L1540" s="50">
        <f>Calculations!K1503</f>
        <v>0</v>
      </c>
      <c r="M1540" s="50">
        <f>Calculations!F1503</f>
        <v>0</v>
      </c>
      <c r="N1540" s="50">
        <f>Calculations!J1503</f>
        <v>0</v>
      </c>
      <c r="O1540" s="50">
        <f>Calculations!R1503</f>
        <v>1.4410639100000001E-2</v>
      </c>
      <c r="P1540" s="50">
        <f>Calculations!W1503</f>
        <v>3.4771605205982716</v>
      </c>
      <c r="Q1540" s="50">
        <f>Calculations!P1503</f>
        <v>0</v>
      </c>
      <c r="R1540" s="50">
        <f>Calculations!U1503</f>
        <v>0</v>
      </c>
      <c r="S1540" s="50">
        <f>Calculations!N1503</f>
        <v>0</v>
      </c>
      <c r="T1540" s="50">
        <f>Calculations!S1503</f>
        <v>0</v>
      </c>
      <c r="U1540" s="51">
        <f>Calculations!AB1503</f>
        <v>0</v>
      </c>
      <c r="V1540" s="51">
        <f>Calculations!AC1503</f>
        <v>0</v>
      </c>
      <c r="W1540" s="51">
        <f>Calculations!AD1503</f>
        <v>0</v>
      </c>
      <c r="X1540" s="51">
        <f>Calculations!AE1503</f>
        <v>0</v>
      </c>
      <c r="Y1540" s="51">
        <f>Calculations!R1503</f>
        <v>1.4410639100000001E-2</v>
      </c>
      <c r="Z1540" s="51">
        <f>Calculations!W1503</f>
        <v>3.4771605205982716</v>
      </c>
      <c r="AA1540" s="51">
        <f>Calculations!AG1503</f>
        <v>0</v>
      </c>
      <c r="AB1540" s="51">
        <f>Calculations!AH1503</f>
        <v>0</v>
      </c>
      <c r="AC1540" s="35" t="s">
        <v>68</v>
      </c>
      <c r="AD1540" s="22" t="s">
        <v>57</v>
      </c>
      <c r="AE1540" s="21" t="s">
        <v>58</v>
      </c>
      <c r="AF1540" s="27" t="s">
        <v>75</v>
      </c>
      <c r="AG1540" s="27" t="s">
        <v>60</v>
      </c>
    </row>
    <row r="1541" spans="2:33" ht="63.75" x14ac:dyDescent="0.2">
      <c r="B1541" s="32" t="str">
        <f>Calculations!A1504</f>
        <v>CWaC_1867</v>
      </c>
      <c r="C1541" s="32" t="str">
        <f>Calculations!B1504</f>
        <v>SAM/26,45 part</v>
      </c>
      <c r="D1541" s="21" t="str">
        <f>Calculations!C1504</f>
        <v>Pear Tree Farm, Little Saughall, Saughall</v>
      </c>
      <c r="E1541" s="11" t="str">
        <f>Calculations!D1504</f>
        <v>Housing</v>
      </c>
      <c r="F1541" s="50">
        <f>Calculations!E1504</f>
        <v>9.2406162542000008</v>
      </c>
      <c r="G1541" s="50">
        <f>Calculations!I1504</f>
        <v>6.9132294148437907</v>
      </c>
      <c r="H1541" s="50">
        <f>Calculations!M1504</f>
        <v>74.813510535096867</v>
      </c>
      <c r="I1541" s="50">
        <f>Calculations!H1504</f>
        <v>0.76751736270000004</v>
      </c>
      <c r="J1541" s="50">
        <f>Calculations!L1504</f>
        <v>8.3059110083827115</v>
      </c>
      <c r="K1541" s="50">
        <f>Calculations!G1504</f>
        <v>0</v>
      </c>
      <c r="L1541" s="50">
        <f>Calculations!K1504</f>
        <v>0</v>
      </c>
      <c r="M1541" s="50">
        <f>Calculations!F1504</f>
        <v>1.55986947665621</v>
      </c>
      <c r="N1541" s="50">
        <f>Calculations!J1504</f>
        <v>16.880578456520425</v>
      </c>
      <c r="O1541" s="50">
        <f>Calculations!R1504</f>
        <v>0.17648549120000001</v>
      </c>
      <c r="P1541" s="50">
        <f>Calculations!W1504</f>
        <v>1.9098887600681898</v>
      </c>
      <c r="Q1541" s="50">
        <f>Calculations!P1504</f>
        <v>8.32582979E-2</v>
      </c>
      <c r="R1541" s="50">
        <f>Calculations!U1504</f>
        <v>0.90100373838333381</v>
      </c>
      <c r="S1541" s="50">
        <f>Calculations!N1504</f>
        <v>6.7647367700000002E-2</v>
      </c>
      <c r="T1541" s="50">
        <f>Calculations!S1504</f>
        <v>0.7320655445382579</v>
      </c>
      <c r="U1541" s="51">
        <f>Calculations!AB1504</f>
        <v>0</v>
      </c>
      <c r="V1541" s="51">
        <f>Calculations!AC1504</f>
        <v>0</v>
      </c>
      <c r="W1541" s="51">
        <f>Calculations!AD1504</f>
        <v>3E-10</v>
      </c>
      <c r="X1541" s="51">
        <f>Calculations!AE1504</f>
        <v>3.2465367216569074E-9</v>
      </c>
      <c r="Y1541" s="51">
        <f>Calculations!R1504</f>
        <v>0.17648549120000001</v>
      </c>
      <c r="Z1541" s="51">
        <f>Calculations!W1504</f>
        <v>1.9098887600681898</v>
      </c>
      <c r="AA1541" s="51">
        <f>Calculations!AG1504</f>
        <v>0</v>
      </c>
      <c r="AB1541" s="51">
        <f>Calculations!AH1504</f>
        <v>0</v>
      </c>
      <c r="AC1541" s="35" t="s">
        <v>68</v>
      </c>
      <c r="AD1541" s="22" t="s">
        <v>57</v>
      </c>
      <c r="AE1541" s="21" t="s">
        <v>79</v>
      </c>
      <c r="AF1541" s="27" t="s">
        <v>84</v>
      </c>
      <c r="AG1541" s="27" t="s">
        <v>81</v>
      </c>
    </row>
    <row r="1542" spans="2:33" ht="38.25" x14ac:dyDescent="0.2">
      <c r="B1542" s="32" t="str">
        <f>Calculations!A1505</f>
        <v>CWaC_1868</v>
      </c>
      <c r="C1542" s="32" t="str">
        <f>Calculations!B1505</f>
        <v>n/a</v>
      </c>
      <c r="D1542" s="21" t="str">
        <f>Calculations!C1505</f>
        <v>Land at Peel Hall Lane, Ashton Hayes</v>
      </c>
      <c r="E1542" s="11" t="str">
        <f>Calculations!D1505</f>
        <v>Housing</v>
      </c>
      <c r="F1542" s="50">
        <f>Calculations!E1505</f>
        <v>4.2001560848999997</v>
      </c>
      <c r="G1542" s="50">
        <f>Calculations!I1505</f>
        <v>4.2001560848999997</v>
      </c>
      <c r="H1542" s="50">
        <f>Calculations!M1505</f>
        <v>100</v>
      </c>
      <c r="I1542" s="50">
        <f>Calculations!H1505</f>
        <v>0</v>
      </c>
      <c r="J1542" s="50">
        <f>Calculations!L1505</f>
        <v>0</v>
      </c>
      <c r="K1542" s="50">
        <f>Calculations!G1505</f>
        <v>0</v>
      </c>
      <c r="L1542" s="50">
        <f>Calculations!K1505</f>
        <v>0</v>
      </c>
      <c r="M1542" s="50">
        <f>Calculations!F1505</f>
        <v>0</v>
      </c>
      <c r="N1542" s="50">
        <f>Calculations!J1505</f>
        <v>0</v>
      </c>
      <c r="O1542" s="50">
        <f>Calculations!R1505</f>
        <v>9.5599741200000005E-2</v>
      </c>
      <c r="P1542" s="50">
        <f>Calculations!W1505</f>
        <v>2.2760997274289654</v>
      </c>
      <c r="Q1542" s="50">
        <f>Calculations!P1505</f>
        <v>7.4024909100000008E-2</v>
      </c>
      <c r="R1542" s="50">
        <f>Calculations!U1505</f>
        <v>1.7624323383154092</v>
      </c>
      <c r="S1542" s="50">
        <f>Calculations!N1505</f>
        <v>6.2659931000000002E-2</v>
      </c>
      <c r="T1542" s="50">
        <f>Calculations!S1505</f>
        <v>1.4918476774058231</v>
      </c>
      <c r="U1542" s="51">
        <f>Calculations!AB1505</f>
        <v>0</v>
      </c>
      <c r="V1542" s="51">
        <f>Calculations!AC1505</f>
        <v>0</v>
      </c>
      <c r="W1542" s="51">
        <f>Calculations!AD1505</f>
        <v>0</v>
      </c>
      <c r="X1542" s="51">
        <f>Calculations!AE1505</f>
        <v>0</v>
      </c>
      <c r="Y1542" s="51">
        <f>Calculations!R1505</f>
        <v>9.5599741200000005E-2</v>
      </c>
      <c r="Z1542" s="51">
        <f>Calculations!W1505</f>
        <v>2.2760997274289654</v>
      </c>
      <c r="AA1542" s="51">
        <f>Calculations!AG1505</f>
        <v>0</v>
      </c>
      <c r="AB1542" s="51">
        <f>Calculations!AH1505</f>
        <v>0</v>
      </c>
      <c r="AC1542" s="35" t="s">
        <v>56</v>
      </c>
      <c r="AD1542" s="22" t="s">
        <v>57</v>
      </c>
      <c r="AE1542" s="21" t="s">
        <v>58</v>
      </c>
      <c r="AF1542" s="27" t="s">
        <v>77</v>
      </c>
      <c r="AG1542" s="27" t="s">
        <v>60</v>
      </c>
    </row>
    <row r="1543" spans="2:33" ht="38.25" x14ac:dyDescent="0.2">
      <c r="B1543" s="32" t="str">
        <f>Calculations!A1506</f>
        <v>CWaC_1869</v>
      </c>
      <c r="C1543" s="32" t="str">
        <f>Calculations!B1506</f>
        <v>TAR/0052 part</v>
      </c>
      <c r="D1543" s="21" t="str">
        <f>Calculations!C1506</f>
        <v>Portal Golf and Country Club Forest Road, Tarporley (CW6 0HX)</v>
      </c>
      <c r="E1543" s="11" t="str">
        <f>Calculations!D1506</f>
        <v>Housing</v>
      </c>
      <c r="F1543" s="50">
        <f>Calculations!E1506</f>
        <v>3.3244236274999999</v>
      </c>
      <c r="G1543" s="50">
        <f>Calculations!I1506</f>
        <v>3.3244236274999999</v>
      </c>
      <c r="H1543" s="50">
        <f>Calculations!M1506</f>
        <v>100</v>
      </c>
      <c r="I1543" s="50">
        <f>Calculations!H1506</f>
        <v>0</v>
      </c>
      <c r="J1543" s="50">
        <f>Calculations!L1506</f>
        <v>0</v>
      </c>
      <c r="K1543" s="50">
        <f>Calculations!G1506</f>
        <v>0</v>
      </c>
      <c r="L1543" s="50">
        <f>Calculations!K1506</f>
        <v>0</v>
      </c>
      <c r="M1543" s="50">
        <f>Calculations!F1506</f>
        <v>0</v>
      </c>
      <c r="N1543" s="50">
        <f>Calculations!J1506</f>
        <v>0</v>
      </c>
      <c r="O1543" s="50">
        <f>Calculations!R1506</f>
        <v>0.16646675929999999</v>
      </c>
      <c r="P1543" s="50">
        <f>Calculations!W1506</f>
        <v>5.0073870827703351</v>
      </c>
      <c r="Q1543" s="50">
        <f>Calculations!P1506</f>
        <v>0.1080810571</v>
      </c>
      <c r="R1543" s="50">
        <f>Calculations!U1506</f>
        <v>3.2511216743239806</v>
      </c>
      <c r="S1543" s="50">
        <f>Calculations!N1506</f>
        <v>8.7265446100000005E-2</v>
      </c>
      <c r="T1543" s="50">
        <f>Calculations!S1506</f>
        <v>2.6249797221428275</v>
      </c>
      <c r="U1543" s="51">
        <f>Calculations!AB1506</f>
        <v>0</v>
      </c>
      <c r="V1543" s="51">
        <f>Calculations!AC1506</f>
        <v>0</v>
      </c>
      <c r="W1543" s="51">
        <f>Calculations!AD1506</f>
        <v>0</v>
      </c>
      <c r="X1543" s="51">
        <f>Calculations!AE1506</f>
        <v>0</v>
      </c>
      <c r="Y1543" s="51">
        <f>Calculations!R1506</f>
        <v>0.16646675929999999</v>
      </c>
      <c r="Z1543" s="51">
        <f>Calculations!W1506</f>
        <v>5.0073870827703351</v>
      </c>
      <c r="AA1543" s="51">
        <f>Calculations!AG1506</f>
        <v>0</v>
      </c>
      <c r="AB1543" s="51">
        <f>Calculations!AH1506</f>
        <v>0</v>
      </c>
      <c r="AC1543" s="35" t="s">
        <v>68</v>
      </c>
      <c r="AD1543" s="22" t="s">
        <v>57</v>
      </c>
      <c r="AE1543" s="21" t="s">
        <v>58</v>
      </c>
      <c r="AF1543" s="27" t="s">
        <v>69</v>
      </c>
      <c r="AG1543" s="27" t="s">
        <v>60</v>
      </c>
    </row>
    <row r="1544" spans="2:33" ht="25.5" x14ac:dyDescent="0.2">
      <c r="B1544" s="32" t="str">
        <f>Calculations!A1507</f>
        <v>CWaC_1871</v>
      </c>
      <c r="C1544" s="32" t="str">
        <f>Calculations!B1507</f>
        <v>n/a</v>
      </c>
      <c r="D1544" s="21" t="str">
        <f>Calculations!C1507</f>
        <v>Providence House, Church Street, Great Budworth, Northwich (CW9 6HH)</v>
      </c>
      <c r="E1544" s="11" t="str">
        <f>Calculations!D1507</f>
        <v>Housing</v>
      </c>
      <c r="F1544" s="50">
        <f>Calculations!E1507</f>
        <v>0.3248058184</v>
      </c>
      <c r="G1544" s="50">
        <f>Calculations!I1507</f>
        <v>0.3248058184</v>
      </c>
      <c r="H1544" s="50">
        <f>Calculations!M1507</f>
        <v>100</v>
      </c>
      <c r="I1544" s="50">
        <f>Calculations!H1507</f>
        <v>0</v>
      </c>
      <c r="J1544" s="50">
        <f>Calculations!L1507</f>
        <v>0</v>
      </c>
      <c r="K1544" s="50">
        <f>Calculations!G1507</f>
        <v>0</v>
      </c>
      <c r="L1544" s="50">
        <f>Calculations!K1507</f>
        <v>0</v>
      </c>
      <c r="M1544" s="50">
        <f>Calculations!F1507</f>
        <v>0</v>
      </c>
      <c r="N1544" s="50">
        <f>Calculations!J1507</f>
        <v>0</v>
      </c>
      <c r="O1544" s="50">
        <f>Calculations!R1507</f>
        <v>0</v>
      </c>
      <c r="P1544" s="50">
        <f>Calculations!W1507</f>
        <v>0</v>
      </c>
      <c r="Q1544" s="50">
        <f>Calculations!P1507</f>
        <v>0</v>
      </c>
      <c r="R1544" s="50">
        <f>Calculations!U1507</f>
        <v>0</v>
      </c>
      <c r="S1544" s="50">
        <f>Calculations!N1507</f>
        <v>0</v>
      </c>
      <c r="T1544" s="50">
        <f>Calculations!S1507</f>
        <v>0</v>
      </c>
      <c r="U1544" s="51">
        <f>Calculations!AB1507</f>
        <v>0</v>
      </c>
      <c r="V1544" s="51">
        <f>Calculations!AC1507</f>
        <v>0</v>
      </c>
      <c r="W1544" s="51">
        <f>Calculations!AD1507</f>
        <v>0</v>
      </c>
      <c r="X1544" s="51">
        <f>Calculations!AE1507</f>
        <v>0</v>
      </c>
      <c r="Y1544" s="51">
        <f>Calculations!R1507</f>
        <v>0</v>
      </c>
      <c r="Z1544" s="51">
        <f>Calculations!W1507</f>
        <v>0</v>
      </c>
      <c r="AA1544" s="51">
        <f>Calculations!AG1507</f>
        <v>0</v>
      </c>
      <c r="AB1544" s="51">
        <f>Calculations!AH1507</f>
        <v>0</v>
      </c>
      <c r="AC1544" s="35" t="s">
        <v>74</v>
      </c>
      <c r="AD1544" s="22" t="s">
        <v>57</v>
      </c>
      <c r="AE1544" s="21" t="s">
        <v>70</v>
      </c>
      <c r="AF1544" s="27" t="s">
        <v>71</v>
      </c>
      <c r="AG1544" s="27" t="s">
        <v>72</v>
      </c>
    </row>
    <row r="1545" spans="2:33" ht="51" x14ac:dyDescent="0.2">
      <c r="B1545" s="32" t="str">
        <f>Calculations!A1508</f>
        <v>CWaC_1872</v>
      </c>
      <c r="C1545" s="32" t="str">
        <f>Calculations!B1508</f>
        <v>n/a</v>
      </c>
      <c r="D1545" s="21" t="str">
        <f>Calculations!C1508</f>
        <v>Queens Lower School site, Liverpool Road, Chester</v>
      </c>
      <c r="E1545" s="11" t="str">
        <f>Calculations!D1508</f>
        <v>Housing</v>
      </c>
      <c r="F1545" s="50">
        <f>Calculations!E1508</f>
        <v>1.7234121443999999</v>
      </c>
      <c r="G1545" s="50">
        <f>Calculations!I1508</f>
        <v>1.7234121443999999</v>
      </c>
      <c r="H1545" s="50">
        <f>Calculations!M1508</f>
        <v>100</v>
      </c>
      <c r="I1545" s="50">
        <f>Calculations!H1508</f>
        <v>0</v>
      </c>
      <c r="J1545" s="50">
        <f>Calculations!L1508</f>
        <v>0</v>
      </c>
      <c r="K1545" s="50">
        <f>Calculations!G1508</f>
        <v>0</v>
      </c>
      <c r="L1545" s="50">
        <f>Calculations!K1508</f>
        <v>0</v>
      </c>
      <c r="M1545" s="50">
        <f>Calculations!F1508</f>
        <v>0</v>
      </c>
      <c r="N1545" s="50">
        <f>Calculations!J1508</f>
        <v>0</v>
      </c>
      <c r="O1545" s="50">
        <f>Calculations!R1508</f>
        <v>6.72477358E-2</v>
      </c>
      <c r="P1545" s="50">
        <f>Calculations!W1508</f>
        <v>3.9020112524164716</v>
      </c>
      <c r="Q1545" s="50">
        <f>Calculations!P1508</f>
        <v>4.7233527599999998E-2</v>
      </c>
      <c r="R1545" s="50">
        <f>Calculations!U1508</f>
        <v>2.7406983148795314</v>
      </c>
      <c r="S1545" s="50">
        <f>Calculations!N1508</f>
        <v>1.0007103200000001E-2</v>
      </c>
      <c r="T1545" s="50">
        <f>Calculations!S1508</f>
        <v>0.58065641654648659</v>
      </c>
      <c r="U1545" s="51">
        <f>Calculations!AB1508</f>
        <v>0</v>
      </c>
      <c r="V1545" s="51">
        <f>Calculations!AC1508</f>
        <v>0</v>
      </c>
      <c r="W1545" s="51">
        <f>Calculations!AD1508</f>
        <v>0.19969383569999999</v>
      </c>
      <c r="X1545" s="51">
        <f>Calculations!AE1508</f>
        <v>11.587120141219772</v>
      </c>
      <c r="Y1545" s="51">
        <f>Calculations!R1508</f>
        <v>6.72477358E-2</v>
      </c>
      <c r="Z1545" s="51">
        <f>Calculations!W1508</f>
        <v>3.9020112524164716</v>
      </c>
      <c r="AA1545" s="51">
        <f>Calculations!AG1508</f>
        <v>0</v>
      </c>
      <c r="AB1545" s="51">
        <f>Calculations!AH1508</f>
        <v>0</v>
      </c>
      <c r="AC1545" s="35" t="s">
        <v>65</v>
      </c>
      <c r="AD1545" s="22" t="s">
        <v>57</v>
      </c>
      <c r="AE1545" s="21" t="s">
        <v>58</v>
      </c>
      <c r="AF1545" s="27" t="s">
        <v>90</v>
      </c>
      <c r="AG1545" s="27" t="s">
        <v>83</v>
      </c>
    </row>
    <row r="1546" spans="2:33" ht="51" x14ac:dyDescent="0.2">
      <c r="B1546" s="32" t="str">
        <f>Calculations!A1509</f>
        <v>CWaC_1874</v>
      </c>
      <c r="C1546" s="32" t="str">
        <f>Calculations!B1509</f>
        <v>n/a</v>
      </c>
      <c r="D1546" s="21" t="str">
        <f>Calculations!C1509</f>
        <v>Records Office,12  Duke Street, Chester</v>
      </c>
      <c r="E1546" s="11" t="str">
        <f>Calculations!D1509</f>
        <v>Housing</v>
      </c>
      <c r="F1546" s="50">
        <f>Calculations!E1509</f>
        <v>9.0499937700000005E-2</v>
      </c>
      <c r="G1546" s="50">
        <f>Calculations!I1509</f>
        <v>9.0499937700000005E-2</v>
      </c>
      <c r="H1546" s="50">
        <f>Calculations!M1509</f>
        <v>100</v>
      </c>
      <c r="I1546" s="50">
        <f>Calculations!H1509</f>
        <v>0</v>
      </c>
      <c r="J1546" s="50">
        <f>Calculations!L1509</f>
        <v>0</v>
      </c>
      <c r="K1546" s="50">
        <f>Calculations!G1509</f>
        <v>0</v>
      </c>
      <c r="L1546" s="50">
        <f>Calculations!K1509</f>
        <v>0</v>
      </c>
      <c r="M1546" s="50">
        <f>Calculations!F1509</f>
        <v>0</v>
      </c>
      <c r="N1546" s="50">
        <f>Calculations!J1509</f>
        <v>0</v>
      </c>
      <c r="O1546" s="50">
        <f>Calculations!R1509</f>
        <v>1.20085386E-2</v>
      </c>
      <c r="P1546" s="50">
        <f>Calculations!W1509</f>
        <v>13.269112559842124</v>
      </c>
      <c r="Q1546" s="50">
        <f>Calculations!P1509</f>
        <v>1.00071155E-2</v>
      </c>
      <c r="R1546" s="50">
        <f>Calculations!U1509</f>
        <v>11.057593799868439</v>
      </c>
      <c r="S1546" s="50">
        <f>Calculations!N1509</f>
        <v>0</v>
      </c>
      <c r="T1546" s="50">
        <f>Calculations!S1509</f>
        <v>0</v>
      </c>
      <c r="U1546" s="51">
        <f>Calculations!AB1509</f>
        <v>0</v>
      </c>
      <c r="V1546" s="51">
        <f>Calculations!AC1509</f>
        <v>0</v>
      </c>
      <c r="W1546" s="51">
        <f>Calculations!AD1509</f>
        <v>9.0499937700000005E-2</v>
      </c>
      <c r="X1546" s="51">
        <f>Calculations!AE1509</f>
        <v>100</v>
      </c>
      <c r="Y1546" s="51">
        <f>Calculations!R1509</f>
        <v>1.20085386E-2</v>
      </c>
      <c r="Z1546" s="51">
        <f>Calculations!W1509</f>
        <v>13.269112559842124</v>
      </c>
      <c r="AA1546" s="51">
        <f>Calculations!AG1509</f>
        <v>0</v>
      </c>
      <c r="AB1546" s="51">
        <f>Calculations!AH1509</f>
        <v>0</v>
      </c>
      <c r="AC1546" s="35" t="s">
        <v>56</v>
      </c>
      <c r="AD1546" s="22" t="s">
        <v>57</v>
      </c>
      <c r="AE1546" s="21" t="s">
        <v>58</v>
      </c>
      <c r="AF1546" s="27" t="s">
        <v>91</v>
      </c>
      <c r="AG1546" s="27" t="s">
        <v>83</v>
      </c>
    </row>
    <row r="1547" spans="2:33" ht="38.25" x14ac:dyDescent="0.2">
      <c r="B1547" s="32" t="str">
        <f>Calculations!A1510</f>
        <v>CWaC_1875</v>
      </c>
      <c r="C1547" s="32" t="str">
        <f>Calculations!B1510</f>
        <v>n/a</v>
      </c>
      <c r="D1547" s="21" t="str">
        <f>Calculations!C1510</f>
        <v>Recycling Depot, Coalbrookdale Road, Clayhill Light Industrial Park, Neston (CH64 3UG)</v>
      </c>
      <c r="E1547" s="11" t="str">
        <f>Calculations!D1510</f>
        <v>Energy</v>
      </c>
      <c r="F1547" s="50">
        <f>Calculations!E1510</f>
        <v>2.5435545676000002</v>
      </c>
      <c r="G1547" s="50">
        <f>Calculations!I1510</f>
        <v>2.5435545676000002</v>
      </c>
      <c r="H1547" s="50">
        <f>Calculations!M1510</f>
        <v>100</v>
      </c>
      <c r="I1547" s="50">
        <f>Calculations!H1510</f>
        <v>0</v>
      </c>
      <c r="J1547" s="50">
        <f>Calculations!L1510</f>
        <v>0</v>
      </c>
      <c r="K1547" s="50">
        <f>Calculations!G1510</f>
        <v>0</v>
      </c>
      <c r="L1547" s="50">
        <f>Calculations!K1510</f>
        <v>0</v>
      </c>
      <c r="M1547" s="50">
        <f>Calculations!F1510</f>
        <v>0</v>
      </c>
      <c r="N1547" s="50">
        <f>Calculations!J1510</f>
        <v>0</v>
      </c>
      <c r="O1547" s="50">
        <f>Calculations!R1510</f>
        <v>0.14969116190000001</v>
      </c>
      <c r="P1547" s="50">
        <f>Calculations!W1510</f>
        <v>5.8851169857638563</v>
      </c>
      <c r="Q1547" s="50">
        <f>Calculations!P1510</f>
        <v>4.4650497800000001E-2</v>
      </c>
      <c r="R1547" s="50">
        <f>Calculations!U1510</f>
        <v>1.7554369923398376</v>
      </c>
      <c r="S1547" s="50">
        <f>Calculations!N1510</f>
        <v>6.7000647999999998E-3</v>
      </c>
      <c r="T1547" s="50">
        <f>Calculations!S1510</f>
        <v>0.26341344846090414</v>
      </c>
      <c r="U1547" s="51">
        <f>Calculations!AB1510</f>
        <v>0</v>
      </c>
      <c r="V1547" s="51">
        <f>Calculations!AC1510</f>
        <v>0</v>
      </c>
      <c r="W1547" s="51">
        <f>Calculations!AD1510</f>
        <v>0</v>
      </c>
      <c r="X1547" s="51">
        <f>Calculations!AE1510</f>
        <v>0</v>
      </c>
      <c r="Y1547" s="51">
        <f>Calculations!R1510</f>
        <v>0.14969116190000001</v>
      </c>
      <c r="Z1547" s="51">
        <f>Calculations!W1510</f>
        <v>5.8851169857638563</v>
      </c>
      <c r="AA1547" s="51">
        <f>Calculations!AG1510</f>
        <v>0</v>
      </c>
      <c r="AB1547" s="51">
        <f>Calculations!AH1510</f>
        <v>0</v>
      </c>
      <c r="AC1547" s="35" t="s">
        <v>61</v>
      </c>
      <c r="AD1547" s="22" t="s">
        <v>98</v>
      </c>
      <c r="AE1547" s="21" t="s">
        <v>58</v>
      </c>
      <c r="AF1547" s="27" t="s">
        <v>67</v>
      </c>
      <c r="AG1547" s="27" t="s">
        <v>60</v>
      </c>
    </row>
    <row r="1548" spans="2:33" ht="38.25" x14ac:dyDescent="0.2">
      <c r="B1548" s="32" t="str">
        <f>Calculations!A1511</f>
        <v>CWaC_1876_1</v>
      </c>
      <c r="C1548" s="32" t="str">
        <f>Calculations!B1511</f>
        <v>MAL/0062</v>
      </c>
      <c r="D1548" s="21" t="str">
        <f>Calculations!C1511</f>
        <v>Reeces Creamery, Hampton, Malpas (SY14 8JQ)</v>
      </c>
      <c r="E1548" s="11" t="str">
        <f>Calculations!D1511</f>
        <v>Mixed Use</v>
      </c>
      <c r="F1548" s="50">
        <f>Calculations!E1511</f>
        <v>1.5545884561000001</v>
      </c>
      <c r="G1548" s="50">
        <f>Calculations!I1511</f>
        <v>1.5545884561000001</v>
      </c>
      <c r="H1548" s="50">
        <f>Calculations!M1511</f>
        <v>100</v>
      </c>
      <c r="I1548" s="50">
        <f>Calculations!H1511</f>
        <v>0</v>
      </c>
      <c r="J1548" s="50">
        <f>Calculations!L1511</f>
        <v>0</v>
      </c>
      <c r="K1548" s="50">
        <f>Calculations!G1511</f>
        <v>0</v>
      </c>
      <c r="L1548" s="50">
        <f>Calculations!K1511</f>
        <v>0</v>
      </c>
      <c r="M1548" s="50">
        <f>Calculations!F1511</f>
        <v>0</v>
      </c>
      <c r="N1548" s="50">
        <f>Calculations!J1511</f>
        <v>0</v>
      </c>
      <c r="O1548" s="50">
        <f>Calculations!R1511</f>
        <v>0.37148247219999997</v>
      </c>
      <c r="P1548" s="50">
        <f>Calculations!W1511</f>
        <v>23.895872296127745</v>
      </c>
      <c r="Q1548" s="50">
        <f>Calculations!P1511</f>
        <v>0.2553840362</v>
      </c>
      <c r="R1548" s="50">
        <f>Calculations!U1511</f>
        <v>16.427758433295107</v>
      </c>
      <c r="S1548" s="50">
        <f>Calculations!N1511</f>
        <v>0.19329669830000001</v>
      </c>
      <c r="T1548" s="50">
        <f>Calculations!S1511</f>
        <v>12.43394658834171</v>
      </c>
      <c r="U1548" s="51">
        <f>Calculations!AB1511</f>
        <v>0</v>
      </c>
      <c r="V1548" s="51">
        <f>Calculations!AC1511</f>
        <v>0</v>
      </c>
      <c r="W1548" s="51">
        <f>Calculations!AD1511</f>
        <v>0</v>
      </c>
      <c r="X1548" s="51">
        <f>Calculations!AE1511</f>
        <v>0</v>
      </c>
      <c r="Y1548" s="51">
        <f>Calculations!R1511</f>
        <v>0.37148247219999997</v>
      </c>
      <c r="Z1548" s="51">
        <f>Calculations!W1511</f>
        <v>23.895872296127745</v>
      </c>
      <c r="AA1548" s="51">
        <f>Calculations!AG1511</f>
        <v>0</v>
      </c>
      <c r="AB1548" s="51">
        <f>Calculations!AH1511</f>
        <v>0</v>
      </c>
      <c r="AC1548" s="35" t="s">
        <v>68</v>
      </c>
      <c r="AD1548" s="22" t="s">
        <v>57</v>
      </c>
      <c r="AE1548" s="21" t="s">
        <v>58</v>
      </c>
      <c r="AF1548" s="27" t="s">
        <v>69</v>
      </c>
      <c r="AG1548" s="27" t="s">
        <v>60</v>
      </c>
    </row>
    <row r="1549" spans="2:33" ht="38.25" x14ac:dyDescent="0.2">
      <c r="B1549" s="32" t="str">
        <f>Calculations!A1512</f>
        <v>CWaC_1876_2</v>
      </c>
      <c r="C1549" s="32" t="str">
        <f>Calculations!B1512</f>
        <v>MAL/0062A</v>
      </c>
      <c r="D1549" s="21" t="str">
        <f>Calculations!C1512</f>
        <v>The Creamery, Post Office Lane, Hampton, Malpas</v>
      </c>
      <c r="E1549" s="11" t="str">
        <f>Calculations!D1512</f>
        <v>Employment</v>
      </c>
      <c r="F1549" s="50">
        <f>Calculations!E1512</f>
        <v>0.40179517609999998</v>
      </c>
      <c r="G1549" s="50">
        <f>Calculations!I1512</f>
        <v>0.40179517609999998</v>
      </c>
      <c r="H1549" s="50">
        <f>Calculations!M1512</f>
        <v>100</v>
      </c>
      <c r="I1549" s="50">
        <f>Calculations!H1512</f>
        <v>0</v>
      </c>
      <c r="J1549" s="50">
        <f>Calculations!L1512</f>
        <v>0</v>
      </c>
      <c r="K1549" s="50">
        <f>Calculations!G1512</f>
        <v>0</v>
      </c>
      <c r="L1549" s="50">
        <f>Calculations!K1512</f>
        <v>0</v>
      </c>
      <c r="M1549" s="50">
        <f>Calculations!F1512</f>
        <v>0</v>
      </c>
      <c r="N1549" s="50">
        <f>Calculations!J1512</f>
        <v>0</v>
      </c>
      <c r="O1549" s="50">
        <f>Calculations!R1512</f>
        <v>5.7055267100000001E-2</v>
      </c>
      <c r="P1549" s="50">
        <f>Calculations!W1512</f>
        <v>14.20008763017103</v>
      </c>
      <c r="Q1549" s="50">
        <f>Calculations!P1512</f>
        <v>4.1763771200000001E-2</v>
      </c>
      <c r="R1549" s="50">
        <f>Calculations!U1512</f>
        <v>10.394293830348452</v>
      </c>
      <c r="S1549" s="50">
        <f>Calculations!N1512</f>
        <v>2.8449749199999999E-2</v>
      </c>
      <c r="T1549" s="50">
        <f>Calculations!S1512</f>
        <v>7.0806597222360228</v>
      </c>
      <c r="U1549" s="51">
        <f>Calculations!AB1512</f>
        <v>0</v>
      </c>
      <c r="V1549" s="51">
        <f>Calculations!AC1512</f>
        <v>0</v>
      </c>
      <c r="W1549" s="51">
        <f>Calculations!AD1512</f>
        <v>0</v>
      </c>
      <c r="X1549" s="51">
        <f>Calculations!AE1512</f>
        <v>0</v>
      </c>
      <c r="Y1549" s="51">
        <f>Calculations!R1512</f>
        <v>5.7055267100000001E-2</v>
      </c>
      <c r="Z1549" s="51">
        <f>Calculations!W1512</f>
        <v>14.20008763017103</v>
      </c>
      <c r="AA1549" s="51">
        <f>Calculations!AG1512</f>
        <v>0</v>
      </c>
      <c r="AB1549" s="51">
        <f>Calculations!AH1512</f>
        <v>0</v>
      </c>
      <c r="AC1549" s="35" t="s">
        <v>68</v>
      </c>
      <c r="AD1549" s="22" t="s">
        <v>66</v>
      </c>
      <c r="AE1549" s="21" t="s">
        <v>58</v>
      </c>
      <c r="AF1549" s="27" t="s">
        <v>69</v>
      </c>
      <c r="AG1549" s="27" t="s">
        <v>60</v>
      </c>
    </row>
    <row r="1550" spans="2:33" ht="38.25" x14ac:dyDescent="0.2">
      <c r="B1550" s="32" t="str">
        <f>Calculations!A1513</f>
        <v>CWaC_1877</v>
      </c>
      <c r="C1550" s="32" t="str">
        <f>Calculations!B1513</f>
        <v>SAN/0044 part</v>
      </c>
      <c r="D1550" s="21" t="str">
        <f>Calculations!C1513</f>
        <v>Rock Farm, Alvanley Road, Alvanley, Frodsham (WA6 9BN)</v>
      </c>
      <c r="E1550" s="11" t="str">
        <f>Calculations!D1513</f>
        <v>Housing</v>
      </c>
      <c r="F1550" s="50">
        <f>Calculations!E1513</f>
        <v>2.6892153737000002</v>
      </c>
      <c r="G1550" s="50">
        <f>Calculations!I1513</f>
        <v>2.6892153737000002</v>
      </c>
      <c r="H1550" s="50">
        <f>Calculations!M1513</f>
        <v>100</v>
      </c>
      <c r="I1550" s="50">
        <f>Calculations!H1513</f>
        <v>0</v>
      </c>
      <c r="J1550" s="50">
        <f>Calculations!L1513</f>
        <v>0</v>
      </c>
      <c r="K1550" s="50">
        <f>Calculations!G1513</f>
        <v>0</v>
      </c>
      <c r="L1550" s="50">
        <f>Calculations!K1513</f>
        <v>0</v>
      </c>
      <c r="M1550" s="50">
        <f>Calculations!F1513</f>
        <v>0</v>
      </c>
      <c r="N1550" s="50">
        <f>Calculations!J1513</f>
        <v>0</v>
      </c>
      <c r="O1550" s="50">
        <f>Calculations!R1513</f>
        <v>0</v>
      </c>
      <c r="P1550" s="50">
        <f>Calculations!W1513</f>
        <v>0</v>
      </c>
      <c r="Q1550" s="50">
        <f>Calculations!P1513</f>
        <v>0</v>
      </c>
      <c r="R1550" s="50">
        <f>Calculations!U1513</f>
        <v>0</v>
      </c>
      <c r="S1550" s="50">
        <f>Calculations!N1513</f>
        <v>0</v>
      </c>
      <c r="T1550" s="50">
        <f>Calculations!S1513</f>
        <v>0</v>
      </c>
      <c r="U1550" s="51">
        <f>Calculations!AB1513</f>
        <v>0</v>
      </c>
      <c r="V1550" s="51">
        <f>Calculations!AC1513</f>
        <v>0</v>
      </c>
      <c r="W1550" s="51">
        <f>Calculations!AD1513</f>
        <v>0</v>
      </c>
      <c r="X1550" s="51">
        <f>Calculations!AE1513</f>
        <v>0</v>
      </c>
      <c r="Y1550" s="51">
        <f>Calculations!R1513</f>
        <v>0</v>
      </c>
      <c r="Z1550" s="51">
        <f>Calculations!W1513</f>
        <v>0</v>
      </c>
      <c r="AA1550" s="51">
        <f>Calculations!AG1513</f>
        <v>0</v>
      </c>
      <c r="AB1550" s="51">
        <f>Calculations!AH1513</f>
        <v>0</v>
      </c>
      <c r="AC1550" s="35" t="s">
        <v>65</v>
      </c>
      <c r="AD1550" s="22" t="s">
        <v>57</v>
      </c>
      <c r="AE1550" s="21" t="s">
        <v>62</v>
      </c>
      <c r="AF1550" s="27" t="s">
        <v>63</v>
      </c>
      <c r="AG1550" s="27" t="s">
        <v>64</v>
      </c>
    </row>
    <row r="1551" spans="2:33" ht="51" x14ac:dyDescent="0.2">
      <c r="B1551" s="32" t="str">
        <f>Calculations!A1514</f>
        <v>CWaC_1878</v>
      </c>
      <c r="C1551" s="32" t="str">
        <f>Calculations!B1514</f>
        <v>n/a</v>
      </c>
      <c r="D1551" s="21" t="str">
        <f>Calculations!C1514</f>
        <v>Sandycroft Farm, Crabmill Lane, Norley, Frodsham, Fingerpost Farm, Fingerpost Lane, Norley, Frodsham, land adjacent to 6 High Street, Norley; and part of drain to north west of Small Brook, Norley, Frodsham</v>
      </c>
      <c r="E1551" s="11" t="str">
        <f>Calculations!D1514</f>
        <v>Housing</v>
      </c>
      <c r="F1551" s="50">
        <f>Calculations!E1514</f>
        <v>0.81650049589999996</v>
      </c>
      <c r="G1551" s="50">
        <f>Calculations!I1514</f>
        <v>0.81650049589999996</v>
      </c>
      <c r="H1551" s="50">
        <f>Calculations!M1514</f>
        <v>100</v>
      </c>
      <c r="I1551" s="50">
        <f>Calculations!H1514</f>
        <v>0</v>
      </c>
      <c r="J1551" s="50">
        <f>Calculations!L1514</f>
        <v>0</v>
      </c>
      <c r="K1551" s="50">
        <f>Calculations!G1514</f>
        <v>0</v>
      </c>
      <c r="L1551" s="50">
        <f>Calculations!K1514</f>
        <v>0</v>
      </c>
      <c r="M1551" s="50">
        <f>Calculations!F1514</f>
        <v>0</v>
      </c>
      <c r="N1551" s="50">
        <f>Calculations!J1514</f>
        <v>0</v>
      </c>
      <c r="O1551" s="50">
        <f>Calculations!R1514</f>
        <v>0</v>
      </c>
      <c r="P1551" s="50">
        <f>Calculations!W1514</f>
        <v>0</v>
      </c>
      <c r="Q1551" s="50">
        <f>Calculations!P1514</f>
        <v>0</v>
      </c>
      <c r="R1551" s="50">
        <f>Calculations!U1514</f>
        <v>0</v>
      </c>
      <c r="S1551" s="50">
        <f>Calculations!N1514</f>
        <v>0</v>
      </c>
      <c r="T1551" s="50">
        <f>Calculations!S1514</f>
        <v>0</v>
      </c>
      <c r="U1551" s="51">
        <f>Calculations!AB1514</f>
        <v>0</v>
      </c>
      <c r="V1551" s="51">
        <f>Calculations!AC1514</f>
        <v>0</v>
      </c>
      <c r="W1551" s="51">
        <f>Calculations!AD1514</f>
        <v>0</v>
      </c>
      <c r="X1551" s="51">
        <f>Calculations!AE1514</f>
        <v>0</v>
      </c>
      <c r="Y1551" s="51">
        <f>Calculations!R1514</f>
        <v>0</v>
      </c>
      <c r="Z1551" s="51">
        <f>Calculations!W1514</f>
        <v>0</v>
      </c>
      <c r="AA1551" s="51">
        <f>Calculations!AG1514</f>
        <v>0</v>
      </c>
      <c r="AB1551" s="51">
        <f>Calculations!AH1514</f>
        <v>0</v>
      </c>
      <c r="AC1551" s="35" t="s">
        <v>68</v>
      </c>
      <c r="AD1551" s="22" t="s">
        <v>57</v>
      </c>
      <c r="AE1551" s="21" t="s">
        <v>70</v>
      </c>
      <c r="AF1551" s="27" t="s">
        <v>71</v>
      </c>
      <c r="AG1551" s="27" t="s">
        <v>72</v>
      </c>
    </row>
    <row r="1552" spans="2:33" ht="63.75" x14ac:dyDescent="0.2">
      <c r="B1552" s="32" t="str">
        <f>Calculations!A1515</f>
        <v>CWaC_1879</v>
      </c>
      <c r="C1552" s="32" t="str">
        <f>Calculations!B1515</f>
        <v>n/a</v>
      </c>
      <c r="D1552" s="21" t="str">
        <f>Calculations!C1515</f>
        <v>Seven Houses, Frodsham</v>
      </c>
      <c r="E1552" s="11" t="str">
        <f>Calculations!D1515</f>
        <v>Housing</v>
      </c>
      <c r="F1552" s="50">
        <f>Calculations!E1515</f>
        <v>1.7164783701999999</v>
      </c>
      <c r="G1552" s="50">
        <f>Calculations!I1515</f>
        <v>1.5663443429153399</v>
      </c>
      <c r="H1552" s="50">
        <f>Calculations!M1515</f>
        <v>91.253369113694873</v>
      </c>
      <c r="I1552" s="50">
        <f>Calculations!H1515</f>
        <v>2.8432598399999998E-2</v>
      </c>
      <c r="J1552" s="50">
        <f>Calculations!L1515</f>
        <v>1.6564495593781994</v>
      </c>
      <c r="K1552" s="50">
        <f>Calculations!G1515</f>
        <v>3.7994679999999999E-3</v>
      </c>
      <c r="L1552" s="50">
        <f>Calculations!K1515</f>
        <v>0.22135251256077842</v>
      </c>
      <c r="M1552" s="50">
        <f>Calculations!F1515</f>
        <v>0.11790196088466</v>
      </c>
      <c r="N1552" s="50">
        <f>Calculations!J1515</f>
        <v>6.8688288143661458</v>
      </c>
      <c r="O1552" s="50">
        <f>Calculations!R1515</f>
        <v>0.22027404370000001</v>
      </c>
      <c r="P1552" s="50">
        <f>Calculations!W1515</f>
        <v>12.83290529750947</v>
      </c>
      <c r="Q1552" s="50">
        <f>Calculations!P1515</f>
        <v>8.0079756000000002E-2</v>
      </c>
      <c r="R1552" s="50">
        <f>Calculations!U1515</f>
        <v>4.6653518850149744</v>
      </c>
      <c r="S1552" s="50">
        <f>Calculations!N1515</f>
        <v>0</v>
      </c>
      <c r="T1552" s="50">
        <f>Calculations!S1515</f>
        <v>0</v>
      </c>
      <c r="U1552" s="51">
        <f>Calculations!AB1515</f>
        <v>0.27633166479999999</v>
      </c>
      <c r="V1552" s="51">
        <f>Calculations!AC1515</f>
        <v>16.098756010994911</v>
      </c>
      <c r="W1552" s="51">
        <f>Calculations!AD1515</f>
        <v>0.54639696260000004</v>
      </c>
      <c r="X1552" s="51">
        <f>Calculations!AE1515</f>
        <v>31.832440890958342</v>
      </c>
      <c r="Y1552" s="51">
        <f>Calculations!R1515</f>
        <v>0.22027404370000001</v>
      </c>
      <c r="Z1552" s="51">
        <f>Calculations!W1515</f>
        <v>12.83290529750947</v>
      </c>
      <c r="AA1552" s="51">
        <f>Calculations!AG1515</f>
        <v>0</v>
      </c>
      <c r="AB1552" s="51">
        <f>Calculations!AH1515</f>
        <v>0</v>
      </c>
      <c r="AC1552" s="35" t="s">
        <v>65</v>
      </c>
      <c r="AD1552" s="22" t="s">
        <v>57</v>
      </c>
      <c r="AE1552" s="21" t="s">
        <v>79</v>
      </c>
      <c r="AF1552" s="27" t="s">
        <v>85</v>
      </c>
      <c r="AG1552" s="27" t="s">
        <v>81</v>
      </c>
    </row>
    <row r="1553" spans="2:33" ht="38.25" x14ac:dyDescent="0.2">
      <c r="B1553" s="32" t="str">
        <f>Calculations!A1516</f>
        <v>CWaC_1880</v>
      </c>
      <c r="C1553" s="32" t="str">
        <f>Calculations!B1516</f>
        <v>n/a</v>
      </c>
      <c r="D1553" s="21" t="str">
        <f>Calculations!C1516</f>
        <v>Land at corner of Chester High Road and Dunstan Lane, Neston, CH64 8TE</v>
      </c>
      <c r="E1553" s="11" t="str">
        <f>Calculations!D1516</f>
        <v>Mixed Use</v>
      </c>
      <c r="F1553" s="50">
        <f>Calculations!E1516</f>
        <v>0.25434727309999999</v>
      </c>
      <c r="G1553" s="50">
        <f>Calculations!I1516</f>
        <v>0.25434727309999999</v>
      </c>
      <c r="H1553" s="50">
        <f>Calculations!M1516</f>
        <v>100</v>
      </c>
      <c r="I1553" s="50">
        <f>Calculations!H1516</f>
        <v>0</v>
      </c>
      <c r="J1553" s="50">
        <f>Calculations!L1516</f>
        <v>0</v>
      </c>
      <c r="K1553" s="50">
        <f>Calculations!G1516</f>
        <v>0</v>
      </c>
      <c r="L1553" s="50">
        <f>Calculations!K1516</f>
        <v>0</v>
      </c>
      <c r="M1553" s="50">
        <f>Calculations!F1516</f>
        <v>0</v>
      </c>
      <c r="N1553" s="50">
        <f>Calculations!J1516</f>
        <v>0</v>
      </c>
      <c r="O1553" s="50">
        <f>Calculations!R1516</f>
        <v>7.6858820000000002E-4</v>
      </c>
      <c r="P1553" s="50">
        <f>Calculations!W1516</f>
        <v>0.30218063305039622</v>
      </c>
      <c r="Q1553" s="50">
        <f>Calculations!P1516</f>
        <v>0</v>
      </c>
      <c r="R1553" s="50">
        <f>Calculations!U1516</f>
        <v>0</v>
      </c>
      <c r="S1553" s="50">
        <f>Calculations!N1516</f>
        <v>0</v>
      </c>
      <c r="T1553" s="50">
        <f>Calculations!S1516</f>
        <v>0</v>
      </c>
      <c r="U1553" s="51">
        <f>Calculations!AB1516</f>
        <v>0</v>
      </c>
      <c r="V1553" s="51">
        <f>Calculations!AC1516</f>
        <v>0</v>
      </c>
      <c r="W1553" s="51">
        <f>Calculations!AD1516</f>
        <v>0</v>
      </c>
      <c r="X1553" s="51">
        <f>Calculations!AE1516</f>
        <v>0</v>
      </c>
      <c r="Y1553" s="51">
        <f>Calculations!R1516</f>
        <v>7.6858820000000002E-4</v>
      </c>
      <c r="Z1553" s="51">
        <f>Calculations!W1516</f>
        <v>0.30218063305039622</v>
      </c>
      <c r="AA1553" s="51">
        <f>Calculations!AG1516</f>
        <v>0</v>
      </c>
      <c r="AB1553" s="51">
        <f>Calculations!AH1516</f>
        <v>0</v>
      </c>
      <c r="AC1553" s="35" t="s">
        <v>61</v>
      </c>
      <c r="AD1553" s="22" t="s">
        <v>57</v>
      </c>
      <c r="AE1553" s="21" t="s">
        <v>58</v>
      </c>
      <c r="AF1553" s="27" t="s">
        <v>59</v>
      </c>
      <c r="AG1553" s="27" t="s">
        <v>60</v>
      </c>
    </row>
    <row r="1554" spans="2:33" ht="38.25" x14ac:dyDescent="0.2">
      <c r="B1554" s="32" t="str">
        <f>Calculations!A1517</f>
        <v>CWaC_1881</v>
      </c>
      <c r="C1554" s="32" t="str">
        <f>Calculations!B1517</f>
        <v>n/a</v>
      </c>
      <c r="D1554" s="21" t="str">
        <f>Calculations!C1517</f>
        <v>Land adjacent 50 Beach Road, Hartford</v>
      </c>
      <c r="E1554" s="11" t="str">
        <f>Calculations!D1517</f>
        <v>Housing</v>
      </c>
      <c r="F1554" s="50">
        <f>Calculations!E1517</f>
        <v>0.41747804389999998</v>
      </c>
      <c r="G1554" s="50">
        <f>Calculations!I1517</f>
        <v>0.41747804389999998</v>
      </c>
      <c r="H1554" s="50">
        <f>Calculations!M1517</f>
        <v>100</v>
      </c>
      <c r="I1554" s="50">
        <f>Calculations!H1517</f>
        <v>0</v>
      </c>
      <c r="J1554" s="50">
        <f>Calculations!L1517</f>
        <v>0</v>
      </c>
      <c r="K1554" s="50">
        <f>Calculations!G1517</f>
        <v>0</v>
      </c>
      <c r="L1554" s="50">
        <f>Calculations!K1517</f>
        <v>0</v>
      </c>
      <c r="M1554" s="50">
        <f>Calculations!F1517</f>
        <v>0</v>
      </c>
      <c r="N1554" s="50">
        <f>Calculations!J1517</f>
        <v>0</v>
      </c>
      <c r="O1554" s="50">
        <f>Calculations!R1517</f>
        <v>4.4895E-6</v>
      </c>
      <c r="P1554" s="50">
        <f>Calculations!W1517</f>
        <v>1.0753858952820489E-3</v>
      </c>
      <c r="Q1554" s="50">
        <f>Calculations!P1517</f>
        <v>0</v>
      </c>
      <c r="R1554" s="50">
        <f>Calculations!U1517</f>
        <v>0</v>
      </c>
      <c r="S1554" s="50">
        <f>Calculations!N1517</f>
        <v>0</v>
      </c>
      <c r="T1554" s="50">
        <f>Calculations!S1517</f>
        <v>0</v>
      </c>
      <c r="U1554" s="51">
        <f>Calculations!AB1517</f>
        <v>0</v>
      </c>
      <c r="V1554" s="51">
        <f>Calculations!AC1517</f>
        <v>0</v>
      </c>
      <c r="W1554" s="51">
        <f>Calculations!AD1517</f>
        <v>0</v>
      </c>
      <c r="X1554" s="51">
        <f>Calculations!AE1517</f>
        <v>0</v>
      </c>
      <c r="Y1554" s="51">
        <f>Calculations!R1517</f>
        <v>4.4895E-6</v>
      </c>
      <c r="Z1554" s="51">
        <f>Calculations!W1517</f>
        <v>1.0753858952820489E-3</v>
      </c>
      <c r="AA1554" s="51">
        <f>Calculations!AG1517</f>
        <v>0</v>
      </c>
      <c r="AB1554" s="51">
        <f>Calculations!AH1517</f>
        <v>0</v>
      </c>
      <c r="AC1554" s="35" t="s">
        <v>74</v>
      </c>
      <c r="AD1554" s="22" t="s">
        <v>57</v>
      </c>
      <c r="AE1554" s="21" t="s">
        <v>58</v>
      </c>
      <c r="AF1554" s="27" t="s">
        <v>75</v>
      </c>
      <c r="AG1554" s="27" t="s">
        <v>60</v>
      </c>
    </row>
    <row r="1555" spans="2:33" ht="38.25" x14ac:dyDescent="0.2">
      <c r="B1555" s="32" t="str">
        <f>Calculations!A1518</f>
        <v>CWaC_1882</v>
      </c>
      <c r="C1555" s="32" t="str">
        <f>Calculations!B1518</f>
        <v>n/a</v>
      </c>
      <c r="D1555" s="21" t="str">
        <f>Calculations!C1518</f>
        <v>Springfield Farm, Cow Lane, Norley</v>
      </c>
      <c r="E1555" s="11" t="str">
        <f>Calculations!D1518</f>
        <v>Housing</v>
      </c>
      <c r="F1555" s="50">
        <f>Calculations!E1518</f>
        <v>0.82107131850000004</v>
      </c>
      <c r="G1555" s="50">
        <f>Calculations!I1518</f>
        <v>0.82107131850000004</v>
      </c>
      <c r="H1555" s="50">
        <f>Calculations!M1518</f>
        <v>100</v>
      </c>
      <c r="I1555" s="50">
        <f>Calculations!H1518</f>
        <v>0</v>
      </c>
      <c r="J1555" s="50">
        <f>Calculations!L1518</f>
        <v>0</v>
      </c>
      <c r="K1555" s="50">
        <f>Calculations!G1518</f>
        <v>0</v>
      </c>
      <c r="L1555" s="50">
        <f>Calculations!K1518</f>
        <v>0</v>
      </c>
      <c r="M1555" s="50">
        <f>Calculations!F1518</f>
        <v>0</v>
      </c>
      <c r="N1555" s="50">
        <f>Calculations!J1518</f>
        <v>0</v>
      </c>
      <c r="O1555" s="50">
        <f>Calculations!R1518</f>
        <v>3.9012742099999997E-2</v>
      </c>
      <c r="P1555" s="50">
        <f>Calculations!W1518</f>
        <v>4.751443780946051</v>
      </c>
      <c r="Q1555" s="50">
        <f>Calculations!P1518</f>
        <v>6.6256765999999998E-3</v>
      </c>
      <c r="R1555" s="50">
        <f>Calculations!U1518</f>
        <v>0.80695506598675559</v>
      </c>
      <c r="S1555" s="50">
        <f>Calculations!N1518</f>
        <v>0</v>
      </c>
      <c r="T1555" s="50">
        <f>Calculations!S1518</f>
        <v>0</v>
      </c>
      <c r="U1555" s="51">
        <f>Calculations!AB1518</f>
        <v>0</v>
      </c>
      <c r="V1555" s="51">
        <f>Calculations!AC1518</f>
        <v>0</v>
      </c>
      <c r="W1555" s="51">
        <f>Calculations!AD1518</f>
        <v>0</v>
      </c>
      <c r="X1555" s="51">
        <f>Calculations!AE1518</f>
        <v>0</v>
      </c>
      <c r="Y1555" s="51">
        <f>Calculations!R1518</f>
        <v>3.9012742099999997E-2</v>
      </c>
      <c r="Z1555" s="51">
        <f>Calculations!W1518</f>
        <v>4.751443780946051</v>
      </c>
      <c r="AA1555" s="51">
        <f>Calculations!AG1518</f>
        <v>0</v>
      </c>
      <c r="AB1555" s="51">
        <f>Calculations!AH1518</f>
        <v>0</v>
      </c>
      <c r="AC1555" s="35" t="s">
        <v>68</v>
      </c>
      <c r="AD1555" s="22" t="s">
        <v>57</v>
      </c>
      <c r="AE1555" s="21" t="s">
        <v>58</v>
      </c>
      <c r="AF1555" s="27" t="s">
        <v>69</v>
      </c>
      <c r="AG1555" s="27" t="s">
        <v>60</v>
      </c>
    </row>
    <row r="1556" spans="2:33" ht="38.25" x14ac:dyDescent="0.2">
      <c r="B1556" s="32" t="str">
        <f>Calculations!A1519</f>
        <v>CWaC_1884</v>
      </c>
      <c r="C1556" s="32" t="str">
        <f>Calculations!B1519</f>
        <v>n/a</v>
      </c>
      <c r="D1556" s="21" t="str">
        <f>Calculations!C1519</f>
        <v>Tall Trees, Tarporley Road, Duddon, Tarporley (CW6 0EW)</v>
      </c>
      <c r="E1556" s="11" t="str">
        <f>Calculations!D1519</f>
        <v>Housing</v>
      </c>
      <c r="F1556" s="50">
        <f>Calculations!E1519</f>
        <v>0.57463579399999998</v>
      </c>
      <c r="G1556" s="50">
        <f>Calculations!I1519</f>
        <v>0.57463579399999998</v>
      </c>
      <c r="H1556" s="50">
        <f>Calculations!M1519</f>
        <v>100</v>
      </c>
      <c r="I1556" s="50">
        <f>Calculations!H1519</f>
        <v>0</v>
      </c>
      <c r="J1556" s="50">
        <f>Calculations!L1519</f>
        <v>0</v>
      </c>
      <c r="K1556" s="50">
        <f>Calculations!G1519</f>
        <v>0</v>
      </c>
      <c r="L1556" s="50">
        <f>Calculations!K1519</f>
        <v>0</v>
      </c>
      <c r="M1556" s="50">
        <f>Calculations!F1519</f>
        <v>0</v>
      </c>
      <c r="N1556" s="50">
        <f>Calculations!J1519</f>
        <v>0</v>
      </c>
      <c r="O1556" s="50">
        <f>Calculations!R1519</f>
        <v>1.20088746E-2</v>
      </c>
      <c r="P1556" s="50">
        <f>Calculations!W1519</f>
        <v>2.0898236283554592</v>
      </c>
      <c r="Q1556" s="50">
        <f>Calculations!P1519</f>
        <v>0</v>
      </c>
      <c r="R1556" s="50">
        <f>Calculations!U1519</f>
        <v>0</v>
      </c>
      <c r="S1556" s="50">
        <f>Calculations!N1519</f>
        <v>0</v>
      </c>
      <c r="T1556" s="50">
        <f>Calculations!S1519</f>
        <v>0</v>
      </c>
      <c r="U1556" s="51">
        <f>Calculations!AB1519</f>
        <v>0</v>
      </c>
      <c r="V1556" s="51">
        <f>Calculations!AC1519</f>
        <v>0</v>
      </c>
      <c r="W1556" s="51">
        <f>Calculations!AD1519</f>
        <v>0</v>
      </c>
      <c r="X1556" s="51">
        <f>Calculations!AE1519</f>
        <v>0</v>
      </c>
      <c r="Y1556" s="51">
        <f>Calculations!R1519</f>
        <v>1.20088746E-2</v>
      </c>
      <c r="Z1556" s="51">
        <f>Calculations!W1519</f>
        <v>2.0898236283554592</v>
      </c>
      <c r="AA1556" s="51">
        <f>Calculations!AG1519</f>
        <v>0</v>
      </c>
      <c r="AB1556" s="51">
        <f>Calculations!AH1519</f>
        <v>0</v>
      </c>
      <c r="AC1556" s="35" t="s">
        <v>68</v>
      </c>
      <c r="AD1556" s="22" t="s">
        <v>57</v>
      </c>
      <c r="AE1556" s="21" t="s">
        <v>58</v>
      </c>
      <c r="AF1556" s="27" t="s">
        <v>75</v>
      </c>
      <c r="AG1556" s="27" t="s">
        <v>60</v>
      </c>
    </row>
    <row r="1557" spans="2:33" ht="51" x14ac:dyDescent="0.2">
      <c r="B1557" s="32" t="str">
        <f>Calculations!A1520</f>
        <v>CWaC_1885</v>
      </c>
      <c r="C1557" s="32" t="str">
        <f>Calculations!B1520</f>
        <v>GRB/0012</v>
      </c>
      <c r="D1557" s="21" t="str">
        <f>Calculations!C1520</f>
        <v>Tarvin Bridge Garage currently an MOT testing station trading under the name of Newton Garage</v>
      </c>
      <c r="E1557" s="11" t="str">
        <f>Calculations!D1520</f>
        <v>Housing</v>
      </c>
      <c r="F1557" s="50">
        <f>Calculations!E1520</f>
        <v>6.9862675099999993E-2</v>
      </c>
      <c r="G1557" s="50">
        <f>Calculations!I1520</f>
        <v>6.9860450399999996E-2</v>
      </c>
      <c r="H1557" s="50">
        <f>Calculations!M1520</f>
        <v>99.996815610056714</v>
      </c>
      <c r="I1557" s="50">
        <f>Calculations!H1520</f>
        <v>2.2247000000000001E-6</v>
      </c>
      <c r="J1557" s="50">
        <f>Calculations!L1520</f>
        <v>3.1843899432931967E-3</v>
      </c>
      <c r="K1557" s="50">
        <f>Calculations!G1520</f>
        <v>0</v>
      </c>
      <c r="L1557" s="50">
        <f>Calculations!K1520</f>
        <v>0</v>
      </c>
      <c r="M1557" s="50">
        <f>Calculations!F1520</f>
        <v>0</v>
      </c>
      <c r="N1557" s="50">
        <f>Calculations!J1520</f>
        <v>0</v>
      </c>
      <c r="O1557" s="50">
        <f>Calculations!R1520</f>
        <v>2.2247000000000001E-6</v>
      </c>
      <c r="P1557" s="50">
        <f>Calculations!W1520</f>
        <v>3.1843899432931967E-3</v>
      </c>
      <c r="Q1557" s="50">
        <f>Calculations!P1520</f>
        <v>0</v>
      </c>
      <c r="R1557" s="50">
        <f>Calculations!U1520</f>
        <v>0</v>
      </c>
      <c r="S1557" s="50">
        <f>Calculations!N1520</f>
        <v>0</v>
      </c>
      <c r="T1557" s="50">
        <f>Calculations!S1520</f>
        <v>0</v>
      </c>
      <c r="U1557" s="51">
        <f>Calculations!AB1520</f>
        <v>0</v>
      </c>
      <c r="V1557" s="51">
        <f>Calculations!AC1520</f>
        <v>0</v>
      </c>
      <c r="W1557" s="51">
        <f>Calculations!AD1520</f>
        <v>3.5800000000000003E-8</v>
      </c>
      <c r="X1557" s="51">
        <f>Calculations!AE1520</f>
        <v>5.1243385611496582E-5</v>
      </c>
      <c r="Y1557" s="51">
        <f>Calculations!R1520</f>
        <v>2.2247000000000001E-6</v>
      </c>
      <c r="Z1557" s="51">
        <f>Calculations!W1520</f>
        <v>3.1843899432931967E-3</v>
      </c>
      <c r="AA1557" s="51">
        <f>Calculations!AG1520</f>
        <v>4.0022208000000002E-3</v>
      </c>
      <c r="AB1557" s="51">
        <f>Calculations!AH1520</f>
        <v>5.7286967529819082</v>
      </c>
      <c r="AC1557" s="35" t="s">
        <v>68</v>
      </c>
      <c r="AD1557" s="22" t="s">
        <v>57</v>
      </c>
      <c r="AE1557" s="21" t="s">
        <v>58</v>
      </c>
      <c r="AF1557" s="27" t="s">
        <v>123</v>
      </c>
      <c r="AG1557" s="27" t="s">
        <v>83</v>
      </c>
    </row>
    <row r="1558" spans="2:33" ht="63.75" x14ac:dyDescent="0.2">
      <c r="B1558" s="32" t="str">
        <f>Calculations!A1521</f>
        <v>CWaC_1886</v>
      </c>
      <c r="C1558" s="32" t="str">
        <f>Calculations!B1521</f>
        <v>n/a</v>
      </c>
      <c r="D1558" s="21" t="str">
        <f>Calculations!C1521</f>
        <v>Tesco car park, Sealand Road, Chester</v>
      </c>
      <c r="E1558" s="11" t="str">
        <f>Calculations!D1521</f>
        <v>Employment</v>
      </c>
      <c r="F1558" s="50">
        <f>Calculations!E1521</f>
        <v>0.2378409735</v>
      </c>
      <c r="G1558" s="50">
        <f>Calculations!I1521</f>
        <v>1.8609003227254561E-11</v>
      </c>
      <c r="H1558" s="50">
        <f>Calculations!M1521</f>
        <v>7.8241368395906608E-9</v>
      </c>
      <c r="I1558" s="50">
        <f>Calculations!H1521</f>
        <v>0</v>
      </c>
      <c r="J1558" s="50">
        <f>Calculations!L1521</f>
        <v>0</v>
      </c>
      <c r="K1558" s="50">
        <f>Calculations!G1521</f>
        <v>0</v>
      </c>
      <c r="L1558" s="50">
        <f>Calculations!K1521</f>
        <v>0</v>
      </c>
      <c r="M1558" s="50">
        <f>Calculations!F1521</f>
        <v>0.23784097348139099</v>
      </c>
      <c r="N1558" s="50">
        <f>Calculations!J1521</f>
        <v>99.999999992175859</v>
      </c>
      <c r="O1558" s="50">
        <f>Calculations!R1521</f>
        <v>9.3694836499999989E-2</v>
      </c>
      <c r="P1558" s="50">
        <f>Calculations!W1521</f>
        <v>39.393900521517999</v>
      </c>
      <c r="Q1558" s="50">
        <f>Calculations!P1521</f>
        <v>3.3045164599999996E-2</v>
      </c>
      <c r="R1558" s="50">
        <f>Calculations!U1521</f>
        <v>13.893806484945284</v>
      </c>
      <c r="S1558" s="50">
        <f>Calculations!N1521</f>
        <v>1.00070752E-2</v>
      </c>
      <c r="T1558" s="50">
        <f>Calculations!S1521</f>
        <v>4.2074647831863166</v>
      </c>
      <c r="U1558" s="51">
        <f>Calculations!AB1521</f>
        <v>0</v>
      </c>
      <c r="V1558" s="51">
        <f>Calculations!AC1521</f>
        <v>0</v>
      </c>
      <c r="W1558" s="51">
        <f>Calculations!AD1521</f>
        <v>0</v>
      </c>
      <c r="X1558" s="51">
        <f>Calculations!AE1521</f>
        <v>0</v>
      </c>
      <c r="Y1558" s="51">
        <f>Calculations!R1521</f>
        <v>9.3694836499999989E-2</v>
      </c>
      <c r="Z1558" s="51">
        <f>Calculations!W1521</f>
        <v>39.393900521517999</v>
      </c>
      <c r="AA1558" s="51">
        <f>Calculations!AG1521</f>
        <v>0.2378409749</v>
      </c>
      <c r="AB1558" s="51">
        <f>Calculations!AH1521</f>
        <v>100.00000058862861</v>
      </c>
      <c r="AC1558" s="35" t="s">
        <v>68</v>
      </c>
      <c r="AD1558" s="22" t="s">
        <v>66</v>
      </c>
      <c r="AE1558" s="21" t="s">
        <v>79</v>
      </c>
      <c r="AF1558" s="27" t="s">
        <v>106</v>
      </c>
      <c r="AG1558" s="27" t="s">
        <v>81</v>
      </c>
    </row>
    <row r="1559" spans="2:33" ht="63.75" x14ac:dyDescent="0.2">
      <c r="B1559" s="32" t="str">
        <f>Calculations!A1522</f>
        <v>CWaC_1887</v>
      </c>
      <c r="C1559" s="32" t="str">
        <f>Calculations!B1522</f>
        <v>n/a</v>
      </c>
      <c r="D1559" s="21" t="str">
        <f>Calculations!C1522</f>
        <v>Tesla Stadium Way, Chester</v>
      </c>
      <c r="E1559" s="11" t="str">
        <f>Calculations!D1522</f>
        <v>Employment</v>
      </c>
      <c r="F1559" s="50">
        <f>Calculations!E1522</f>
        <v>9.6496955999999995E-2</v>
      </c>
      <c r="G1559" s="50">
        <f>Calculations!I1522</f>
        <v>2.8626795378627889E-11</v>
      </c>
      <c r="H1559" s="50">
        <f>Calculations!M1522</f>
        <v>2.966600871702926E-8</v>
      </c>
      <c r="I1559" s="50">
        <f>Calculations!H1522</f>
        <v>0</v>
      </c>
      <c r="J1559" s="50">
        <f>Calculations!L1522</f>
        <v>0</v>
      </c>
      <c r="K1559" s="50">
        <f>Calculations!G1522</f>
        <v>0</v>
      </c>
      <c r="L1559" s="50">
        <f>Calculations!K1522</f>
        <v>0</v>
      </c>
      <c r="M1559" s="50">
        <f>Calculations!F1522</f>
        <v>9.6496955971373199E-2</v>
      </c>
      <c r="N1559" s="50">
        <f>Calculations!J1522</f>
        <v>99.999999970333988</v>
      </c>
      <c r="O1559" s="50">
        <f>Calculations!R1522</f>
        <v>3.1994332999999999E-3</v>
      </c>
      <c r="P1559" s="50">
        <f>Calculations!W1522</f>
        <v>3.31557950905726</v>
      </c>
      <c r="Q1559" s="50">
        <f>Calculations!P1522</f>
        <v>0</v>
      </c>
      <c r="R1559" s="50">
        <f>Calculations!U1522</f>
        <v>0</v>
      </c>
      <c r="S1559" s="50">
        <f>Calculations!N1522</f>
        <v>0</v>
      </c>
      <c r="T1559" s="50">
        <f>Calculations!S1522</f>
        <v>0</v>
      </c>
      <c r="U1559" s="51">
        <f>Calculations!AB1522</f>
        <v>0</v>
      </c>
      <c r="V1559" s="51">
        <f>Calculations!AC1522</f>
        <v>0</v>
      </c>
      <c r="W1559" s="51">
        <f>Calculations!AD1522</f>
        <v>0</v>
      </c>
      <c r="X1559" s="51">
        <f>Calculations!AE1522</f>
        <v>0</v>
      </c>
      <c r="Y1559" s="51">
        <f>Calculations!R1522</f>
        <v>3.1994332999999999E-3</v>
      </c>
      <c r="Z1559" s="51">
        <f>Calculations!W1522</f>
        <v>3.31557950905726</v>
      </c>
      <c r="AA1559" s="51">
        <f>Calculations!AG1522</f>
        <v>9.6496953299999993E-2</v>
      </c>
      <c r="AB1559" s="51">
        <f>Calculations!AH1522</f>
        <v>99.999997201984286</v>
      </c>
      <c r="AC1559" s="35" t="s">
        <v>68</v>
      </c>
      <c r="AD1559" s="22" t="s">
        <v>66</v>
      </c>
      <c r="AE1559" s="21" t="s">
        <v>79</v>
      </c>
      <c r="AF1559" s="27" t="s">
        <v>106</v>
      </c>
      <c r="AG1559" s="27" t="s">
        <v>81</v>
      </c>
    </row>
    <row r="1560" spans="2:33" ht="51" x14ac:dyDescent="0.2">
      <c r="B1560" s="32" t="str">
        <f>Calculations!A1523</f>
        <v>CWaC_1888</v>
      </c>
      <c r="C1560" s="32" t="str">
        <f>Calculations!B1523</f>
        <v>n/a</v>
      </c>
      <c r="D1560" s="21" t="str">
        <f>Calculations!C1523</f>
        <v>Land at The Croft, Dark Lane, Kingsley, Frodsham (WA6 8BH)</v>
      </c>
      <c r="E1560" s="11" t="str">
        <f>Calculations!D1523</f>
        <v>Housing</v>
      </c>
      <c r="F1560" s="50">
        <f>Calculations!E1523</f>
        <v>9.5889245799999995E-2</v>
      </c>
      <c r="G1560" s="50">
        <f>Calculations!I1523</f>
        <v>7.0060497799999996E-2</v>
      </c>
      <c r="H1560" s="50">
        <f>Calculations!M1523</f>
        <v>73.063978359083109</v>
      </c>
      <c r="I1560" s="50">
        <f>Calculations!H1523</f>
        <v>2.5828747999999999E-2</v>
      </c>
      <c r="J1560" s="50">
        <f>Calculations!L1523</f>
        <v>26.936021640916902</v>
      </c>
      <c r="K1560" s="50">
        <f>Calculations!G1523</f>
        <v>0</v>
      </c>
      <c r="L1560" s="50">
        <f>Calculations!K1523</f>
        <v>0</v>
      </c>
      <c r="M1560" s="50">
        <f>Calculations!F1523</f>
        <v>0</v>
      </c>
      <c r="N1560" s="50">
        <f>Calculations!J1523</f>
        <v>0</v>
      </c>
      <c r="O1560" s="50">
        <f>Calculations!R1523</f>
        <v>3.2177314499999998E-2</v>
      </c>
      <c r="P1560" s="50">
        <f>Calculations!W1523</f>
        <v>33.556750010437561</v>
      </c>
      <c r="Q1560" s="50">
        <f>Calculations!P1523</f>
        <v>0</v>
      </c>
      <c r="R1560" s="50">
        <f>Calculations!U1523</f>
        <v>0</v>
      </c>
      <c r="S1560" s="50">
        <f>Calculations!N1523</f>
        <v>0</v>
      </c>
      <c r="T1560" s="50">
        <f>Calculations!S1523</f>
        <v>0</v>
      </c>
      <c r="U1560" s="51">
        <f>Calculations!AB1523</f>
        <v>0</v>
      </c>
      <c r="V1560" s="51">
        <f>Calculations!AC1523</f>
        <v>0</v>
      </c>
      <c r="W1560" s="51">
        <f>Calculations!AD1523</f>
        <v>7.1926999999999998E-6</v>
      </c>
      <c r="X1560" s="51">
        <f>Calculations!AE1523</f>
        <v>7.5010497162550432E-3</v>
      </c>
      <c r="Y1560" s="51">
        <f>Calculations!R1523</f>
        <v>3.2177314499999998E-2</v>
      </c>
      <c r="Z1560" s="51">
        <f>Calculations!W1523</f>
        <v>33.556750010437561</v>
      </c>
      <c r="AA1560" s="51">
        <f>Calculations!AG1523</f>
        <v>0</v>
      </c>
      <c r="AB1560" s="51">
        <f>Calculations!AH1523</f>
        <v>0</v>
      </c>
      <c r="AC1560" s="35" t="s">
        <v>65</v>
      </c>
      <c r="AD1560" s="22" t="s">
        <v>57</v>
      </c>
      <c r="AE1560" s="21" t="s">
        <v>58</v>
      </c>
      <c r="AF1560" s="27" t="s">
        <v>90</v>
      </c>
      <c r="AG1560" s="27" t="s">
        <v>83</v>
      </c>
    </row>
    <row r="1561" spans="2:33" ht="38.25" x14ac:dyDescent="0.2">
      <c r="B1561" s="32" t="str">
        <f>Calculations!A1524</f>
        <v>CWaC_1889</v>
      </c>
      <c r="C1561" s="32" t="str">
        <f>Calculations!B1524</f>
        <v>n/a</v>
      </c>
      <c r="D1561" s="21" t="str">
        <f>Calculations!C1524</f>
        <v>The Farthings, Westage Lane, Great Budworth, Northwich (CW9 6HJ)</v>
      </c>
      <c r="E1561" s="11" t="str">
        <f>Calculations!D1524</f>
        <v>Housing</v>
      </c>
      <c r="F1561" s="50">
        <f>Calculations!E1524</f>
        <v>0.58929234109999995</v>
      </c>
      <c r="G1561" s="50">
        <f>Calculations!I1524</f>
        <v>0.58929234109999995</v>
      </c>
      <c r="H1561" s="50">
        <f>Calculations!M1524</f>
        <v>100</v>
      </c>
      <c r="I1561" s="50">
        <f>Calculations!H1524</f>
        <v>0</v>
      </c>
      <c r="J1561" s="50">
        <f>Calculations!L1524</f>
        <v>0</v>
      </c>
      <c r="K1561" s="50">
        <f>Calculations!G1524</f>
        <v>0</v>
      </c>
      <c r="L1561" s="50">
        <f>Calculations!K1524</f>
        <v>0</v>
      </c>
      <c r="M1561" s="50">
        <f>Calculations!F1524</f>
        <v>0</v>
      </c>
      <c r="N1561" s="50">
        <f>Calculations!J1524</f>
        <v>0</v>
      </c>
      <c r="O1561" s="50">
        <f>Calculations!R1524</f>
        <v>5.0919113799999999E-2</v>
      </c>
      <c r="P1561" s="50">
        <f>Calculations!W1524</f>
        <v>8.6407221422481175</v>
      </c>
      <c r="Q1561" s="50">
        <f>Calculations!P1524</f>
        <v>3.0823737E-2</v>
      </c>
      <c r="R1561" s="50">
        <f>Calculations!U1524</f>
        <v>5.2306359425040219</v>
      </c>
      <c r="S1561" s="50">
        <f>Calculations!N1524</f>
        <v>2.5619729500000001E-2</v>
      </c>
      <c r="T1561" s="50">
        <f>Calculations!S1524</f>
        <v>4.3475415703141573</v>
      </c>
      <c r="U1561" s="51">
        <f>Calculations!AB1524</f>
        <v>0</v>
      </c>
      <c r="V1561" s="51">
        <f>Calculations!AC1524</f>
        <v>0</v>
      </c>
      <c r="W1561" s="51">
        <f>Calculations!AD1524</f>
        <v>0</v>
      </c>
      <c r="X1561" s="51">
        <f>Calculations!AE1524</f>
        <v>0</v>
      </c>
      <c r="Y1561" s="51">
        <f>Calculations!R1524</f>
        <v>5.0919113799999999E-2</v>
      </c>
      <c r="Z1561" s="51">
        <f>Calculations!W1524</f>
        <v>8.6407221422481175</v>
      </c>
      <c r="AA1561" s="51">
        <f>Calculations!AG1524</f>
        <v>0</v>
      </c>
      <c r="AB1561" s="51">
        <f>Calculations!AH1524</f>
        <v>0</v>
      </c>
      <c r="AC1561" s="35" t="s">
        <v>56</v>
      </c>
      <c r="AD1561" s="22" t="s">
        <v>57</v>
      </c>
      <c r="AE1561" s="21" t="s">
        <v>58</v>
      </c>
      <c r="AF1561" s="27" t="s">
        <v>77</v>
      </c>
      <c r="AG1561" s="27" t="s">
        <v>60</v>
      </c>
    </row>
    <row r="1562" spans="2:33" ht="38.25" x14ac:dyDescent="0.2">
      <c r="B1562" s="32" t="str">
        <f>Calculations!A1525</f>
        <v>CWaC_1890</v>
      </c>
      <c r="C1562" s="32" t="str">
        <f>Calculations!B1525</f>
        <v>n/a</v>
      </c>
      <c r="D1562" s="21" t="str">
        <f>Calculations!C1525</f>
        <v>The Field adjacent to Wits End Cottage, Littledales Lane, Hartford</v>
      </c>
      <c r="E1562" s="11" t="str">
        <f>Calculations!D1525</f>
        <v>Housing</v>
      </c>
      <c r="F1562" s="50">
        <f>Calculations!E1525</f>
        <v>1.4328817523999999</v>
      </c>
      <c r="G1562" s="50">
        <f>Calculations!I1525</f>
        <v>1.4328817523999999</v>
      </c>
      <c r="H1562" s="50">
        <f>Calculations!M1525</f>
        <v>100</v>
      </c>
      <c r="I1562" s="50">
        <f>Calculations!H1525</f>
        <v>0</v>
      </c>
      <c r="J1562" s="50">
        <f>Calculations!L1525</f>
        <v>0</v>
      </c>
      <c r="K1562" s="50">
        <f>Calculations!G1525</f>
        <v>0</v>
      </c>
      <c r="L1562" s="50">
        <f>Calculations!K1525</f>
        <v>0</v>
      </c>
      <c r="M1562" s="50">
        <f>Calculations!F1525</f>
        <v>0</v>
      </c>
      <c r="N1562" s="50">
        <f>Calculations!J1525</f>
        <v>0</v>
      </c>
      <c r="O1562" s="50">
        <f>Calculations!R1525</f>
        <v>8.6071587899999996E-2</v>
      </c>
      <c r="P1562" s="50">
        <f>Calculations!W1525</f>
        <v>6.0068870132399068</v>
      </c>
      <c r="Q1562" s="50">
        <f>Calculations!P1525</f>
        <v>7.8059485200000001E-2</v>
      </c>
      <c r="R1562" s="50">
        <f>Calculations!U1525</f>
        <v>5.4477269369405086</v>
      </c>
      <c r="S1562" s="50">
        <f>Calculations!N1525</f>
        <v>5.2840266800000001E-2</v>
      </c>
      <c r="T1562" s="50">
        <f>Calculations!S1525</f>
        <v>3.6876920730894507</v>
      </c>
      <c r="U1562" s="51">
        <f>Calculations!AB1525</f>
        <v>0</v>
      </c>
      <c r="V1562" s="51">
        <f>Calculations!AC1525</f>
        <v>0</v>
      </c>
      <c r="W1562" s="51">
        <f>Calculations!AD1525</f>
        <v>0</v>
      </c>
      <c r="X1562" s="51">
        <f>Calculations!AE1525</f>
        <v>0</v>
      </c>
      <c r="Y1562" s="51">
        <f>Calculations!R1525</f>
        <v>8.6071587899999996E-2</v>
      </c>
      <c r="Z1562" s="51">
        <f>Calculations!W1525</f>
        <v>6.0068870132399068</v>
      </c>
      <c r="AA1562" s="51">
        <f>Calculations!AG1525</f>
        <v>0</v>
      </c>
      <c r="AB1562" s="51">
        <f>Calculations!AH1525</f>
        <v>0</v>
      </c>
      <c r="AC1562" s="35" t="s">
        <v>68</v>
      </c>
      <c r="AD1562" s="22" t="s">
        <v>57</v>
      </c>
      <c r="AE1562" s="21" t="s">
        <v>58</v>
      </c>
      <c r="AF1562" s="27" t="s">
        <v>69</v>
      </c>
      <c r="AG1562" s="27" t="s">
        <v>60</v>
      </c>
    </row>
    <row r="1563" spans="2:33" ht="38.25" x14ac:dyDescent="0.2">
      <c r="B1563" s="32" t="str">
        <f>Calculations!A1526</f>
        <v>CWaC_1891</v>
      </c>
      <c r="C1563" s="32" t="str">
        <f>Calculations!B1526</f>
        <v>n/a</v>
      </c>
      <c r="D1563" s="21" t="str">
        <f>Calculations!C1526</f>
        <v>The Frog Public House, Liverpool Road, Upton, Chester</v>
      </c>
      <c r="E1563" s="11" t="str">
        <f>Calculations!D1526</f>
        <v>Housing</v>
      </c>
      <c r="F1563" s="50">
        <f>Calculations!E1526</f>
        <v>0.18144770460000001</v>
      </c>
      <c r="G1563" s="50">
        <f>Calculations!I1526</f>
        <v>0.18144770460000001</v>
      </c>
      <c r="H1563" s="50">
        <f>Calculations!M1526</f>
        <v>100</v>
      </c>
      <c r="I1563" s="50">
        <f>Calculations!H1526</f>
        <v>0</v>
      </c>
      <c r="J1563" s="50">
        <f>Calculations!L1526</f>
        <v>0</v>
      </c>
      <c r="K1563" s="50">
        <f>Calculations!G1526</f>
        <v>0</v>
      </c>
      <c r="L1563" s="50">
        <f>Calculations!K1526</f>
        <v>0</v>
      </c>
      <c r="M1563" s="50">
        <f>Calculations!F1526</f>
        <v>0</v>
      </c>
      <c r="N1563" s="50">
        <f>Calculations!J1526</f>
        <v>0</v>
      </c>
      <c r="O1563" s="50">
        <f>Calculations!R1526</f>
        <v>6.9052450000000004E-4</v>
      </c>
      <c r="P1563" s="50">
        <f>Calculations!W1526</f>
        <v>0.38056392144626777</v>
      </c>
      <c r="Q1563" s="50">
        <f>Calculations!P1526</f>
        <v>3.9578909999999999E-4</v>
      </c>
      <c r="R1563" s="50">
        <f>Calculations!U1526</f>
        <v>0.21812846895611815</v>
      </c>
      <c r="S1563" s="50">
        <f>Calculations!N1526</f>
        <v>3.9578909999999999E-4</v>
      </c>
      <c r="T1563" s="50">
        <f>Calculations!S1526</f>
        <v>0.21812846895611815</v>
      </c>
      <c r="U1563" s="51">
        <f>Calculations!AB1526</f>
        <v>0</v>
      </c>
      <c r="V1563" s="51">
        <f>Calculations!AC1526</f>
        <v>0</v>
      </c>
      <c r="W1563" s="51">
        <f>Calculations!AD1526</f>
        <v>0</v>
      </c>
      <c r="X1563" s="51">
        <f>Calculations!AE1526</f>
        <v>0</v>
      </c>
      <c r="Y1563" s="51">
        <f>Calculations!R1526</f>
        <v>6.9052450000000004E-4</v>
      </c>
      <c r="Z1563" s="51">
        <f>Calculations!W1526</f>
        <v>0.38056392144626777</v>
      </c>
      <c r="AA1563" s="51">
        <f>Calculations!AG1526</f>
        <v>0</v>
      </c>
      <c r="AB1563" s="51">
        <f>Calculations!AH1526</f>
        <v>0</v>
      </c>
      <c r="AC1563" s="35" t="s">
        <v>61</v>
      </c>
      <c r="AD1563" s="22" t="s">
        <v>57</v>
      </c>
      <c r="AE1563" s="21" t="s">
        <v>58</v>
      </c>
      <c r="AF1563" s="27" t="s">
        <v>67</v>
      </c>
      <c r="AG1563" s="27" t="s">
        <v>60</v>
      </c>
    </row>
    <row r="1564" spans="2:33" ht="38.25" x14ac:dyDescent="0.2">
      <c r="B1564" s="32" t="str">
        <f>Calculations!A1527</f>
        <v>CWaC_1892</v>
      </c>
      <c r="C1564" s="32" t="str">
        <f>Calculations!B1527</f>
        <v>n/a</v>
      </c>
      <c r="D1564" s="21" t="str">
        <f>Calculations!C1527</f>
        <v>The Hollies field, land adjacent Malpas Health Centre, Oldhall Street, Malpas</v>
      </c>
      <c r="E1564" s="11" t="str">
        <f>Calculations!D1527</f>
        <v>Housing</v>
      </c>
      <c r="F1564" s="50">
        <f>Calculations!E1527</f>
        <v>8.6759008261999995</v>
      </c>
      <c r="G1564" s="50">
        <f>Calculations!I1527</f>
        <v>8.6759008261999995</v>
      </c>
      <c r="H1564" s="50">
        <f>Calculations!M1527</f>
        <v>100</v>
      </c>
      <c r="I1564" s="50">
        <f>Calculations!H1527</f>
        <v>0</v>
      </c>
      <c r="J1564" s="50">
        <f>Calculations!L1527</f>
        <v>0</v>
      </c>
      <c r="K1564" s="50">
        <f>Calculations!G1527</f>
        <v>0</v>
      </c>
      <c r="L1564" s="50">
        <f>Calculations!K1527</f>
        <v>0</v>
      </c>
      <c r="M1564" s="50">
        <f>Calculations!F1527</f>
        <v>0</v>
      </c>
      <c r="N1564" s="50">
        <f>Calculations!J1527</f>
        <v>0</v>
      </c>
      <c r="O1564" s="50">
        <f>Calculations!R1527</f>
        <v>0.44218244009999996</v>
      </c>
      <c r="P1564" s="50">
        <f>Calculations!W1527</f>
        <v>5.0966746734203232</v>
      </c>
      <c r="Q1564" s="50">
        <f>Calculations!P1527</f>
        <v>0.31926460309999999</v>
      </c>
      <c r="R1564" s="50">
        <f>Calculations!U1527</f>
        <v>3.6799014822284022</v>
      </c>
      <c r="S1564" s="50">
        <f>Calculations!N1527</f>
        <v>0.28736387569999999</v>
      </c>
      <c r="T1564" s="50">
        <f>Calculations!S1527</f>
        <v>3.3122079361742074</v>
      </c>
      <c r="U1564" s="51">
        <f>Calculations!AB1527</f>
        <v>0</v>
      </c>
      <c r="V1564" s="51">
        <f>Calculations!AC1527</f>
        <v>0</v>
      </c>
      <c r="W1564" s="51">
        <f>Calculations!AD1527</f>
        <v>0</v>
      </c>
      <c r="X1564" s="51">
        <f>Calculations!AE1527</f>
        <v>0</v>
      </c>
      <c r="Y1564" s="51">
        <f>Calculations!R1527</f>
        <v>0.44218244009999996</v>
      </c>
      <c r="Z1564" s="51">
        <f>Calculations!W1527</f>
        <v>5.0966746734203232</v>
      </c>
      <c r="AA1564" s="51">
        <f>Calculations!AG1527</f>
        <v>0</v>
      </c>
      <c r="AB1564" s="51">
        <f>Calculations!AH1527</f>
        <v>0</v>
      </c>
      <c r="AC1564" s="35" t="s">
        <v>56</v>
      </c>
      <c r="AD1564" s="22" t="s">
        <v>57</v>
      </c>
      <c r="AE1564" s="21" t="s">
        <v>58</v>
      </c>
      <c r="AF1564" s="27" t="s">
        <v>77</v>
      </c>
      <c r="AG1564" s="27" t="s">
        <v>60</v>
      </c>
    </row>
    <row r="1565" spans="2:33" ht="38.25" x14ac:dyDescent="0.2">
      <c r="B1565" s="32" t="str">
        <f>Calculations!A1528</f>
        <v>CWaC_1894</v>
      </c>
      <c r="C1565" s="32" t="str">
        <f>Calculations!B1528</f>
        <v>n/a</v>
      </c>
      <c r="D1565" s="21" t="str">
        <f>Calculations!C1528</f>
        <v>Hollies Farm, Old Hall Street, Malpas, SY14 8NE</v>
      </c>
      <c r="E1565" s="11" t="str">
        <f>Calculations!D1528</f>
        <v>Housing</v>
      </c>
      <c r="F1565" s="50">
        <f>Calculations!E1528</f>
        <v>2.0814755760999999</v>
      </c>
      <c r="G1565" s="50">
        <f>Calculations!I1528</f>
        <v>2.0814755760999999</v>
      </c>
      <c r="H1565" s="50">
        <f>Calculations!M1528</f>
        <v>100</v>
      </c>
      <c r="I1565" s="50">
        <f>Calculations!H1528</f>
        <v>0</v>
      </c>
      <c r="J1565" s="50">
        <f>Calculations!L1528</f>
        <v>0</v>
      </c>
      <c r="K1565" s="50">
        <f>Calculations!G1528</f>
        <v>0</v>
      </c>
      <c r="L1565" s="50">
        <f>Calculations!K1528</f>
        <v>0</v>
      </c>
      <c r="M1565" s="50">
        <f>Calculations!F1528</f>
        <v>0</v>
      </c>
      <c r="N1565" s="50">
        <f>Calculations!J1528</f>
        <v>0</v>
      </c>
      <c r="O1565" s="50">
        <f>Calculations!R1528</f>
        <v>0.15445257099999998</v>
      </c>
      <c r="P1565" s="50">
        <f>Calculations!W1528</f>
        <v>7.4203402996153942</v>
      </c>
      <c r="Q1565" s="50">
        <f>Calculations!P1528</f>
        <v>5.0267846199999994E-2</v>
      </c>
      <c r="R1565" s="50">
        <f>Calculations!U1528</f>
        <v>2.4150101388259086</v>
      </c>
      <c r="S1565" s="50">
        <f>Calculations!N1528</f>
        <v>2.2127689999999998E-2</v>
      </c>
      <c r="T1565" s="50">
        <f>Calculations!S1528</f>
        <v>1.0630770907944069</v>
      </c>
      <c r="U1565" s="51">
        <f>Calculations!AB1528</f>
        <v>0</v>
      </c>
      <c r="V1565" s="51">
        <f>Calculations!AC1528</f>
        <v>0</v>
      </c>
      <c r="W1565" s="51">
        <f>Calculations!AD1528</f>
        <v>0</v>
      </c>
      <c r="X1565" s="51">
        <f>Calculations!AE1528</f>
        <v>0</v>
      </c>
      <c r="Y1565" s="51">
        <f>Calculations!R1528</f>
        <v>0.15445257099999998</v>
      </c>
      <c r="Z1565" s="51">
        <f>Calculations!W1528</f>
        <v>7.4203402996153942</v>
      </c>
      <c r="AA1565" s="51">
        <f>Calculations!AG1528</f>
        <v>0</v>
      </c>
      <c r="AB1565" s="51">
        <f>Calculations!AH1528</f>
        <v>0</v>
      </c>
      <c r="AC1565" s="35" t="s">
        <v>56</v>
      </c>
      <c r="AD1565" s="22" t="s">
        <v>57</v>
      </c>
      <c r="AE1565" s="21" t="s">
        <v>58</v>
      </c>
      <c r="AF1565" s="27" t="s">
        <v>77</v>
      </c>
      <c r="AG1565" s="27" t="s">
        <v>60</v>
      </c>
    </row>
    <row r="1566" spans="2:33" x14ac:dyDescent="0.2">
      <c r="B1566" s="32" t="str">
        <f>Calculations!A1529</f>
        <v>CWaC_1895</v>
      </c>
      <c r="C1566" s="32" t="str">
        <f>Calculations!B1529</f>
        <v>n/a</v>
      </c>
      <c r="D1566" s="21" t="str">
        <f>Calculations!C1529</f>
        <v>The Millfield, Churton Road, Farndon, Chester CH3 6QP</v>
      </c>
      <c r="E1566" s="11" t="str">
        <f>Calculations!D1529</f>
        <v>Housing</v>
      </c>
      <c r="F1566" s="50">
        <f>Calculations!E1529</f>
        <v>0.89640151489999997</v>
      </c>
      <c r="G1566" s="50">
        <f>Calculations!I1529</f>
        <v>0.89640151489999997</v>
      </c>
      <c r="H1566" s="50">
        <f>Calculations!M1529</f>
        <v>100</v>
      </c>
      <c r="I1566" s="50">
        <f>Calculations!H1529</f>
        <v>0</v>
      </c>
      <c r="J1566" s="50">
        <f>Calculations!L1529</f>
        <v>0</v>
      </c>
      <c r="K1566" s="50">
        <f>Calculations!G1529</f>
        <v>0</v>
      </c>
      <c r="L1566" s="50">
        <f>Calculations!K1529</f>
        <v>0</v>
      </c>
      <c r="M1566" s="50">
        <f>Calculations!F1529</f>
        <v>0</v>
      </c>
      <c r="N1566" s="50">
        <f>Calculations!J1529</f>
        <v>0</v>
      </c>
      <c r="O1566" s="50">
        <f>Calculations!R1529</f>
        <v>0</v>
      </c>
      <c r="P1566" s="50">
        <f>Calculations!W1529</f>
        <v>0</v>
      </c>
      <c r="Q1566" s="50">
        <f>Calculations!P1529</f>
        <v>0</v>
      </c>
      <c r="R1566" s="50">
        <f>Calculations!U1529</f>
        <v>0</v>
      </c>
      <c r="S1566" s="50">
        <f>Calculations!N1529</f>
        <v>0</v>
      </c>
      <c r="T1566" s="50">
        <f>Calculations!S1529</f>
        <v>0</v>
      </c>
      <c r="U1566" s="51">
        <f>Calculations!AB1529</f>
        <v>0</v>
      </c>
      <c r="V1566" s="51">
        <f>Calculations!AC1529</f>
        <v>0</v>
      </c>
      <c r="W1566" s="51">
        <f>Calculations!AD1529</f>
        <v>0</v>
      </c>
      <c r="X1566" s="51">
        <f>Calculations!AE1529</f>
        <v>0</v>
      </c>
      <c r="Y1566" s="51">
        <f>Calculations!R1529</f>
        <v>0</v>
      </c>
      <c r="Z1566" s="51">
        <f>Calculations!W1529</f>
        <v>0</v>
      </c>
      <c r="AA1566" s="51">
        <f>Calculations!AG1529</f>
        <v>0</v>
      </c>
      <c r="AB1566" s="51">
        <f>Calculations!AH1529</f>
        <v>0</v>
      </c>
      <c r="AC1566" s="35" t="s">
        <v>68</v>
      </c>
      <c r="AD1566" s="22" t="s">
        <v>57</v>
      </c>
      <c r="AE1566" s="21" t="s">
        <v>70</v>
      </c>
      <c r="AF1566" s="27" t="s">
        <v>71</v>
      </c>
      <c r="AG1566" s="27" t="s">
        <v>72</v>
      </c>
    </row>
    <row r="1567" spans="2:33" ht="38.25" x14ac:dyDescent="0.2">
      <c r="B1567" s="32" t="str">
        <f>Calculations!A1530</f>
        <v>CWaC_1896</v>
      </c>
      <c r="C1567" s="32" t="str">
        <f>Calculations!B1530</f>
        <v>CHH/0008 part</v>
      </c>
      <c r="D1567" s="21" t="str">
        <f>Calculations!C1530</f>
        <v>The Nurseries, Chester Road, Littleton, Chester</v>
      </c>
      <c r="E1567" s="11" t="str">
        <f>Calculations!D1530</f>
        <v>Housing</v>
      </c>
      <c r="F1567" s="50">
        <f>Calculations!E1530</f>
        <v>0.6054672713</v>
      </c>
      <c r="G1567" s="50">
        <f>Calculations!I1530</f>
        <v>0.6054672713</v>
      </c>
      <c r="H1567" s="50">
        <f>Calculations!M1530</f>
        <v>100</v>
      </c>
      <c r="I1567" s="50">
        <f>Calculations!H1530</f>
        <v>0</v>
      </c>
      <c r="J1567" s="50">
        <f>Calculations!L1530</f>
        <v>0</v>
      </c>
      <c r="K1567" s="50">
        <f>Calculations!G1530</f>
        <v>0</v>
      </c>
      <c r="L1567" s="50">
        <f>Calculations!K1530</f>
        <v>0</v>
      </c>
      <c r="M1567" s="50">
        <f>Calculations!F1530</f>
        <v>0</v>
      </c>
      <c r="N1567" s="50">
        <f>Calculations!J1530</f>
        <v>0</v>
      </c>
      <c r="O1567" s="50">
        <f>Calculations!R1530</f>
        <v>0.1435080755</v>
      </c>
      <c r="P1567" s="50">
        <f>Calculations!W1530</f>
        <v>23.702036807352695</v>
      </c>
      <c r="Q1567" s="50">
        <f>Calculations!P1530</f>
        <v>8.3712795400000012E-2</v>
      </c>
      <c r="R1567" s="50">
        <f>Calculations!U1530</f>
        <v>13.826147071543621</v>
      </c>
      <c r="S1567" s="50">
        <f>Calculations!N1530</f>
        <v>4.6123184300000002E-2</v>
      </c>
      <c r="T1567" s="50">
        <f>Calculations!S1530</f>
        <v>7.6177832372291272</v>
      </c>
      <c r="U1567" s="51">
        <f>Calculations!AB1530</f>
        <v>0</v>
      </c>
      <c r="V1567" s="51">
        <f>Calculations!AC1530</f>
        <v>0</v>
      </c>
      <c r="W1567" s="51">
        <f>Calculations!AD1530</f>
        <v>0</v>
      </c>
      <c r="X1567" s="51">
        <f>Calculations!AE1530</f>
        <v>0</v>
      </c>
      <c r="Y1567" s="51">
        <f>Calculations!R1530</f>
        <v>0.1435080755</v>
      </c>
      <c r="Z1567" s="51">
        <f>Calculations!W1530</f>
        <v>23.702036807352695</v>
      </c>
      <c r="AA1567" s="51">
        <f>Calculations!AG1530</f>
        <v>0</v>
      </c>
      <c r="AB1567" s="51">
        <f>Calculations!AH1530</f>
        <v>0</v>
      </c>
      <c r="AC1567" s="35" t="s">
        <v>68</v>
      </c>
      <c r="AD1567" s="22" t="s">
        <v>57</v>
      </c>
      <c r="AE1567" s="21" t="s">
        <v>58</v>
      </c>
      <c r="AF1567" s="27" t="s">
        <v>69</v>
      </c>
      <c r="AG1567" s="27" t="s">
        <v>60</v>
      </c>
    </row>
    <row r="1568" spans="2:33" ht="25.5" x14ac:dyDescent="0.2">
      <c r="B1568" s="32" t="str">
        <f>Calculations!A1531</f>
        <v>CWaC_1897</v>
      </c>
      <c r="C1568" s="32" t="str">
        <f>Calculations!B1531</f>
        <v>n/a</v>
      </c>
      <c r="D1568" s="21" t="str">
        <f>Calculations!C1531</f>
        <v>The Old Hall, High Street, Great Budworth, Northwich (CW9 6HF)</v>
      </c>
      <c r="E1568" s="11" t="str">
        <f>Calculations!D1531</f>
        <v>Housing</v>
      </c>
      <c r="F1568" s="50">
        <f>Calculations!E1531</f>
        <v>1.3143650738999999</v>
      </c>
      <c r="G1568" s="50">
        <f>Calculations!I1531</f>
        <v>1.3143650738999999</v>
      </c>
      <c r="H1568" s="50">
        <f>Calculations!M1531</f>
        <v>100</v>
      </c>
      <c r="I1568" s="50">
        <f>Calculations!H1531</f>
        <v>0</v>
      </c>
      <c r="J1568" s="50">
        <f>Calculations!L1531</f>
        <v>0</v>
      </c>
      <c r="K1568" s="50">
        <f>Calculations!G1531</f>
        <v>0</v>
      </c>
      <c r="L1568" s="50">
        <f>Calculations!K1531</f>
        <v>0</v>
      </c>
      <c r="M1568" s="50">
        <f>Calculations!F1531</f>
        <v>0</v>
      </c>
      <c r="N1568" s="50">
        <f>Calculations!J1531</f>
        <v>0</v>
      </c>
      <c r="O1568" s="50">
        <f>Calculations!R1531</f>
        <v>0</v>
      </c>
      <c r="P1568" s="50">
        <f>Calculations!W1531</f>
        <v>0</v>
      </c>
      <c r="Q1568" s="50">
        <f>Calculations!P1531</f>
        <v>0</v>
      </c>
      <c r="R1568" s="50">
        <f>Calculations!U1531</f>
        <v>0</v>
      </c>
      <c r="S1568" s="50">
        <f>Calculations!N1531</f>
        <v>0</v>
      </c>
      <c r="T1568" s="50">
        <f>Calculations!S1531</f>
        <v>0</v>
      </c>
      <c r="U1568" s="51">
        <f>Calculations!AB1531</f>
        <v>0</v>
      </c>
      <c r="V1568" s="51">
        <f>Calculations!AC1531</f>
        <v>0</v>
      </c>
      <c r="W1568" s="51">
        <f>Calculations!AD1531</f>
        <v>0</v>
      </c>
      <c r="X1568" s="51">
        <f>Calculations!AE1531</f>
        <v>0</v>
      </c>
      <c r="Y1568" s="51">
        <f>Calculations!R1531</f>
        <v>0</v>
      </c>
      <c r="Z1568" s="51">
        <f>Calculations!W1531</f>
        <v>0</v>
      </c>
      <c r="AA1568" s="51">
        <f>Calculations!AG1531</f>
        <v>0</v>
      </c>
      <c r="AB1568" s="51">
        <f>Calculations!AH1531</f>
        <v>0</v>
      </c>
      <c r="AC1568" s="35" t="s">
        <v>74</v>
      </c>
      <c r="AD1568" s="22" t="s">
        <v>57</v>
      </c>
      <c r="AE1568" s="21" t="s">
        <v>62</v>
      </c>
      <c r="AF1568" s="27" t="s">
        <v>73</v>
      </c>
      <c r="AG1568" s="27" t="s">
        <v>64</v>
      </c>
    </row>
    <row r="1569" spans="2:33" ht="38.25" x14ac:dyDescent="0.2">
      <c r="B1569" s="32" t="str">
        <f>Calculations!A1532</f>
        <v>CWaC_1898</v>
      </c>
      <c r="C1569" s="32" t="str">
        <f>Calculations!B1532</f>
        <v>WIT/0053 part</v>
      </c>
      <c r="D1569" s="21" t="str">
        <f>Calculations!C1532</f>
        <v>The Old Red Lion, Village Square, Willaston, Neston (CH64 2TU)</v>
      </c>
      <c r="E1569" s="11" t="str">
        <f>Calculations!D1532</f>
        <v>Housing</v>
      </c>
      <c r="F1569" s="50">
        <f>Calculations!E1532</f>
        <v>0.3882188936</v>
      </c>
      <c r="G1569" s="50">
        <f>Calculations!I1532</f>
        <v>0.3882188936</v>
      </c>
      <c r="H1569" s="50">
        <f>Calculations!M1532</f>
        <v>100</v>
      </c>
      <c r="I1569" s="50">
        <f>Calculations!H1532</f>
        <v>0</v>
      </c>
      <c r="J1569" s="50">
        <f>Calculations!L1532</f>
        <v>0</v>
      </c>
      <c r="K1569" s="50">
        <f>Calculations!G1532</f>
        <v>0</v>
      </c>
      <c r="L1569" s="50">
        <f>Calculations!K1532</f>
        <v>0</v>
      </c>
      <c r="M1569" s="50">
        <f>Calculations!F1532</f>
        <v>0</v>
      </c>
      <c r="N1569" s="50">
        <f>Calculations!J1532</f>
        <v>0</v>
      </c>
      <c r="O1569" s="50">
        <f>Calculations!R1532</f>
        <v>6.6591909999999999E-4</v>
      </c>
      <c r="P1569" s="50">
        <f>Calculations!W1532</f>
        <v>0.17153186281709604</v>
      </c>
      <c r="Q1569" s="50">
        <f>Calculations!P1532</f>
        <v>0</v>
      </c>
      <c r="R1569" s="50">
        <f>Calculations!U1532</f>
        <v>0</v>
      </c>
      <c r="S1569" s="50">
        <f>Calculations!N1532</f>
        <v>0</v>
      </c>
      <c r="T1569" s="50">
        <f>Calculations!S1532</f>
        <v>0</v>
      </c>
      <c r="U1569" s="51">
        <f>Calculations!AB1532</f>
        <v>0</v>
      </c>
      <c r="V1569" s="51">
        <f>Calculations!AC1532</f>
        <v>0</v>
      </c>
      <c r="W1569" s="51">
        <f>Calculations!AD1532</f>
        <v>0</v>
      </c>
      <c r="X1569" s="51">
        <f>Calculations!AE1532</f>
        <v>0</v>
      </c>
      <c r="Y1569" s="51">
        <f>Calculations!R1532</f>
        <v>6.6591909999999999E-4</v>
      </c>
      <c r="Z1569" s="51">
        <f>Calculations!W1532</f>
        <v>0.17153186281709604</v>
      </c>
      <c r="AA1569" s="51">
        <f>Calculations!AG1532</f>
        <v>0</v>
      </c>
      <c r="AB1569" s="51">
        <f>Calculations!AH1532</f>
        <v>0</v>
      </c>
      <c r="AC1569" s="35" t="s">
        <v>61</v>
      </c>
      <c r="AD1569" s="22" t="s">
        <v>57</v>
      </c>
      <c r="AE1569" s="21" t="s">
        <v>58</v>
      </c>
      <c r="AF1569" s="27" t="s">
        <v>59</v>
      </c>
      <c r="AG1569" s="27" t="s">
        <v>60</v>
      </c>
    </row>
    <row r="1570" spans="2:33" ht="38.25" x14ac:dyDescent="0.2">
      <c r="B1570" s="32" t="str">
        <f>Calculations!A1533</f>
        <v>CWaC_1899</v>
      </c>
      <c r="C1570" s="32" t="str">
        <f>Calculations!B1533</f>
        <v>CHH/0087 part</v>
      </c>
      <c r="D1570" s="21" t="str">
        <f>Calculations!C1533</f>
        <v>The Sheilling, Chester Road, Huntington, CH3 6BS</v>
      </c>
      <c r="E1570" s="11" t="str">
        <f>Calculations!D1533</f>
        <v>Housing</v>
      </c>
      <c r="F1570" s="50">
        <f>Calculations!E1533</f>
        <v>0.43361560770000002</v>
      </c>
      <c r="G1570" s="50">
        <f>Calculations!I1533</f>
        <v>0.43361560770000002</v>
      </c>
      <c r="H1570" s="50">
        <f>Calculations!M1533</f>
        <v>100</v>
      </c>
      <c r="I1570" s="50">
        <f>Calculations!H1533</f>
        <v>0</v>
      </c>
      <c r="J1570" s="50">
        <f>Calculations!L1533</f>
        <v>0</v>
      </c>
      <c r="K1570" s="50">
        <f>Calculations!G1533</f>
        <v>0</v>
      </c>
      <c r="L1570" s="50">
        <f>Calculations!K1533</f>
        <v>0</v>
      </c>
      <c r="M1570" s="50">
        <f>Calculations!F1533</f>
        <v>0</v>
      </c>
      <c r="N1570" s="50">
        <f>Calculations!J1533</f>
        <v>0</v>
      </c>
      <c r="O1570" s="50">
        <f>Calculations!R1533</f>
        <v>8.8008189999999999E-4</v>
      </c>
      <c r="P1570" s="50">
        <f>Calculations!W1533</f>
        <v>0.20296361209601355</v>
      </c>
      <c r="Q1570" s="50">
        <f>Calculations!P1533</f>
        <v>1.4028749999999999E-4</v>
      </c>
      <c r="R1570" s="50">
        <f>Calculations!U1533</f>
        <v>3.2352963663858446E-2</v>
      </c>
      <c r="S1570" s="50">
        <f>Calculations!N1533</f>
        <v>1.4028749999999999E-4</v>
      </c>
      <c r="T1570" s="50">
        <f>Calculations!S1533</f>
        <v>3.2352963663858446E-2</v>
      </c>
      <c r="U1570" s="51">
        <f>Calculations!AB1533</f>
        <v>0</v>
      </c>
      <c r="V1570" s="51">
        <f>Calculations!AC1533</f>
        <v>0</v>
      </c>
      <c r="W1570" s="51">
        <f>Calculations!AD1533</f>
        <v>0</v>
      </c>
      <c r="X1570" s="51">
        <f>Calculations!AE1533</f>
        <v>0</v>
      </c>
      <c r="Y1570" s="51">
        <f>Calculations!R1533</f>
        <v>8.8008189999999999E-4</v>
      </c>
      <c r="Z1570" s="51">
        <f>Calculations!W1533</f>
        <v>0.20296361209601355</v>
      </c>
      <c r="AA1570" s="51">
        <f>Calculations!AG1533</f>
        <v>0</v>
      </c>
      <c r="AB1570" s="51">
        <f>Calculations!AH1533</f>
        <v>0</v>
      </c>
      <c r="AC1570" s="35" t="s">
        <v>68</v>
      </c>
      <c r="AD1570" s="22" t="s">
        <v>57</v>
      </c>
      <c r="AE1570" s="21" t="s">
        <v>58</v>
      </c>
      <c r="AF1570" s="27" t="s">
        <v>69</v>
      </c>
      <c r="AG1570" s="27" t="s">
        <v>60</v>
      </c>
    </row>
    <row r="1571" spans="2:33" ht="38.25" x14ac:dyDescent="0.2">
      <c r="B1571" s="32" t="str">
        <f>Calculations!A1534</f>
        <v>CWaC_1900</v>
      </c>
      <c r="C1571" s="32" t="str">
        <f>Calculations!B1534</f>
        <v>n/a</v>
      </c>
      <c r="D1571" s="21" t="str">
        <f>Calculations!C1534</f>
        <v>The Spinner and Bergamont, Warrington Road, Antrobus, Northwich</v>
      </c>
      <c r="E1571" s="11" t="str">
        <f>Calculations!D1534</f>
        <v>Housing</v>
      </c>
      <c r="F1571" s="50">
        <f>Calculations!E1534</f>
        <v>0.74998047089999997</v>
      </c>
      <c r="G1571" s="50">
        <f>Calculations!I1534</f>
        <v>0.74998047089999997</v>
      </c>
      <c r="H1571" s="50">
        <f>Calculations!M1534</f>
        <v>100</v>
      </c>
      <c r="I1571" s="50">
        <f>Calculations!H1534</f>
        <v>0</v>
      </c>
      <c r="J1571" s="50">
        <f>Calculations!L1534</f>
        <v>0</v>
      </c>
      <c r="K1571" s="50">
        <f>Calculations!G1534</f>
        <v>0</v>
      </c>
      <c r="L1571" s="50">
        <f>Calculations!K1534</f>
        <v>0</v>
      </c>
      <c r="M1571" s="50">
        <f>Calculations!F1534</f>
        <v>0</v>
      </c>
      <c r="N1571" s="50">
        <f>Calculations!J1534</f>
        <v>0</v>
      </c>
      <c r="O1571" s="50">
        <f>Calculations!R1534</f>
        <v>1.874279E-4</v>
      </c>
      <c r="P1571" s="50">
        <f>Calculations!W1534</f>
        <v>2.4991037403291408E-2</v>
      </c>
      <c r="Q1571" s="50">
        <f>Calculations!P1534</f>
        <v>1.874279E-4</v>
      </c>
      <c r="R1571" s="50">
        <f>Calculations!U1534</f>
        <v>2.4991037403291408E-2</v>
      </c>
      <c r="S1571" s="50">
        <f>Calculations!N1534</f>
        <v>0</v>
      </c>
      <c r="T1571" s="50">
        <f>Calculations!S1534</f>
        <v>0</v>
      </c>
      <c r="U1571" s="51">
        <f>Calculations!AB1534</f>
        <v>0</v>
      </c>
      <c r="V1571" s="51">
        <f>Calculations!AC1534</f>
        <v>0</v>
      </c>
      <c r="W1571" s="51">
        <f>Calculations!AD1534</f>
        <v>0</v>
      </c>
      <c r="X1571" s="51">
        <f>Calculations!AE1534</f>
        <v>0</v>
      </c>
      <c r="Y1571" s="51">
        <f>Calculations!R1534</f>
        <v>1.874279E-4</v>
      </c>
      <c r="Z1571" s="51">
        <f>Calculations!W1534</f>
        <v>2.4991037403291408E-2</v>
      </c>
      <c r="AA1571" s="51">
        <f>Calculations!AG1534</f>
        <v>0</v>
      </c>
      <c r="AB1571" s="51">
        <f>Calculations!AH1534</f>
        <v>0</v>
      </c>
      <c r="AC1571" s="35" t="s">
        <v>68</v>
      </c>
      <c r="AD1571" s="22" t="s">
        <v>57</v>
      </c>
      <c r="AE1571" s="21" t="s">
        <v>58</v>
      </c>
      <c r="AF1571" s="27" t="s">
        <v>69</v>
      </c>
      <c r="AG1571" s="27" t="s">
        <v>60</v>
      </c>
    </row>
    <row r="1572" spans="2:33" x14ac:dyDescent="0.2">
      <c r="B1572" s="32" t="str">
        <f>Calculations!A1535</f>
        <v>CWaC_1901</v>
      </c>
      <c r="C1572" s="32" t="str">
        <f>Calculations!B1535</f>
        <v>n/a</v>
      </c>
      <c r="D1572" s="21" t="str">
        <f>Calculations!C1535</f>
        <v>The Spinney, 9 Oathills, Malpas SY14 8HX</v>
      </c>
      <c r="E1572" s="11" t="str">
        <f>Calculations!D1535</f>
        <v>Housing</v>
      </c>
      <c r="F1572" s="50">
        <f>Calculations!E1535</f>
        <v>0.73982970999999997</v>
      </c>
      <c r="G1572" s="50">
        <f>Calculations!I1535</f>
        <v>0.73982970999999997</v>
      </c>
      <c r="H1572" s="50">
        <f>Calculations!M1535</f>
        <v>100</v>
      </c>
      <c r="I1572" s="50">
        <f>Calculations!H1535</f>
        <v>0</v>
      </c>
      <c r="J1572" s="50">
        <f>Calculations!L1535</f>
        <v>0</v>
      </c>
      <c r="K1572" s="50">
        <f>Calculations!G1535</f>
        <v>0</v>
      </c>
      <c r="L1572" s="50">
        <f>Calculations!K1535</f>
        <v>0</v>
      </c>
      <c r="M1572" s="50">
        <f>Calculations!F1535</f>
        <v>0</v>
      </c>
      <c r="N1572" s="50">
        <f>Calculations!J1535</f>
        <v>0</v>
      </c>
      <c r="O1572" s="50">
        <f>Calculations!R1535</f>
        <v>0</v>
      </c>
      <c r="P1572" s="50">
        <f>Calculations!W1535</f>
        <v>0</v>
      </c>
      <c r="Q1572" s="50">
        <f>Calculations!P1535</f>
        <v>0</v>
      </c>
      <c r="R1572" s="50">
        <f>Calculations!U1535</f>
        <v>0</v>
      </c>
      <c r="S1572" s="50">
        <f>Calculations!N1535</f>
        <v>0</v>
      </c>
      <c r="T1572" s="50">
        <f>Calculations!S1535</f>
        <v>0</v>
      </c>
      <c r="U1572" s="51">
        <f>Calculations!AB1535</f>
        <v>0</v>
      </c>
      <c r="V1572" s="51">
        <f>Calculations!AC1535</f>
        <v>0</v>
      </c>
      <c r="W1572" s="51">
        <f>Calculations!AD1535</f>
        <v>0</v>
      </c>
      <c r="X1572" s="51">
        <f>Calculations!AE1535</f>
        <v>0</v>
      </c>
      <c r="Y1572" s="51">
        <f>Calculations!R1535</f>
        <v>0</v>
      </c>
      <c r="Z1572" s="51">
        <f>Calculations!W1535</f>
        <v>0</v>
      </c>
      <c r="AA1572" s="51">
        <f>Calculations!AG1535</f>
        <v>0</v>
      </c>
      <c r="AB1572" s="51">
        <f>Calculations!AH1535</f>
        <v>0</v>
      </c>
      <c r="AC1572" s="35" t="s">
        <v>68</v>
      </c>
      <c r="AD1572" s="22" t="s">
        <v>57</v>
      </c>
      <c r="AE1572" s="21" t="s">
        <v>70</v>
      </c>
      <c r="AF1572" s="27" t="s">
        <v>71</v>
      </c>
      <c r="AG1572" s="27" t="s">
        <v>72</v>
      </c>
    </row>
    <row r="1573" spans="2:33" ht="38.25" x14ac:dyDescent="0.2">
      <c r="B1573" s="32" t="str">
        <f>Calculations!A1536</f>
        <v>CWaC_1903</v>
      </c>
      <c r="C1573" s="32" t="str">
        <f>Calculations!B1536</f>
        <v>n/a</v>
      </c>
      <c r="D1573" s="21" t="str">
        <f>Calculations!C1536</f>
        <v>Tigers Head Inn, Pytchleys Hollow, Norley, Frodsham (WA6 8NT)</v>
      </c>
      <c r="E1573" s="11" t="str">
        <f>Calculations!D1536</f>
        <v>Housing</v>
      </c>
      <c r="F1573" s="50">
        <f>Calculations!E1536</f>
        <v>1.9398481097</v>
      </c>
      <c r="G1573" s="50">
        <f>Calculations!I1536</f>
        <v>1.9398481097</v>
      </c>
      <c r="H1573" s="50">
        <f>Calculations!M1536</f>
        <v>100</v>
      </c>
      <c r="I1573" s="50">
        <f>Calculations!H1536</f>
        <v>0</v>
      </c>
      <c r="J1573" s="50">
        <f>Calculations!L1536</f>
        <v>0</v>
      </c>
      <c r="K1573" s="50">
        <f>Calculations!G1536</f>
        <v>0</v>
      </c>
      <c r="L1573" s="50">
        <f>Calculations!K1536</f>
        <v>0</v>
      </c>
      <c r="M1573" s="50">
        <f>Calculations!F1536</f>
        <v>0</v>
      </c>
      <c r="N1573" s="50">
        <f>Calculations!J1536</f>
        <v>0</v>
      </c>
      <c r="O1573" s="50">
        <f>Calculations!R1536</f>
        <v>1.6012043199999999E-2</v>
      </c>
      <c r="P1573" s="50">
        <f>Calculations!W1536</f>
        <v>0.82542767755544955</v>
      </c>
      <c r="Q1573" s="50">
        <f>Calculations!P1536</f>
        <v>0</v>
      </c>
      <c r="R1573" s="50">
        <f>Calculations!U1536</f>
        <v>0</v>
      </c>
      <c r="S1573" s="50">
        <f>Calculations!N1536</f>
        <v>0</v>
      </c>
      <c r="T1573" s="50">
        <f>Calculations!S1536</f>
        <v>0</v>
      </c>
      <c r="U1573" s="51">
        <f>Calculations!AB1536</f>
        <v>0</v>
      </c>
      <c r="V1573" s="51">
        <f>Calculations!AC1536</f>
        <v>0</v>
      </c>
      <c r="W1573" s="51">
        <f>Calculations!AD1536</f>
        <v>0</v>
      </c>
      <c r="X1573" s="51">
        <f>Calculations!AE1536</f>
        <v>0</v>
      </c>
      <c r="Y1573" s="51">
        <f>Calculations!R1536</f>
        <v>1.6012043199999999E-2</v>
      </c>
      <c r="Z1573" s="51">
        <f>Calculations!W1536</f>
        <v>0.82542767755544955</v>
      </c>
      <c r="AA1573" s="51">
        <f>Calculations!AG1536</f>
        <v>0</v>
      </c>
      <c r="AB1573" s="51">
        <f>Calculations!AH1536</f>
        <v>0</v>
      </c>
      <c r="AC1573" s="35" t="s">
        <v>61</v>
      </c>
      <c r="AD1573" s="22" t="s">
        <v>57</v>
      </c>
      <c r="AE1573" s="21" t="s">
        <v>58</v>
      </c>
      <c r="AF1573" s="27" t="s">
        <v>59</v>
      </c>
      <c r="AG1573" s="27" t="s">
        <v>60</v>
      </c>
    </row>
    <row r="1574" spans="2:33" ht="38.25" x14ac:dyDescent="0.2">
      <c r="B1574" s="32" t="str">
        <f>Calculations!A1537</f>
        <v>CWaC_1904</v>
      </c>
      <c r="C1574" s="32" t="str">
        <f>Calculations!B1537</f>
        <v>n/a</v>
      </c>
      <c r="D1574" s="21" t="str">
        <f>Calculations!C1537</f>
        <v>Land at Tiresford Farm, Nantwich Road, Tarporley</v>
      </c>
      <c r="E1574" s="11" t="str">
        <f>Calculations!D1537</f>
        <v>Mixed Use</v>
      </c>
      <c r="F1574" s="50">
        <f>Calculations!E1537</f>
        <v>1.2392284028</v>
      </c>
      <c r="G1574" s="50">
        <f>Calculations!I1537</f>
        <v>1.2392284028</v>
      </c>
      <c r="H1574" s="50">
        <f>Calculations!M1537</f>
        <v>100</v>
      </c>
      <c r="I1574" s="50">
        <f>Calculations!H1537</f>
        <v>0</v>
      </c>
      <c r="J1574" s="50">
        <f>Calculations!L1537</f>
        <v>0</v>
      </c>
      <c r="K1574" s="50">
        <f>Calculations!G1537</f>
        <v>0</v>
      </c>
      <c r="L1574" s="50">
        <f>Calculations!K1537</f>
        <v>0</v>
      </c>
      <c r="M1574" s="50">
        <f>Calculations!F1537</f>
        <v>0</v>
      </c>
      <c r="N1574" s="50">
        <f>Calculations!J1537</f>
        <v>0</v>
      </c>
      <c r="O1574" s="50">
        <f>Calculations!R1537</f>
        <v>7.1253361299999998E-2</v>
      </c>
      <c r="P1574" s="50">
        <f>Calculations!W1537</f>
        <v>5.7498166713258936</v>
      </c>
      <c r="Q1574" s="50">
        <f>Calculations!P1537</f>
        <v>2.96221835E-2</v>
      </c>
      <c r="R1574" s="50">
        <f>Calculations!U1537</f>
        <v>2.3903731897259255</v>
      </c>
      <c r="S1574" s="50">
        <f>Calculations!N1537</f>
        <v>1.96146889E-2</v>
      </c>
      <c r="T1574" s="50">
        <f>Calculations!S1537</f>
        <v>1.5828146656162163</v>
      </c>
      <c r="U1574" s="51">
        <f>Calculations!AB1537</f>
        <v>0</v>
      </c>
      <c r="V1574" s="51">
        <f>Calculations!AC1537</f>
        <v>0</v>
      </c>
      <c r="W1574" s="51">
        <f>Calculations!AD1537</f>
        <v>0</v>
      </c>
      <c r="X1574" s="51">
        <f>Calculations!AE1537</f>
        <v>0</v>
      </c>
      <c r="Y1574" s="51">
        <f>Calculations!R1537</f>
        <v>7.1253361299999998E-2</v>
      </c>
      <c r="Z1574" s="51">
        <f>Calculations!W1537</f>
        <v>5.7498166713258936</v>
      </c>
      <c r="AA1574" s="51">
        <f>Calculations!AG1537</f>
        <v>0</v>
      </c>
      <c r="AB1574" s="51">
        <f>Calculations!AH1537</f>
        <v>0</v>
      </c>
      <c r="AC1574" s="35" t="s">
        <v>68</v>
      </c>
      <c r="AD1574" s="22" t="s">
        <v>57</v>
      </c>
      <c r="AE1574" s="21" t="s">
        <v>58</v>
      </c>
      <c r="AF1574" s="27" t="s">
        <v>69</v>
      </c>
      <c r="AG1574" s="27" t="s">
        <v>60</v>
      </c>
    </row>
    <row r="1575" spans="2:33" ht="38.25" x14ac:dyDescent="0.2">
      <c r="B1575" s="32" t="str">
        <f>Calculations!A1538</f>
        <v>CWaC_1905</v>
      </c>
      <c r="C1575" s="32" t="str">
        <f>Calculations!B1538</f>
        <v>n/a</v>
      </c>
      <c r="D1575" s="21" t="str">
        <f>Calculations!C1538</f>
        <v>Land at Utkinton Primary School, Quarry Bank, Utkinton</v>
      </c>
      <c r="E1575" s="11" t="str">
        <f>Calculations!D1538</f>
        <v>Housing</v>
      </c>
      <c r="F1575" s="50">
        <f>Calculations!E1538</f>
        <v>0.45890758310000002</v>
      </c>
      <c r="G1575" s="50">
        <f>Calculations!I1538</f>
        <v>0.45890758310000002</v>
      </c>
      <c r="H1575" s="50">
        <f>Calculations!M1538</f>
        <v>100</v>
      </c>
      <c r="I1575" s="50">
        <f>Calculations!H1538</f>
        <v>0</v>
      </c>
      <c r="J1575" s="50">
        <f>Calculations!L1538</f>
        <v>0</v>
      </c>
      <c r="K1575" s="50">
        <f>Calculations!G1538</f>
        <v>0</v>
      </c>
      <c r="L1575" s="50">
        <f>Calculations!K1538</f>
        <v>0</v>
      </c>
      <c r="M1575" s="50">
        <f>Calculations!F1538</f>
        <v>0</v>
      </c>
      <c r="N1575" s="50">
        <f>Calculations!J1538</f>
        <v>0</v>
      </c>
      <c r="O1575" s="50">
        <f>Calculations!R1538</f>
        <v>0</v>
      </c>
      <c r="P1575" s="50">
        <f>Calculations!W1538</f>
        <v>0</v>
      </c>
      <c r="Q1575" s="50">
        <f>Calculations!P1538</f>
        <v>0</v>
      </c>
      <c r="R1575" s="50">
        <f>Calculations!U1538</f>
        <v>0</v>
      </c>
      <c r="S1575" s="50">
        <f>Calculations!N1538</f>
        <v>0</v>
      </c>
      <c r="T1575" s="50">
        <f>Calculations!S1538</f>
        <v>0</v>
      </c>
      <c r="U1575" s="51">
        <f>Calculations!AB1538</f>
        <v>0</v>
      </c>
      <c r="V1575" s="51">
        <f>Calculations!AC1538</f>
        <v>0</v>
      </c>
      <c r="W1575" s="51">
        <f>Calculations!AD1538</f>
        <v>0</v>
      </c>
      <c r="X1575" s="51">
        <f>Calculations!AE1538</f>
        <v>0</v>
      </c>
      <c r="Y1575" s="51">
        <f>Calculations!R1538</f>
        <v>0</v>
      </c>
      <c r="Z1575" s="51">
        <f>Calculations!W1538</f>
        <v>0</v>
      </c>
      <c r="AA1575" s="51">
        <f>Calculations!AG1538</f>
        <v>0</v>
      </c>
      <c r="AB1575" s="51">
        <f>Calculations!AH1538</f>
        <v>0</v>
      </c>
      <c r="AC1575" s="35" t="s">
        <v>61</v>
      </c>
      <c r="AD1575" s="22" t="s">
        <v>57</v>
      </c>
      <c r="AE1575" s="21" t="s">
        <v>62</v>
      </c>
      <c r="AF1575" s="27" t="s">
        <v>63</v>
      </c>
      <c r="AG1575" s="27" t="s">
        <v>64</v>
      </c>
    </row>
    <row r="1576" spans="2:33" ht="25.5" x14ac:dyDescent="0.2">
      <c r="B1576" s="32" t="str">
        <f>Calculations!A1539</f>
        <v>CWaC_1906</v>
      </c>
      <c r="C1576" s="32" t="str">
        <f>Calculations!B1539</f>
        <v>n/a</v>
      </c>
      <c r="D1576" s="21" t="str">
        <f>Calculations!C1539</f>
        <v>Land at Vicarage Lane, Little Budworth</v>
      </c>
      <c r="E1576" s="11" t="str">
        <f>Calculations!D1539</f>
        <v>Housing</v>
      </c>
      <c r="F1576" s="50">
        <f>Calculations!E1539</f>
        <v>0.44967139830000002</v>
      </c>
      <c r="G1576" s="50">
        <f>Calculations!I1539</f>
        <v>0.44967139830000002</v>
      </c>
      <c r="H1576" s="50">
        <f>Calculations!M1539</f>
        <v>100</v>
      </c>
      <c r="I1576" s="50">
        <f>Calculations!H1539</f>
        <v>0</v>
      </c>
      <c r="J1576" s="50">
        <f>Calculations!L1539</f>
        <v>0</v>
      </c>
      <c r="K1576" s="50">
        <f>Calculations!G1539</f>
        <v>0</v>
      </c>
      <c r="L1576" s="50">
        <f>Calculations!K1539</f>
        <v>0</v>
      </c>
      <c r="M1576" s="50">
        <f>Calculations!F1539</f>
        <v>0</v>
      </c>
      <c r="N1576" s="50">
        <f>Calculations!J1539</f>
        <v>0</v>
      </c>
      <c r="O1576" s="50">
        <f>Calculations!R1539</f>
        <v>0</v>
      </c>
      <c r="P1576" s="50">
        <f>Calculations!W1539</f>
        <v>0</v>
      </c>
      <c r="Q1576" s="50">
        <f>Calculations!P1539</f>
        <v>0</v>
      </c>
      <c r="R1576" s="50">
        <f>Calculations!U1539</f>
        <v>0</v>
      </c>
      <c r="S1576" s="50">
        <f>Calculations!N1539</f>
        <v>0</v>
      </c>
      <c r="T1576" s="50">
        <f>Calculations!S1539</f>
        <v>0</v>
      </c>
      <c r="U1576" s="51">
        <f>Calculations!AB1539</f>
        <v>0</v>
      </c>
      <c r="V1576" s="51">
        <f>Calculations!AC1539</f>
        <v>0</v>
      </c>
      <c r="W1576" s="51">
        <f>Calculations!AD1539</f>
        <v>0</v>
      </c>
      <c r="X1576" s="51">
        <f>Calculations!AE1539</f>
        <v>0</v>
      </c>
      <c r="Y1576" s="51">
        <f>Calculations!R1539</f>
        <v>0</v>
      </c>
      <c r="Z1576" s="51">
        <f>Calculations!W1539</f>
        <v>0</v>
      </c>
      <c r="AA1576" s="51">
        <f>Calculations!AG1539</f>
        <v>0</v>
      </c>
      <c r="AB1576" s="51">
        <f>Calculations!AH1539</f>
        <v>0</v>
      </c>
      <c r="AC1576" s="35" t="s">
        <v>56</v>
      </c>
      <c r="AD1576" s="22" t="s">
        <v>57</v>
      </c>
      <c r="AE1576" s="21" t="s">
        <v>62</v>
      </c>
      <c r="AF1576" s="27" t="s">
        <v>76</v>
      </c>
      <c r="AG1576" s="27" t="s">
        <v>64</v>
      </c>
    </row>
    <row r="1577" spans="2:33" ht="76.5" x14ac:dyDescent="0.2">
      <c r="B1577" s="32" t="str">
        <f>Calculations!A1540</f>
        <v>CWaC_1907</v>
      </c>
      <c r="C1577" s="32" t="str">
        <f>Calculations!B1540</f>
        <v>NWC/0037</v>
      </c>
      <c r="D1577" s="21" t="str">
        <f>Calculations!C1540</f>
        <v>Wallerscote Lagoons, Wallerscote Road, Northwich</v>
      </c>
      <c r="E1577" s="11" t="str">
        <f>Calculations!D1540</f>
        <v>Energy</v>
      </c>
      <c r="F1577" s="50">
        <f>Calculations!E1540</f>
        <v>49.293705879500003</v>
      </c>
      <c r="G1577" s="50">
        <f>Calculations!I1540</f>
        <v>49.235161482300008</v>
      </c>
      <c r="H1577" s="50">
        <f>Calculations!M1540</f>
        <v>99.881233524330455</v>
      </c>
      <c r="I1577" s="50">
        <f>Calculations!H1540</f>
        <v>5.8144646100000003E-2</v>
      </c>
      <c r="J1577" s="50">
        <f>Calculations!L1540</f>
        <v>0.11795551797654734</v>
      </c>
      <c r="K1577" s="50">
        <f>Calculations!G1540</f>
        <v>3.9975109999999998E-4</v>
      </c>
      <c r="L1577" s="50">
        <f>Calculations!K1540</f>
        <v>8.1095769301095771E-4</v>
      </c>
      <c r="M1577" s="50">
        <f>Calculations!F1540</f>
        <v>0</v>
      </c>
      <c r="N1577" s="50">
        <f>Calculations!J1540</f>
        <v>0</v>
      </c>
      <c r="O1577" s="50">
        <f>Calculations!R1540</f>
        <v>2.0955078146000004</v>
      </c>
      <c r="P1577" s="50">
        <f>Calculations!W1540</f>
        <v>4.2510656831574689</v>
      </c>
      <c r="Q1577" s="50">
        <f>Calculations!P1540</f>
        <v>0.73155656020000004</v>
      </c>
      <c r="R1577" s="50">
        <f>Calculations!U1540</f>
        <v>1.4840770178414113</v>
      </c>
      <c r="S1577" s="50">
        <f>Calculations!N1540</f>
        <v>0.2399344035</v>
      </c>
      <c r="T1577" s="50">
        <f>Calculations!S1540</f>
        <v>0.4867445026075482</v>
      </c>
      <c r="U1577" s="51">
        <f>Calculations!AB1540</f>
        <v>1.2209617000000001E-2</v>
      </c>
      <c r="V1577" s="51">
        <f>Calculations!AC1540</f>
        <v>2.4769119671884256E-2</v>
      </c>
      <c r="W1577" s="51">
        <f>Calculations!AD1540</f>
        <v>0.19153804099999999</v>
      </c>
      <c r="X1577" s="51">
        <f>Calculations!AE1540</f>
        <v>0.38856490414459949</v>
      </c>
      <c r="Y1577" s="51">
        <f>Calculations!R1540</f>
        <v>2.0955078146000004</v>
      </c>
      <c r="Z1577" s="51">
        <f>Calculations!W1540</f>
        <v>4.2510656831574689</v>
      </c>
      <c r="AA1577" s="51">
        <f>Calculations!AG1540</f>
        <v>0</v>
      </c>
      <c r="AB1577" s="51">
        <f>Calculations!AH1540</f>
        <v>0</v>
      </c>
      <c r="AC1577" s="35" t="s">
        <v>65</v>
      </c>
      <c r="AD1577" s="22" t="s">
        <v>98</v>
      </c>
      <c r="AE1577" s="21" t="s">
        <v>58</v>
      </c>
      <c r="AF1577" s="27" t="s">
        <v>132</v>
      </c>
      <c r="AG1577" s="27" t="s">
        <v>119</v>
      </c>
    </row>
    <row r="1578" spans="2:33" ht="38.25" x14ac:dyDescent="0.2">
      <c r="B1578" s="32" t="str">
        <f>Calculations!A1541</f>
        <v>CWaC_1910</v>
      </c>
      <c r="C1578" s="32" t="str">
        <f>Calculations!B1541</f>
        <v>n/a</v>
      </c>
      <c r="D1578" s="21" t="str">
        <f>Calculations!C1541</f>
        <v>Weavervale Garden Centre, Winnington Avenue, Northwich (CW8 4EE)</v>
      </c>
      <c r="E1578" s="11" t="str">
        <f>Calculations!D1541</f>
        <v>Retail</v>
      </c>
      <c r="F1578" s="50">
        <f>Calculations!E1541</f>
        <v>3.0121473177999998</v>
      </c>
      <c r="G1578" s="50">
        <f>Calculations!I1541</f>
        <v>3.0121473177999998</v>
      </c>
      <c r="H1578" s="50">
        <f>Calculations!M1541</f>
        <v>100</v>
      </c>
      <c r="I1578" s="50">
        <f>Calculations!H1541</f>
        <v>0</v>
      </c>
      <c r="J1578" s="50">
        <f>Calculations!L1541</f>
        <v>0</v>
      </c>
      <c r="K1578" s="50">
        <f>Calculations!G1541</f>
        <v>0</v>
      </c>
      <c r="L1578" s="50">
        <f>Calculations!K1541</f>
        <v>0</v>
      </c>
      <c r="M1578" s="50">
        <f>Calculations!F1541</f>
        <v>0</v>
      </c>
      <c r="N1578" s="50">
        <f>Calculations!J1541</f>
        <v>0</v>
      </c>
      <c r="O1578" s="50">
        <f>Calculations!R1541</f>
        <v>0.20526173340000001</v>
      </c>
      <c r="P1578" s="50">
        <f>Calculations!W1541</f>
        <v>6.8144652881691803</v>
      </c>
      <c r="Q1578" s="50">
        <f>Calculations!P1541</f>
        <v>2.9742461799999998E-2</v>
      </c>
      <c r="R1578" s="50">
        <f>Calculations!U1541</f>
        <v>0.9874172363429814</v>
      </c>
      <c r="S1578" s="50">
        <f>Calculations!N1541</f>
        <v>1.2409507199999999E-2</v>
      </c>
      <c r="T1578" s="50">
        <f>Calculations!S1541</f>
        <v>0.4119820809117532</v>
      </c>
      <c r="U1578" s="51">
        <f>Calculations!AB1541</f>
        <v>0</v>
      </c>
      <c r="V1578" s="51">
        <f>Calculations!AC1541</f>
        <v>0</v>
      </c>
      <c r="W1578" s="51">
        <f>Calculations!AD1541</f>
        <v>0</v>
      </c>
      <c r="X1578" s="51">
        <f>Calculations!AE1541</f>
        <v>0</v>
      </c>
      <c r="Y1578" s="51">
        <f>Calculations!R1541</f>
        <v>0.20526173340000001</v>
      </c>
      <c r="Z1578" s="51">
        <f>Calculations!W1541</f>
        <v>6.8144652881691803</v>
      </c>
      <c r="AA1578" s="51">
        <f>Calculations!AG1541</f>
        <v>0</v>
      </c>
      <c r="AB1578" s="51">
        <f>Calculations!AH1541</f>
        <v>0</v>
      </c>
      <c r="AC1578" s="35" t="s">
        <v>56</v>
      </c>
      <c r="AD1578" s="22" t="s">
        <v>66</v>
      </c>
      <c r="AE1578" s="21" t="s">
        <v>58</v>
      </c>
      <c r="AF1578" s="27" t="s">
        <v>77</v>
      </c>
      <c r="AG1578" s="27" t="s">
        <v>60</v>
      </c>
    </row>
    <row r="1579" spans="2:33" ht="38.25" x14ac:dyDescent="0.2">
      <c r="B1579" s="32" t="str">
        <f>Calculations!A1542</f>
        <v>CWaC_1911</v>
      </c>
      <c r="C1579" s="32" t="str">
        <f>Calculations!B1542</f>
        <v>n/a</v>
      </c>
      <c r="D1579" s="21" t="str">
        <f>Calculations!C1542</f>
        <v>Well Field Barn - land near Marton Bank Farm, Whitegate Road, Marton</v>
      </c>
      <c r="E1579" s="11" t="str">
        <f>Calculations!D1542</f>
        <v>Housing</v>
      </c>
      <c r="F1579" s="50">
        <f>Calculations!E1542</f>
        <v>4.5690658743999997</v>
      </c>
      <c r="G1579" s="50">
        <f>Calculations!I1542</f>
        <v>4.5690658743999997</v>
      </c>
      <c r="H1579" s="50">
        <f>Calculations!M1542</f>
        <v>100</v>
      </c>
      <c r="I1579" s="50">
        <f>Calculations!H1542</f>
        <v>0</v>
      </c>
      <c r="J1579" s="50">
        <f>Calculations!L1542</f>
        <v>0</v>
      </c>
      <c r="K1579" s="50">
        <f>Calculations!G1542</f>
        <v>0</v>
      </c>
      <c r="L1579" s="50">
        <f>Calculations!K1542</f>
        <v>0</v>
      </c>
      <c r="M1579" s="50">
        <f>Calculations!F1542</f>
        <v>0</v>
      </c>
      <c r="N1579" s="50">
        <f>Calculations!J1542</f>
        <v>0</v>
      </c>
      <c r="O1579" s="50">
        <f>Calculations!R1542</f>
        <v>0.1622832461</v>
      </c>
      <c r="P1579" s="50">
        <f>Calculations!W1542</f>
        <v>3.5517817112083265</v>
      </c>
      <c r="Q1579" s="50">
        <f>Calculations!P1542</f>
        <v>0.1293346869</v>
      </c>
      <c r="R1579" s="50">
        <f>Calculations!U1542</f>
        <v>2.8306592738058076</v>
      </c>
      <c r="S1579" s="50">
        <f>Calculations!N1542</f>
        <v>0.1057304775</v>
      </c>
      <c r="T1579" s="50">
        <f>Calculations!S1542</f>
        <v>2.3140501889543081</v>
      </c>
      <c r="U1579" s="51">
        <f>Calculations!AB1542</f>
        <v>0</v>
      </c>
      <c r="V1579" s="51">
        <f>Calculations!AC1542</f>
        <v>0</v>
      </c>
      <c r="W1579" s="51">
        <f>Calculations!AD1542</f>
        <v>0</v>
      </c>
      <c r="X1579" s="51">
        <f>Calculations!AE1542</f>
        <v>0</v>
      </c>
      <c r="Y1579" s="51">
        <f>Calculations!R1542</f>
        <v>0.1622832461</v>
      </c>
      <c r="Z1579" s="51">
        <f>Calculations!W1542</f>
        <v>3.5517817112083265</v>
      </c>
      <c r="AA1579" s="51">
        <f>Calculations!AG1542</f>
        <v>0</v>
      </c>
      <c r="AB1579" s="51">
        <f>Calculations!AH1542</f>
        <v>0</v>
      </c>
      <c r="AC1579" s="35" t="s">
        <v>61</v>
      </c>
      <c r="AD1579" s="22" t="s">
        <v>57</v>
      </c>
      <c r="AE1579" s="21" t="s">
        <v>58</v>
      </c>
      <c r="AF1579" s="27" t="s">
        <v>67</v>
      </c>
      <c r="AG1579" s="27" t="s">
        <v>60</v>
      </c>
    </row>
    <row r="1580" spans="2:33" ht="38.25" x14ac:dyDescent="0.2">
      <c r="B1580" s="32" t="str">
        <f>Calculations!A1543</f>
        <v>CWaC_1912</v>
      </c>
      <c r="C1580" s="32" t="str">
        <f>Calculations!B1543</f>
        <v>n/a</v>
      </c>
      <c r="D1580" s="21" t="str">
        <f>Calculations!C1543</f>
        <v>Westage Farm, Westage Lane, Great Budworth, Northwich (CW9 6HJ)</v>
      </c>
      <c r="E1580" s="11" t="str">
        <f>Calculations!D1543</f>
        <v>Housing</v>
      </c>
      <c r="F1580" s="50">
        <f>Calculations!E1543</f>
        <v>1.1767510714</v>
      </c>
      <c r="G1580" s="50">
        <f>Calculations!I1543</f>
        <v>1.1767510714</v>
      </c>
      <c r="H1580" s="50">
        <f>Calculations!M1543</f>
        <v>100</v>
      </c>
      <c r="I1580" s="50">
        <f>Calculations!H1543</f>
        <v>0</v>
      </c>
      <c r="J1580" s="50">
        <f>Calculations!L1543</f>
        <v>0</v>
      </c>
      <c r="K1580" s="50">
        <f>Calculations!G1543</f>
        <v>0</v>
      </c>
      <c r="L1580" s="50">
        <f>Calculations!K1543</f>
        <v>0</v>
      </c>
      <c r="M1580" s="50">
        <f>Calculations!F1543</f>
        <v>0</v>
      </c>
      <c r="N1580" s="50">
        <f>Calculations!J1543</f>
        <v>0</v>
      </c>
      <c r="O1580" s="50">
        <f>Calculations!R1543</f>
        <v>8.3956021000000006E-2</v>
      </c>
      <c r="P1580" s="50">
        <f>Calculations!W1543</f>
        <v>7.1345608294298088</v>
      </c>
      <c r="Q1580" s="50">
        <f>Calculations!P1543</f>
        <v>5.5144881800000004E-2</v>
      </c>
      <c r="R1580" s="50">
        <f>Calculations!U1543</f>
        <v>4.6861977133696797</v>
      </c>
      <c r="S1580" s="50">
        <f>Calculations!N1543</f>
        <v>4.1231759E-2</v>
      </c>
      <c r="T1580" s="50">
        <f>Calculations!S1543</f>
        <v>3.5038641563288229</v>
      </c>
      <c r="U1580" s="51">
        <f>Calculations!AB1543</f>
        <v>0</v>
      </c>
      <c r="V1580" s="51">
        <f>Calculations!AC1543</f>
        <v>0</v>
      </c>
      <c r="W1580" s="51">
        <f>Calculations!AD1543</f>
        <v>0</v>
      </c>
      <c r="X1580" s="51">
        <f>Calculations!AE1543</f>
        <v>0</v>
      </c>
      <c r="Y1580" s="51">
        <f>Calculations!R1543</f>
        <v>8.3956021000000006E-2</v>
      </c>
      <c r="Z1580" s="51">
        <f>Calculations!W1543</f>
        <v>7.1345608294298088</v>
      </c>
      <c r="AA1580" s="51">
        <f>Calculations!AG1543</f>
        <v>0</v>
      </c>
      <c r="AB1580" s="51">
        <f>Calculations!AH1543</f>
        <v>0</v>
      </c>
      <c r="AC1580" s="35" t="s">
        <v>56</v>
      </c>
      <c r="AD1580" s="22" t="s">
        <v>57</v>
      </c>
      <c r="AE1580" s="21" t="s">
        <v>58</v>
      </c>
      <c r="AF1580" s="27" t="s">
        <v>77</v>
      </c>
      <c r="AG1580" s="27" t="s">
        <v>60</v>
      </c>
    </row>
    <row r="1581" spans="2:33" ht="38.25" x14ac:dyDescent="0.2">
      <c r="B1581" s="32" t="str">
        <f>Calculations!A1544</f>
        <v>CWaC_1913</v>
      </c>
      <c r="C1581" s="32" t="str">
        <f>Calculations!B1544</f>
        <v>BLA/28,29,127</v>
      </c>
      <c r="D1581" s="21" t="str">
        <f>Calculations!C1544</f>
        <v>Western Avenue Medical Centre &amp; M Bookmakers, Western Avenue, Blacon, Chester</v>
      </c>
      <c r="E1581" s="11" t="str">
        <f>Calculations!D1544</f>
        <v>Mixed Use</v>
      </c>
      <c r="F1581" s="50">
        <f>Calculations!E1544</f>
        <v>0.4061819814</v>
      </c>
      <c r="G1581" s="50">
        <f>Calculations!I1544</f>
        <v>0.4061819814</v>
      </c>
      <c r="H1581" s="50">
        <f>Calculations!M1544</f>
        <v>100</v>
      </c>
      <c r="I1581" s="50">
        <f>Calculations!H1544</f>
        <v>0</v>
      </c>
      <c r="J1581" s="50">
        <f>Calculations!L1544</f>
        <v>0</v>
      </c>
      <c r="K1581" s="50">
        <f>Calculations!G1544</f>
        <v>0</v>
      </c>
      <c r="L1581" s="50">
        <f>Calculations!K1544</f>
        <v>0</v>
      </c>
      <c r="M1581" s="50">
        <f>Calculations!F1544</f>
        <v>0</v>
      </c>
      <c r="N1581" s="50">
        <f>Calculations!J1544</f>
        <v>0</v>
      </c>
      <c r="O1581" s="50">
        <f>Calculations!R1544</f>
        <v>2.3584400800000002E-2</v>
      </c>
      <c r="P1581" s="50">
        <f>Calculations!W1544</f>
        <v>5.8063631278548886</v>
      </c>
      <c r="Q1581" s="50">
        <f>Calculations!P1544</f>
        <v>1.06315505E-2</v>
      </c>
      <c r="R1581" s="50">
        <f>Calculations!U1544</f>
        <v>2.6174352843904858</v>
      </c>
      <c r="S1581" s="50">
        <f>Calculations!N1544</f>
        <v>0</v>
      </c>
      <c r="T1581" s="50">
        <f>Calculations!S1544</f>
        <v>0</v>
      </c>
      <c r="U1581" s="51">
        <f>Calculations!AB1544</f>
        <v>0</v>
      </c>
      <c r="V1581" s="51">
        <f>Calculations!AC1544</f>
        <v>0</v>
      </c>
      <c r="W1581" s="51">
        <f>Calculations!AD1544</f>
        <v>0</v>
      </c>
      <c r="X1581" s="51">
        <f>Calculations!AE1544</f>
        <v>0</v>
      </c>
      <c r="Y1581" s="51">
        <f>Calculations!R1544</f>
        <v>2.3584400800000002E-2</v>
      </c>
      <c r="Z1581" s="51">
        <f>Calculations!W1544</f>
        <v>5.8063631278548886</v>
      </c>
      <c r="AA1581" s="51">
        <f>Calculations!AG1544</f>
        <v>0</v>
      </c>
      <c r="AB1581" s="51">
        <f>Calculations!AH1544</f>
        <v>0</v>
      </c>
      <c r="AC1581" s="35" t="s">
        <v>68</v>
      </c>
      <c r="AD1581" s="22" t="s">
        <v>57</v>
      </c>
      <c r="AE1581" s="21" t="s">
        <v>58</v>
      </c>
      <c r="AF1581" s="27" t="s">
        <v>69</v>
      </c>
      <c r="AG1581" s="27" t="s">
        <v>60</v>
      </c>
    </row>
    <row r="1582" spans="2:33" ht="63.75" x14ac:dyDescent="0.2">
      <c r="B1582" s="32" t="str">
        <f>Calculations!A1545</f>
        <v>CWaC_1914</v>
      </c>
      <c r="C1582" s="32" t="str">
        <f>Calculations!B1545</f>
        <v>n/a</v>
      </c>
      <c r="D1582" s="21" t="str">
        <f>Calculations!C1545</f>
        <v>Whitegate Farm, Back Lane, Nomans Heath, Malpas (SY14 8DP) +  land on the South side of Back Lane falling partly in Macefen Parish and partly in Malpas Parish</v>
      </c>
      <c r="E1582" s="11" t="str">
        <f>Calculations!D1545</f>
        <v>Housing</v>
      </c>
      <c r="F1582" s="50">
        <f>Calculations!E1545</f>
        <v>3.2558831086</v>
      </c>
      <c r="G1582" s="50">
        <f>Calculations!I1545</f>
        <v>3.2541767819778049</v>
      </c>
      <c r="H1582" s="50">
        <f>Calculations!M1545</f>
        <v>99.947592509765229</v>
      </c>
      <c r="I1582" s="50">
        <f>Calculations!H1545</f>
        <v>3.1548710000000002E-4</v>
      </c>
      <c r="J1582" s="50">
        <f>Calculations!L1545</f>
        <v>9.6897551133417869E-3</v>
      </c>
      <c r="K1582" s="50">
        <f>Calculations!G1545</f>
        <v>3.9965999999999998E-4</v>
      </c>
      <c r="L1582" s="50">
        <f>Calculations!K1545</f>
        <v>1.2275010701224165E-2</v>
      </c>
      <c r="M1582" s="50">
        <f>Calculations!F1545</f>
        <v>9.9117952219530698E-4</v>
      </c>
      <c r="N1582" s="50">
        <f>Calculations!J1545</f>
        <v>3.0442724420211297E-2</v>
      </c>
      <c r="O1582" s="50">
        <f>Calculations!R1545</f>
        <v>6.8022795999999996E-2</v>
      </c>
      <c r="P1582" s="50">
        <f>Calculations!W1545</f>
        <v>2.0892272152008915</v>
      </c>
      <c r="Q1582" s="50">
        <f>Calculations!P1545</f>
        <v>3.07495341E-2</v>
      </c>
      <c r="R1582" s="50">
        <f>Calculations!U1545</f>
        <v>0.94442991576629487</v>
      </c>
      <c r="S1582" s="50">
        <f>Calculations!N1545</f>
        <v>1.2409164699999999E-2</v>
      </c>
      <c r="T1582" s="50">
        <f>Calculations!S1545</f>
        <v>0.38113053466885138</v>
      </c>
      <c r="U1582" s="51">
        <f>Calculations!AB1545</f>
        <v>3.996591E-4</v>
      </c>
      <c r="V1582" s="51">
        <f>Calculations!AC1545</f>
        <v>1.2274983058954157E-2</v>
      </c>
      <c r="W1582" s="51">
        <f>Calculations!AD1545</f>
        <v>3.6159943000000001E-3</v>
      </c>
      <c r="X1582" s="51">
        <f>Calculations!AE1545</f>
        <v>0.11106032309479454</v>
      </c>
      <c r="Y1582" s="51">
        <f>Calculations!R1545</f>
        <v>6.8022795999999996E-2</v>
      </c>
      <c r="Z1582" s="51">
        <f>Calculations!W1545</f>
        <v>2.0892272152008915</v>
      </c>
      <c r="AA1582" s="51">
        <f>Calculations!AG1545</f>
        <v>0</v>
      </c>
      <c r="AB1582" s="51">
        <f>Calculations!AH1545</f>
        <v>0</v>
      </c>
      <c r="AC1582" s="35" t="s">
        <v>68</v>
      </c>
      <c r="AD1582" s="22" t="s">
        <v>57</v>
      </c>
      <c r="AE1582" s="21" t="s">
        <v>79</v>
      </c>
      <c r="AF1582" s="27" t="s">
        <v>80</v>
      </c>
      <c r="AG1582" s="27" t="s">
        <v>81</v>
      </c>
    </row>
    <row r="1583" spans="2:33" ht="38.25" x14ac:dyDescent="0.2">
      <c r="B1583" s="32" t="str">
        <f>Calculations!A1546</f>
        <v>CWaC_1915</v>
      </c>
      <c r="C1583" s="32" t="str">
        <f>Calculations!B1546</f>
        <v>TAK/0019</v>
      </c>
      <c r="D1583" s="21" t="str">
        <f>Calculations!C1546</f>
        <v>Willington Lane/Quarry Lane, Kelsall, CW6 0ND</v>
      </c>
      <c r="E1583" s="11" t="str">
        <f>Calculations!D1546</f>
        <v>Housing</v>
      </c>
      <c r="F1583" s="50">
        <f>Calculations!E1546</f>
        <v>1.0623488709</v>
      </c>
      <c r="G1583" s="50">
        <f>Calculations!I1546</f>
        <v>1.0623488709</v>
      </c>
      <c r="H1583" s="50">
        <f>Calculations!M1546</f>
        <v>100</v>
      </c>
      <c r="I1583" s="50">
        <f>Calculations!H1546</f>
        <v>0</v>
      </c>
      <c r="J1583" s="50">
        <f>Calculations!L1546</f>
        <v>0</v>
      </c>
      <c r="K1583" s="50">
        <f>Calculations!G1546</f>
        <v>0</v>
      </c>
      <c r="L1583" s="50">
        <f>Calculations!K1546</f>
        <v>0</v>
      </c>
      <c r="M1583" s="50">
        <f>Calculations!F1546</f>
        <v>0</v>
      </c>
      <c r="N1583" s="50">
        <f>Calculations!J1546</f>
        <v>0</v>
      </c>
      <c r="O1583" s="50">
        <f>Calculations!R1546</f>
        <v>0</v>
      </c>
      <c r="P1583" s="50">
        <f>Calculations!W1546</f>
        <v>0</v>
      </c>
      <c r="Q1583" s="50">
        <f>Calculations!P1546</f>
        <v>0</v>
      </c>
      <c r="R1583" s="50">
        <f>Calculations!U1546</f>
        <v>0</v>
      </c>
      <c r="S1583" s="50">
        <f>Calculations!N1546</f>
        <v>0</v>
      </c>
      <c r="T1583" s="50">
        <f>Calculations!S1546</f>
        <v>0</v>
      </c>
      <c r="U1583" s="51">
        <f>Calculations!AB1546</f>
        <v>0</v>
      </c>
      <c r="V1583" s="51">
        <f>Calculations!AC1546</f>
        <v>0</v>
      </c>
      <c r="W1583" s="51">
        <f>Calculations!AD1546</f>
        <v>0</v>
      </c>
      <c r="X1583" s="51">
        <f>Calculations!AE1546</f>
        <v>0</v>
      </c>
      <c r="Y1583" s="51">
        <f>Calculations!R1546</f>
        <v>0</v>
      </c>
      <c r="Z1583" s="51">
        <f>Calculations!W1546</f>
        <v>0</v>
      </c>
      <c r="AA1583" s="51">
        <f>Calculations!AG1546</f>
        <v>0</v>
      </c>
      <c r="AB1583" s="51">
        <f>Calculations!AH1546</f>
        <v>0</v>
      </c>
      <c r="AC1583" s="35" t="s">
        <v>61</v>
      </c>
      <c r="AD1583" s="22" t="s">
        <v>57</v>
      </c>
      <c r="AE1583" s="21" t="s">
        <v>62</v>
      </c>
      <c r="AF1583" s="27" t="s">
        <v>63</v>
      </c>
      <c r="AG1583" s="27" t="s">
        <v>64</v>
      </c>
    </row>
    <row r="1584" spans="2:33" ht="25.5" x14ac:dyDescent="0.2">
      <c r="B1584" s="32" t="str">
        <f>Calculations!A1547</f>
        <v>CWaC_1916</v>
      </c>
      <c r="C1584" s="32" t="str">
        <f>Calculations!B1547</f>
        <v>n/a</v>
      </c>
      <c r="D1584" s="21" t="str">
        <f>Calculations!C1547</f>
        <v>Land at Willow Bank, Sapling Lane, Eaton, Tarporley (CW6 9AE)</v>
      </c>
      <c r="E1584" s="11" t="str">
        <f>Calculations!D1547</f>
        <v>Housing</v>
      </c>
      <c r="F1584" s="50">
        <f>Calculations!E1547</f>
        <v>9.1960255599999999E-2</v>
      </c>
      <c r="G1584" s="50">
        <f>Calculations!I1547</f>
        <v>9.1960255599999999E-2</v>
      </c>
      <c r="H1584" s="50">
        <f>Calculations!M1547</f>
        <v>100</v>
      </c>
      <c r="I1584" s="50">
        <f>Calculations!H1547</f>
        <v>0</v>
      </c>
      <c r="J1584" s="50">
        <f>Calculations!L1547</f>
        <v>0</v>
      </c>
      <c r="K1584" s="50">
        <f>Calculations!G1547</f>
        <v>0</v>
      </c>
      <c r="L1584" s="50">
        <f>Calculations!K1547</f>
        <v>0</v>
      </c>
      <c r="M1584" s="50">
        <f>Calculations!F1547</f>
        <v>0</v>
      </c>
      <c r="N1584" s="50">
        <f>Calculations!J1547</f>
        <v>0</v>
      </c>
      <c r="O1584" s="50">
        <f>Calculations!R1547</f>
        <v>0</v>
      </c>
      <c r="P1584" s="50">
        <f>Calculations!W1547</f>
        <v>0</v>
      </c>
      <c r="Q1584" s="50">
        <f>Calculations!P1547</f>
        <v>0</v>
      </c>
      <c r="R1584" s="50">
        <f>Calculations!U1547</f>
        <v>0</v>
      </c>
      <c r="S1584" s="50">
        <f>Calculations!N1547</f>
        <v>0</v>
      </c>
      <c r="T1584" s="50">
        <f>Calculations!S1547</f>
        <v>0</v>
      </c>
      <c r="U1584" s="51">
        <f>Calculations!AB1547</f>
        <v>0</v>
      </c>
      <c r="V1584" s="51">
        <f>Calculations!AC1547</f>
        <v>0</v>
      </c>
      <c r="W1584" s="51">
        <f>Calculations!AD1547</f>
        <v>0</v>
      </c>
      <c r="X1584" s="51">
        <f>Calculations!AE1547</f>
        <v>0</v>
      </c>
      <c r="Y1584" s="51">
        <f>Calculations!R1547</f>
        <v>0</v>
      </c>
      <c r="Z1584" s="51">
        <f>Calculations!W1547</f>
        <v>0</v>
      </c>
      <c r="AA1584" s="51">
        <f>Calculations!AG1547</f>
        <v>0</v>
      </c>
      <c r="AB1584" s="51">
        <f>Calculations!AH1547</f>
        <v>0</v>
      </c>
      <c r="AC1584" s="35" t="s">
        <v>68</v>
      </c>
      <c r="AD1584" s="22" t="s">
        <v>57</v>
      </c>
      <c r="AE1584" s="21" t="s">
        <v>70</v>
      </c>
      <c r="AF1584" s="27" t="s">
        <v>71</v>
      </c>
      <c r="AG1584" s="27" t="s">
        <v>72</v>
      </c>
    </row>
    <row r="1585" spans="2:33" ht="38.25" x14ac:dyDescent="0.2">
      <c r="B1585" s="32" t="str">
        <f>Calculations!A1548</f>
        <v>CWaC_1917</v>
      </c>
      <c r="C1585" s="32" t="str">
        <f>Calculations!B1548</f>
        <v>n/a</v>
      </c>
      <c r="D1585" s="21" t="str">
        <f>Calculations!C1548</f>
        <v>Witchwood, Hinderton Road, Neston, CH64 9PF</v>
      </c>
      <c r="E1585" s="11" t="str">
        <f>Calculations!D1548</f>
        <v>Housing</v>
      </c>
      <c r="F1585" s="50">
        <f>Calculations!E1548</f>
        <v>1.5384447943999999</v>
      </c>
      <c r="G1585" s="50">
        <f>Calculations!I1548</f>
        <v>1.5384447943999999</v>
      </c>
      <c r="H1585" s="50">
        <f>Calculations!M1548</f>
        <v>100</v>
      </c>
      <c r="I1585" s="50">
        <f>Calculations!H1548</f>
        <v>0</v>
      </c>
      <c r="J1585" s="50">
        <f>Calculations!L1548</f>
        <v>0</v>
      </c>
      <c r="K1585" s="50">
        <f>Calculations!G1548</f>
        <v>0</v>
      </c>
      <c r="L1585" s="50">
        <f>Calculations!K1548</f>
        <v>0</v>
      </c>
      <c r="M1585" s="50">
        <f>Calculations!F1548</f>
        <v>0</v>
      </c>
      <c r="N1585" s="50">
        <f>Calculations!J1548</f>
        <v>0</v>
      </c>
      <c r="O1585" s="50">
        <f>Calculations!R1548</f>
        <v>0.34704597669999998</v>
      </c>
      <c r="P1585" s="50">
        <f>Calculations!W1548</f>
        <v>22.558234001197906</v>
      </c>
      <c r="Q1585" s="50">
        <f>Calculations!P1548</f>
        <v>0.2866951579</v>
      </c>
      <c r="R1585" s="50">
        <f>Calculations!U1548</f>
        <v>18.635388084355171</v>
      </c>
      <c r="S1585" s="50">
        <f>Calculations!N1548</f>
        <v>0.2144915054</v>
      </c>
      <c r="T1585" s="50">
        <f>Calculations!S1548</f>
        <v>13.942099591792804</v>
      </c>
      <c r="U1585" s="51">
        <f>Calculations!AB1548</f>
        <v>0</v>
      </c>
      <c r="V1585" s="51">
        <f>Calculations!AC1548</f>
        <v>0</v>
      </c>
      <c r="W1585" s="51">
        <f>Calculations!AD1548</f>
        <v>0</v>
      </c>
      <c r="X1585" s="51">
        <f>Calculations!AE1548</f>
        <v>0</v>
      </c>
      <c r="Y1585" s="51">
        <f>Calculations!R1548</f>
        <v>0.34704597669999998</v>
      </c>
      <c r="Z1585" s="51">
        <f>Calculations!W1548</f>
        <v>22.558234001197906</v>
      </c>
      <c r="AA1585" s="51">
        <f>Calculations!AG1548</f>
        <v>0</v>
      </c>
      <c r="AB1585" s="51">
        <f>Calculations!AH1548</f>
        <v>0</v>
      </c>
      <c r="AC1585" s="35" t="s">
        <v>61</v>
      </c>
      <c r="AD1585" s="22" t="s">
        <v>57</v>
      </c>
      <c r="AE1585" s="21" t="s">
        <v>58</v>
      </c>
      <c r="AF1585" s="27" t="s">
        <v>67</v>
      </c>
      <c r="AG1585" s="27" t="s">
        <v>60</v>
      </c>
    </row>
    <row r="1586" spans="2:33" ht="38.25" x14ac:dyDescent="0.2">
      <c r="B1586" s="32" t="str">
        <f>Calculations!A1549</f>
        <v>CWaC_1918</v>
      </c>
      <c r="C1586" s="32" t="str">
        <f>Calculations!B1549</f>
        <v>n/a</v>
      </c>
      <c r="D1586" s="21" t="str">
        <f>Calculations!C1549</f>
        <v>Woodcroft Farm Cottage, Neston Road, Willaston, Neston (CH64 2TG)</v>
      </c>
      <c r="E1586" s="11" t="str">
        <f>Calculations!D1549</f>
        <v>Housing</v>
      </c>
      <c r="F1586" s="50">
        <f>Calculations!E1549</f>
        <v>0.88845223529999995</v>
      </c>
      <c r="G1586" s="50">
        <f>Calculations!I1549</f>
        <v>0.88845223529999995</v>
      </c>
      <c r="H1586" s="50">
        <f>Calculations!M1549</f>
        <v>100</v>
      </c>
      <c r="I1586" s="50">
        <f>Calculations!H1549</f>
        <v>0</v>
      </c>
      <c r="J1586" s="50">
        <f>Calculations!L1549</f>
        <v>0</v>
      </c>
      <c r="K1586" s="50">
        <f>Calculations!G1549</f>
        <v>0</v>
      </c>
      <c r="L1586" s="50">
        <f>Calculations!K1549</f>
        <v>0</v>
      </c>
      <c r="M1586" s="50">
        <f>Calculations!F1549</f>
        <v>0</v>
      </c>
      <c r="N1586" s="50">
        <f>Calculations!J1549</f>
        <v>0</v>
      </c>
      <c r="O1586" s="50">
        <f>Calculations!R1549</f>
        <v>4.3960901900000002E-2</v>
      </c>
      <c r="P1586" s="50">
        <f>Calculations!W1549</f>
        <v>4.9480321117269641</v>
      </c>
      <c r="Q1586" s="50">
        <f>Calculations!P1549</f>
        <v>1.7126196199999999E-2</v>
      </c>
      <c r="R1586" s="50">
        <f>Calculations!U1549</f>
        <v>1.9276439992541712</v>
      </c>
      <c r="S1586" s="50">
        <f>Calculations!N1549</f>
        <v>1.4384381200000001E-2</v>
      </c>
      <c r="T1586" s="50">
        <f>Calculations!S1549</f>
        <v>1.619038213702382</v>
      </c>
      <c r="U1586" s="51">
        <f>Calculations!AB1549</f>
        <v>0</v>
      </c>
      <c r="V1586" s="51">
        <f>Calculations!AC1549</f>
        <v>0</v>
      </c>
      <c r="W1586" s="51">
        <f>Calculations!AD1549</f>
        <v>0</v>
      </c>
      <c r="X1586" s="51">
        <f>Calculations!AE1549</f>
        <v>0</v>
      </c>
      <c r="Y1586" s="51">
        <f>Calculations!R1549</f>
        <v>4.3960901900000002E-2</v>
      </c>
      <c r="Z1586" s="51">
        <f>Calculations!W1549</f>
        <v>4.9480321117269641</v>
      </c>
      <c r="AA1586" s="51">
        <f>Calculations!AG1549</f>
        <v>0</v>
      </c>
      <c r="AB1586" s="51">
        <f>Calculations!AH1549</f>
        <v>0</v>
      </c>
      <c r="AC1586" s="35" t="s">
        <v>61</v>
      </c>
      <c r="AD1586" s="22" t="s">
        <v>57</v>
      </c>
      <c r="AE1586" s="21" t="s">
        <v>58</v>
      </c>
      <c r="AF1586" s="27" t="s">
        <v>67</v>
      </c>
      <c r="AG1586" s="27" t="s">
        <v>60</v>
      </c>
    </row>
    <row r="1587" spans="2:33" x14ac:dyDescent="0.2">
      <c r="B1587" s="32" t="str">
        <f>Calculations!A1550</f>
        <v>CWaC_1919</v>
      </c>
      <c r="C1587" s="32" t="str">
        <f>Calculations!B1550</f>
        <v>n/a</v>
      </c>
      <c r="D1587" s="21" t="str">
        <f>Calculations!C1550</f>
        <v>Yew Tree Farm, Eaton, Tarporley (CW6 9AJ)</v>
      </c>
      <c r="E1587" s="11" t="str">
        <f>Calculations!D1550</f>
        <v>Housing</v>
      </c>
      <c r="F1587" s="50">
        <f>Calculations!E1550</f>
        <v>0.58780135560000002</v>
      </c>
      <c r="G1587" s="50">
        <f>Calculations!I1550</f>
        <v>0.58780135560000002</v>
      </c>
      <c r="H1587" s="50">
        <f>Calculations!M1550</f>
        <v>100</v>
      </c>
      <c r="I1587" s="50">
        <f>Calculations!H1550</f>
        <v>0</v>
      </c>
      <c r="J1587" s="50">
        <f>Calculations!L1550</f>
        <v>0</v>
      </c>
      <c r="K1587" s="50">
        <f>Calculations!G1550</f>
        <v>0</v>
      </c>
      <c r="L1587" s="50">
        <f>Calculations!K1550</f>
        <v>0</v>
      </c>
      <c r="M1587" s="50">
        <f>Calculations!F1550</f>
        <v>0</v>
      </c>
      <c r="N1587" s="50">
        <f>Calculations!J1550</f>
        <v>0</v>
      </c>
      <c r="O1587" s="50">
        <f>Calculations!R1550</f>
        <v>0</v>
      </c>
      <c r="P1587" s="50">
        <f>Calculations!W1550</f>
        <v>0</v>
      </c>
      <c r="Q1587" s="50">
        <f>Calculations!P1550</f>
        <v>0</v>
      </c>
      <c r="R1587" s="50">
        <f>Calculations!U1550</f>
        <v>0</v>
      </c>
      <c r="S1587" s="50">
        <f>Calculations!N1550</f>
        <v>0</v>
      </c>
      <c r="T1587" s="50">
        <f>Calculations!S1550</f>
        <v>0</v>
      </c>
      <c r="U1587" s="51">
        <f>Calculations!AB1550</f>
        <v>0</v>
      </c>
      <c r="V1587" s="51">
        <f>Calculations!AC1550</f>
        <v>0</v>
      </c>
      <c r="W1587" s="51">
        <f>Calculations!AD1550</f>
        <v>0</v>
      </c>
      <c r="X1587" s="51">
        <f>Calculations!AE1550</f>
        <v>0</v>
      </c>
      <c r="Y1587" s="51">
        <f>Calculations!R1550</f>
        <v>0</v>
      </c>
      <c r="Z1587" s="51">
        <f>Calculations!W1550</f>
        <v>0</v>
      </c>
      <c r="AA1587" s="51">
        <f>Calculations!AG1550</f>
        <v>0</v>
      </c>
      <c r="AB1587" s="51">
        <f>Calculations!AH1550</f>
        <v>0</v>
      </c>
      <c r="AC1587" s="35" t="s">
        <v>68</v>
      </c>
      <c r="AD1587" s="22" t="s">
        <v>57</v>
      </c>
      <c r="AE1587" s="21" t="s">
        <v>70</v>
      </c>
      <c r="AF1587" s="27" t="s">
        <v>71</v>
      </c>
      <c r="AG1587" s="27" t="s">
        <v>72</v>
      </c>
    </row>
    <row r="1588" spans="2:33" ht="38.25" x14ac:dyDescent="0.2">
      <c r="B1588" s="32" t="str">
        <f>Calculations!A1551</f>
        <v>CWaC_1920</v>
      </c>
      <c r="C1588" s="32" t="str">
        <f>Calculations!B1551</f>
        <v>CHH/0049 part</v>
      </c>
      <c r="D1588" s="21" t="str">
        <f>Calculations!C1551</f>
        <v>Land at Moor Lane, Waverton, Chester CH3 6AF</v>
      </c>
      <c r="E1588" s="11" t="str">
        <f>Calculations!D1551</f>
        <v>Housing</v>
      </c>
      <c r="F1588" s="50">
        <f>Calculations!E1551</f>
        <v>4.1988044585999997</v>
      </c>
      <c r="G1588" s="50">
        <f>Calculations!I1551</f>
        <v>4.1988044585999997</v>
      </c>
      <c r="H1588" s="50">
        <f>Calculations!M1551</f>
        <v>100</v>
      </c>
      <c r="I1588" s="50">
        <f>Calculations!H1551</f>
        <v>0</v>
      </c>
      <c r="J1588" s="50">
        <f>Calculations!L1551</f>
        <v>0</v>
      </c>
      <c r="K1588" s="50">
        <f>Calculations!G1551</f>
        <v>0</v>
      </c>
      <c r="L1588" s="50">
        <f>Calculations!K1551</f>
        <v>0</v>
      </c>
      <c r="M1588" s="50">
        <f>Calculations!F1551</f>
        <v>0</v>
      </c>
      <c r="N1588" s="50">
        <f>Calculations!J1551</f>
        <v>0</v>
      </c>
      <c r="O1588" s="50">
        <f>Calculations!R1551</f>
        <v>1.0258500534000001</v>
      </c>
      <c r="P1588" s="50">
        <f>Calculations!W1551</f>
        <v>24.431955893989109</v>
      </c>
      <c r="Q1588" s="50">
        <f>Calculations!P1551</f>
        <v>0.64642449540000002</v>
      </c>
      <c r="R1588" s="50">
        <f>Calculations!U1551</f>
        <v>15.395441768572768</v>
      </c>
      <c r="S1588" s="50">
        <f>Calculations!N1551</f>
        <v>0.47671499680000001</v>
      </c>
      <c r="T1588" s="50">
        <f>Calculations!S1551</f>
        <v>11.353588896562959</v>
      </c>
      <c r="U1588" s="51">
        <f>Calculations!AB1551</f>
        <v>0</v>
      </c>
      <c r="V1588" s="51">
        <f>Calculations!AC1551</f>
        <v>0</v>
      </c>
      <c r="W1588" s="51">
        <f>Calculations!AD1551</f>
        <v>0</v>
      </c>
      <c r="X1588" s="51">
        <f>Calculations!AE1551</f>
        <v>0</v>
      </c>
      <c r="Y1588" s="51">
        <f>Calculations!R1551</f>
        <v>1.0258500534000001</v>
      </c>
      <c r="Z1588" s="51">
        <f>Calculations!W1551</f>
        <v>24.431955893989109</v>
      </c>
      <c r="AA1588" s="51">
        <f>Calculations!AG1551</f>
        <v>0</v>
      </c>
      <c r="AB1588" s="51">
        <f>Calculations!AH1551</f>
        <v>0</v>
      </c>
      <c r="AC1588" s="35" t="s">
        <v>61</v>
      </c>
      <c r="AD1588" s="22" t="s">
        <v>57</v>
      </c>
      <c r="AE1588" s="21" t="s">
        <v>58</v>
      </c>
      <c r="AF1588" s="27" t="s">
        <v>67</v>
      </c>
      <c r="AG1588" s="27" t="s">
        <v>60</v>
      </c>
    </row>
    <row r="1589" spans="2:33" ht="51" x14ac:dyDescent="0.2">
      <c r="B1589" s="32" t="str">
        <f>Calculations!A1552</f>
        <v>CWaC_1921(1520)</v>
      </c>
      <c r="C1589" s="32" t="str">
        <f>Calculations!B1552</f>
        <v>SHA/0003 part</v>
      </c>
      <c r="D1589" s="21" t="str">
        <f>Calculations!C1552</f>
        <v>10 Birches Lane, Lostock Green, Northwich (CW9 7SL) and land on the east side of Griffiths Road, Lostock Green, Northwich and land and buildings on the west side of Lostock Hollow, Lostock Gralam, Northwich</v>
      </c>
      <c r="E1589" s="11" t="str">
        <f>Calculations!D1552</f>
        <v>Housing</v>
      </c>
      <c r="F1589" s="50">
        <f>Calculations!E1552</f>
        <v>6.9154676825000001</v>
      </c>
      <c r="G1589" s="50">
        <f>Calculations!I1552</f>
        <v>6.9154676825000001</v>
      </c>
      <c r="H1589" s="50">
        <f>Calculations!M1552</f>
        <v>100</v>
      </c>
      <c r="I1589" s="50">
        <f>Calculations!H1552</f>
        <v>0</v>
      </c>
      <c r="J1589" s="50">
        <f>Calculations!L1552</f>
        <v>0</v>
      </c>
      <c r="K1589" s="50">
        <f>Calculations!G1552</f>
        <v>0</v>
      </c>
      <c r="L1589" s="50">
        <f>Calculations!K1552</f>
        <v>0</v>
      </c>
      <c r="M1589" s="50">
        <f>Calculations!F1552</f>
        <v>0</v>
      </c>
      <c r="N1589" s="50">
        <f>Calculations!J1552</f>
        <v>0</v>
      </c>
      <c r="O1589" s="50">
        <f>Calculations!R1552</f>
        <v>0.27545909729999996</v>
      </c>
      <c r="P1589" s="50">
        <f>Calculations!W1552</f>
        <v>3.9832316474714426</v>
      </c>
      <c r="Q1589" s="50">
        <f>Calculations!P1552</f>
        <v>0.1348749081</v>
      </c>
      <c r="R1589" s="50">
        <f>Calculations!U1552</f>
        <v>1.9503367565625231</v>
      </c>
      <c r="S1589" s="50">
        <f>Calculations!N1552</f>
        <v>0.1096509987</v>
      </c>
      <c r="T1589" s="50">
        <f>Calculations!S1552</f>
        <v>1.5855905013839968</v>
      </c>
      <c r="U1589" s="51">
        <f>Calculations!AB1552</f>
        <v>0</v>
      </c>
      <c r="V1589" s="51">
        <f>Calculations!AC1552</f>
        <v>0</v>
      </c>
      <c r="W1589" s="51">
        <f>Calculations!AD1552</f>
        <v>0</v>
      </c>
      <c r="X1589" s="51">
        <f>Calculations!AE1552</f>
        <v>0</v>
      </c>
      <c r="Y1589" s="51">
        <f>Calculations!R1552</f>
        <v>0.27545909729999996</v>
      </c>
      <c r="Z1589" s="51">
        <f>Calculations!W1552</f>
        <v>3.9832316474714426</v>
      </c>
      <c r="AA1589" s="51">
        <f>Calculations!AG1552</f>
        <v>0</v>
      </c>
      <c r="AB1589" s="51">
        <f>Calculations!AH1552</f>
        <v>0</v>
      </c>
      <c r="AC1589" s="35" t="s">
        <v>56</v>
      </c>
      <c r="AD1589" s="22" t="s">
        <v>57</v>
      </c>
      <c r="AE1589" s="21" t="s">
        <v>58</v>
      </c>
      <c r="AF1589" s="27" t="s">
        <v>77</v>
      </c>
      <c r="AG1589" s="27" t="s">
        <v>60</v>
      </c>
    </row>
    <row r="1590" spans="2:33" ht="38.25" x14ac:dyDescent="0.2">
      <c r="B1590" s="32" t="str">
        <f>Calculations!A1553</f>
        <v>CWaC_1922(1621)</v>
      </c>
      <c r="C1590" s="32" t="str">
        <f>Calculations!B1553</f>
        <v>n/a</v>
      </c>
      <c r="D1590" s="21" t="str">
        <f>Calculations!C1553</f>
        <v>Ivy Lodge Farm, Warrington Road, Comberbach, Northwich (CW9 6AY)</v>
      </c>
      <c r="E1590" s="11" t="str">
        <f>Calculations!D1553</f>
        <v>Housing</v>
      </c>
      <c r="F1590" s="50">
        <f>Calculations!E1553</f>
        <v>2.6741436531999998</v>
      </c>
      <c r="G1590" s="50">
        <f>Calculations!I1553</f>
        <v>2.6741436531999998</v>
      </c>
      <c r="H1590" s="50">
        <f>Calculations!M1553</f>
        <v>100</v>
      </c>
      <c r="I1590" s="50">
        <f>Calculations!H1553</f>
        <v>0</v>
      </c>
      <c r="J1590" s="50">
        <f>Calculations!L1553</f>
        <v>0</v>
      </c>
      <c r="K1590" s="50">
        <f>Calculations!G1553</f>
        <v>0</v>
      </c>
      <c r="L1590" s="50">
        <f>Calculations!K1553</f>
        <v>0</v>
      </c>
      <c r="M1590" s="50">
        <f>Calculations!F1553</f>
        <v>0</v>
      </c>
      <c r="N1590" s="50">
        <f>Calculations!J1553</f>
        <v>0</v>
      </c>
      <c r="O1590" s="50">
        <f>Calculations!R1553</f>
        <v>0.83747982989999992</v>
      </c>
      <c r="P1590" s="50">
        <f>Calculations!W1553</f>
        <v>31.317682911231572</v>
      </c>
      <c r="Q1590" s="50">
        <f>Calculations!P1553</f>
        <v>0.55546131639999996</v>
      </c>
      <c r="R1590" s="50">
        <f>Calculations!U1553</f>
        <v>20.771558615981984</v>
      </c>
      <c r="S1590" s="50">
        <f>Calculations!N1553</f>
        <v>0.36005511820000002</v>
      </c>
      <c r="T1590" s="50">
        <f>Calculations!S1553</f>
        <v>13.464314744989183</v>
      </c>
      <c r="U1590" s="51">
        <f>Calculations!AB1553</f>
        <v>0</v>
      </c>
      <c r="V1590" s="51">
        <f>Calculations!AC1553</f>
        <v>0</v>
      </c>
      <c r="W1590" s="51">
        <f>Calculations!AD1553</f>
        <v>0</v>
      </c>
      <c r="X1590" s="51">
        <f>Calculations!AE1553</f>
        <v>0</v>
      </c>
      <c r="Y1590" s="51">
        <f>Calculations!R1553</f>
        <v>0.83747982989999992</v>
      </c>
      <c r="Z1590" s="51">
        <f>Calculations!W1553</f>
        <v>31.317682911231572</v>
      </c>
      <c r="AA1590" s="51">
        <f>Calculations!AG1553</f>
        <v>0</v>
      </c>
      <c r="AB1590" s="51">
        <f>Calculations!AH1553</f>
        <v>0</v>
      </c>
      <c r="AC1590" s="35" t="s">
        <v>68</v>
      </c>
      <c r="AD1590" s="22" t="s">
        <v>57</v>
      </c>
      <c r="AE1590" s="21" t="s">
        <v>58</v>
      </c>
      <c r="AF1590" s="27" t="s">
        <v>69</v>
      </c>
      <c r="AG1590" s="27" t="s">
        <v>60</v>
      </c>
    </row>
    <row r="1591" spans="2:33" ht="38.25" x14ac:dyDescent="0.2">
      <c r="B1591" s="32" t="str">
        <f>Calculations!A1554</f>
        <v>CWaC_1923(0887)</v>
      </c>
      <c r="C1591" s="32" t="str">
        <f>Calculations!B1554</f>
        <v>DMK/0041 part</v>
      </c>
      <c r="D1591" s="21" t="str">
        <f>Calculations!C1554</f>
        <v>Land at London Road, Davenham</v>
      </c>
      <c r="E1591" s="11" t="str">
        <f>Calculations!D1554</f>
        <v>Mixed Use</v>
      </c>
      <c r="F1591" s="50">
        <f>Calculations!E1554</f>
        <v>0.87974105940000003</v>
      </c>
      <c r="G1591" s="50">
        <f>Calculations!I1554</f>
        <v>0.87974105940000003</v>
      </c>
      <c r="H1591" s="50">
        <f>Calculations!M1554</f>
        <v>100</v>
      </c>
      <c r="I1591" s="50">
        <f>Calculations!H1554</f>
        <v>0</v>
      </c>
      <c r="J1591" s="50">
        <f>Calculations!L1554</f>
        <v>0</v>
      </c>
      <c r="K1591" s="50">
        <f>Calculations!G1554</f>
        <v>0</v>
      </c>
      <c r="L1591" s="50">
        <f>Calculations!K1554</f>
        <v>0</v>
      </c>
      <c r="M1591" s="50">
        <f>Calculations!F1554</f>
        <v>0</v>
      </c>
      <c r="N1591" s="50">
        <f>Calculations!J1554</f>
        <v>0</v>
      </c>
      <c r="O1591" s="50">
        <f>Calculations!R1554</f>
        <v>2.9222473499999999E-2</v>
      </c>
      <c r="P1591" s="50">
        <f>Calculations!W1554</f>
        <v>3.3217130413272145</v>
      </c>
      <c r="Q1591" s="50">
        <f>Calculations!P1554</f>
        <v>0</v>
      </c>
      <c r="R1591" s="50">
        <f>Calculations!U1554</f>
        <v>0</v>
      </c>
      <c r="S1591" s="50">
        <f>Calculations!N1554</f>
        <v>0</v>
      </c>
      <c r="T1591" s="50">
        <f>Calculations!S1554</f>
        <v>0</v>
      </c>
      <c r="U1591" s="51">
        <f>Calculations!AB1554</f>
        <v>0</v>
      </c>
      <c r="V1591" s="51">
        <f>Calculations!AC1554</f>
        <v>0</v>
      </c>
      <c r="W1591" s="51">
        <f>Calculations!AD1554</f>
        <v>0</v>
      </c>
      <c r="X1591" s="51">
        <f>Calculations!AE1554</f>
        <v>0</v>
      </c>
      <c r="Y1591" s="51">
        <f>Calculations!R1554</f>
        <v>2.9222473499999999E-2</v>
      </c>
      <c r="Z1591" s="51">
        <f>Calculations!W1554</f>
        <v>3.3217130413272145</v>
      </c>
      <c r="AA1591" s="51">
        <f>Calculations!AG1554</f>
        <v>0</v>
      </c>
      <c r="AB1591" s="51">
        <f>Calculations!AH1554</f>
        <v>0</v>
      </c>
      <c r="AC1591" s="35" t="s">
        <v>68</v>
      </c>
      <c r="AD1591" s="22" t="s">
        <v>57</v>
      </c>
      <c r="AE1591" s="21" t="s">
        <v>58</v>
      </c>
      <c r="AF1591" s="27" t="s">
        <v>75</v>
      </c>
      <c r="AG1591" s="27" t="s">
        <v>60</v>
      </c>
    </row>
    <row r="1592" spans="2:33" ht="38.25" x14ac:dyDescent="0.2">
      <c r="B1592" s="32" t="str">
        <f>Calculations!A1555</f>
        <v>CWaC_1924(0885)</v>
      </c>
      <c r="C1592" s="32" t="str">
        <f>Calculations!B1555</f>
        <v>DMK/0025B</v>
      </c>
      <c r="D1592" s="21" t="str">
        <f>Calculations!C1555</f>
        <v>Land east of 44 Church Street, Shipbrook Road, east and west west of A553, Davenham</v>
      </c>
      <c r="E1592" s="11" t="str">
        <f>Calculations!D1555</f>
        <v>Housing</v>
      </c>
      <c r="F1592" s="50">
        <f>Calculations!E1555</f>
        <v>0.94601635650000004</v>
      </c>
      <c r="G1592" s="50">
        <f>Calculations!I1555</f>
        <v>0.94601635650000004</v>
      </c>
      <c r="H1592" s="50">
        <f>Calculations!M1555</f>
        <v>100</v>
      </c>
      <c r="I1592" s="50">
        <f>Calculations!H1555</f>
        <v>0</v>
      </c>
      <c r="J1592" s="50">
        <f>Calculations!L1555</f>
        <v>0</v>
      </c>
      <c r="K1592" s="50">
        <f>Calculations!G1555</f>
        <v>0</v>
      </c>
      <c r="L1592" s="50">
        <f>Calculations!K1555</f>
        <v>0</v>
      </c>
      <c r="M1592" s="50">
        <f>Calculations!F1555</f>
        <v>0</v>
      </c>
      <c r="N1592" s="50">
        <f>Calculations!J1555</f>
        <v>0</v>
      </c>
      <c r="O1592" s="50">
        <f>Calculations!R1555</f>
        <v>4.4948417399999996E-2</v>
      </c>
      <c r="P1592" s="50">
        <f>Calculations!W1555</f>
        <v>4.7513361784035908</v>
      </c>
      <c r="Q1592" s="50">
        <f>Calculations!P1555</f>
        <v>3.9506046999999997E-3</v>
      </c>
      <c r="R1592" s="50">
        <f>Calculations!U1555</f>
        <v>0.41760427003779815</v>
      </c>
      <c r="S1592" s="50">
        <f>Calculations!N1555</f>
        <v>3.9506046999999997E-3</v>
      </c>
      <c r="T1592" s="50">
        <f>Calculations!S1555</f>
        <v>0.41760427003779815</v>
      </c>
      <c r="U1592" s="51">
        <f>Calculations!AB1555</f>
        <v>0</v>
      </c>
      <c r="V1592" s="51">
        <f>Calculations!AC1555</f>
        <v>0</v>
      </c>
      <c r="W1592" s="51">
        <f>Calculations!AD1555</f>
        <v>0</v>
      </c>
      <c r="X1592" s="51">
        <f>Calculations!AE1555</f>
        <v>0</v>
      </c>
      <c r="Y1592" s="51">
        <f>Calculations!R1555</f>
        <v>4.4948417399999996E-2</v>
      </c>
      <c r="Z1592" s="51">
        <f>Calculations!W1555</f>
        <v>4.7513361784035908</v>
      </c>
      <c r="AA1592" s="51">
        <f>Calculations!AG1555</f>
        <v>0</v>
      </c>
      <c r="AB1592" s="51">
        <f>Calculations!AH1555</f>
        <v>0</v>
      </c>
      <c r="AC1592" s="35" t="s">
        <v>56</v>
      </c>
      <c r="AD1592" s="22" t="s">
        <v>57</v>
      </c>
      <c r="AE1592" s="21" t="s">
        <v>58</v>
      </c>
      <c r="AF1592" s="27" t="s">
        <v>77</v>
      </c>
      <c r="AG1592" s="27" t="s">
        <v>60</v>
      </c>
    </row>
    <row r="1593" spans="2:33" ht="63.75" x14ac:dyDescent="0.2">
      <c r="B1593" s="32" t="str">
        <f>Calculations!A1556</f>
        <v>CWaC_1925(0810)</v>
      </c>
      <c r="C1593" s="32" t="str">
        <f>Calculations!B1556</f>
        <v>NOL/0013</v>
      </c>
      <c r="D1593" s="21" t="str">
        <f>Calculations!C1556</f>
        <v>Rose Meadow - Dane Valley, Northwich</v>
      </c>
      <c r="E1593" s="11" t="str">
        <f>Calculations!D1556</f>
        <v>Housing</v>
      </c>
      <c r="F1593" s="50">
        <f>Calculations!E1556</f>
        <v>11.9183494226</v>
      </c>
      <c r="G1593" s="50">
        <f>Calculations!I1556</f>
        <v>7.2551411599458984</v>
      </c>
      <c r="H1593" s="50">
        <f>Calculations!M1556</f>
        <v>60.8737074463385</v>
      </c>
      <c r="I1593" s="50">
        <f>Calculations!H1556</f>
        <v>2.4980702313999998</v>
      </c>
      <c r="J1593" s="50">
        <f>Calculations!L1556</f>
        <v>20.959867367733569</v>
      </c>
      <c r="K1593" s="50">
        <f>Calculations!G1556</f>
        <v>1.6922884419999999</v>
      </c>
      <c r="L1593" s="50">
        <f>Calculations!K1556</f>
        <v>14.199016843649693</v>
      </c>
      <c r="M1593" s="50">
        <f>Calculations!F1556</f>
        <v>0.47284958925410098</v>
      </c>
      <c r="N1593" s="50">
        <f>Calculations!J1556</f>
        <v>3.9674083422782238</v>
      </c>
      <c r="O1593" s="50">
        <f>Calculations!R1556</f>
        <v>1.4077026450999999</v>
      </c>
      <c r="P1593" s="50">
        <f>Calculations!W1556</f>
        <v>11.811221463524671</v>
      </c>
      <c r="Q1593" s="50">
        <f>Calculations!P1556</f>
        <v>0.94166434329999993</v>
      </c>
      <c r="R1593" s="50">
        <f>Calculations!U1556</f>
        <v>7.9009627080943128</v>
      </c>
      <c r="S1593" s="50">
        <f>Calculations!N1556</f>
        <v>0.71617206079999995</v>
      </c>
      <c r="T1593" s="50">
        <f>Calculations!S1556</f>
        <v>6.0089869444670656</v>
      </c>
      <c r="U1593" s="51">
        <f>Calculations!AB1556</f>
        <v>3.0213591754000002</v>
      </c>
      <c r="V1593" s="51">
        <f>Calculations!AC1556</f>
        <v>25.350483261304547</v>
      </c>
      <c r="W1593" s="51">
        <f>Calculations!AD1556</f>
        <v>2.6986447041999999</v>
      </c>
      <c r="X1593" s="51">
        <f>Calculations!AE1556</f>
        <v>22.642772153354837</v>
      </c>
      <c r="Y1593" s="51">
        <f>Calculations!R1556</f>
        <v>1.4077026450999999</v>
      </c>
      <c r="Z1593" s="51">
        <f>Calculations!W1556</f>
        <v>11.811221463524671</v>
      </c>
      <c r="AA1593" s="51">
        <f>Calculations!AG1556</f>
        <v>0.2141688732</v>
      </c>
      <c r="AB1593" s="51">
        <f>Calculations!AH1556</f>
        <v>1.796967563259098</v>
      </c>
      <c r="AC1593" s="35" t="s">
        <v>65</v>
      </c>
      <c r="AD1593" s="22" t="s">
        <v>57</v>
      </c>
      <c r="AE1593" s="21" t="s">
        <v>79</v>
      </c>
      <c r="AF1593" s="27" t="s">
        <v>94</v>
      </c>
      <c r="AG1593" s="27" t="s">
        <v>81</v>
      </c>
    </row>
    <row r="1594" spans="2:33" ht="38.25" x14ac:dyDescent="0.2">
      <c r="B1594" s="32" t="str">
        <f>Calculations!A1557</f>
        <v>CWaC_1926(0776)</v>
      </c>
      <c r="C1594" s="32" t="str">
        <f>Calculations!B1557</f>
        <v>n/a</v>
      </c>
      <c r="D1594" s="21" t="str">
        <f>Calculations!C1557</f>
        <v>Land between Eaton View and Noden Close, Moulton</v>
      </c>
      <c r="E1594" s="11" t="str">
        <f>Calculations!D1557</f>
        <v>Housing</v>
      </c>
      <c r="F1594" s="50">
        <f>Calculations!E1557</f>
        <v>2.1734568650999999</v>
      </c>
      <c r="G1594" s="50">
        <f>Calculations!I1557</f>
        <v>2.1734568650999999</v>
      </c>
      <c r="H1594" s="50">
        <f>Calculations!M1557</f>
        <v>100</v>
      </c>
      <c r="I1594" s="50">
        <f>Calculations!H1557</f>
        <v>0</v>
      </c>
      <c r="J1594" s="50">
        <f>Calculations!L1557</f>
        <v>0</v>
      </c>
      <c r="K1594" s="50">
        <f>Calculations!G1557</f>
        <v>0</v>
      </c>
      <c r="L1594" s="50">
        <f>Calculations!K1557</f>
        <v>0</v>
      </c>
      <c r="M1594" s="50">
        <f>Calculations!F1557</f>
        <v>0</v>
      </c>
      <c r="N1594" s="50">
        <f>Calculations!J1557</f>
        <v>0</v>
      </c>
      <c r="O1594" s="50">
        <f>Calculations!R1557</f>
        <v>0.18426474430000001</v>
      </c>
      <c r="P1594" s="50">
        <f>Calculations!W1557</f>
        <v>8.477957269767213</v>
      </c>
      <c r="Q1594" s="50">
        <f>Calculations!P1557</f>
        <v>0.1086556846</v>
      </c>
      <c r="R1594" s="50">
        <f>Calculations!U1557</f>
        <v>4.9992105362072961</v>
      </c>
      <c r="S1594" s="50">
        <f>Calculations!N1557</f>
        <v>5.4503685099999997E-2</v>
      </c>
      <c r="T1594" s="50">
        <f>Calculations!S1557</f>
        <v>2.5076957346237605</v>
      </c>
      <c r="U1594" s="51">
        <f>Calculations!AB1557</f>
        <v>0</v>
      </c>
      <c r="V1594" s="51">
        <f>Calculations!AC1557</f>
        <v>0</v>
      </c>
      <c r="W1594" s="51">
        <f>Calculations!AD1557</f>
        <v>0</v>
      </c>
      <c r="X1594" s="51">
        <f>Calculations!AE1557</f>
        <v>0</v>
      </c>
      <c r="Y1594" s="51">
        <f>Calculations!R1557</f>
        <v>0.18426474430000001</v>
      </c>
      <c r="Z1594" s="51">
        <f>Calculations!W1557</f>
        <v>8.477957269767213</v>
      </c>
      <c r="AA1594" s="51">
        <f>Calculations!AG1557</f>
        <v>0</v>
      </c>
      <c r="AB1594" s="51">
        <f>Calculations!AH1557</f>
        <v>0</v>
      </c>
      <c r="AC1594" s="35" t="s">
        <v>74</v>
      </c>
      <c r="AD1594" s="22" t="s">
        <v>57</v>
      </c>
      <c r="AE1594" s="21" t="s">
        <v>58</v>
      </c>
      <c r="AF1594" s="27" t="s">
        <v>69</v>
      </c>
      <c r="AG1594" s="27" t="s">
        <v>60</v>
      </c>
    </row>
    <row r="1595" spans="2:33" ht="38.25" x14ac:dyDescent="0.2">
      <c r="B1595" s="32" t="str">
        <f>Calculations!A1558</f>
        <v>CWaC_1927(0588)</v>
      </c>
      <c r="C1595" s="32" t="str">
        <f>Calculations!B1558</f>
        <v>TAR/0004</v>
      </c>
      <c r="D1595" s="21" t="str">
        <f>Calculations!C1558</f>
        <v>Land at Brickfield Farm, High Street, Tarporley</v>
      </c>
      <c r="E1595" s="11" t="str">
        <f>Calculations!D1558</f>
        <v>Housing</v>
      </c>
      <c r="F1595" s="50">
        <f>Calculations!E1558</f>
        <v>2.1636285258000001</v>
      </c>
      <c r="G1595" s="50">
        <f>Calculations!I1558</f>
        <v>2.1636285258000001</v>
      </c>
      <c r="H1595" s="50">
        <f>Calculations!M1558</f>
        <v>100</v>
      </c>
      <c r="I1595" s="50">
        <f>Calculations!H1558</f>
        <v>0</v>
      </c>
      <c r="J1595" s="50">
        <f>Calculations!L1558</f>
        <v>0</v>
      </c>
      <c r="K1595" s="50">
        <f>Calculations!G1558</f>
        <v>0</v>
      </c>
      <c r="L1595" s="50">
        <f>Calculations!K1558</f>
        <v>0</v>
      </c>
      <c r="M1595" s="50">
        <f>Calculations!F1558</f>
        <v>0</v>
      </c>
      <c r="N1595" s="50">
        <f>Calculations!J1558</f>
        <v>0</v>
      </c>
      <c r="O1595" s="50">
        <f>Calculations!R1558</f>
        <v>4.7782430299999998E-2</v>
      </c>
      <c r="P1595" s="50">
        <f>Calculations!W1558</f>
        <v>2.2084396526586043</v>
      </c>
      <c r="Q1595" s="50">
        <f>Calculations!P1558</f>
        <v>1.1653374899999999E-2</v>
      </c>
      <c r="R1595" s="50">
        <f>Calculations!U1558</f>
        <v>0.53860331203070877</v>
      </c>
      <c r="S1595" s="50">
        <f>Calculations!N1558</f>
        <v>5.3215100000000002E-4</v>
      </c>
      <c r="T1595" s="50">
        <f>Calculations!S1558</f>
        <v>2.4595303382924181E-2</v>
      </c>
      <c r="U1595" s="51">
        <f>Calculations!AB1558</f>
        <v>0</v>
      </c>
      <c r="V1595" s="51">
        <f>Calculations!AC1558</f>
        <v>0</v>
      </c>
      <c r="W1595" s="51">
        <f>Calculations!AD1558</f>
        <v>0</v>
      </c>
      <c r="X1595" s="51">
        <f>Calculations!AE1558</f>
        <v>0</v>
      </c>
      <c r="Y1595" s="51">
        <f>Calculations!R1558</f>
        <v>4.7782430299999998E-2</v>
      </c>
      <c r="Z1595" s="51">
        <f>Calculations!W1558</f>
        <v>2.2084396526586043</v>
      </c>
      <c r="AA1595" s="51">
        <f>Calculations!AG1558</f>
        <v>0</v>
      </c>
      <c r="AB1595" s="51">
        <f>Calculations!AH1558</f>
        <v>0</v>
      </c>
      <c r="AC1595" s="35" t="s">
        <v>68</v>
      </c>
      <c r="AD1595" s="22" t="s">
        <v>57</v>
      </c>
      <c r="AE1595" s="21" t="s">
        <v>58</v>
      </c>
      <c r="AF1595" s="27" t="s">
        <v>69</v>
      </c>
      <c r="AG1595" s="27" t="s">
        <v>60</v>
      </c>
    </row>
    <row r="1596" spans="2:33" ht="38.25" x14ac:dyDescent="0.2">
      <c r="B1596" s="32" t="str">
        <f>Calculations!A1559</f>
        <v>CWaC_1928(0526)</v>
      </c>
      <c r="C1596" s="32" t="str">
        <f>Calculations!B1559</f>
        <v>GOR/0259</v>
      </c>
      <c r="D1596" s="21" t="str">
        <f>Calculations!C1559</f>
        <v>Greenfield Cottage &amp; Greenfield House, 1 Greenfield Crescent, Chester</v>
      </c>
      <c r="E1596" s="11" t="str">
        <f>Calculations!D1559</f>
        <v>Housing</v>
      </c>
      <c r="F1596" s="50">
        <f>Calculations!E1559</f>
        <v>0.28528650480000001</v>
      </c>
      <c r="G1596" s="50">
        <f>Calculations!I1559</f>
        <v>0.28528650480000001</v>
      </c>
      <c r="H1596" s="50">
        <f>Calculations!M1559</f>
        <v>100</v>
      </c>
      <c r="I1596" s="50">
        <f>Calculations!H1559</f>
        <v>0</v>
      </c>
      <c r="J1596" s="50">
        <f>Calculations!L1559</f>
        <v>0</v>
      </c>
      <c r="K1596" s="50">
        <f>Calculations!G1559</f>
        <v>0</v>
      </c>
      <c r="L1596" s="50">
        <f>Calculations!K1559</f>
        <v>0</v>
      </c>
      <c r="M1596" s="50">
        <f>Calculations!F1559</f>
        <v>0</v>
      </c>
      <c r="N1596" s="50">
        <f>Calculations!J1559</f>
        <v>0</v>
      </c>
      <c r="O1596" s="50">
        <f>Calculations!R1559</f>
        <v>2.9715060200000001E-2</v>
      </c>
      <c r="P1596" s="50">
        <f>Calculations!W1559</f>
        <v>10.415866050457497</v>
      </c>
      <c r="Q1596" s="50">
        <f>Calculations!P1559</f>
        <v>1.5804926600000001E-2</v>
      </c>
      <c r="R1596" s="50">
        <f>Calculations!U1559</f>
        <v>5.5400190103909885</v>
      </c>
      <c r="S1596" s="50">
        <f>Calculations!N1559</f>
        <v>1.18296427E-2</v>
      </c>
      <c r="T1596" s="50">
        <f>Calculations!S1559</f>
        <v>4.1465833472540758</v>
      </c>
      <c r="U1596" s="51">
        <f>Calculations!AB1559</f>
        <v>0</v>
      </c>
      <c r="V1596" s="51">
        <f>Calculations!AC1559</f>
        <v>0</v>
      </c>
      <c r="W1596" s="51">
        <f>Calculations!AD1559</f>
        <v>0</v>
      </c>
      <c r="X1596" s="51">
        <f>Calculations!AE1559</f>
        <v>0</v>
      </c>
      <c r="Y1596" s="51">
        <f>Calculations!R1559</f>
        <v>2.9715060200000001E-2</v>
      </c>
      <c r="Z1596" s="51">
        <f>Calculations!W1559</f>
        <v>10.415866050457497</v>
      </c>
      <c r="AA1596" s="51">
        <f>Calculations!AG1559</f>
        <v>0</v>
      </c>
      <c r="AB1596" s="51">
        <f>Calculations!AH1559</f>
        <v>0</v>
      </c>
      <c r="AC1596" s="35" t="s">
        <v>61</v>
      </c>
      <c r="AD1596" s="22" t="s">
        <v>57</v>
      </c>
      <c r="AE1596" s="21" t="s">
        <v>58</v>
      </c>
      <c r="AF1596" s="27" t="s">
        <v>67</v>
      </c>
      <c r="AG1596" s="27" t="s">
        <v>60</v>
      </c>
    </row>
    <row r="1597" spans="2:33" ht="25.5" x14ac:dyDescent="0.2">
      <c r="B1597" s="32" t="str">
        <f>Calculations!A1560</f>
        <v>CWaC_1929(0505)</v>
      </c>
      <c r="C1597" s="32" t="str">
        <f>Calculations!B1560</f>
        <v>SAM/0114</v>
      </c>
      <c r="D1597" s="21" t="str">
        <f>Calculations!C1560</f>
        <v>Cedar House, Chester Zoo, Caughall Road, Upton, Chester</v>
      </c>
      <c r="E1597" s="11" t="str">
        <f>Calculations!D1560</f>
        <v>Leisure and Tourism</v>
      </c>
      <c r="F1597" s="50">
        <f>Calculations!E1560</f>
        <v>4.1869979799999998E-2</v>
      </c>
      <c r="G1597" s="50">
        <f>Calculations!I1560</f>
        <v>4.1869979799999998E-2</v>
      </c>
      <c r="H1597" s="50">
        <f>Calculations!M1560</f>
        <v>100</v>
      </c>
      <c r="I1597" s="50">
        <f>Calculations!H1560</f>
        <v>0</v>
      </c>
      <c r="J1597" s="50">
        <f>Calculations!L1560</f>
        <v>0</v>
      </c>
      <c r="K1597" s="50">
        <f>Calculations!G1560</f>
        <v>0</v>
      </c>
      <c r="L1597" s="50">
        <f>Calculations!K1560</f>
        <v>0</v>
      </c>
      <c r="M1597" s="50">
        <f>Calculations!F1560</f>
        <v>0</v>
      </c>
      <c r="N1597" s="50">
        <f>Calculations!J1560</f>
        <v>0</v>
      </c>
      <c r="O1597" s="50">
        <f>Calculations!R1560</f>
        <v>0</v>
      </c>
      <c r="P1597" s="50">
        <f>Calculations!W1560</f>
        <v>0</v>
      </c>
      <c r="Q1597" s="50">
        <f>Calculations!P1560</f>
        <v>0</v>
      </c>
      <c r="R1597" s="50">
        <f>Calculations!U1560</f>
        <v>0</v>
      </c>
      <c r="S1597" s="50">
        <f>Calculations!N1560</f>
        <v>0</v>
      </c>
      <c r="T1597" s="50">
        <f>Calculations!S1560</f>
        <v>0</v>
      </c>
      <c r="U1597" s="51">
        <f>Calculations!AB1560</f>
        <v>0</v>
      </c>
      <c r="V1597" s="51">
        <f>Calculations!AC1560</f>
        <v>0</v>
      </c>
      <c r="W1597" s="51">
        <f>Calculations!AD1560</f>
        <v>0</v>
      </c>
      <c r="X1597" s="51">
        <f>Calculations!AE1560</f>
        <v>0</v>
      </c>
      <c r="Y1597" s="51">
        <f>Calculations!R1560</f>
        <v>0</v>
      </c>
      <c r="Z1597" s="51">
        <f>Calculations!W1560</f>
        <v>0</v>
      </c>
      <c r="AA1597" s="51">
        <f>Calculations!AG1560</f>
        <v>0</v>
      </c>
      <c r="AB1597" s="51">
        <f>Calculations!AH1560</f>
        <v>0</v>
      </c>
      <c r="AC1597" s="35" t="s">
        <v>68</v>
      </c>
      <c r="AD1597" s="22" t="s">
        <v>66</v>
      </c>
      <c r="AE1597" s="21" t="s">
        <v>70</v>
      </c>
      <c r="AF1597" s="27" t="s">
        <v>71</v>
      </c>
      <c r="AG1597" s="27" t="s">
        <v>72</v>
      </c>
    </row>
    <row r="1598" spans="2:33" ht="38.25" x14ac:dyDescent="0.2">
      <c r="B1598" s="32" t="str">
        <f>Calculations!A1561</f>
        <v>CWaC_1930(0499)</v>
      </c>
      <c r="C1598" s="32" t="str">
        <f>Calculations!B1561</f>
        <v>UPT/0046</v>
      </c>
      <c r="D1598" s="21" t="str">
        <f>Calculations!C1561</f>
        <v>Land at The Dale, west of Liverpool Road, south of Percival Close, Upton, Chester</v>
      </c>
      <c r="E1598" s="11" t="str">
        <f>Calculations!D1561</f>
        <v>Housing</v>
      </c>
      <c r="F1598" s="50">
        <f>Calculations!E1561</f>
        <v>3.3587352536999999</v>
      </c>
      <c r="G1598" s="50">
        <f>Calculations!I1561</f>
        <v>3.3587352536999999</v>
      </c>
      <c r="H1598" s="50">
        <f>Calculations!M1561</f>
        <v>100</v>
      </c>
      <c r="I1598" s="50">
        <f>Calculations!H1561</f>
        <v>0</v>
      </c>
      <c r="J1598" s="50">
        <f>Calculations!L1561</f>
        <v>0</v>
      </c>
      <c r="K1598" s="50">
        <f>Calculations!G1561</f>
        <v>0</v>
      </c>
      <c r="L1598" s="50">
        <f>Calculations!K1561</f>
        <v>0</v>
      </c>
      <c r="M1598" s="50">
        <f>Calculations!F1561</f>
        <v>0</v>
      </c>
      <c r="N1598" s="50">
        <f>Calculations!J1561</f>
        <v>0</v>
      </c>
      <c r="O1598" s="50">
        <f>Calculations!R1561</f>
        <v>0.17001356760000003</v>
      </c>
      <c r="P1598" s="50">
        <f>Calculations!W1561</f>
        <v>5.0618329447881374</v>
      </c>
      <c r="Q1598" s="50">
        <f>Calculations!P1561</f>
        <v>6.8025307000000007E-2</v>
      </c>
      <c r="R1598" s="50">
        <f>Calculations!U1561</f>
        <v>2.0253250661856419</v>
      </c>
      <c r="S1598" s="50">
        <f>Calculations!N1561</f>
        <v>2.0750414799999999E-2</v>
      </c>
      <c r="T1598" s="50">
        <f>Calculations!S1561</f>
        <v>0.61780441840842437</v>
      </c>
      <c r="U1598" s="51">
        <f>Calculations!AB1561</f>
        <v>0</v>
      </c>
      <c r="V1598" s="51">
        <f>Calculations!AC1561</f>
        <v>0</v>
      </c>
      <c r="W1598" s="51">
        <f>Calculations!AD1561</f>
        <v>0</v>
      </c>
      <c r="X1598" s="51">
        <f>Calculations!AE1561</f>
        <v>0</v>
      </c>
      <c r="Y1598" s="51">
        <f>Calculations!R1561</f>
        <v>0.17001356760000003</v>
      </c>
      <c r="Z1598" s="51">
        <f>Calculations!W1561</f>
        <v>5.0618329447881374</v>
      </c>
      <c r="AA1598" s="51">
        <f>Calculations!AG1561</f>
        <v>0</v>
      </c>
      <c r="AB1598" s="51">
        <f>Calculations!AH1561</f>
        <v>0</v>
      </c>
      <c r="AC1598" s="35" t="s">
        <v>61</v>
      </c>
      <c r="AD1598" s="22" t="s">
        <v>57</v>
      </c>
      <c r="AE1598" s="21" t="s">
        <v>58</v>
      </c>
      <c r="AF1598" s="27" t="s">
        <v>67</v>
      </c>
      <c r="AG1598" s="27" t="s">
        <v>60</v>
      </c>
    </row>
    <row r="1599" spans="2:33" ht="38.25" x14ac:dyDescent="0.2">
      <c r="B1599" s="32" t="str">
        <f>Calculations!A1562</f>
        <v>CWaC_1931(0463)</v>
      </c>
      <c r="C1599" s="32" t="str">
        <f>Calculations!B1562</f>
        <v>CHH/0030</v>
      </c>
      <c r="D1599" s="21" t="str">
        <f>Calculations!C1562</f>
        <v>Hidden Meadow, Brown Heath Lane, Waverton</v>
      </c>
      <c r="E1599" s="11" t="str">
        <f>Calculations!D1562</f>
        <v>Housing</v>
      </c>
      <c r="F1599" s="50">
        <f>Calculations!E1562</f>
        <v>0.43058936129999997</v>
      </c>
      <c r="G1599" s="50">
        <f>Calculations!I1562</f>
        <v>0.43058936129999997</v>
      </c>
      <c r="H1599" s="50">
        <f>Calculations!M1562</f>
        <v>100</v>
      </c>
      <c r="I1599" s="50">
        <f>Calculations!H1562</f>
        <v>0</v>
      </c>
      <c r="J1599" s="50">
        <f>Calculations!L1562</f>
        <v>0</v>
      </c>
      <c r="K1599" s="50">
        <f>Calculations!G1562</f>
        <v>0</v>
      </c>
      <c r="L1599" s="50">
        <f>Calculations!K1562</f>
        <v>0</v>
      </c>
      <c r="M1599" s="50">
        <f>Calculations!F1562</f>
        <v>0</v>
      </c>
      <c r="N1599" s="50">
        <f>Calculations!J1562</f>
        <v>0</v>
      </c>
      <c r="O1599" s="50">
        <f>Calculations!R1562</f>
        <v>1.6812175200000001E-2</v>
      </c>
      <c r="P1599" s="50">
        <f>Calculations!W1562</f>
        <v>3.9044567077184782</v>
      </c>
      <c r="Q1599" s="50">
        <f>Calculations!P1562</f>
        <v>1.24089864E-2</v>
      </c>
      <c r="R1599" s="50">
        <f>Calculations!U1562</f>
        <v>2.8818608900451719</v>
      </c>
      <c r="S1599" s="50">
        <f>Calculations!N1562</f>
        <v>0</v>
      </c>
      <c r="T1599" s="50">
        <f>Calculations!S1562</f>
        <v>0</v>
      </c>
      <c r="U1599" s="51">
        <f>Calculations!AB1562</f>
        <v>0</v>
      </c>
      <c r="V1599" s="51">
        <f>Calculations!AC1562</f>
        <v>0</v>
      </c>
      <c r="W1599" s="51">
        <f>Calculations!AD1562</f>
        <v>0</v>
      </c>
      <c r="X1599" s="51">
        <f>Calculations!AE1562</f>
        <v>0</v>
      </c>
      <c r="Y1599" s="51">
        <f>Calculations!R1562</f>
        <v>1.6812175200000001E-2</v>
      </c>
      <c r="Z1599" s="51">
        <f>Calculations!W1562</f>
        <v>3.9044567077184782</v>
      </c>
      <c r="AA1599" s="51">
        <f>Calculations!AG1562</f>
        <v>0</v>
      </c>
      <c r="AB1599" s="51">
        <f>Calculations!AH1562</f>
        <v>0</v>
      </c>
      <c r="AC1599" s="35" t="s">
        <v>68</v>
      </c>
      <c r="AD1599" s="22" t="s">
        <v>57</v>
      </c>
      <c r="AE1599" s="21" t="s">
        <v>58</v>
      </c>
      <c r="AF1599" s="27" t="s">
        <v>69</v>
      </c>
      <c r="AG1599" s="27" t="s">
        <v>60</v>
      </c>
    </row>
    <row r="1600" spans="2:33" ht="38.25" x14ac:dyDescent="0.2">
      <c r="B1600" s="32" t="str">
        <f>Calculations!A1563</f>
        <v>CWaC_1932(0400)</v>
      </c>
      <c r="C1600" s="32" t="str">
        <f>Calculations!B1563</f>
        <v>FAR/0085A</v>
      </c>
      <c r="D1600" s="21" t="str">
        <f>Calculations!C1563</f>
        <v>Oak Barns, Townfield Lane, Farndon, Chester</v>
      </c>
      <c r="E1600" s="11" t="str">
        <f>Calculations!D1563</f>
        <v>Housing</v>
      </c>
      <c r="F1600" s="50">
        <f>Calculations!E1563</f>
        <v>7.96764851E-2</v>
      </c>
      <c r="G1600" s="50">
        <f>Calculations!I1563</f>
        <v>7.96764851E-2</v>
      </c>
      <c r="H1600" s="50">
        <f>Calculations!M1563</f>
        <v>100</v>
      </c>
      <c r="I1600" s="50">
        <f>Calculations!H1563</f>
        <v>0</v>
      </c>
      <c r="J1600" s="50">
        <f>Calculations!L1563</f>
        <v>0</v>
      </c>
      <c r="K1600" s="50">
        <f>Calculations!G1563</f>
        <v>0</v>
      </c>
      <c r="L1600" s="50">
        <f>Calculations!K1563</f>
        <v>0</v>
      </c>
      <c r="M1600" s="50">
        <f>Calculations!F1563</f>
        <v>0</v>
      </c>
      <c r="N1600" s="50">
        <f>Calculations!J1563</f>
        <v>0</v>
      </c>
      <c r="O1600" s="50">
        <f>Calculations!R1563</f>
        <v>0</v>
      </c>
      <c r="P1600" s="50">
        <f>Calculations!W1563</f>
        <v>0</v>
      </c>
      <c r="Q1600" s="50">
        <f>Calculations!P1563</f>
        <v>0</v>
      </c>
      <c r="R1600" s="50">
        <f>Calculations!U1563</f>
        <v>0</v>
      </c>
      <c r="S1600" s="50">
        <f>Calculations!N1563</f>
        <v>0</v>
      </c>
      <c r="T1600" s="50">
        <f>Calculations!S1563</f>
        <v>0</v>
      </c>
      <c r="U1600" s="51">
        <f>Calculations!AB1563</f>
        <v>0</v>
      </c>
      <c r="V1600" s="51">
        <f>Calculations!AC1563</f>
        <v>0</v>
      </c>
      <c r="W1600" s="51">
        <f>Calculations!AD1563</f>
        <v>0</v>
      </c>
      <c r="X1600" s="51">
        <f>Calculations!AE1563</f>
        <v>0</v>
      </c>
      <c r="Y1600" s="51">
        <f>Calculations!R1563</f>
        <v>0</v>
      </c>
      <c r="Z1600" s="51">
        <f>Calculations!W1563</f>
        <v>0</v>
      </c>
      <c r="AA1600" s="51">
        <f>Calculations!AG1563</f>
        <v>0</v>
      </c>
      <c r="AB1600" s="51">
        <f>Calculations!AH1563</f>
        <v>0</v>
      </c>
      <c r="AC1600" s="35" t="s">
        <v>61</v>
      </c>
      <c r="AD1600" s="22" t="s">
        <v>57</v>
      </c>
      <c r="AE1600" s="21" t="s">
        <v>62</v>
      </c>
      <c r="AF1600" s="27" t="s">
        <v>63</v>
      </c>
      <c r="AG1600" s="27" t="s">
        <v>64</v>
      </c>
    </row>
    <row r="1601" spans="2:33" ht="38.25" x14ac:dyDescent="0.2">
      <c r="B1601" s="32" t="str">
        <f>Calculations!A1564</f>
        <v>CWaC_1933(1894)</v>
      </c>
      <c r="C1601" s="32" t="str">
        <f>Calculations!B1564</f>
        <v>MAL/0093,0008</v>
      </c>
      <c r="D1601" s="21" t="str">
        <f>Calculations!C1564</f>
        <v>The Hollies, Old Hall Street, Malpas, SY14 8NE</v>
      </c>
      <c r="E1601" s="11" t="str">
        <f>Calculations!D1564</f>
        <v>Housing</v>
      </c>
      <c r="F1601" s="50">
        <f>Calculations!E1564</f>
        <v>1.3372019058</v>
      </c>
      <c r="G1601" s="50">
        <f>Calculations!I1564</f>
        <v>1.3372019058</v>
      </c>
      <c r="H1601" s="50">
        <f>Calculations!M1564</f>
        <v>100</v>
      </c>
      <c r="I1601" s="50">
        <f>Calculations!H1564</f>
        <v>0</v>
      </c>
      <c r="J1601" s="50">
        <f>Calculations!L1564</f>
        <v>0</v>
      </c>
      <c r="K1601" s="50">
        <f>Calculations!G1564</f>
        <v>0</v>
      </c>
      <c r="L1601" s="50">
        <f>Calculations!K1564</f>
        <v>0</v>
      </c>
      <c r="M1601" s="50">
        <f>Calculations!F1564</f>
        <v>0</v>
      </c>
      <c r="N1601" s="50">
        <f>Calculations!J1564</f>
        <v>0</v>
      </c>
      <c r="O1601" s="50">
        <f>Calculations!R1564</f>
        <v>9.151650800000001E-3</v>
      </c>
      <c r="P1601" s="50">
        <f>Calculations!W1564</f>
        <v>0.68438810626170143</v>
      </c>
      <c r="Q1601" s="50">
        <f>Calculations!P1564</f>
        <v>4.2772362999999999E-3</v>
      </c>
      <c r="R1601" s="50">
        <f>Calculations!U1564</f>
        <v>0.31986465779384921</v>
      </c>
      <c r="S1601" s="50">
        <f>Calculations!N1564</f>
        <v>1.1421444E-3</v>
      </c>
      <c r="T1601" s="50">
        <f>Calculations!S1564</f>
        <v>8.5413010185376295E-2</v>
      </c>
      <c r="U1601" s="51">
        <f>Calculations!AB1564</f>
        <v>0</v>
      </c>
      <c r="V1601" s="51">
        <f>Calculations!AC1564</f>
        <v>0</v>
      </c>
      <c r="W1601" s="51">
        <f>Calculations!AD1564</f>
        <v>0</v>
      </c>
      <c r="X1601" s="51">
        <f>Calculations!AE1564</f>
        <v>0</v>
      </c>
      <c r="Y1601" s="51">
        <f>Calculations!R1564</f>
        <v>9.151650800000001E-3</v>
      </c>
      <c r="Z1601" s="51">
        <f>Calculations!W1564</f>
        <v>0.68438810626170143</v>
      </c>
      <c r="AA1601" s="51">
        <f>Calculations!AG1564</f>
        <v>0</v>
      </c>
      <c r="AB1601" s="51">
        <f>Calculations!AH1564</f>
        <v>0</v>
      </c>
      <c r="AC1601" s="35" t="s">
        <v>68</v>
      </c>
      <c r="AD1601" s="22" t="s">
        <v>57</v>
      </c>
      <c r="AE1601" s="21" t="s">
        <v>58</v>
      </c>
      <c r="AF1601" s="27" t="s">
        <v>69</v>
      </c>
      <c r="AG1601" s="27" t="s">
        <v>60</v>
      </c>
    </row>
    <row r="1602" spans="2:33" ht="38.25" x14ac:dyDescent="0.2">
      <c r="B1602" s="32" t="str">
        <f>Calculations!A1565</f>
        <v>CWaC_1934(1867)</v>
      </c>
      <c r="C1602" s="32" t="str">
        <f>Calculations!B1565</f>
        <v>SAM/0026 part</v>
      </c>
      <c r="D1602" s="21" t="str">
        <f>Calculations!C1565</f>
        <v>Pear Tree Farm, Little Saughall, Saughall</v>
      </c>
      <c r="E1602" s="11" t="str">
        <f>Calculations!D1565</f>
        <v>Housing</v>
      </c>
      <c r="F1602" s="50">
        <f>Calculations!E1565</f>
        <v>2.5116310391000001</v>
      </c>
      <c r="G1602" s="50">
        <f>Calculations!I1565</f>
        <v>2.5116310391000001</v>
      </c>
      <c r="H1602" s="50">
        <f>Calculations!M1565</f>
        <v>100</v>
      </c>
      <c r="I1602" s="50">
        <f>Calculations!H1565</f>
        <v>0</v>
      </c>
      <c r="J1602" s="50">
        <f>Calculations!L1565</f>
        <v>0</v>
      </c>
      <c r="K1602" s="50">
        <f>Calculations!G1565</f>
        <v>0</v>
      </c>
      <c r="L1602" s="50">
        <f>Calculations!K1565</f>
        <v>0</v>
      </c>
      <c r="M1602" s="50">
        <f>Calculations!F1565</f>
        <v>0</v>
      </c>
      <c r="N1602" s="50">
        <f>Calculations!J1565</f>
        <v>0</v>
      </c>
      <c r="O1602" s="50">
        <f>Calculations!R1565</f>
        <v>4.8418039599999997E-2</v>
      </c>
      <c r="P1602" s="50">
        <f>Calculations!W1565</f>
        <v>1.9277528763679306</v>
      </c>
      <c r="Q1602" s="50">
        <f>Calculations!P1565</f>
        <v>3.88902057E-2</v>
      </c>
      <c r="R1602" s="50">
        <f>Calculations!U1565</f>
        <v>1.5484044071192733</v>
      </c>
      <c r="S1602" s="50">
        <f>Calculations!N1565</f>
        <v>7.5251596000000002E-3</v>
      </c>
      <c r="T1602" s="50">
        <f>Calculations!S1565</f>
        <v>0.29961246229448224</v>
      </c>
      <c r="U1602" s="51">
        <f>Calculations!AB1565</f>
        <v>0</v>
      </c>
      <c r="V1602" s="51">
        <f>Calculations!AC1565</f>
        <v>0</v>
      </c>
      <c r="W1602" s="51">
        <f>Calculations!AD1565</f>
        <v>0</v>
      </c>
      <c r="X1602" s="51">
        <f>Calculations!AE1565</f>
        <v>0</v>
      </c>
      <c r="Y1602" s="51">
        <f>Calculations!R1565</f>
        <v>4.8418039599999997E-2</v>
      </c>
      <c r="Z1602" s="51">
        <f>Calculations!W1565</f>
        <v>1.9277528763679306</v>
      </c>
      <c r="AA1602" s="51">
        <f>Calculations!AG1565</f>
        <v>0</v>
      </c>
      <c r="AB1602" s="51">
        <f>Calculations!AH1565</f>
        <v>0</v>
      </c>
      <c r="AC1602" s="35" t="s">
        <v>68</v>
      </c>
      <c r="AD1602" s="22" t="s">
        <v>57</v>
      </c>
      <c r="AE1602" s="21" t="s">
        <v>58</v>
      </c>
      <c r="AF1602" s="27" t="s">
        <v>69</v>
      </c>
      <c r="AG1602" s="27" t="s">
        <v>60</v>
      </c>
    </row>
    <row r="1603" spans="2:33" ht="63.75" x14ac:dyDescent="0.2">
      <c r="B1603" s="32" t="str">
        <f>Calculations!A1566</f>
        <v>CWaC_1935(1867)</v>
      </c>
      <c r="C1603" s="32" t="str">
        <f>Calculations!B1566</f>
        <v>SAM/0026 part</v>
      </c>
      <c r="D1603" s="21" t="str">
        <f>Calculations!C1566</f>
        <v>Pear Tree Farm, Little Saughall, Saughall</v>
      </c>
      <c r="E1603" s="11" t="str">
        <f>Calculations!D1566</f>
        <v>Housing</v>
      </c>
      <c r="F1603" s="50">
        <f>Calculations!E1566</f>
        <v>4.7418004389000004</v>
      </c>
      <c r="G1603" s="50">
        <f>Calculations!I1566</f>
        <v>4.6214249385330826</v>
      </c>
      <c r="H1603" s="50">
        <f>Calculations!M1566</f>
        <v>97.461396743325565</v>
      </c>
      <c r="I1603" s="50">
        <f>Calculations!H1566</f>
        <v>0</v>
      </c>
      <c r="J1603" s="50">
        <f>Calculations!L1566</f>
        <v>0</v>
      </c>
      <c r="K1603" s="50">
        <f>Calculations!G1566</f>
        <v>0</v>
      </c>
      <c r="L1603" s="50">
        <f>Calculations!K1566</f>
        <v>0</v>
      </c>
      <c r="M1603" s="50">
        <f>Calculations!F1566</f>
        <v>0.12037550036691801</v>
      </c>
      <c r="N1603" s="50">
        <f>Calculations!J1566</f>
        <v>2.5386032566744339</v>
      </c>
      <c r="O1603" s="50">
        <f>Calculations!R1566</f>
        <v>2.2863380099999997E-2</v>
      </c>
      <c r="P1603" s="50">
        <f>Calculations!W1566</f>
        <v>0.48216664523536612</v>
      </c>
      <c r="Q1603" s="50">
        <f>Calculations!P1566</f>
        <v>1.8558728E-3</v>
      </c>
      <c r="R1603" s="50">
        <f>Calculations!U1566</f>
        <v>3.9138568227694626E-2</v>
      </c>
      <c r="S1603" s="50">
        <f>Calculations!N1566</f>
        <v>1.6453707E-3</v>
      </c>
      <c r="T1603" s="50">
        <f>Calculations!S1566</f>
        <v>3.4699281869856421E-2</v>
      </c>
      <c r="U1603" s="51">
        <f>Calculations!AB1566</f>
        <v>0</v>
      </c>
      <c r="V1603" s="51">
        <f>Calculations!AC1566</f>
        <v>0</v>
      </c>
      <c r="W1603" s="51">
        <f>Calculations!AD1566</f>
        <v>0</v>
      </c>
      <c r="X1603" s="51">
        <f>Calculations!AE1566</f>
        <v>0</v>
      </c>
      <c r="Y1603" s="51">
        <f>Calculations!R1566</f>
        <v>2.2863380099999997E-2</v>
      </c>
      <c r="Z1603" s="51">
        <f>Calculations!W1566</f>
        <v>0.48216664523536612</v>
      </c>
      <c r="AA1603" s="51">
        <f>Calculations!AG1566</f>
        <v>0</v>
      </c>
      <c r="AB1603" s="51">
        <f>Calculations!AH1566</f>
        <v>0</v>
      </c>
      <c r="AC1603" s="35" t="s">
        <v>68</v>
      </c>
      <c r="AD1603" s="22" t="s">
        <v>57</v>
      </c>
      <c r="AE1603" s="21" t="s">
        <v>79</v>
      </c>
      <c r="AF1603" s="27" t="s">
        <v>84</v>
      </c>
      <c r="AG1603" s="27" t="s">
        <v>81</v>
      </c>
    </row>
    <row r="1604" spans="2:33" ht="38.25" x14ac:dyDescent="0.2">
      <c r="B1604" s="32" t="str">
        <f>Calculations!A1567</f>
        <v>CWaC_1937(1787)</v>
      </c>
      <c r="C1604" s="32" t="str">
        <f>Calculations!B1567</f>
        <v>TAR/0009</v>
      </c>
      <c r="D1604" s="21" t="str">
        <f>Calculations!C1567</f>
        <v>land west of John Street, Utkinton, Tarporley</v>
      </c>
      <c r="E1604" s="11" t="str">
        <f>Calculations!D1567</f>
        <v>Housing</v>
      </c>
      <c r="F1604" s="50">
        <f>Calculations!E1567</f>
        <v>0.33054426840000001</v>
      </c>
      <c r="G1604" s="50">
        <f>Calculations!I1567</f>
        <v>0.33054426840000001</v>
      </c>
      <c r="H1604" s="50">
        <f>Calculations!M1567</f>
        <v>100</v>
      </c>
      <c r="I1604" s="50">
        <f>Calculations!H1567</f>
        <v>0</v>
      </c>
      <c r="J1604" s="50">
        <f>Calculations!L1567</f>
        <v>0</v>
      </c>
      <c r="K1604" s="50">
        <f>Calculations!G1567</f>
        <v>0</v>
      </c>
      <c r="L1604" s="50">
        <f>Calculations!K1567</f>
        <v>0</v>
      </c>
      <c r="M1604" s="50">
        <f>Calculations!F1567</f>
        <v>0</v>
      </c>
      <c r="N1604" s="50">
        <f>Calculations!J1567</f>
        <v>0</v>
      </c>
      <c r="O1604" s="50">
        <f>Calculations!R1567</f>
        <v>5.6929754999999999E-2</v>
      </c>
      <c r="P1604" s="50">
        <f>Calculations!W1567</f>
        <v>17.223034988798492</v>
      </c>
      <c r="Q1604" s="50">
        <f>Calculations!P1567</f>
        <v>1.1490407399999999E-2</v>
      </c>
      <c r="R1604" s="50">
        <f>Calculations!U1567</f>
        <v>3.4762083322815829</v>
      </c>
      <c r="S1604" s="50">
        <f>Calculations!N1567</f>
        <v>0</v>
      </c>
      <c r="T1604" s="50">
        <f>Calculations!S1567</f>
        <v>0</v>
      </c>
      <c r="U1604" s="51">
        <f>Calculations!AB1567</f>
        <v>0</v>
      </c>
      <c r="V1604" s="51">
        <f>Calculations!AC1567</f>
        <v>0</v>
      </c>
      <c r="W1604" s="51">
        <f>Calculations!AD1567</f>
        <v>0</v>
      </c>
      <c r="X1604" s="51">
        <f>Calculations!AE1567</f>
        <v>0</v>
      </c>
      <c r="Y1604" s="51">
        <f>Calculations!R1567</f>
        <v>5.6929754999999999E-2</v>
      </c>
      <c r="Z1604" s="51">
        <f>Calculations!W1567</f>
        <v>17.223034988798492</v>
      </c>
      <c r="AA1604" s="51">
        <f>Calculations!AG1567</f>
        <v>0</v>
      </c>
      <c r="AB1604" s="51">
        <f>Calculations!AH1567</f>
        <v>0</v>
      </c>
      <c r="AC1604" s="35" t="s">
        <v>61</v>
      </c>
      <c r="AD1604" s="22" t="s">
        <v>57</v>
      </c>
      <c r="AE1604" s="21" t="s">
        <v>58</v>
      </c>
      <c r="AF1604" s="27" t="s">
        <v>67</v>
      </c>
      <c r="AG1604" s="27" t="s">
        <v>60</v>
      </c>
    </row>
    <row r="1605" spans="2:33" ht="38.25" x14ac:dyDescent="0.2">
      <c r="B1605" s="32" t="str">
        <f>Calculations!A1568</f>
        <v>CWaC_1938(1695)</v>
      </c>
      <c r="C1605" s="32" t="str">
        <f>Calculations!B1568</f>
        <v>n/a</v>
      </c>
      <c r="D1605" s="21" t="str">
        <f>Calculations!C1568</f>
        <v>Land east of Dalefords Lane</v>
      </c>
      <c r="E1605" s="11" t="str">
        <f>Calculations!D1568</f>
        <v>Housing</v>
      </c>
      <c r="F1605" s="50">
        <f>Calculations!E1568</f>
        <v>0.88950083179999995</v>
      </c>
      <c r="G1605" s="50">
        <f>Calculations!I1568</f>
        <v>0.88950083179999995</v>
      </c>
      <c r="H1605" s="50">
        <f>Calculations!M1568</f>
        <v>100</v>
      </c>
      <c r="I1605" s="50">
        <f>Calculations!H1568</f>
        <v>0</v>
      </c>
      <c r="J1605" s="50">
        <f>Calculations!L1568</f>
        <v>0</v>
      </c>
      <c r="K1605" s="50">
        <f>Calculations!G1568</f>
        <v>0</v>
      </c>
      <c r="L1605" s="50">
        <f>Calculations!K1568</f>
        <v>0</v>
      </c>
      <c r="M1605" s="50">
        <f>Calculations!F1568</f>
        <v>0</v>
      </c>
      <c r="N1605" s="50">
        <f>Calculations!J1568</f>
        <v>0</v>
      </c>
      <c r="O1605" s="50">
        <f>Calculations!R1568</f>
        <v>2.3830720100000001E-2</v>
      </c>
      <c r="P1605" s="50">
        <f>Calculations!W1568</f>
        <v>2.6791116149690373</v>
      </c>
      <c r="Q1605" s="50">
        <f>Calculations!P1568</f>
        <v>0</v>
      </c>
      <c r="R1605" s="50">
        <f>Calculations!U1568</f>
        <v>0</v>
      </c>
      <c r="S1605" s="50">
        <f>Calculations!N1568</f>
        <v>0</v>
      </c>
      <c r="T1605" s="50">
        <f>Calculations!S1568</f>
        <v>0</v>
      </c>
      <c r="U1605" s="51">
        <f>Calculations!AB1568</f>
        <v>0</v>
      </c>
      <c r="V1605" s="51">
        <f>Calculations!AC1568</f>
        <v>0</v>
      </c>
      <c r="W1605" s="51">
        <f>Calculations!AD1568</f>
        <v>0</v>
      </c>
      <c r="X1605" s="51">
        <f>Calculations!AE1568</f>
        <v>0</v>
      </c>
      <c r="Y1605" s="51">
        <f>Calculations!R1568</f>
        <v>2.3830720100000001E-2</v>
      </c>
      <c r="Z1605" s="51">
        <f>Calculations!W1568</f>
        <v>2.6791116149690373</v>
      </c>
      <c r="AA1605" s="51">
        <f>Calculations!AG1568</f>
        <v>0</v>
      </c>
      <c r="AB1605" s="51">
        <f>Calculations!AH1568</f>
        <v>0</v>
      </c>
      <c r="AC1605" s="35" t="s">
        <v>56</v>
      </c>
      <c r="AD1605" s="22" t="s">
        <v>57</v>
      </c>
      <c r="AE1605" s="21" t="s">
        <v>58</v>
      </c>
      <c r="AF1605" s="27" t="s">
        <v>59</v>
      </c>
      <c r="AG1605" s="27" t="s">
        <v>60</v>
      </c>
    </row>
    <row r="1606" spans="2:33" ht="38.25" x14ac:dyDescent="0.2">
      <c r="B1606" s="32" t="str">
        <f>Calculations!A1569</f>
        <v>CWaC_1939(1672)</v>
      </c>
      <c r="C1606" s="32" t="str">
        <f>Calculations!B1569</f>
        <v>DMK/0030</v>
      </c>
      <c r="D1606" s="21" t="str">
        <f>Calculations!C1569</f>
        <v>Land north of Jack Lane Farm, Jack Lane, Moulton</v>
      </c>
      <c r="E1606" s="11" t="str">
        <f>Calculations!D1569</f>
        <v>Housing</v>
      </c>
      <c r="F1606" s="50">
        <f>Calculations!E1569</f>
        <v>6.3058937233999997</v>
      </c>
      <c r="G1606" s="50">
        <f>Calculations!I1569</f>
        <v>6.3058937233999997</v>
      </c>
      <c r="H1606" s="50">
        <f>Calculations!M1569</f>
        <v>100</v>
      </c>
      <c r="I1606" s="50">
        <f>Calculations!H1569</f>
        <v>0</v>
      </c>
      <c r="J1606" s="50">
        <f>Calculations!L1569</f>
        <v>0</v>
      </c>
      <c r="K1606" s="50">
        <f>Calculations!G1569</f>
        <v>0</v>
      </c>
      <c r="L1606" s="50">
        <f>Calculations!K1569</f>
        <v>0</v>
      </c>
      <c r="M1606" s="50">
        <f>Calculations!F1569</f>
        <v>0</v>
      </c>
      <c r="N1606" s="50">
        <f>Calculations!J1569</f>
        <v>0</v>
      </c>
      <c r="O1606" s="50">
        <f>Calculations!R1569</f>
        <v>0.64257703340000005</v>
      </c>
      <c r="P1606" s="50">
        <f>Calculations!W1569</f>
        <v>10.190102491190363</v>
      </c>
      <c r="Q1606" s="50">
        <f>Calculations!P1569</f>
        <v>0.47979881099999999</v>
      </c>
      <c r="R1606" s="50">
        <f>Calculations!U1569</f>
        <v>7.6087360816049872</v>
      </c>
      <c r="S1606" s="50">
        <f>Calculations!N1569</f>
        <v>0.37210721130000002</v>
      </c>
      <c r="T1606" s="50">
        <f>Calculations!S1569</f>
        <v>5.9009432702485825</v>
      </c>
      <c r="U1606" s="51">
        <f>Calculations!AB1569</f>
        <v>0</v>
      </c>
      <c r="V1606" s="51">
        <f>Calculations!AC1569</f>
        <v>0</v>
      </c>
      <c r="W1606" s="51">
        <f>Calculations!AD1569</f>
        <v>0</v>
      </c>
      <c r="X1606" s="51">
        <f>Calculations!AE1569</f>
        <v>0</v>
      </c>
      <c r="Y1606" s="51">
        <f>Calculations!R1569</f>
        <v>0.64257703340000005</v>
      </c>
      <c r="Z1606" s="51">
        <f>Calculations!W1569</f>
        <v>10.190102491190363</v>
      </c>
      <c r="AA1606" s="51">
        <f>Calculations!AG1569</f>
        <v>0</v>
      </c>
      <c r="AB1606" s="51">
        <f>Calculations!AH1569</f>
        <v>0</v>
      </c>
      <c r="AC1606" s="35" t="s">
        <v>56</v>
      </c>
      <c r="AD1606" s="22" t="s">
        <v>57</v>
      </c>
      <c r="AE1606" s="21" t="s">
        <v>58</v>
      </c>
      <c r="AF1606" s="27" t="s">
        <v>77</v>
      </c>
      <c r="AG1606" s="27" t="s">
        <v>60</v>
      </c>
    </row>
    <row r="1607" spans="2:33" ht="38.25" x14ac:dyDescent="0.2">
      <c r="B1607" s="32" t="str">
        <f>Calculations!A1570</f>
        <v>CWaC_1940(1653)</v>
      </c>
      <c r="C1607" s="32" t="str">
        <f>Calculations!B1570</f>
        <v>n/a</v>
      </c>
      <c r="D1607" s="21" t="str">
        <f>Calculations!C1570</f>
        <v>Land south of Abbotsbury Grange, A533, Davenham, Northiwch</v>
      </c>
      <c r="E1607" s="11" t="str">
        <f>Calculations!D1570</f>
        <v>Housing</v>
      </c>
      <c r="F1607" s="50">
        <f>Calculations!E1570</f>
        <v>5.7269816412000001</v>
      </c>
      <c r="G1607" s="50">
        <f>Calculations!I1570</f>
        <v>5.7269816412000001</v>
      </c>
      <c r="H1607" s="50">
        <f>Calculations!M1570</f>
        <v>100</v>
      </c>
      <c r="I1607" s="50">
        <f>Calculations!H1570</f>
        <v>0</v>
      </c>
      <c r="J1607" s="50">
        <f>Calculations!L1570</f>
        <v>0</v>
      </c>
      <c r="K1607" s="50">
        <f>Calculations!G1570</f>
        <v>0</v>
      </c>
      <c r="L1607" s="50">
        <f>Calculations!K1570</f>
        <v>0</v>
      </c>
      <c r="M1607" s="50">
        <f>Calculations!F1570</f>
        <v>0</v>
      </c>
      <c r="N1607" s="50">
        <f>Calculations!J1570</f>
        <v>0</v>
      </c>
      <c r="O1607" s="50">
        <f>Calculations!R1570</f>
        <v>0.47615496470000002</v>
      </c>
      <c r="P1607" s="50">
        <f>Calculations!W1570</f>
        <v>8.3142394114647296</v>
      </c>
      <c r="Q1607" s="50">
        <f>Calculations!P1570</f>
        <v>8.7907441899999994E-2</v>
      </c>
      <c r="R1607" s="50">
        <f>Calculations!U1570</f>
        <v>1.5349698568543055</v>
      </c>
      <c r="S1607" s="50">
        <f>Calculations!N1570</f>
        <v>1.9136214E-3</v>
      </c>
      <c r="T1607" s="50">
        <f>Calculations!S1570</f>
        <v>3.3414135401332111E-2</v>
      </c>
      <c r="U1607" s="51">
        <f>Calculations!AB1570</f>
        <v>0</v>
      </c>
      <c r="V1607" s="51">
        <f>Calculations!AC1570</f>
        <v>0</v>
      </c>
      <c r="W1607" s="51">
        <f>Calculations!AD1570</f>
        <v>0</v>
      </c>
      <c r="X1607" s="51">
        <f>Calculations!AE1570</f>
        <v>0</v>
      </c>
      <c r="Y1607" s="51">
        <f>Calculations!R1570</f>
        <v>0.47615496470000002</v>
      </c>
      <c r="Z1607" s="51">
        <f>Calculations!W1570</f>
        <v>8.3142394114647296</v>
      </c>
      <c r="AA1607" s="51">
        <f>Calculations!AG1570</f>
        <v>0</v>
      </c>
      <c r="AB1607" s="51">
        <f>Calculations!AH1570</f>
        <v>0</v>
      </c>
      <c r="AC1607" s="35" t="s">
        <v>68</v>
      </c>
      <c r="AD1607" s="22" t="s">
        <v>57</v>
      </c>
      <c r="AE1607" s="21" t="s">
        <v>58</v>
      </c>
      <c r="AF1607" s="27" t="s">
        <v>69</v>
      </c>
      <c r="AG1607" s="27" t="s">
        <v>60</v>
      </c>
    </row>
    <row r="1608" spans="2:33" ht="38.25" x14ac:dyDescent="0.2">
      <c r="B1608" s="32" t="str">
        <f>Calculations!A1571</f>
        <v>CWaC_1941(1649)</v>
      </c>
      <c r="C1608" s="32" t="str">
        <f>Calculations!B1571</f>
        <v>n/a</v>
      </c>
      <c r="D1608" s="21" t="str">
        <f>Calculations!C1571</f>
        <v>Land off Rocky Lane, Bolesworth Road, Tattenhall</v>
      </c>
      <c r="E1608" s="11" t="str">
        <f>Calculations!D1571</f>
        <v>Housing</v>
      </c>
      <c r="F1608" s="50">
        <f>Calculations!E1571</f>
        <v>1.2616925663</v>
      </c>
      <c r="G1608" s="50">
        <f>Calculations!I1571</f>
        <v>1.2616925663</v>
      </c>
      <c r="H1608" s="50">
        <f>Calculations!M1571</f>
        <v>100</v>
      </c>
      <c r="I1608" s="50">
        <f>Calculations!H1571</f>
        <v>0</v>
      </c>
      <c r="J1608" s="50">
        <f>Calculations!L1571</f>
        <v>0</v>
      </c>
      <c r="K1608" s="50">
        <f>Calculations!G1571</f>
        <v>0</v>
      </c>
      <c r="L1608" s="50">
        <f>Calculations!K1571</f>
        <v>0</v>
      </c>
      <c r="M1608" s="50">
        <f>Calculations!F1571</f>
        <v>0</v>
      </c>
      <c r="N1608" s="50">
        <f>Calculations!J1571</f>
        <v>0</v>
      </c>
      <c r="O1608" s="50">
        <f>Calculations!R1571</f>
        <v>0.1335540556</v>
      </c>
      <c r="P1608" s="50">
        <f>Calculations!W1571</f>
        <v>10.585308907038774</v>
      </c>
      <c r="Q1608" s="50">
        <f>Calculations!P1571</f>
        <v>5.2431706600000003E-2</v>
      </c>
      <c r="R1608" s="50">
        <f>Calculations!U1571</f>
        <v>4.1556642244282678</v>
      </c>
      <c r="S1608" s="50">
        <f>Calculations!N1571</f>
        <v>2.9645583400000002E-2</v>
      </c>
      <c r="T1608" s="50">
        <f>Calculations!S1571</f>
        <v>2.3496677551915606</v>
      </c>
      <c r="U1608" s="51">
        <f>Calculations!AB1571</f>
        <v>0</v>
      </c>
      <c r="V1608" s="51">
        <f>Calculations!AC1571</f>
        <v>0</v>
      </c>
      <c r="W1608" s="51">
        <f>Calculations!AD1571</f>
        <v>0</v>
      </c>
      <c r="X1608" s="51">
        <f>Calculations!AE1571</f>
        <v>0</v>
      </c>
      <c r="Y1608" s="51">
        <f>Calculations!R1571</f>
        <v>0.1335540556</v>
      </c>
      <c r="Z1608" s="51">
        <f>Calculations!W1571</f>
        <v>10.585308907038774</v>
      </c>
      <c r="AA1608" s="51">
        <f>Calculations!AG1571</f>
        <v>0</v>
      </c>
      <c r="AB1608" s="51">
        <f>Calculations!AH1571</f>
        <v>0</v>
      </c>
      <c r="AC1608" s="35" t="s">
        <v>65</v>
      </c>
      <c r="AD1608" s="22" t="s">
        <v>57</v>
      </c>
      <c r="AE1608" s="21" t="s">
        <v>58</v>
      </c>
      <c r="AF1608" s="27" t="s">
        <v>67</v>
      </c>
      <c r="AG1608" s="27" t="s">
        <v>60</v>
      </c>
    </row>
    <row r="1609" spans="2:33" ht="38.25" x14ac:dyDescent="0.2">
      <c r="B1609" s="32" t="str">
        <f>Calculations!A1572</f>
        <v>CWaC_1942(1649)</v>
      </c>
      <c r="C1609" s="32" t="str">
        <f>Calculations!B1572</f>
        <v>TAT/0041 part</v>
      </c>
      <c r="D1609" s="21" t="str">
        <f>Calculations!C1572</f>
        <v>Land off Field Lane, Burwardsley Road, Tattenhall</v>
      </c>
      <c r="E1609" s="11" t="str">
        <f>Calculations!D1572</f>
        <v>Housing</v>
      </c>
      <c r="F1609" s="50">
        <f>Calculations!E1572</f>
        <v>1.1089676356</v>
      </c>
      <c r="G1609" s="50">
        <f>Calculations!I1572</f>
        <v>1.1089676356</v>
      </c>
      <c r="H1609" s="50">
        <f>Calculations!M1572</f>
        <v>100</v>
      </c>
      <c r="I1609" s="50">
        <f>Calculations!H1572</f>
        <v>0</v>
      </c>
      <c r="J1609" s="50">
        <f>Calculations!L1572</f>
        <v>0</v>
      </c>
      <c r="K1609" s="50">
        <f>Calculations!G1572</f>
        <v>0</v>
      </c>
      <c r="L1609" s="50">
        <f>Calculations!K1572</f>
        <v>0</v>
      </c>
      <c r="M1609" s="50">
        <f>Calculations!F1572</f>
        <v>0</v>
      </c>
      <c r="N1609" s="50">
        <f>Calculations!J1572</f>
        <v>0</v>
      </c>
      <c r="O1609" s="50">
        <f>Calculations!R1572</f>
        <v>3.9629066700000007E-2</v>
      </c>
      <c r="P1609" s="50">
        <f>Calculations!W1572</f>
        <v>3.5735097605944963</v>
      </c>
      <c r="Q1609" s="50">
        <f>Calculations!P1572</f>
        <v>3.4425249900000003E-2</v>
      </c>
      <c r="R1609" s="50">
        <f>Calculations!U1572</f>
        <v>3.104261007705102</v>
      </c>
      <c r="S1609" s="50">
        <f>Calculations!N1572</f>
        <v>3.3224368900000002E-2</v>
      </c>
      <c r="T1609" s="50">
        <f>Calculations!S1572</f>
        <v>2.9959728159266041</v>
      </c>
      <c r="U1609" s="51">
        <f>Calculations!AB1572</f>
        <v>0</v>
      </c>
      <c r="V1609" s="51">
        <f>Calculations!AC1572</f>
        <v>0</v>
      </c>
      <c r="W1609" s="51">
        <f>Calculations!AD1572</f>
        <v>0</v>
      </c>
      <c r="X1609" s="51">
        <f>Calculations!AE1572</f>
        <v>0</v>
      </c>
      <c r="Y1609" s="51">
        <f>Calculations!R1572</f>
        <v>3.9629066700000007E-2</v>
      </c>
      <c r="Z1609" s="51">
        <f>Calculations!W1572</f>
        <v>3.5735097605944963</v>
      </c>
      <c r="AA1609" s="51">
        <f>Calculations!AG1572</f>
        <v>0</v>
      </c>
      <c r="AB1609" s="51">
        <f>Calculations!AH1572</f>
        <v>0</v>
      </c>
      <c r="AC1609" s="35" t="s">
        <v>68</v>
      </c>
      <c r="AD1609" s="22" t="s">
        <v>57</v>
      </c>
      <c r="AE1609" s="21" t="s">
        <v>58</v>
      </c>
      <c r="AF1609" s="27" t="s">
        <v>69</v>
      </c>
      <c r="AG1609" s="27" t="s">
        <v>60</v>
      </c>
    </row>
    <row r="1610" spans="2:33" ht="38.25" x14ac:dyDescent="0.2">
      <c r="B1610" s="32" t="str">
        <f>Calculations!A1573</f>
        <v>CWaC_1948(1632)</v>
      </c>
      <c r="C1610" s="32" t="str">
        <f>Calculations!B1573</f>
        <v>SAM/0023 part</v>
      </c>
      <c r="D1610" s="21" t="str">
        <f>Calculations!C1573</f>
        <v>Land adjoining Kirkland House, Hermitage Road, Saughall, Chester (CH1 6AE)</v>
      </c>
      <c r="E1610" s="11" t="str">
        <f>Calculations!D1573</f>
        <v>Housing</v>
      </c>
      <c r="F1610" s="50">
        <f>Calculations!E1573</f>
        <v>1.3941383036999999</v>
      </c>
      <c r="G1610" s="50">
        <f>Calculations!I1573</f>
        <v>1.3941383036999999</v>
      </c>
      <c r="H1610" s="50">
        <f>Calculations!M1573</f>
        <v>100</v>
      </c>
      <c r="I1610" s="50">
        <f>Calculations!H1573</f>
        <v>0</v>
      </c>
      <c r="J1610" s="50">
        <f>Calculations!L1573</f>
        <v>0</v>
      </c>
      <c r="K1610" s="50">
        <f>Calculations!G1573</f>
        <v>0</v>
      </c>
      <c r="L1610" s="50">
        <f>Calculations!K1573</f>
        <v>0</v>
      </c>
      <c r="M1610" s="50">
        <f>Calculations!F1573</f>
        <v>0</v>
      </c>
      <c r="N1610" s="50">
        <f>Calculations!J1573</f>
        <v>0</v>
      </c>
      <c r="O1610" s="50">
        <f>Calculations!R1573</f>
        <v>4.1353207700000005E-2</v>
      </c>
      <c r="P1610" s="50">
        <f>Calculations!W1573</f>
        <v>2.9662198929797619</v>
      </c>
      <c r="Q1610" s="50">
        <f>Calculations!P1573</f>
        <v>2.8575404800000002E-2</v>
      </c>
      <c r="R1610" s="50">
        <f>Calculations!U1573</f>
        <v>2.0496822104494052</v>
      </c>
      <c r="S1610" s="50">
        <f>Calculations!N1573</f>
        <v>1.0347180100000001E-2</v>
      </c>
      <c r="T1610" s="50">
        <f>Calculations!S1573</f>
        <v>0.74219179492729703</v>
      </c>
      <c r="U1610" s="51">
        <f>Calculations!AB1573</f>
        <v>0</v>
      </c>
      <c r="V1610" s="51">
        <f>Calculations!AC1573</f>
        <v>0</v>
      </c>
      <c r="W1610" s="51">
        <f>Calculations!AD1573</f>
        <v>0</v>
      </c>
      <c r="X1610" s="51">
        <f>Calculations!AE1573</f>
        <v>0</v>
      </c>
      <c r="Y1610" s="51">
        <f>Calculations!R1573</f>
        <v>4.1353207700000005E-2</v>
      </c>
      <c r="Z1610" s="51">
        <f>Calculations!W1573</f>
        <v>2.9662198929797619</v>
      </c>
      <c r="AA1610" s="51">
        <f>Calculations!AG1573</f>
        <v>0</v>
      </c>
      <c r="AB1610" s="51">
        <f>Calculations!AH1573</f>
        <v>0</v>
      </c>
      <c r="AC1610" s="35" t="s">
        <v>68</v>
      </c>
      <c r="AD1610" s="22" t="s">
        <v>57</v>
      </c>
      <c r="AE1610" s="21" t="s">
        <v>58</v>
      </c>
      <c r="AF1610" s="27" t="s">
        <v>69</v>
      </c>
      <c r="AG1610" s="27" t="s">
        <v>60</v>
      </c>
    </row>
    <row r="1611" spans="2:33" ht="38.25" x14ac:dyDescent="0.2">
      <c r="B1611" s="32" t="str">
        <f>Calculations!A1574</f>
        <v>CWaC_1949(1615)</v>
      </c>
      <c r="C1611" s="32" t="str">
        <f>Calculations!B1574</f>
        <v>n/a</v>
      </c>
      <c r="D1611" s="21" t="str">
        <f>Calculations!C1574</f>
        <v>Hoole Bank Farm, Hoole Bank, Chester, CH2 4ES</v>
      </c>
      <c r="E1611" s="11" t="str">
        <f>Calculations!D1574</f>
        <v>Housing</v>
      </c>
      <c r="F1611" s="50">
        <f>Calculations!E1574</f>
        <v>13.219224455599999</v>
      </c>
      <c r="G1611" s="50">
        <f>Calculations!I1574</f>
        <v>13.219224455599999</v>
      </c>
      <c r="H1611" s="50">
        <f>Calculations!M1574</f>
        <v>100</v>
      </c>
      <c r="I1611" s="50">
        <f>Calculations!H1574</f>
        <v>0</v>
      </c>
      <c r="J1611" s="50">
        <f>Calculations!L1574</f>
        <v>0</v>
      </c>
      <c r="K1611" s="50">
        <f>Calculations!G1574</f>
        <v>0</v>
      </c>
      <c r="L1611" s="50">
        <f>Calculations!K1574</f>
        <v>0</v>
      </c>
      <c r="M1611" s="50">
        <f>Calculations!F1574</f>
        <v>0</v>
      </c>
      <c r="N1611" s="50">
        <f>Calculations!J1574</f>
        <v>0</v>
      </c>
      <c r="O1611" s="50">
        <f>Calculations!R1574</f>
        <v>0.57711779429999999</v>
      </c>
      <c r="P1611" s="50">
        <f>Calculations!W1574</f>
        <v>4.3657462375224156</v>
      </c>
      <c r="Q1611" s="50">
        <f>Calculations!P1574</f>
        <v>0.2838006361</v>
      </c>
      <c r="R1611" s="50">
        <f>Calculations!U1574</f>
        <v>2.1468781096290019</v>
      </c>
      <c r="S1611" s="50">
        <f>Calculations!N1574</f>
        <v>0.2337248797</v>
      </c>
      <c r="T1611" s="50">
        <f>Calculations!S1574</f>
        <v>1.7680680170385352</v>
      </c>
      <c r="U1611" s="51">
        <f>Calculations!AB1574</f>
        <v>0</v>
      </c>
      <c r="V1611" s="51">
        <f>Calculations!AC1574</f>
        <v>0</v>
      </c>
      <c r="W1611" s="51">
        <f>Calculations!AD1574</f>
        <v>0</v>
      </c>
      <c r="X1611" s="51">
        <f>Calculations!AE1574</f>
        <v>0</v>
      </c>
      <c r="Y1611" s="51">
        <f>Calculations!R1574</f>
        <v>0.57711779429999999</v>
      </c>
      <c r="Z1611" s="51">
        <f>Calculations!W1574</f>
        <v>4.3657462375224156</v>
      </c>
      <c r="AA1611" s="51">
        <f>Calculations!AG1574</f>
        <v>0</v>
      </c>
      <c r="AB1611" s="51">
        <f>Calculations!AH1574</f>
        <v>0</v>
      </c>
      <c r="AC1611" s="35" t="s">
        <v>61</v>
      </c>
      <c r="AD1611" s="22" t="s">
        <v>57</v>
      </c>
      <c r="AE1611" s="21" t="s">
        <v>58</v>
      </c>
      <c r="AF1611" s="27" t="s">
        <v>67</v>
      </c>
      <c r="AG1611" s="27" t="s">
        <v>60</v>
      </c>
    </row>
    <row r="1612" spans="2:33" ht="38.25" x14ac:dyDescent="0.2">
      <c r="B1612" s="32" t="str">
        <f>Calculations!A1575</f>
        <v>CWaC_1952(1547)</v>
      </c>
      <c r="C1612" s="32" t="str">
        <f>Calculations!B1575</f>
        <v>n/a</v>
      </c>
      <c r="D1612" s="21" t="str">
        <f>Calculations!C1575</f>
        <v>Brown Heath Farm, Tarporley Road, Tarvin, Chester (CH3 8NE)</v>
      </c>
      <c r="E1612" s="11" t="str">
        <f>Calculations!D1575</f>
        <v>Housing</v>
      </c>
      <c r="F1612" s="50">
        <f>Calculations!E1575</f>
        <v>1.1075599010999999</v>
      </c>
      <c r="G1612" s="50">
        <f>Calculations!I1575</f>
        <v>1.1075599010999999</v>
      </c>
      <c r="H1612" s="50">
        <f>Calculations!M1575</f>
        <v>100</v>
      </c>
      <c r="I1612" s="50">
        <f>Calculations!H1575</f>
        <v>0</v>
      </c>
      <c r="J1612" s="50">
        <f>Calculations!L1575</f>
        <v>0</v>
      </c>
      <c r="K1612" s="50">
        <f>Calculations!G1575</f>
        <v>0</v>
      </c>
      <c r="L1612" s="50">
        <f>Calculations!K1575</f>
        <v>0</v>
      </c>
      <c r="M1612" s="50">
        <f>Calculations!F1575</f>
        <v>0</v>
      </c>
      <c r="N1612" s="50">
        <f>Calculations!J1575</f>
        <v>0</v>
      </c>
      <c r="O1612" s="50">
        <f>Calculations!R1575</f>
        <v>0</v>
      </c>
      <c r="P1612" s="50">
        <f>Calculations!W1575</f>
        <v>0</v>
      </c>
      <c r="Q1612" s="50">
        <f>Calculations!P1575</f>
        <v>0</v>
      </c>
      <c r="R1612" s="50">
        <f>Calculations!U1575</f>
        <v>0</v>
      </c>
      <c r="S1612" s="50">
        <f>Calculations!N1575</f>
        <v>0</v>
      </c>
      <c r="T1612" s="50">
        <f>Calculations!S1575</f>
        <v>0</v>
      </c>
      <c r="U1612" s="51">
        <f>Calculations!AB1575</f>
        <v>0</v>
      </c>
      <c r="V1612" s="51">
        <f>Calculations!AC1575</f>
        <v>0</v>
      </c>
      <c r="W1612" s="51">
        <f>Calculations!AD1575</f>
        <v>0</v>
      </c>
      <c r="X1612" s="51">
        <f>Calculations!AE1575</f>
        <v>0</v>
      </c>
      <c r="Y1612" s="51">
        <f>Calculations!R1575</f>
        <v>0</v>
      </c>
      <c r="Z1612" s="51">
        <f>Calculations!W1575</f>
        <v>0</v>
      </c>
      <c r="AA1612" s="51">
        <f>Calculations!AG1575</f>
        <v>0</v>
      </c>
      <c r="AB1612" s="51">
        <f>Calculations!AH1575</f>
        <v>0</v>
      </c>
      <c r="AC1612" s="35" t="s">
        <v>61</v>
      </c>
      <c r="AD1612" s="22" t="s">
        <v>57</v>
      </c>
      <c r="AE1612" s="21" t="s">
        <v>62</v>
      </c>
      <c r="AF1612" s="27" t="s">
        <v>63</v>
      </c>
      <c r="AG1612" s="27" t="s">
        <v>64</v>
      </c>
    </row>
    <row r="1613" spans="2:33" ht="51" x14ac:dyDescent="0.2">
      <c r="B1613" s="32" t="str">
        <f>Calculations!A1576</f>
        <v>CWaC_1954(1513)</v>
      </c>
      <c r="C1613" s="32" t="str">
        <f>Calculations!B1576</f>
        <v>CHH/0009,0019</v>
      </c>
      <c r="D1613" s="21" t="str">
        <f>Calculations!C1576</f>
        <v>Land east and west of A55, Littleton</v>
      </c>
      <c r="E1613" s="11" t="str">
        <f>Calculations!D1576</f>
        <v>Housing</v>
      </c>
      <c r="F1613" s="50">
        <f>Calculations!E1576</f>
        <v>26.0099209704</v>
      </c>
      <c r="G1613" s="50">
        <f>Calculations!I1576</f>
        <v>25.9605132061</v>
      </c>
      <c r="H1613" s="50">
        <f>Calculations!M1576</f>
        <v>99.810042620443838</v>
      </c>
      <c r="I1613" s="50">
        <f>Calculations!H1576</f>
        <v>4.9407764299999997E-2</v>
      </c>
      <c r="J1613" s="50">
        <f>Calculations!L1576</f>
        <v>0.18995737955616007</v>
      </c>
      <c r="K1613" s="50">
        <f>Calculations!G1576</f>
        <v>0</v>
      </c>
      <c r="L1613" s="50">
        <f>Calculations!K1576</f>
        <v>0</v>
      </c>
      <c r="M1613" s="50">
        <f>Calculations!F1576</f>
        <v>0</v>
      </c>
      <c r="N1613" s="50">
        <f>Calculations!J1576</f>
        <v>0</v>
      </c>
      <c r="O1613" s="50">
        <f>Calculations!R1576</f>
        <v>3.0150886849000003</v>
      </c>
      <c r="P1613" s="50">
        <f>Calculations!W1576</f>
        <v>11.592071688073384</v>
      </c>
      <c r="Q1613" s="50">
        <f>Calculations!P1576</f>
        <v>1.7222327812</v>
      </c>
      <c r="R1613" s="50">
        <f>Calculations!U1576</f>
        <v>6.621445652064641</v>
      </c>
      <c r="S1613" s="50">
        <f>Calculations!N1576</f>
        <v>1.2420502081</v>
      </c>
      <c r="T1613" s="50">
        <f>Calculations!S1576</f>
        <v>4.7752940484267024</v>
      </c>
      <c r="U1613" s="51">
        <f>Calculations!AB1576</f>
        <v>0</v>
      </c>
      <c r="V1613" s="51">
        <f>Calculations!AC1576</f>
        <v>0</v>
      </c>
      <c r="W1613" s="51">
        <f>Calculations!AD1576</f>
        <v>6.0390000000000001E-6</v>
      </c>
      <c r="X1613" s="51">
        <f>Calculations!AE1576</f>
        <v>2.3218063626077707E-5</v>
      </c>
      <c r="Y1613" s="51">
        <f>Calculations!R1576</f>
        <v>3.0150886849000003</v>
      </c>
      <c r="Z1613" s="51">
        <f>Calculations!W1576</f>
        <v>11.592071688073384</v>
      </c>
      <c r="AA1613" s="51">
        <f>Calculations!AG1576</f>
        <v>0</v>
      </c>
      <c r="AB1613" s="51">
        <f>Calculations!AH1576</f>
        <v>0</v>
      </c>
      <c r="AC1613" s="35" t="s">
        <v>61</v>
      </c>
      <c r="AD1613" s="22" t="s">
        <v>57</v>
      </c>
      <c r="AE1613" s="21" t="s">
        <v>58</v>
      </c>
      <c r="AF1613" s="27" t="s">
        <v>126</v>
      </c>
      <c r="AG1613" s="27" t="s">
        <v>83</v>
      </c>
    </row>
    <row r="1614" spans="2:33" ht="38.25" x14ac:dyDescent="0.2">
      <c r="B1614" s="32" t="str">
        <f>Calculations!A1577</f>
        <v>CWaC_1956(1469)</v>
      </c>
      <c r="C1614" s="32" t="str">
        <f>Calculations!B1577</f>
        <v>SAN/0079,0156</v>
      </c>
      <c r="D1614" s="21" t="str">
        <f>Calculations!C1577</f>
        <v>Council Yard, Junction 14, M56, Hapsford</v>
      </c>
      <c r="E1614" s="11" t="str">
        <f>Calculations!D1577</f>
        <v>Transport</v>
      </c>
      <c r="F1614" s="50">
        <f>Calculations!E1577</f>
        <v>1.8621188465</v>
      </c>
      <c r="G1614" s="50">
        <f>Calculations!I1577</f>
        <v>1.8621188465</v>
      </c>
      <c r="H1614" s="50">
        <f>Calculations!M1577</f>
        <v>100</v>
      </c>
      <c r="I1614" s="50">
        <f>Calculations!H1577</f>
        <v>0</v>
      </c>
      <c r="J1614" s="50">
        <f>Calculations!L1577</f>
        <v>0</v>
      </c>
      <c r="K1614" s="50">
        <f>Calculations!G1577</f>
        <v>0</v>
      </c>
      <c r="L1614" s="50">
        <f>Calculations!K1577</f>
        <v>0</v>
      </c>
      <c r="M1614" s="50">
        <f>Calculations!F1577</f>
        <v>0</v>
      </c>
      <c r="N1614" s="50">
        <f>Calculations!J1577</f>
        <v>0</v>
      </c>
      <c r="O1614" s="50">
        <f>Calculations!R1577</f>
        <v>0.30797680130000005</v>
      </c>
      <c r="P1614" s="50">
        <f>Calculations!W1577</f>
        <v>16.539051837580981</v>
      </c>
      <c r="Q1614" s="50">
        <f>Calculations!P1577</f>
        <v>0.15076278770000001</v>
      </c>
      <c r="R1614" s="50">
        <f>Calculations!U1577</f>
        <v>8.0963031969399069</v>
      </c>
      <c r="S1614" s="50">
        <f>Calculations!N1577</f>
        <v>8.7628635699999999E-2</v>
      </c>
      <c r="T1614" s="50">
        <f>Calculations!S1577</f>
        <v>4.7058562274209814</v>
      </c>
      <c r="U1614" s="51">
        <f>Calculations!AB1577</f>
        <v>0</v>
      </c>
      <c r="V1614" s="51">
        <f>Calculations!AC1577</f>
        <v>0</v>
      </c>
      <c r="W1614" s="51">
        <f>Calculations!AD1577</f>
        <v>0</v>
      </c>
      <c r="X1614" s="51">
        <f>Calculations!AE1577</f>
        <v>0</v>
      </c>
      <c r="Y1614" s="51">
        <f>Calculations!R1577</f>
        <v>0.30797680130000005</v>
      </c>
      <c r="Z1614" s="51">
        <f>Calculations!W1577</f>
        <v>16.539051837580981</v>
      </c>
      <c r="AA1614" s="51">
        <f>Calculations!AG1577</f>
        <v>0</v>
      </c>
      <c r="AB1614" s="51">
        <f>Calculations!AH1577</f>
        <v>0</v>
      </c>
      <c r="AC1614" s="35" t="s">
        <v>68</v>
      </c>
      <c r="AD1614" s="22" t="s">
        <v>98</v>
      </c>
      <c r="AE1614" s="21" t="s">
        <v>58</v>
      </c>
      <c r="AF1614" s="27" t="s">
        <v>69</v>
      </c>
      <c r="AG1614" s="27" t="s">
        <v>60</v>
      </c>
    </row>
    <row r="1615" spans="2:33" ht="38.25" x14ac:dyDescent="0.2">
      <c r="B1615" s="32" t="str">
        <f>Calculations!A1578</f>
        <v>CWaC_1957(1424)</v>
      </c>
      <c r="C1615" s="32" t="str">
        <f>Calculations!B1578</f>
        <v>WIG/0022 part</v>
      </c>
      <c r="D1615" s="21" t="str">
        <f>Calculations!C1578</f>
        <v>Land at Stanthorne, east of Road Three, Middlewich Road, Winsford</v>
      </c>
      <c r="E1615" s="11" t="str">
        <f>Calculations!D1578</f>
        <v>Employment</v>
      </c>
      <c r="F1615" s="50">
        <f>Calculations!E1578</f>
        <v>45.580449439299997</v>
      </c>
      <c r="G1615" s="50">
        <f>Calculations!I1578</f>
        <v>45.580449439299997</v>
      </c>
      <c r="H1615" s="50">
        <f>Calculations!M1578</f>
        <v>100</v>
      </c>
      <c r="I1615" s="50">
        <f>Calculations!H1578</f>
        <v>0</v>
      </c>
      <c r="J1615" s="50">
        <f>Calculations!L1578</f>
        <v>0</v>
      </c>
      <c r="K1615" s="50">
        <f>Calculations!G1578</f>
        <v>0</v>
      </c>
      <c r="L1615" s="50">
        <f>Calculations!K1578</f>
        <v>0</v>
      </c>
      <c r="M1615" s="50">
        <f>Calculations!F1578</f>
        <v>0</v>
      </c>
      <c r="N1615" s="50">
        <f>Calculations!J1578</f>
        <v>0</v>
      </c>
      <c r="O1615" s="50">
        <f>Calculations!R1578</f>
        <v>4.4854400596000001</v>
      </c>
      <c r="P1615" s="50">
        <f>Calculations!W1578</f>
        <v>9.8407104685821754</v>
      </c>
      <c r="Q1615" s="50">
        <f>Calculations!P1578</f>
        <v>2.8395789731000001</v>
      </c>
      <c r="R1615" s="50">
        <f>Calculations!U1578</f>
        <v>6.229817845217827</v>
      </c>
      <c r="S1615" s="50">
        <f>Calculations!N1578</f>
        <v>2.2953224712</v>
      </c>
      <c r="T1615" s="50">
        <f>Calculations!S1578</f>
        <v>5.0357609445179055</v>
      </c>
      <c r="U1615" s="51">
        <f>Calculations!AB1578</f>
        <v>0</v>
      </c>
      <c r="V1615" s="51">
        <f>Calculations!AC1578</f>
        <v>0</v>
      </c>
      <c r="W1615" s="51">
        <f>Calculations!AD1578</f>
        <v>0</v>
      </c>
      <c r="X1615" s="51">
        <f>Calculations!AE1578</f>
        <v>0</v>
      </c>
      <c r="Y1615" s="51">
        <f>Calculations!R1578</f>
        <v>4.4854400596000001</v>
      </c>
      <c r="Z1615" s="51">
        <f>Calculations!W1578</f>
        <v>9.8407104685821754</v>
      </c>
      <c r="AA1615" s="51">
        <f>Calculations!AG1578</f>
        <v>0</v>
      </c>
      <c r="AB1615" s="51">
        <f>Calculations!AH1578</f>
        <v>0</v>
      </c>
      <c r="AC1615" s="35" t="s">
        <v>56</v>
      </c>
      <c r="AD1615" s="22" t="s">
        <v>66</v>
      </c>
      <c r="AE1615" s="21" t="s">
        <v>58</v>
      </c>
      <c r="AF1615" s="27" t="s">
        <v>77</v>
      </c>
      <c r="AG1615" s="27" t="s">
        <v>60</v>
      </c>
    </row>
    <row r="1616" spans="2:33" ht="51" x14ac:dyDescent="0.2">
      <c r="B1616" s="32" t="str">
        <f>Calculations!A1579</f>
        <v>CWaC_1958(1407)</v>
      </c>
      <c r="C1616" s="32" t="str">
        <f>Calculations!B1579</f>
        <v>FRO/0085 part</v>
      </c>
      <c r="D1616" s="21" t="str">
        <f>Calculations!C1579</f>
        <v>Frodsham Solar - Opportunity Areas around Protos East</v>
      </c>
      <c r="E1616" s="11" t="str">
        <f>Calculations!D1579</f>
        <v>Energy</v>
      </c>
      <c r="F1616" s="50">
        <f>Calculations!E1579</f>
        <v>325.4910974764</v>
      </c>
      <c r="G1616" s="50">
        <f>Calculations!I1579</f>
        <v>212.00167218344913</v>
      </c>
      <c r="H1616" s="50">
        <f>Calculations!M1579</f>
        <v>65.132863487555298</v>
      </c>
      <c r="I1616" s="50">
        <f>Calculations!H1579</f>
        <v>2.4687320256</v>
      </c>
      <c r="J1616" s="50">
        <f>Calculations!L1579</f>
        <v>0.75846376283117778</v>
      </c>
      <c r="K1616" s="50">
        <f>Calculations!G1579</f>
        <v>77.695490702000001</v>
      </c>
      <c r="L1616" s="50">
        <f>Calculations!K1579</f>
        <v>23.870235255092766</v>
      </c>
      <c r="M1616" s="50">
        <f>Calculations!F1579</f>
        <v>33.325202565350899</v>
      </c>
      <c r="N1616" s="50">
        <f>Calculations!J1579</f>
        <v>10.238437494520774</v>
      </c>
      <c r="O1616" s="50">
        <f>Calculations!R1579</f>
        <v>20.888185092400001</v>
      </c>
      <c r="P1616" s="50">
        <f>Calculations!W1579</f>
        <v>6.4174366839371126</v>
      </c>
      <c r="Q1616" s="50">
        <f>Calculations!P1579</f>
        <v>5.0649945631</v>
      </c>
      <c r="R1616" s="50">
        <f>Calculations!U1579</f>
        <v>1.5561084780413208</v>
      </c>
      <c r="S1616" s="50">
        <f>Calculations!N1579</f>
        <v>1.7286444263</v>
      </c>
      <c r="T1616" s="50">
        <f>Calculations!S1579</f>
        <v>0.53108808188688994</v>
      </c>
      <c r="U1616" s="51">
        <f>Calculations!AB1579</f>
        <v>79.212447216900003</v>
      </c>
      <c r="V1616" s="51">
        <f>Calculations!AC1579</f>
        <v>24.336286869610426</v>
      </c>
      <c r="W1616" s="51">
        <f>Calculations!AD1579</f>
        <v>4.8674251097000001</v>
      </c>
      <c r="X1616" s="51">
        <f>Calculations!AE1579</f>
        <v>1.4954095972019379</v>
      </c>
      <c r="Y1616" s="51">
        <f>Calculations!R1579</f>
        <v>20.888185092400001</v>
      </c>
      <c r="Z1616" s="51">
        <f>Calculations!W1579</f>
        <v>6.4174366839371126</v>
      </c>
      <c r="AA1616" s="51">
        <f>Calculations!AG1579</f>
        <v>0</v>
      </c>
      <c r="AB1616" s="51">
        <f>Calculations!AH1579</f>
        <v>0</v>
      </c>
      <c r="AC1616" s="35" t="s">
        <v>65</v>
      </c>
      <c r="AD1616" s="22" t="s">
        <v>98</v>
      </c>
      <c r="AE1616" s="21" t="s">
        <v>58</v>
      </c>
      <c r="AF1616" s="27" t="s">
        <v>109</v>
      </c>
      <c r="AG1616" s="27" t="s">
        <v>100</v>
      </c>
    </row>
    <row r="1617" spans="2:33" ht="38.25" x14ac:dyDescent="0.2">
      <c r="B1617" s="32" t="str">
        <f>Calculations!A1580</f>
        <v>CWaC_1959(1367)</v>
      </c>
      <c r="C1617" s="32" t="str">
        <f>Calculations!B1580</f>
        <v>n/a</v>
      </c>
      <c r="D1617" s="21" t="str">
        <f>Calculations!C1580</f>
        <v>Land adjacent 16 Northgate, Utkinton</v>
      </c>
      <c r="E1617" s="11" t="str">
        <f>Calculations!D1580</f>
        <v>Housing</v>
      </c>
      <c r="F1617" s="50">
        <f>Calculations!E1580</f>
        <v>0.15058855469999999</v>
      </c>
      <c r="G1617" s="50">
        <f>Calculations!I1580</f>
        <v>0.15058855469999999</v>
      </c>
      <c r="H1617" s="50">
        <f>Calculations!M1580</f>
        <v>100</v>
      </c>
      <c r="I1617" s="50">
        <f>Calculations!H1580</f>
        <v>0</v>
      </c>
      <c r="J1617" s="50">
        <f>Calculations!L1580</f>
        <v>0</v>
      </c>
      <c r="K1617" s="50">
        <f>Calculations!G1580</f>
        <v>0</v>
      </c>
      <c r="L1617" s="50">
        <f>Calculations!K1580</f>
        <v>0</v>
      </c>
      <c r="M1617" s="50">
        <f>Calculations!F1580</f>
        <v>0</v>
      </c>
      <c r="N1617" s="50">
        <f>Calculations!J1580</f>
        <v>0</v>
      </c>
      <c r="O1617" s="50">
        <f>Calculations!R1580</f>
        <v>3.41361175E-2</v>
      </c>
      <c r="P1617" s="50">
        <f>Calculations!W1580</f>
        <v>22.668467446284616</v>
      </c>
      <c r="Q1617" s="50">
        <f>Calculations!P1580</f>
        <v>3.6693375000000001E-3</v>
      </c>
      <c r="R1617" s="50">
        <f>Calculations!U1580</f>
        <v>2.4366642652955885</v>
      </c>
      <c r="S1617" s="50">
        <f>Calculations!N1580</f>
        <v>0</v>
      </c>
      <c r="T1617" s="50">
        <f>Calculations!S1580</f>
        <v>0</v>
      </c>
      <c r="U1617" s="51">
        <f>Calculations!AB1580</f>
        <v>0</v>
      </c>
      <c r="V1617" s="51">
        <f>Calculations!AC1580</f>
        <v>0</v>
      </c>
      <c r="W1617" s="51">
        <f>Calculations!AD1580</f>
        <v>0</v>
      </c>
      <c r="X1617" s="51">
        <f>Calculations!AE1580</f>
        <v>0</v>
      </c>
      <c r="Y1617" s="51">
        <f>Calculations!R1580</f>
        <v>3.41361175E-2</v>
      </c>
      <c r="Z1617" s="51">
        <f>Calculations!W1580</f>
        <v>22.668467446284616</v>
      </c>
      <c r="AA1617" s="51">
        <f>Calculations!AG1580</f>
        <v>0</v>
      </c>
      <c r="AB1617" s="51">
        <f>Calculations!AH1580</f>
        <v>0</v>
      </c>
      <c r="AC1617" s="35" t="s">
        <v>61</v>
      </c>
      <c r="AD1617" s="22" t="s">
        <v>57</v>
      </c>
      <c r="AE1617" s="21" t="s">
        <v>58</v>
      </c>
      <c r="AF1617" s="27" t="s">
        <v>67</v>
      </c>
      <c r="AG1617" s="27" t="s">
        <v>60</v>
      </c>
    </row>
    <row r="1618" spans="2:33" ht="38.25" x14ac:dyDescent="0.2">
      <c r="B1618" s="32" t="str">
        <f>Calculations!A1581</f>
        <v>CWaC_1960(0013)</v>
      </c>
      <c r="C1618" s="32" t="str">
        <f>Calculations!B1581</f>
        <v>n/a</v>
      </c>
      <c r="D1618" s="21" t="str">
        <f>Calculations!C1581</f>
        <v>Rear of 6-10 High Street, Malpas</v>
      </c>
      <c r="E1618" s="11" t="str">
        <f>Calculations!D1581</f>
        <v>Housing</v>
      </c>
      <c r="F1618" s="50">
        <f>Calculations!E1581</f>
        <v>4.6818170499999999E-2</v>
      </c>
      <c r="G1618" s="50">
        <f>Calculations!I1581</f>
        <v>4.6818170499999999E-2</v>
      </c>
      <c r="H1618" s="50">
        <f>Calculations!M1581</f>
        <v>100</v>
      </c>
      <c r="I1618" s="50">
        <f>Calculations!H1581</f>
        <v>0</v>
      </c>
      <c r="J1618" s="50">
        <f>Calculations!L1581</f>
        <v>0</v>
      </c>
      <c r="K1618" s="50">
        <f>Calculations!G1581</f>
        <v>0</v>
      </c>
      <c r="L1618" s="50">
        <f>Calculations!K1581</f>
        <v>0</v>
      </c>
      <c r="M1618" s="50">
        <f>Calculations!F1581</f>
        <v>0</v>
      </c>
      <c r="N1618" s="50">
        <f>Calculations!J1581</f>
        <v>0</v>
      </c>
      <c r="O1618" s="50">
        <f>Calculations!R1581</f>
        <v>2.2463579999999999E-4</v>
      </c>
      <c r="P1618" s="50">
        <f>Calculations!W1581</f>
        <v>0.47980473735085399</v>
      </c>
      <c r="Q1618" s="50">
        <f>Calculations!P1581</f>
        <v>9.7199999999999997E-8</v>
      </c>
      <c r="R1618" s="50">
        <f>Calculations!U1581</f>
        <v>2.0761170067506161E-4</v>
      </c>
      <c r="S1618" s="50">
        <f>Calculations!N1581</f>
        <v>0</v>
      </c>
      <c r="T1618" s="50">
        <f>Calculations!S1581</f>
        <v>0</v>
      </c>
      <c r="U1618" s="51">
        <f>Calculations!AB1581</f>
        <v>0</v>
      </c>
      <c r="V1618" s="51">
        <f>Calculations!AC1581</f>
        <v>0</v>
      </c>
      <c r="W1618" s="51">
        <f>Calculations!AD1581</f>
        <v>0</v>
      </c>
      <c r="X1618" s="51">
        <f>Calculations!AE1581</f>
        <v>0</v>
      </c>
      <c r="Y1618" s="51">
        <f>Calculations!R1581</f>
        <v>2.2463579999999999E-4</v>
      </c>
      <c r="Z1618" s="51">
        <f>Calculations!W1581</f>
        <v>0.47980473735085399</v>
      </c>
      <c r="AA1618" s="51">
        <f>Calculations!AG1581</f>
        <v>0</v>
      </c>
      <c r="AB1618" s="51">
        <f>Calculations!AH1581</f>
        <v>0</v>
      </c>
      <c r="AC1618" s="35" t="s">
        <v>68</v>
      </c>
      <c r="AD1618" s="22" t="s">
        <v>57</v>
      </c>
      <c r="AE1618" s="21" t="s">
        <v>58</v>
      </c>
      <c r="AF1618" s="27" t="s">
        <v>75</v>
      </c>
      <c r="AG1618" s="27" t="s">
        <v>60</v>
      </c>
    </row>
    <row r="1619" spans="2:33" ht="38.25" x14ac:dyDescent="0.2">
      <c r="B1619" s="32" t="str">
        <f>Calculations!A1582</f>
        <v>CWaC_1961(1063)</v>
      </c>
      <c r="C1619" s="32" t="str">
        <f>Calculations!B1582</f>
        <v>n/a</v>
      </c>
      <c r="D1619" s="21" t="str">
        <f>Calculations!C1582</f>
        <v>Land east of Kerry Hooton Road, Willaston, Neston</v>
      </c>
      <c r="E1619" s="11" t="str">
        <f>Calculations!D1582</f>
        <v>Housing</v>
      </c>
      <c r="F1619" s="50">
        <f>Calculations!E1582</f>
        <v>0.30351921310000002</v>
      </c>
      <c r="G1619" s="50">
        <f>Calculations!I1582</f>
        <v>0.30351921310000002</v>
      </c>
      <c r="H1619" s="50">
        <f>Calculations!M1582</f>
        <v>100</v>
      </c>
      <c r="I1619" s="50">
        <f>Calculations!H1582</f>
        <v>0</v>
      </c>
      <c r="J1619" s="50">
        <f>Calculations!L1582</f>
        <v>0</v>
      </c>
      <c r="K1619" s="50">
        <f>Calculations!G1582</f>
        <v>0</v>
      </c>
      <c r="L1619" s="50">
        <f>Calculations!K1582</f>
        <v>0</v>
      </c>
      <c r="M1619" s="50">
        <f>Calculations!F1582</f>
        <v>0</v>
      </c>
      <c r="N1619" s="50">
        <f>Calculations!J1582</f>
        <v>0</v>
      </c>
      <c r="O1619" s="50">
        <f>Calculations!R1582</f>
        <v>0</v>
      </c>
      <c r="P1619" s="50">
        <f>Calculations!W1582</f>
        <v>0</v>
      </c>
      <c r="Q1619" s="50">
        <f>Calculations!P1582</f>
        <v>0</v>
      </c>
      <c r="R1619" s="50">
        <f>Calculations!U1582</f>
        <v>0</v>
      </c>
      <c r="S1619" s="50">
        <f>Calculations!N1582</f>
        <v>0</v>
      </c>
      <c r="T1619" s="50">
        <f>Calculations!S1582</f>
        <v>0</v>
      </c>
      <c r="U1619" s="51">
        <f>Calculations!AB1582</f>
        <v>0</v>
      </c>
      <c r="V1619" s="51">
        <f>Calculations!AC1582</f>
        <v>0</v>
      </c>
      <c r="W1619" s="51">
        <f>Calculations!AD1582</f>
        <v>0</v>
      </c>
      <c r="X1619" s="51">
        <f>Calculations!AE1582</f>
        <v>0</v>
      </c>
      <c r="Y1619" s="51">
        <f>Calculations!R1582</f>
        <v>0</v>
      </c>
      <c r="Z1619" s="51">
        <f>Calculations!W1582</f>
        <v>0</v>
      </c>
      <c r="AA1619" s="51">
        <f>Calculations!AG1582</f>
        <v>0</v>
      </c>
      <c r="AB1619" s="51">
        <f>Calculations!AH1582</f>
        <v>0</v>
      </c>
      <c r="AC1619" s="35" t="s">
        <v>61</v>
      </c>
      <c r="AD1619" s="22" t="s">
        <v>57</v>
      </c>
      <c r="AE1619" s="21" t="s">
        <v>62</v>
      </c>
      <c r="AF1619" s="27" t="s">
        <v>63</v>
      </c>
      <c r="AG1619" s="27" t="s">
        <v>64</v>
      </c>
    </row>
    <row r="1620" spans="2:33" ht="38.25" x14ac:dyDescent="0.2">
      <c r="B1620" s="32" t="str">
        <f>Calculations!A1583</f>
        <v>CWaC_1962(1062)</v>
      </c>
      <c r="C1620" s="32" t="str">
        <f>Calculations!B1583</f>
        <v>n/a</v>
      </c>
      <c r="D1620" s="21" t="str">
        <f>Calculations!C1583</f>
        <v>Land at Mill Lane, Willaston</v>
      </c>
      <c r="E1620" s="11" t="str">
        <f>Calculations!D1583</f>
        <v>Housing</v>
      </c>
      <c r="F1620" s="50">
        <f>Calculations!E1583</f>
        <v>9.2471920872000002</v>
      </c>
      <c r="G1620" s="50">
        <f>Calculations!I1583</f>
        <v>9.2471920872000002</v>
      </c>
      <c r="H1620" s="50">
        <f>Calculations!M1583</f>
        <v>100</v>
      </c>
      <c r="I1620" s="50">
        <f>Calculations!H1583</f>
        <v>0</v>
      </c>
      <c r="J1620" s="50">
        <f>Calculations!L1583</f>
        <v>0</v>
      </c>
      <c r="K1620" s="50">
        <f>Calculations!G1583</f>
        <v>0</v>
      </c>
      <c r="L1620" s="50">
        <f>Calculations!K1583</f>
        <v>0</v>
      </c>
      <c r="M1620" s="50">
        <f>Calculations!F1583</f>
        <v>0</v>
      </c>
      <c r="N1620" s="50">
        <f>Calculations!J1583</f>
        <v>0</v>
      </c>
      <c r="O1620" s="50">
        <f>Calculations!R1583</f>
        <v>0.4937919885</v>
      </c>
      <c r="P1620" s="50">
        <f>Calculations!W1583</f>
        <v>5.3399127415500409</v>
      </c>
      <c r="Q1620" s="50">
        <f>Calculations!P1583</f>
        <v>0.1913185798</v>
      </c>
      <c r="R1620" s="50">
        <f>Calculations!U1583</f>
        <v>2.0689370134835192</v>
      </c>
      <c r="S1620" s="50">
        <f>Calculations!N1583</f>
        <v>0.14449907810000001</v>
      </c>
      <c r="T1620" s="50">
        <f>Calculations!S1583</f>
        <v>1.5626265436836355</v>
      </c>
      <c r="U1620" s="51">
        <f>Calculations!AB1583</f>
        <v>0</v>
      </c>
      <c r="V1620" s="51">
        <f>Calculations!AC1583</f>
        <v>0</v>
      </c>
      <c r="W1620" s="51">
        <f>Calculations!AD1583</f>
        <v>0</v>
      </c>
      <c r="X1620" s="51">
        <f>Calculations!AE1583</f>
        <v>0</v>
      </c>
      <c r="Y1620" s="51">
        <f>Calculations!R1583</f>
        <v>0.4937919885</v>
      </c>
      <c r="Z1620" s="51">
        <f>Calculations!W1583</f>
        <v>5.3399127415500409</v>
      </c>
      <c r="AA1620" s="51">
        <f>Calculations!AG1583</f>
        <v>0</v>
      </c>
      <c r="AB1620" s="51">
        <f>Calculations!AH1583</f>
        <v>0</v>
      </c>
      <c r="AC1620" s="35" t="s">
        <v>65</v>
      </c>
      <c r="AD1620" s="22" t="s">
        <v>57</v>
      </c>
      <c r="AE1620" s="21" t="s">
        <v>58</v>
      </c>
      <c r="AF1620" s="27" t="s">
        <v>67</v>
      </c>
      <c r="AG1620" s="27" t="s">
        <v>60</v>
      </c>
    </row>
    <row r="1621" spans="2:33" ht="63.75" x14ac:dyDescent="0.2">
      <c r="B1621" s="32" t="str">
        <f>Calculations!A1584</f>
        <v>CWaC_1967</v>
      </c>
      <c r="C1621" s="32" t="str">
        <f>Calculations!B1584</f>
        <v>n/a</v>
      </c>
      <c r="D1621" s="21" t="str">
        <f>Calculations!C1584</f>
        <v>Land off Green Lane, Saltney, Chester</v>
      </c>
      <c r="E1621" s="11" t="str">
        <f>Calculations!D1584</f>
        <v>Housing</v>
      </c>
      <c r="F1621" s="50">
        <f>Calculations!E1584</f>
        <v>2.0421102480000002</v>
      </c>
      <c r="G1621" s="50">
        <f>Calculations!I1584</f>
        <v>1.446597517023706E-8</v>
      </c>
      <c r="H1621" s="50">
        <f>Calculations!M1584</f>
        <v>7.0838365286128561E-7</v>
      </c>
      <c r="I1621" s="50">
        <f>Calculations!H1584</f>
        <v>7.8329650000000001E-4</v>
      </c>
      <c r="J1621" s="50">
        <f>Calculations!L1584</f>
        <v>3.8357209203917567E-2</v>
      </c>
      <c r="K1621" s="50">
        <f>Calculations!G1584</f>
        <v>1.6359809713</v>
      </c>
      <c r="L1621" s="50">
        <f>Calculations!K1584</f>
        <v>80.112274687531951</v>
      </c>
      <c r="M1621" s="50">
        <f>Calculations!F1584</f>
        <v>0.40534596573402498</v>
      </c>
      <c r="N1621" s="50">
        <f>Calculations!J1584</f>
        <v>19.849367394880481</v>
      </c>
      <c r="O1621" s="50">
        <f>Calculations!R1584</f>
        <v>1.4096252112000001</v>
      </c>
      <c r="P1621" s="50">
        <f>Calculations!W1584</f>
        <v>69.027870193617474</v>
      </c>
      <c r="Q1621" s="50">
        <f>Calculations!P1584</f>
        <v>1.1523158217</v>
      </c>
      <c r="R1621" s="50">
        <f>Calculations!U1584</f>
        <v>56.427698887880993</v>
      </c>
      <c r="S1621" s="50">
        <f>Calculations!N1584</f>
        <v>0.56141519979999999</v>
      </c>
      <c r="T1621" s="50">
        <f>Calculations!S1584</f>
        <v>27.491914324892019</v>
      </c>
      <c r="U1621" s="51">
        <f>Calculations!AB1584</f>
        <v>3.2936150800000001E-2</v>
      </c>
      <c r="V1621" s="51">
        <f>Calculations!AC1584</f>
        <v>1.6128488083470016</v>
      </c>
      <c r="W1621" s="51">
        <f>Calculations!AD1584</f>
        <v>0</v>
      </c>
      <c r="X1621" s="51">
        <f>Calculations!AE1584</f>
        <v>0</v>
      </c>
      <c r="Y1621" s="51">
        <f>Calculations!R1584</f>
        <v>1.4096252112000001</v>
      </c>
      <c r="Z1621" s="51">
        <f>Calculations!W1584</f>
        <v>69.027870193617474</v>
      </c>
      <c r="AA1621" s="51">
        <f>Calculations!AG1584</f>
        <v>8.5068502800000001E-2</v>
      </c>
      <c r="AB1621" s="51">
        <f>Calculations!AH1584</f>
        <v>4.165715483936987</v>
      </c>
      <c r="AC1621" s="35" t="s">
        <v>68</v>
      </c>
      <c r="AD1621" s="22" t="s">
        <v>57</v>
      </c>
      <c r="AE1621" s="21" t="s">
        <v>79</v>
      </c>
      <c r="AF1621" s="27" t="s">
        <v>105</v>
      </c>
      <c r="AG1621" s="27" t="s">
        <v>81</v>
      </c>
    </row>
    <row r="1622" spans="2:33" ht="38.25" x14ac:dyDescent="0.2">
      <c r="B1622" s="32" t="str">
        <f>Calculations!A1585</f>
        <v>CWaC_1968</v>
      </c>
      <c r="C1622" s="32" t="str">
        <f>Calculations!B1585</f>
        <v>n/a</v>
      </c>
      <c r="D1622" s="21" t="str">
        <f>Calculations!C1585</f>
        <v>Grassland, Swanlow Lane, Winsford</v>
      </c>
      <c r="E1622" s="11" t="str">
        <f>Calculations!D1585</f>
        <v>Housing</v>
      </c>
      <c r="F1622" s="50">
        <f>Calculations!E1585</f>
        <v>8.3944365777000005</v>
      </c>
      <c r="G1622" s="50">
        <f>Calculations!I1585</f>
        <v>8.3944365777000005</v>
      </c>
      <c r="H1622" s="50">
        <f>Calculations!M1585</f>
        <v>100</v>
      </c>
      <c r="I1622" s="50">
        <f>Calculations!H1585</f>
        <v>0</v>
      </c>
      <c r="J1622" s="50">
        <f>Calculations!L1585</f>
        <v>0</v>
      </c>
      <c r="K1622" s="50">
        <f>Calculations!G1585</f>
        <v>0</v>
      </c>
      <c r="L1622" s="50">
        <f>Calculations!K1585</f>
        <v>0</v>
      </c>
      <c r="M1622" s="50">
        <f>Calculations!F1585</f>
        <v>0</v>
      </c>
      <c r="N1622" s="50">
        <f>Calculations!J1585</f>
        <v>0</v>
      </c>
      <c r="O1622" s="50">
        <f>Calculations!R1585</f>
        <v>0.81967912099999996</v>
      </c>
      <c r="P1622" s="50">
        <f>Calculations!W1585</f>
        <v>9.7645519554879368</v>
      </c>
      <c r="Q1622" s="50">
        <f>Calculations!P1585</f>
        <v>0.46256944649999998</v>
      </c>
      <c r="R1622" s="50">
        <f>Calculations!U1585</f>
        <v>5.510428749069658</v>
      </c>
      <c r="S1622" s="50">
        <f>Calculations!N1585</f>
        <v>0.35289106310000001</v>
      </c>
      <c r="T1622" s="50">
        <f>Calculations!S1585</f>
        <v>4.2038683577342484</v>
      </c>
      <c r="U1622" s="51">
        <f>Calculations!AB1585</f>
        <v>0</v>
      </c>
      <c r="V1622" s="51">
        <f>Calculations!AC1585</f>
        <v>0</v>
      </c>
      <c r="W1622" s="51">
        <f>Calculations!AD1585</f>
        <v>0</v>
      </c>
      <c r="X1622" s="51">
        <f>Calculations!AE1585</f>
        <v>0</v>
      </c>
      <c r="Y1622" s="51">
        <f>Calculations!R1585</f>
        <v>0.81967912099999996</v>
      </c>
      <c r="Z1622" s="51">
        <f>Calculations!W1585</f>
        <v>9.7645519554879368</v>
      </c>
      <c r="AA1622" s="51">
        <f>Calculations!AG1585</f>
        <v>0</v>
      </c>
      <c r="AB1622" s="51">
        <f>Calculations!AH1585</f>
        <v>0</v>
      </c>
      <c r="AC1622" s="35" t="s">
        <v>74</v>
      </c>
      <c r="AD1622" s="22" t="s">
        <v>57</v>
      </c>
      <c r="AE1622" s="21" t="s">
        <v>58</v>
      </c>
      <c r="AF1622" s="27" t="s">
        <v>69</v>
      </c>
      <c r="AG1622" s="27" t="s">
        <v>60</v>
      </c>
    </row>
    <row r="1623" spans="2:33" ht="63.75" x14ac:dyDescent="0.2">
      <c r="B1623" s="32" t="str">
        <f>Calculations!A1586</f>
        <v>CWaC_1970</v>
      </c>
      <c r="C1623" s="32" t="str">
        <f>Calculations!B1586</f>
        <v>n/a</v>
      </c>
      <c r="D1623" s="21" t="str">
        <f>Calculations!C1586</f>
        <v>Land north of COCH, Parsons Lane, Upton, Chester</v>
      </c>
      <c r="E1623" s="11" t="str">
        <f>Calculations!D1586</f>
        <v>Housing</v>
      </c>
      <c r="F1623" s="50">
        <f>Calculations!E1586</f>
        <v>42.325178122200001</v>
      </c>
      <c r="G1623" s="50">
        <f>Calculations!I1586</f>
        <v>32.457208459462343</v>
      </c>
      <c r="H1623" s="50">
        <f>Calculations!M1586</f>
        <v>76.685344042151115</v>
      </c>
      <c r="I1623" s="50">
        <f>Calculations!H1586</f>
        <v>0.1192077496</v>
      </c>
      <c r="J1623" s="50">
        <f>Calculations!L1586</f>
        <v>0.28164736662377865</v>
      </c>
      <c r="K1623" s="50">
        <f>Calculations!G1586</f>
        <v>0</v>
      </c>
      <c r="L1623" s="50">
        <f>Calculations!K1586</f>
        <v>0</v>
      </c>
      <c r="M1623" s="50">
        <f>Calculations!F1586</f>
        <v>9.7487619131376597</v>
      </c>
      <c r="N1623" s="50">
        <f>Calculations!J1586</f>
        <v>23.033008591225119</v>
      </c>
      <c r="O1623" s="50">
        <f>Calculations!R1586</f>
        <v>4.8130183417999994</v>
      </c>
      <c r="P1623" s="50">
        <f>Calculations!W1586</f>
        <v>11.371525307947897</v>
      </c>
      <c r="Q1623" s="50">
        <f>Calculations!P1586</f>
        <v>2.2819411971000001</v>
      </c>
      <c r="R1623" s="50">
        <f>Calculations!U1586</f>
        <v>5.3914509007183549</v>
      </c>
      <c r="S1623" s="50">
        <f>Calculations!N1586</f>
        <v>1.4879591791</v>
      </c>
      <c r="T1623" s="50">
        <f>Calculations!S1586</f>
        <v>3.5155414462852543</v>
      </c>
      <c r="U1623" s="51">
        <f>Calculations!AB1586</f>
        <v>0</v>
      </c>
      <c r="V1623" s="51">
        <f>Calculations!AC1586</f>
        <v>0</v>
      </c>
      <c r="W1623" s="51">
        <f>Calculations!AD1586</f>
        <v>0</v>
      </c>
      <c r="X1623" s="51">
        <f>Calculations!AE1586</f>
        <v>0</v>
      </c>
      <c r="Y1623" s="51">
        <f>Calculations!R1586</f>
        <v>4.8130183417999994</v>
      </c>
      <c r="Z1623" s="51">
        <f>Calculations!W1586</f>
        <v>11.371525307947897</v>
      </c>
      <c r="AA1623" s="51">
        <f>Calculations!AG1586</f>
        <v>0</v>
      </c>
      <c r="AB1623" s="51">
        <f>Calculations!AH1586</f>
        <v>0</v>
      </c>
      <c r="AC1623" s="35" t="s">
        <v>65</v>
      </c>
      <c r="AD1623" s="22" t="s">
        <v>57</v>
      </c>
      <c r="AE1623" s="21" t="s">
        <v>79</v>
      </c>
      <c r="AF1623" s="27" t="s">
        <v>108</v>
      </c>
      <c r="AG1623" s="27" t="s">
        <v>81</v>
      </c>
    </row>
    <row r="1624" spans="2:33" ht="63.75" x14ac:dyDescent="0.2">
      <c r="B1624" s="32" t="str">
        <f>Calculations!A1587</f>
        <v>CWaC_1971</v>
      </c>
      <c r="C1624" s="32" t="str">
        <f>Calculations!B1587</f>
        <v>SAM/0045 part</v>
      </c>
      <c r="D1624" s="21" t="str">
        <f>Calculations!C1587</f>
        <v>Land off Melverly Drive, Chester</v>
      </c>
      <c r="E1624" s="11" t="str">
        <f>Calculations!D1587</f>
        <v>Housing</v>
      </c>
      <c r="F1624" s="50">
        <f>Calculations!E1587</f>
        <v>3.4784379794000002</v>
      </c>
      <c r="G1624" s="50">
        <f>Calculations!I1587</f>
        <v>1.9279096556251303</v>
      </c>
      <c r="H1624" s="50">
        <f>Calculations!M1587</f>
        <v>55.424580430716134</v>
      </c>
      <c r="I1624" s="50">
        <f>Calculations!H1587</f>
        <v>0</v>
      </c>
      <c r="J1624" s="50">
        <f>Calculations!L1587</f>
        <v>0</v>
      </c>
      <c r="K1624" s="50">
        <f>Calculations!G1587</f>
        <v>0</v>
      </c>
      <c r="L1624" s="50">
        <f>Calculations!K1587</f>
        <v>0</v>
      </c>
      <c r="M1624" s="50">
        <f>Calculations!F1587</f>
        <v>1.5505283237748699</v>
      </c>
      <c r="N1624" s="50">
        <f>Calculations!J1587</f>
        <v>44.575419569283866</v>
      </c>
      <c r="O1624" s="50">
        <f>Calculations!R1587</f>
        <v>0.1127888168</v>
      </c>
      <c r="P1624" s="50">
        <f>Calculations!W1587</f>
        <v>3.242513377210051</v>
      </c>
      <c r="Q1624" s="50">
        <f>Calculations!P1587</f>
        <v>4.19104675E-2</v>
      </c>
      <c r="R1624" s="50">
        <f>Calculations!U1587</f>
        <v>1.2048645900315631</v>
      </c>
      <c r="S1624" s="50">
        <f>Calculations!N1587</f>
        <v>2.5326444399999998E-2</v>
      </c>
      <c r="T1624" s="50">
        <f>Calculations!S1587</f>
        <v>0.72809820241120371</v>
      </c>
      <c r="U1624" s="51">
        <f>Calculations!AB1587</f>
        <v>0</v>
      </c>
      <c r="V1624" s="51">
        <f>Calculations!AC1587</f>
        <v>0</v>
      </c>
      <c r="W1624" s="51">
        <f>Calculations!AD1587</f>
        <v>0</v>
      </c>
      <c r="X1624" s="51">
        <f>Calculations!AE1587</f>
        <v>0</v>
      </c>
      <c r="Y1624" s="51">
        <f>Calculations!R1587</f>
        <v>0.1127888168</v>
      </c>
      <c r="Z1624" s="51">
        <f>Calculations!W1587</f>
        <v>3.242513377210051</v>
      </c>
      <c r="AA1624" s="51">
        <f>Calculations!AG1587</f>
        <v>7.9983521700000004E-2</v>
      </c>
      <c r="AB1624" s="51">
        <f>Calculations!AH1587</f>
        <v>2.2994091650815189</v>
      </c>
      <c r="AC1624" s="35" t="s">
        <v>68</v>
      </c>
      <c r="AD1624" s="22" t="s">
        <v>57</v>
      </c>
      <c r="AE1624" s="21" t="s">
        <v>79</v>
      </c>
      <c r="AF1624" s="27" t="s">
        <v>106</v>
      </c>
      <c r="AG1624" s="27" t="s">
        <v>81</v>
      </c>
    </row>
    <row r="1625" spans="2:33" ht="51" x14ac:dyDescent="0.2">
      <c r="B1625" s="32" t="str">
        <f>Calculations!A1588</f>
        <v>CWaC_1974</v>
      </c>
      <c r="C1625" s="32" t="str">
        <f>Calculations!B1588</f>
        <v>n/a</v>
      </c>
      <c r="D1625" s="21" t="str">
        <f>Calculations!C1588</f>
        <v>Land at St Olave Street, Chester</v>
      </c>
      <c r="E1625" s="11" t="str">
        <f>Calculations!D1588</f>
        <v>Mixed Use</v>
      </c>
      <c r="F1625" s="50">
        <f>Calculations!E1588</f>
        <v>2.88000993E-2</v>
      </c>
      <c r="G1625" s="50">
        <f>Calculations!I1588</f>
        <v>2.88000993E-2</v>
      </c>
      <c r="H1625" s="50">
        <f>Calculations!M1588</f>
        <v>100</v>
      </c>
      <c r="I1625" s="50">
        <f>Calculations!H1588</f>
        <v>0</v>
      </c>
      <c r="J1625" s="50">
        <f>Calculations!L1588</f>
        <v>0</v>
      </c>
      <c r="K1625" s="50">
        <f>Calculations!G1588</f>
        <v>0</v>
      </c>
      <c r="L1625" s="50">
        <f>Calculations!K1588</f>
        <v>0</v>
      </c>
      <c r="M1625" s="50">
        <f>Calculations!F1588</f>
        <v>0</v>
      </c>
      <c r="N1625" s="50">
        <f>Calculations!J1588</f>
        <v>0</v>
      </c>
      <c r="O1625" s="50">
        <f>Calculations!R1588</f>
        <v>0</v>
      </c>
      <c r="P1625" s="50">
        <f>Calculations!W1588</f>
        <v>0</v>
      </c>
      <c r="Q1625" s="50">
        <f>Calculations!P1588</f>
        <v>0</v>
      </c>
      <c r="R1625" s="50">
        <f>Calculations!U1588</f>
        <v>0</v>
      </c>
      <c r="S1625" s="50">
        <f>Calculations!N1588</f>
        <v>0</v>
      </c>
      <c r="T1625" s="50">
        <f>Calculations!S1588</f>
        <v>0</v>
      </c>
      <c r="U1625" s="51">
        <f>Calculations!AB1588</f>
        <v>0</v>
      </c>
      <c r="V1625" s="51">
        <f>Calculations!AC1588</f>
        <v>0</v>
      </c>
      <c r="W1625" s="51">
        <f>Calculations!AD1588</f>
        <v>2.88000993E-2</v>
      </c>
      <c r="X1625" s="51">
        <f>Calculations!AE1588</f>
        <v>100</v>
      </c>
      <c r="Y1625" s="51">
        <f>Calculations!R1588</f>
        <v>0</v>
      </c>
      <c r="Z1625" s="51">
        <f>Calculations!W1588</f>
        <v>0</v>
      </c>
      <c r="AA1625" s="51">
        <f>Calculations!AG1588</f>
        <v>0</v>
      </c>
      <c r="AB1625" s="51">
        <f>Calculations!AH1588</f>
        <v>0</v>
      </c>
      <c r="AC1625" s="35" t="s">
        <v>56</v>
      </c>
      <c r="AD1625" s="22" t="s">
        <v>57</v>
      </c>
      <c r="AE1625" s="21" t="s">
        <v>58</v>
      </c>
      <c r="AF1625" s="27" t="s">
        <v>91</v>
      </c>
      <c r="AG1625" s="27" t="s">
        <v>83</v>
      </c>
    </row>
    <row r="1626" spans="2:33" ht="38.25" x14ac:dyDescent="0.2">
      <c r="B1626" s="32" t="str">
        <f>Calculations!A1589</f>
        <v>CWaC_1977</v>
      </c>
      <c r="C1626" s="32" t="str">
        <f>Calculations!B1589</f>
        <v>BLA/0037</v>
      </c>
      <c r="D1626" s="21" t="str">
        <f>Calculations!C1589</f>
        <v>Land at Blacon Point Road, Blacon, Chester</v>
      </c>
      <c r="E1626" s="11" t="str">
        <f>Calculations!D1589</f>
        <v>Housing</v>
      </c>
      <c r="F1626" s="50">
        <f>Calculations!E1589</f>
        <v>0.40058834760000001</v>
      </c>
      <c r="G1626" s="50">
        <f>Calculations!I1589</f>
        <v>0.40058834760000001</v>
      </c>
      <c r="H1626" s="50">
        <f>Calculations!M1589</f>
        <v>100</v>
      </c>
      <c r="I1626" s="50">
        <f>Calculations!H1589</f>
        <v>0</v>
      </c>
      <c r="J1626" s="50">
        <f>Calculations!L1589</f>
        <v>0</v>
      </c>
      <c r="K1626" s="50">
        <f>Calculations!G1589</f>
        <v>0</v>
      </c>
      <c r="L1626" s="50">
        <f>Calculations!K1589</f>
        <v>0</v>
      </c>
      <c r="M1626" s="50">
        <f>Calculations!F1589</f>
        <v>0</v>
      </c>
      <c r="N1626" s="50">
        <f>Calculations!J1589</f>
        <v>0</v>
      </c>
      <c r="O1626" s="50">
        <f>Calculations!R1589</f>
        <v>1.00070396E-2</v>
      </c>
      <c r="P1626" s="50">
        <f>Calculations!W1589</f>
        <v>2.498085543414843</v>
      </c>
      <c r="Q1626" s="50">
        <f>Calculations!P1589</f>
        <v>0</v>
      </c>
      <c r="R1626" s="50">
        <f>Calculations!U1589</f>
        <v>0</v>
      </c>
      <c r="S1626" s="50">
        <f>Calculations!N1589</f>
        <v>0</v>
      </c>
      <c r="T1626" s="50">
        <f>Calculations!S1589</f>
        <v>0</v>
      </c>
      <c r="U1626" s="51">
        <f>Calculations!AB1589</f>
        <v>0</v>
      </c>
      <c r="V1626" s="51">
        <f>Calculations!AC1589</f>
        <v>0</v>
      </c>
      <c r="W1626" s="51">
        <f>Calculations!AD1589</f>
        <v>0</v>
      </c>
      <c r="X1626" s="51">
        <f>Calculations!AE1589</f>
        <v>0</v>
      </c>
      <c r="Y1626" s="51">
        <f>Calculations!R1589</f>
        <v>1.00070396E-2</v>
      </c>
      <c r="Z1626" s="51">
        <f>Calculations!W1589</f>
        <v>2.498085543414843</v>
      </c>
      <c r="AA1626" s="51">
        <f>Calculations!AG1589</f>
        <v>0</v>
      </c>
      <c r="AB1626" s="51">
        <f>Calculations!AH1589</f>
        <v>0</v>
      </c>
      <c r="AC1626" s="35" t="s">
        <v>68</v>
      </c>
      <c r="AD1626" s="22" t="s">
        <v>57</v>
      </c>
      <c r="AE1626" s="21" t="s">
        <v>58</v>
      </c>
      <c r="AF1626" s="27" t="s">
        <v>75</v>
      </c>
      <c r="AG1626" s="27" t="s">
        <v>60</v>
      </c>
    </row>
    <row r="1627" spans="2:33" hidden="1" x14ac:dyDescent="0.2">
      <c r="B1627" s="32" t="str">
        <f>Calculations!A1590</f>
        <v>CWaC_1978</v>
      </c>
      <c r="C1627" s="32" t="str">
        <f>Calculations!B1590</f>
        <v>BLA/0027</v>
      </c>
      <c r="D1627" s="21" t="str">
        <f>Calculations!C1590</f>
        <v>Land at Western Avenue, Blacon, Chester</v>
      </c>
      <c r="E1627" s="11" t="str">
        <f>Calculations!D1590</f>
        <v>Housing</v>
      </c>
      <c r="F1627" s="50">
        <f>Calculations!E1590</f>
        <v>0.3032744805</v>
      </c>
      <c r="G1627" s="50">
        <f>Calculations!I1590</f>
        <v>0.3032744805</v>
      </c>
      <c r="H1627" s="50">
        <f>Calculations!M1590</f>
        <v>100</v>
      </c>
      <c r="I1627" s="50">
        <f>Calculations!H1590</f>
        <v>0</v>
      </c>
      <c r="J1627" s="50">
        <f>Calculations!L1590</f>
        <v>0</v>
      </c>
      <c r="K1627" s="50">
        <f>Calculations!G1590</f>
        <v>0</v>
      </c>
      <c r="L1627" s="50">
        <f>Calculations!K1590</f>
        <v>0</v>
      </c>
      <c r="M1627" s="50">
        <f>Calculations!F1590</f>
        <v>0</v>
      </c>
      <c r="N1627" s="50">
        <f>Calculations!J1590</f>
        <v>0</v>
      </c>
      <c r="O1627" s="50">
        <f>Calculations!R1590</f>
        <v>0</v>
      </c>
      <c r="P1627" s="50">
        <f>Calculations!W1590</f>
        <v>0</v>
      </c>
      <c r="Q1627" s="50">
        <f>Calculations!P1590</f>
        <v>0</v>
      </c>
      <c r="R1627" s="50">
        <f>Calculations!U1590</f>
        <v>0</v>
      </c>
      <c r="S1627" s="50">
        <f>Calculations!N1590</f>
        <v>0</v>
      </c>
      <c r="T1627" s="50">
        <f>Calculations!S1590</f>
        <v>0</v>
      </c>
      <c r="U1627" s="51">
        <f>Calculations!AB1590</f>
        <v>0</v>
      </c>
      <c r="V1627" s="51">
        <f>Calculations!AC1590</f>
        <v>0</v>
      </c>
      <c r="W1627" s="51">
        <f>Calculations!AD1590</f>
        <v>0</v>
      </c>
      <c r="X1627" s="51">
        <f>Calculations!AE1590</f>
        <v>0</v>
      </c>
      <c r="Y1627" s="51">
        <f>Calculations!R1590</f>
        <v>0</v>
      </c>
      <c r="Z1627" s="51">
        <f>Calculations!W1590</f>
        <v>0</v>
      </c>
      <c r="AA1627" s="51">
        <f>Calculations!AG1590</f>
        <v>0</v>
      </c>
      <c r="AB1627" s="51">
        <f>Calculations!AH1590</f>
        <v>0</v>
      </c>
      <c r="AC1627" s="35" t="s">
        <v>68</v>
      </c>
      <c r="AD1627" s="22" t="s">
        <v>57</v>
      </c>
      <c r="AE1627" s="21" t="s">
        <v>70</v>
      </c>
      <c r="AF1627" s="27" t="s">
        <v>71</v>
      </c>
      <c r="AG1627" s="27" t="s">
        <v>72</v>
      </c>
    </row>
    <row r="1628" spans="2:33" ht="51" x14ac:dyDescent="0.2">
      <c r="B1628" s="32" t="str">
        <f>Calculations!A1591</f>
        <v>CWaC_1979</v>
      </c>
      <c r="C1628" s="32" t="str">
        <f>Calculations!B1591</f>
        <v>n/a</v>
      </c>
      <c r="D1628" s="21" t="str">
        <f>Calculations!C1591</f>
        <v>Land at 51 Upper Northgate Street, Chester</v>
      </c>
      <c r="E1628" s="11" t="str">
        <f>Calculations!D1591</f>
        <v>Mixed Use</v>
      </c>
      <c r="F1628" s="50">
        <f>Calculations!E1591</f>
        <v>4.4355062899999999E-2</v>
      </c>
      <c r="G1628" s="50">
        <f>Calculations!I1591</f>
        <v>4.4355062899999999E-2</v>
      </c>
      <c r="H1628" s="50">
        <f>Calculations!M1591</f>
        <v>100</v>
      </c>
      <c r="I1628" s="50">
        <f>Calculations!H1591</f>
        <v>0</v>
      </c>
      <c r="J1628" s="50">
        <f>Calculations!L1591</f>
        <v>0</v>
      </c>
      <c r="K1628" s="50">
        <f>Calculations!G1591</f>
        <v>0</v>
      </c>
      <c r="L1628" s="50">
        <f>Calculations!K1591</f>
        <v>0</v>
      </c>
      <c r="M1628" s="50">
        <f>Calculations!F1591</f>
        <v>0</v>
      </c>
      <c r="N1628" s="50">
        <f>Calculations!J1591</f>
        <v>0</v>
      </c>
      <c r="O1628" s="50">
        <f>Calculations!R1591</f>
        <v>3.2537458900000003E-2</v>
      </c>
      <c r="P1628" s="50">
        <f>Calculations!W1591</f>
        <v>73.35680928546266</v>
      </c>
      <c r="Q1628" s="50">
        <f>Calculations!P1591</f>
        <v>8.4496129999999997E-4</v>
      </c>
      <c r="R1628" s="50">
        <f>Calculations!U1591</f>
        <v>1.9049940294414509</v>
      </c>
      <c r="S1628" s="50">
        <f>Calculations!N1591</f>
        <v>0</v>
      </c>
      <c r="T1628" s="50">
        <f>Calculations!S1591</f>
        <v>0</v>
      </c>
      <c r="U1628" s="51">
        <f>Calculations!AB1591</f>
        <v>0</v>
      </c>
      <c r="V1628" s="51">
        <f>Calculations!AC1591</f>
        <v>0</v>
      </c>
      <c r="W1628" s="51">
        <f>Calculations!AD1591</f>
        <v>4.4355062899999999E-2</v>
      </c>
      <c r="X1628" s="51">
        <f>Calculations!AE1591</f>
        <v>100</v>
      </c>
      <c r="Y1628" s="51">
        <f>Calculations!R1591</f>
        <v>3.2537458900000003E-2</v>
      </c>
      <c r="Z1628" s="51">
        <f>Calculations!W1591</f>
        <v>73.35680928546266</v>
      </c>
      <c r="AA1628" s="51">
        <f>Calculations!AG1591</f>
        <v>0</v>
      </c>
      <c r="AB1628" s="51">
        <f>Calculations!AH1591</f>
        <v>0</v>
      </c>
      <c r="AC1628" s="35" t="s">
        <v>56</v>
      </c>
      <c r="AD1628" s="22" t="s">
        <v>57</v>
      </c>
      <c r="AE1628" s="21" t="s">
        <v>58</v>
      </c>
      <c r="AF1628" s="27" t="s">
        <v>91</v>
      </c>
      <c r="AG1628" s="27" t="s">
        <v>83</v>
      </c>
    </row>
    <row r="1629" spans="2:33" ht="63.75" x14ac:dyDescent="0.2">
      <c r="B1629" s="32" t="str">
        <f>Calculations!A1592</f>
        <v>CWaC_1981</v>
      </c>
      <c r="C1629" s="32" t="str">
        <f>Calculations!B1592</f>
        <v>HAP/0023 part</v>
      </c>
      <c r="D1629" s="21" t="str">
        <f>Calculations!C1592</f>
        <v>Land east of Appleyards Road, Handbridge, Chester</v>
      </c>
      <c r="E1629" s="11" t="str">
        <f>Calculations!D1592</f>
        <v>Housing</v>
      </c>
      <c r="F1629" s="50">
        <f>Calculations!E1592</f>
        <v>1.9877124809</v>
      </c>
      <c r="G1629" s="50">
        <f>Calculations!I1592</f>
        <v>1.647644298487932</v>
      </c>
      <c r="H1629" s="50">
        <f>Calculations!M1592</f>
        <v>82.891480247782553</v>
      </c>
      <c r="I1629" s="50">
        <f>Calculations!H1592</f>
        <v>4.4222756000000002E-2</v>
      </c>
      <c r="J1629" s="50">
        <f>Calculations!L1592</f>
        <v>2.2248064760340363</v>
      </c>
      <c r="K1629" s="50">
        <f>Calculations!G1592</f>
        <v>2.9875516500000001E-2</v>
      </c>
      <c r="L1629" s="50">
        <f>Calculations!K1592</f>
        <v>1.5030099567756856</v>
      </c>
      <c r="M1629" s="50">
        <f>Calculations!F1592</f>
        <v>0.26596990991206798</v>
      </c>
      <c r="N1629" s="50">
        <f>Calculations!J1592</f>
        <v>13.380703319407727</v>
      </c>
      <c r="O1629" s="50">
        <f>Calculations!R1592</f>
        <v>0.1005887437</v>
      </c>
      <c r="P1629" s="50">
        <f>Calculations!W1592</f>
        <v>5.0605278513145553</v>
      </c>
      <c r="Q1629" s="50">
        <f>Calculations!P1592</f>
        <v>0</v>
      </c>
      <c r="R1629" s="50">
        <f>Calculations!U1592</f>
        <v>0</v>
      </c>
      <c r="S1629" s="50">
        <f>Calculations!N1592</f>
        <v>0</v>
      </c>
      <c r="T1629" s="50">
        <f>Calculations!S1592</f>
        <v>0</v>
      </c>
      <c r="U1629" s="51">
        <f>Calculations!AB1592</f>
        <v>1.9636374299999999E-2</v>
      </c>
      <c r="V1629" s="51">
        <f>Calculations!AC1592</f>
        <v>0.98788806171348309</v>
      </c>
      <c r="W1629" s="51">
        <f>Calculations!AD1592</f>
        <v>0.12579777650000001</v>
      </c>
      <c r="X1629" s="51">
        <f>Calculations!AE1592</f>
        <v>6.3287712739541213</v>
      </c>
      <c r="Y1629" s="51">
        <f>Calculations!R1592</f>
        <v>0.1005887437</v>
      </c>
      <c r="Z1629" s="51">
        <f>Calculations!W1592</f>
        <v>5.0605278513145553</v>
      </c>
      <c r="AA1629" s="51">
        <f>Calculations!AG1592</f>
        <v>0.3250698689</v>
      </c>
      <c r="AB1629" s="51">
        <f>Calculations!AH1592</f>
        <v>16.353968293885959</v>
      </c>
      <c r="AC1629" s="35" t="s">
        <v>65</v>
      </c>
      <c r="AD1629" s="22" t="s">
        <v>57</v>
      </c>
      <c r="AE1629" s="21" t="s">
        <v>79</v>
      </c>
      <c r="AF1629" s="27" t="s">
        <v>94</v>
      </c>
      <c r="AG1629" s="27" t="s">
        <v>81</v>
      </c>
    </row>
    <row r="1630" spans="2:33" x14ac:dyDescent="0.2">
      <c r="B1630" s="32" t="str">
        <f>Calculations!A1593</f>
        <v>CWaC_1984</v>
      </c>
      <c r="C1630" s="32" t="str">
        <f>Calculations!B1593</f>
        <v>n/a</v>
      </c>
      <c r="D1630" s="21" t="str">
        <f>Calculations!C1593</f>
        <v>Land adjacent 320 London Road, Leftwich</v>
      </c>
      <c r="E1630" s="11" t="str">
        <f>Calculations!D1593</f>
        <v>Housing</v>
      </c>
      <c r="F1630" s="50">
        <f>Calculations!E1593</f>
        <v>8.3479451999999996E-2</v>
      </c>
      <c r="G1630" s="50">
        <f>Calculations!I1593</f>
        <v>8.3479451999999996E-2</v>
      </c>
      <c r="H1630" s="50">
        <f>Calculations!M1593</f>
        <v>100</v>
      </c>
      <c r="I1630" s="50">
        <f>Calculations!H1593</f>
        <v>0</v>
      </c>
      <c r="J1630" s="50">
        <f>Calculations!L1593</f>
        <v>0</v>
      </c>
      <c r="K1630" s="50">
        <f>Calculations!G1593</f>
        <v>0</v>
      </c>
      <c r="L1630" s="50">
        <f>Calculations!K1593</f>
        <v>0</v>
      </c>
      <c r="M1630" s="50">
        <f>Calculations!F1593</f>
        <v>0</v>
      </c>
      <c r="N1630" s="50">
        <f>Calculations!J1593</f>
        <v>0</v>
      </c>
      <c r="O1630" s="50">
        <f>Calculations!R1593</f>
        <v>0</v>
      </c>
      <c r="P1630" s="50">
        <f>Calculations!W1593</f>
        <v>0</v>
      </c>
      <c r="Q1630" s="50">
        <f>Calculations!P1593</f>
        <v>0</v>
      </c>
      <c r="R1630" s="50">
        <f>Calculations!U1593</f>
        <v>0</v>
      </c>
      <c r="S1630" s="50">
        <f>Calculations!N1593</f>
        <v>0</v>
      </c>
      <c r="T1630" s="50">
        <f>Calculations!S1593</f>
        <v>0</v>
      </c>
      <c r="U1630" s="51">
        <f>Calculations!AB1593</f>
        <v>0</v>
      </c>
      <c r="V1630" s="51">
        <f>Calculations!AC1593</f>
        <v>0</v>
      </c>
      <c r="W1630" s="51">
        <f>Calculations!AD1593</f>
        <v>0</v>
      </c>
      <c r="X1630" s="51">
        <f>Calculations!AE1593</f>
        <v>0</v>
      </c>
      <c r="Y1630" s="51">
        <f>Calculations!R1593</f>
        <v>0</v>
      </c>
      <c r="Z1630" s="51">
        <f>Calculations!W1593</f>
        <v>0</v>
      </c>
      <c r="AA1630" s="51">
        <f>Calculations!AG1593</f>
        <v>0</v>
      </c>
      <c r="AB1630" s="51">
        <f>Calculations!AH1593</f>
        <v>0</v>
      </c>
      <c r="AC1630" s="35" t="s">
        <v>68</v>
      </c>
      <c r="AD1630" s="22" t="s">
        <v>57</v>
      </c>
      <c r="AE1630" s="21" t="s">
        <v>70</v>
      </c>
      <c r="AF1630" s="27" t="s">
        <v>71</v>
      </c>
      <c r="AG1630" s="27" t="s">
        <v>72</v>
      </c>
    </row>
    <row r="1631" spans="2:33" ht="38.25" x14ac:dyDescent="0.2">
      <c r="B1631" s="32" t="str">
        <f>Calculations!A1594</f>
        <v>CWaC_1985</v>
      </c>
      <c r="C1631" s="32" t="str">
        <f>Calculations!B1594</f>
        <v>WIG/0016/0017</v>
      </c>
      <c r="D1631" s="21" t="str">
        <f>Calculations!C1594</f>
        <v>Land south of Middlewich Road, Winsford</v>
      </c>
      <c r="E1631" s="11" t="str">
        <f>Calculations!D1594</f>
        <v>Housing</v>
      </c>
      <c r="F1631" s="50">
        <f>Calculations!E1594</f>
        <v>3.7680364644000002</v>
      </c>
      <c r="G1631" s="50">
        <f>Calculations!I1594</f>
        <v>3.7680364644000002</v>
      </c>
      <c r="H1631" s="50">
        <f>Calculations!M1594</f>
        <v>100</v>
      </c>
      <c r="I1631" s="50">
        <f>Calculations!H1594</f>
        <v>0</v>
      </c>
      <c r="J1631" s="50">
        <f>Calculations!L1594</f>
        <v>0</v>
      </c>
      <c r="K1631" s="50">
        <f>Calculations!G1594</f>
        <v>0</v>
      </c>
      <c r="L1631" s="50">
        <f>Calculations!K1594</f>
        <v>0</v>
      </c>
      <c r="M1631" s="50">
        <f>Calculations!F1594</f>
        <v>0</v>
      </c>
      <c r="N1631" s="50">
        <f>Calculations!J1594</f>
        <v>0</v>
      </c>
      <c r="O1631" s="50">
        <f>Calculations!R1594</f>
        <v>0.34503538980000004</v>
      </c>
      <c r="P1631" s="50">
        <f>Calculations!W1594</f>
        <v>9.1569015602650605</v>
      </c>
      <c r="Q1631" s="50">
        <f>Calculations!P1594</f>
        <v>0.23456301190000001</v>
      </c>
      <c r="R1631" s="50">
        <f>Calculations!U1594</f>
        <v>6.2250727697602164</v>
      </c>
      <c r="S1631" s="50">
        <f>Calculations!N1594</f>
        <v>0.18459330730000001</v>
      </c>
      <c r="T1631" s="50">
        <f>Calculations!S1594</f>
        <v>4.8989257148654888</v>
      </c>
      <c r="U1631" s="51">
        <f>Calculations!AB1594</f>
        <v>0</v>
      </c>
      <c r="V1631" s="51">
        <f>Calculations!AC1594</f>
        <v>0</v>
      </c>
      <c r="W1631" s="51">
        <f>Calculations!AD1594</f>
        <v>0</v>
      </c>
      <c r="X1631" s="51">
        <f>Calculations!AE1594</f>
        <v>0</v>
      </c>
      <c r="Y1631" s="51">
        <f>Calculations!R1594</f>
        <v>0.34503538980000004</v>
      </c>
      <c r="Z1631" s="51">
        <f>Calculations!W1594</f>
        <v>9.1569015602650605</v>
      </c>
      <c r="AA1631" s="51">
        <f>Calculations!AG1594</f>
        <v>0</v>
      </c>
      <c r="AB1631" s="51">
        <f>Calculations!AH1594</f>
        <v>0</v>
      </c>
      <c r="AC1631" s="35" t="s">
        <v>68</v>
      </c>
      <c r="AD1631" s="22" t="s">
        <v>57</v>
      </c>
      <c r="AE1631" s="21" t="s">
        <v>58</v>
      </c>
      <c r="AF1631" s="27" t="s">
        <v>69</v>
      </c>
      <c r="AG1631" s="27" t="s">
        <v>60</v>
      </c>
    </row>
    <row r="1632" spans="2:33" x14ac:dyDescent="0.2">
      <c r="B1632" s="32" t="str">
        <f>Calculations!A1595</f>
        <v>CWaC_1986</v>
      </c>
      <c r="C1632" s="32" t="str">
        <f>Calculations!B1595</f>
        <v>n/a</v>
      </c>
      <c r="D1632" s="21" t="str">
        <f>Calculations!C1595</f>
        <v>Land adjacent 6 George Street, Winsford</v>
      </c>
      <c r="E1632" s="11" t="str">
        <f>Calculations!D1595</f>
        <v>Housing</v>
      </c>
      <c r="F1632" s="50">
        <f>Calculations!E1595</f>
        <v>1.84360249E-2</v>
      </c>
      <c r="G1632" s="50">
        <f>Calculations!I1595</f>
        <v>1.84360249E-2</v>
      </c>
      <c r="H1632" s="50">
        <f>Calculations!M1595</f>
        <v>100</v>
      </c>
      <c r="I1632" s="50">
        <f>Calculations!H1595</f>
        <v>0</v>
      </c>
      <c r="J1632" s="50">
        <f>Calculations!L1595</f>
        <v>0</v>
      </c>
      <c r="K1632" s="50">
        <f>Calculations!G1595</f>
        <v>0</v>
      </c>
      <c r="L1632" s="50">
        <f>Calculations!K1595</f>
        <v>0</v>
      </c>
      <c r="M1632" s="50">
        <f>Calculations!F1595</f>
        <v>0</v>
      </c>
      <c r="N1632" s="50">
        <f>Calculations!J1595</f>
        <v>0</v>
      </c>
      <c r="O1632" s="50">
        <f>Calculations!R1595</f>
        <v>0</v>
      </c>
      <c r="P1632" s="50">
        <f>Calculations!W1595</f>
        <v>0</v>
      </c>
      <c r="Q1632" s="50">
        <f>Calculations!P1595</f>
        <v>0</v>
      </c>
      <c r="R1632" s="50">
        <f>Calculations!U1595</f>
        <v>0</v>
      </c>
      <c r="S1632" s="50">
        <f>Calculations!N1595</f>
        <v>0</v>
      </c>
      <c r="T1632" s="50">
        <f>Calculations!S1595</f>
        <v>0</v>
      </c>
      <c r="U1632" s="51">
        <f>Calculations!AB1595</f>
        <v>0</v>
      </c>
      <c r="V1632" s="51">
        <f>Calculations!AC1595</f>
        <v>0</v>
      </c>
      <c r="W1632" s="51">
        <f>Calculations!AD1595</f>
        <v>0</v>
      </c>
      <c r="X1632" s="51">
        <f>Calculations!AE1595</f>
        <v>0</v>
      </c>
      <c r="Y1632" s="51">
        <f>Calculations!R1595</f>
        <v>0</v>
      </c>
      <c r="Z1632" s="51">
        <f>Calculations!W1595</f>
        <v>0</v>
      </c>
      <c r="AA1632" s="51">
        <f>Calculations!AG1595</f>
        <v>0</v>
      </c>
      <c r="AB1632" s="51">
        <f>Calculations!AH1595</f>
        <v>0</v>
      </c>
      <c r="AC1632" s="35" t="s">
        <v>68</v>
      </c>
      <c r="AD1632" s="22" t="s">
        <v>57</v>
      </c>
      <c r="AE1632" s="21" t="s">
        <v>70</v>
      </c>
      <c r="AF1632" s="27" t="s">
        <v>71</v>
      </c>
      <c r="AG1632" s="27" t="s">
        <v>72</v>
      </c>
    </row>
    <row r="1633" spans="2:33" ht="38.25" x14ac:dyDescent="0.2">
      <c r="B1633" s="32" t="str">
        <f>Calculations!A1596</f>
        <v>CWaC_1989</v>
      </c>
      <c r="C1633" s="32" t="str">
        <f>Calculations!B1596</f>
        <v>n/a</v>
      </c>
      <c r="D1633" s="21" t="str">
        <f>Calculations!C1596</f>
        <v>Land at Barlow Drive, Winsford</v>
      </c>
      <c r="E1633" s="11" t="str">
        <f>Calculations!D1596</f>
        <v>Employment</v>
      </c>
      <c r="F1633" s="50">
        <f>Calculations!E1596</f>
        <v>1.2660118767999999</v>
      </c>
      <c r="G1633" s="50">
        <f>Calculations!I1596</f>
        <v>1.2660118767999999</v>
      </c>
      <c r="H1633" s="50">
        <f>Calculations!M1596</f>
        <v>100</v>
      </c>
      <c r="I1633" s="50">
        <f>Calculations!H1596</f>
        <v>0</v>
      </c>
      <c r="J1633" s="50">
        <f>Calculations!L1596</f>
        <v>0</v>
      </c>
      <c r="K1633" s="50">
        <f>Calculations!G1596</f>
        <v>0</v>
      </c>
      <c r="L1633" s="50">
        <f>Calculations!K1596</f>
        <v>0</v>
      </c>
      <c r="M1633" s="50">
        <f>Calculations!F1596</f>
        <v>0</v>
      </c>
      <c r="N1633" s="50">
        <f>Calculations!J1596</f>
        <v>0</v>
      </c>
      <c r="O1633" s="50">
        <f>Calculations!R1596</f>
        <v>0.18547164490000001</v>
      </c>
      <c r="P1633" s="50">
        <f>Calculations!W1596</f>
        <v>14.650071480277289</v>
      </c>
      <c r="Q1633" s="50">
        <f>Calculations!P1596</f>
        <v>6.2587082299999999E-2</v>
      </c>
      <c r="R1633" s="50">
        <f>Calculations!U1596</f>
        <v>4.9436410073969066</v>
      </c>
      <c r="S1633" s="50">
        <f>Calculations!N1596</f>
        <v>4.7297375000000003E-2</v>
      </c>
      <c r="T1633" s="50">
        <f>Calculations!S1596</f>
        <v>3.7359345411158311</v>
      </c>
      <c r="U1633" s="51">
        <f>Calculations!AB1596</f>
        <v>0</v>
      </c>
      <c r="V1633" s="51">
        <f>Calculations!AC1596</f>
        <v>0</v>
      </c>
      <c r="W1633" s="51">
        <f>Calculations!AD1596</f>
        <v>0</v>
      </c>
      <c r="X1633" s="51">
        <f>Calculations!AE1596</f>
        <v>0</v>
      </c>
      <c r="Y1633" s="51">
        <f>Calculations!R1596</f>
        <v>0.18547164490000001</v>
      </c>
      <c r="Z1633" s="51">
        <f>Calculations!W1596</f>
        <v>14.650071480277289</v>
      </c>
      <c r="AA1633" s="51">
        <f>Calculations!AG1596</f>
        <v>0</v>
      </c>
      <c r="AB1633" s="51">
        <f>Calculations!AH1596</f>
        <v>0</v>
      </c>
      <c r="AC1633" s="35" t="s">
        <v>68</v>
      </c>
      <c r="AD1633" s="22" t="s">
        <v>66</v>
      </c>
      <c r="AE1633" s="21" t="s">
        <v>58</v>
      </c>
      <c r="AF1633" s="27" t="s">
        <v>69</v>
      </c>
      <c r="AG1633" s="27" t="s">
        <v>60</v>
      </c>
    </row>
    <row r="1634" spans="2:33" ht="38.25" x14ac:dyDescent="0.2">
      <c r="B1634" s="32" t="str">
        <f>Calculations!A1597</f>
        <v>CWaC_1990</v>
      </c>
      <c r="C1634" s="32" t="str">
        <f>Calculations!B1597</f>
        <v>n/a</v>
      </c>
      <c r="D1634" s="21" t="str">
        <f>Calculations!C1597</f>
        <v>Land at 1-4 Weaver Street, Winsford</v>
      </c>
      <c r="E1634" s="11" t="str">
        <f>Calculations!D1597</f>
        <v>Housing</v>
      </c>
      <c r="F1634" s="50">
        <f>Calculations!E1597</f>
        <v>1.6700341099999998E-2</v>
      </c>
      <c r="G1634" s="50">
        <f>Calculations!I1597</f>
        <v>1.6700341099999998E-2</v>
      </c>
      <c r="H1634" s="50">
        <f>Calculations!M1597</f>
        <v>100</v>
      </c>
      <c r="I1634" s="50">
        <f>Calculations!H1597</f>
        <v>0</v>
      </c>
      <c r="J1634" s="50">
        <f>Calculations!L1597</f>
        <v>0</v>
      </c>
      <c r="K1634" s="50">
        <f>Calculations!G1597</f>
        <v>0</v>
      </c>
      <c r="L1634" s="50">
        <f>Calculations!K1597</f>
        <v>0</v>
      </c>
      <c r="M1634" s="50">
        <f>Calculations!F1597</f>
        <v>0</v>
      </c>
      <c r="N1634" s="50">
        <f>Calculations!J1597</f>
        <v>0</v>
      </c>
      <c r="O1634" s="50">
        <f>Calculations!R1597</f>
        <v>6.3628689999999999E-4</v>
      </c>
      <c r="P1634" s="50">
        <f>Calculations!W1597</f>
        <v>3.8100233773069467</v>
      </c>
      <c r="Q1634" s="50">
        <f>Calculations!P1597</f>
        <v>0</v>
      </c>
      <c r="R1634" s="50">
        <f>Calculations!U1597</f>
        <v>0</v>
      </c>
      <c r="S1634" s="50">
        <f>Calculations!N1597</f>
        <v>0</v>
      </c>
      <c r="T1634" s="50">
        <f>Calculations!S1597</f>
        <v>0</v>
      </c>
      <c r="U1634" s="51">
        <f>Calculations!AB1597</f>
        <v>0</v>
      </c>
      <c r="V1634" s="51">
        <f>Calculations!AC1597</f>
        <v>0</v>
      </c>
      <c r="W1634" s="51">
        <f>Calculations!AD1597</f>
        <v>0</v>
      </c>
      <c r="X1634" s="51">
        <f>Calculations!AE1597</f>
        <v>0</v>
      </c>
      <c r="Y1634" s="51">
        <f>Calculations!R1597</f>
        <v>6.3628689999999999E-4</v>
      </c>
      <c r="Z1634" s="51">
        <f>Calculations!W1597</f>
        <v>3.8100233773069467</v>
      </c>
      <c r="AA1634" s="51">
        <f>Calculations!AG1597</f>
        <v>0</v>
      </c>
      <c r="AB1634" s="51">
        <f>Calculations!AH1597</f>
        <v>0</v>
      </c>
      <c r="AC1634" s="35" t="s">
        <v>68</v>
      </c>
      <c r="AD1634" s="22" t="s">
        <v>57</v>
      </c>
      <c r="AE1634" s="21" t="s">
        <v>58</v>
      </c>
      <c r="AF1634" s="27" t="s">
        <v>75</v>
      </c>
      <c r="AG1634" s="27" t="s">
        <v>60</v>
      </c>
    </row>
    <row r="1635" spans="2:33" ht="38.25" x14ac:dyDescent="0.2">
      <c r="B1635" s="32" t="str">
        <f>Calculations!A1598</f>
        <v>CWaC_1992</v>
      </c>
      <c r="C1635" s="32" t="str">
        <f>Calculations!B1598</f>
        <v>CEG/0024E</v>
      </c>
      <c r="D1635" s="21" t="str">
        <f>Calculations!C1598</f>
        <v>Land at Coronation Road, Ellesmere Port</v>
      </c>
      <c r="E1635" s="11" t="str">
        <f>Calculations!D1598</f>
        <v>Housing</v>
      </c>
      <c r="F1635" s="50">
        <f>Calculations!E1598</f>
        <v>0.41908265020000002</v>
      </c>
      <c r="G1635" s="50">
        <f>Calculations!I1598</f>
        <v>0.41908265020000002</v>
      </c>
      <c r="H1635" s="50">
        <f>Calculations!M1598</f>
        <v>100</v>
      </c>
      <c r="I1635" s="50">
        <f>Calculations!H1598</f>
        <v>0</v>
      </c>
      <c r="J1635" s="50">
        <f>Calculations!L1598</f>
        <v>0</v>
      </c>
      <c r="K1635" s="50">
        <f>Calculations!G1598</f>
        <v>0</v>
      </c>
      <c r="L1635" s="50">
        <f>Calculations!K1598</f>
        <v>0</v>
      </c>
      <c r="M1635" s="50">
        <f>Calculations!F1598</f>
        <v>0</v>
      </c>
      <c r="N1635" s="50">
        <f>Calculations!J1598</f>
        <v>0</v>
      </c>
      <c r="O1635" s="50">
        <f>Calculations!R1598</f>
        <v>9.1100817700000003E-2</v>
      </c>
      <c r="P1635" s="50">
        <f>Calculations!W1598</f>
        <v>21.738150614568198</v>
      </c>
      <c r="Q1635" s="50">
        <f>Calculations!P1598</f>
        <v>2.2008496799999999E-2</v>
      </c>
      <c r="R1635" s="50">
        <f>Calculations!U1598</f>
        <v>5.2515886280419437</v>
      </c>
      <c r="S1635" s="50">
        <f>Calculations!N1598</f>
        <v>1.6811923999999999E-2</v>
      </c>
      <c r="T1635" s="50">
        <f>Calculations!S1598</f>
        <v>4.0116010510043294</v>
      </c>
      <c r="U1635" s="51">
        <f>Calculations!AB1598</f>
        <v>0</v>
      </c>
      <c r="V1635" s="51">
        <f>Calculations!AC1598</f>
        <v>0</v>
      </c>
      <c r="W1635" s="51">
        <f>Calculations!AD1598</f>
        <v>0</v>
      </c>
      <c r="X1635" s="51">
        <f>Calculations!AE1598</f>
        <v>0</v>
      </c>
      <c r="Y1635" s="51">
        <f>Calculations!R1598</f>
        <v>9.1100817700000003E-2</v>
      </c>
      <c r="Z1635" s="51">
        <f>Calculations!W1598</f>
        <v>21.738150614568198</v>
      </c>
      <c r="AA1635" s="51">
        <f>Calculations!AG1598</f>
        <v>0</v>
      </c>
      <c r="AB1635" s="51">
        <f>Calculations!AH1598</f>
        <v>0</v>
      </c>
      <c r="AC1635" s="35" t="s">
        <v>68</v>
      </c>
      <c r="AD1635" s="22" t="s">
        <v>57</v>
      </c>
      <c r="AE1635" s="21" t="s">
        <v>58</v>
      </c>
      <c r="AF1635" s="27" t="s">
        <v>69</v>
      </c>
      <c r="AG1635" s="27" t="s">
        <v>60</v>
      </c>
    </row>
    <row r="1636" spans="2:33" ht="38.25" x14ac:dyDescent="0.2">
      <c r="B1636" s="32" t="str">
        <f>Calculations!A1599</f>
        <v>CWaC_1993</v>
      </c>
      <c r="C1636" s="32" t="str">
        <f>Calculations!B1599</f>
        <v>NET/0025</v>
      </c>
      <c r="D1636" s="21" t="str">
        <f>Calculations!C1599</f>
        <v>Recreation rooms, Station Road, Little Sutton</v>
      </c>
      <c r="E1636" s="11" t="str">
        <f>Calculations!D1599</f>
        <v>Mixed Use</v>
      </c>
      <c r="F1636" s="50">
        <f>Calculations!E1599</f>
        <v>0.115717483</v>
      </c>
      <c r="G1636" s="50">
        <f>Calculations!I1599</f>
        <v>0.115717483</v>
      </c>
      <c r="H1636" s="50">
        <f>Calculations!M1599</f>
        <v>100</v>
      </c>
      <c r="I1636" s="50">
        <f>Calculations!H1599</f>
        <v>0</v>
      </c>
      <c r="J1636" s="50">
        <f>Calculations!L1599</f>
        <v>0</v>
      </c>
      <c r="K1636" s="50">
        <f>Calculations!G1599</f>
        <v>0</v>
      </c>
      <c r="L1636" s="50">
        <f>Calculations!K1599</f>
        <v>0</v>
      </c>
      <c r="M1636" s="50">
        <f>Calculations!F1599</f>
        <v>0</v>
      </c>
      <c r="N1636" s="50">
        <f>Calculations!J1599</f>
        <v>0</v>
      </c>
      <c r="O1636" s="50">
        <f>Calculations!R1599</f>
        <v>0</v>
      </c>
      <c r="P1636" s="50">
        <f>Calculations!W1599</f>
        <v>0</v>
      </c>
      <c r="Q1636" s="50">
        <f>Calculations!P1599</f>
        <v>0</v>
      </c>
      <c r="R1636" s="50">
        <f>Calculations!U1599</f>
        <v>0</v>
      </c>
      <c r="S1636" s="50">
        <f>Calculations!N1599</f>
        <v>0</v>
      </c>
      <c r="T1636" s="50">
        <f>Calculations!S1599</f>
        <v>0</v>
      </c>
      <c r="U1636" s="51">
        <f>Calculations!AB1599</f>
        <v>0</v>
      </c>
      <c r="V1636" s="51">
        <f>Calculations!AC1599</f>
        <v>0</v>
      </c>
      <c r="W1636" s="51">
        <f>Calculations!AD1599</f>
        <v>0</v>
      </c>
      <c r="X1636" s="51">
        <f>Calculations!AE1599</f>
        <v>0</v>
      </c>
      <c r="Y1636" s="51">
        <f>Calculations!R1599</f>
        <v>0</v>
      </c>
      <c r="Z1636" s="51">
        <f>Calculations!W1599</f>
        <v>0</v>
      </c>
      <c r="AA1636" s="51">
        <f>Calculations!AG1599</f>
        <v>0</v>
      </c>
      <c r="AB1636" s="51">
        <f>Calculations!AH1599</f>
        <v>0</v>
      </c>
      <c r="AC1636" s="35" t="s">
        <v>61</v>
      </c>
      <c r="AD1636" s="22" t="s">
        <v>57</v>
      </c>
      <c r="AE1636" s="21" t="s">
        <v>62</v>
      </c>
      <c r="AF1636" s="27" t="s">
        <v>63</v>
      </c>
      <c r="AG1636" s="27" t="s">
        <v>64</v>
      </c>
    </row>
    <row r="1637" spans="2:33" ht="51" x14ac:dyDescent="0.2">
      <c r="B1637" s="32" t="str">
        <f>Calculations!A1600</f>
        <v>CWaC_1999</v>
      </c>
      <c r="C1637" s="32" t="str">
        <f>Calculations!B1600</f>
        <v>CHG/0164 part</v>
      </c>
      <c r="D1637" s="21" t="str">
        <f>Calculations!C1600</f>
        <v>St Marys Centre, St Marys Hill, Chester</v>
      </c>
      <c r="E1637" s="11" t="str">
        <f>Calculations!D1600</f>
        <v>Mixed Use</v>
      </c>
      <c r="F1637" s="50">
        <f>Calculations!E1600</f>
        <v>0.18941641319999999</v>
      </c>
      <c r="G1637" s="50">
        <f>Calculations!I1600</f>
        <v>0.18941641319999999</v>
      </c>
      <c r="H1637" s="50">
        <f>Calculations!M1600</f>
        <v>100</v>
      </c>
      <c r="I1637" s="50">
        <f>Calculations!H1600</f>
        <v>0</v>
      </c>
      <c r="J1637" s="50">
        <f>Calculations!L1600</f>
        <v>0</v>
      </c>
      <c r="K1637" s="50">
        <f>Calculations!G1600</f>
        <v>0</v>
      </c>
      <c r="L1637" s="50">
        <f>Calculations!K1600</f>
        <v>0</v>
      </c>
      <c r="M1637" s="50">
        <f>Calculations!F1600</f>
        <v>0</v>
      </c>
      <c r="N1637" s="50">
        <f>Calculations!J1600</f>
        <v>0</v>
      </c>
      <c r="O1637" s="50">
        <f>Calculations!R1600</f>
        <v>0</v>
      </c>
      <c r="P1637" s="50">
        <f>Calculations!W1600</f>
        <v>0</v>
      </c>
      <c r="Q1637" s="50">
        <f>Calculations!P1600</f>
        <v>0</v>
      </c>
      <c r="R1637" s="50">
        <f>Calculations!U1600</f>
        <v>0</v>
      </c>
      <c r="S1637" s="50">
        <f>Calculations!N1600</f>
        <v>0</v>
      </c>
      <c r="T1637" s="50">
        <f>Calculations!S1600</f>
        <v>0</v>
      </c>
      <c r="U1637" s="51">
        <f>Calculations!AB1600</f>
        <v>0</v>
      </c>
      <c r="V1637" s="51">
        <f>Calculations!AC1600</f>
        <v>0</v>
      </c>
      <c r="W1637" s="51">
        <f>Calculations!AD1600</f>
        <v>0.18941641249999999</v>
      </c>
      <c r="X1637" s="51">
        <f>Calculations!AE1600</f>
        <v>99.999999630443853</v>
      </c>
      <c r="Y1637" s="51">
        <f>Calculations!R1600</f>
        <v>0</v>
      </c>
      <c r="Z1637" s="51">
        <f>Calculations!W1600</f>
        <v>0</v>
      </c>
      <c r="AA1637" s="51">
        <f>Calculations!AG1600</f>
        <v>0</v>
      </c>
      <c r="AB1637" s="51">
        <f>Calculations!AH1600</f>
        <v>0</v>
      </c>
      <c r="AC1637" s="35" t="s">
        <v>56</v>
      </c>
      <c r="AD1637" s="22" t="s">
        <v>57</v>
      </c>
      <c r="AE1637" s="21" t="s">
        <v>58</v>
      </c>
      <c r="AF1637" s="27" t="s">
        <v>91</v>
      </c>
      <c r="AG1637" s="27" t="s">
        <v>83</v>
      </c>
    </row>
    <row r="1638" spans="2:33" ht="63.75" x14ac:dyDescent="0.2">
      <c r="B1638" s="32" t="str">
        <f>Calculations!A1601</f>
        <v>CWaC_2005</v>
      </c>
      <c r="C1638" s="32" t="str">
        <f>Calculations!B1601</f>
        <v>n/a</v>
      </c>
      <c r="D1638" s="21" t="str">
        <f>Calculations!C1601</f>
        <v>Bridges Road track - Gowy</v>
      </c>
      <c r="E1638" s="11" t="str">
        <f>Calculations!D1601</f>
        <v>Employment</v>
      </c>
      <c r="F1638" s="50">
        <f>Calculations!E1601</f>
        <v>0.49085690069999999</v>
      </c>
      <c r="G1638" s="50">
        <f>Calculations!I1601</f>
        <v>7.7423233657558654E-8</v>
      </c>
      <c r="H1638" s="50">
        <f>Calculations!M1601</f>
        <v>1.5773076337960641E-5</v>
      </c>
      <c r="I1638" s="50">
        <f>Calculations!H1601</f>
        <v>0</v>
      </c>
      <c r="J1638" s="50">
        <f>Calculations!L1601</f>
        <v>0</v>
      </c>
      <c r="K1638" s="50">
        <f>Calculations!G1601</f>
        <v>0.46207573460000001</v>
      </c>
      <c r="L1638" s="50">
        <f>Calculations!K1601</f>
        <v>94.136546504906875</v>
      </c>
      <c r="M1638" s="50">
        <f>Calculations!F1601</f>
        <v>2.8781088676766299E-2</v>
      </c>
      <c r="N1638" s="50">
        <f>Calculations!J1601</f>
        <v>5.8634377220167906</v>
      </c>
      <c r="O1638" s="50">
        <f>Calculations!R1601</f>
        <v>0.22977415979999999</v>
      </c>
      <c r="P1638" s="50">
        <f>Calculations!W1601</f>
        <v>46.81082398400109</v>
      </c>
      <c r="Q1638" s="50">
        <f>Calculations!P1601</f>
        <v>1.4810610599999999E-2</v>
      </c>
      <c r="R1638" s="50">
        <f>Calculations!U1601</f>
        <v>3.0172970124040064</v>
      </c>
      <c r="S1638" s="50">
        <f>Calculations!N1601</f>
        <v>0</v>
      </c>
      <c r="T1638" s="50">
        <f>Calculations!S1601</f>
        <v>0</v>
      </c>
      <c r="U1638" s="51">
        <f>Calculations!AB1601</f>
        <v>0.46207581269999998</v>
      </c>
      <c r="V1638" s="51">
        <f>Calculations!AC1601</f>
        <v>94.136562415857668</v>
      </c>
      <c r="W1638" s="51">
        <f>Calculations!AD1601</f>
        <v>0</v>
      </c>
      <c r="X1638" s="51">
        <f>Calculations!AE1601</f>
        <v>0</v>
      </c>
      <c r="Y1638" s="51">
        <f>Calculations!R1601</f>
        <v>0.22977415979999999</v>
      </c>
      <c r="Z1638" s="51">
        <f>Calculations!W1601</f>
        <v>46.81082398400109</v>
      </c>
      <c r="AA1638" s="51">
        <f>Calculations!AG1601</f>
        <v>0</v>
      </c>
      <c r="AB1638" s="51">
        <f>Calculations!AH1601</f>
        <v>0</v>
      </c>
      <c r="AC1638" s="35" t="s">
        <v>68</v>
      </c>
      <c r="AD1638" s="22" t="s">
        <v>66</v>
      </c>
      <c r="AE1638" s="21" t="s">
        <v>79</v>
      </c>
      <c r="AF1638" s="27" t="s">
        <v>80</v>
      </c>
      <c r="AG1638" s="27" t="s">
        <v>81</v>
      </c>
    </row>
    <row r="1639" spans="2:33" ht="63.75" x14ac:dyDescent="0.2">
      <c r="B1639" s="32" t="str">
        <f>Calculations!A1602</f>
        <v>CWaC_2006</v>
      </c>
      <c r="C1639" s="32" t="str">
        <f>Calculations!B1602</f>
        <v>GOR/0136</v>
      </c>
      <c r="D1639" s="21" t="str">
        <f>Calculations!C1602</f>
        <v>Rushtons, Newbridge Road, Ellesmere Port</v>
      </c>
      <c r="E1639" s="11" t="str">
        <f>Calculations!D1602</f>
        <v>Employment</v>
      </c>
      <c r="F1639" s="50">
        <f>Calculations!E1602</f>
        <v>1.9636839385</v>
      </c>
      <c r="G1639" s="50">
        <f>Calculations!I1602</f>
        <v>1.9056150473847373</v>
      </c>
      <c r="H1639" s="50">
        <f>Calculations!M1602</f>
        <v>97.042859597883151</v>
      </c>
      <c r="I1639" s="50">
        <f>Calculations!H1602</f>
        <v>0</v>
      </c>
      <c r="J1639" s="50">
        <f>Calculations!L1602</f>
        <v>0</v>
      </c>
      <c r="K1639" s="50">
        <f>Calculations!G1602</f>
        <v>0</v>
      </c>
      <c r="L1639" s="50">
        <f>Calculations!K1602</f>
        <v>0</v>
      </c>
      <c r="M1639" s="50">
        <f>Calculations!F1602</f>
        <v>5.8068891115262797E-2</v>
      </c>
      <c r="N1639" s="50">
        <f>Calculations!J1602</f>
        <v>2.9571404021168446</v>
      </c>
      <c r="O1639" s="50">
        <f>Calculations!R1602</f>
        <v>4.3831909400000001E-2</v>
      </c>
      <c r="P1639" s="50">
        <f>Calculations!W1602</f>
        <v>2.2321264914700021</v>
      </c>
      <c r="Q1639" s="50">
        <f>Calculations!P1602</f>
        <v>2.1902164200000001E-2</v>
      </c>
      <c r="R1639" s="50">
        <f>Calculations!U1602</f>
        <v>1.1153609687682435</v>
      </c>
      <c r="S1639" s="50">
        <f>Calculations!N1602</f>
        <v>1.22953057E-2</v>
      </c>
      <c r="T1639" s="50">
        <f>Calculations!S1602</f>
        <v>0.62613465736202023</v>
      </c>
      <c r="U1639" s="51">
        <f>Calculations!AB1602</f>
        <v>5.7403077499999997E-2</v>
      </c>
      <c r="V1639" s="51">
        <f>Calculations!AC1602</f>
        <v>2.9232340487465871</v>
      </c>
      <c r="W1639" s="51">
        <f>Calculations!AD1602</f>
        <v>1.1037618495999999</v>
      </c>
      <c r="X1639" s="51">
        <f>Calculations!AE1602</f>
        <v>56.208732370807645</v>
      </c>
      <c r="Y1639" s="51">
        <f>Calculations!R1602</f>
        <v>4.3831909400000001E-2</v>
      </c>
      <c r="Z1639" s="51">
        <f>Calculations!W1602</f>
        <v>2.2321264914700021</v>
      </c>
      <c r="AA1639" s="51">
        <f>Calculations!AG1602</f>
        <v>0</v>
      </c>
      <c r="AB1639" s="51">
        <f>Calculations!AH1602</f>
        <v>0</v>
      </c>
      <c r="AC1639" s="35" t="s">
        <v>68</v>
      </c>
      <c r="AD1639" s="22" t="s">
        <v>66</v>
      </c>
      <c r="AE1639" s="21" t="s">
        <v>79</v>
      </c>
      <c r="AF1639" s="27" t="s">
        <v>80</v>
      </c>
      <c r="AG1639" s="27" t="s">
        <v>81</v>
      </c>
    </row>
    <row r="1640" spans="2:33" x14ac:dyDescent="0.2">
      <c r="B1640" s="32" t="str">
        <f>Calculations!A1603</f>
        <v>CWaC_2010</v>
      </c>
      <c r="C1640" s="32" t="str">
        <f>Calculations!B1603</f>
        <v>WHG/0001 part</v>
      </c>
      <c r="D1640" s="21" t="str">
        <f>Calculations!C1603</f>
        <v>Sports Complex building, Stanney Lane, Ellesmere Port</v>
      </c>
      <c r="E1640" s="11" t="str">
        <f>Calculations!D1603</f>
        <v>Sport and Recreation</v>
      </c>
      <c r="F1640" s="50">
        <f>Calculations!E1603</f>
        <v>0.34733685310000001</v>
      </c>
      <c r="G1640" s="50">
        <f>Calculations!I1603</f>
        <v>0.34733685310000001</v>
      </c>
      <c r="H1640" s="50">
        <f>Calculations!M1603</f>
        <v>100</v>
      </c>
      <c r="I1640" s="50">
        <f>Calculations!H1603</f>
        <v>0</v>
      </c>
      <c r="J1640" s="50">
        <f>Calculations!L1603</f>
        <v>0</v>
      </c>
      <c r="K1640" s="50">
        <f>Calculations!G1603</f>
        <v>0</v>
      </c>
      <c r="L1640" s="50">
        <f>Calculations!K1603</f>
        <v>0</v>
      </c>
      <c r="M1640" s="50">
        <f>Calculations!F1603</f>
        <v>0</v>
      </c>
      <c r="N1640" s="50">
        <f>Calculations!J1603</f>
        <v>0</v>
      </c>
      <c r="O1640" s="50">
        <f>Calculations!R1603</f>
        <v>0</v>
      </c>
      <c r="P1640" s="50">
        <f>Calculations!W1603</f>
        <v>0</v>
      </c>
      <c r="Q1640" s="50">
        <f>Calculations!P1603</f>
        <v>0</v>
      </c>
      <c r="R1640" s="50">
        <f>Calculations!U1603</f>
        <v>0</v>
      </c>
      <c r="S1640" s="50">
        <f>Calculations!N1603</f>
        <v>0</v>
      </c>
      <c r="T1640" s="50">
        <f>Calculations!S1603</f>
        <v>0</v>
      </c>
      <c r="U1640" s="51">
        <f>Calculations!AB1603</f>
        <v>0</v>
      </c>
      <c r="V1640" s="51">
        <f>Calculations!AC1603</f>
        <v>0</v>
      </c>
      <c r="W1640" s="51">
        <f>Calculations!AD1603</f>
        <v>0</v>
      </c>
      <c r="X1640" s="51">
        <f>Calculations!AE1603</f>
        <v>0</v>
      </c>
      <c r="Y1640" s="51">
        <f>Calculations!R1603</f>
        <v>0</v>
      </c>
      <c r="Z1640" s="51">
        <f>Calculations!W1603</f>
        <v>0</v>
      </c>
      <c r="AA1640" s="51">
        <f>Calculations!AG1603</f>
        <v>0</v>
      </c>
      <c r="AB1640" s="51">
        <f>Calculations!AH1603</f>
        <v>0</v>
      </c>
      <c r="AC1640" s="35" t="s">
        <v>68</v>
      </c>
      <c r="AD1640" s="22" t="s">
        <v>66</v>
      </c>
      <c r="AE1640" s="21" t="s">
        <v>70</v>
      </c>
      <c r="AF1640" s="27" t="s">
        <v>71</v>
      </c>
      <c r="AG1640" s="27" t="s">
        <v>72</v>
      </c>
    </row>
    <row r="1641" spans="2:33" ht="51" x14ac:dyDescent="0.2">
      <c r="B1641" s="32" t="str">
        <f>Calculations!A1604</f>
        <v>CWaC_2014</v>
      </c>
      <c r="C1641" s="32" t="str">
        <f>Calculations!B1604</f>
        <v>BLA/0139</v>
      </c>
      <c r="D1641" s="21" t="str">
        <f>Calculations!C1604</f>
        <v>Unit 7 Hartford Way Sealand Industrial Estate Chester</v>
      </c>
      <c r="E1641" s="11" t="str">
        <f>Calculations!D1604</f>
        <v>Employment</v>
      </c>
      <c r="F1641" s="50">
        <f>Calculations!E1604</f>
        <v>0.1074948231</v>
      </c>
      <c r="G1641" s="50">
        <f>Calculations!I1604</f>
        <v>0.1074948231</v>
      </c>
      <c r="H1641" s="50">
        <f>Calculations!M1604</f>
        <v>100</v>
      </c>
      <c r="I1641" s="50">
        <f>Calculations!H1604</f>
        <v>0</v>
      </c>
      <c r="J1641" s="50">
        <f>Calculations!L1604</f>
        <v>0</v>
      </c>
      <c r="K1641" s="50">
        <f>Calculations!G1604</f>
        <v>0</v>
      </c>
      <c r="L1641" s="50">
        <f>Calculations!K1604</f>
        <v>0</v>
      </c>
      <c r="M1641" s="50">
        <f>Calculations!F1604</f>
        <v>0</v>
      </c>
      <c r="N1641" s="50">
        <f>Calculations!J1604</f>
        <v>0</v>
      </c>
      <c r="O1641" s="50">
        <f>Calculations!R1604</f>
        <v>0</v>
      </c>
      <c r="P1641" s="50">
        <f>Calculations!W1604</f>
        <v>0</v>
      </c>
      <c r="Q1641" s="50">
        <f>Calculations!P1604</f>
        <v>0</v>
      </c>
      <c r="R1641" s="50">
        <f>Calculations!U1604</f>
        <v>0</v>
      </c>
      <c r="S1641" s="50">
        <f>Calculations!N1604</f>
        <v>0</v>
      </c>
      <c r="T1641" s="50">
        <f>Calculations!S1604</f>
        <v>0</v>
      </c>
      <c r="U1641" s="51">
        <f>Calculations!AB1604</f>
        <v>0</v>
      </c>
      <c r="V1641" s="51">
        <f>Calculations!AC1604</f>
        <v>0</v>
      </c>
      <c r="W1641" s="51">
        <f>Calculations!AD1604</f>
        <v>0.1074948231</v>
      </c>
      <c r="X1641" s="51">
        <f>Calculations!AE1604</f>
        <v>100</v>
      </c>
      <c r="Y1641" s="51">
        <f>Calculations!R1604</f>
        <v>0</v>
      </c>
      <c r="Z1641" s="51">
        <f>Calculations!W1604</f>
        <v>0</v>
      </c>
      <c r="AA1641" s="51">
        <f>Calculations!AG1604</f>
        <v>5.6406266000000004E-3</v>
      </c>
      <c r="AB1641" s="51">
        <f>Calculations!AH1604</f>
        <v>5.2473472092257438</v>
      </c>
      <c r="AC1641" s="35" t="s">
        <v>68</v>
      </c>
      <c r="AD1641" s="22" t="s">
        <v>66</v>
      </c>
      <c r="AE1641" s="21" t="s">
        <v>58</v>
      </c>
      <c r="AF1641" s="27" t="s">
        <v>123</v>
      </c>
      <c r="AG1641" s="27" t="s">
        <v>83</v>
      </c>
    </row>
    <row r="1642" spans="2:33" ht="51" x14ac:dyDescent="0.2">
      <c r="B1642" s="32" t="str">
        <f>Calculations!A1605</f>
        <v>CWaC_2016</v>
      </c>
      <c r="C1642" s="32" t="str">
        <f>Calculations!B1605</f>
        <v>CHG/0414</v>
      </c>
      <c r="D1642" s="21" t="str">
        <f>Calculations!C1605</f>
        <v>2 - 10 Bridge Street Chester</v>
      </c>
      <c r="E1642" s="11" t="str">
        <f>Calculations!D1605</f>
        <v>Leisure and Tourism</v>
      </c>
      <c r="F1642" s="50">
        <f>Calculations!E1605</f>
        <v>5.84966642E-2</v>
      </c>
      <c r="G1642" s="50">
        <f>Calculations!I1605</f>
        <v>5.84966642E-2</v>
      </c>
      <c r="H1642" s="50">
        <f>Calculations!M1605</f>
        <v>100</v>
      </c>
      <c r="I1642" s="50">
        <f>Calculations!H1605</f>
        <v>0</v>
      </c>
      <c r="J1642" s="50">
        <f>Calculations!L1605</f>
        <v>0</v>
      </c>
      <c r="K1642" s="50">
        <f>Calculations!G1605</f>
        <v>0</v>
      </c>
      <c r="L1642" s="50">
        <f>Calculations!K1605</f>
        <v>0</v>
      </c>
      <c r="M1642" s="50">
        <f>Calculations!F1605</f>
        <v>0</v>
      </c>
      <c r="N1642" s="50">
        <f>Calculations!J1605</f>
        <v>0</v>
      </c>
      <c r="O1642" s="50">
        <f>Calculations!R1605</f>
        <v>2.3886775999999998E-3</v>
      </c>
      <c r="P1642" s="50">
        <f>Calculations!W1605</f>
        <v>4.0834424196106545</v>
      </c>
      <c r="Q1642" s="50">
        <f>Calculations!P1605</f>
        <v>2.3886775999999998E-3</v>
      </c>
      <c r="R1642" s="50">
        <f>Calculations!U1605</f>
        <v>4.0834424196106545</v>
      </c>
      <c r="S1642" s="50">
        <f>Calculations!N1605</f>
        <v>0</v>
      </c>
      <c r="T1642" s="50">
        <f>Calculations!S1605</f>
        <v>0</v>
      </c>
      <c r="U1642" s="51">
        <f>Calculations!AB1605</f>
        <v>0</v>
      </c>
      <c r="V1642" s="51">
        <f>Calculations!AC1605</f>
        <v>0</v>
      </c>
      <c r="W1642" s="51">
        <f>Calculations!AD1605</f>
        <v>5.84966642E-2</v>
      </c>
      <c r="X1642" s="51">
        <f>Calculations!AE1605</f>
        <v>100</v>
      </c>
      <c r="Y1642" s="51">
        <f>Calculations!R1605</f>
        <v>2.3886775999999998E-3</v>
      </c>
      <c r="Z1642" s="51">
        <f>Calculations!W1605</f>
        <v>4.0834424196106545</v>
      </c>
      <c r="AA1642" s="51">
        <f>Calculations!AG1605</f>
        <v>0</v>
      </c>
      <c r="AB1642" s="51">
        <f>Calculations!AH1605</f>
        <v>0</v>
      </c>
      <c r="AC1642" s="35" t="s">
        <v>56</v>
      </c>
      <c r="AD1642" s="22" t="s">
        <v>66</v>
      </c>
      <c r="AE1642" s="21" t="s">
        <v>58</v>
      </c>
      <c r="AF1642" s="27" t="s">
        <v>91</v>
      </c>
      <c r="AG1642" s="27" t="s">
        <v>83</v>
      </c>
    </row>
    <row r="1643" spans="2:33" ht="51" x14ac:dyDescent="0.2">
      <c r="B1643" s="32" t="str">
        <f>Calculations!A1606</f>
        <v>CWaC_2017</v>
      </c>
      <c r="C1643" s="32" t="str">
        <f>Calculations!B1606</f>
        <v>CHG/0415</v>
      </c>
      <c r="D1643" s="21" t="str">
        <f>Calculations!C1606</f>
        <v>9 Godstall Lane, Chester</v>
      </c>
      <c r="E1643" s="11" t="str">
        <f>Calculations!D1606</f>
        <v>Retail</v>
      </c>
      <c r="F1643" s="50">
        <f>Calculations!E1606</f>
        <v>7.4612595999999998E-3</v>
      </c>
      <c r="G1643" s="50">
        <f>Calculations!I1606</f>
        <v>7.4612595999999998E-3</v>
      </c>
      <c r="H1643" s="50">
        <f>Calculations!M1606</f>
        <v>100</v>
      </c>
      <c r="I1643" s="50">
        <f>Calculations!H1606</f>
        <v>0</v>
      </c>
      <c r="J1643" s="50">
        <f>Calculations!L1606</f>
        <v>0</v>
      </c>
      <c r="K1643" s="50">
        <f>Calculations!G1606</f>
        <v>0</v>
      </c>
      <c r="L1643" s="50">
        <f>Calculations!K1606</f>
        <v>0</v>
      </c>
      <c r="M1643" s="50">
        <f>Calculations!F1606</f>
        <v>0</v>
      </c>
      <c r="N1643" s="50">
        <f>Calculations!J1606</f>
        <v>0</v>
      </c>
      <c r="O1643" s="50">
        <f>Calculations!R1606</f>
        <v>7.4097039999999996E-3</v>
      </c>
      <c r="P1643" s="50">
        <f>Calculations!W1606</f>
        <v>99.309022835768914</v>
      </c>
      <c r="Q1643" s="50">
        <f>Calculations!P1606</f>
        <v>3.0935800000000003E-4</v>
      </c>
      <c r="R1643" s="50">
        <f>Calculations!U1606</f>
        <v>4.1461900079176983</v>
      </c>
      <c r="S1643" s="50">
        <f>Calculations!N1606</f>
        <v>1.6892130000000001E-4</v>
      </c>
      <c r="T1643" s="50">
        <f>Calculations!S1606</f>
        <v>2.2639783234455484</v>
      </c>
      <c r="U1643" s="51">
        <f>Calculations!AB1606</f>
        <v>0</v>
      </c>
      <c r="V1643" s="51">
        <f>Calculations!AC1606</f>
        <v>0</v>
      </c>
      <c r="W1643" s="51">
        <f>Calculations!AD1606</f>
        <v>7.4612595999999998E-3</v>
      </c>
      <c r="X1643" s="51">
        <f>Calculations!AE1606</f>
        <v>100</v>
      </c>
      <c r="Y1643" s="51">
        <f>Calculations!R1606</f>
        <v>7.4097039999999996E-3</v>
      </c>
      <c r="Z1643" s="51">
        <f>Calculations!W1606</f>
        <v>99.309022835768914</v>
      </c>
      <c r="AA1643" s="51">
        <f>Calculations!AG1606</f>
        <v>0</v>
      </c>
      <c r="AB1643" s="51">
        <f>Calculations!AH1606</f>
        <v>0</v>
      </c>
      <c r="AC1643" s="35" t="s">
        <v>56</v>
      </c>
      <c r="AD1643" s="22" t="s">
        <v>66</v>
      </c>
      <c r="AE1643" s="21" t="s">
        <v>58</v>
      </c>
      <c r="AF1643" s="27" t="s">
        <v>91</v>
      </c>
      <c r="AG1643" s="27" t="s">
        <v>83</v>
      </c>
    </row>
    <row r="1644" spans="2:33" ht="51" x14ac:dyDescent="0.2">
      <c r="B1644" s="32" t="str">
        <f>Calculations!A1607</f>
        <v>CWaC_2018</v>
      </c>
      <c r="C1644" s="32" t="str">
        <f>Calculations!B1607</f>
        <v>CHG/0229,0416</v>
      </c>
      <c r="D1644" s="21" t="str">
        <f>Calculations!C1607</f>
        <v>56-60 Lower Bridge Street Chester</v>
      </c>
      <c r="E1644" s="11" t="str">
        <f>Calculations!D1607</f>
        <v>Retail</v>
      </c>
      <c r="F1644" s="50">
        <f>Calculations!E1607</f>
        <v>1.16062926E-2</v>
      </c>
      <c r="G1644" s="50">
        <f>Calculations!I1607</f>
        <v>1.16062926E-2</v>
      </c>
      <c r="H1644" s="50">
        <f>Calculations!M1607</f>
        <v>100</v>
      </c>
      <c r="I1644" s="50">
        <f>Calculations!H1607</f>
        <v>0</v>
      </c>
      <c r="J1644" s="50">
        <f>Calculations!L1607</f>
        <v>0</v>
      </c>
      <c r="K1644" s="50">
        <f>Calculations!G1607</f>
        <v>0</v>
      </c>
      <c r="L1644" s="50">
        <f>Calculations!K1607</f>
        <v>0</v>
      </c>
      <c r="M1644" s="50">
        <f>Calculations!F1607</f>
        <v>0</v>
      </c>
      <c r="N1644" s="50">
        <f>Calculations!J1607</f>
        <v>0</v>
      </c>
      <c r="O1644" s="50">
        <f>Calculations!R1607</f>
        <v>3.9320876000000001E-3</v>
      </c>
      <c r="P1644" s="50">
        <f>Calculations!W1607</f>
        <v>33.878928745945977</v>
      </c>
      <c r="Q1644" s="50">
        <f>Calculations!P1607</f>
        <v>0</v>
      </c>
      <c r="R1644" s="50">
        <f>Calculations!U1607</f>
        <v>0</v>
      </c>
      <c r="S1644" s="50">
        <f>Calculations!N1607</f>
        <v>0</v>
      </c>
      <c r="T1644" s="50">
        <f>Calculations!S1607</f>
        <v>0</v>
      </c>
      <c r="U1644" s="51">
        <f>Calculations!AB1607</f>
        <v>0</v>
      </c>
      <c r="V1644" s="51">
        <f>Calculations!AC1607</f>
        <v>0</v>
      </c>
      <c r="W1644" s="51">
        <f>Calculations!AD1607</f>
        <v>1.16062926E-2</v>
      </c>
      <c r="X1644" s="51">
        <f>Calculations!AE1607</f>
        <v>100</v>
      </c>
      <c r="Y1644" s="51">
        <f>Calculations!R1607</f>
        <v>3.9320876000000001E-3</v>
      </c>
      <c r="Z1644" s="51">
        <f>Calculations!W1607</f>
        <v>33.878928745945977</v>
      </c>
      <c r="AA1644" s="51">
        <f>Calculations!AG1607</f>
        <v>0</v>
      </c>
      <c r="AB1644" s="51">
        <f>Calculations!AH1607</f>
        <v>0</v>
      </c>
      <c r="AC1644" s="35" t="s">
        <v>56</v>
      </c>
      <c r="AD1644" s="22" t="s">
        <v>66</v>
      </c>
      <c r="AE1644" s="21" t="s">
        <v>58</v>
      </c>
      <c r="AF1644" s="27" t="s">
        <v>91</v>
      </c>
      <c r="AG1644" s="27" t="s">
        <v>83</v>
      </c>
    </row>
    <row r="1645" spans="2:33" ht="51" x14ac:dyDescent="0.2">
      <c r="B1645" s="32" t="str">
        <f>Calculations!A1608</f>
        <v>CWaC_2019</v>
      </c>
      <c r="C1645" s="32" t="str">
        <f>Calculations!B1608</f>
        <v>CHG/0078,0417</v>
      </c>
      <c r="D1645" s="21" t="str">
        <f>Calculations!C1608</f>
        <v>National Car Park, Pepper Street, Chester</v>
      </c>
      <c r="E1645" s="11" t="str">
        <f>Calculations!D1608</f>
        <v>Retail</v>
      </c>
      <c r="F1645" s="50">
        <f>Calculations!E1608</f>
        <v>0.13821607629999999</v>
      </c>
      <c r="G1645" s="50">
        <f>Calculations!I1608</f>
        <v>0.13821607629999999</v>
      </c>
      <c r="H1645" s="50">
        <f>Calculations!M1608</f>
        <v>100</v>
      </c>
      <c r="I1645" s="50">
        <f>Calculations!H1608</f>
        <v>0</v>
      </c>
      <c r="J1645" s="50">
        <f>Calculations!L1608</f>
        <v>0</v>
      </c>
      <c r="K1645" s="50">
        <f>Calculations!G1608</f>
        <v>0</v>
      </c>
      <c r="L1645" s="50">
        <f>Calculations!K1608</f>
        <v>0</v>
      </c>
      <c r="M1645" s="50">
        <f>Calculations!F1608</f>
        <v>0</v>
      </c>
      <c r="N1645" s="50">
        <f>Calculations!J1608</f>
        <v>0</v>
      </c>
      <c r="O1645" s="50">
        <f>Calculations!R1608</f>
        <v>7.7572899999999996E-4</v>
      </c>
      <c r="P1645" s="50">
        <f>Calculations!W1608</f>
        <v>0.56124368508064792</v>
      </c>
      <c r="Q1645" s="50">
        <f>Calculations!P1608</f>
        <v>0</v>
      </c>
      <c r="R1645" s="50">
        <f>Calculations!U1608</f>
        <v>0</v>
      </c>
      <c r="S1645" s="50">
        <f>Calculations!N1608</f>
        <v>0</v>
      </c>
      <c r="T1645" s="50">
        <f>Calculations!S1608</f>
        <v>0</v>
      </c>
      <c r="U1645" s="51">
        <f>Calculations!AB1608</f>
        <v>0</v>
      </c>
      <c r="V1645" s="51">
        <f>Calculations!AC1608</f>
        <v>0</v>
      </c>
      <c r="W1645" s="51">
        <f>Calculations!AD1608</f>
        <v>0.13821607629999999</v>
      </c>
      <c r="X1645" s="51">
        <f>Calculations!AE1608</f>
        <v>100</v>
      </c>
      <c r="Y1645" s="51">
        <f>Calculations!R1608</f>
        <v>7.7572899999999996E-4</v>
      </c>
      <c r="Z1645" s="51">
        <f>Calculations!W1608</f>
        <v>0.56124368508064792</v>
      </c>
      <c r="AA1645" s="51">
        <f>Calculations!AG1608</f>
        <v>0</v>
      </c>
      <c r="AB1645" s="51">
        <f>Calculations!AH1608</f>
        <v>0</v>
      </c>
      <c r="AC1645" s="35" t="s">
        <v>56</v>
      </c>
      <c r="AD1645" s="22" t="s">
        <v>66</v>
      </c>
      <c r="AE1645" s="21" t="s">
        <v>58</v>
      </c>
      <c r="AF1645" s="27" t="s">
        <v>91</v>
      </c>
      <c r="AG1645" s="27" t="s">
        <v>83</v>
      </c>
    </row>
    <row r="1646" spans="2:33" ht="51" x14ac:dyDescent="0.2">
      <c r="B1646" s="32" t="str">
        <f>Calculations!A1609</f>
        <v>CWaC_2021</v>
      </c>
      <c r="C1646" s="32" t="str">
        <f>Calculations!B1609</f>
        <v>CHG/0419</v>
      </c>
      <c r="D1646" s="21" t="str">
        <f>Calculations!C1609</f>
        <v>75 Bridge Street Row East Bridge Street Chester</v>
      </c>
      <c r="E1646" s="11" t="str">
        <f>Calculations!D1609</f>
        <v>Retail</v>
      </c>
      <c r="F1646" s="50">
        <f>Calculations!E1609</f>
        <v>8.8491009000000002E-3</v>
      </c>
      <c r="G1646" s="50">
        <f>Calculations!I1609</f>
        <v>8.8491009000000002E-3</v>
      </c>
      <c r="H1646" s="50">
        <f>Calculations!M1609</f>
        <v>100</v>
      </c>
      <c r="I1646" s="50">
        <f>Calculations!H1609</f>
        <v>0</v>
      </c>
      <c r="J1646" s="50">
        <f>Calculations!L1609</f>
        <v>0</v>
      </c>
      <c r="K1646" s="50">
        <f>Calculations!G1609</f>
        <v>0</v>
      </c>
      <c r="L1646" s="50">
        <f>Calculations!K1609</f>
        <v>0</v>
      </c>
      <c r="M1646" s="50">
        <f>Calculations!F1609</f>
        <v>0</v>
      </c>
      <c r="N1646" s="50">
        <f>Calculations!J1609</f>
        <v>0</v>
      </c>
      <c r="O1646" s="50">
        <f>Calculations!R1609</f>
        <v>8.3037984000000013E-3</v>
      </c>
      <c r="P1646" s="50">
        <f>Calculations!W1609</f>
        <v>93.837763789087319</v>
      </c>
      <c r="Q1646" s="50">
        <f>Calculations!P1609</f>
        <v>4.1756399999999999E-4</v>
      </c>
      <c r="R1646" s="50">
        <f>Calculations!U1609</f>
        <v>4.7187166777587537</v>
      </c>
      <c r="S1646" s="50">
        <f>Calculations!N1609</f>
        <v>0</v>
      </c>
      <c r="T1646" s="50">
        <f>Calculations!S1609</f>
        <v>0</v>
      </c>
      <c r="U1646" s="51">
        <f>Calculations!AB1609</f>
        <v>0</v>
      </c>
      <c r="V1646" s="51">
        <f>Calculations!AC1609</f>
        <v>0</v>
      </c>
      <c r="W1646" s="51">
        <f>Calculations!AD1609</f>
        <v>8.8491009000000002E-3</v>
      </c>
      <c r="X1646" s="51">
        <f>Calculations!AE1609</f>
        <v>100</v>
      </c>
      <c r="Y1646" s="51">
        <f>Calculations!R1609</f>
        <v>8.3037984000000013E-3</v>
      </c>
      <c r="Z1646" s="51">
        <f>Calculations!W1609</f>
        <v>93.837763789087319</v>
      </c>
      <c r="AA1646" s="51">
        <f>Calculations!AG1609</f>
        <v>0</v>
      </c>
      <c r="AB1646" s="51">
        <f>Calculations!AH1609</f>
        <v>0</v>
      </c>
      <c r="AC1646" s="35" t="s">
        <v>56</v>
      </c>
      <c r="AD1646" s="22" t="s">
        <v>66</v>
      </c>
      <c r="AE1646" s="21" t="s">
        <v>58</v>
      </c>
      <c r="AF1646" s="27" t="s">
        <v>91</v>
      </c>
      <c r="AG1646" s="27" t="s">
        <v>83</v>
      </c>
    </row>
    <row r="1647" spans="2:33" ht="51" x14ac:dyDescent="0.2">
      <c r="B1647" s="32" t="str">
        <f>Calculations!A1610</f>
        <v>CWaC_2022</v>
      </c>
      <c r="C1647" s="32" t="str">
        <f>Calculations!B1610</f>
        <v>CHG/0428</v>
      </c>
      <c r="D1647" s="21" t="str">
        <f>Calculations!C1610</f>
        <v>61 Brook Street, Chester</v>
      </c>
      <c r="E1647" s="11" t="str">
        <f>Calculations!D1610</f>
        <v>Retail</v>
      </c>
      <c r="F1647" s="50">
        <f>Calculations!E1610</f>
        <v>2.2225667999999999E-3</v>
      </c>
      <c r="G1647" s="50">
        <f>Calculations!I1610</f>
        <v>2.2225667999999999E-3</v>
      </c>
      <c r="H1647" s="50">
        <f>Calculations!M1610</f>
        <v>100</v>
      </c>
      <c r="I1647" s="50">
        <f>Calculations!H1610</f>
        <v>0</v>
      </c>
      <c r="J1647" s="50">
        <f>Calculations!L1610</f>
        <v>0</v>
      </c>
      <c r="K1647" s="50">
        <f>Calculations!G1610</f>
        <v>0</v>
      </c>
      <c r="L1647" s="50">
        <f>Calculations!K1610</f>
        <v>0</v>
      </c>
      <c r="M1647" s="50">
        <f>Calculations!F1610</f>
        <v>0</v>
      </c>
      <c r="N1647" s="50">
        <f>Calculations!J1610</f>
        <v>0</v>
      </c>
      <c r="O1647" s="50">
        <f>Calculations!R1610</f>
        <v>2.2225675000000001E-3</v>
      </c>
      <c r="P1647" s="50">
        <f>Calculations!W1610</f>
        <v>100.00003149511639</v>
      </c>
      <c r="Q1647" s="50">
        <f>Calculations!P1610</f>
        <v>2.7547630000000002E-4</v>
      </c>
      <c r="R1647" s="50">
        <f>Calculations!U1610</f>
        <v>12.394511607030216</v>
      </c>
      <c r="S1647" s="50">
        <f>Calculations!N1610</f>
        <v>0</v>
      </c>
      <c r="T1647" s="50">
        <f>Calculations!S1610</f>
        <v>0</v>
      </c>
      <c r="U1647" s="51">
        <f>Calculations!AB1610</f>
        <v>0</v>
      </c>
      <c r="V1647" s="51">
        <f>Calculations!AC1610</f>
        <v>0</v>
      </c>
      <c r="W1647" s="51">
        <f>Calculations!AD1610</f>
        <v>2.2225667999999999E-3</v>
      </c>
      <c r="X1647" s="51">
        <f>Calculations!AE1610</f>
        <v>100</v>
      </c>
      <c r="Y1647" s="51">
        <f>Calculations!R1610</f>
        <v>2.2225675000000001E-3</v>
      </c>
      <c r="Z1647" s="51">
        <f>Calculations!W1610</f>
        <v>100.00003149511639</v>
      </c>
      <c r="AA1647" s="51">
        <f>Calculations!AG1610</f>
        <v>0</v>
      </c>
      <c r="AB1647" s="51">
        <f>Calculations!AH1610</f>
        <v>0</v>
      </c>
      <c r="AC1647" s="35" t="s">
        <v>61</v>
      </c>
      <c r="AD1647" s="22" t="s">
        <v>66</v>
      </c>
      <c r="AE1647" s="21" t="s">
        <v>58</v>
      </c>
      <c r="AF1647" s="27" t="s">
        <v>90</v>
      </c>
      <c r="AG1647" s="27" t="s">
        <v>83</v>
      </c>
    </row>
    <row r="1648" spans="2:33" ht="51" x14ac:dyDescent="0.2">
      <c r="B1648" s="32" t="str">
        <f>Calculations!A1611</f>
        <v>CWaC_2023</v>
      </c>
      <c r="C1648" s="32" t="str">
        <f>Calculations!B1611</f>
        <v>CHG/0429,0014</v>
      </c>
      <c r="D1648" s="21" t="str">
        <f>Calculations!C1611</f>
        <v>85A Brook Street, Chester</v>
      </c>
      <c r="E1648" s="11" t="str">
        <f>Calculations!D1611</f>
        <v>Retail</v>
      </c>
      <c r="F1648" s="50">
        <f>Calculations!E1611</f>
        <v>1.1330351799999999E-2</v>
      </c>
      <c r="G1648" s="50">
        <f>Calculations!I1611</f>
        <v>1.1330351799999999E-2</v>
      </c>
      <c r="H1648" s="50">
        <f>Calculations!M1611</f>
        <v>100</v>
      </c>
      <c r="I1648" s="50">
        <f>Calculations!H1611</f>
        <v>0</v>
      </c>
      <c r="J1648" s="50">
        <f>Calculations!L1611</f>
        <v>0</v>
      </c>
      <c r="K1648" s="50">
        <f>Calculations!G1611</f>
        <v>0</v>
      </c>
      <c r="L1648" s="50">
        <f>Calculations!K1611</f>
        <v>0</v>
      </c>
      <c r="M1648" s="50">
        <f>Calculations!F1611</f>
        <v>0</v>
      </c>
      <c r="N1648" s="50">
        <f>Calculations!J1611</f>
        <v>0</v>
      </c>
      <c r="O1648" s="50">
        <f>Calculations!R1611</f>
        <v>1.13303546E-2</v>
      </c>
      <c r="P1648" s="50">
        <f>Calculations!W1611</f>
        <v>100.00002471238361</v>
      </c>
      <c r="Q1648" s="50">
        <f>Calculations!P1611</f>
        <v>0</v>
      </c>
      <c r="R1648" s="50">
        <f>Calculations!U1611</f>
        <v>0</v>
      </c>
      <c r="S1648" s="50">
        <f>Calculations!N1611</f>
        <v>0</v>
      </c>
      <c r="T1648" s="50">
        <f>Calculations!S1611</f>
        <v>0</v>
      </c>
      <c r="U1648" s="51">
        <f>Calculations!AB1611</f>
        <v>0</v>
      </c>
      <c r="V1648" s="51">
        <f>Calculations!AC1611</f>
        <v>0</v>
      </c>
      <c r="W1648" s="51">
        <f>Calculations!AD1611</f>
        <v>1.1330350600000001E-2</v>
      </c>
      <c r="X1648" s="51">
        <f>Calculations!AE1611</f>
        <v>99.999989408978479</v>
      </c>
      <c r="Y1648" s="51">
        <f>Calculations!R1611</f>
        <v>1.13303546E-2</v>
      </c>
      <c r="Z1648" s="51">
        <f>Calculations!W1611</f>
        <v>100.00002471238361</v>
      </c>
      <c r="AA1648" s="51">
        <f>Calculations!AG1611</f>
        <v>0</v>
      </c>
      <c r="AB1648" s="51">
        <f>Calculations!AH1611</f>
        <v>0</v>
      </c>
      <c r="AC1648" s="35" t="s">
        <v>61</v>
      </c>
      <c r="AD1648" s="22" t="s">
        <v>66</v>
      </c>
      <c r="AE1648" s="21" t="s">
        <v>58</v>
      </c>
      <c r="AF1648" s="27" t="s">
        <v>90</v>
      </c>
      <c r="AG1648" s="27" t="s">
        <v>83</v>
      </c>
    </row>
    <row r="1649" spans="2:33" ht="51" x14ac:dyDescent="0.2">
      <c r="B1649" s="32" t="str">
        <f>Calculations!A1612</f>
        <v>CWaC_2024</v>
      </c>
      <c r="C1649" s="32" t="str">
        <f>Calculations!B1612</f>
        <v>CHG/0431</v>
      </c>
      <c r="D1649" s="21" t="str">
        <f>Calculations!C1612</f>
        <v>54 - 56 Northgate Street, Chester</v>
      </c>
      <c r="E1649" s="11" t="str">
        <f>Calculations!D1612</f>
        <v>Retail</v>
      </c>
      <c r="F1649" s="50">
        <f>Calculations!E1612</f>
        <v>1.6904051400000002E-2</v>
      </c>
      <c r="G1649" s="50">
        <f>Calculations!I1612</f>
        <v>1.6904051400000002E-2</v>
      </c>
      <c r="H1649" s="50">
        <f>Calculations!M1612</f>
        <v>100</v>
      </c>
      <c r="I1649" s="50">
        <f>Calculations!H1612</f>
        <v>0</v>
      </c>
      <c r="J1649" s="50">
        <f>Calculations!L1612</f>
        <v>0</v>
      </c>
      <c r="K1649" s="50">
        <f>Calculations!G1612</f>
        <v>0</v>
      </c>
      <c r="L1649" s="50">
        <f>Calculations!K1612</f>
        <v>0</v>
      </c>
      <c r="M1649" s="50">
        <f>Calculations!F1612</f>
        <v>0</v>
      </c>
      <c r="N1649" s="50">
        <f>Calculations!J1612</f>
        <v>0</v>
      </c>
      <c r="O1649" s="50">
        <f>Calculations!R1612</f>
        <v>1.3404049999999999E-4</v>
      </c>
      <c r="P1649" s="50">
        <f>Calculations!W1612</f>
        <v>0.79294896133597881</v>
      </c>
      <c r="Q1649" s="50">
        <f>Calculations!P1612</f>
        <v>0</v>
      </c>
      <c r="R1649" s="50">
        <f>Calculations!U1612</f>
        <v>0</v>
      </c>
      <c r="S1649" s="50">
        <f>Calculations!N1612</f>
        <v>0</v>
      </c>
      <c r="T1649" s="50">
        <f>Calculations!S1612</f>
        <v>0</v>
      </c>
      <c r="U1649" s="51">
        <f>Calculations!AB1612</f>
        <v>0</v>
      </c>
      <c r="V1649" s="51">
        <f>Calculations!AC1612</f>
        <v>0</v>
      </c>
      <c r="W1649" s="51">
        <f>Calculations!AD1612</f>
        <v>1.6904051400000002E-2</v>
      </c>
      <c r="X1649" s="51">
        <f>Calculations!AE1612</f>
        <v>100</v>
      </c>
      <c r="Y1649" s="51">
        <f>Calculations!R1612</f>
        <v>1.3404049999999999E-4</v>
      </c>
      <c r="Z1649" s="51">
        <f>Calculations!W1612</f>
        <v>0.79294896133597881</v>
      </c>
      <c r="AA1649" s="51">
        <f>Calculations!AG1612</f>
        <v>0</v>
      </c>
      <c r="AB1649" s="51">
        <f>Calculations!AH1612</f>
        <v>0</v>
      </c>
      <c r="AC1649" s="35" t="s">
        <v>56</v>
      </c>
      <c r="AD1649" s="22" t="s">
        <v>66</v>
      </c>
      <c r="AE1649" s="21" t="s">
        <v>58</v>
      </c>
      <c r="AF1649" s="27" t="s">
        <v>91</v>
      </c>
      <c r="AG1649" s="27" t="s">
        <v>83</v>
      </c>
    </row>
    <row r="1650" spans="2:33" ht="63.75" x14ac:dyDescent="0.2">
      <c r="B1650" s="32" t="str">
        <f>Calculations!A1613</f>
        <v>CWaC_2025</v>
      </c>
      <c r="C1650" s="32" t="str">
        <f>Calculations!B1613</f>
        <v>GOR/0253,0224</v>
      </c>
      <c r="D1650" s="21" t="str">
        <f>Calculations!C1613</f>
        <v>Unit 2 Indigo Business Park Indigo Road Ellesmere Port</v>
      </c>
      <c r="E1650" s="11" t="str">
        <f>Calculations!D1613</f>
        <v>Employment</v>
      </c>
      <c r="F1650" s="50">
        <f>Calculations!E1613</f>
        <v>0.45459308310000002</v>
      </c>
      <c r="G1650" s="50">
        <f>Calculations!I1613</f>
        <v>6.6474900851624399E-2</v>
      </c>
      <c r="H1650" s="50">
        <f>Calculations!M1613</f>
        <v>14.622945953843617</v>
      </c>
      <c r="I1650" s="50">
        <f>Calculations!H1613</f>
        <v>4.72691685E-2</v>
      </c>
      <c r="J1650" s="50">
        <f>Calculations!L1613</f>
        <v>10.398127524875225</v>
      </c>
      <c r="K1650" s="50">
        <f>Calculations!G1613</f>
        <v>0.32795725170000001</v>
      </c>
      <c r="L1650" s="50">
        <f>Calculations!K1613</f>
        <v>72.143036023242118</v>
      </c>
      <c r="M1650" s="50">
        <f>Calculations!F1613</f>
        <v>1.28917620483756E-2</v>
      </c>
      <c r="N1650" s="50">
        <f>Calculations!J1613</f>
        <v>2.8358904980390358</v>
      </c>
      <c r="O1650" s="50">
        <f>Calculations!R1613</f>
        <v>2.59232283E-2</v>
      </c>
      <c r="P1650" s="50">
        <f>Calculations!W1613</f>
        <v>5.7025127006381409</v>
      </c>
      <c r="Q1650" s="50">
        <f>Calculations!P1613</f>
        <v>1.7767011799999999E-2</v>
      </c>
      <c r="R1650" s="50">
        <f>Calculations!U1613</f>
        <v>3.9083330698394425</v>
      </c>
      <c r="S1650" s="50">
        <f>Calculations!N1613</f>
        <v>9.5434100000000004E-4</v>
      </c>
      <c r="T1650" s="50">
        <f>Calculations!S1613</f>
        <v>0.20993302262587812</v>
      </c>
      <c r="U1650" s="51">
        <f>Calculations!AB1613</f>
        <v>0.4417013212</v>
      </c>
      <c r="V1650" s="51">
        <f>Calculations!AC1613</f>
        <v>97.164109534600172</v>
      </c>
      <c r="W1650" s="51">
        <f>Calculations!AD1613</f>
        <v>0</v>
      </c>
      <c r="X1650" s="51">
        <f>Calculations!AE1613</f>
        <v>0</v>
      </c>
      <c r="Y1650" s="51">
        <f>Calculations!R1613</f>
        <v>2.59232283E-2</v>
      </c>
      <c r="Z1650" s="51">
        <f>Calculations!W1613</f>
        <v>5.7025127006381409</v>
      </c>
      <c r="AA1650" s="51">
        <f>Calculations!AG1613</f>
        <v>0</v>
      </c>
      <c r="AB1650" s="51">
        <f>Calculations!AH1613</f>
        <v>0</v>
      </c>
      <c r="AC1650" s="35" t="s">
        <v>68</v>
      </c>
      <c r="AD1650" s="22" t="s">
        <v>66</v>
      </c>
      <c r="AE1650" s="21" t="s">
        <v>79</v>
      </c>
      <c r="AF1650" s="27" t="s">
        <v>80</v>
      </c>
      <c r="AG1650" s="27" t="s">
        <v>81</v>
      </c>
    </row>
    <row r="1651" spans="2:33" ht="38.25" x14ac:dyDescent="0.2">
      <c r="B1651" s="32" t="str">
        <f>Calculations!A1614</f>
        <v>CWaC_2027</v>
      </c>
      <c r="C1651" s="32" t="str">
        <f>Calculations!B1614</f>
        <v>GOR/0256</v>
      </c>
      <c r="D1651" s="21" t="str">
        <f>Calculations!C1614</f>
        <v>Store First Ltd Stanney Mill Road Little Stanney Ellesmere Port</v>
      </c>
      <c r="E1651" s="11" t="str">
        <f>Calculations!D1614</f>
        <v>Employment</v>
      </c>
      <c r="F1651" s="50">
        <f>Calculations!E1614</f>
        <v>0.20577736229999999</v>
      </c>
      <c r="G1651" s="50">
        <f>Calculations!I1614</f>
        <v>0.20577736229999999</v>
      </c>
      <c r="H1651" s="50">
        <f>Calculations!M1614</f>
        <v>100</v>
      </c>
      <c r="I1651" s="50">
        <f>Calculations!H1614</f>
        <v>0</v>
      </c>
      <c r="J1651" s="50">
        <f>Calculations!L1614</f>
        <v>0</v>
      </c>
      <c r="K1651" s="50">
        <f>Calculations!G1614</f>
        <v>0</v>
      </c>
      <c r="L1651" s="50">
        <f>Calculations!K1614</f>
        <v>0</v>
      </c>
      <c r="M1651" s="50">
        <f>Calculations!F1614</f>
        <v>0</v>
      </c>
      <c r="N1651" s="50">
        <f>Calculations!J1614</f>
        <v>0</v>
      </c>
      <c r="O1651" s="50">
        <f>Calculations!R1614</f>
        <v>0.1069471872</v>
      </c>
      <c r="P1651" s="50">
        <f>Calculations!W1614</f>
        <v>51.972280140360226</v>
      </c>
      <c r="Q1651" s="50">
        <f>Calculations!P1614</f>
        <v>4.9024001300000002E-2</v>
      </c>
      <c r="R1651" s="50">
        <f>Calculations!U1614</f>
        <v>23.823806832808259</v>
      </c>
      <c r="S1651" s="50">
        <f>Calculations!N1614</f>
        <v>4.2914203999999999E-3</v>
      </c>
      <c r="T1651" s="50">
        <f>Calculations!S1614</f>
        <v>2.0854676880071956</v>
      </c>
      <c r="U1651" s="51">
        <f>Calculations!AB1614</f>
        <v>0</v>
      </c>
      <c r="V1651" s="51">
        <f>Calculations!AC1614</f>
        <v>0</v>
      </c>
      <c r="W1651" s="51">
        <f>Calculations!AD1614</f>
        <v>0</v>
      </c>
      <c r="X1651" s="51">
        <f>Calculations!AE1614</f>
        <v>0</v>
      </c>
      <c r="Y1651" s="51">
        <f>Calculations!R1614</f>
        <v>0.1069471872</v>
      </c>
      <c r="Z1651" s="51">
        <f>Calculations!W1614</f>
        <v>51.972280140360226</v>
      </c>
      <c r="AA1651" s="51">
        <f>Calculations!AG1614</f>
        <v>0</v>
      </c>
      <c r="AB1651" s="51">
        <f>Calculations!AH1614</f>
        <v>0</v>
      </c>
      <c r="AC1651" s="35" t="s">
        <v>68</v>
      </c>
      <c r="AD1651" s="22" t="s">
        <v>66</v>
      </c>
      <c r="AE1651" s="21" t="s">
        <v>58</v>
      </c>
      <c r="AF1651" s="27" t="s">
        <v>69</v>
      </c>
      <c r="AG1651" s="27" t="s">
        <v>60</v>
      </c>
    </row>
    <row r="1652" spans="2:33" ht="38.25" x14ac:dyDescent="0.2">
      <c r="B1652" s="32" t="str">
        <f>Calculations!A1615</f>
        <v>CWaC_2028</v>
      </c>
      <c r="C1652" s="32" t="str">
        <f>Calculations!B1615</f>
        <v>MAR/0174</v>
      </c>
      <c r="D1652" s="21" t="str">
        <f>Calculations!C1615</f>
        <v>Land to rear of 5 New Cheshire Business Park, Wincham Lane, Wincham, Northwich</v>
      </c>
      <c r="E1652" s="11" t="str">
        <f>Calculations!D1615</f>
        <v>Waste</v>
      </c>
      <c r="F1652" s="50">
        <f>Calculations!E1615</f>
        <v>0.52430821090000002</v>
      </c>
      <c r="G1652" s="50">
        <f>Calculations!I1615</f>
        <v>0.52430821090000002</v>
      </c>
      <c r="H1652" s="50">
        <f>Calculations!M1615</f>
        <v>100</v>
      </c>
      <c r="I1652" s="50">
        <f>Calculations!H1615</f>
        <v>0</v>
      </c>
      <c r="J1652" s="50">
        <f>Calculations!L1615</f>
        <v>0</v>
      </c>
      <c r="K1652" s="50">
        <f>Calculations!G1615</f>
        <v>0</v>
      </c>
      <c r="L1652" s="50">
        <f>Calculations!K1615</f>
        <v>0</v>
      </c>
      <c r="M1652" s="50">
        <f>Calculations!F1615</f>
        <v>0</v>
      </c>
      <c r="N1652" s="50">
        <f>Calculations!J1615</f>
        <v>0</v>
      </c>
      <c r="O1652" s="50">
        <f>Calculations!R1615</f>
        <v>0.13264983130000002</v>
      </c>
      <c r="P1652" s="50">
        <f>Calculations!W1615</f>
        <v>25.299972142778437</v>
      </c>
      <c r="Q1652" s="50">
        <f>Calculations!P1615</f>
        <v>7.6006459900000004E-2</v>
      </c>
      <c r="R1652" s="50">
        <f>Calculations!U1615</f>
        <v>14.496522907686549</v>
      </c>
      <c r="S1652" s="50">
        <f>Calculations!N1615</f>
        <v>3.8686414600000003E-2</v>
      </c>
      <c r="T1652" s="50">
        <f>Calculations!S1615</f>
        <v>7.378563561610628</v>
      </c>
      <c r="U1652" s="51">
        <f>Calculations!AB1615</f>
        <v>0</v>
      </c>
      <c r="V1652" s="51">
        <f>Calculations!AC1615</f>
        <v>0</v>
      </c>
      <c r="W1652" s="51">
        <f>Calculations!AD1615</f>
        <v>0</v>
      </c>
      <c r="X1652" s="51">
        <f>Calculations!AE1615</f>
        <v>0</v>
      </c>
      <c r="Y1652" s="51">
        <f>Calculations!R1615</f>
        <v>0.13264983130000002</v>
      </c>
      <c r="Z1652" s="51">
        <f>Calculations!W1615</f>
        <v>25.299972142778437</v>
      </c>
      <c r="AA1652" s="51">
        <f>Calculations!AG1615</f>
        <v>0</v>
      </c>
      <c r="AB1652" s="51">
        <f>Calculations!AH1615</f>
        <v>0</v>
      </c>
      <c r="AC1652" s="35" t="s">
        <v>68</v>
      </c>
      <c r="AD1652" s="22" t="s">
        <v>57</v>
      </c>
      <c r="AE1652" s="21" t="s">
        <v>58</v>
      </c>
      <c r="AF1652" s="27" t="s">
        <v>69</v>
      </c>
      <c r="AG1652" s="27" t="s">
        <v>60</v>
      </c>
    </row>
    <row r="1653" spans="2:33" ht="38.25" x14ac:dyDescent="0.2">
      <c r="B1653" s="32" t="str">
        <f>Calculations!A1616</f>
        <v>CWaC_2029</v>
      </c>
      <c r="C1653" s="32" t="str">
        <f>Calculations!B1616</f>
        <v>NOW/0034</v>
      </c>
      <c r="D1653" s="21" t="str">
        <f>Calculations!C1616</f>
        <v>21 High Street Northwich</v>
      </c>
      <c r="E1653" s="11" t="str">
        <f>Calculations!D1616</f>
        <v>Mixed Use</v>
      </c>
      <c r="F1653" s="50">
        <f>Calculations!E1616</f>
        <v>1.2273743E-2</v>
      </c>
      <c r="G1653" s="50">
        <f>Calculations!I1616</f>
        <v>0</v>
      </c>
      <c r="H1653" s="50">
        <f>Calculations!M1616</f>
        <v>0</v>
      </c>
      <c r="I1653" s="50">
        <f>Calculations!H1616</f>
        <v>0</v>
      </c>
      <c r="J1653" s="50">
        <f>Calculations!L1616</f>
        <v>0</v>
      </c>
      <c r="K1653" s="50">
        <f>Calculations!G1616</f>
        <v>1.2273743E-2</v>
      </c>
      <c r="L1653" s="50">
        <f>Calculations!K1616</f>
        <v>100</v>
      </c>
      <c r="M1653" s="50">
        <f>Calculations!F1616</f>
        <v>0</v>
      </c>
      <c r="N1653" s="50">
        <f>Calculations!J1616</f>
        <v>0</v>
      </c>
      <c r="O1653" s="50">
        <f>Calculations!R1616</f>
        <v>0</v>
      </c>
      <c r="P1653" s="50">
        <f>Calculations!W1616</f>
        <v>0</v>
      </c>
      <c r="Q1653" s="50">
        <f>Calculations!P1616</f>
        <v>0</v>
      </c>
      <c r="R1653" s="50">
        <f>Calculations!U1616</f>
        <v>0</v>
      </c>
      <c r="S1653" s="50">
        <f>Calculations!N1616</f>
        <v>0</v>
      </c>
      <c r="T1653" s="50">
        <f>Calculations!S1616</f>
        <v>0</v>
      </c>
      <c r="U1653" s="51">
        <f>Calculations!AB1616</f>
        <v>1.2273743E-2</v>
      </c>
      <c r="V1653" s="51">
        <f>Calculations!AC1616</f>
        <v>100</v>
      </c>
      <c r="W1653" s="51">
        <f>Calculations!AD1616</f>
        <v>0</v>
      </c>
      <c r="X1653" s="51">
        <f>Calculations!AE1616</f>
        <v>0</v>
      </c>
      <c r="Y1653" s="51">
        <f>Calculations!R1616</f>
        <v>0</v>
      </c>
      <c r="Z1653" s="51">
        <f>Calculations!W1616</f>
        <v>0</v>
      </c>
      <c r="AA1653" s="51">
        <f>Calculations!AG1616</f>
        <v>6.8882199999999996E-5</v>
      </c>
      <c r="AB1653" s="51">
        <f>Calculations!AH1616</f>
        <v>0.56121592247776408</v>
      </c>
      <c r="AC1653" s="35" t="s">
        <v>68</v>
      </c>
      <c r="AD1653" s="22" t="s">
        <v>57</v>
      </c>
      <c r="AE1653" s="21" t="s">
        <v>58</v>
      </c>
      <c r="AF1653" s="27" t="s">
        <v>110</v>
      </c>
      <c r="AG1653" s="27" t="s">
        <v>97</v>
      </c>
    </row>
    <row r="1654" spans="2:33" x14ac:dyDescent="0.2">
      <c r="B1654" s="32" t="str">
        <f>Calculations!A1617</f>
        <v>CWaC_2030</v>
      </c>
      <c r="C1654" s="32" t="str">
        <f>Calculations!B1617</f>
        <v>SHA/0123</v>
      </c>
      <c r="D1654" s="21" t="str">
        <f>Calculations!C1617</f>
        <v>Unit 7 469 Manchester Road Lostock Gralam Northwich</v>
      </c>
      <c r="E1654" s="11" t="str">
        <f>Calculations!D1617</f>
        <v>Retail</v>
      </c>
      <c r="F1654" s="50">
        <f>Calculations!E1617</f>
        <v>1.24257754E-2</v>
      </c>
      <c r="G1654" s="50">
        <f>Calculations!I1617</f>
        <v>1.24257754E-2</v>
      </c>
      <c r="H1654" s="50">
        <f>Calculations!M1617</f>
        <v>100</v>
      </c>
      <c r="I1654" s="50">
        <f>Calculations!H1617</f>
        <v>0</v>
      </c>
      <c r="J1654" s="50">
        <f>Calculations!L1617</f>
        <v>0</v>
      </c>
      <c r="K1654" s="50">
        <f>Calculations!G1617</f>
        <v>0</v>
      </c>
      <c r="L1654" s="50">
        <f>Calculations!K1617</f>
        <v>0</v>
      </c>
      <c r="M1654" s="50">
        <f>Calculations!F1617</f>
        <v>0</v>
      </c>
      <c r="N1654" s="50">
        <f>Calculations!J1617</f>
        <v>0</v>
      </c>
      <c r="O1654" s="50">
        <f>Calculations!R1617</f>
        <v>0</v>
      </c>
      <c r="P1654" s="50">
        <f>Calculations!W1617</f>
        <v>0</v>
      </c>
      <c r="Q1654" s="50">
        <f>Calculations!P1617</f>
        <v>0</v>
      </c>
      <c r="R1654" s="50">
        <f>Calculations!U1617</f>
        <v>0</v>
      </c>
      <c r="S1654" s="50">
        <f>Calculations!N1617</f>
        <v>0</v>
      </c>
      <c r="T1654" s="50">
        <f>Calculations!S1617</f>
        <v>0</v>
      </c>
      <c r="U1654" s="51">
        <f>Calculations!AB1617</f>
        <v>0</v>
      </c>
      <c r="V1654" s="51">
        <f>Calculations!AC1617</f>
        <v>0</v>
      </c>
      <c r="W1654" s="51">
        <f>Calculations!AD1617</f>
        <v>0</v>
      </c>
      <c r="X1654" s="51">
        <f>Calculations!AE1617</f>
        <v>0</v>
      </c>
      <c r="Y1654" s="51">
        <f>Calculations!R1617</f>
        <v>0</v>
      </c>
      <c r="Z1654" s="51">
        <f>Calculations!W1617</f>
        <v>0</v>
      </c>
      <c r="AA1654" s="51">
        <f>Calculations!AG1617</f>
        <v>0</v>
      </c>
      <c r="AB1654" s="51">
        <f>Calculations!AH1617</f>
        <v>0</v>
      </c>
      <c r="AC1654" s="35" t="s">
        <v>68</v>
      </c>
      <c r="AD1654" s="22" t="s">
        <v>66</v>
      </c>
      <c r="AE1654" s="21" t="s">
        <v>70</v>
      </c>
      <c r="AF1654" s="27" t="s">
        <v>71</v>
      </c>
      <c r="AG1654" s="27" t="s">
        <v>72</v>
      </c>
    </row>
    <row r="1655" spans="2:33" ht="38.25" x14ac:dyDescent="0.2">
      <c r="B1655" s="32" t="str">
        <f>Calculations!A1618</f>
        <v>CWaC_2031</v>
      </c>
      <c r="C1655" s="32" t="str">
        <f>Calculations!B1618</f>
        <v>UPT/0066</v>
      </c>
      <c r="D1655" s="21" t="str">
        <f>Calculations!C1618</f>
        <v>157 Long Lane, Upton, Chester</v>
      </c>
      <c r="E1655" s="11" t="str">
        <f>Calculations!D1618</f>
        <v>Retail</v>
      </c>
      <c r="F1655" s="50">
        <f>Calculations!E1618</f>
        <v>2.8358246600000001E-2</v>
      </c>
      <c r="G1655" s="50">
        <f>Calculations!I1618</f>
        <v>2.8358246600000001E-2</v>
      </c>
      <c r="H1655" s="50">
        <f>Calculations!M1618</f>
        <v>100</v>
      </c>
      <c r="I1655" s="50">
        <f>Calculations!H1618</f>
        <v>0</v>
      </c>
      <c r="J1655" s="50">
        <f>Calculations!L1618</f>
        <v>0</v>
      </c>
      <c r="K1655" s="50">
        <f>Calculations!G1618</f>
        <v>0</v>
      </c>
      <c r="L1655" s="50">
        <f>Calculations!K1618</f>
        <v>0</v>
      </c>
      <c r="M1655" s="50">
        <f>Calculations!F1618</f>
        <v>0</v>
      </c>
      <c r="N1655" s="50">
        <f>Calculations!J1618</f>
        <v>0</v>
      </c>
      <c r="O1655" s="50">
        <f>Calculations!R1618</f>
        <v>1.4677869000000001E-3</v>
      </c>
      <c r="P1655" s="50">
        <f>Calculations!W1618</f>
        <v>5.1758732502170997</v>
      </c>
      <c r="Q1655" s="50">
        <f>Calculations!P1618</f>
        <v>0</v>
      </c>
      <c r="R1655" s="50">
        <f>Calculations!U1618</f>
        <v>0</v>
      </c>
      <c r="S1655" s="50">
        <f>Calculations!N1618</f>
        <v>0</v>
      </c>
      <c r="T1655" s="50">
        <f>Calculations!S1618</f>
        <v>0</v>
      </c>
      <c r="U1655" s="51">
        <f>Calculations!AB1618</f>
        <v>0</v>
      </c>
      <c r="V1655" s="51">
        <f>Calculations!AC1618</f>
        <v>0</v>
      </c>
      <c r="W1655" s="51">
        <f>Calculations!AD1618</f>
        <v>0</v>
      </c>
      <c r="X1655" s="51">
        <f>Calculations!AE1618</f>
        <v>0</v>
      </c>
      <c r="Y1655" s="51">
        <f>Calculations!R1618</f>
        <v>1.4677869000000001E-3</v>
      </c>
      <c r="Z1655" s="51">
        <f>Calculations!W1618</f>
        <v>5.1758732502170997</v>
      </c>
      <c r="AA1655" s="51">
        <f>Calculations!AG1618</f>
        <v>0</v>
      </c>
      <c r="AB1655" s="51">
        <f>Calculations!AH1618</f>
        <v>0</v>
      </c>
      <c r="AC1655" s="35" t="s">
        <v>68</v>
      </c>
      <c r="AD1655" s="22" t="s">
        <v>66</v>
      </c>
      <c r="AE1655" s="21" t="s">
        <v>58</v>
      </c>
      <c r="AF1655" s="27" t="s">
        <v>75</v>
      </c>
      <c r="AG1655" s="27" t="s">
        <v>60</v>
      </c>
    </row>
    <row r="1656" spans="2:33" x14ac:dyDescent="0.2">
      <c r="B1656" s="32" t="str">
        <f>Calculations!A1619</f>
        <v>CWaC_2032</v>
      </c>
      <c r="C1656" s="32" t="str">
        <f>Calculations!B1619</f>
        <v>WIG/0060</v>
      </c>
      <c r="D1656" s="21" t="str">
        <f>Calculations!C1619</f>
        <v>31 Newall Crescent Winsford Cheshire</v>
      </c>
      <c r="E1656" s="11" t="str">
        <f>Calculations!D1619</f>
        <v>Retail</v>
      </c>
      <c r="F1656" s="50">
        <f>Calculations!E1619</f>
        <v>4.7717756999999996E-3</v>
      </c>
      <c r="G1656" s="50">
        <f>Calculations!I1619</f>
        <v>4.7717756999999996E-3</v>
      </c>
      <c r="H1656" s="50">
        <f>Calculations!M1619</f>
        <v>100</v>
      </c>
      <c r="I1656" s="50">
        <f>Calculations!H1619</f>
        <v>0</v>
      </c>
      <c r="J1656" s="50">
        <f>Calculations!L1619</f>
        <v>0</v>
      </c>
      <c r="K1656" s="50">
        <f>Calculations!G1619</f>
        <v>0</v>
      </c>
      <c r="L1656" s="50">
        <f>Calculations!K1619</f>
        <v>0</v>
      </c>
      <c r="M1656" s="50">
        <f>Calculations!F1619</f>
        <v>0</v>
      </c>
      <c r="N1656" s="50">
        <f>Calculations!J1619</f>
        <v>0</v>
      </c>
      <c r="O1656" s="50">
        <f>Calculations!R1619</f>
        <v>0</v>
      </c>
      <c r="P1656" s="50">
        <f>Calculations!W1619</f>
        <v>0</v>
      </c>
      <c r="Q1656" s="50">
        <f>Calculations!P1619</f>
        <v>0</v>
      </c>
      <c r="R1656" s="50">
        <f>Calculations!U1619</f>
        <v>0</v>
      </c>
      <c r="S1656" s="50">
        <f>Calculations!N1619</f>
        <v>0</v>
      </c>
      <c r="T1656" s="50">
        <f>Calculations!S1619</f>
        <v>0</v>
      </c>
      <c r="U1656" s="51">
        <f>Calculations!AB1619</f>
        <v>0</v>
      </c>
      <c r="V1656" s="51">
        <f>Calculations!AC1619</f>
        <v>0</v>
      </c>
      <c r="W1656" s="51">
        <f>Calculations!AD1619</f>
        <v>0</v>
      </c>
      <c r="X1656" s="51">
        <f>Calculations!AE1619</f>
        <v>0</v>
      </c>
      <c r="Y1656" s="51">
        <f>Calculations!R1619</f>
        <v>0</v>
      </c>
      <c r="Z1656" s="51">
        <f>Calculations!W1619</f>
        <v>0</v>
      </c>
      <c r="AA1656" s="51">
        <f>Calculations!AG1619</f>
        <v>0</v>
      </c>
      <c r="AB1656" s="51">
        <f>Calculations!AH1619</f>
        <v>0</v>
      </c>
      <c r="AC1656" s="35" t="s">
        <v>68</v>
      </c>
      <c r="AD1656" s="22" t="s">
        <v>66</v>
      </c>
      <c r="AE1656" s="21" t="s">
        <v>70</v>
      </c>
      <c r="AF1656" s="27" t="s">
        <v>71</v>
      </c>
      <c r="AG1656" s="27" t="s">
        <v>72</v>
      </c>
    </row>
    <row r="1657" spans="2:33" ht="38.25" x14ac:dyDescent="0.2">
      <c r="B1657" s="32" t="str">
        <f>Calculations!A1620</f>
        <v>CWaC_2033</v>
      </c>
      <c r="C1657" s="32" t="str">
        <f>Calculations!B1620</f>
        <v>WIT/0097</v>
      </c>
      <c r="D1657" s="21" t="str">
        <f>Calculations!C1620</f>
        <v>340 Chester Road Little Sutton Ellesmere Port</v>
      </c>
      <c r="E1657" s="11" t="str">
        <f>Calculations!D1620</f>
        <v>Retail</v>
      </c>
      <c r="F1657" s="50">
        <f>Calculations!E1620</f>
        <v>5.4102895000000002E-3</v>
      </c>
      <c r="G1657" s="50">
        <f>Calculations!I1620</f>
        <v>5.4102895000000002E-3</v>
      </c>
      <c r="H1657" s="50">
        <f>Calculations!M1620</f>
        <v>100</v>
      </c>
      <c r="I1657" s="50">
        <f>Calculations!H1620</f>
        <v>0</v>
      </c>
      <c r="J1657" s="50">
        <f>Calculations!L1620</f>
        <v>0</v>
      </c>
      <c r="K1657" s="50">
        <f>Calculations!G1620</f>
        <v>0</v>
      </c>
      <c r="L1657" s="50">
        <f>Calculations!K1620</f>
        <v>0</v>
      </c>
      <c r="M1657" s="50">
        <f>Calculations!F1620</f>
        <v>0</v>
      </c>
      <c r="N1657" s="50">
        <f>Calculations!J1620</f>
        <v>0</v>
      </c>
      <c r="O1657" s="50">
        <f>Calculations!R1620</f>
        <v>0</v>
      </c>
      <c r="P1657" s="50">
        <f>Calculations!W1620</f>
        <v>0</v>
      </c>
      <c r="Q1657" s="50">
        <f>Calculations!P1620</f>
        <v>0</v>
      </c>
      <c r="R1657" s="50">
        <f>Calculations!U1620</f>
        <v>0</v>
      </c>
      <c r="S1657" s="50">
        <f>Calculations!N1620</f>
        <v>0</v>
      </c>
      <c r="T1657" s="50">
        <f>Calculations!S1620</f>
        <v>0</v>
      </c>
      <c r="U1657" s="51">
        <f>Calculations!AB1620</f>
        <v>0</v>
      </c>
      <c r="V1657" s="51">
        <f>Calculations!AC1620</f>
        <v>0</v>
      </c>
      <c r="W1657" s="51">
        <f>Calculations!AD1620</f>
        <v>0</v>
      </c>
      <c r="X1657" s="51">
        <f>Calculations!AE1620</f>
        <v>0</v>
      </c>
      <c r="Y1657" s="51">
        <f>Calculations!R1620</f>
        <v>0</v>
      </c>
      <c r="Z1657" s="51">
        <f>Calculations!W1620</f>
        <v>0</v>
      </c>
      <c r="AA1657" s="51">
        <f>Calculations!AG1620</f>
        <v>0</v>
      </c>
      <c r="AB1657" s="51">
        <f>Calculations!AH1620</f>
        <v>0</v>
      </c>
      <c r="AC1657" s="35" t="s">
        <v>61</v>
      </c>
      <c r="AD1657" s="22" t="s">
        <v>66</v>
      </c>
      <c r="AE1657" s="21" t="s">
        <v>62</v>
      </c>
      <c r="AF1657" s="27" t="s">
        <v>63</v>
      </c>
      <c r="AG1657" s="27" t="s">
        <v>64</v>
      </c>
    </row>
    <row r="1658" spans="2:33" ht="38.25" x14ac:dyDescent="0.2">
      <c r="B1658" s="32" t="str">
        <f>Calculations!A1621</f>
        <v>CWaC_2034</v>
      </c>
      <c r="C1658" s="32" t="str">
        <f>Calculations!B1621</f>
        <v>WIW/0056,0060</v>
      </c>
      <c r="D1658" s="21" t="str">
        <f>Calculations!C1621</f>
        <v>Fords of Winsford Wharton Retail Park Weaver Valley Road Winsford Cheshire</v>
      </c>
      <c r="E1658" s="11" t="str">
        <f>Calculations!D1621</f>
        <v>Employment</v>
      </c>
      <c r="F1658" s="50">
        <f>Calculations!E1621</f>
        <v>4.9146463535000002</v>
      </c>
      <c r="G1658" s="50">
        <f>Calculations!I1621</f>
        <v>4.9146463535000002</v>
      </c>
      <c r="H1658" s="50">
        <f>Calculations!M1621</f>
        <v>100</v>
      </c>
      <c r="I1658" s="50">
        <f>Calculations!H1621</f>
        <v>0</v>
      </c>
      <c r="J1658" s="50">
        <f>Calculations!L1621</f>
        <v>0</v>
      </c>
      <c r="K1658" s="50">
        <f>Calculations!G1621</f>
        <v>0</v>
      </c>
      <c r="L1658" s="50">
        <f>Calculations!K1621</f>
        <v>0</v>
      </c>
      <c r="M1658" s="50">
        <f>Calculations!F1621</f>
        <v>0</v>
      </c>
      <c r="N1658" s="50">
        <f>Calculations!J1621</f>
        <v>0</v>
      </c>
      <c r="O1658" s="50">
        <f>Calculations!R1621</f>
        <v>2.2168045068</v>
      </c>
      <c r="P1658" s="50">
        <f>Calculations!W1621</f>
        <v>45.106083883762807</v>
      </c>
      <c r="Q1658" s="50">
        <f>Calculations!P1621</f>
        <v>0.74711079540000003</v>
      </c>
      <c r="R1658" s="50">
        <f>Calculations!U1621</f>
        <v>15.201720361180001</v>
      </c>
      <c r="S1658" s="50">
        <f>Calculations!N1621</f>
        <v>0.25219377900000001</v>
      </c>
      <c r="T1658" s="50">
        <f>Calculations!S1621</f>
        <v>5.1314735763316603</v>
      </c>
      <c r="U1658" s="51">
        <f>Calculations!AB1621</f>
        <v>0</v>
      </c>
      <c r="V1658" s="51">
        <f>Calculations!AC1621</f>
        <v>0</v>
      </c>
      <c r="W1658" s="51">
        <f>Calculations!AD1621</f>
        <v>0</v>
      </c>
      <c r="X1658" s="51">
        <f>Calculations!AE1621</f>
        <v>0</v>
      </c>
      <c r="Y1658" s="51">
        <f>Calculations!R1621</f>
        <v>2.2168045068</v>
      </c>
      <c r="Z1658" s="51">
        <f>Calculations!W1621</f>
        <v>45.106083883762807</v>
      </c>
      <c r="AA1658" s="51">
        <f>Calculations!AG1621</f>
        <v>0</v>
      </c>
      <c r="AB1658" s="51">
        <f>Calculations!AH1621</f>
        <v>0</v>
      </c>
      <c r="AC1658" s="35" t="s">
        <v>68</v>
      </c>
      <c r="AD1658" s="22" t="s">
        <v>66</v>
      </c>
      <c r="AE1658" s="21" t="s">
        <v>58</v>
      </c>
      <c r="AF1658" s="27" t="s">
        <v>69</v>
      </c>
      <c r="AG1658" s="27" t="s">
        <v>60</v>
      </c>
    </row>
    <row r="1659" spans="2:33" x14ac:dyDescent="0.2">
      <c r="B1659" s="32" t="str">
        <f>Calculations!A1622</f>
        <v>CWaC_2035</v>
      </c>
      <c r="C1659" s="32" t="str">
        <f>Calculations!B1622</f>
        <v>WOL/0052</v>
      </c>
      <c r="D1659" s="21" t="str">
        <f>Calculations!C1622</f>
        <v>Cheshire Oaks Outlet Village Kinsey Road Ellesmere Port</v>
      </c>
      <c r="E1659" s="11" t="str">
        <f>Calculations!D1622</f>
        <v>Retail</v>
      </c>
      <c r="F1659" s="50">
        <f>Calculations!E1622</f>
        <v>4.7632587400000002E-2</v>
      </c>
      <c r="G1659" s="50">
        <f>Calculations!I1622</f>
        <v>4.7632587400000002E-2</v>
      </c>
      <c r="H1659" s="50">
        <f>Calculations!M1622</f>
        <v>100</v>
      </c>
      <c r="I1659" s="50">
        <f>Calculations!H1622</f>
        <v>0</v>
      </c>
      <c r="J1659" s="50">
        <f>Calculations!L1622</f>
        <v>0</v>
      </c>
      <c r="K1659" s="50">
        <f>Calculations!G1622</f>
        <v>0</v>
      </c>
      <c r="L1659" s="50">
        <f>Calculations!K1622</f>
        <v>0</v>
      </c>
      <c r="M1659" s="50">
        <f>Calculations!F1622</f>
        <v>0</v>
      </c>
      <c r="N1659" s="50">
        <f>Calculations!J1622</f>
        <v>0</v>
      </c>
      <c r="O1659" s="50">
        <f>Calculations!R1622</f>
        <v>0</v>
      </c>
      <c r="P1659" s="50">
        <f>Calculations!W1622</f>
        <v>0</v>
      </c>
      <c r="Q1659" s="50">
        <f>Calculations!P1622</f>
        <v>0</v>
      </c>
      <c r="R1659" s="50">
        <f>Calculations!U1622</f>
        <v>0</v>
      </c>
      <c r="S1659" s="50">
        <f>Calculations!N1622</f>
        <v>0</v>
      </c>
      <c r="T1659" s="50">
        <f>Calculations!S1622</f>
        <v>0</v>
      </c>
      <c r="U1659" s="51">
        <f>Calculations!AB1622</f>
        <v>0</v>
      </c>
      <c r="V1659" s="51">
        <f>Calculations!AC1622</f>
        <v>0</v>
      </c>
      <c r="W1659" s="51">
        <f>Calculations!AD1622</f>
        <v>0</v>
      </c>
      <c r="X1659" s="51">
        <f>Calculations!AE1622</f>
        <v>0</v>
      </c>
      <c r="Y1659" s="51">
        <f>Calculations!R1622</f>
        <v>0</v>
      </c>
      <c r="Z1659" s="51">
        <f>Calculations!W1622</f>
        <v>0</v>
      </c>
      <c r="AA1659" s="51">
        <f>Calculations!AG1622</f>
        <v>0</v>
      </c>
      <c r="AB1659" s="51">
        <f>Calculations!AH1622</f>
        <v>0</v>
      </c>
      <c r="AC1659" s="35" t="s">
        <v>68</v>
      </c>
      <c r="AD1659" s="22" t="s">
        <v>66</v>
      </c>
      <c r="AE1659" s="21" t="s">
        <v>70</v>
      </c>
      <c r="AF1659" s="27" t="s">
        <v>71</v>
      </c>
      <c r="AG1659" s="27" t="s">
        <v>72</v>
      </c>
    </row>
    <row r="1660" spans="2:33" ht="38.25" x14ac:dyDescent="0.2">
      <c r="B1660" s="32" t="str">
        <f>Calculations!A1623</f>
        <v>CWaC_2036</v>
      </c>
      <c r="C1660" s="32" t="str">
        <f>Calculations!B1623</f>
        <v>WOV/0142</v>
      </c>
      <c r="D1660" s="21" t="str">
        <f>Calculations!C1623</f>
        <v>Wheelwash, Leslie Road, Winsford</v>
      </c>
      <c r="E1660" s="11" t="str">
        <f>Calculations!D1623</f>
        <v>Waste</v>
      </c>
      <c r="F1660" s="50">
        <f>Calculations!E1623</f>
        <v>0.7208457157</v>
      </c>
      <c r="G1660" s="50">
        <f>Calculations!I1623</f>
        <v>0.7208457157</v>
      </c>
      <c r="H1660" s="50">
        <f>Calculations!M1623</f>
        <v>100</v>
      </c>
      <c r="I1660" s="50">
        <f>Calculations!H1623</f>
        <v>0</v>
      </c>
      <c r="J1660" s="50">
        <f>Calculations!L1623</f>
        <v>0</v>
      </c>
      <c r="K1660" s="50">
        <f>Calculations!G1623</f>
        <v>0</v>
      </c>
      <c r="L1660" s="50">
        <f>Calculations!K1623</f>
        <v>0</v>
      </c>
      <c r="M1660" s="50">
        <f>Calculations!F1623</f>
        <v>0</v>
      </c>
      <c r="N1660" s="50">
        <f>Calculations!J1623</f>
        <v>0</v>
      </c>
      <c r="O1660" s="50">
        <f>Calculations!R1623</f>
        <v>0.12027948640000001</v>
      </c>
      <c r="P1660" s="50">
        <f>Calculations!W1623</f>
        <v>16.685884896076384</v>
      </c>
      <c r="Q1660" s="50">
        <f>Calculations!P1623</f>
        <v>6.3678796300000007E-2</v>
      </c>
      <c r="R1660" s="50">
        <f>Calculations!U1623</f>
        <v>8.8339009184736152</v>
      </c>
      <c r="S1660" s="50">
        <f>Calculations!N1623</f>
        <v>3.1309230100000002E-2</v>
      </c>
      <c r="T1660" s="50">
        <f>Calculations!S1623</f>
        <v>4.3434023977788625</v>
      </c>
      <c r="U1660" s="51">
        <f>Calculations!AB1623</f>
        <v>0</v>
      </c>
      <c r="V1660" s="51">
        <f>Calculations!AC1623</f>
        <v>0</v>
      </c>
      <c r="W1660" s="51">
        <f>Calculations!AD1623</f>
        <v>0</v>
      </c>
      <c r="X1660" s="51">
        <f>Calculations!AE1623</f>
        <v>0</v>
      </c>
      <c r="Y1660" s="51">
        <f>Calculations!R1623</f>
        <v>0.12027948640000001</v>
      </c>
      <c r="Z1660" s="51">
        <f>Calculations!W1623</f>
        <v>16.685884896076384</v>
      </c>
      <c r="AA1660" s="51">
        <f>Calculations!AG1623</f>
        <v>0</v>
      </c>
      <c r="AB1660" s="51">
        <f>Calculations!AH1623</f>
        <v>0</v>
      </c>
      <c r="AC1660" s="35" t="s">
        <v>68</v>
      </c>
      <c r="AD1660" s="22" t="s">
        <v>57</v>
      </c>
      <c r="AE1660" s="21" t="s">
        <v>58</v>
      </c>
      <c r="AF1660" s="27" t="s">
        <v>69</v>
      </c>
      <c r="AG1660" s="27" t="s">
        <v>60</v>
      </c>
    </row>
    <row r="1661" spans="2:33" ht="38.25" x14ac:dyDescent="0.2">
      <c r="B1661" s="32" t="str">
        <f>Calculations!A1624</f>
        <v>CWaC_2038</v>
      </c>
      <c r="C1661" s="32" t="str">
        <f>Calculations!B1624</f>
        <v>CEG/0098</v>
      </c>
      <c r="D1661" s="21" t="str">
        <f>Calculations!C1624</f>
        <v>12 Belgrave Drive Ellesmere Port</v>
      </c>
      <c r="E1661" s="11" t="str">
        <f>Calculations!D1624</f>
        <v>Housing</v>
      </c>
      <c r="F1661" s="50">
        <f>Calculations!E1624</f>
        <v>8.0482696300000003E-2</v>
      </c>
      <c r="G1661" s="50">
        <f>Calculations!I1624</f>
        <v>8.0482696300000003E-2</v>
      </c>
      <c r="H1661" s="50">
        <f>Calculations!M1624</f>
        <v>100</v>
      </c>
      <c r="I1661" s="50">
        <f>Calculations!H1624</f>
        <v>0</v>
      </c>
      <c r="J1661" s="50">
        <f>Calculations!L1624</f>
        <v>0</v>
      </c>
      <c r="K1661" s="50">
        <f>Calculations!G1624</f>
        <v>0</v>
      </c>
      <c r="L1661" s="50">
        <f>Calculations!K1624</f>
        <v>0</v>
      </c>
      <c r="M1661" s="50">
        <f>Calculations!F1624</f>
        <v>0</v>
      </c>
      <c r="N1661" s="50">
        <f>Calculations!J1624</f>
        <v>0</v>
      </c>
      <c r="O1661" s="50">
        <f>Calculations!R1624</f>
        <v>9.2674694000000005E-3</v>
      </c>
      <c r="P1661" s="50">
        <f>Calculations!W1624</f>
        <v>11.514859499059799</v>
      </c>
      <c r="Q1661" s="50">
        <f>Calculations!P1624</f>
        <v>0</v>
      </c>
      <c r="R1661" s="50">
        <f>Calculations!U1624</f>
        <v>0</v>
      </c>
      <c r="S1661" s="50">
        <f>Calculations!N1624</f>
        <v>0</v>
      </c>
      <c r="T1661" s="50">
        <f>Calculations!S1624</f>
        <v>0</v>
      </c>
      <c r="U1661" s="51">
        <f>Calculations!AB1624</f>
        <v>0</v>
      </c>
      <c r="V1661" s="51">
        <f>Calculations!AC1624</f>
        <v>0</v>
      </c>
      <c r="W1661" s="51">
        <f>Calculations!AD1624</f>
        <v>0</v>
      </c>
      <c r="X1661" s="51">
        <f>Calculations!AE1624</f>
        <v>0</v>
      </c>
      <c r="Y1661" s="51">
        <f>Calculations!R1624</f>
        <v>9.2674694000000005E-3</v>
      </c>
      <c r="Z1661" s="51">
        <f>Calculations!W1624</f>
        <v>11.514859499059799</v>
      </c>
      <c r="AA1661" s="51">
        <f>Calculations!AG1624</f>
        <v>0</v>
      </c>
      <c r="AB1661" s="51">
        <f>Calculations!AH1624</f>
        <v>0</v>
      </c>
      <c r="AC1661" s="35" t="s">
        <v>68</v>
      </c>
      <c r="AD1661" s="22" t="s">
        <v>57</v>
      </c>
      <c r="AE1661" s="21" t="s">
        <v>58</v>
      </c>
      <c r="AF1661" s="27" t="s">
        <v>75</v>
      </c>
      <c r="AG1661" s="27" t="s">
        <v>60</v>
      </c>
    </row>
    <row r="1662" spans="2:33" ht="38.25" x14ac:dyDescent="0.2">
      <c r="B1662" s="32" t="str">
        <f>Calculations!A1625</f>
        <v>CWaC_2039</v>
      </c>
      <c r="C1662" s="32" t="str">
        <f>Calculations!B1625</f>
        <v>NET/0035</v>
      </c>
      <c r="D1662" s="21" t="str">
        <f>Calculations!C1625</f>
        <v>Land adjacent 15 Trumans Lane, Little Sutton, Ellesmere Port</v>
      </c>
      <c r="E1662" s="11" t="str">
        <f>Calculations!D1625</f>
        <v>Housing</v>
      </c>
      <c r="F1662" s="50">
        <f>Calculations!E1625</f>
        <v>6.2954766699999998E-2</v>
      </c>
      <c r="G1662" s="50">
        <f>Calculations!I1625</f>
        <v>6.2954766699999998E-2</v>
      </c>
      <c r="H1662" s="50">
        <f>Calculations!M1625</f>
        <v>100</v>
      </c>
      <c r="I1662" s="50">
        <f>Calculations!H1625</f>
        <v>0</v>
      </c>
      <c r="J1662" s="50">
        <f>Calculations!L1625</f>
        <v>0</v>
      </c>
      <c r="K1662" s="50">
        <f>Calculations!G1625</f>
        <v>0</v>
      </c>
      <c r="L1662" s="50">
        <f>Calculations!K1625</f>
        <v>0</v>
      </c>
      <c r="M1662" s="50">
        <f>Calculations!F1625</f>
        <v>0</v>
      </c>
      <c r="N1662" s="50">
        <f>Calculations!J1625</f>
        <v>0</v>
      </c>
      <c r="O1662" s="50">
        <f>Calculations!R1625</f>
        <v>7.1055318999999999E-3</v>
      </c>
      <c r="P1662" s="50">
        <f>Calculations!W1625</f>
        <v>11.286725807213578</v>
      </c>
      <c r="Q1662" s="50">
        <f>Calculations!P1625</f>
        <v>2.3874405E-3</v>
      </c>
      <c r="R1662" s="50">
        <f>Calculations!U1625</f>
        <v>3.7923109323507349</v>
      </c>
      <c r="S1662" s="50">
        <f>Calculations!N1625</f>
        <v>0</v>
      </c>
      <c r="T1662" s="50">
        <f>Calculations!S1625</f>
        <v>0</v>
      </c>
      <c r="U1662" s="51">
        <f>Calculations!AB1625</f>
        <v>0</v>
      </c>
      <c r="V1662" s="51">
        <f>Calculations!AC1625</f>
        <v>0</v>
      </c>
      <c r="W1662" s="51">
        <f>Calculations!AD1625</f>
        <v>0</v>
      </c>
      <c r="X1662" s="51">
        <f>Calculations!AE1625</f>
        <v>0</v>
      </c>
      <c r="Y1662" s="51">
        <f>Calculations!R1625</f>
        <v>7.1055318999999999E-3</v>
      </c>
      <c r="Z1662" s="51">
        <f>Calculations!W1625</f>
        <v>11.286725807213578</v>
      </c>
      <c r="AA1662" s="51">
        <f>Calculations!AG1625</f>
        <v>0</v>
      </c>
      <c r="AB1662" s="51">
        <f>Calculations!AH1625</f>
        <v>0</v>
      </c>
      <c r="AC1662" s="35" t="s">
        <v>68</v>
      </c>
      <c r="AD1662" s="22" t="s">
        <v>57</v>
      </c>
      <c r="AE1662" s="21" t="s">
        <v>58</v>
      </c>
      <c r="AF1662" s="27" t="s">
        <v>69</v>
      </c>
      <c r="AG1662" s="27" t="s">
        <v>60</v>
      </c>
    </row>
    <row r="1663" spans="2:33" ht="63.75" x14ac:dyDescent="0.2">
      <c r="B1663" s="32" t="str">
        <f>Calculations!A1626</f>
        <v>CWaC_2040</v>
      </c>
      <c r="C1663" s="32" t="str">
        <f>Calculations!B1626</f>
        <v>SUV/0060</v>
      </c>
      <c r="D1663" s="21" t="str">
        <f>Calculations!C1626</f>
        <v>The Croft Care Home, 59 Mill Lane, Great Sutton, Ellesmere Port</v>
      </c>
      <c r="E1663" s="11" t="str">
        <f>Calculations!D1626</f>
        <v>Housing</v>
      </c>
      <c r="F1663" s="50">
        <f>Calculations!E1626</f>
        <v>9.7951671200000007E-2</v>
      </c>
      <c r="G1663" s="50">
        <f>Calculations!I1626</f>
        <v>7.9448960570416602E-2</v>
      </c>
      <c r="H1663" s="50">
        <f>Calculations!M1626</f>
        <v>81.110367589538996</v>
      </c>
      <c r="I1663" s="50">
        <f>Calculations!H1626</f>
        <v>0</v>
      </c>
      <c r="J1663" s="50">
        <f>Calculations!L1626</f>
        <v>0</v>
      </c>
      <c r="K1663" s="50">
        <f>Calculations!G1626</f>
        <v>0</v>
      </c>
      <c r="L1663" s="50">
        <f>Calculations!K1626</f>
        <v>0</v>
      </c>
      <c r="M1663" s="50">
        <f>Calculations!F1626</f>
        <v>1.8502710629583401E-2</v>
      </c>
      <c r="N1663" s="50">
        <f>Calculations!J1626</f>
        <v>18.889632410461008</v>
      </c>
      <c r="O1663" s="50">
        <f>Calculations!R1626</f>
        <v>9.3086026999999998E-3</v>
      </c>
      <c r="P1663" s="50">
        <f>Calculations!W1626</f>
        <v>9.5032607263978974</v>
      </c>
      <c r="Q1663" s="50">
        <f>Calculations!P1626</f>
        <v>0</v>
      </c>
      <c r="R1663" s="50">
        <f>Calculations!U1626</f>
        <v>0</v>
      </c>
      <c r="S1663" s="50">
        <f>Calculations!N1626</f>
        <v>0</v>
      </c>
      <c r="T1663" s="50">
        <f>Calculations!S1626</f>
        <v>0</v>
      </c>
      <c r="U1663" s="51">
        <f>Calculations!AB1626</f>
        <v>0</v>
      </c>
      <c r="V1663" s="51">
        <f>Calculations!AC1626</f>
        <v>0</v>
      </c>
      <c r="W1663" s="51">
        <f>Calculations!AD1626</f>
        <v>2.321244E-4</v>
      </c>
      <c r="X1663" s="51">
        <f>Calculations!AE1626</f>
        <v>0.23697849884157973</v>
      </c>
      <c r="Y1663" s="51">
        <f>Calculations!R1626</f>
        <v>9.3086026999999998E-3</v>
      </c>
      <c r="Z1663" s="51">
        <f>Calculations!W1626</f>
        <v>9.5032607263978974</v>
      </c>
      <c r="AA1663" s="51">
        <f>Calculations!AG1626</f>
        <v>1.3101062E-2</v>
      </c>
      <c r="AB1663" s="51">
        <f>Calculations!AH1626</f>
        <v>13.375026520221331</v>
      </c>
      <c r="AC1663" s="35" t="s">
        <v>65</v>
      </c>
      <c r="AD1663" s="22" t="s">
        <v>57</v>
      </c>
      <c r="AE1663" s="21" t="s">
        <v>79</v>
      </c>
      <c r="AF1663" s="27" t="s">
        <v>94</v>
      </c>
      <c r="AG1663" s="27" t="s">
        <v>81</v>
      </c>
    </row>
    <row r="1664" spans="2:33" ht="38.25" x14ac:dyDescent="0.2">
      <c r="B1664" s="32" t="str">
        <f>Calculations!A1627</f>
        <v>CWaC_2041</v>
      </c>
      <c r="C1664" s="32" t="str">
        <f>Calculations!B1627</f>
        <v>WEC/0156</v>
      </c>
      <c r="D1664" s="21" t="str">
        <f>Calculations!C1627</f>
        <v>Ashdown, Sandy Lane, Weaverham, Northwich</v>
      </c>
      <c r="E1664" s="11" t="str">
        <f>Calculations!D1627</f>
        <v>Housing</v>
      </c>
      <c r="F1664" s="50">
        <f>Calculations!E1627</f>
        <v>0.2086196531</v>
      </c>
      <c r="G1664" s="50">
        <f>Calculations!I1627</f>
        <v>0.2086196531</v>
      </c>
      <c r="H1664" s="50">
        <f>Calculations!M1627</f>
        <v>100</v>
      </c>
      <c r="I1664" s="50">
        <f>Calculations!H1627</f>
        <v>0</v>
      </c>
      <c r="J1664" s="50">
        <f>Calculations!L1627</f>
        <v>0</v>
      </c>
      <c r="K1664" s="50">
        <f>Calculations!G1627</f>
        <v>0</v>
      </c>
      <c r="L1664" s="50">
        <f>Calculations!K1627</f>
        <v>0</v>
      </c>
      <c r="M1664" s="50">
        <f>Calculations!F1627</f>
        <v>0</v>
      </c>
      <c r="N1664" s="50">
        <f>Calculations!J1627</f>
        <v>0</v>
      </c>
      <c r="O1664" s="50">
        <f>Calculations!R1627</f>
        <v>2.5249676200000001E-2</v>
      </c>
      <c r="P1664" s="50">
        <f>Calculations!W1627</f>
        <v>12.10321071135939</v>
      </c>
      <c r="Q1664" s="50">
        <f>Calculations!P1627</f>
        <v>1.4004444200000001E-2</v>
      </c>
      <c r="R1664" s="50">
        <f>Calculations!U1627</f>
        <v>6.712907433168386</v>
      </c>
      <c r="S1664" s="50">
        <f>Calculations!N1627</f>
        <v>1.01514341E-2</v>
      </c>
      <c r="T1664" s="50">
        <f>Calculations!S1627</f>
        <v>4.8660008533011982</v>
      </c>
      <c r="U1664" s="51">
        <f>Calculations!AB1627</f>
        <v>0</v>
      </c>
      <c r="V1664" s="51">
        <f>Calculations!AC1627</f>
        <v>0</v>
      </c>
      <c r="W1664" s="51">
        <f>Calculations!AD1627</f>
        <v>0</v>
      </c>
      <c r="X1664" s="51">
        <f>Calculations!AE1627</f>
        <v>0</v>
      </c>
      <c r="Y1664" s="51">
        <f>Calculations!R1627</f>
        <v>2.5249676200000001E-2</v>
      </c>
      <c r="Z1664" s="51">
        <f>Calculations!W1627</f>
        <v>12.10321071135939</v>
      </c>
      <c r="AA1664" s="51">
        <f>Calculations!AG1627</f>
        <v>0</v>
      </c>
      <c r="AB1664" s="51">
        <f>Calculations!AH1627</f>
        <v>0</v>
      </c>
      <c r="AC1664" s="35" t="s">
        <v>74</v>
      </c>
      <c r="AD1664" s="22" t="s">
        <v>57</v>
      </c>
      <c r="AE1664" s="21" t="s">
        <v>58</v>
      </c>
      <c r="AF1664" s="27" t="s">
        <v>69</v>
      </c>
      <c r="AG1664" s="27" t="s">
        <v>60</v>
      </c>
    </row>
    <row r="1665" spans="2:33" x14ac:dyDescent="0.2">
      <c r="B1665" s="32" t="str">
        <f>Calculations!A1628</f>
        <v>CWaC_2043</v>
      </c>
      <c r="C1665" s="32" t="str">
        <f>Calculations!B1628</f>
        <v>GRB/0079</v>
      </c>
      <c r="D1665" s="21" t="str">
        <f>Calculations!C1628</f>
        <v>Heathcote, 26 Heath Lane, Great Boughton, Chester</v>
      </c>
      <c r="E1665" s="11" t="str">
        <f>Calculations!D1628</f>
        <v>Housing</v>
      </c>
      <c r="F1665" s="50">
        <f>Calculations!E1628</f>
        <v>6.8742753700000006E-2</v>
      </c>
      <c r="G1665" s="50">
        <f>Calculations!I1628</f>
        <v>6.8742753700000006E-2</v>
      </c>
      <c r="H1665" s="50">
        <f>Calculations!M1628</f>
        <v>100</v>
      </c>
      <c r="I1665" s="50">
        <f>Calculations!H1628</f>
        <v>0</v>
      </c>
      <c r="J1665" s="50">
        <f>Calculations!L1628</f>
        <v>0</v>
      </c>
      <c r="K1665" s="50">
        <f>Calculations!G1628</f>
        <v>0</v>
      </c>
      <c r="L1665" s="50">
        <f>Calculations!K1628</f>
        <v>0</v>
      </c>
      <c r="M1665" s="50">
        <f>Calculations!F1628</f>
        <v>0</v>
      </c>
      <c r="N1665" s="50">
        <f>Calculations!J1628</f>
        <v>0</v>
      </c>
      <c r="O1665" s="50">
        <f>Calculations!R1628</f>
        <v>0</v>
      </c>
      <c r="P1665" s="50">
        <f>Calculations!W1628</f>
        <v>0</v>
      </c>
      <c r="Q1665" s="50">
        <f>Calculations!P1628</f>
        <v>0</v>
      </c>
      <c r="R1665" s="50">
        <f>Calculations!U1628</f>
        <v>0</v>
      </c>
      <c r="S1665" s="50">
        <f>Calculations!N1628</f>
        <v>0</v>
      </c>
      <c r="T1665" s="50">
        <f>Calculations!S1628</f>
        <v>0</v>
      </c>
      <c r="U1665" s="51">
        <f>Calculations!AB1628</f>
        <v>0</v>
      </c>
      <c r="V1665" s="51">
        <f>Calculations!AC1628</f>
        <v>0</v>
      </c>
      <c r="W1665" s="51">
        <f>Calculations!AD1628</f>
        <v>0</v>
      </c>
      <c r="X1665" s="51">
        <f>Calculations!AE1628</f>
        <v>0</v>
      </c>
      <c r="Y1665" s="51">
        <f>Calculations!R1628</f>
        <v>0</v>
      </c>
      <c r="Z1665" s="51">
        <f>Calculations!W1628</f>
        <v>0</v>
      </c>
      <c r="AA1665" s="51">
        <f>Calculations!AG1628</f>
        <v>0</v>
      </c>
      <c r="AB1665" s="51">
        <f>Calculations!AH1628</f>
        <v>0</v>
      </c>
      <c r="AC1665" s="35" t="s">
        <v>68</v>
      </c>
      <c r="AD1665" s="22" t="s">
        <v>57</v>
      </c>
      <c r="AE1665" s="21" t="s">
        <v>70</v>
      </c>
      <c r="AF1665" s="27" t="s">
        <v>71</v>
      </c>
      <c r="AG1665" s="27" t="s">
        <v>72</v>
      </c>
    </row>
    <row r="1666" spans="2:33" x14ac:dyDescent="0.2">
      <c r="B1666" s="32" t="str">
        <f>Calculations!A1629</f>
        <v>CWaC_2044</v>
      </c>
      <c r="C1666" s="32" t="str">
        <f>Calculations!B1629</f>
        <v>GRB/0080</v>
      </c>
      <c r="D1666" s="21" t="str">
        <f>Calculations!C1629</f>
        <v>37 Whitchurch Road, Great Boughton, Chester</v>
      </c>
      <c r="E1666" s="11" t="str">
        <f>Calculations!D1629</f>
        <v>Housing</v>
      </c>
      <c r="F1666" s="50">
        <f>Calculations!E1629</f>
        <v>2.4855431800000001E-2</v>
      </c>
      <c r="G1666" s="50">
        <f>Calculations!I1629</f>
        <v>2.4855431800000001E-2</v>
      </c>
      <c r="H1666" s="50">
        <f>Calculations!M1629</f>
        <v>100</v>
      </c>
      <c r="I1666" s="50">
        <f>Calculations!H1629</f>
        <v>0</v>
      </c>
      <c r="J1666" s="50">
        <f>Calculations!L1629</f>
        <v>0</v>
      </c>
      <c r="K1666" s="50">
        <f>Calculations!G1629</f>
        <v>0</v>
      </c>
      <c r="L1666" s="50">
        <f>Calculations!K1629</f>
        <v>0</v>
      </c>
      <c r="M1666" s="50">
        <f>Calculations!F1629</f>
        <v>0</v>
      </c>
      <c r="N1666" s="50">
        <f>Calculations!J1629</f>
        <v>0</v>
      </c>
      <c r="O1666" s="50">
        <f>Calculations!R1629</f>
        <v>0</v>
      </c>
      <c r="P1666" s="50">
        <f>Calculations!W1629</f>
        <v>0</v>
      </c>
      <c r="Q1666" s="50">
        <f>Calculations!P1629</f>
        <v>0</v>
      </c>
      <c r="R1666" s="50">
        <f>Calculations!U1629</f>
        <v>0</v>
      </c>
      <c r="S1666" s="50">
        <f>Calculations!N1629</f>
        <v>0</v>
      </c>
      <c r="T1666" s="50">
        <f>Calculations!S1629</f>
        <v>0</v>
      </c>
      <c r="U1666" s="51">
        <f>Calculations!AB1629</f>
        <v>0</v>
      </c>
      <c r="V1666" s="51">
        <f>Calculations!AC1629</f>
        <v>0</v>
      </c>
      <c r="W1666" s="51">
        <f>Calculations!AD1629</f>
        <v>0</v>
      </c>
      <c r="X1666" s="51">
        <f>Calculations!AE1629</f>
        <v>0</v>
      </c>
      <c r="Y1666" s="51">
        <f>Calculations!R1629</f>
        <v>0</v>
      </c>
      <c r="Z1666" s="51">
        <f>Calculations!W1629</f>
        <v>0</v>
      </c>
      <c r="AA1666" s="51">
        <f>Calculations!AG1629</f>
        <v>0</v>
      </c>
      <c r="AB1666" s="51">
        <f>Calculations!AH1629</f>
        <v>0</v>
      </c>
      <c r="AC1666" s="35" t="s">
        <v>68</v>
      </c>
      <c r="AD1666" s="22" t="s">
        <v>57</v>
      </c>
      <c r="AE1666" s="21" t="s">
        <v>70</v>
      </c>
      <c r="AF1666" s="27" t="s">
        <v>71</v>
      </c>
      <c r="AG1666" s="27" t="s">
        <v>72</v>
      </c>
    </row>
    <row r="1667" spans="2:33" ht="51" x14ac:dyDescent="0.2">
      <c r="B1667" s="32" t="str">
        <f>Calculations!A1630</f>
        <v>CWaC_2046</v>
      </c>
      <c r="C1667" s="32" t="str">
        <f>Calculations!B1630</f>
        <v>CHG/0421</v>
      </c>
      <c r="D1667" s="21" t="str">
        <f>Calculations!C1630</f>
        <v>11 Lower Bridge, Chester</v>
      </c>
      <c r="E1667" s="11" t="str">
        <f>Calculations!D1630</f>
        <v>Mixed Use</v>
      </c>
      <c r="F1667" s="50">
        <f>Calculations!E1630</f>
        <v>1.17489446E-2</v>
      </c>
      <c r="G1667" s="50">
        <f>Calculations!I1630</f>
        <v>1.17489446E-2</v>
      </c>
      <c r="H1667" s="50">
        <f>Calculations!M1630</f>
        <v>100</v>
      </c>
      <c r="I1667" s="50">
        <f>Calculations!H1630</f>
        <v>0</v>
      </c>
      <c r="J1667" s="50">
        <f>Calculations!L1630</f>
        <v>0</v>
      </c>
      <c r="K1667" s="50">
        <f>Calculations!G1630</f>
        <v>0</v>
      </c>
      <c r="L1667" s="50">
        <f>Calculations!K1630</f>
        <v>0</v>
      </c>
      <c r="M1667" s="50">
        <f>Calculations!F1630</f>
        <v>0</v>
      </c>
      <c r="N1667" s="50">
        <f>Calculations!J1630</f>
        <v>0</v>
      </c>
      <c r="O1667" s="50">
        <f>Calculations!R1630</f>
        <v>3.3816367000000002E-3</v>
      </c>
      <c r="P1667" s="50">
        <f>Calculations!W1630</f>
        <v>28.782472086897066</v>
      </c>
      <c r="Q1667" s="50">
        <f>Calculations!P1630</f>
        <v>0</v>
      </c>
      <c r="R1667" s="50">
        <f>Calculations!U1630</f>
        <v>0</v>
      </c>
      <c r="S1667" s="50">
        <f>Calculations!N1630</f>
        <v>0</v>
      </c>
      <c r="T1667" s="50">
        <f>Calculations!S1630</f>
        <v>0</v>
      </c>
      <c r="U1667" s="51">
        <f>Calculations!AB1630</f>
        <v>0</v>
      </c>
      <c r="V1667" s="51">
        <f>Calculations!AC1630</f>
        <v>0</v>
      </c>
      <c r="W1667" s="51">
        <f>Calculations!AD1630</f>
        <v>1.17489446E-2</v>
      </c>
      <c r="X1667" s="51">
        <f>Calculations!AE1630</f>
        <v>100</v>
      </c>
      <c r="Y1667" s="51">
        <f>Calculations!R1630</f>
        <v>3.3816367000000002E-3</v>
      </c>
      <c r="Z1667" s="51">
        <f>Calculations!W1630</f>
        <v>28.782472086897066</v>
      </c>
      <c r="AA1667" s="51">
        <f>Calculations!AG1630</f>
        <v>0</v>
      </c>
      <c r="AB1667" s="51">
        <f>Calculations!AH1630</f>
        <v>0</v>
      </c>
      <c r="AC1667" s="35" t="s">
        <v>56</v>
      </c>
      <c r="AD1667" s="22" t="s">
        <v>57</v>
      </c>
      <c r="AE1667" s="21" t="s">
        <v>58</v>
      </c>
      <c r="AF1667" s="27" t="s">
        <v>91</v>
      </c>
      <c r="AG1667" s="27" t="s">
        <v>83</v>
      </c>
    </row>
    <row r="1668" spans="2:33" ht="51" x14ac:dyDescent="0.2">
      <c r="B1668" s="32" t="str">
        <f>Calculations!A1631</f>
        <v>CWaC_2048</v>
      </c>
      <c r="C1668" s="32" t="str">
        <f>Calculations!B1631</f>
        <v>CHG/0424</v>
      </c>
      <c r="D1668" s="21" t="str">
        <f>Calculations!C1631</f>
        <v>87 Brook Street Chester</v>
      </c>
      <c r="E1668" s="11" t="str">
        <f>Calculations!D1631</f>
        <v>Housing</v>
      </c>
      <c r="F1668" s="50">
        <f>Calculations!E1631</f>
        <v>9.7399168999999994E-3</v>
      </c>
      <c r="G1668" s="50">
        <f>Calculations!I1631</f>
        <v>9.7399168999999994E-3</v>
      </c>
      <c r="H1668" s="50">
        <f>Calculations!M1631</f>
        <v>100</v>
      </c>
      <c r="I1668" s="50">
        <f>Calculations!H1631</f>
        <v>0</v>
      </c>
      <c r="J1668" s="50">
        <f>Calculations!L1631</f>
        <v>0</v>
      </c>
      <c r="K1668" s="50">
        <f>Calculations!G1631</f>
        <v>0</v>
      </c>
      <c r="L1668" s="50">
        <f>Calculations!K1631</f>
        <v>0</v>
      </c>
      <c r="M1668" s="50">
        <f>Calculations!F1631</f>
        <v>0</v>
      </c>
      <c r="N1668" s="50">
        <f>Calculations!J1631</f>
        <v>0</v>
      </c>
      <c r="O1668" s="50">
        <f>Calculations!R1631</f>
        <v>9.7399154999999998E-3</v>
      </c>
      <c r="P1668" s="50">
        <f>Calculations!W1631</f>
        <v>99.999985626160736</v>
      </c>
      <c r="Q1668" s="50">
        <f>Calculations!P1631</f>
        <v>0</v>
      </c>
      <c r="R1668" s="50">
        <f>Calculations!U1631</f>
        <v>0</v>
      </c>
      <c r="S1668" s="50">
        <f>Calculations!N1631</f>
        <v>0</v>
      </c>
      <c r="T1668" s="50">
        <f>Calculations!S1631</f>
        <v>0</v>
      </c>
      <c r="U1668" s="51">
        <f>Calculations!AB1631</f>
        <v>0</v>
      </c>
      <c r="V1668" s="51">
        <f>Calculations!AC1631</f>
        <v>0</v>
      </c>
      <c r="W1668" s="51">
        <f>Calculations!AD1631</f>
        <v>9.7399168999999994E-3</v>
      </c>
      <c r="X1668" s="51">
        <f>Calculations!AE1631</f>
        <v>100</v>
      </c>
      <c r="Y1668" s="51">
        <f>Calculations!R1631</f>
        <v>9.7399154999999998E-3</v>
      </c>
      <c r="Z1668" s="51">
        <f>Calculations!W1631</f>
        <v>99.999985626160736</v>
      </c>
      <c r="AA1668" s="51">
        <f>Calculations!AG1631</f>
        <v>0</v>
      </c>
      <c r="AB1668" s="51">
        <f>Calculations!AH1631</f>
        <v>0</v>
      </c>
      <c r="AC1668" s="35" t="s">
        <v>61</v>
      </c>
      <c r="AD1668" s="22" t="s">
        <v>57</v>
      </c>
      <c r="AE1668" s="21" t="s">
        <v>58</v>
      </c>
      <c r="AF1668" s="27" t="s">
        <v>90</v>
      </c>
      <c r="AG1668" s="27" t="s">
        <v>83</v>
      </c>
    </row>
    <row r="1669" spans="2:33" ht="38.25" x14ac:dyDescent="0.2">
      <c r="B1669" s="32" t="str">
        <f>Calculations!A1632</f>
        <v>CWaC_2051</v>
      </c>
      <c r="C1669" s="32" t="str">
        <f>Calculations!B1632</f>
        <v>NEH/0105</v>
      </c>
      <c r="D1669" s="21" t="str">
        <f>Calculations!C1632</f>
        <v>108 Hoole Road Chester Cheshire</v>
      </c>
      <c r="E1669" s="11" t="str">
        <f>Calculations!D1632</f>
        <v>Housing</v>
      </c>
      <c r="F1669" s="50">
        <f>Calculations!E1632</f>
        <v>7.5404816599999994E-2</v>
      </c>
      <c r="G1669" s="50">
        <f>Calculations!I1632</f>
        <v>7.5404816599999994E-2</v>
      </c>
      <c r="H1669" s="50">
        <f>Calculations!M1632</f>
        <v>100</v>
      </c>
      <c r="I1669" s="50">
        <f>Calculations!H1632</f>
        <v>0</v>
      </c>
      <c r="J1669" s="50">
        <f>Calculations!L1632</f>
        <v>0</v>
      </c>
      <c r="K1669" s="50">
        <f>Calculations!G1632</f>
        <v>0</v>
      </c>
      <c r="L1669" s="50">
        <f>Calculations!K1632</f>
        <v>0</v>
      </c>
      <c r="M1669" s="50">
        <f>Calculations!F1632</f>
        <v>0</v>
      </c>
      <c r="N1669" s="50">
        <f>Calculations!J1632</f>
        <v>0</v>
      </c>
      <c r="O1669" s="50">
        <f>Calculations!R1632</f>
        <v>4.1118250000000004E-3</v>
      </c>
      <c r="P1669" s="50">
        <f>Calculations!W1632</f>
        <v>5.4530004652249238</v>
      </c>
      <c r="Q1669" s="50">
        <f>Calculations!P1632</f>
        <v>0</v>
      </c>
      <c r="R1669" s="50">
        <f>Calculations!U1632</f>
        <v>0</v>
      </c>
      <c r="S1669" s="50">
        <f>Calculations!N1632</f>
        <v>0</v>
      </c>
      <c r="T1669" s="50">
        <f>Calculations!S1632</f>
        <v>0</v>
      </c>
      <c r="U1669" s="51">
        <f>Calculations!AB1632</f>
        <v>0</v>
      </c>
      <c r="V1669" s="51">
        <f>Calculations!AC1632</f>
        <v>0</v>
      </c>
      <c r="W1669" s="51">
        <f>Calculations!AD1632</f>
        <v>0</v>
      </c>
      <c r="X1669" s="51">
        <f>Calculations!AE1632</f>
        <v>0</v>
      </c>
      <c r="Y1669" s="51">
        <f>Calculations!R1632</f>
        <v>4.1118250000000004E-3</v>
      </c>
      <c r="Z1669" s="51">
        <f>Calculations!W1632</f>
        <v>5.4530004652249238</v>
      </c>
      <c r="AA1669" s="51">
        <f>Calculations!AG1632</f>
        <v>0</v>
      </c>
      <c r="AB1669" s="51">
        <f>Calculations!AH1632</f>
        <v>0</v>
      </c>
      <c r="AC1669" s="35" t="s">
        <v>68</v>
      </c>
      <c r="AD1669" s="22" t="s">
        <v>57</v>
      </c>
      <c r="AE1669" s="21" t="s">
        <v>58</v>
      </c>
      <c r="AF1669" s="27" t="s">
        <v>75</v>
      </c>
      <c r="AG1669" s="27" t="s">
        <v>60</v>
      </c>
    </row>
    <row r="1670" spans="2:33" ht="38.25" x14ac:dyDescent="0.2">
      <c r="B1670" s="32" t="str">
        <f>Calculations!A1633</f>
        <v>CWaC_2052</v>
      </c>
      <c r="C1670" s="32" t="str">
        <f>Calculations!B1633</f>
        <v>NEH/0106</v>
      </c>
      <c r="D1670" s="21" t="str">
        <f>Calculations!C1633</f>
        <v>Ground Floor 57 Hoole Road, Hoole, Chester</v>
      </c>
      <c r="E1670" s="11" t="str">
        <f>Calculations!D1633</f>
        <v>Housing</v>
      </c>
      <c r="F1670" s="50">
        <f>Calculations!E1633</f>
        <v>2.2777583099999998E-2</v>
      </c>
      <c r="G1670" s="50">
        <f>Calculations!I1633</f>
        <v>2.2777583099999998E-2</v>
      </c>
      <c r="H1670" s="50">
        <f>Calculations!M1633</f>
        <v>100</v>
      </c>
      <c r="I1670" s="50">
        <f>Calculations!H1633</f>
        <v>0</v>
      </c>
      <c r="J1670" s="50">
        <f>Calculations!L1633</f>
        <v>0</v>
      </c>
      <c r="K1670" s="50">
        <f>Calculations!G1633</f>
        <v>0</v>
      </c>
      <c r="L1670" s="50">
        <f>Calculations!K1633</f>
        <v>0</v>
      </c>
      <c r="M1670" s="50">
        <f>Calculations!F1633</f>
        <v>0</v>
      </c>
      <c r="N1670" s="50">
        <f>Calculations!J1633</f>
        <v>0</v>
      </c>
      <c r="O1670" s="50">
        <f>Calculations!R1633</f>
        <v>5.1489099999999996E-4</v>
      </c>
      <c r="P1670" s="50">
        <f>Calculations!W1633</f>
        <v>2.2605163934184045</v>
      </c>
      <c r="Q1670" s="50">
        <f>Calculations!P1633</f>
        <v>0</v>
      </c>
      <c r="R1670" s="50">
        <f>Calculations!U1633</f>
        <v>0</v>
      </c>
      <c r="S1670" s="50">
        <f>Calculations!N1633</f>
        <v>0</v>
      </c>
      <c r="T1670" s="50">
        <f>Calculations!S1633</f>
        <v>0</v>
      </c>
      <c r="U1670" s="51">
        <f>Calculations!AB1633</f>
        <v>0</v>
      </c>
      <c r="V1670" s="51">
        <f>Calculations!AC1633</f>
        <v>0</v>
      </c>
      <c r="W1670" s="51">
        <f>Calculations!AD1633</f>
        <v>0</v>
      </c>
      <c r="X1670" s="51">
        <f>Calculations!AE1633</f>
        <v>0</v>
      </c>
      <c r="Y1670" s="51">
        <f>Calculations!R1633</f>
        <v>5.1489099999999996E-4</v>
      </c>
      <c r="Z1670" s="51">
        <f>Calculations!W1633</f>
        <v>2.2605163934184045</v>
      </c>
      <c r="AA1670" s="51">
        <f>Calculations!AG1633</f>
        <v>0</v>
      </c>
      <c r="AB1670" s="51">
        <f>Calculations!AH1633</f>
        <v>0</v>
      </c>
      <c r="AC1670" s="35" t="s">
        <v>68</v>
      </c>
      <c r="AD1670" s="22" t="s">
        <v>57</v>
      </c>
      <c r="AE1670" s="21" t="s">
        <v>58</v>
      </c>
      <c r="AF1670" s="27" t="s">
        <v>75</v>
      </c>
      <c r="AG1670" s="27" t="s">
        <v>60</v>
      </c>
    </row>
    <row r="1671" spans="2:33" ht="38.25" x14ac:dyDescent="0.2">
      <c r="B1671" s="32" t="str">
        <f>Calculations!A1634</f>
        <v>CWaC_2054</v>
      </c>
      <c r="C1671" s="32" t="str">
        <f>Calculations!B1634</f>
        <v>NWC/0064</v>
      </c>
      <c r="D1671" s="21" t="str">
        <f>Calculations!C1634</f>
        <v>Land adjacent 47 Park Street, Northwich</v>
      </c>
      <c r="E1671" s="11" t="str">
        <f>Calculations!D1634</f>
        <v>Housing</v>
      </c>
      <c r="F1671" s="50">
        <f>Calculations!E1634</f>
        <v>4.8725047899999999E-2</v>
      </c>
      <c r="G1671" s="50">
        <f>Calculations!I1634</f>
        <v>4.8725047899999999E-2</v>
      </c>
      <c r="H1671" s="50">
        <f>Calculations!M1634</f>
        <v>100</v>
      </c>
      <c r="I1671" s="50">
        <f>Calculations!H1634</f>
        <v>0</v>
      </c>
      <c r="J1671" s="50">
        <f>Calculations!L1634</f>
        <v>0</v>
      </c>
      <c r="K1671" s="50">
        <f>Calculations!G1634</f>
        <v>0</v>
      </c>
      <c r="L1671" s="50">
        <f>Calculations!K1634</f>
        <v>0</v>
      </c>
      <c r="M1671" s="50">
        <f>Calculations!F1634</f>
        <v>0</v>
      </c>
      <c r="N1671" s="50">
        <f>Calculations!J1634</f>
        <v>0</v>
      </c>
      <c r="O1671" s="50">
        <f>Calculations!R1634</f>
        <v>1.96137854E-2</v>
      </c>
      <c r="P1671" s="50">
        <f>Calculations!W1634</f>
        <v>40.25400947835702</v>
      </c>
      <c r="Q1671" s="50">
        <f>Calculations!P1634</f>
        <v>1.34888556E-2</v>
      </c>
      <c r="R1671" s="50">
        <f>Calculations!U1634</f>
        <v>27.683616910307851</v>
      </c>
      <c r="S1671" s="50">
        <f>Calculations!N1634</f>
        <v>0</v>
      </c>
      <c r="T1671" s="50">
        <f>Calculations!S1634</f>
        <v>0</v>
      </c>
      <c r="U1671" s="51">
        <f>Calculations!AB1634</f>
        <v>0</v>
      </c>
      <c r="V1671" s="51">
        <f>Calculations!AC1634</f>
        <v>0</v>
      </c>
      <c r="W1671" s="51">
        <f>Calculations!AD1634</f>
        <v>0</v>
      </c>
      <c r="X1671" s="51">
        <f>Calculations!AE1634</f>
        <v>0</v>
      </c>
      <c r="Y1671" s="51">
        <f>Calculations!R1634</f>
        <v>1.96137854E-2</v>
      </c>
      <c r="Z1671" s="51">
        <f>Calculations!W1634</f>
        <v>40.25400947835702</v>
      </c>
      <c r="AA1671" s="51">
        <f>Calculations!AG1634</f>
        <v>0</v>
      </c>
      <c r="AB1671" s="51">
        <f>Calculations!AH1634</f>
        <v>0</v>
      </c>
      <c r="AC1671" s="35" t="s">
        <v>68</v>
      </c>
      <c r="AD1671" s="22" t="s">
        <v>57</v>
      </c>
      <c r="AE1671" s="21" t="s">
        <v>58</v>
      </c>
      <c r="AF1671" s="27" t="s">
        <v>69</v>
      </c>
      <c r="AG1671" s="27" t="s">
        <v>60</v>
      </c>
    </row>
    <row r="1672" spans="2:33" ht="51" x14ac:dyDescent="0.2">
      <c r="B1672" s="32" t="str">
        <f>Calculations!A1635</f>
        <v>CWaC_2055</v>
      </c>
      <c r="C1672" s="32" t="str">
        <f>Calculations!B1635</f>
        <v>NOW/0137</v>
      </c>
      <c r="D1672" s="21" t="str">
        <f>Calculations!C1635</f>
        <v>The Old Surgery, Sheath Street, Northwich</v>
      </c>
      <c r="E1672" s="11" t="str">
        <f>Calculations!D1635</f>
        <v>Housing</v>
      </c>
      <c r="F1672" s="50">
        <f>Calculations!E1635</f>
        <v>6.5191563399999999E-2</v>
      </c>
      <c r="G1672" s="50">
        <f>Calculations!I1635</f>
        <v>6.5191563399999999E-2</v>
      </c>
      <c r="H1672" s="50">
        <f>Calculations!M1635</f>
        <v>100</v>
      </c>
      <c r="I1672" s="50">
        <f>Calculations!H1635</f>
        <v>0</v>
      </c>
      <c r="J1672" s="50">
        <f>Calculations!L1635</f>
        <v>0</v>
      </c>
      <c r="K1672" s="50">
        <f>Calculations!G1635</f>
        <v>0</v>
      </c>
      <c r="L1672" s="50">
        <f>Calculations!K1635</f>
        <v>0</v>
      </c>
      <c r="M1672" s="50">
        <f>Calculations!F1635</f>
        <v>0</v>
      </c>
      <c r="N1672" s="50">
        <f>Calculations!J1635</f>
        <v>0</v>
      </c>
      <c r="O1672" s="50">
        <f>Calculations!R1635</f>
        <v>0</v>
      </c>
      <c r="P1672" s="50">
        <f>Calculations!W1635</f>
        <v>0</v>
      </c>
      <c r="Q1672" s="50">
        <f>Calculations!P1635</f>
        <v>0</v>
      </c>
      <c r="R1672" s="50">
        <f>Calculations!U1635</f>
        <v>0</v>
      </c>
      <c r="S1672" s="50">
        <f>Calculations!N1635</f>
        <v>0</v>
      </c>
      <c r="T1672" s="50">
        <f>Calculations!S1635</f>
        <v>0</v>
      </c>
      <c r="U1672" s="51">
        <f>Calculations!AB1635</f>
        <v>0</v>
      </c>
      <c r="V1672" s="51">
        <f>Calculations!AC1635</f>
        <v>0</v>
      </c>
      <c r="W1672" s="51">
        <f>Calculations!AD1635</f>
        <v>3.5746002399999997E-2</v>
      </c>
      <c r="X1672" s="51">
        <f>Calculations!AE1635</f>
        <v>54.832252113162241</v>
      </c>
      <c r="Y1672" s="51">
        <f>Calculations!R1635</f>
        <v>0</v>
      </c>
      <c r="Z1672" s="51">
        <f>Calculations!W1635</f>
        <v>0</v>
      </c>
      <c r="AA1672" s="51">
        <f>Calculations!AG1635</f>
        <v>0</v>
      </c>
      <c r="AB1672" s="51">
        <f>Calculations!AH1635</f>
        <v>0</v>
      </c>
      <c r="AC1672" s="35" t="s">
        <v>68</v>
      </c>
      <c r="AD1672" s="22" t="s">
        <v>57</v>
      </c>
      <c r="AE1672" s="21" t="s">
        <v>58</v>
      </c>
      <c r="AF1672" s="27" t="s">
        <v>82</v>
      </c>
      <c r="AG1672" s="27" t="s">
        <v>83</v>
      </c>
    </row>
    <row r="1673" spans="2:33" ht="51" x14ac:dyDescent="0.2">
      <c r="B1673" s="32" t="str">
        <f>Calculations!A1636</f>
        <v>CWaC_2056</v>
      </c>
      <c r="C1673" s="32" t="str">
        <f>Calculations!B1636</f>
        <v>NOW/0138</v>
      </c>
      <c r="D1673" s="21" t="str">
        <f>Calculations!C1636</f>
        <v>241 - 243 Manchester Road, Northwich</v>
      </c>
      <c r="E1673" s="11" t="str">
        <f>Calculations!D1636</f>
        <v>Housing</v>
      </c>
      <c r="F1673" s="50">
        <f>Calculations!E1636</f>
        <v>2.0467249900000001E-2</v>
      </c>
      <c r="G1673" s="50">
        <f>Calculations!I1636</f>
        <v>2.0467249900000001E-2</v>
      </c>
      <c r="H1673" s="50">
        <f>Calculations!M1636</f>
        <v>100</v>
      </c>
      <c r="I1673" s="50">
        <f>Calculations!H1636</f>
        <v>0</v>
      </c>
      <c r="J1673" s="50">
        <f>Calculations!L1636</f>
        <v>0</v>
      </c>
      <c r="K1673" s="50">
        <f>Calculations!G1636</f>
        <v>0</v>
      </c>
      <c r="L1673" s="50">
        <f>Calculations!K1636</f>
        <v>0</v>
      </c>
      <c r="M1673" s="50">
        <f>Calculations!F1636</f>
        <v>0</v>
      </c>
      <c r="N1673" s="50">
        <f>Calculations!J1636</f>
        <v>0</v>
      </c>
      <c r="O1673" s="50">
        <f>Calculations!R1636</f>
        <v>0</v>
      </c>
      <c r="P1673" s="50">
        <f>Calculations!W1636</f>
        <v>0</v>
      </c>
      <c r="Q1673" s="50">
        <f>Calculations!P1636</f>
        <v>0</v>
      </c>
      <c r="R1673" s="50">
        <f>Calculations!U1636</f>
        <v>0</v>
      </c>
      <c r="S1673" s="50">
        <f>Calculations!N1636</f>
        <v>0</v>
      </c>
      <c r="T1673" s="50">
        <f>Calculations!S1636</f>
        <v>0</v>
      </c>
      <c r="U1673" s="51">
        <f>Calculations!AB1636</f>
        <v>0</v>
      </c>
      <c r="V1673" s="51">
        <f>Calculations!AC1636</f>
        <v>0</v>
      </c>
      <c r="W1673" s="51">
        <f>Calculations!AD1636</f>
        <v>2.0467250999999999E-2</v>
      </c>
      <c r="X1673" s="51">
        <f>Calculations!AE1636</f>
        <v>100.00000537443967</v>
      </c>
      <c r="Y1673" s="51">
        <f>Calculations!R1636</f>
        <v>0</v>
      </c>
      <c r="Z1673" s="51">
        <f>Calculations!W1636</f>
        <v>0</v>
      </c>
      <c r="AA1673" s="51">
        <f>Calculations!AG1636</f>
        <v>0</v>
      </c>
      <c r="AB1673" s="51">
        <f>Calculations!AH1636</f>
        <v>0</v>
      </c>
      <c r="AC1673" s="35" t="s">
        <v>68</v>
      </c>
      <c r="AD1673" s="22" t="s">
        <v>57</v>
      </c>
      <c r="AE1673" s="21" t="s">
        <v>58</v>
      </c>
      <c r="AF1673" s="27" t="s">
        <v>82</v>
      </c>
      <c r="AG1673" s="27" t="s">
        <v>83</v>
      </c>
    </row>
    <row r="1674" spans="2:33" ht="38.25" x14ac:dyDescent="0.2">
      <c r="B1674" s="32" t="str">
        <f>Calculations!A1637</f>
        <v>CWaC_2057</v>
      </c>
      <c r="C1674" s="32" t="str">
        <f>Calculations!B1637</f>
        <v>NOW/0139</v>
      </c>
      <c r="D1674" s="21" t="str">
        <f>Calculations!C1637</f>
        <v>119 - 125 Middlewich Road, Northwich</v>
      </c>
      <c r="E1674" s="11" t="str">
        <f>Calculations!D1637</f>
        <v>Housing</v>
      </c>
      <c r="F1674" s="50">
        <f>Calculations!E1637</f>
        <v>3.1240729200000001E-2</v>
      </c>
      <c r="G1674" s="50">
        <f>Calculations!I1637</f>
        <v>3.1240729200000001E-2</v>
      </c>
      <c r="H1674" s="50">
        <f>Calculations!M1637</f>
        <v>100</v>
      </c>
      <c r="I1674" s="50">
        <f>Calculations!H1637</f>
        <v>0</v>
      </c>
      <c r="J1674" s="50">
        <f>Calculations!L1637</f>
        <v>0</v>
      </c>
      <c r="K1674" s="50">
        <f>Calculations!G1637</f>
        <v>0</v>
      </c>
      <c r="L1674" s="50">
        <f>Calculations!K1637</f>
        <v>0</v>
      </c>
      <c r="M1674" s="50">
        <f>Calculations!F1637</f>
        <v>0</v>
      </c>
      <c r="N1674" s="50">
        <f>Calculations!J1637</f>
        <v>0</v>
      </c>
      <c r="O1674" s="50">
        <f>Calculations!R1637</f>
        <v>2.1300782900000002E-2</v>
      </c>
      <c r="P1674" s="50">
        <f>Calculations!W1637</f>
        <v>68.182732751321311</v>
      </c>
      <c r="Q1674" s="50">
        <f>Calculations!P1637</f>
        <v>1.5830325100000001E-2</v>
      </c>
      <c r="R1674" s="50">
        <f>Calculations!U1637</f>
        <v>50.672072980934132</v>
      </c>
      <c r="S1674" s="50">
        <f>Calculations!N1637</f>
        <v>0</v>
      </c>
      <c r="T1674" s="50">
        <f>Calculations!S1637</f>
        <v>0</v>
      </c>
      <c r="U1674" s="51">
        <f>Calculations!AB1637</f>
        <v>0</v>
      </c>
      <c r="V1674" s="51">
        <f>Calculations!AC1637</f>
        <v>0</v>
      </c>
      <c r="W1674" s="51">
        <f>Calculations!AD1637</f>
        <v>0</v>
      </c>
      <c r="X1674" s="51">
        <f>Calculations!AE1637</f>
        <v>0</v>
      </c>
      <c r="Y1674" s="51">
        <f>Calculations!R1637</f>
        <v>2.1300782900000002E-2</v>
      </c>
      <c r="Z1674" s="51">
        <f>Calculations!W1637</f>
        <v>68.182732751321311</v>
      </c>
      <c r="AA1674" s="51">
        <f>Calculations!AG1637</f>
        <v>0</v>
      </c>
      <c r="AB1674" s="51">
        <f>Calculations!AH1637</f>
        <v>0</v>
      </c>
      <c r="AC1674" s="35" t="s">
        <v>68</v>
      </c>
      <c r="AD1674" s="22" t="s">
        <v>57</v>
      </c>
      <c r="AE1674" s="21" t="s">
        <v>58</v>
      </c>
      <c r="AF1674" s="27" t="s">
        <v>69</v>
      </c>
      <c r="AG1674" s="27" t="s">
        <v>60</v>
      </c>
    </row>
    <row r="1675" spans="2:33" ht="38.25" x14ac:dyDescent="0.2">
      <c r="B1675" s="32" t="str">
        <f>Calculations!A1638</f>
        <v>CWaC_2058</v>
      </c>
      <c r="C1675" s="32" t="str">
        <f>Calculations!B1638</f>
        <v>SHA/0126</v>
      </c>
      <c r="D1675" s="21" t="str">
        <f>Calculations!C1638</f>
        <v>Land at Cheshire Avenue, Lostock Gralam, Northwich</v>
      </c>
      <c r="E1675" s="11" t="str">
        <f>Calculations!D1638</f>
        <v>Housing</v>
      </c>
      <c r="F1675" s="50">
        <f>Calculations!E1638</f>
        <v>0.1599736829</v>
      </c>
      <c r="G1675" s="50">
        <f>Calculations!I1638</f>
        <v>0.1599736829</v>
      </c>
      <c r="H1675" s="50">
        <f>Calculations!M1638</f>
        <v>100</v>
      </c>
      <c r="I1675" s="50">
        <f>Calculations!H1638</f>
        <v>0</v>
      </c>
      <c r="J1675" s="50">
        <f>Calculations!L1638</f>
        <v>0</v>
      </c>
      <c r="K1675" s="50">
        <f>Calculations!G1638</f>
        <v>0</v>
      </c>
      <c r="L1675" s="50">
        <f>Calculations!K1638</f>
        <v>0</v>
      </c>
      <c r="M1675" s="50">
        <f>Calculations!F1638</f>
        <v>0</v>
      </c>
      <c r="N1675" s="50">
        <f>Calculations!J1638</f>
        <v>0</v>
      </c>
      <c r="O1675" s="50">
        <f>Calculations!R1638</f>
        <v>8.7758484499999997E-2</v>
      </c>
      <c r="P1675" s="50">
        <f>Calculations!W1638</f>
        <v>54.858075971694717</v>
      </c>
      <c r="Q1675" s="50">
        <f>Calculations!P1638</f>
        <v>2.4765463799999998E-2</v>
      </c>
      <c r="R1675" s="50">
        <f>Calculations!U1638</f>
        <v>15.480961212527038</v>
      </c>
      <c r="S1675" s="50">
        <f>Calculations!N1638</f>
        <v>8.8258109999999994E-3</v>
      </c>
      <c r="T1675" s="50">
        <f>Calculations!S1638</f>
        <v>5.5170393279731131</v>
      </c>
      <c r="U1675" s="51">
        <f>Calculations!AB1638</f>
        <v>0</v>
      </c>
      <c r="V1675" s="51">
        <f>Calculations!AC1638</f>
        <v>0</v>
      </c>
      <c r="W1675" s="51">
        <f>Calculations!AD1638</f>
        <v>0</v>
      </c>
      <c r="X1675" s="51">
        <f>Calculations!AE1638</f>
        <v>0</v>
      </c>
      <c r="Y1675" s="51">
        <f>Calculations!R1638</f>
        <v>8.7758484499999997E-2</v>
      </c>
      <c r="Z1675" s="51">
        <f>Calculations!W1638</f>
        <v>54.858075971694717</v>
      </c>
      <c r="AA1675" s="51">
        <f>Calculations!AG1638</f>
        <v>0</v>
      </c>
      <c r="AB1675" s="51">
        <f>Calculations!AH1638</f>
        <v>0</v>
      </c>
      <c r="AC1675" s="35" t="s">
        <v>68</v>
      </c>
      <c r="AD1675" s="22" t="s">
        <v>57</v>
      </c>
      <c r="AE1675" s="21" t="s">
        <v>58</v>
      </c>
      <c r="AF1675" s="27" t="s">
        <v>69</v>
      </c>
      <c r="AG1675" s="27" t="s">
        <v>60</v>
      </c>
    </row>
    <row r="1676" spans="2:33" x14ac:dyDescent="0.2">
      <c r="B1676" s="32" t="str">
        <f>Calculations!A1639</f>
        <v>CWaC_2060</v>
      </c>
      <c r="C1676" s="32" t="str">
        <f>Calculations!B1639</f>
        <v>WIS/0031</v>
      </c>
      <c r="D1676" s="21" t="str">
        <f>Calculations!C1639</f>
        <v>438 Swanlow Lane, Winsford</v>
      </c>
      <c r="E1676" s="11" t="str">
        <f>Calculations!D1639</f>
        <v>Housing</v>
      </c>
      <c r="F1676" s="50">
        <f>Calculations!E1639</f>
        <v>6.2122206300000003E-2</v>
      </c>
      <c r="G1676" s="50">
        <f>Calculations!I1639</f>
        <v>6.2122206300000003E-2</v>
      </c>
      <c r="H1676" s="50">
        <f>Calculations!M1639</f>
        <v>100</v>
      </c>
      <c r="I1676" s="50">
        <f>Calculations!H1639</f>
        <v>0</v>
      </c>
      <c r="J1676" s="50">
        <f>Calculations!L1639</f>
        <v>0</v>
      </c>
      <c r="K1676" s="50">
        <f>Calculations!G1639</f>
        <v>0</v>
      </c>
      <c r="L1676" s="50">
        <f>Calculations!K1639</f>
        <v>0</v>
      </c>
      <c r="M1676" s="50">
        <f>Calculations!F1639</f>
        <v>0</v>
      </c>
      <c r="N1676" s="50">
        <f>Calculations!J1639</f>
        <v>0</v>
      </c>
      <c r="O1676" s="50">
        <f>Calculations!R1639</f>
        <v>0</v>
      </c>
      <c r="P1676" s="50">
        <f>Calculations!W1639</f>
        <v>0</v>
      </c>
      <c r="Q1676" s="50">
        <f>Calculations!P1639</f>
        <v>0</v>
      </c>
      <c r="R1676" s="50">
        <f>Calculations!U1639</f>
        <v>0</v>
      </c>
      <c r="S1676" s="50">
        <f>Calculations!N1639</f>
        <v>0</v>
      </c>
      <c r="T1676" s="50">
        <f>Calculations!S1639</f>
        <v>0</v>
      </c>
      <c r="U1676" s="51">
        <f>Calculations!AB1639</f>
        <v>0</v>
      </c>
      <c r="V1676" s="51">
        <f>Calculations!AC1639</f>
        <v>0</v>
      </c>
      <c r="W1676" s="51">
        <f>Calculations!AD1639</f>
        <v>0</v>
      </c>
      <c r="X1676" s="51">
        <f>Calculations!AE1639</f>
        <v>0</v>
      </c>
      <c r="Y1676" s="51">
        <f>Calculations!R1639</f>
        <v>0</v>
      </c>
      <c r="Z1676" s="51">
        <f>Calculations!W1639</f>
        <v>0</v>
      </c>
      <c r="AA1676" s="51">
        <f>Calculations!AG1639</f>
        <v>0</v>
      </c>
      <c r="AB1676" s="51">
        <f>Calculations!AH1639</f>
        <v>0</v>
      </c>
      <c r="AC1676" s="35" t="s">
        <v>68</v>
      </c>
      <c r="AD1676" s="22" t="s">
        <v>57</v>
      </c>
      <c r="AE1676" s="21" t="s">
        <v>70</v>
      </c>
      <c r="AF1676" s="27" t="s">
        <v>71</v>
      </c>
      <c r="AG1676" s="27" t="s">
        <v>72</v>
      </c>
    </row>
    <row r="1677" spans="2:33" ht="38.25" x14ac:dyDescent="0.2">
      <c r="B1677" s="32" t="str">
        <f>Calculations!A1640</f>
        <v>CWaC_2061</v>
      </c>
      <c r="C1677" s="32" t="str">
        <f>Calculations!B1640</f>
        <v>UPT/0029</v>
      </c>
      <c r="D1677" s="21" t="str">
        <f>Calculations!C1640</f>
        <v>Land off Demage Lane, Moston Road, Upton, Chester</v>
      </c>
      <c r="E1677" s="11" t="str">
        <f>Calculations!D1640</f>
        <v>Housing</v>
      </c>
      <c r="F1677" s="50">
        <f>Calculations!E1640</f>
        <v>4.3301992819999997</v>
      </c>
      <c r="G1677" s="50">
        <f>Calculations!I1640</f>
        <v>4.3301992819999997</v>
      </c>
      <c r="H1677" s="50">
        <f>Calculations!M1640</f>
        <v>100</v>
      </c>
      <c r="I1677" s="50">
        <f>Calculations!H1640</f>
        <v>0</v>
      </c>
      <c r="J1677" s="50">
        <f>Calculations!L1640</f>
        <v>0</v>
      </c>
      <c r="K1677" s="50">
        <f>Calculations!G1640</f>
        <v>0</v>
      </c>
      <c r="L1677" s="50">
        <f>Calculations!K1640</f>
        <v>0</v>
      </c>
      <c r="M1677" s="50">
        <f>Calculations!F1640</f>
        <v>0</v>
      </c>
      <c r="N1677" s="50">
        <f>Calculations!J1640</f>
        <v>0</v>
      </c>
      <c r="O1677" s="50">
        <f>Calculations!R1640</f>
        <v>0.18865992239999999</v>
      </c>
      <c r="P1677" s="50">
        <f>Calculations!W1640</f>
        <v>4.3568415704152805</v>
      </c>
      <c r="Q1677" s="50">
        <f>Calculations!P1640</f>
        <v>7.8119106299999991E-2</v>
      </c>
      <c r="R1677" s="50">
        <f>Calculations!U1640</f>
        <v>1.8040533752044532</v>
      </c>
      <c r="S1677" s="50">
        <f>Calculations!N1640</f>
        <v>2.6701114599999999E-2</v>
      </c>
      <c r="T1677" s="50">
        <f>Calculations!S1640</f>
        <v>0.61662553755880467</v>
      </c>
      <c r="U1677" s="51">
        <f>Calculations!AB1640</f>
        <v>0</v>
      </c>
      <c r="V1677" s="51">
        <f>Calculations!AC1640</f>
        <v>0</v>
      </c>
      <c r="W1677" s="51">
        <f>Calculations!AD1640</f>
        <v>0</v>
      </c>
      <c r="X1677" s="51">
        <f>Calculations!AE1640</f>
        <v>0</v>
      </c>
      <c r="Y1677" s="51">
        <f>Calculations!R1640</f>
        <v>0.18865992239999999</v>
      </c>
      <c r="Z1677" s="51">
        <f>Calculations!W1640</f>
        <v>4.3568415704152805</v>
      </c>
      <c r="AA1677" s="51">
        <f>Calculations!AG1640</f>
        <v>0</v>
      </c>
      <c r="AB1677" s="51">
        <f>Calculations!AH1640</f>
        <v>0</v>
      </c>
      <c r="AC1677" s="35" t="s">
        <v>56</v>
      </c>
      <c r="AD1677" s="22" t="s">
        <v>57</v>
      </c>
      <c r="AE1677" s="21" t="s">
        <v>58</v>
      </c>
      <c r="AF1677" s="27" t="s">
        <v>77</v>
      </c>
      <c r="AG1677" s="27" t="s">
        <v>60</v>
      </c>
    </row>
    <row r="1678" spans="2:33" ht="63.75" x14ac:dyDescent="0.2">
      <c r="B1678" s="32" t="str">
        <f>Calculations!A1641</f>
        <v>CWaC_2062</v>
      </c>
      <c r="C1678" s="32" t="str">
        <f>Calculations!B1641</f>
        <v>NOL/0002 part</v>
      </c>
      <c r="D1678" s="21" t="str">
        <f>Calculations!C1641</f>
        <v>Land to rear of Beaver Industrial Estate, off Manora Road, Northwich</v>
      </c>
      <c r="E1678" s="11" t="str">
        <f>Calculations!D1641</f>
        <v>Employment</v>
      </c>
      <c r="F1678" s="50">
        <f>Calculations!E1641</f>
        <v>1.3811076038000001</v>
      </c>
      <c r="G1678" s="50">
        <f>Calculations!I1641</f>
        <v>0.24054716411148408</v>
      </c>
      <c r="H1678" s="50">
        <f>Calculations!M1641</f>
        <v>17.41697485768951</v>
      </c>
      <c r="I1678" s="50">
        <f>Calculations!H1641</f>
        <v>0.1222700047</v>
      </c>
      <c r="J1678" s="50">
        <f>Calculations!L1641</f>
        <v>8.8530397170781239</v>
      </c>
      <c r="K1678" s="50">
        <f>Calculations!G1641</f>
        <v>0.14071312790000001</v>
      </c>
      <c r="L1678" s="50">
        <f>Calculations!K1641</f>
        <v>10.18842612355763</v>
      </c>
      <c r="M1678" s="50">
        <f>Calculations!F1641</f>
        <v>0.877577307088516</v>
      </c>
      <c r="N1678" s="50">
        <f>Calculations!J1641</f>
        <v>63.541559301674731</v>
      </c>
      <c r="O1678" s="50">
        <f>Calculations!R1641</f>
        <v>0.25555142069999998</v>
      </c>
      <c r="P1678" s="50">
        <f>Calculations!W1641</f>
        <v>18.503367876396595</v>
      </c>
      <c r="Q1678" s="50">
        <f>Calculations!P1641</f>
        <v>9.5673567299999998E-2</v>
      </c>
      <c r="R1678" s="50">
        <f>Calculations!U1641</f>
        <v>6.9273072595330234</v>
      </c>
      <c r="S1678" s="50">
        <f>Calculations!N1641</f>
        <v>6.12470954E-2</v>
      </c>
      <c r="T1678" s="50">
        <f>Calculations!S1641</f>
        <v>4.4346360291901821</v>
      </c>
      <c r="U1678" s="51">
        <f>Calculations!AB1641</f>
        <v>0.25188778039999998</v>
      </c>
      <c r="V1678" s="51">
        <f>Calculations!AC1641</f>
        <v>18.238099602590864</v>
      </c>
      <c r="W1678" s="51">
        <f>Calculations!AD1641</f>
        <v>0.1170224247</v>
      </c>
      <c r="X1678" s="51">
        <f>Calculations!AE1641</f>
        <v>8.4730852525916713</v>
      </c>
      <c r="Y1678" s="51">
        <f>Calculations!R1641</f>
        <v>0.25555142069999998</v>
      </c>
      <c r="Z1678" s="51">
        <f>Calculations!W1641</f>
        <v>18.503367876396595</v>
      </c>
      <c r="AA1678" s="51">
        <f>Calculations!AG1641</f>
        <v>0.47713072220000002</v>
      </c>
      <c r="AB1678" s="51">
        <f>Calculations!AH1641</f>
        <v>34.546962227071617</v>
      </c>
      <c r="AC1678" s="35" t="s">
        <v>56</v>
      </c>
      <c r="AD1678" s="22" t="s">
        <v>66</v>
      </c>
      <c r="AE1678" s="21" t="s">
        <v>79</v>
      </c>
      <c r="AF1678" s="27" t="s">
        <v>133</v>
      </c>
      <c r="AG1678" s="27" t="s">
        <v>81</v>
      </c>
    </row>
    <row r="1679" spans="2:33" ht="63.75" x14ac:dyDescent="0.2">
      <c r="B1679" s="32" t="str">
        <f>Calculations!A1642</f>
        <v>CWaC_2063</v>
      </c>
      <c r="C1679" s="32" t="str">
        <f>Calculations!B1642</f>
        <v>NOL/0012 part</v>
      </c>
      <c r="D1679" s="21" t="str">
        <f>Calculations!C1642</f>
        <v>Land south of Anderton Grange</v>
      </c>
      <c r="E1679" s="11" t="str">
        <f>Calculations!D1642</f>
        <v>Housing</v>
      </c>
      <c r="F1679" s="50">
        <f>Calculations!E1642</f>
        <v>1.8985547063999999</v>
      </c>
      <c r="G1679" s="50">
        <f>Calculations!I1642</f>
        <v>0.11449033895439997</v>
      </c>
      <c r="H1679" s="50">
        <f>Calculations!M1642</f>
        <v>6.0303945189703896</v>
      </c>
      <c r="I1679" s="50">
        <f>Calculations!H1642</f>
        <v>0.32082981789999998</v>
      </c>
      <c r="J1679" s="50">
        <f>Calculations!L1642</f>
        <v>16.89863435688671</v>
      </c>
      <c r="K1679" s="50">
        <f>Calculations!G1642</f>
        <v>0.41785691069999997</v>
      </c>
      <c r="L1679" s="50">
        <f>Calculations!K1642</f>
        <v>22.009210969344757</v>
      </c>
      <c r="M1679" s="50">
        <f>Calculations!F1642</f>
        <v>1.0453776388456</v>
      </c>
      <c r="N1679" s="50">
        <f>Calculations!J1642</f>
        <v>55.061760154798144</v>
      </c>
      <c r="O1679" s="50">
        <f>Calculations!R1642</f>
        <v>0.37504678069999997</v>
      </c>
      <c r="P1679" s="50">
        <f>Calculations!W1642</f>
        <v>19.75433098849998</v>
      </c>
      <c r="Q1679" s="50">
        <f>Calculations!P1642</f>
        <v>0.1069848434</v>
      </c>
      <c r="R1679" s="50">
        <f>Calculations!U1642</f>
        <v>5.6350677196372416</v>
      </c>
      <c r="S1679" s="50">
        <f>Calculations!N1642</f>
        <v>4.0714860800000002E-2</v>
      </c>
      <c r="T1679" s="50">
        <f>Calculations!S1642</f>
        <v>2.1445187048206091</v>
      </c>
      <c r="U1679" s="51">
        <f>Calculations!AB1642</f>
        <v>0.64859290359999999</v>
      </c>
      <c r="V1679" s="51">
        <f>Calculations!AC1642</f>
        <v>34.162455335819551</v>
      </c>
      <c r="W1679" s="51">
        <f>Calculations!AD1642</f>
        <v>9.5038046900000006E-2</v>
      </c>
      <c r="X1679" s="51">
        <f>Calculations!AE1642</f>
        <v>5.005810292409703</v>
      </c>
      <c r="Y1679" s="51">
        <f>Calculations!R1642</f>
        <v>0.37504678069999997</v>
      </c>
      <c r="Z1679" s="51">
        <f>Calculations!W1642</f>
        <v>19.75433098849998</v>
      </c>
      <c r="AA1679" s="51">
        <f>Calculations!AG1642</f>
        <v>0.1196720993</v>
      </c>
      <c r="AB1679" s="51">
        <f>Calculations!AH1642</f>
        <v>6.3033263617101527</v>
      </c>
      <c r="AC1679" s="35" t="s">
        <v>68</v>
      </c>
      <c r="AD1679" s="22" t="s">
        <v>57</v>
      </c>
      <c r="AE1679" s="21" t="s">
        <v>79</v>
      </c>
      <c r="AF1679" s="27" t="s">
        <v>106</v>
      </c>
      <c r="AG1679" s="27" t="s">
        <v>81</v>
      </c>
    </row>
    <row r="1680" spans="2:33" ht="38.25" x14ac:dyDescent="0.2">
      <c r="B1680" s="32" t="str">
        <f>Calculations!A1643</f>
        <v>CWaC_2064</v>
      </c>
      <c r="C1680" s="32" t="str">
        <f>Calculations!B1643</f>
        <v>WOV/0122</v>
      </c>
      <c r="D1680" s="21" t="str">
        <f>Calculations!C1643</f>
        <v>The Factory, Siddorn Street, Winsford, CW7 2BA</v>
      </c>
      <c r="E1680" s="11" t="str">
        <f>Calculations!D1643</f>
        <v>Mixed Use</v>
      </c>
      <c r="F1680" s="50">
        <f>Calculations!E1643</f>
        <v>0.64591500010000003</v>
      </c>
      <c r="G1680" s="50">
        <f>Calculations!I1643</f>
        <v>0.64591500010000003</v>
      </c>
      <c r="H1680" s="50">
        <f>Calculations!M1643</f>
        <v>100</v>
      </c>
      <c r="I1680" s="50">
        <f>Calculations!H1643</f>
        <v>0</v>
      </c>
      <c r="J1680" s="50">
        <f>Calculations!L1643</f>
        <v>0</v>
      </c>
      <c r="K1680" s="50">
        <f>Calculations!G1643</f>
        <v>0</v>
      </c>
      <c r="L1680" s="50">
        <f>Calculations!K1643</f>
        <v>0</v>
      </c>
      <c r="M1680" s="50">
        <f>Calculations!F1643</f>
        <v>0</v>
      </c>
      <c r="N1680" s="50">
        <f>Calculations!J1643</f>
        <v>0</v>
      </c>
      <c r="O1680" s="50">
        <f>Calculations!R1643</f>
        <v>9.6188891999999995E-3</v>
      </c>
      <c r="P1680" s="50">
        <f>Calculations!W1643</f>
        <v>1.4891880817926215</v>
      </c>
      <c r="Q1680" s="50">
        <f>Calculations!P1643</f>
        <v>0</v>
      </c>
      <c r="R1680" s="50">
        <f>Calculations!U1643</f>
        <v>0</v>
      </c>
      <c r="S1680" s="50">
        <f>Calculations!N1643</f>
        <v>0</v>
      </c>
      <c r="T1680" s="50">
        <f>Calculations!S1643</f>
        <v>0</v>
      </c>
      <c r="U1680" s="51">
        <f>Calculations!AB1643</f>
        <v>0</v>
      </c>
      <c r="V1680" s="51">
        <f>Calculations!AC1643</f>
        <v>0</v>
      </c>
      <c r="W1680" s="51">
        <f>Calculations!AD1643</f>
        <v>0</v>
      </c>
      <c r="X1680" s="51">
        <f>Calculations!AE1643</f>
        <v>0</v>
      </c>
      <c r="Y1680" s="51">
        <f>Calculations!R1643</f>
        <v>9.6188891999999995E-3</v>
      </c>
      <c r="Z1680" s="51">
        <f>Calculations!W1643</f>
        <v>1.4891880817926215</v>
      </c>
      <c r="AA1680" s="51">
        <f>Calculations!AG1643</f>
        <v>0</v>
      </c>
      <c r="AB1680" s="51">
        <f>Calculations!AH1643</f>
        <v>0</v>
      </c>
      <c r="AC1680" s="35" t="s">
        <v>68</v>
      </c>
      <c r="AD1680" s="22" t="s">
        <v>57</v>
      </c>
      <c r="AE1680" s="21" t="s">
        <v>58</v>
      </c>
      <c r="AF1680" s="27" t="s">
        <v>75</v>
      </c>
      <c r="AG1680" s="27" t="s">
        <v>60</v>
      </c>
    </row>
    <row r="1681" spans="2:33" ht="38.25" x14ac:dyDescent="0.2">
      <c r="B1681" s="32" t="str">
        <f>Calculations!A1644</f>
        <v>CWaC_2065</v>
      </c>
      <c r="C1681" s="32" t="str">
        <f>Calculations!B1644</f>
        <v>WEC/24,28 part</v>
      </c>
      <c r="D1681" s="21" t="str">
        <f>Calculations!C1644</f>
        <v>Land between A49 and West Road, Weaverham, Northwich</v>
      </c>
      <c r="E1681" s="11" t="str">
        <f>Calculations!D1644</f>
        <v>Housing</v>
      </c>
      <c r="F1681" s="50">
        <f>Calculations!E1644</f>
        <v>6.5180406909000004</v>
      </c>
      <c r="G1681" s="50">
        <f>Calculations!I1644</f>
        <v>6.5180406909000004</v>
      </c>
      <c r="H1681" s="50">
        <f>Calculations!M1644</f>
        <v>100</v>
      </c>
      <c r="I1681" s="50">
        <f>Calculations!H1644</f>
        <v>0</v>
      </c>
      <c r="J1681" s="50">
        <f>Calculations!L1644</f>
        <v>0</v>
      </c>
      <c r="K1681" s="50">
        <f>Calculations!G1644</f>
        <v>0</v>
      </c>
      <c r="L1681" s="50">
        <f>Calculations!K1644</f>
        <v>0</v>
      </c>
      <c r="M1681" s="50">
        <f>Calculations!F1644</f>
        <v>0</v>
      </c>
      <c r="N1681" s="50">
        <f>Calculations!J1644</f>
        <v>0</v>
      </c>
      <c r="O1681" s="50">
        <f>Calculations!R1644</f>
        <v>0.13898184000000002</v>
      </c>
      <c r="P1681" s="50">
        <f>Calculations!W1644</f>
        <v>2.1322640742951489</v>
      </c>
      <c r="Q1681" s="50">
        <f>Calculations!P1644</f>
        <v>4.3766868700000003E-2</v>
      </c>
      <c r="R1681" s="50">
        <f>Calculations!U1644</f>
        <v>0.67147277495680602</v>
      </c>
      <c r="S1681" s="50">
        <f>Calculations!N1644</f>
        <v>2.71638438E-2</v>
      </c>
      <c r="T1681" s="50">
        <f>Calculations!S1644</f>
        <v>0.41674860726052421</v>
      </c>
      <c r="U1681" s="51">
        <f>Calculations!AB1644</f>
        <v>0</v>
      </c>
      <c r="V1681" s="51">
        <f>Calculations!AC1644</f>
        <v>0</v>
      </c>
      <c r="W1681" s="51">
        <f>Calculations!AD1644</f>
        <v>0</v>
      </c>
      <c r="X1681" s="51">
        <f>Calculations!AE1644</f>
        <v>0</v>
      </c>
      <c r="Y1681" s="51">
        <f>Calculations!R1644</f>
        <v>0.13898184000000002</v>
      </c>
      <c r="Z1681" s="51">
        <f>Calculations!W1644</f>
        <v>2.1322640742951489</v>
      </c>
      <c r="AA1681" s="51">
        <f>Calculations!AG1644</f>
        <v>0</v>
      </c>
      <c r="AB1681" s="51">
        <f>Calculations!AH1644</f>
        <v>0</v>
      </c>
      <c r="AC1681" s="35" t="s">
        <v>74</v>
      </c>
      <c r="AD1681" s="22" t="s">
        <v>57</v>
      </c>
      <c r="AE1681" s="21" t="s">
        <v>58</v>
      </c>
      <c r="AF1681" s="27" t="s">
        <v>69</v>
      </c>
      <c r="AG1681" s="27" t="s">
        <v>60</v>
      </c>
    </row>
    <row r="1682" spans="2:33" ht="38.25" x14ac:dyDescent="0.2">
      <c r="B1682" s="32" t="str">
        <f>Calculations!A1645</f>
        <v>CWaC_2066</v>
      </c>
      <c r="C1682" s="32" t="str">
        <f>Calculations!B1645</f>
        <v>WOV/0055 part</v>
      </c>
      <c r="D1682" s="21" t="str">
        <f>Calculations!C1645</f>
        <v>Land east of Whitegate Lane, Winsford</v>
      </c>
      <c r="E1682" s="11" t="str">
        <f>Calculations!D1645</f>
        <v>Housing</v>
      </c>
      <c r="F1682" s="50">
        <f>Calculations!E1645</f>
        <v>35.715378070900002</v>
      </c>
      <c r="G1682" s="50">
        <f>Calculations!I1645</f>
        <v>35.715378070900002</v>
      </c>
      <c r="H1682" s="50">
        <f>Calculations!M1645</f>
        <v>100</v>
      </c>
      <c r="I1682" s="50">
        <f>Calculations!H1645</f>
        <v>0</v>
      </c>
      <c r="J1682" s="50">
        <f>Calculations!L1645</f>
        <v>0</v>
      </c>
      <c r="K1682" s="50">
        <f>Calculations!G1645</f>
        <v>0</v>
      </c>
      <c r="L1682" s="50">
        <f>Calculations!K1645</f>
        <v>0</v>
      </c>
      <c r="M1682" s="50">
        <f>Calculations!F1645</f>
        <v>0</v>
      </c>
      <c r="N1682" s="50">
        <f>Calculations!J1645</f>
        <v>0</v>
      </c>
      <c r="O1682" s="50">
        <f>Calculations!R1645</f>
        <v>1.7203600041</v>
      </c>
      <c r="P1682" s="50">
        <f>Calculations!W1645</f>
        <v>4.8168606830504377</v>
      </c>
      <c r="Q1682" s="50">
        <f>Calculations!P1645</f>
        <v>0.84536599990000005</v>
      </c>
      <c r="R1682" s="50">
        <f>Calculations!U1645</f>
        <v>2.3669524041487975</v>
      </c>
      <c r="S1682" s="50">
        <f>Calculations!N1645</f>
        <v>0.61986495230000005</v>
      </c>
      <c r="T1682" s="50">
        <f>Calculations!S1645</f>
        <v>1.735568782358909</v>
      </c>
      <c r="U1682" s="51">
        <f>Calculations!AB1645</f>
        <v>0</v>
      </c>
      <c r="V1682" s="51">
        <f>Calculations!AC1645</f>
        <v>0</v>
      </c>
      <c r="W1682" s="51">
        <f>Calculations!AD1645</f>
        <v>0</v>
      </c>
      <c r="X1682" s="51">
        <f>Calculations!AE1645</f>
        <v>0</v>
      </c>
      <c r="Y1682" s="51">
        <f>Calculations!R1645</f>
        <v>1.7203600041</v>
      </c>
      <c r="Z1682" s="51">
        <f>Calculations!W1645</f>
        <v>4.8168606830504377</v>
      </c>
      <c r="AA1682" s="51">
        <f>Calculations!AG1645</f>
        <v>0</v>
      </c>
      <c r="AB1682" s="51">
        <f>Calculations!AH1645</f>
        <v>0</v>
      </c>
      <c r="AC1682" s="35" t="s">
        <v>61</v>
      </c>
      <c r="AD1682" s="22" t="s">
        <v>57</v>
      </c>
      <c r="AE1682" s="21" t="s">
        <v>58</v>
      </c>
      <c r="AF1682" s="27" t="s">
        <v>67</v>
      </c>
      <c r="AG1682" s="27" t="s">
        <v>60</v>
      </c>
    </row>
    <row r="1683" spans="2:33" ht="38.25" x14ac:dyDescent="0.2">
      <c r="B1683" s="32" t="str">
        <f>Calculations!A1646</f>
        <v>CWaC_2068</v>
      </c>
      <c r="C1683" s="32" t="str">
        <f>Calculations!B1646</f>
        <v>n/a</v>
      </c>
      <c r="D1683" s="21" t="str">
        <f>Calculations!C1646</f>
        <v>Fire and Ambulance Station, Ellesmere Port</v>
      </c>
      <c r="E1683" s="11" t="str">
        <f>Calculations!D1646</f>
        <v>Mixed Use</v>
      </c>
      <c r="F1683" s="50">
        <f>Calculations!E1646</f>
        <v>0.5508612262</v>
      </c>
      <c r="G1683" s="50">
        <f>Calculations!I1646</f>
        <v>0.5508612262</v>
      </c>
      <c r="H1683" s="50">
        <f>Calculations!M1646</f>
        <v>100</v>
      </c>
      <c r="I1683" s="50">
        <f>Calculations!H1646</f>
        <v>0</v>
      </c>
      <c r="J1683" s="50">
        <f>Calculations!L1646</f>
        <v>0</v>
      </c>
      <c r="K1683" s="50">
        <f>Calculations!G1646</f>
        <v>0</v>
      </c>
      <c r="L1683" s="50">
        <f>Calculations!K1646</f>
        <v>0</v>
      </c>
      <c r="M1683" s="50">
        <f>Calculations!F1646</f>
        <v>0</v>
      </c>
      <c r="N1683" s="50">
        <f>Calculations!J1646</f>
        <v>0</v>
      </c>
      <c r="O1683" s="50">
        <f>Calculations!R1646</f>
        <v>6.9289572199999996E-2</v>
      </c>
      <c r="P1683" s="50">
        <f>Calculations!W1646</f>
        <v>12.578407937327427</v>
      </c>
      <c r="Q1683" s="50">
        <f>Calculations!P1646</f>
        <v>4.0428656799999997E-2</v>
      </c>
      <c r="R1683" s="50">
        <f>Calculations!U1646</f>
        <v>7.3391727130421875</v>
      </c>
      <c r="S1683" s="50">
        <f>Calculations!N1646</f>
        <v>1.7212200399999999E-2</v>
      </c>
      <c r="T1683" s="50">
        <f>Calculations!S1646</f>
        <v>3.1245982801757046</v>
      </c>
      <c r="U1683" s="51">
        <f>Calculations!AB1646</f>
        <v>0</v>
      </c>
      <c r="V1683" s="51">
        <f>Calculations!AC1646</f>
        <v>0</v>
      </c>
      <c r="W1683" s="51">
        <f>Calculations!AD1646</f>
        <v>0</v>
      </c>
      <c r="X1683" s="51">
        <f>Calculations!AE1646</f>
        <v>0</v>
      </c>
      <c r="Y1683" s="51">
        <f>Calculations!R1646</f>
        <v>6.9289572199999996E-2</v>
      </c>
      <c r="Z1683" s="51">
        <f>Calculations!W1646</f>
        <v>12.578407937327427</v>
      </c>
      <c r="AA1683" s="51">
        <f>Calculations!AG1646</f>
        <v>0</v>
      </c>
      <c r="AB1683" s="51">
        <f>Calculations!AH1646</f>
        <v>0</v>
      </c>
      <c r="AC1683" s="35" t="s">
        <v>68</v>
      </c>
      <c r="AD1683" s="22" t="s">
        <v>57</v>
      </c>
      <c r="AE1683" s="21" t="s">
        <v>58</v>
      </c>
      <c r="AF1683" s="27" t="s">
        <v>69</v>
      </c>
      <c r="AG1683" s="27" t="s">
        <v>60</v>
      </c>
    </row>
    <row r="1684" spans="2:33" ht="38.25" x14ac:dyDescent="0.2">
      <c r="B1684" s="32" t="str">
        <f>Calculations!A1647</f>
        <v>CWaC_2069</v>
      </c>
      <c r="C1684" s="32" t="str">
        <f>Calculations!B1647</f>
        <v>n/a</v>
      </c>
      <c r="D1684" s="21" t="str">
        <f>Calculations!C1647</f>
        <v>Civic Way Car Park, Ellesmere Port</v>
      </c>
      <c r="E1684" s="11" t="str">
        <f>Calculations!D1647</f>
        <v>Mixed Use</v>
      </c>
      <c r="F1684" s="50">
        <f>Calculations!E1647</f>
        <v>0.87369725890000005</v>
      </c>
      <c r="G1684" s="50">
        <f>Calculations!I1647</f>
        <v>0.87369725890000005</v>
      </c>
      <c r="H1684" s="50">
        <f>Calculations!M1647</f>
        <v>100</v>
      </c>
      <c r="I1684" s="50">
        <f>Calculations!H1647</f>
        <v>0</v>
      </c>
      <c r="J1684" s="50">
        <f>Calculations!L1647</f>
        <v>0</v>
      </c>
      <c r="K1684" s="50">
        <f>Calculations!G1647</f>
        <v>0</v>
      </c>
      <c r="L1684" s="50">
        <f>Calculations!K1647</f>
        <v>0</v>
      </c>
      <c r="M1684" s="50">
        <f>Calculations!F1647</f>
        <v>0</v>
      </c>
      <c r="N1684" s="50">
        <f>Calculations!J1647</f>
        <v>0</v>
      </c>
      <c r="O1684" s="50">
        <f>Calculations!R1647</f>
        <v>0.11399330060000001</v>
      </c>
      <c r="P1684" s="50">
        <f>Calculations!W1647</f>
        <v>13.047231113385838</v>
      </c>
      <c r="Q1684" s="50">
        <f>Calculations!P1647</f>
        <v>6.6908464900000006E-2</v>
      </c>
      <c r="R1684" s="50">
        <f>Calculations!U1647</f>
        <v>7.6580834171597294</v>
      </c>
      <c r="S1684" s="50">
        <f>Calculations!N1647</f>
        <v>3.8539209900000003E-2</v>
      </c>
      <c r="T1684" s="50">
        <f>Calculations!S1647</f>
        <v>4.4110485076399959</v>
      </c>
      <c r="U1684" s="51">
        <f>Calculations!AB1647</f>
        <v>0</v>
      </c>
      <c r="V1684" s="51">
        <f>Calculations!AC1647</f>
        <v>0</v>
      </c>
      <c r="W1684" s="51">
        <f>Calculations!AD1647</f>
        <v>0</v>
      </c>
      <c r="X1684" s="51">
        <f>Calculations!AE1647</f>
        <v>0</v>
      </c>
      <c r="Y1684" s="51">
        <f>Calculations!R1647</f>
        <v>0.11399330060000001</v>
      </c>
      <c r="Z1684" s="51">
        <f>Calculations!W1647</f>
        <v>13.047231113385838</v>
      </c>
      <c r="AA1684" s="51">
        <f>Calculations!AG1647</f>
        <v>0</v>
      </c>
      <c r="AB1684" s="51">
        <f>Calculations!AH1647</f>
        <v>0</v>
      </c>
      <c r="AC1684" s="35" t="s">
        <v>68</v>
      </c>
      <c r="AD1684" s="22" t="s">
        <v>57</v>
      </c>
      <c r="AE1684" s="21" t="s">
        <v>58</v>
      </c>
      <c r="AF1684" s="27" t="s">
        <v>69</v>
      </c>
      <c r="AG1684" s="27" t="s">
        <v>60</v>
      </c>
    </row>
    <row r="1685" spans="2:33" ht="38.25" x14ac:dyDescent="0.2">
      <c r="B1685" s="32" t="str">
        <f>Calculations!A1648</f>
        <v>CWaC_2070</v>
      </c>
      <c r="C1685" s="32" t="str">
        <f>Calculations!B1648</f>
        <v>WEC/0042</v>
      </c>
      <c r="D1685" s="21" t="str">
        <f>Calculations!C1648</f>
        <v>Land adjacent 84 Wallerscote Road, Weaverham, Northwich</v>
      </c>
      <c r="E1685" s="11" t="str">
        <f>Calculations!D1648</f>
        <v>Housing</v>
      </c>
      <c r="F1685" s="50">
        <f>Calculations!E1648</f>
        <v>1.0786133194</v>
      </c>
      <c r="G1685" s="50">
        <f>Calculations!I1648</f>
        <v>1.0786133194</v>
      </c>
      <c r="H1685" s="50">
        <f>Calculations!M1648</f>
        <v>100</v>
      </c>
      <c r="I1685" s="50">
        <f>Calculations!H1648</f>
        <v>0</v>
      </c>
      <c r="J1685" s="50">
        <f>Calculations!L1648</f>
        <v>0</v>
      </c>
      <c r="K1685" s="50">
        <f>Calculations!G1648</f>
        <v>0</v>
      </c>
      <c r="L1685" s="50">
        <f>Calculations!K1648</f>
        <v>0</v>
      </c>
      <c r="M1685" s="50">
        <f>Calculations!F1648</f>
        <v>0</v>
      </c>
      <c r="N1685" s="50">
        <f>Calculations!J1648</f>
        <v>0</v>
      </c>
      <c r="O1685" s="50">
        <f>Calculations!R1648</f>
        <v>3.0235972999999999E-3</v>
      </c>
      <c r="P1685" s="50">
        <f>Calculations!W1648</f>
        <v>0.28032263700228882</v>
      </c>
      <c r="Q1685" s="50">
        <f>Calculations!P1648</f>
        <v>0</v>
      </c>
      <c r="R1685" s="50">
        <f>Calculations!U1648</f>
        <v>0</v>
      </c>
      <c r="S1685" s="50">
        <f>Calculations!N1648</f>
        <v>0</v>
      </c>
      <c r="T1685" s="50">
        <f>Calculations!S1648</f>
        <v>0</v>
      </c>
      <c r="U1685" s="51">
        <f>Calculations!AB1648</f>
        <v>0</v>
      </c>
      <c r="V1685" s="51">
        <f>Calculations!AC1648</f>
        <v>0</v>
      </c>
      <c r="W1685" s="51">
        <f>Calculations!AD1648</f>
        <v>0</v>
      </c>
      <c r="X1685" s="51">
        <f>Calculations!AE1648</f>
        <v>0</v>
      </c>
      <c r="Y1685" s="51">
        <f>Calculations!R1648</f>
        <v>3.0235972999999999E-3</v>
      </c>
      <c r="Z1685" s="51">
        <f>Calculations!W1648</f>
        <v>0.28032263700228882</v>
      </c>
      <c r="AA1685" s="51">
        <f>Calculations!AG1648</f>
        <v>0</v>
      </c>
      <c r="AB1685" s="51">
        <f>Calculations!AH1648</f>
        <v>0</v>
      </c>
      <c r="AC1685" s="35" t="s">
        <v>56</v>
      </c>
      <c r="AD1685" s="22" t="s">
        <v>57</v>
      </c>
      <c r="AE1685" s="21" t="s">
        <v>58</v>
      </c>
      <c r="AF1685" s="27" t="s">
        <v>59</v>
      </c>
      <c r="AG1685" s="27" t="s">
        <v>60</v>
      </c>
    </row>
    <row r="1686" spans="2:33" ht="38.25" x14ac:dyDescent="0.2">
      <c r="B1686" s="32" t="str">
        <f>Calculations!A1649</f>
        <v>CWaC_2071</v>
      </c>
      <c r="C1686" s="32" t="str">
        <f>Calculations!B1649</f>
        <v>SAM/0048</v>
      </c>
      <c r="D1686" s="21" t="str">
        <f>Calculations!C1649</f>
        <v>Land at Backford Hall, Gordon Lane, Backford, Chester, CH1 6PE</v>
      </c>
      <c r="E1686" s="11" t="str">
        <f>Calculations!D1649</f>
        <v>Housing</v>
      </c>
      <c r="F1686" s="50">
        <f>Calculations!E1649</f>
        <v>4.4656513409</v>
      </c>
      <c r="G1686" s="50">
        <f>Calculations!I1649</f>
        <v>4.4656513409</v>
      </c>
      <c r="H1686" s="50">
        <f>Calculations!M1649</f>
        <v>100</v>
      </c>
      <c r="I1686" s="50">
        <f>Calculations!H1649</f>
        <v>0</v>
      </c>
      <c r="J1686" s="50">
        <f>Calculations!L1649</f>
        <v>0</v>
      </c>
      <c r="K1686" s="50">
        <f>Calculations!G1649</f>
        <v>0</v>
      </c>
      <c r="L1686" s="50">
        <f>Calculations!K1649</f>
        <v>0</v>
      </c>
      <c r="M1686" s="50">
        <f>Calculations!F1649</f>
        <v>0</v>
      </c>
      <c r="N1686" s="50">
        <f>Calculations!J1649</f>
        <v>0</v>
      </c>
      <c r="O1686" s="50">
        <f>Calculations!R1649</f>
        <v>0.43318873410000003</v>
      </c>
      <c r="P1686" s="50">
        <f>Calculations!W1649</f>
        <v>9.7004602695358635</v>
      </c>
      <c r="Q1686" s="50">
        <f>Calculations!P1649</f>
        <v>0.23333165240000001</v>
      </c>
      <c r="R1686" s="50">
        <f>Calculations!U1649</f>
        <v>5.22503067498715</v>
      </c>
      <c r="S1686" s="50">
        <f>Calculations!N1649</f>
        <v>0.1210491499</v>
      </c>
      <c r="T1686" s="50">
        <f>Calculations!S1649</f>
        <v>2.7106717622877374</v>
      </c>
      <c r="U1686" s="51">
        <f>Calculations!AB1649</f>
        <v>0</v>
      </c>
      <c r="V1686" s="51">
        <f>Calculations!AC1649</f>
        <v>0</v>
      </c>
      <c r="W1686" s="51">
        <f>Calculations!AD1649</f>
        <v>0</v>
      </c>
      <c r="X1686" s="51">
        <f>Calculations!AE1649</f>
        <v>0</v>
      </c>
      <c r="Y1686" s="51">
        <f>Calculations!R1649</f>
        <v>0.43318873410000003</v>
      </c>
      <c r="Z1686" s="51">
        <f>Calculations!W1649</f>
        <v>9.7004602695358635</v>
      </c>
      <c r="AA1686" s="51">
        <f>Calculations!AG1649</f>
        <v>0</v>
      </c>
      <c r="AB1686" s="51">
        <f>Calculations!AH1649</f>
        <v>0</v>
      </c>
      <c r="AC1686" s="35" t="s">
        <v>68</v>
      </c>
      <c r="AD1686" s="22" t="s">
        <v>57</v>
      </c>
      <c r="AE1686" s="21" t="s">
        <v>58</v>
      </c>
      <c r="AF1686" s="27" t="s">
        <v>69</v>
      </c>
      <c r="AG1686" s="27" t="s">
        <v>60</v>
      </c>
    </row>
    <row r="1687" spans="2:33" ht="63.75" x14ac:dyDescent="0.2">
      <c r="B1687" s="32" t="str">
        <f>Calculations!A1650</f>
        <v>CWaC_2075</v>
      </c>
      <c r="C1687" s="32" t="str">
        <f>Calculations!B1650</f>
        <v>n/a</v>
      </c>
      <c r="D1687" s="21" t="str">
        <f>Calculations!C1650</f>
        <v>Land at Woodlands Close, Cotebrook, Tarporley</v>
      </c>
      <c r="E1687" s="11" t="str">
        <f>Calculations!D1650</f>
        <v>Housing</v>
      </c>
      <c r="F1687" s="50">
        <f>Calculations!E1650</f>
        <v>7.8003717400000006E-2</v>
      </c>
      <c r="G1687" s="50">
        <f>Calculations!I1650</f>
        <v>6.4742181282905112E-2</v>
      </c>
      <c r="H1687" s="50">
        <f>Calculations!M1650</f>
        <v>82.998840876915835</v>
      </c>
      <c r="I1687" s="50">
        <f>Calculations!H1650</f>
        <v>9.8253183000000001E-3</v>
      </c>
      <c r="J1687" s="50">
        <f>Calculations!L1650</f>
        <v>12.595961612465405</v>
      </c>
      <c r="K1687" s="50">
        <f>Calculations!G1650</f>
        <v>3.7898999999999999E-6</v>
      </c>
      <c r="L1687" s="50">
        <f>Calculations!K1650</f>
        <v>4.8586145972576425E-3</v>
      </c>
      <c r="M1687" s="50">
        <f>Calculations!F1650</f>
        <v>3.4324279170949001E-3</v>
      </c>
      <c r="N1687" s="50">
        <f>Calculations!J1650</f>
        <v>4.4003388960215117</v>
      </c>
      <c r="O1687" s="50">
        <f>Calculations!R1650</f>
        <v>1.1199999999999999E-5</v>
      </c>
      <c r="P1687" s="50">
        <f>Calculations!W1650</f>
        <v>1.4358290057596665E-2</v>
      </c>
      <c r="Q1687" s="50">
        <f>Calculations!P1650</f>
        <v>0</v>
      </c>
      <c r="R1687" s="50">
        <f>Calculations!U1650</f>
        <v>0</v>
      </c>
      <c r="S1687" s="50">
        <f>Calculations!N1650</f>
        <v>0</v>
      </c>
      <c r="T1687" s="50">
        <f>Calculations!S1650</f>
        <v>0</v>
      </c>
      <c r="U1687" s="51">
        <f>Calculations!AB1650</f>
        <v>5.1248025000000001E-3</v>
      </c>
      <c r="V1687" s="51">
        <f>Calculations!AC1650</f>
        <v>6.5699464984729046</v>
      </c>
      <c r="W1687" s="51">
        <f>Calculations!AD1650</f>
        <v>3.2767864E-3</v>
      </c>
      <c r="X1687" s="51">
        <f>Calculations!AE1650</f>
        <v>4.2008079989274973</v>
      </c>
      <c r="Y1687" s="51">
        <f>Calculations!R1650</f>
        <v>1.1199999999999999E-5</v>
      </c>
      <c r="Z1687" s="51">
        <f>Calculations!W1650</f>
        <v>1.4358290057596665E-2</v>
      </c>
      <c r="AA1687" s="51">
        <f>Calculations!AG1650</f>
        <v>0</v>
      </c>
      <c r="AB1687" s="51">
        <f>Calculations!AH1650</f>
        <v>0</v>
      </c>
      <c r="AC1687" s="35" t="s">
        <v>65</v>
      </c>
      <c r="AD1687" s="22" t="s">
        <v>57</v>
      </c>
      <c r="AE1687" s="21" t="s">
        <v>79</v>
      </c>
      <c r="AF1687" s="27" t="s">
        <v>85</v>
      </c>
      <c r="AG1687" s="27" t="s">
        <v>81</v>
      </c>
    </row>
    <row r="1688" spans="2:33" ht="38.25" x14ac:dyDescent="0.2">
      <c r="B1688" s="32" t="str">
        <f>Calculations!A1651</f>
        <v>CWaC_2076</v>
      </c>
      <c r="C1688" s="32" t="str">
        <f>Calculations!B1651</f>
        <v>TAT/0068 part</v>
      </c>
      <c r="D1688" s="21" t="str">
        <f>Calculations!C1651</f>
        <v>Land at Peckforton Road, Beeston, Chester</v>
      </c>
      <c r="E1688" s="11" t="str">
        <f>Calculations!D1651</f>
        <v>Housing</v>
      </c>
      <c r="F1688" s="50">
        <f>Calculations!E1651</f>
        <v>0.53554827270000005</v>
      </c>
      <c r="G1688" s="50">
        <f>Calculations!I1651</f>
        <v>0.53554827270000005</v>
      </c>
      <c r="H1688" s="50">
        <f>Calculations!M1651</f>
        <v>100</v>
      </c>
      <c r="I1688" s="50">
        <f>Calculations!H1651</f>
        <v>0</v>
      </c>
      <c r="J1688" s="50">
        <f>Calculations!L1651</f>
        <v>0</v>
      </c>
      <c r="K1688" s="50">
        <f>Calculations!G1651</f>
        <v>0</v>
      </c>
      <c r="L1688" s="50">
        <f>Calculations!K1651</f>
        <v>0</v>
      </c>
      <c r="M1688" s="50">
        <f>Calculations!F1651</f>
        <v>0</v>
      </c>
      <c r="N1688" s="50">
        <f>Calculations!J1651</f>
        <v>0</v>
      </c>
      <c r="O1688" s="50">
        <f>Calculations!R1651</f>
        <v>4.7189849999999998E-2</v>
      </c>
      <c r="P1688" s="50">
        <f>Calculations!W1651</f>
        <v>8.811502605001305</v>
      </c>
      <c r="Q1688" s="50">
        <f>Calculations!P1651</f>
        <v>0</v>
      </c>
      <c r="R1688" s="50">
        <f>Calculations!U1651</f>
        <v>0</v>
      </c>
      <c r="S1688" s="50">
        <f>Calculations!N1651</f>
        <v>0</v>
      </c>
      <c r="T1688" s="50">
        <f>Calculations!S1651</f>
        <v>0</v>
      </c>
      <c r="U1688" s="51">
        <f>Calculations!AB1651</f>
        <v>0</v>
      </c>
      <c r="V1688" s="51">
        <f>Calculations!AC1651</f>
        <v>0</v>
      </c>
      <c r="W1688" s="51">
        <f>Calculations!AD1651</f>
        <v>0</v>
      </c>
      <c r="X1688" s="51">
        <f>Calculations!AE1651</f>
        <v>0</v>
      </c>
      <c r="Y1688" s="51">
        <f>Calculations!R1651</f>
        <v>4.7189849999999998E-2</v>
      </c>
      <c r="Z1688" s="51">
        <f>Calculations!W1651</f>
        <v>8.811502605001305</v>
      </c>
      <c r="AA1688" s="51">
        <f>Calculations!AG1651</f>
        <v>0</v>
      </c>
      <c r="AB1688" s="51">
        <f>Calculations!AH1651</f>
        <v>0</v>
      </c>
      <c r="AC1688" s="35" t="s">
        <v>56</v>
      </c>
      <c r="AD1688" s="22" t="s">
        <v>57</v>
      </c>
      <c r="AE1688" s="21" t="s">
        <v>58</v>
      </c>
      <c r="AF1688" s="27" t="s">
        <v>59</v>
      </c>
      <c r="AG1688" s="27" t="s">
        <v>60</v>
      </c>
    </row>
    <row r="1689" spans="2:33" ht="38.25" x14ac:dyDescent="0.2">
      <c r="B1689" s="32" t="str">
        <f>Calculations!A1652</f>
        <v>CWaC_2077</v>
      </c>
      <c r="C1689" s="32" t="str">
        <f>Calculations!B1652</f>
        <v>SAM/0046</v>
      </c>
      <c r="D1689" s="21" t="str">
        <f>Calculations!C1652</f>
        <v>Land north of Palatine Close, Blacon, Chester</v>
      </c>
      <c r="E1689" s="11" t="str">
        <f>Calculations!D1652</f>
        <v>Housing</v>
      </c>
      <c r="F1689" s="50">
        <f>Calculations!E1652</f>
        <v>1.9196514844000001</v>
      </c>
      <c r="G1689" s="50">
        <f>Calculations!I1652</f>
        <v>1.9196514844000001</v>
      </c>
      <c r="H1689" s="50">
        <f>Calculations!M1652</f>
        <v>100</v>
      </c>
      <c r="I1689" s="50">
        <f>Calculations!H1652</f>
        <v>0</v>
      </c>
      <c r="J1689" s="50">
        <f>Calculations!L1652</f>
        <v>0</v>
      </c>
      <c r="K1689" s="50">
        <f>Calculations!G1652</f>
        <v>0</v>
      </c>
      <c r="L1689" s="50">
        <f>Calculations!K1652</f>
        <v>0</v>
      </c>
      <c r="M1689" s="50">
        <f>Calculations!F1652</f>
        <v>0</v>
      </c>
      <c r="N1689" s="50">
        <f>Calculations!J1652</f>
        <v>0</v>
      </c>
      <c r="O1689" s="50">
        <f>Calculations!R1652</f>
        <v>7.64560133E-2</v>
      </c>
      <c r="P1689" s="50">
        <f>Calculations!W1652</f>
        <v>3.9828069793562992</v>
      </c>
      <c r="Q1689" s="50">
        <f>Calculations!P1652</f>
        <v>3.5759551600000002E-2</v>
      </c>
      <c r="R1689" s="50">
        <f>Calculations!U1652</f>
        <v>1.862814781255822</v>
      </c>
      <c r="S1689" s="50">
        <f>Calculations!N1652</f>
        <v>1.6411529500000001E-2</v>
      </c>
      <c r="T1689" s="50">
        <f>Calculations!S1652</f>
        <v>0.85492234571576586</v>
      </c>
      <c r="U1689" s="51">
        <f>Calculations!AB1652</f>
        <v>0</v>
      </c>
      <c r="V1689" s="51">
        <f>Calculations!AC1652</f>
        <v>0</v>
      </c>
      <c r="W1689" s="51">
        <f>Calculations!AD1652</f>
        <v>0</v>
      </c>
      <c r="X1689" s="51">
        <f>Calculations!AE1652</f>
        <v>0</v>
      </c>
      <c r="Y1689" s="51">
        <f>Calculations!R1652</f>
        <v>7.64560133E-2</v>
      </c>
      <c r="Z1689" s="51">
        <f>Calculations!W1652</f>
        <v>3.9828069793562992</v>
      </c>
      <c r="AA1689" s="51">
        <f>Calculations!AG1652</f>
        <v>0</v>
      </c>
      <c r="AB1689" s="51">
        <f>Calculations!AH1652</f>
        <v>0</v>
      </c>
      <c r="AC1689" s="35" t="s">
        <v>68</v>
      </c>
      <c r="AD1689" s="22" t="s">
        <v>57</v>
      </c>
      <c r="AE1689" s="21" t="s">
        <v>58</v>
      </c>
      <c r="AF1689" s="27" t="s">
        <v>69</v>
      </c>
      <c r="AG1689" s="27" t="s">
        <v>60</v>
      </c>
    </row>
    <row r="1690" spans="2:33" x14ac:dyDescent="0.2">
      <c r="B1690" s="32" t="str">
        <f>Calculations!A1653</f>
        <v>CWaC_2080</v>
      </c>
      <c r="C1690" s="32" t="str">
        <f>Calculations!B1653</f>
        <v>DMK/0074</v>
      </c>
      <c r="D1690" s="21" t="str">
        <f>Calculations!C1653</f>
        <v>Park Farm Marina, Davenham Road, Rudheath, Northwich</v>
      </c>
      <c r="E1690" s="11" t="str">
        <f>Calculations!D1653</f>
        <v>Leisure and Tourism</v>
      </c>
      <c r="F1690" s="50">
        <f>Calculations!E1653</f>
        <v>0.29164048310000001</v>
      </c>
      <c r="G1690" s="50">
        <f>Calculations!I1653</f>
        <v>0.29164048310000001</v>
      </c>
      <c r="H1690" s="50">
        <f>Calculations!M1653</f>
        <v>100</v>
      </c>
      <c r="I1690" s="50">
        <f>Calculations!H1653</f>
        <v>0</v>
      </c>
      <c r="J1690" s="50">
        <f>Calculations!L1653</f>
        <v>0</v>
      </c>
      <c r="K1690" s="50">
        <f>Calculations!G1653</f>
        <v>0</v>
      </c>
      <c r="L1690" s="50">
        <f>Calculations!K1653</f>
        <v>0</v>
      </c>
      <c r="M1690" s="50">
        <f>Calculations!F1653</f>
        <v>0</v>
      </c>
      <c r="N1690" s="50">
        <f>Calculations!J1653</f>
        <v>0</v>
      </c>
      <c r="O1690" s="50">
        <f>Calculations!R1653</f>
        <v>0</v>
      </c>
      <c r="P1690" s="50">
        <f>Calculations!W1653</f>
        <v>0</v>
      </c>
      <c r="Q1690" s="50">
        <f>Calculations!P1653</f>
        <v>0</v>
      </c>
      <c r="R1690" s="50">
        <f>Calculations!U1653</f>
        <v>0</v>
      </c>
      <c r="S1690" s="50">
        <f>Calculations!N1653</f>
        <v>0</v>
      </c>
      <c r="T1690" s="50">
        <f>Calculations!S1653</f>
        <v>0</v>
      </c>
      <c r="U1690" s="51">
        <f>Calculations!AB1653</f>
        <v>0</v>
      </c>
      <c r="V1690" s="51">
        <f>Calculations!AC1653</f>
        <v>0</v>
      </c>
      <c r="W1690" s="51">
        <f>Calculations!AD1653</f>
        <v>0</v>
      </c>
      <c r="X1690" s="51">
        <f>Calculations!AE1653</f>
        <v>0</v>
      </c>
      <c r="Y1690" s="51">
        <f>Calculations!R1653</f>
        <v>0</v>
      </c>
      <c r="Z1690" s="51">
        <f>Calculations!W1653</f>
        <v>0</v>
      </c>
      <c r="AA1690" s="51">
        <f>Calculations!AG1653</f>
        <v>0</v>
      </c>
      <c r="AB1690" s="51">
        <f>Calculations!AH1653</f>
        <v>0</v>
      </c>
      <c r="AC1690" s="35" t="s">
        <v>68</v>
      </c>
      <c r="AD1690" s="22" t="s">
        <v>66</v>
      </c>
      <c r="AE1690" s="21" t="s">
        <v>70</v>
      </c>
      <c r="AF1690" s="27" t="s">
        <v>71</v>
      </c>
      <c r="AG1690" s="27" t="s">
        <v>72</v>
      </c>
    </row>
    <row r="1691" spans="2:33" ht="38.25" x14ac:dyDescent="0.2">
      <c r="B1691" s="32" t="str">
        <f>Calculations!A1654</f>
        <v>CWaC_2081</v>
      </c>
      <c r="C1691" s="32" t="str">
        <f>Calculations!B1654</f>
        <v>GOR/0254</v>
      </c>
      <c r="D1691" s="21" t="str">
        <f>Calculations!C1654</f>
        <v>Chester Motorway Service Area Hapsford Interchange Elton Chester Cheshire</v>
      </c>
      <c r="E1691" s="11" t="str">
        <f>Calculations!D1654</f>
        <v>Retail</v>
      </c>
      <c r="F1691" s="50">
        <f>Calculations!E1654</f>
        <v>0.25329638310000002</v>
      </c>
      <c r="G1691" s="50">
        <f>Calculations!I1654</f>
        <v>0.25329638310000002</v>
      </c>
      <c r="H1691" s="50">
        <f>Calculations!M1654</f>
        <v>100</v>
      </c>
      <c r="I1691" s="50">
        <f>Calculations!H1654</f>
        <v>0</v>
      </c>
      <c r="J1691" s="50">
        <f>Calculations!L1654</f>
        <v>0</v>
      </c>
      <c r="K1691" s="50">
        <f>Calculations!G1654</f>
        <v>0</v>
      </c>
      <c r="L1691" s="50">
        <f>Calculations!K1654</f>
        <v>0</v>
      </c>
      <c r="M1691" s="50">
        <f>Calculations!F1654</f>
        <v>0</v>
      </c>
      <c r="N1691" s="50">
        <f>Calculations!J1654</f>
        <v>0</v>
      </c>
      <c r="O1691" s="50">
        <f>Calculations!R1654</f>
        <v>4.3300407200000002E-2</v>
      </c>
      <c r="P1691" s="50">
        <f>Calculations!W1654</f>
        <v>17.094759376372632</v>
      </c>
      <c r="Q1691" s="50">
        <f>Calculations!P1654</f>
        <v>1.8363358699999999E-2</v>
      </c>
      <c r="R1691" s="50">
        <f>Calculations!U1654</f>
        <v>7.2497516447955936</v>
      </c>
      <c r="S1691" s="50">
        <f>Calculations!N1654</f>
        <v>9.4127137999999999E-3</v>
      </c>
      <c r="T1691" s="50">
        <f>Calculations!S1654</f>
        <v>3.7160869353132107</v>
      </c>
      <c r="U1691" s="51">
        <f>Calculations!AB1654</f>
        <v>0</v>
      </c>
      <c r="V1691" s="51">
        <f>Calculations!AC1654</f>
        <v>0</v>
      </c>
      <c r="W1691" s="51">
        <f>Calculations!AD1654</f>
        <v>0</v>
      </c>
      <c r="X1691" s="51">
        <f>Calculations!AE1654</f>
        <v>0</v>
      </c>
      <c r="Y1691" s="51">
        <f>Calculations!R1654</f>
        <v>4.3300407200000002E-2</v>
      </c>
      <c r="Z1691" s="51">
        <f>Calculations!W1654</f>
        <v>17.094759376372632</v>
      </c>
      <c r="AA1691" s="51">
        <f>Calculations!AG1654</f>
        <v>0</v>
      </c>
      <c r="AB1691" s="51">
        <f>Calculations!AH1654</f>
        <v>0</v>
      </c>
      <c r="AC1691" s="35" t="s">
        <v>68</v>
      </c>
      <c r="AD1691" s="22" t="s">
        <v>66</v>
      </c>
      <c r="AE1691" s="21" t="s">
        <v>58</v>
      </c>
      <c r="AF1691" s="27" t="s">
        <v>69</v>
      </c>
      <c r="AG1691" s="27" t="s">
        <v>60</v>
      </c>
    </row>
    <row r="1692" spans="2:33" x14ac:dyDescent="0.2">
      <c r="B1692" s="32" t="str">
        <f>Calculations!A1655</f>
        <v>CWaC_2082</v>
      </c>
      <c r="C1692" s="32" t="str">
        <f>Calculations!B1655</f>
        <v>GOR/0257</v>
      </c>
      <c r="D1692" s="21" t="str">
        <f>Calculations!C1655</f>
        <v>2B Silverdale Park Station Lane Mickle Trafford Chester</v>
      </c>
      <c r="E1692" s="11" t="str">
        <f>Calculations!D1655</f>
        <v>Employment</v>
      </c>
      <c r="F1692" s="50">
        <f>Calculations!E1655</f>
        <v>3.1941566300000002E-2</v>
      </c>
      <c r="G1692" s="50">
        <f>Calculations!I1655</f>
        <v>3.1941566300000002E-2</v>
      </c>
      <c r="H1692" s="50">
        <f>Calculations!M1655</f>
        <v>100</v>
      </c>
      <c r="I1692" s="50">
        <f>Calculations!H1655</f>
        <v>0</v>
      </c>
      <c r="J1692" s="50">
        <f>Calculations!L1655</f>
        <v>0</v>
      </c>
      <c r="K1692" s="50">
        <f>Calculations!G1655</f>
        <v>0</v>
      </c>
      <c r="L1692" s="50">
        <f>Calculations!K1655</f>
        <v>0</v>
      </c>
      <c r="M1692" s="50">
        <f>Calculations!F1655</f>
        <v>0</v>
      </c>
      <c r="N1692" s="50">
        <f>Calculations!J1655</f>
        <v>0</v>
      </c>
      <c r="O1692" s="50">
        <f>Calculations!R1655</f>
        <v>0</v>
      </c>
      <c r="P1692" s="50">
        <f>Calculations!W1655</f>
        <v>0</v>
      </c>
      <c r="Q1692" s="50">
        <f>Calculations!P1655</f>
        <v>0</v>
      </c>
      <c r="R1692" s="50">
        <f>Calculations!U1655</f>
        <v>0</v>
      </c>
      <c r="S1692" s="50">
        <f>Calculations!N1655</f>
        <v>0</v>
      </c>
      <c r="T1692" s="50">
        <f>Calculations!S1655</f>
        <v>0</v>
      </c>
      <c r="U1692" s="51">
        <f>Calculations!AB1655</f>
        <v>0</v>
      </c>
      <c r="V1692" s="51">
        <f>Calculations!AC1655</f>
        <v>0</v>
      </c>
      <c r="W1692" s="51">
        <f>Calculations!AD1655</f>
        <v>0</v>
      </c>
      <c r="X1692" s="51">
        <f>Calculations!AE1655</f>
        <v>0</v>
      </c>
      <c r="Y1692" s="51">
        <f>Calculations!R1655</f>
        <v>0</v>
      </c>
      <c r="Z1692" s="51">
        <f>Calculations!W1655</f>
        <v>0</v>
      </c>
      <c r="AA1692" s="51">
        <f>Calculations!AG1655</f>
        <v>0</v>
      </c>
      <c r="AB1692" s="51">
        <f>Calculations!AH1655</f>
        <v>0</v>
      </c>
      <c r="AC1692" s="35" t="s">
        <v>68</v>
      </c>
      <c r="AD1692" s="22" t="s">
        <v>66</v>
      </c>
      <c r="AE1692" s="21" t="s">
        <v>70</v>
      </c>
      <c r="AF1692" s="27" t="s">
        <v>71</v>
      </c>
      <c r="AG1692" s="27" t="s">
        <v>72</v>
      </c>
    </row>
    <row r="1693" spans="2:33" ht="51" x14ac:dyDescent="0.2">
      <c r="B1693" s="32" t="str">
        <f>Calculations!A1656</f>
        <v>CWaC_2083</v>
      </c>
      <c r="C1693" s="32" t="str">
        <f>Calculations!B1656</f>
        <v>HAP/0081,0078</v>
      </c>
      <c r="D1693" s="21" t="str">
        <f>Calculations!C1656</f>
        <v>Land at Bretton Hall Farm, Chester Road, Flintshire</v>
      </c>
      <c r="E1693" s="11" t="str">
        <f>Calculations!D1656</f>
        <v>Energy</v>
      </c>
      <c r="F1693" s="50">
        <f>Calculations!E1656</f>
        <v>49.654861228800002</v>
      </c>
      <c r="G1693" s="50">
        <f>Calculations!I1656</f>
        <v>25.701792348650702</v>
      </c>
      <c r="H1693" s="50">
        <f>Calculations!M1656</f>
        <v>51.76087841676128</v>
      </c>
      <c r="I1693" s="50">
        <f>Calculations!H1656</f>
        <v>1.4108454019000001</v>
      </c>
      <c r="J1693" s="50">
        <f>Calculations!L1656</f>
        <v>2.841303685049279</v>
      </c>
      <c r="K1693" s="50">
        <f>Calculations!G1656</f>
        <v>6.8385961639000001</v>
      </c>
      <c r="L1693" s="50">
        <f>Calculations!K1656</f>
        <v>13.772259139722637</v>
      </c>
      <c r="M1693" s="50">
        <f>Calculations!F1656</f>
        <v>15.703627314349299</v>
      </c>
      <c r="N1693" s="50">
        <f>Calculations!J1656</f>
        <v>31.625558758466809</v>
      </c>
      <c r="O1693" s="50">
        <f>Calculations!R1656</f>
        <v>11.0726735639</v>
      </c>
      <c r="P1693" s="50">
        <f>Calculations!W1656</f>
        <v>22.299274008398211</v>
      </c>
      <c r="Q1693" s="50">
        <f>Calculations!P1656</f>
        <v>8.7637760227000001</v>
      </c>
      <c r="R1693" s="50">
        <f>Calculations!U1656</f>
        <v>17.649381764089952</v>
      </c>
      <c r="S1693" s="50">
        <f>Calculations!N1656</f>
        <v>5.5953165896000003</v>
      </c>
      <c r="T1693" s="50">
        <f>Calculations!S1656</f>
        <v>11.268416527876019</v>
      </c>
      <c r="U1693" s="51">
        <f>Calculations!AB1656</f>
        <v>1.0935884399</v>
      </c>
      <c r="V1693" s="51">
        <f>Calculations!AC1656</f>
        <v>2.2023794102675178</v>
      </c>
      <c r="W1693" s="51">
        <f>Calculations!AD1656</f>
        <v>2.3091820700000001E-2</v>
      </c>
      <c r="X1693" s="51">
        <f>Calculations!AE1656</f>
        <v>4.6504652572881749E-2</v>
      </c>
      <c r="Y1693" s="51">
        <f>Calculations!R1656</f>
        <v>11.0726735639</v>
      </c>
      <c r="Z1693" s="51">
        <f>Calculations!W1656</f>
        <v>22.299274008398211</v>
      </c>
      <c r="AA1693" s="51">
        <f>Calculations!AG1656</f>
        <v>9.6185615802999997</v>
      </c>
      <c r="AB1693" s="51">
        <f>Calculations!AH1656</f>
        <v>19.370835689137316</v>
      </c>
      <c r="AC1693" s="35" t="s">
        <v>68</v>
      </c>
      <c r="AD1693" s="22" t="s">
        <v>98</v>
      </c>
      <c r="AE1693" s="21" t="s">
        <v>58</v>
      </c>
      <c r="AF1693" s="27" t="s">
        <v>134</v>
      </c>
      <c r="AG1693" s="27" t="s">
        <v>100</v>
      </c>
    </row>
    <row r="1694" spans="2:33" x14ac:dyDescent="0.2">
      <c r="B1694" s="32" t="str">
        <f>Calculations!A1657</f>
        <v>CWaC_2084</v>
      </c>
      <c r="C1694" s="32" t="str">
        <f>Calculations!B1657</f>
        <v>MAR/0170</v>
      </c>
      <c r="D1694" s="21" t="str">
        <f>Calculations!C1657</f>
        <v>Shutley Farm Shutley Lane Little Leigh Northwich</v>
      </c>
      <c r="E1694" s="11" t="str">
        <f>Calculations!D1657</f>
        <v>Retail</v>
      </c>
      <c r="F1694" s="50">
        <f>Calculations!E1657</f>
        <v>7.5713669999999999E-3</v>
      </c>
      <c r="G1694" s="50">
        <f>Calculations!I1657</f>
        <v>7.5713669999999999E-3</v>
      </c>
      <c r="H1694" s="50">
        <f>Calculations!M1657</f>
        <v>100</v>
      </c>
      <c r="I1694" s="50">
        <f>Calculations!H1657</f>
        <v>0</v>
      </c>
      <c r="J1694" s="50">
        <f>Calculations!L1657</f>
        <v>0</v>
      </c>
      <c r="K1694" s="50">
        <f>Calculations!G1657</f>
        <v>0</v>
      </c>
      <c r="L1694" s="50">
        <f>Calculations!K1657</f>
        <v>0</v>
      </c>
      <c r="M1694" s="50">
        <f>Calculations!F1657</f>
        <v>0</v>
      </c>
      <c r="N1694" s="50">
        <f>Calculations!J1657</f>
        <v>0</v>
      </c>
      <c r="O1694" s="50">
        <f>Calculations!R1657</f>
        <v>0</v>
      </c>
      <c r="P1694" s="50">
        <f>Calculations!W1657</f>
        <v>0</v>
      </c>
      <c r="Q1694" s="50">
        <f>Calculations!P1657</f>
        <v>0</v>
      </c>
      <c r="R1694" s="50">
        <f>Calculations!U1657</f>
        <v>0</v>
      </c>
      <c r="S1694" s="50">
        <f>Calculations!N1657</f>
        <v>0</v>
      </c>
      <c r="T1694" s="50">
        <f>Calculations!S1657</f>
        <v>0</v>
      </c>
      <c r="U1694" s="51">
        <f>Calculations!AB1657</f>
        <v>0</v>
      </c>
      <c r="V1694" s="51">
        <f>Calculations!AC1657</f>
        <v>0</v>
      </c>
      <c r="W1694" s="51">
        <f>Calculations!AD1657</f>
        <v>0</v>
      </c>
      <c r="X1694" s="51">
        <f>Calculations!AE1657</f>
        <v>0</v>
      </c>
      <c r="Y1694" s="51">
        <f>Calculations!R1657</f>
        <v>0</v>
      </c>
      <c r="Z1694" s="51">
        <f>Calculations!W1657</f>
        <v>0</v>
      </c>
      <c r="AA1694" s="51">
        <f>Calculations!AG1657</f>
        <v>0</v>
      </c>
      <c r="AB1694" s="51">
        <f>Calculations!AH1657</f>
        <v>0</v>
      </c>
      <c r="AC1694" s="35" t="s">
        <v>68</v>
      </c>
      <c r="AD1694" s="22" t="s">
        <v>66</v>
      </c>
      <c r="AE1694" s="21" t="s">
        <v>70</v>
      </c>
      <c r="AF1694" s="27" t="s">
        <v>71</v>
      </c>
      <c r="AG1694" s="27" t="s">
        <v>72</v>
      </c>
    </row>
    <row r="1695" spans="2:33" ht="38.25" x14ac:dyDescent="0.2">
      <c r="B1695" s="32" t="str">
        <f>Calculations!A1658</f>
        <v>CWaC_2085</v>
      </c>
      <c r="C1695" s="32" t="str">
        <f>Calculations!B1658</f>
        <v>SAM/0136</v>
      </c>
      <c r="D1695" s="21" t="str">
        <f>Calculations!C1658</f>
        <v>Land adjoining Capenhurst Station, Capenhurst, Chester</v>
      </c>
      <c r="E1695" s="11" t="str">
        <f>Calculations!D1658</f>
        <v>Employment</v>
      </c>
      <c r="F1695" s="50">
        <f>Calculations!E1658</f>
        <v>0.27120772809999999</v>
      </c>
      <c r="G1695" s="50">
        <f>Calculations!I1658</f>
        <v>0.27120772809999999</v>
      </c>
      <c r="H1695" s="50">
        <f>Calculations!M1658</f>
        <v>100</v>
      </c>
      <c r="I1695" s="50">
        <f>Calculations!H1658</f>
        <v>0</v>
      </c>
      <c r="J1695" s="50">
        <f>Calculations!L1658</f>
        <v>0</v>
      </c>
      <c r="K1695" s="50">
        <f>Calculations!G1658</f>
        <v>0</v>
      </c>
      <c r="L1695" s="50">
        <f>Calculations!K1658</f>
        <v>0</v>
      </c>
      <c r="M1695" s="50">
        <f>Calculations!F1658</f>
        <v>0</v>
      </c>
      <c r="N1695" s="50">
        <f>Calculations!J1658</f>
        <v>0</v>
      </c>
      <c r="O1695" s="50">
        <f>Calculations!R1658</f>
        <v>5.0035050099999999E-2</v>
      </c>
      <c r="P1695" s="50">
        <f>Calculations!W1658</f>
        <v>18.448976528261401</v>
      </c>
      <c r="Q1695" s="50">
        <f>Calculations!P1658</f>
        <v>2.9220469499999999E-2</v>
      </c>
      <c r="R1695" s="50">
        <f>Calculations!U1658</f>
        <v>10.774202381587665</v>
      </c>
      <c r="S1695" s="50">
        <f>Calculations!N1658</f>
        <v>1.8012618099999999E-2</v>
      </c>
      <c r="T1695" s="50">
        <f>Calculations!S1658</f>
        <v>6.6416315737722513</v>
      </c>
      <c r="U1695" s="51">
        <f>Calculations!AB1658</f>
        <v>0</v>
      </c>
      <c r="V1695" s="51">
        <f>Calculations!AC1658</f>
        <v>0</v>
      </c>
      <c r="W1695" s="51">
        <f>Calculations!AD1658</f>
        <v>0</v>
      </c>
      <c r="X1695" s="51">
        <f>Calculations!AE1658</f>
        <v>0</v>
      </c>
      <c r="Y1695" s="51">
        <f>Calculations!R1658</f>
        <v>5.0035050099999999E-2</v>
      </c>
      <c r="Z1695" s="51">
        <f>Calculations!W1658</f>
        <v>18.448976528261401</v>
      </c>
      <c r="AA1695" s="51">
        <f>Calculations!AG1658</f>
        <v>0</v>
      </c>
      <c r="AB1695" s="51">
        <f>Calculations!AH1658</f>
        <v>0</v>
      </c>
      <c r="AC1695" s="35" t="s">
        <v>68</v>
      </c>
      <c r="AD1695" s="22" t="s">
        <v>66</v>
      </c>
      <c r="AE1695" s="21" t="s">
        <v>58</v>
      </c>
      <c r="AF1695" s="27" t="s">
        <v>69</v>
      </c>
      <c r="AG1695" s="27" t="s">
        <v>60</v>
      </c>
    </row>
    <row r="1696" spans="2:33" ht="38.25" x14ac:dyDescent="0.2">
      <c r="B1696" s="32" t="str">
        <f>Calculations!A1659</f>
        <v>CWaC_2086</v>
      </c>
      <c r="C1696" s="32" t="str">
        <f>Calculations!B1659</f>
        <v>SAM/0139</v>
      </c>
      <c r="D1696" s="21" t="str">
        <f>Calculations!C1659</f>
        <v>Urenco UK Ltd Capenhurst Lane Capenhurst Chester</v>
      </c>
      <c r="E1696" s="11" t="str">
        <f>Calculations!D1659</f>
        <v>Employment</v>
      </c>
      <c r="F1696" s="50">
        <f>Calculations!E1659</f>
        <v>0.1168637771</v>
      </c>
      <c r="G1696" s="50">
        <f>Calculations!I1659</f>
        <v>0.1168637771</v>
      </c>
      <c r="H1696" s="50">
        <f>Calculations!M1659</f>
        <v>100</v>
      </c>
      <c r="I1696" s="50">
        <f>Calculations!H1659</f>
        <v>0</v>
      </c>
      <c r="J1696" s="50">
        <f>Calculations!L1659</f>
        <v>0</v>
      </c>
      <c r="K1696" s="50">
        <f>Calculations!G1659</f>
        <v>0</v>
      </c>
      <c r="L1696" s="50">
        <f>Calculations!K1659</f>
        <v>0</v>
      </c>
      <c r="M1696" s="50">
        <f>Calculations!F1659</f>
        <v>0</v>
      </c>
      <c r="N1696" s="50">
        <f>Calculations!J1659</f>
        <v>0</v>
      </c>
      <c r="O1696" s="50">
        <f>Calculations!R1659</f>
        <v>7.2178067700000001E-2</v>
      </c>
      <c r="P1696" s="50">
        <f>Calculations!W1659</f>
        <v>61.762566204100558</v>
      </c>
      <c r="Q1696" s="50">
        <f>Calculations!P1659</f>
        <v>0</v>
      </c>
      <c r="R1696" s="50">
        <f>Calculations!U1659</f>
        <v>0</v>
      </c>
      <c r="S1696" s="50">
        <f>Calculations!N1659</f>
        <v>0</v>
      </c>
      <c r="T1696" s="50">
        <f>Calculations!S1659</f>
        <v>0</v>
      </c>
      <c r="U1696" s="51">
        <f>Calculations!AB1659</f>
        <v>0</v>
      </c>
      <c r="V1696" s="51">
        <f>Calculations!AC1659</f>
        <v>0</v>
      </c>
      <c r="W1696" s="51">
        <f>Calculations!AD1659</f>
        <v>0</v>
      </c>
      <c r="X1696" s="51">
        <f>Calculations!AE1659</f>
        <v>0</v>
      </c>
      <c r="Y1696" s="51">
        <f>Calculations!R1659</f>
        <v>7.2178067700000001E-2</v>
      </c>
      <c r="Z1696" s="51">
        <f>Calculations!W1659</f>
        <v>61.762566204100558</v>
      </c>
      <c r="AA1696" s="51">
        <f>Calculations!AG1659</f>
        <v>0</v>
      </c>
      <c r="AB1696" s="51">
        <f>Calculations!AH1659</f>
        <v>0</v>
      </c>
      <c r="AC1696" s="35" t="s">
        <v>61</v>
      </c>
      <c r="AD1696" s="22" t="s">
        <v>66</v>
      </c>
      <c r="AE1696" s="21" t="s">
        <v>58</v>
      </c>
      <c r="AF1696" s="27" t="s">
        <v>59</v>
      </c>
      <c r="AG1696" s="27" t="s">
        <v>60</v>
      </c>
    </row>
    <row r="1697" spans="2:33" ht="51" x14ac:dyDescent="0.2">
      <c r="B1697" s="32" t="str">
        <f>Calculations!A1660</f>
        <v>CWaC_2087</v>
      </c>
      <c r="C1697" s="32" t="str">
        <f>Calculations!B1660</f>
        <v>SAM/0142</v>
      </c>
      <c r="D1697" s="21" t="str">
        <f>Calculations!C1660</f>
        <v>Seahill Paint Stripping Seahill Farm Seahill Road Saughall Chester Cheshire</v>
      </c>
      <c r="E1697" s="11" t="str">
        <f>Calculations!D1660</f>
        <v>Employment</v>
      </c>
      <c r="F1697" s="50">
        <f>Calculations!E1660</f>
        <v>6.8409071000000002E-2</v>
      </c>
      <c r="G1697" s="50">
        <f>Calculations!I1660</f>
        <v>1.0000000865350786E-10</v>
      </c>
      <c r="H1697" s="50">
        <f>Calculations!M1660</f>
        <v>1.4617945718559439E-7</v>
      </c>
      <c r="I1697" s="50">
        <f>Calculations!H1660</f>
        <v>4.5858470000000002E-4</v>
      </c>
      <c r="J1697" s="50">
        <f>Calculations!L1660</f>
        <v>0.67035656718682823</v>
      </c>
      <c r="K1697" s="50">
        <f>Calculations!G1660</f>
        <v>6.7950486199999993E-2</v>
      </c>
      <c r="L1697" s="50">
        <f>Calculations!K1660</f>
        <v>99.329643286633711</v>
      </c>
      <c r="M1697" s="50">
        <f>Calculations!F1660</f>
        <v>0</v>
      </c>
      <c r="N1697" s="50">
        <f>Calculations!J1660</f>
        <v>0</v>
      </c>
      <c r="O1697" s="50">
        <f>Calculations!R1660</f>
        <v>1.41768845E-2</v>
      </c>
      <c r="P1697" s="50">
        <f>Calculations!W1660</f>
        <v>20.723691014602437</v>
      </c>
      <c r="Q1697" s="50">
        <f>Calculations!P1660</f>
        <v>0</v>
      </c>
      <c r="R1697" s="50">
        <f>Calculations!U1660</f>
        <v>0</v>
      </c>
      <c r="S1697" s="50">
        <f>Calculations!N1660</f>
        <v>0</v>
      </c>
      <c r="T1697" s="50">
        <f>Calculations!S1660</f>
        <v>0</v>
      </c>
      <c r="U1697" s="51">
        <f>Calculations!AB1660</f>
        <v>0</v>
      </c>
      <c r="V1697" s="51">
        <f>Calculations!AC1660</f>
        <v>0</v>
      </c>
      <c r="W1697" s="51">
        <f>Calculations!AD1660</f>
        <v>0</v>
      </c>
      <c r="X1697" s="51">
        <f>Calculations!AE1660</f>
        <v>0</v>
      </c>
      <c r="Y1697" s="51">
        <f>Calculations!R1660</f>
        <v>1.41768845E-2</v>
      </c>
      <c r="Z1697" s="51">
        <f>Calculations!W1660</f>
        <v>20.723691014602437</v>
      </c>
      <c r="AA1697" s="51">
        <f>Calculations!AG1660</f>
        <v>5.7569861999999996E-3</v>
      </c>
      <c r="AB1697" s="51">
        <f>Calculations!AH1660</f>
        <v>8.415530449170987</v>
      </c>
      <c r="AC1697" s="35" t="s">
        <v>68</v>
      </c>
      <c r="AD1697" s="22" t="s">
        <v>66</v>
      </c>
      <c r="AE1697" s="21" t="s">
        <v>58</v>
      </c>
      <c r="AF1697" s="27" t="s">
        <v>125</v>
      </c>
      <c r="AG1697" s="27" t="s">
        <v>89</v>
      </c>
    </row>
    <row r="1698" spans="2:33" ht="38.25" x14ac:dyDescent="0.2">
      <c r="B1698" s="32" t="str">
        <f>Calculations!A1661</f>
        <v>CWaC_2088</v>
      </c>
      <c r="C1698" s="32" t="str">
        <f>Calculations!B1661</f>
        <v>SAN/0154</v>
      </c>
      <c r="D1698" s="21" t="str">
        <f>Calculations!C1661</f>
        <v>Mouldsworth Hall Smithy Lane Mouldsworth Chester</v>
      </c>
      <c r="E1698" s="11" t="str">
        <f>Calculations!D1661</f>
        <v>Employment</v>
      </c>
      <c r="F1698" s="50">
        <f>Calculations!E1661</f>
        <v>0.37867141380000002</v>
      </c>
      <c r="G1698" s="50">
        <f>Calculations!I1661</f>
        <v>0.37867141380000002</v>
      </c>
      <c r="H1698" s="50">
        <f>Calculations!M1661</f>
        <v>100</v>
      </c>
      <c r="I1698" s="50">
        <f>Calculations!H1661</f>
        <v>0</v>
      </c>
      <c r="J1698" s="50">
        <f>Calculations!L1661</f>
        <v>0</v>
      </c>
      <c r="K1698" s="50">
        <f>Calculations!G1661</f>
        <v>0</v>
      </c>
      <c r="L1698" s="50">
        <f>Calculations!K1661</f>
        <v>0</v>
      </c>
      <c r="M1698" s="50">
        <f>Calculations!F1661</f>
        <v>0</v>
      </c>
      <c r="N1698" s="50">
        <f>Calculations!J1661</f>
        <v>0</v>
      </c>
      <c r="O1698" s="50">
        <f>Calculations!R1661</f>
        <v>1.2223273E-2</v>
      </c>
      <c r="P1698" s="50">
        <f>Calculations!W1661</f>
        <v>3.2279365578030856</v>
      </c>
      <c r="Q1698" s="50">
        <f>Calculations!P1661</f>
        <v>0</v>
      </c>
      <c r="R1698" s="50">
        <f>Calculations!U1661</f>
        <v>0</v>
      </c>
      <c r="S1698" s="50">
        <f>Calculations!N1661</f>
        <v>0</v>
      </c>
      <c r="T1698" s="50">
        <f>Calculations!S1661</f>
        <v>0</v>
      </c>
      <c r="U1698" s="51">
        <f>Calculations!AB1661</f>
        <v>0</v>
      </c>
      <c r="V1698" s="51">
        <f>Calculations!AC1661</f>
        <v>0</v>
      </c>
      <c r="W1698" s="51">
        <f>Calculations!AD1661</f>
        <v>0</v>
      </c>
      <c r="X1698" s="51">
        <f>Calculations!AE1661</f>
        <v>0</v>
      </c>
      <c r="Y1698" s="51">
        <f>Calculations!R1661</f>
        <v>1.2223273E-2</v>
      </c>
      <c r="Z1698" s="51">
        <f>Calculations!W1661</f>
        <v>3.2279365578030856</v>
      </c>
      <c r="AA1698" s="51">
        <f>Calculations!AG1661</f>
        <v>0</v>
      </c>
      <c r="AB1698" s="51">
        <f>Calculations!AH1661</f>
        <v>0</v>
      </c>
      <c r="AC1698" s="35" t="s">
        <v>68</v>
      </c>
      <c r="AD1698" s="22" t="s">
        <v>66</v>
      </c>
      <c r="AE1698" s="21" t="s">
        <v>58</v>
      </c>
      <c r="AF1698" s="27" t="s">
        <v>75</v>
      </c>
      <c r="AG1698" s="27" t="s">
        <v>60</v>
      </c>
    </row>
    <row r="1699" spans="2:33" x14ac:dyDescent="0.2">
      <c r="B1699" s="32" t="str">
        <f>Calculations!A1662</f>
        <v>CWaC_2089</v>
      </c>
      <c r="C1699" s="32" t="str">
        <f>Calculations!B1662</f>
        <v>SAN/0155</v>
      </c>
      <c r="D1699" s="21" t="str">
        <f>Calculations!C1662</f>
        <v>Laurel Bank, Bushells Lane, Manley, Frodsham</v>
      </c>
      <c r="E1699" s="11" t="str">
        <f>Calculations!D1662</f>
        <v>Employment</v>
      </c>
      <c r="F1699" s="50">
        <f>Calculations!E1662</f>
        <v>0.25801269739999999</v>
      </c>
      <c r="G1699" s="50">
        <f>Calculations!I1662</f>
        <v>0.25801269739999999</v>
      </c>
      <c r="H1699" s="50">
        <f>Calculations!M1662</f>
        <v>100</v>
      </c>
      <c r="I1699" s="50">
        <f>Calculations!H1662</f>
        <v>0</v>
      </c>
      <c r="J1699" s="50">
        <f>Calculations!L1662</f>
        <v>0</v>
      </c>
      <c r="K1699" s="50">
        <f>Calculations!G1662</f>
        <v>0</v>
      </c>
      <c r="L1699" s="50">
        <f>Calculations!K1662</f>
        <v>0</v>
      </c>
      <c r="M1699" s="50">
        <f>Calculations!F1662</f>
        <v>0</v>
      </c>
      <c r="N1699" s="50">
        <f>Calculations!J1662</f>
        <v>0</v>
      </c>
      <c r="O1699" s="50">
        <f>Calculations!R1662</f>
        <v>0</v>
      </c>
      <c r="P1699" s="50">
        <f>Calculations!W1662</f>
        <v>0</v>
      </c>
      <c r="Q1699" s="50">
        <f>Calculations!P1662</f>
        <v>0</v>
      </c>
      <c r="R1699" s="50">
        <f>Calculations!U1662</f>
        <v>0</v>
      </c>
      <c r="S1699" s="50">
        <f>Calculations!N1662</f>
        <v>0</v>
      </c>
      <c r="T1699" s="50">
        <f>Calculations!S1662</f>
        <v>0</v>
      </c>
      <c r="U1699" s="51">
        <f>Calculations!AB1662</f>
        <v>0</v>
      </c>
      <c r="V1699" s="51">
        <f>Calculations!AC1662</f>
        <v>0</v>
      </c>
      <c r="W1699" s="51">
        <f>Calculations!AD1662</f>
        <v>0</v>
      </c>
      <c r="X1699" s="51">
        <f>Calculations!AE1662</f>
        <v>0</v>
      </c>
      <c r="Y1699" s="51">
        <f>Calculations!R1662</f>
        <v>0</v>
      </c>
      <c r="Z1699" s="51">
        <f>Calculations!W1662</f>
        <v>0</v>
      </c>
      <c r="AA1699" s="51">
        <f>Calculations!AG1662</f>
        <v>0</v>
      </c>
      <c r="AB1699" s="51">
        <f>Calculations!AH1662</f>
        <v>0</v>
      </c>
      <c r="AC1699" s="35" t="s">
        <v>74</v>
      </c>
      <c r="AD1699" s="22" t="s">
        <v>66</v>
      </c>
      <c r="AE1699" s="21" t="s">
        <v>70</v>
      </c>
      <c r="AF1699" s="27" t="s">
        <v>71</v>
      </c>
      <c r="AG1699" s="27" t="s">
        <v>72</v>
      </c>
    </row>
    <row r="1700" spans="2:33" x14ac:dyDescent="0.2">
      <c r="B1700" s="32" t="str">
        <f>Calculations!A1663</f>
        <v>CWaC_2091</v>
      </c>
      <c r="C1700" s="32" t="str">
        <f>Calculations!B1663</f>
        <v>SHA/0125</v>
      </c>
      <c r="D1700" s="21" t="str">
        <f>Calculations!C1663</f>
        <v>Twin Acres Hulme Hall Lane Allostock Northwich</v>
      </c>
      <c r="E1700" s="11" t="str">
        <f>Calculations!D1663</f>
        <v>Employment</v>
      </c>
      <c r="F1700" s="50">
        <f>Calculations!E1663</f>
        <v>0.66430293529999995</v>
      </c>
      <c r="G1700" s="50">
        <f>Calculations!I1663</f>
        <v>0.66430293529999995</v>
      </c>
      <c r="H1700" s="50">
        <f>Calculations!M1663</f>
        <v>100</v>
      </c>
      <c r="I1700" s="50">
        <f>Calculations!H1663</f>
        <v>0</v>
      </c>
      <c r="J1700" s="50">
        <f>Calculations!L1663</f>
        <v>0</v>
      </c>
      <c r="K1700" s="50">
        <f>Calculations!G1663</f>
        <v>0</v>
      </c>
      <c r="L1700" s="50">
        <f>Calculations!K1663</f>
        <v>0</v>
      </c>
      <c r="M1700" s="50">
        <f>Calculations!F1663</f>
        <v>0</v>
      </c>
      <c r="N1700" s="50">
        <f>Calculations!J1663</f>
        <v>0</v>
      </c>
      <c r="O1700" s="50">
        <f>Calculations!R1663</f>
        <v>0</v>
      </c>
      <c r="P1700" s="50">
        <f>Calculations!W1663</f>
        <v>0</v>
      </c>
      <c r="Q1700" s="50">
        <f>Calculations!P1663</f>
        <v>0</v>
      </c>
      <c r="R1700" s="50">
        <f>Calculations!U1663</f>
        <v>0</v>
      </c>
      <c r="S1700" s="50">
        <f>Calculations!N1663</f>
        <v>0</v>
      </c>
      <c r="T1700" s="50">
        <f>Calculations!S1663</f>
        <v>0</v>
      </c>
      <c r="U1700" s="51">
        <f>Calculations!AB1663</f>
        <v>0</v>
      </c>
      <c r="V1700" s="51">
        <f>Calculations!AC1663</f>
        <v>0</v>
      </c>
      <c r="W1700" s="51">
        <f>Calculations!AD1663</f>
        <v>0</v>
      </c>
      <c r="X1700" s="51">
        <f>Calculations!AE1663</f>
        <v>0</v>
      </c>
      <c r="Y1700" s="51">
        <f>Calculations!R1663</f>
        <v>0</v>
      </c>
      <c r="Z1700" s="51">
        <f>Calculations!W1663</f>
        <v>0</v>
      </c>
      <c r="AA1700" s="51">
        <f>Calculations!AG1663</f>
        <v>0</v>
      </c>
      <c r="AB1700" s="51">
        <f>Calculations!AH1663</f>
        <v>0</v>
      </c>
      <c r="AC1700" s="35" t="s">
        <v>68</v>
      </c>
      <c r="AD1700" s="22" t="s">
        <v>66</v>
      </c>
      <c r="AE1700" s="21" t="s">
        <v>70</v>
      </c>
      <c r="AF1700" s="27" t="s">
        <v>71</v>
      </c>
      <c r="AG1700" s="27" t="s">
        <v>72</v>
      </c>
    </row>
    <row r="1701" spans="2:33" ht="38.25" x14ac:dyDescent="0.2">
      <c r="B1701" s="32" t="str">
        <f>Calculations!A1664</f>
        <v>CWaC_2092</v>
      </c>
      <c r="C1701" s="32" t="str">
        <f>Calculations!B1664</f>
        <v>SHA/0127</v>
      </c>
      <c r="D1701" s="21" t="str">
        <f>Calculations!C1664</f>
        <v>Land at Holford Brinefields Holford Northwich</v>
      </c>
      <c r="E1701" s="11" t="str">
        <f>Calculations!D1664</f>
        <v>Minerals</v>
      </c>
      <c r="F1701" s="50">
        <f>Calculations!E1664</f>
        <v>12.7695588612</v>
      </c>
      <c r="G1701" s="50">
        <f>Calculations!I1664</f>
        <v>12.7695588612</v>
      </c>
      <c r="H1701" s="50">
        <f>Calculations!M1664</f>
        <v>100</v>
      </c>
      <c r="I1701" s="50">
        <f>Calculations!H1664</f>
        <v>0</v>
      </c>
      <c r="J1701" s="50">
        <f>Calculations!L1664</f>
        <v>0</v>
      </c>
      <c r="K1701" s="50">
        <f>Calculations!G1664</f>
        <v>0</v>
      </c>
      <c r="L1701" s="50">
        <f>Calculations!K1664</f>
        <v>0</v>
      </c>
      <c r="M1701" s="50">
        <f>Calculations!F1664</f>
        <v>0</v>
      </c>
      <c r="N1701" s="50">
        <f>Calculations!J1664</f>
        <v>0</v>
      </c>
      <c r="O1701" s="50">
        <f>Calculations!R1664</f>
        <v>0.93983737370000009</v>
      </c>
      <c r="P1701" s="50">
        <f>Calculations!W1664</f>
        <v>7.3599830966414466</v>
      </c>
      <c r="Q1701" s="50">
        <f>Calculations!P1664</f>
        <v>0.46916599860000002</v>
      </c>
      <c r="R1701" s="50">
        <f>Calculations!U1664</f>
        <v>3.6740971532348676</v>
      </c>
      <c r="S1701" s="50">
        <f>Calculations!N1664</f>
        <v>0.36835366120000002</v>
      </c>
      <c r="T1701" s="50">
        <f>Calculations!S1664</f>
        <v>2.8846232293837009</v>
      </c>
      <c r="U1701" s="51">
        <f>Calculations!AB1664</f>
        <v>0</v>
      </c>
      <c r="V1701" s="51">
        <f>Calculations!AC1664</f>
        <v>0</v>
      </c>
      <c r="W1701" s="51">
        <f>Calculations!AD1664</f>
        <v>0</v>
      </c>
      <c r="X1701" s="51">
        <f>Calculations!AE1664</f>
        <v>0</v>
      </c>
      <c r="Y1701" s="51">
        <f>Calculations!R1664</f>
        <v>0.93983737370000009</v>
      </c>
      <c r="Z1701" s="51">
        <f>Calculations!W1664</f>
        <v>7.3599830966414466</v>
      </c>
      <c r="AA1701" s="51">
        <f>Calculations!AG1664</f>
        <v>0.9964930837</v>
      </c>
      <c r="AB1701" s="51">
        <f>Calculations!AH1664</f>
        <v>7.8036609919847777</v>
      </c>
      <c r="AC1701" s="35" t="s">
        <v>65</v>
      </c>
      <c r="AD1701" s="22" t="s">
        <v>66</v>
      </c>
      <c r="AE1701" s="21" t="s">
        <v>58</v>
      </c>
      <c r="AF1701" s="27" t="s">
        <v>117</v>
      </c>
      <c r="AG1701" s="27" t="s">
        <v>60</v>
      </c>
    </row>
    <row r="1702" spans="2:33" x14ac:dyDescent="0.2">
      <c r="B1702" s="32" t="str">
        <f>Calculations!A1665</f>
        <v>CWaC_2093</v>
      </c>
      <c r="C1702" s="32" t="str">
        <f>Calculations!B1665</f>
        <v>TAK/0217</v>
      </c>
      <c r="D1702" s="21" t="str">
        <f>Calculations!C1665</f>
        <v>Land at Yeld Lane, Delamere, Northwich</v>
      </c>
      <c r="E1702" s="11" t="str">
        <f>Calculations!D1665</f>
        <v>Employment</v>
      </c>
      <c r="F1702" s="50">
        <f>Calculations!E1665</f>
        <v>2.2642709E-2</v>
      </c>
      <c r="G1702" s="50">
        <f>Calculations!I1665</f>
        <v>2.2642709E-2</v>
      </c>
      <c r="H1702" s="50">
        <f>Calculations!M1665</f>
        <v>100</v>
      </c>
      <c r="I1702" s="50">
        <f>Calculations!H1665</f>
        <v>0</v>
      </c>
      <c r="J1702" s="50">
        <f>Calculations!L1665</f>
        <v>0</v>
      </c>
      <c r="K1702" s="50">
        <f>Calculations!G1665</f>
        <v>0</v>
      </c>
      <c r="L1702" s="50">
        <f>Calculations!K1665</f>
        <v>0</v>
      </c>
      <c r="M1702" s="50">
        <f>Calculations!F1665</f>
        <v>0</v>
      </c>
      <c r="N1702" s="50">
        <f>Calculations!J1665</f>
        <v>0</v>
      </c>
      <c r="O1702" s="50">
        <f>Calculations!R1665</f>
        <v>0</v>
      </c>
      <c r="P1702" s="50">
        <f>Calculations!W1665</f>
        <v>0</v>
      </c>
      <c r="Q1702" s="50">
        <f>Calculations!P1665</f>
        <v>0</v>
      </c>
      <c r="R1702" s="50">
        <f>Calculations!U1665</f>
        <v>0</v>
      </c>
      <c r="S1702" s="50">
        <f>Calculations!N1665</f>
        <v>0</v>
      </c>
      <c r="T1702" s="50">
        <f>Calculations!S1665</f>
        <v>0</v>
      </c>
      <c r="U1702" s="51">
        <f>Calculations!AB1665</f>
        <v>0</v>
      </c>
      <c r="V1702" s="51">
        <f>Calculations!AC1665</f>
        <v>0</v>
      </c>
      <c r="W1702" s="51">
        <f>Calculations!AD1665</f>
        <v>0</v>
      </c>
      <c r="X1702" s="51">
        <f>Calculations!AE1665</f>
        <v>0</v>
      </c>
      <c r="Y1702" s="51">
        <f>Calculations!R1665</f>
        <v>0</v>
      </c>
      <c r="Z1702" s="51">
        <f>Calculations!W1665</f>
        <v>0</v>
      </c>
      <c r="AA1702" s="51">
        <f>Calculations!AG1665</f>
        <v>0</v>
      </c>
      <c r="AB1702" s="51">
        <f>Calculations!AH1665</f>
        <v>0</v>
      </c>
      <c r="AC1702" s="35" t="s">
        <v>68</v>
      </c>
      <c r="AD1702" s="22" t="s">
        <v>66</v>
      </c>
      <c r="AE1702" s="21" t="s">
        <v>70</v>
      </c>
      <c r="AF1702" s="27" t="s">
        <v>71</v>
      </c>
      <c r="AG1702" s="27" t="s">
        <v>72</v>
      </c>
    </row>
    <row r="1703" spans="2:33" x14ac:dyDescent="0.2">
      <c r="B1703" s="32" t="str">
        <f>Calculations!A1666</f>
        <v>CWaC_2094</v>
      </c>
      <c r="C1703" s="32" t="str">
        <f>Calculations!B1666</f>
        <v>TAR/0155</v>
      </c>
      <c r="D1703" s="21" t="str">
        <f>Calculations!C1666</f>
        <v>Ash House Farm Winsford Road Wettenhall Winsford</v>
      </c>
      <c r="E1703" s="11" t="str">
        <f>Calculations!D1666</f>
        <v>Employment</v>
      </c>
      <c r="F1703" s="50">
        <f>Calculations!E1666</f>
        <v>4.1686707599999998E-2</v>
      </c>
      <c r="G1703" s="50">
        <f>Calculations!I1666</f>
        <v>4.1686707599999998E-2</v>
      </c>
      <c r="H1703" s="50">
        <f>Calculations!M1666</f>
        <v>100</v>
      </c>
      <c r="I1703" s="50">
        <f>Calculations!H1666</f>
        <v>0</v>
      </c>
      <c r="J1703" s="50">
        <f>Calculations!L1666</f>
        <v>0</v>
      </c>
      <c r="K1703" s="50">
        <f>Calculations!G1666</f>
        <v>0</v>
      </c>
      <c r="L1703" s="50">
        <f>Calculations!K1666</f>
        <v>0</v>
      </c>
      <c r="M1703" s="50">
        <f>Calculations!F1666</f>
        <v>0</v>
      </c>
      <c r="N1703" s="50">
        <f>Calculations!J1666</f>
        <v>0</v>
      </c>
      <c r="O1703" s="50">
        <f>Calculations!R1666</f>
        <v>0</v>
      </c>
      <c r="P1703" s="50">
        <f>Calculations!W1666</f>
        <v>0</v>
      </c>
      <c r="Q1703" s="50">
        <f>Calculations!P1666</f>
        <v>0</v>
      </c>
      <c r="R1703" s="50">
        <f>Calculations!U1666</f>
        <v>0</v>
      </c>
      <c r="S1703" s="50">
        <f>Calculations!N1666</f>
        <v>0</v>
      </c>
      <c r="T1703" s="50">
        <f>Calculations!S1666</f>
        <v>0</v>
      </c>
      <c r="U1703" s="51">
        <f>Calculations!AB1666</f>
        <v>0</v>
      </c>
      <c r="V1703" s="51">
        <f>Calculations!AC1666</f>
        <v>0</v>
      </c>
      <c r="W1703" s="51">
        <f>Calculations!AD1666</f>
        <v>0</v>
      </c>
      <c r="X1703" s="51">
        <f>Calculations!AE1666</f>
        <v>0</v>
      </c>
      <c r="Y1703" s="51">
        <f>Calculations!R1666</f>
        <v>0</v>
      </c>
      <c r="Z1703" s="51">
        <f>Calculations!W1666</f>
        <v>0</v>
      </c>
      <c r="AA1703" s="51">
        <f>Calculations!AG1666</f>
        <v>0</v>
      </c>
      <c r="AB1703" s="51">
        <f>Calculations!AH1666</f>
        <v>0</v>
      </c>
      <c r="AC1703" s="35" t="s">
        <v>68</v>
      </c>
      <c r="AD1703" s="22" t="s">
        <v>66</v>
      </c>
      <c r="AE1703" s="21" t="s">
        <v>70</v>
      </c>
      <c r="AF1703" s="27" t="s">
        <v>71</v>
      </c>
      <c r="AG1703" s="27" t="s">
        <v>72</v>
      </c>
    </row>
    <row r="1704" spans="2:33" x14ac:dyDescent="0.2">
      <c r="B1704" s="32" t="str">
        <f>Calculations!A1667</f>
        <v>CWaC_2095</v>
      </c>
      <c r="C1704" s="32" t="str">
        <f>Calculations!B1667</f>
        <v>TAT/0154</v>
      </c>
      <c r="D1704" s="21" t="str">
        <f>Calculations!C1667</f>
        <v>The Inn At Huxley Huxley Lane Huxley Chester CH3 9BG</v>
      </c>
      <c r="E1704" s="11" t="str">
        <f>Calculations!D1667</f>
        <v>Retail</v>
      </c>
      <c r="F1704" s="50">
        <f>Calculations!E1667</f>
        <v>4.2178505999999998E-3</v>
      </c>
      <c r="G1704" s="50">
        <f>Calculations!I1667</f>
        <v>4.2178505999999998E-3</v>
      </c>
      <c r="H1704" s="50">
        <f>Calculations!M1667</f>
        <v>100</v>
      </c>
      <c r="I1704" s="50">
        <f>Calculations!H1667</f>
        <v>0</v>
      </c>
      <c r="J1704" s="50">
        <f>Calculations!L1667</f>
        <v>0</v>
      </c>
      <c r="K1704" s="50">
        <f>Calculations!G1667</f>
        <v>0</v>
      </c>
      <c r="L1704" s="50">
        <f>Calculations!K1667</f>
        <v>0</v>
      </c>
      <c r="M1704" s="50">
        <f>Calculations!F1667</f>
        <v>0</v>
      </c>
      <c r="N1704" s="50">
        <f>Calculations!J1667</f>
        <v>0</v>
      </c>
      <c r="O1704" s="50">
        <f>Calculations!R1667</f>
        <v>0</v>
      </c>
      <c r="P1704" s="50">
        <f>Calculations!W1667</f>
        <v>0</v>
      </c>
      <c r="Q1704" s="50">
        <f>Calculations!P1667</f>
        <v>0</v>
      </c>
      <c r="R1704" s="50">
        <f>Calculations!U1667</f>
        <v>0</v>
      </c>
      <c r="S1704" s="50">
        <f>Calculations!N1667</f>
        <v>0</v>
      </c>
      <c r="T1704" s="50">
        <f>Calculations!S1667</f>
        <v>0</v>
      </c>
      <c r="U1704" s="51">
        <f>Calculations!AB1667</f>
        <v>0</v>
      </c>
      <c r="V1704" s="51">
        <f>Calculations!AC1667</f>
        <v>0</v>
      </c>
      <c r="W1704" s="51">
        <f>Calculations!AD1667</f>
        <v>0</v>
      </c>
      <c r="X1704" s="51">
        <f>Calculations!AE1667</f>
        <v>0</v>
      </c>
      <c r="Y1704" s="51">
        <f>Calculations!R1667</f>
        <v>0</v>
      </c>
      <c r="Z1704" s="51">
        <f>Calculations!W1667</f>
        <v>0</v>
      </c>
      <c r="AA1704" s="51">
        <f>Calculations!AG1667</f>
        <v>0</v>
      </c>
      <c r="AB1704" s="51">
        <f>Calculations!AH1667</f>
        <v>0</v>
      </c>
      <c r="AC1704" s="35" t="s">
        <v>68</v>
      </c>
      <c r="AD1704" s="22" t="s">
        <v>66</v>
      </c>
      <c r="AE1704" s="21" t="s">
        <v>70</v>
      </c>
      <c r="AF1704" s="27" t="s">
        <v>71</v>
      </c>
      <c r="AG1704" s="27" t="s">
        <v>72</v>
      </c>
    </row>
    <row r="1705" spans="2:33" ht="38.25" x14ac:dyDescent="0.2">
      <c r="B1705" s="32" t="str">
        <f>Calculations!A1668</f>
        <v>CWaC_2096</v>
      </c>
      <c r="C1705" s="32" t="str">
        <f>Calculations!B1668</f>
        <v>WEC/0162</v>
      </c>
      <c r="D1705" s="21" t="str">
        <f>Calculations!C1668</f>
        <v>Forest Hill Quarry Chester Road Northwich</v>
      </c>
      <c r="E1705" s="11" t="str">
        <f>Calculations!D1668</f>
        <v>Minerals</v>
      </c>
      <c r="F1705" s="50">
        <f>Calculations!E1668</f>
        <v>15.2246507429</v>
      </c>
      <c r="G1705" s="50">
        <f>Calculations!I1668</f>
        <v>15.2246507429</v>
      </c>
      <c r="H1705" s="50">
        <f>Calculations!M1668</f>
        <v>100</v>
      </c>
      <c r="I1705" s="50">
        <f>Calculations!H1668</f>
        <v>0</v>
      </c>
      <c r="J1705" s="50">
        <f>Calculations!L1668</f>
        <v>0</v>
      </c>
      <c r="K1705" s="50">
        <f>Calculations!G1668</f>
        <v>0</v>
      </c>
      <c r="L1705" s="50">
        <f>Calculations!K1668</f>
        <v>0</v>
      </c>
      <c r="M1705" s="50">
        <f>Calculations!F1668</f>
        <v>0</v>
      </c>
      <c r="N1705" s="50">
        <f>Calculations!J1668</f>
        <v>0</v>
      </c>
      <c r="O1705" s="50">
        <f>Calculations!R1668</f>
        <v>0.88449900980000007</v>
      </c>
      <c r="P1705" s="50">
        <f>Calculations!W1668</f>
        <v>5.8096505774523948</v>
      </c>
      <c r="Q1705" s="50">
        <f>Calculations!P1668</f>
        <v>0.4107677475</v>
      </c>
      <c r="R1705" s="50">
        <f>Calculations!U1668</f>
        <v>2.6980438135276184</v>
      </c>
      <c r="S1705" s="50">
        <f>Calculations!N1668</f>
        <v>0.21096198799999999</v>
      </c>
      <c r="T1705" s="50">
        <f>Calculations!S1668</f>
        <v>1.3856606076719487</v>
      </c>
      <c r="U1705" s="51">
        <f>Calculations!AB1668</f>
        <v>0</v>
      </c>
      <c r="V1705" s="51">
        <f>Calculations!AC1668</f>
        <v>0</v>
      </c>
      <c r="W1705" s="51">
        <f>Calculations!AD1668</f>
        <v>0</v>
      </c>
      <c r="X1705" s="51">
        <f>Calculations!AE1668</f>
        <v>0</v>
      </c>
      <c r="Y1705" s="51">
        <f>Calculations!R1668</f>
        <v>0.88449900980000007</v>
      </c>
      <c r="Z1705" s="51">
        <f>Calculations!W1668</f>
        <v>5.8096505774523948</v>
      </c>
      <c r="AA1705" s="51">
        <f>Calculations!AG1668</f>
        <v>0</v>
      </c>
      <c r="AB1705" s="51">
        <f>Calculations!AH1668</f>
        <v>0</v>
      </c>
      <c r="AC1705" s="35" t="s">
        <v>65</v>
      </c>
      <c r="AD1705" s="22" t="s">
        <v>66</v>
      </c>
      <c r="AE1705" s="21" t="s">
        <v>58</v>
      </c>
      <c r="AF1705" s="27" t="s">
        <v>67</v>
      </c>
      <c r="AG1705" s="27" t="s">
        <v>60</v>
      </c>
    </row>
    <row r="1706" spans="2:33" ht="38.25" x14ac:dyDescent="0.2">
      <c r="B1706" s="32" t="str">
        <f>Calculations!A1669</f>
        <v>CWaC_2097</v>
      </c>
      <c r="C1706" s="32" t="str">
        <f>Calculations!B1669</f>
        <v>WIT/0093</v>
      </c>
      <c r="D1706" s="21" t="str">
        <f>Calculations!C1669</f>
        <v>Dovecote Nursery, Station Road, Burton, Neston</v>
      </c>
      <c r="E1706" s="11" t="str">
        <f>Calculations!D1669</f>
        <v>Housing</v>
      </c>
      <c r="F1706" s="50">
        <f>Calculations!E1669</f>
        <v>0.31820283960000001</v>
      </c>
      <c r="G1706" s="50">
        <f>Calculations!I1669</f>
        <v>0.31820283960000001</v>
      </c>
      <c r="H1706" s="50">
        <f>Calculations!M1669</f>
        <v>100</v>
      </c>
      <c r="I1706" s="50">
        <f>Calculations!H1669</f>
        <v>0</v>
      </c>
      <c r="J1706" s="50">
        <f>Calculations!L1669</f>
        <v>0</v>
      </c>
      <c r="K1706" s="50">
        <f>Calculations!G1669</f>
        <v>0</v>
      </c>
      <c r="L1706" s="50">
        <f>Calculations!K1669</f>
        <v>0</v>
      </c>
      <c r="M1706" s="50">
        <f>Calculations!F1669</f>
        <v>0</v>
      </c>
      <c r="N1706" s="50">
        <f>Calculations!J1669</f>
        <v>0</v>
      </c>
      <c r="O1706" s="50">
        <f>Calculations!R1669</f>
        <v>1.45640862E-2</v>
      </c>
      <c r="P1706" s="50">
        <f>Calculations!W1669</f>
        <v>4.576981845387655</v>
      </c>
      <c r="Q1706" s="50">
        <f>Calculations!P1669</f>
        <v>0</v>
      </c>
      <c r="R1706" s="50">
        <f>Calculations!U1669</f>
        <v>0</v>
      </c>
      <c r="S1706" s="50">
        <f>Calculations!N1669</f>
        <v>0</v>
      </c>
      <c r="T1706" s="50">
        <f>Calculations!S1669</f>
        <v>0</v>
      </c>
      <c r="U1706" s="51">
        <f>Calculations!AB1669</f>
        <v>0</v>
      </c>
      <c r="V1706" s="51">
        <f>Calculations!AC1669</f>
        <v>0</v>
      </c>
      <c r="W1706" s="51">
        <f>Calculations!AD1669</f>
        <v>0</v>
      </c>
      <c r="X1706" s="51">
        <f>Calculations!AE1669</f>
        <v>0</v>
      </c>
      <c r="Y1706" s="51">
        <f>Calculations!R1669</f>
        <v>1.45640862E-2</v>
      </c>
      <c r="Z1706" s="51">
        <f>Calculations!W1669</f>
        <v>4.576981845387655</v>
      </c>
      <c r="AA1706" s="51">
        <f>Calculations!AG1669</f>
        <v>0</v>
      </c>
      <c r="AB1706" s="51">
        <f>Calculations!AH1669</f>
        <v>0</v>
      </c>
      <c r="AC1706" s="35" t="s">
        <v>61</v>
      </c>
      <c r="AD1706" s="22" t="s">
        <v>57</v>
      </c>
      <c r="AE1706" s="21" t="s">
        <v>58</v>
      </c>
      <c r="AF1706" s="27" t="s">
        <v>59</v>
      </c>
      <c r="AG1706" s="27" t="s">
        <v>60</v>
      </c>
    </row>
    <row r="1707" spans="2:33" ht="38.25" x14ac:dyDescent="0.2">
      <c r="B1707" s="32" t="str">
        <f>Calculations!A1670</f>
        <v>CWaC_2098</v>
      </c>
      <c r="C1707" s="32" t="str">
        <f>Calculations!B1670</f>
        <v>WEC/0161, 1047</v>
      </c>
      <c r="D1707" s="21" t="str">
        <f>Calculations!C1670</f>
        <v>Cemex Forest Hill Quarry Chester Road Northwich CW8 2DL</v>
      </c>
      <c r="E1707" s="11" t="str">
        <f>Calculations!D1670</f>
        <v>Minerals</v>
      </c>
      <c r="F1707" s="50">
        <f>Calculations!E1670</f>
        <v>9.1915682556</v>
      </c>
      <c r="G1707" s="50">
        <f>Calculations!I1670</f>
        <v>9.1915682556</v>
      </c>
      <c r="H1707" s="50">
        <f>Calculations!M1670</f>
        <v>100</v>
      </c>
      <c r="I1707" s="50">
        <f>Calculations!H1670</f>
        <v>0</v>
      </c>
      <c r="J1707" s="50">
        <f>Calculations!L1670</f>
        <v>0</v>
      </c>
      <c r="K1707" s="50">
        <f>Calculations!G1670</f>
        <v>0</v>
      </c>
      <c r="L1707" s="50">
        <f>Calculations!K1670</f>
        <v>0</v>
      </c>
      <c r="M1707" s="50">
        <f>Calculations!F1670</f>
        <v>0</v>
      </c>
      <c r="N1707" s="50">
        <f>Calculations!J1670</f>
        <v>0</v>
      </c>
      <c r="O1707" s="50">
        <f>Calculations!R1670</f>
        <v>6.0146269299999999E-2</v>
      </c>
      <c r="P1707" s="50">
        <f>Calculations!W1670</f>
        <v>0.65436351694778139</v>
      </c>
      <c r="Q1707" s="50">
        <f>Calculations!P1670</f>
        <v>3.82104027E-2</v>
      </c>
      <c r="R1707" s="50">
        <f>Calculations!U1670</f>
        <v>0.41571146117225599</v>
      </c>
      <c r="S1707" s="50">
        <f>Calculations!N1670</f>
        <v>3.11363586E-2</v>
      </c>
      <c r="T1707" s="50">
        <f>Calculations!S1670</f>
        <v>0.33874914197618072</v>
      </c>
      <c r="U1707" s="51">
        <f>Calculations!AB1670</f>
        <v>0</v>
      </c>
      <c r="V1707" s="51">
        <f>Calculations!AC1670</f>
        <v>0</v>
      </c>
      <c r="W1707" s="51">
        <f>Calculations!AD1670</f>
        <v>0</v>
      </c>
      <c r="X1707" s="51">
        <f>Calculations!AE1670</f>
        <v>0</v>
      </c>
      <c r="Y1707" s="51">
        <f>Calculations!R1670</f>
        <v>6.0146269299999999E-2</v>
      </c>
      <c r="Z1707" s="51">
        <f>Calculations!W1670</f>
        <v>0.65436351694778139</v>
      </c>
      <c r="AA1707" s="51">
        <f>Calculations!AG1670</f>
        <v>0</v>
      </c>
      <c r="AB1707" s="51">
        <f>Calculations!AH1670</f>
        <v>0</v>
      </c>
      <c r="AC1707" s="35" t="s">
        <v>56</v>
      </c>
      <c r="AD1707" s="22" t="s">
        <v>66</v>
      </c>
      <c r="AE1707" s="21" t="s">
        <v>58</v>
      </c>
      <c r="AF1707" s="27" t="s">
        <v>77</v>
      </c>
      <c r="AG1707" s="27" t="s">
        <v>60</v>
      </c>
    </row>
    <row r="1708" spans="2:33" ht="38.25" x14ac:dyDescent="0.2">
      <c r="B1708" s="32" t="str">
        <f>Calculations!A1671</f>
        <v>CWaC_2099</v>
      </c>
      <c r="C1708" s="32" t="str">
        <f>Calculations!B1671</f>
        <v>NES/0061</v>
      </c>
      <c r="D1708" s="21" t="str">
        <f>Calculations!C1671</f>
        <v>The Stables, Lees Lane, Little Neston, Neston</v>
      </c>
      <c r="E1708" s="11" t="str">
        <f>Calculations!D1671</f>
        <v>Housing</v>
      </c>
      <c r="F1708" s="50">
        <f>Calculations!E1671</f>
        <v>1.0697390836</v>
      </c>
      <c r="G1708" s="50">
        <f>Calculations!I1671</f>
        <v>1.0697390836</v>
      </c>
      <c r="H1708" s="50">
        <f>Calculations!M1671</f>
        <v>100</v>
      </c>
      <c r="I1708" s="50">
        <f>Calculations!H1671</f>
        <v>0</v>
      </c>
      <c r="J1708" s="50">
        <f>Calculations!L1671</f>
        <v>0</v>
      </c>
      <c r="K1708" s="50">
        <f>Calculations!G1671</f>
        <v>0</v>
      </c>
      <c r="L1708" s="50">
        <f>Calculations!K1671</f>
        <v>0</v>
      </c>
      <c r="M1708" s="50">
        <f>Calculations!F1671</f>
        <v>0</v>
      </c>
      <c r="N1708" s="50">
        <f>Calculations!J1671</f>
        <v>0</v>
      </c>
      <c r="O1708" s="50">
        <f>Calculations!R1671</f>
        <v>3.5885655100000004E-2</v>
      </c>
      <c r="P1708" s="50">
        <f>Calculations!W1671</f>
        <v>3.354617555828078</v>
      </c>
      <c r="Q1708" s="50">
        <f>Calculations!P1671</f>
        <v>5.9613121999999999E-3</v>
      </c>
      <c r="R1708" s="50">
        <f>Calculations!U1671</f>
        <v>0.55726786946386553</v>
      </c>
      <c r="S1708" s="50">
        <f>Calculations!N1671</f>
        <v>0</v>
      </c>
      <c r="T1708" s="50">
        <f>Calculations!S1671</f>
        <v>0</v>
      </c>
      <c r="U1708" s="51">
        <f>Calculations!AB1671</f>
        <v>0</v>
      </c>
      <c r="V1708" s="51">
        <f>Calculations!AC1671</f>
        <v>0</v>
      </c>
      <c r="W1708" s="51">
        <f>Calculations!AD1671</f>
        <v>0</v>
      </c>
      <c r="X1708" s="51">
        <f>Calculations!AE1671</f>
        <v>0</v>
      </c>
      <c r="Y1708" s="51">
        <f>Calculations!R1671</f>
        <v>3.5885655100000004E-2</v>
      </c>
      <c r="Z1708" s="51">
        <f>Calculations!W1671</f>
        <v>3.354617555828078</v>
      </c>
      <c r="AA1708" s="51">
        <f>Calculations!AG1671</f>
        <v>0</v>
      </c>
      <c r="AB1708" s="51">
        <f>Calculations!AH1671</f>
        <v>0</v>
      </c>
      <c r="AC1708" s="35" t="s">
        <v>61</v>
      </c>
      <c r="AD1708" s="22" t="s">
        <v>57</v>
      </c>
      <c r="AE1708" s="21" t="s">
        <v>58</v>
      </c>
      <c r="AF1708" s="27" t="s">
        <v>67</v>
      </c>
      <c r="AG1708" s="27" t="s">
        <v>60</v>
      </c>
    </row>
    <row r="1709" spans="2:33" ht="51" x14ac:dyDescent="0.2">
      <c r="B1709" s="32" t="str">
        <f>Calculations!A1672</f>
        <v>CWaC_2100</v>
      </c>
      <c r="C1709" s="32" t="str">
        <f>Calculations!B1672</f>
        <v>MAR/0172</v>
      </c>
      <c r="D1709" s="21" t="str">
        <f>Calculations!C1672</f>
        <v>The Courtyard Hall Lane Wincham Northwich</v>
      </c>
      <c r="E1709" s="11" t="str">
        <f>Calculations!D1672</f>
        <v>Services/Community</v>
      </c>
      <c r="F1709" s="50">
        <f>Calculations!E1672</f>
        <v>0.94266151789999997</v>
      </c>
      <c r="G1709" s="50">
        <f>Calculations!I1672</f>
        <v>0.94266151749999993</v>
      </c>
      <c r="H1709" s="50">
        <f>Calculations!M1672</f>
        <v>99.999999957566956</v>
      </c>
      <c r="I1709" s="50">
        <f>Calculations!H1672</f>
        <v>4.0000000000000001E-10</v>
      </c>
      <c r="J1709" s="50">
        <f>Calculations!L1672</f>
        <v>4.2433046475801199E-8</v>
      </c>
      <c r="K1709" s="50">
        <f>Calculations!G1672</f>
        <v>0</v>
      </c>
      <c r="L1709" s="50">
        <f>Calculations!K1672</f>
        <v>0</v>
      </c>
      <c r="M1709" s="50">
        <f>Calculations!F1672</f>
        <v>0</v>
      </c>
      <c r="N1709" s="50">
        <f>Calculations!J1672</f>
        <v>0</v>
      </c>
      <c r="O1709" s="50">
        <f>Calculations!R1672</f>
        <v>5.0171290000000004E-3</v>
      </c>
      <c r="P1709" s="50">
        <f>Calculations!W1672</f>
        <v>0.532230170080225</v>
      </c>
      <c r="Q1709" s="50">
        <f>Calculations!P1672</f>
        <v>0</v>
      </c>
      <c r="R1709" s="50">
        <f>Calculations!U1672</f>
        <v>0</v>
      </c>
      <c r="S1709" s="50">
        <f>Calculations!N1672</f>
        <v>0</v>
      </c>
      <c r="T1709" s="50">
        <f>Calculations!S1672</f>
        <v>0</v>
      </c>
      <c r="U1709" s="51">
        <f>Calculations!AB1672</f>
        <v>8.9999999999999999E-10</v>
      </c>
      <c r="V1709" s="51">
        <f>Calculations!AC1672</f>
        <v>9.5474354570552684E-8</v>
      </c>
      <c r="W1709" s="51">
        <f>Calculations!AD1672</f>
        <v>2.0293955E-3</v>
      </c>
      <c r="X1709" s="51">
        <f>Calculations!AE1672</f>
        <v>0.21528358392320451</v>
      </c>
      <c r="Y1709" s="51">
        <f>Calculations!R1672</f>
        <v>5.0171290000000004E-3</v>
      </c>
      <c r="Z1709" s="51">
        <f>Calculations!W1672</f>
        <v>0.532230170080225</v>
      </c>
      <c r="AA1709" s="51">
        <f>Calculations!AG1672</f>
        <v>8.0989900000000002E-5</v>
      </c>
      <c r="AB1709" s="51">
        <f>Calculations!AH1672</f>
        <v>8.5916204769262271E-3</v>
      </c>
      <c r="AC1709" s="35" t="s">
        <v>68</v>
      </c>
      <c r="AD1709" s="22" t="s">
        <v>66</v>
      </c>
      <c r="AE1709" s="21" t="s">
        <v>58</v>
      </c>
      <c r="AF1709" s="27" t="s">
        <v>82</v>
      </c>
      <c r="AG1709" s="27" t="s">
        <v>83</v>
      </c>
    </row>
    <row r="1710" spans="2:33" ht="38.25" x14ac:dyDescent="0.2">
      <c r="B1710" s="32" t="str">
        <f>Calculations!A1673</f>
        <v>CWaC_2101</v>
      </c>
      <c r="C1710" s="32" t="str">
        <f>Calculations!B1673</f>
        <v>MAL/0171</v>
      </c>
      <c r="D1710" s="21" t="str">
        <f>Calculations!C1673</f>
        <v>Dairy House, Brassey Contract Road, Edge, Malpas</v>
      </c>
      <c r="E1710" s="11" t="str">
        <f>Calculations!D1673</f>
        <v>Employment</v>
      </c>
      <c r="F1710" s="50">
        <f>Calculations!E1673</f>
        <v>0.60682745469999999</v>
      </c>
      <c r="G1710" s="50">
        <f>Calculations!I1673</f>
        <v>0.60682745469999999</v>
      </c>
      <c r="H1710" s="50">
        <f>Calculations!M1673</f>
        <v>100</v>
      </c>
      <c r="I1710" s="50">
        <f>Calculations!H1673</f>
        <v>0</v>
      </c>
      <c r="J1710" s="50">
        <f>Calculations!L1673</f>
        <v>0</v>
      </c>
      <c r="K1710" s="50">
        <f>Calculations!G1673</f>
        <v>0</v>
      </c>
      <c r="L1710" s="50">
        <f>Calculations!K1673</f>
        <v>0</v>
      </c>
      <c r="M1710" s="50">
        <f>Calculations!F1673</f>
        <v>0</v>
      </c>
      <c r="N1710" s="50">
        <f>Calculations!J1673</f>
        <v>0</v>
      </c>
      <c r="O1710" s="50">
        <f>Calculations!R1673</f>
        <v>1.38486969E-2</v>
      </c>
      <c r="P1710" s="50">
        <f>Calculations!W1673</f>
        <v>2.2821473868294975</v>
      </c>
      <c r="Q1710" s="50">
        <f>Calculations!P1673</f>
        <v>1.0407612E-2</v>
      </c>
      <c r="R1710" s="50">
        <f>Calculations!U1673</f>
        <v>1.7150858813969216</v>
      </c>
      <c r="S1710" s="50">
        <f>Calculations!N1673</f>
        <v>0</v>
      </c>
      <c r="T1710" s="50">
        <f>Calculations!S1673</f>
        <v>0</v>
      </c>
      <c r="U1710" s="51">
        <f>Calculations!AB1673</f>
        <v>0</v>
      </c>
      <c r="V1710" s="51">
        <f>Calculations!AC1673</f>
        <v>0</v>
      </c>
      <c r="W1710" s="51">
        <f>Calculations!AD1673</f>
        <v>0</v>
      </c>
      <c r="X1710" s="51">
        <f>Calculations!AE1673</f>
        <v>0</v>
      </c>
      <c r="Y1710" s="51">
        <f>Calculations!R1673</f>
        <v>1.38486969E-2</v>
      </c>
      <c r="Z1710" s="51">
        <f>Calculations!W1673</f>
        <v>2.2821473868294975</v>
      </c>
      <c r="AA1710" s="51">
        <f>Calculations!AG1673</f>
        <v>0</v>
      </c>
      <c r="AB1710" s="51">
        <f>Calculations!AH1673</f>
        <v>0</v>
      </c>
      <c r="AC1710" s="35" t="s">
        <v>65</v>
      </c>
      <c r="AD1710" s="22" t="s">
        <v>66</v>
      </c>
      <c r="AE1710" s="21" t="s">
        <v>58</v>
      </c>
      <c r="AF1710" s="27" t="s">
        <v>67</v>
      </c>
      <c r="AG1710" s="27" t="s">
        <v>60</v>
      </c>
    </row>
    <row r="1711" spans="2:33" ht="38.25" x14ac:dyDescent="0.2">
      <c r="B1711" s="32" t="str">
        <f>Calculations!A1674</f>
        <v>CWaC_2102</v>
      </c>
      <c r="C1711" s="32" t="str">
        <f>Calculations!B1674</f>
        <v>TAT/0155</v>
      </c>
      <c r="D1711" s="21" t="str">
        <f>Calculations!C1674</f>
        <v>Land adjacent 1 Chapel Lane, Handley, Chester</v>
      </c>
      <c r="E1711" s="11" t="str">
        <f>Calculations!D1674</f>
        <v>Housing</v>
      </c>
      <c r="F1711" s="50">
        <f>Calculations!E1674</f>
        <v>0.14150241099999999</v>
      </c>
      <c r="G1711" s="50">
        <f>Calculations!I1674</f>
        <v>0.14150241099999999</v>
      </c>
      <c r="H1711" s="50">
        <f>Calculations!M1674</f>
        <v>100</v>
      </c>
      <c r="I1711" s="50">
        <f>Calculations!H1674</f>
        <v>0</v>
      </c>
      <c r="J1711" s="50">
        <f>Calculations!L1674</f>
        <v>0</v>
      </c>
      <c r="K1711" s="50">
        <f>Calculations!G1674</f>
        <v>0</v>
      </c>
      <c r="L1711" s="50">
        <f>Calculations!K1674</f>
        <v>0</v>
      </c>
      <c r="M1711" s="50">
        <f>Calculations!F1674</f>
        <v>0</v>
      </c>
      <c r="N1711" s="50">
        <f>Calculations!J1674</f>
        <v>0</v>
      </c>
      <c r="O1711" s="50">
        <f>Calculations!R1674</f>
        <v>5.5416214999999998E-3</v>
      </c>
      <c r="P1711" s="50">
        <f>Calculations!W1674</f>
        <v>3.9162735538124509</v>
      </c>
      <c r="Q1711" s="50">
        <f>Calculations!P1674</f>
        <v>1.9074880000000002E-3</v>
      </c>
      <c r="R1711" s="50">
        <f>Calculations!U1674</f>
        <v>1.3480250877138766</v>
      </c>
      <c r="S1711" s="50">
        <f>Calculations!N1674</f>
        <v>1.942585E-4</v>
      </c>
      <c r="T1711" s="50">
        <f>Calculations!S1674</f>
        <v>0.13728281986658164</v>
      </c>
      <c r="U1711" s="51">
        <f>Calculations!AB1674</f>
        <v>0</v>
      </c>
      <c r="V1711" s="51">
        <f>Calculations!AC1674</f>
        <v>0</v>
      </c>
      <c r="W1711" s="51">
        <f>Calculations!AD1674</f>
        <v>0</v>
      </c>
      <c r="X1711" s="51">
        <f>Calculations!AE1674</f>
        <v>0</v>
      </c>
      <c r="Y1711" s="51">
        <f>Calculations!R1674</f>
        <v>5.5416214999999998E-3</v>
      </c>
      <c r="Z1711" s="51">
        <f>Calculations!W1674</f>
        <v>3.9162735538124509</v>
      </c>
      <c r="AA1711" s="51">
        <f>Calculations!AG1674</f>
        <v>0</v>
      </c>
      <c r="AB1711" s="51">
        <f>Calculations!AH1674</f>
        <v>0</v>
      </c>
      <c r="AC1711" s="35" t="s">
        <v>68</v>
      </c>
      <c r="AD1711" s="22" t="s">
        <v>57</v>
      </c>
      <c r="AE1711" s="21" t="s">
        <v>58</v>
      </c>
      <c r="AF1711" s="27" t="s">
        <v>69</v>
      </c>
      <c r="AG1711" s="27" t="s">
        <v>60</v>
      </c>
    </row>
    <row r="1712" spans="2:33" ht="38.25" x14ac:dyDescent="0.2">
      <c r="B1712" s="32" t="str">
        <f>Calculations!A1675</f>
        <v>CWaC_2103</v>
      </c>
      <c r="C1712" s="32" t="str">
        <f>Calculations!B1675</f>
        <v>TAT/0156</v>
      </c>
      <c r="D1712" s="21" t="str">
        <f>Calculations!C1675</f>
        <v>The Chapel, Chapel Lane, Handley, Chester</v>
      </c>
      <c r="E1712" s="11" t="str">
        <f>Calculations!D1675</f>
        <v>Housing</v>
      </c>
      <c r="F1712" s="50">
        <f>Calculations!E1675</f>
        <v>8.1358762500000001E-2</v>
      </c>
      <c r="G1712" s="50">
        <f>Calculations!I1675</f>
        <v>8.1358762500000001E-2</v>
      </c>
      <c r="H1712" s="50">
        <f>Calculations!M1675</f>
        <v>100</v>
      </c>
      <c r="I1712" s="50">
        <f>Calculations!H1675</f>
        <v>0</v>
      </c>
      <c r="J1712" s="50">
        <f>Calculations!L1675</f>
        <v>0</v>
      </c>
      <c r="K1712" s="50">
        <f>Calculations!G1675</f>
        <v>0</v>
      </c>
      <c r="L1712" s="50">
        <f>Calculations!K1675</f>
        <v>0</v>
      </c>
      <c r="M1712" s="50">
        <f>Calculations!F1675</f>
        <v>0</v>
      </c>
      <c r="N1712" s="50">
        <f>Calculations!J1675</f>
        <v>0</v>
      </c>
      <c r="O1712" s="50">
        <f>Calculations!R1675</f>
        <v>1.5214866000000001E-3</v>
      </c>
      <c r="P1712" s="50">
        <f>Calculations!W1675</f>
        <v>1.8700955536289039</v>
      </c>
      <c r="Q1712" s="50">
        <f>Calculations!P1675</f>
        <v>5.0182300000000002E-5</v>
      </c>
      <c r="R1712" s="50">
        <f>Calculations!U1675</f>
        <v>6.1680264618085859E-2</v>
      </c>
      <c r="S1712" s="50">
        <f>Calculations!N1675</f>
        <v>0</v>
      </c>
      <c r="T1712" s="50">
        <f>Calculations!S1675</f>
        <v>0</v>
      </c>
      <c r="U1712" s="51">
        <f>Calculations!AB1675</f>
        <v>0</v>
      </c>
      <c r="V1712" s="51">
        <f>Calculations!AC1675</f>
        <v>0</v>
      </c>
      <c r="W1712" s="51">
        <f>Calculations!AD1675</f>
        <v>0</v>
      </c>
      <c r="X1712" s="51">
        <f>Calculations!AE1675</f>
        <v>0</v>
      </c>
      <c r="Y1712" s="51">
        <f>Calculations!R1675</f>
        <v>1.5214866000000001E-3</v>
      </c>
      <c r="Z1712" s="51">
        <f>Calculations!W1675</f>
        <v>1.8700955536289039</v>
      </c>
      <c r="AA1712" s="51">
        <f>Calculations!AG1675</f>
        <v>0</v>
      </c>
      <c r="AB1712" s="51">
        <f>Calculations!AH1675</f>
        <v>0</v>
      </c>
      <c r="AC1712" s="35" t="s">
        <v>68</v>
      </c>
      <c r="AD1712" s="22" t="s">
        <v>57</v>
      </c>
      <c r="AE1712" s="21" t="s">
        <v>58</v>
      </c>
      <c r="AF1712" s="27" t="s">
        <v>69</v>
      </c>
      <c r="AG1712" s="27" t="s">
        <v>60</v>
      </c>
    </row>
    <row r="1713" spans="2:33" ht="38.25" x14ac:dyDescent="0.2">
      <c r="B1713" s="32" t="str">
        <f>Calculations!A1676</f>
        <v>CWaC_2104</v>
      </c>
      <c r="C1713" s="32" t="str">
        <f>Calculations!B1676</f>
        <v>TAT/0157</v>
      </c>
      <c r="D1713" s="21" t="str">
        <f>Calculations!C1676</f>
        <v>Wild Boar Hotel, Whitchurch Road, Beeston, Chester</v>
      </c>
      <c r="E1713" s="11" t="str">
        <f>Calculations!D1676</f>
        <v>Housing</v>
      </c>
      <c r="F1713" s="50">
        <f>Calculations!E1676</f>
        <v>1.2080592284</v>
      </c>
      <c r="G1713" s="50">
        <f>Calculations!I1676</f>
        <v>1.2080592284</v>
      </c>
      <c r="H1713" s="50">
        <f>Calculations!M1676</f>
        <v>100</v>
      </c>
      <c r="I1713" s="50">
        <f>Calculations!H1676</f>
        <v>0</v>
      </c>
      <c r="J1713" s="50">
        <f>Calculations!L1676</f>
        <v>0</v>
      </c>
      <c r="K1713" s="50">
        <f>Calculations!G1676</f>
        <v>0</v>
      </c>
      <c r="L1713" s="50">
        <f>Calculations!K1676</f>
        <v>0</v>
      </c>
      <c r="M1713" s="50">
        <f>Calculations!F1676</f>
        <v>0</v>
      </c>
      <c r="N1713" s="50">
        <f>Calculations!J1676</f>
        <v>0</v>
      </c>
      <c r="O1713" s="50">
        <f>Calculations!R1676</f>
        <v>1.04078E-2</v>
      </c>
      <c r="P1713" s="50">
        <f>Calculations!W1676</f>
        <v>0.86153060672236148</v>
      </c>
      <c r="Q1713" s="50">
        <f>Calculations!P1676</f>
        <v>1.0007500000000001E-2</v>
      </c>
      <c r="R1713" s="50">
        <f>Calculations!U1676</f>
        <v>0.82839481415611704</v>
      </c>
      <c r="S1713" s="50">
        <f>Calculations!N1676</f>
        <v>0</v>
      </c>
      <c r="T1713" s="50">
        <f>Calculations!S1676</f>
        <v>0</v>
      </c>
      <c r="U1713" s="51">
        <f>Calculations!AB1676</f>
        <v>0</v>
      </c>
      <c r="V1713" s="51">
        <f>Calculations!AC1676</f>
        <v>0</v>
      </c>
      <c r="W1713" s="51">
        <f>Calculations!AD1676</f>
        <v>0</v>
      </c>
      <c r="X1713" s="51">
        <f>Calculations!AE1676</f>
        <v>0</v>
      </c>
      <c r="Y1713" s="51">
        <f>Calculations!R1676</f>
        <v>1.04078E-2</v>
      </c>
      <c r="Z1713" s="51">
        <f>Calculations!W1676</f>
        <v>0.86153060672236148</v>
      </c>
      <c r="AA1713" s="51">
        <f>Calculations!AG1676</f>
        <v>0</v>
      </c>
      <c r="AB1713" s="51">
        <f>Calculations!AH1676</f>
        <v>0</v>
      </c>
      <c r="AC1713" s="35" t="s">
        <v>56</v>
      </c>
      <c r="AD1713" s="22" t="s">
        <v>57</v>
      </c>
      <c r="AE1713" s="21" t="s">
        <v>58</v>
      </c>
      <c r="AF1713" s="27" t="s">
        <v>77</v>
      </c>
      <c r="AG1713" s="27" t="s">
        <v>60</v>
      </c>
    </row>
    <row r="1714" spans="2:33" ht="38.25" x14ac:dyDescent="0.2">
      <c r="B1714" s="32" t="str">
        <f>Calculations!A1677</f>
        <v>CWaC_2105</v>
      </c>
      <c r="C1714" s="32" t="str">
        <f>Calculations!B1677</f>
        <v>TAT/0158</v>
      </c>
      <c r="D1714" s="21" t="str">
        <f>Calculations!C1677</f>
        <v>Cobweb Cottage, Nantwich Road, Broxton</v>
      </c>
      <c r="E1714" s="11" t="str">
        <f>Calculations!D1677</f>
        <v>Housing</v>
      </c>
      <c r="F1714" s="50">
        <f>Calculations!E1677</f>
        <v>0.2215348164</v>
      </c>
      <c r="G1714" s="50">
        <f>Calculations!I1677</f>
        <v>0.2215348164</v>
      </c>
      <c r="H1714" s="50">
        <f>Calculations!M1677</f>
        <v>100</v>
      </c>
      <c r="I1714" s="50">
        <f>Calculations!H1677</f>
        <v>0</v>
      </c>
      <c r="J1714" s="50">
        <f>Calculations!L1677</f>
        <v>0</v>
      </c>
      <c r="K1714" s="50">
        <f>Calculations!G1677</f>
        <v>0</v>
      </c>
      <c r="L1714" s="50">
        <f>Calculations!K1677</f>
        <v>0</v>
      </c>
      <c r="M1714" s="50">
        <f>Calculations!F1677</f>
        <v>0</v>
      </c>
      <c r="N1714" s="50">
        <f>Calculations!J1677</f>
        <v>0</v>
      </c>
      <c r="O1714" s="50">
        <f>Calculations!R1677</f>
        <v>1.230104E-4</v>
      </c>
      <c r="P1714" s="50">
        <f>Calculations!W1677</f>
        <v>5.5526441395962904E-2</v>
      </c>
      <c r="Q1714" s="50">
        <f>Calculations!P1677</f>
        <v>1.230104E-4</v>
      </c>
      <c r="R1714" s="50">
        <f>Calculations!U1677</f>
        <v>5.5526441395962904E-2</v>
      </c>
      <c r="S1714" s="50">
        <f>Calculations!N1677</f>
        <v>1.6673100000000001E-5</v>
      </c>
      <c r="T1714" s="50">
        <f>Calculations!S1677</f>
        <v>7.5261759171503318E-3</v>
      </c>
      <c r="U1714" s="51">
        <f>Calculations!AB1677</f>
        <v>0</v>
      </c>
      <c r="V1714" s="51">
        <f>Calculations!AC1677</f>
        <v>0</v>
      </c>
      <c r="W1714" s="51">
        <f>Calculations!AD1677</f>
        <v>0</v>
      </c>
      <c r="X1714" s="51">
        <f>Calculations!AE1677</f>
        <v>0</v>
      </c>
      <c r="Y1714" s="51">
        <f>Calculations!R1677</f>
        <v>1.230104E-4</v>
      </c>
      <c r="Z1714" s="51">
        <f>Calculations!W1677</f>
        <v>5.5526441395962904E-2</v>
      </c>
      <c r="AA1714" s="51">
        <f>Calculations!AG1677</f>
        <v>0</v>
      </c>
      <c r="AB1714" s="51">
        <f>Calculations!AH1677</f>
        <v>0</v>
      </c>
      <c r="AC1714" s="35" t="s">
        <v>56</v>
      </c>
      <c r="AD1714" s="22" t="s">
        <v>57</v>
      </c>
      <c r="AE1714" s="21" t="s">
        <v>58</v>
      </c>
      <c r="AF1714" s="27" t="s">
        <v>77</v>
      </c>
      <c r="AG1714" s="27" t="s">
        <v>60</v>
      </c>
    </row>
    <row r="1715" spans="2:33" ht="38.25" x14ac:dyDescent="0.2">
      <c r="B1715" s="32" t="str">
        <f>Calculations!A1678</f>
        <v>CWaC_2106</v>
      </c>
      <c r="C1715" s="32" t="str">
        <f>Calculations!B1678</f>
        <v>WEC/0154</v>
      </c>
      <c r="D1715" s="21" t="str">
        <f>Calculations!C1678</f>
        <v>Oaktree Farm, Bent Lane, Crowton, Northwich</v>
      </c>
      <c r="E1715" s="11" t="str">
        <f>Calculations!D1678</f>
        <v>Housing</v>
      </c>
      <c r="F1715" s="50">
        <f>Calculations!E1678</f>
        <v>0.35781225239999997</v>
      </c>
      <c r="G1715" s="50">
        <f>Calculations!I1678</f>
        <v>0.35781225239999997</v>
      </c>
      <c r="H1715" s="50">
        <f>Calculations!M1678</f>
        <v>100</v>
      </c>
      <c r="I1715" s="50">
        <f>Calculations!H1678</f>
        <v>0</v>
      </c>
      <c r="J1715" s="50">
        <f>Calculations!L1678</f>
        <v>0</v>
      </c>
      <c r="K1715" s="50">
        <f>Calculations!G1678</f>
        <v>0</v>
      </c>
      <c r="L1715" s="50">
        <f>Calculations!K1678</f>
        <v>0</v>
      </c>
      <c r="M1715" s="50">
        <f>Calculations!F1678</f>
        <v>0</v>
      </c>
      <c r="N1715" s="50">
        <f>Calculations!J1678</f>
        <v>0</v>
      </c>
      <c r="O1715" s="50">
        <f>Calculations!R1678</f>
        <v>0.24892722210000001</v>
      </c>
      <c r="P1715" s="50">
        <f>Calculations!W1678</f>
        <v>69.56922811623653</v>
      </c>
      <c r="Q1715" s="50">
        <f>Calculations!P1678</f>
        <v>0.1365648387</v>
      </c>
      <c r="R1715" s="50">
        <f>Calculations!U1678</f>
        <v>38.166618885742778</v>
      </c>
      <c r="S1715" s="50">
        <f>Calculations!N1678</f>
        <v>0.1091688757</v>
      </c>
      <c r="T1715" s="50">
        <f>Calculations!S1678</f>
        <v>30.510099910709489</v>
      </c>
      <c r="U1715" s="51">
        <f>Calculations!AB1678</f>
        <v>0</v>
      </c>
      <c r="V1715" s="51">
        <f>Calculations!AC1678</f>
        <v>0</v>
      </c>
      <c r="W1715" s="51">
        <f>Calculations!AD1678</f>
        <v>0</v>
      </c>
      <c r="X1715" s="51">
        <f>Calculations!AE1678</f>
        <v>0</v>
      </c>
      <c r="Y1715" s="51">
        <f>Calculations!R1678</f>
        <v>0.24892722210000001</v>
      </c>
      <c r="Z1715" s="51">
        <f>Calculations!W1678</f>
        <v>69.56922811623653</v>
      </c>
      <c r="AA1715" s="51">
        <f>Calculations!AG1678</f>
        <v>0</v>
      </c>
      <c r="AB1715" s="51">
        <f>Calculations!AH1678</f>
        <v>0</v>
      </c>
      <c r="AC1715" s="35" t="s">
        <v>68</v>
      </c>
      <c r="AD1715" s="22" t="s">
        <v>57</v>
      </c>
      <c r="AE1715" s="21" t="s">
        <v>58</v>
      </c>
      <c r="AF1715" s="27" t="s">
        <v>69</v>
      </c>
      <c r="AG1715" s="27" t="s">
        <v>60</v>
      </c>
    </row>
    <row r="1716" spans="2:33" ht="25.5" x14ac:dyDescent="0.2">
      <c r="B1716" s="32" t="str">
        <f>Calculations!A1679</f>
        <v>CWaC_2107</v>
      </c>
      <c r="C1716" s="32" t="str">
        <f>Calculations!B1679</f>
        <v>WEC/0158</v>
      </c>
      <c r="D1716" s="21" t="str">
        <f>Calculations!C1679</f>
        <v>Leigh View Barns, Cuddington Lane, Cuddington, Northwich</v>
      </c>
      <c r="E1716" s="11" t="str">
        <f>Calculations!D1679</f>
        <v>Housing</v>
      </c>
      <c r="F1716" s="50">
        <f>Calculations!E1679</f>
        <v>0.2384416127</v>
      </c>
      <c r="G1716" s="50">
        <f>Calculations!I1679</f>
        <v>0.2384416127</v>
      </c>
      <c r="H1716" s="50">
        <f>Calculations!M1679</f>
        <v>100</v>
      </c>
      <c r="I1716" s="50">
        <f>Calculations!H1679</f>
        <v>0</v>
      </c>
      <c r="J1716" s="50">
        <f>Calculations!L1679</f>
        <v>0</v>
      </c>
      <c r="K1716" s="50">
        <f>Calculations!G1679</f>
        <v>0</v>
      </c>
      <c r="L1716" s="50">
        <f>Calculations!K1679</f>
        <v>0</v>
      </c>
      <c r="M1716" s="50">
        <f>Calculations!F1679</f>
        <v>0</v>
      </c>
      <c r="N1716" s="50">
        <f>Calculations!J1679</f>
        <v>0</v>
      </c>
      <c r="O1716" s="50">
        <f>Calculations!R1679</f>
        <v>0</v>
      </c>
      <c r="P1716" s="50">
        <f>Calculations!W1679</f>
        <v>0</v>
      </c>
      <c r="Q1716" s="50">
        <f>Calculations!P1679</f>
        <v>0</v>
      </c>
      <c r="R1716" s="50">
        <f>Calculations!U1679</f>
        <v>0</v>
      </c>
      <c r="S1716" s="50">
        <f>Calculations!N1679</f>
        <v>0</v>
      </c>
      <c r="T1716" s="50">
        <f>Calculations!S1679</f>
        <v>0</v>
      </c>
      <c r="U1716" s="51">
        <f>Calculations!AB1679</f>
        <v>0</v>
      </c>
      <c r="V1716" s="51">
        <f>Calculations!AC1679</f>
        <v>0</v>
      </c>
      <c r="W1716" s="51">
        <f>Calculations!AD1679</f>
        <v>0</v>
      </c>
      <c r="X1716" s="51">
        <f>Calculations!AE1679</f>
        <v>0</v>
      </c>
      <c r="Y1716" s="51">
        <f>Calculations!R1679</f>
        <v>0</v>
      </c>
      <c r="Z1716" s="51">
        <f>Calculations!W1679</f>
        <v>0</v>
      </c>
      <c r="AA1716" s="51">
        <f>Calculations!AG1679</f>
        <v>0</v>
      </c>
      <c r="AB1716" s="51">
        <f>Calculations!AH1679</f>
        <v>0</v>
      </c>
      <c r="AC1716" s="35" t="s">
        <v>74</v>
      </c>
      <c r="AD1716" s="22" t="s">
        <v>57</v>
      </c>
      <c r="AE1716" s="21" t="s">
        <v>70</v>
      </c>
      <c r="AF1716" s="27" t="s">
        <v>71</v>
      </c>
      <c r="AG1716" s="27" t="s">
        <v>72</v>
      </c>
    </row>
    <row r="1717" spans="2:33" ht="38.25" x14ac:dyDescent="0.2">
      <c r="B1717" s="32" t="str">
        <f>Calculations!A1680</f>
        <v>CWaC_2108</v>
      </c>
      <c r="C1717" s="32" t="str">
        <f>Calculations!B1680</f>
        <v>TAK/0164</v>
      </c>
      <c r="D1717" s="21" t="str">
        <f>Calculations!C1680</f>
        <v>Iddenshall Grange High Street Clotton Tarporley</v>
      </c>
      <c r="E1717" s="11" t="str">
        <f>Calculations!D1680</f>
        <v>Housing</v>
      </c>
      <c r="F1717" s="50">
        <f>Calculations!E1680</f>
        <v>3.6466132200000001E-2</v>
      </c>
      <c r="G1717" s="50">
        <f>Calculations!I1680</f>
        <v>3.6466132200000001E-2</v>
      </c>
      <c r="H1717" s="50">
        <f>Calculations!M1680</f>
        <v>100</v>
      </c>
      <c r="I1717" s="50">
        <f>Calculations!H1680</f>
        <v>0</v>
      </c>
      <c r="J1717" s="50">
        <f>Calculations!L1680</f>
        <v>0</v>
      </c>
      <c r="K1717" s="50">
        <f>Calculations!G1680</f>
        <v>0</v>
      </c>
      <c r="L1717" s="50">
        <f>Calculations!K1680</f>
        <v>0</v>
      </c>
      <c r="M1717" s="50">
        <f>Calculations!F1680</f>
        <v>0</v>
      </c>
      <c r="N1717" s="50">
        <f>Calculations!J1680</f>
        <v>0</v>
      </c>
      <c r="O1717" s="50">
        <f>Calculations!R1680</f>
        <v>1.6219133399999999E-2</v>
      </c>
      <c r="P1717" s="50">
        <f>Calculations!W1680</f>
        <v>44.477251689445687</v>
      </c>
      <c r="Q1717" s="50">
        <f>Calculations!P1680</f>
        <v>1.09686275E-2</v>
      </c>
      <c r="R1717" s="50">
        <f>Calculations!U1680</f>
        <v>30.078944045510809</v>
      </c>
      <c r="S1717" s="50">
        <f>Calculations!N1680</f>
        <v>8.9487410999999992E-3</v>
      </c>
      <c r="T1717" s="50">
        <f>Calculations!S1680</f>
        <v>24.539869078849001</v>
      </c>
      <c r="U1717" s="51">
        <f>Calculations!AB1680</f>
        <v>0</v>
      </c>
      <c r="V1717" s="51">
        <f>Calculations!AC1680</f>
        <v>0</v>
      </c>
      <c r="W1717" s="51">
        <f>Calculations!AD1680</f>
        <v>0</v>
      </c>
      <c r="X1717" s="51">
        <f>Calculations!AE1680</f>
        <v>0</v>
      </c>
      <c r="Y1717" s="51">
        <f>Calculations!R1680</f>
        <v>1.6219133399999999E-2</v>
      </c>
      <c r="Z1717" s="51">
        <f>Calculations!W1680</f>
        <v>44.477251689445687</v>
      </c>
      <c r="AA1717" s="51">
        <f>Calculations!AG1680</f>
        <v>0</v>
      </c>
      <c r="AB1717" s="51">
        <f>Calculations!AH1680</f>
        <v>0</v>
      </c>
      <c r="AC1717" s="35" t="s">
        <v>65</v>
      </c>
      <c r="AD1717" s="22" t="s">
        <v>57</v>
      </c>
      <c r="AE1717" s="21" t="s">
        <v>58</v>
      </c>
      <c r="AF1717" s="27" t="s">
        <v>67</v>
      </c>
      <c r="AG1717" s="27" t="s">
        <v>60</v>
      </c>
    </row>
    <row r="1718" spans="2:33" x14ac:dyDescent="0.2">
      <c r="B1718" s="32" t="str">
        <f>Calculations!A1681</f>
        <v>CWaC_2110</v>
      </c>
      <c r="C1718" s="32" t="str">
        <f>Calculations!B1681</f>
        <v>TAK/0219</v>
      </c>
      <c r="D1718" s="21" t="str">
        <f>Calculations!C1681</f>
        <v>Land at Back Lane, Chester Road, Kelsall</v>
      </c>
      <c r="E1718" s="11" t="str">
        <f>Calculations!D1681</f>
        <v>Housing</v>
      </c>
      <c r="F1718" s="50">
        <f>Calculations!E1681</f>
        <v>0.2040896599</v>
      </c>
      <c r="G1718" s="50">
        <f>Calculations!I1681</f>
        <v>0.2040896599</v>
      </c>
      <c r="H1718" s="50">
        <f>Calculations!M1681</f>
        <v>100</v>
      </c>
      <c r="I1718" s="50">
        <f>Calculations!H1681</f>
        <v>0</v>
      </c>
      <c r="J1718" s="50">
        <f>Calculations!L1681</f>
        <v>0</v>
      </c>
      <c r="K1718" s="50">
        <f>Calculations!G1681</f>
        <v>0</v>
      </c>
      <c r="L1718" s="50">
        <f>Calculations!K1681</f>
        <v>0</v>
      </c>
      <c r="M1718" s="50">
        <f>Calculations!F1681</f>
        <v>0</v>
      </c>
      <c r="N1718" s="50">
        <f>Calculations!J1681</f>
        <v>0</v>
      </c>
      <c r="O1718" s="50">
        <f>Calculations!R1681</f>
        <v>0</v>
      </c>
      <c r="P1718" s="50">
        <f>Calculations!W1681</f>
        <v>0</v>
      </c>
      <c r="Q1718" s="50">
        <f>Calculations!P1681</f>
        <v>0</v>
      </c>
      <c r="R1718" s="50">
        <f>Calculations!U1681</f>
        <v>0</v>
      </c>
      <c r="S1718" s="50">
        <f>Calculations!N1681</f>
        <v>0</v>
      </c>
      <c r="T1718" s="50">
        <f>Calculations!S1681</f>
        <v>0</v>
      </c>
      <c r="U1718" s="51">
        <f>Calculations!AB1681</f>
        <v>0</v>
      </c>
      <c r="V1718" s="51">
        <f>Calculations!AC1681</f>
        <v>0</v>
      </c>
      <c r="W1718" s="51">
        <f>Calculations!AD1681</f>
        <v>0</v>
      </c>
      <c r="X1718" s="51">
        <f>Calculations!AE1681</f>
        <v>0</v>
      </c>
      <c r="Y1718" s="51">
        <f>Calculations!R1681</f>
        <v>0</v>
      </c>
      <c r="Z1718" s="51">
        <f>Calculations!W1681</f>
        <v>0</v>
      </c>
      <c r="AA1718" s="51">
        <f>Calculations!AG1681</f>
        <v>0</v>
      </c>
      <c r="AB1718" s="51">
        <f>Calculations!AH1681</f>
        <v>0</v>
      </c>
      <c r="AC1718" s="35" t="s">
        <v>68</v>
      </c>
      <c r="AD1718" s="22" t="s">
        <v>57</v>
      </c>
      <c r="AE1718" s="21" t="s">
        <v>70</v>
      </c>
      <c r="AF1718" s="27" t="s">
        <v>71</v>
      </c>
      <c r="AG1718" s="27" t="s">
        <v>72</v>
      </c>
    </row>
    <row r="1719" spans="2:33" ht="63.75" x14ac:dyDescent="0.2">
      <c r="B1719" s="32" t="str">
        <f>Calculations!A1682</f>
        <v>CWaC_2111</v>
      </c>
      <c r="C1719" s="32" t="str">
        <f>Calculations!B1682</f>
        <v>TAK/0220</v>
      </c>
      <c r="D1719" s="21" t="str">
        <f>Calculations!C1682</f>
        <v>Stapleford Mill Farm, Ryecroft Lane, Bruen Stapleford, Chester</v>
      </c>
      <c r="E1719" s="11" t="str">
        <f>Calculations!D1682</f>
        <v>Housing</v>
      </c>
      <c r="F1719" s="50">
        <f>Calculations!E1682</f>
        <v>0.3050023643</v>
      </c>
      <c r="G1719" s="50">
        <f>Calculations!I1682</f>
        <v>0.244899286157819</v>
      </c>
      <c r="H1719" s="50">
        <f>Calculations!M1682</f>
        <v>80.294225495555935</v>
      </c>
      <c r="I1719" s="50">
        <f>Calculations!H1682</f>
        <v>0</v>
      </c>
      <c r="J1719" s="50">
        <f>Calculations!L1682</f>
        <v>0</v>
      </c>
      <c r="K1719" s="50">
        <f>Calculations!G1682</f>
        <v>0</v>
      </c>
      <c r="L1719" s="50">
        <f>Calculations!K1682</f>
        <v>0</v>
      </c>
      <c r="M1719" s="50">
        <f>Calculations!F1682</f>
        <v>6.0103078142181E-2</v>
      </c>
      <c r="N1719" s="50">
        <f>Calculations!J1682</f>
        <v>19.705774504444062</v>
      </c>
      <c r="O1719" s="50">
        <f>Calculations!R1682</f>
        <v>2.1604187099999998E-2</v>
      </c>
      <c r="P1719" s="50">
        <f>Calculations!W1682</f>
        <v>7.0832851245540329</v>
      </c>
      <c r="Q1719" s="50">
        <f>Calculations!P1682</f>
        <v>1.40288189E-2</v>
      </c>
      <c r="R1719" s="50">
        <f>Calculations!U1682</f>
        <v>4.5995770990815235</v>
      </c>
      <c r="S1719" s="50">
        <f>Calculations!N1682</f>
        <v>7.5573950000000002E-4</v>
      </c>
      <c r="T1719" s="50">
        <f>Calculations!S1682</f>
        <v>0.24778152186933719</v>
      </c>
      <c r="U1719" s="51">
        <f>Calculations!AB1682</f>
        <v>0</v>
      </c>
      <c r="V1719" s="51">
        <f>Calculations!AC1682</f>
        <v>0</v>
      </c>
      <c r="W1719" s="51">
        <f>Calculations!AD1682</f>
        <v>2.90777433E-2</v>
      </c>
      <c r="X1719" s="51">
        <f>Calculations!AE1682</f>
        <v>9.533612425180797</v>
      </c>
      <c r="Y1719" s="51">
        <f>Calculations!R1682</f>
        <v>2.1604187099999998E-2</v>
      </c>
      <c r="Z1719" s="51">
        <f>Calculations!W1682</f>
        <v>7.0832851245540329</v>
      </c>
      <c r="AA1719" s="51">
        <f>Calculations!AG1682</f>
        <v>0</v>
      </c>
      <c r="AB1719" s="51">
        <f>Calculations!AH1682</f>
        <v>0</v>
      </c>
      <c r="AC1719" s="35" t="s">
        <v>65</v>
      </c>
      <c r="AD1719" s="22" t="s">
        <v>57</v>
      </c>
      <c r="AE1719" s="21" t="s">
        <v>79</v>
      </c>
      <c r="AF1719" s="27" t="s">
        <v>85</v>
      </c>
      <c r="AG1719" s="27" t="s">
        <v>81</v>
      </c>
    </row>
    <row r="1720" spans="2:33" x14ac:dyDescent="0.2">
      <c r="B1720" s="32" t="str">
        <f>Calculations!A1683</f>
        <v>CWaC_2112</v>
      </c>
      <c r="C1720" s="32" t="str">
        <f>Calculations!B1683</f>
        <v>WIT/0094</v>
      </c>
      <c r="D1720" s="21" t="str">
        <f>Calculations!C1683</f>
        <v>Brooklea Meadows, Little Sutton, Ellesmere Port</v>
      </c>
      <c r="E1720" s="11" t="str">
        <f>Calculations!D1683</f>
        <v>Housing</v>
      </c>
      <c r="F1720" s="50">
        <f>Calculations!E1683</f>
        <v>0.17675299310000001</v>
      </c>
      <c r="G1720" s="50">
        <f>Calculations!I1683</f>
        <v>0.17675299310000001</v>
      </c>
      <c r="H1720" s="50">
        <f>Calculations!M1683</f>
        <v>100</v>
      </c>
      <c r="I1720" s="50">
        <f>Calculations!H1683</f>
        <v>0</v>
      </c>
      <c r="J1720" s="50">
        <f>Calculations!L1683</f>
        <v>0</v>
      </c>
      <c r="K1720" s="50">
        <f>Calculations!G1683</f>
        <v>0</v>
      </c>
      <c r="L1720" s="50">
        <f>Calculations!K1683</f>
        <v>0</v>
      </c>
      <c r="M1720" s="50">
        <f>Calculations!F1683</f>
        <v>0</v>
      </c>
      <c r="N1720" s="50">
        <f>Calculations!J1683</f>
        <v>0</v>
      </c>
      <c r="O1720" s="50">
        <f>Calculations!R1683</f>
        <v>0</v>
      </c>
      <c r="P1720" s="50">
        <f>Calculations!W1683</f>
        <v>0</v>
      </c>
      <c r="Q1720" s="50">
        <f>Calculations!P1683</f>
        <v>0</v>
      </c>
      <c r="R1720" s="50">
        <f>Calculations!U1683</f>
        <v>0</v>
      </c>
      <c r="S1720" s="50">
        <f>Calculations!N1683</f>
        <v>0</v>
      </c>
      <c r="T1720" s="50">
        <f>Calculations!S1683</f>
        <v>0</v>
      </c>
      <c r="U1720" s="51">
        <f>Calculations!AB1683</f>
        <v>0</v>
      </c>
      <c r="V1720" s="51">
        <f>Calculations!AC1683</f>
        <v>0</v>
      </c>
      <c r="W1720" s="51">
        <f>Calculations!AD1683</f>
        <v>0</v>
      </c>
      <c r="X1720" s="51">
        <f>Calculations!AE1683</f>
        <v>0</v>
      </c>
      <c r="Y1720" s="51">
        <f>Calculations!R1683</f>
        <v>0</v>
      </c>
      <c r="Z1720" s="51">
        <f>Calculations!W1683</f>
        <v>0</v>
      </c>
      <c r="AA1720" s="51">
        <f>Calculations!AG1683</f>
        <v>0</v>
      </c>
      <c r="AB1720" s="51">
        <f>Calculations!AH1683</f>
        <v>0</v>
      </c>
      <c r="AC1720" s="35" t="s">
        <v>68</v>
      </c>
      <c r="AD1720" s="22" t="s">
        <v>57</v>
      </c>
      <c r="AE1720" s="21" t="s">
        <v>70</v>
      </c>
      <c r="AF1720" s="27" t="s">
        <v>71</v>
      </c>
      <c r="AG1720" s="27" t="s">
        <v>72</v>
      </c>
    </row>
    <row r="1721" spans="2:33" x14ac:dyDescent="0.2">
      <c r="B1721" s="32" t="str">
        <f>Calculations!A1684</f>
        <v>CWaC_2113</v>
      </c>
      <c r="C1721" s="32" t="str">
        <f>Calculations!B1684</f>
        <v>CHH/0140</v>
      </c>
      <c r="D1721" s="21" t="str">
        <f>Calculations!C1684</f>
        <v>Sandy Acre, 97 Whitchurch Road, Christleton</v>
      </c>
      <c r="E1721" s="11" t="str">
        <f>Calculations!D1684</f>
        <v>Housing</v>
      </c>
      <c r="F1721" s="50">
        <f>Calculations!E1684</f>
        <v>0.1668163476</v>
      </c>
      <c r="G1721" s="50">
        <f>Calculations!I1684</f>
        <v>0.1668163476</v>
      </c>
      <c r="H1721" s="50">
        <f>Calculations!M1684</f>
        <v>100</v>
      </c>
      <c r="I1721" s="50">
        <f>Calculations!H1684</f>
        <v>0</v>
      </c>
      <c r="J1721" s="50">
        <f>Calculations!L1684</f>
        <v>0</v>
      </c>
      <c r="K1721" s="50">
        <f>Calculations!G1684</f>
        <v>0</v>
      </c>
      <c r="L1721" s="50">
        <f>Calculations!K1684</f>
        <v>0</v>
      </c>
      <c r="M1721" s="50">
        <f>Calculations!F1684</f>
        <v>0</v>
      </c>
      <c r="N1721" s="50">
        <f>Calculations!J1684</f>
        <v>0</v>
      </c>
      <c r="O1721" s="50">
        <f>Calculations!R1684</f>
        <v>0</v>
      </c>
      <c r="P1721" s="50">
        <f>Calculations!W1684</f>
        <v>0</v>
      </c>
      <c r="Q1721" s="50">
        <f>Calculations!P1684</f>
        <v>0</v>
      </c>
      <c r="R1721" s="50">
        <f>Calculations!U1684</f>
        <v>0</v>
      </c>
      <c r="S1721" s="50">
        <f>Calculations!N1684</f>
        <v>0</v>
      </c>
      <c r="T1721" s="50">
        <f>Calculations!S1684</f>
        <v>0</v>
      </c>
      <c r="U1721" s="51">
        <f>Calculations!AB1684</f>
        <v>0</v>
      </c>
      <c r="V1721" s="51">
        <f>Calculations!AC1684</f>
        <v>0</v>
      </c>
      <c r="W1721" s="51">
        <f>Calculations!AD1684</f>
        <v>0</v>
      </c>
      <c r="X1721" s="51">
        <f>Calculations!AE1684</f>
        <v>0</v>
      </c>
      <c r="Y1721" s="51">
        <f>Calculations!R1684</f>
        <v>0</v>
      </c>
      <c r="Z1721" s="51">
        <f>Calculations!W1684</f>
        <v>0</v>
      </c>
      <c r="AA1721" s="51">
        <f>Calculations!AG1684</f>
        <v>0</v>
      </c>
      <c r="AB1721" s="51">
        <f>Calculations!AH1684</f>
        <v>0</v>
      </c>
      <c r="AC1721" s="35" t="s">
        <v>68</v>
      </c>
      <c r="AD1721" s="22" t="s">
        <v>57</v>
      </c>
      <c r="AE1721" s="21" t="s">
        <v>70</v>
      </c>
      <c r="AF1721" s="27" t="s">
        <v>71</v>
      </c>
      <c r="AG1721" s="27" t="s">
        <v>72</v>
      </c>
    </row>
    <row r="1722" spans="2:33" ht="63.75" x14ac:dyDescent="0.2">
      <c r="B1722" s="32" t="str">
        <f>Calculations!A1685</f>
        <v>CWaC_2114</v>
      </c>
      <c r="C1722" s="32" t="str">
        <f>Calculations!B1685</f>
        <v>MAL/0170</v>
      </c>
      <c r="D1722" s="21" t="str">
        <f>Calculations!C1685</f>
        <v>The Coach House, Scar Lane, Tilston, Malpas</v>
      </c>
      <c r="E1722" s="11" t="str">
        <f>Calculations!D1685</f>
        <v>Housing</v>
      </c>
      <c r="F1722" s="50">
        <f>Calculations!E1685</f>
        <v>0.16466854319999999</v>
      </c>
      <c r="G1722" s="50">
        <f>Calculations!I1685</f>
        <v>0.13448861341828627</v>
      </c>
      <c r="H1722" s="50">
        <f>Calculations!M1685</f>
        <v>81.672316281405159</v>
      </c>
      <c r="I1722" s="50">
        <f>Calculations!H1685</f>
        <v>0</v>
      </c>
      <c r="J1722" s="50">
        <f>Calculations!L1685</f>
        <v>0</v>
      </c>
      <c r="K1722" s="50">
        <f>Calculations!G1685</f>
        <v>4.0000000000000001E-10</v>
      </c>
      <c r="L1722" s="50">
        <f>Calculations!K1685</f>
        <v>2.4291221154132369E-7</v>
      </c>
      <c r="M1722" s="50">
        <f>Calculations!F1685</f>
        <v>3.01799293817137E-2</v>
      </c>
      <c r="N1722" s="50">
        <f>Calculations!J1685</f>
        <v>18.327683475682623</v>
      </c>
      <c r="O1722" s="50">
        <f>Calculations!R1685</f>
        <v>0</v>
      </c>
      <c r="P1722" s="50">
        <f>Calculations!W1685</f>
        <v>0</v>
      </c>
      <c r="Q1722" s="50">
        <f>Calculations!P1685</f>
        <v>0</v>
      </c>
      <c r="R1722" s="50">
        <f>Calculations!U1685</f>
        <v>0</v>
      </c>
      <c r="S1722" s="50">
        <f>Calculations!N1685</f>
        <v>0</v>
      </c>
      <c r="T1722" s="50">
        <f>Calculations!S1685</f>
        <v>0</v>
      </c>
      <c r="U1722" s="51">
        <f>Calculations!AB1685</f>
        <v>0</v>
      </c>
      <c r="V1722" s="51">
        <f>Calculations!AC1685</f>
        <v>0</v>
      </c>
      <c r="W1722" s="51">
        <f>Calculations!AD1685</f>
        <v>1.940926E-4</v>
      </c>
      <c r="X1722" s="51">
        <f>Calculations!AE1685</f>
        <v>0.11786865677451382</v>
      </c>
      <c r="Y1722" s="51">
        <f>Calculations!R1685</f>
        <v>0</v>
      </c>
      <c r="Z1722" s="51">
        <f>Calculations!W1685</f>
        <v>0</v>
      </c>
      <c r="AA1722" s="51">
        <f>Calculations!AG1685</f>
        <v>0</v>
      </c>
      <c r="AB1722" s="51">
        <f>Calculations!AH1685</f>
        <v>0</v>
      </c>
      <c r="AC1722" s="35" t="s">
        <v>65</v>
      </c>
      <c r="AD1722" s="22" t="s">
        <v>57</v>
      </c>
      <c r="AE1722" s="21" t="s">
        <v>79</v>
      </c>
      <c r="AF1722" s="27" t="s">
        <v>85</v>
      </c>
      <c r="AG1722" s="27" t="s">
        <v>81</v>
      </c>
    </row>
    <row r="1723" spans="2:33" x14ac:dyDescent="0.2">
      <c r="B1723" s="32" t="str">
        <f>Calculations!A1686</f>
        <v>CWaC_2115</v>
      </c>
      <c r="C1723" s="32" t="str">
        <f>Calculations!B1686</f>
        <v>MAL/0173</v>
      </c>
      <c r="D1723" s="21" t="str">
        <f>Calculations!C1686</f>
        <v>Thornwick, Wrexham Road, Cuddington, Malpas</v>
      </c>
      <c r="E1723" s="11" t="str">
        <f>Calculations!D1686</f>
        <v>Housing</v>
      </c>
      <c r="F1723" s="50">
        <f>Calculations!E1686</f>
        <v>0.1074266121</v>
      </c>
      <c r="G1723" s="50">
        <f>Calculations!I1686</f>
        <v>0.1074266121</v>
      </c>
      <c r="H1723" s="50">
        <f>Calculations!M1686</f>
        <v>100</v>
      </c>
      <c r="I1723" s="50">
        <f>Calculations!H1686</f>
        <v>0</v>
      </c>
      <c r="J1723" s="50">
        <f>Calculations!L1686</f>
        <v>0</v>
      </c>
      <c r="K1723" s="50">
        <f>Calculations!G1686</f>
        <v>0</v>
      </c>
      <c r="L1723" s="50">
        <f>Calculations!K1686</f>
        <v>0</v>
      </c>
      <c r="M1723" s="50">
        <f>Calculations!F1686</f>
        <v>0</v>
      </c>
      <c r="N1723" s="50">
        <f>Calculations!J1686</f>
        <v>0</v>
      </c>
      <c r="O1723" s="50">
        <f>Calculations!R1686</f>
        <v>0</v>
      </c>
      <c r="P1723" s="50">
        <f>Calculations!W1686</f>
        <v>0</v>
      </c>
      <c r="Q1723" s="50">
        <f>Calculations!P1686</f>
        <v>0</v>
      </c>
      <c r="R1723" s="50">
        <f>Calculations!U1686</f>
        <v>0</v>
      </c>
      <c r="S1723" s="50">
        <f>Calculations!N1686</f>
        <v>0</v>
      </c>
      <c r="T1723" s="50">
        <f>Calculations!S1686</f>
        <v>0</v>
      </c>
      <c r="U1723" s="51">
        <f>Calculations!AB1686</f>
        <v>0</v>
      </c>
      <c r="V1723" s="51">
        <f>Calculations!AC1686</f>
        <v>0</v>
      </c>
      <c r="W1723" s="51">
        <f>Calculations!AD1686</f>
        <v>0</v>
      </c>
      <c r="X1723" s="51">
        <f>Calculations!AE1686</f>
        <v>0</v>
      </c>
      <c r="Y1723" s="51">
        <f>Calculations!R1686</f>
        <v>0</v>
      </c>
      <c r="Z1723" s="51">
        <f>Calculations!W1686</f>
        <v>0</v>
      </c>
      <c r="AA1723" s="51">
        <f>Calculations!AG1686</f>
        <v>0</v>
      </c>
      <c r="AB1723" s="51">
        <f>Calculations!AH1686</f>
        <v>0</v>
      </c>
      <c r="AC1723" s="35" t="s">
        <v>68</v>
      </c>
      <c r="AD1723" s="22" t="s">
        <v>57</v>
      </c>
      <c r="AE1723" s="21" t="s">
        <v>70</v>
      </c>
      <c r="AF1723" s="27" t="s">
        <v>71</v>
      </c>
      <c r="AG1723" s="27" t="s">
        <v>72</v>
      </c>
    </row>
    <row r="1724" spans="2:33" ht="38.25" x14ac:dyDescent="0.2">
      <c r="B1724" s="32" t="str">
        <f>Calculations!A1687</f>
        <v>CWaC_2117</v>
      </c>
      <c r="C1724" s="32" t="str">
        <f>Calculations!B1687</f>
        <v>SHA/0124</v>
      </c>
      <c r="D1724" s="21" t="str">
        <f>Calculations!C1687</f>
        <v>Bradshaw Brook Methodist Church, Middlewich Road, Allostock</v>
      </c>
      <c r="E1724" s="11" t="str">
        <f>Calculations!D1687</f>
        <v>Housing</v>
      </c>
      <c r="F1724" s="50">
        <f>Calculations!E1687</f>
        <v>0.1184012793</v>
      </c>
      <c r="G1724" s="50">
        <f>Calculations!I1687</f>
        <v>0.1184012793</v>
      </c>
      <c r="H1724" s="50">
        <f>Calculations!M1687</f>
        <v>100</v>
      </c>
      <c r="I1724" s="50">
        <f>Calculations!H1687</f>
        <v>0</v>
      </c>
      <c r="J1724" s="50">
        <f>Calculations!L1687</f>
        <v>0</v>
      </c>
      <c r="K1724" s="50">
        <f>Calculations!G1687</f>
        <v>0</v>
      </c>
      <c r="L1724" s="50">
        <f>Calculations!K1687</f>
        <v>0</v>
      </c>
      <c r="M1724" s="50">
        <f>Calculations!F1687</f>
        <v>0</v>
      </c>
      <c r="N1724" s="50">
        <f>Calculations!J1687</f>
        <v>0</v>
      </c>
      <c r="O1724" s="50">
        <f>Calculations!R1687</f>
        <v>0</v>
      </c>
      <c r="P1724" s="50">
        <f>Calculations!W1687</f>
        <v>0</v>
      </c>
      <c r="Q1724" s="50">
        <f>Calculations!P1687</f>
        <v>0</v>
      </c>
      <c r="R1724" s="50">
        <f>Calculations!U1687</f>
        <v>0</v>
      </c>
      <c r="S1724" s="50">
        <f>Calculations!N1687</f>
        <v>0</v>
      </c>
      <c r="T1724" s="50">
        <f>Calculations!S1687</f>
        <v>0</v>
      </c>
      <c r="U1724" s="51">
        <f>Calculations!AB1687</f>
        <v>0</v>
      </c>
      <c r="V1724" s="51">
        <f>Calculations!AC1687</f>
        <v>0</v>
      </c>
      <c r="W1724" s="51">
        <f>Calculations!AD1687</f>
        <v>0</v>
      </c>
      <c r="X1724" s="51">
        <f>Calculations!AE1687</f>
        <v>0</v>
      </c>
      <c r="Y1724" s="51">
        <f>Calculations!R1687</f>
        <v>0</v>
      </c>
      <c r="Z1724" s="51">
        <f>Calculations!W1687</f>
        <v>0</v>
      </c>
      <c r="AA1724" s="51">
        <f>Calculations!AG1687</f>
        <v>0</v>
      </c>
      <c r="AB1724" s="51">
        <f>Calculations!AH1687</f>
        <v>0</v>
      </c>
      <c r="AC1724" s="35" t="s">
        <v>65</v>
      </c>
      <c r="AD1724" s="22" t="s">
        <v>57</v>
      </c>
      <c r="AE1724" s="21" t="s">
        <v>62</v>
      </c>
      <c r="AF1724" s="27" t="s">
        <v>63</v>
      </c>
      <c r="AG1724" s="27" t="s">
        <v>64</v>
      </c>
    </row>
    <row r="1725" spans="2:33" ht="38.25" x14ac:dyDescent="0.2">
      <c r="B1725" s="32" t="str">
        <f>Calculations!A1688</f>
        <v>CWaC_2118</v>
      </c>
      <c r="C1725" s="32" t="str">
        <f>Calculations!B1688</f>
        <v>WEC/0159</v>
      </c>
      <c r="D1725" s="21" t="str">
        <f>Calculations!C1688</f>
        <v>Mondrem Farm, Hondslough Lane, Norley</v>
      </c>
      <c r="E1725" s="11" t="str">
        <f>Calculations!D1688</f>
        <v>Housing</v>
      </c>
      <c r="F1725" s="50">
        <f>Calculations!E1688</f>
        <v>3.8554732699999997E-2</v>
      </c>
      <c r="G1725" s="50">
        <f>Calculations!I1688</f>
        <v>3.8554732699999997E-2</v>
      </c>
      <c r="H1725" s="50">
        <f>Calculations!M1688</f>
        <v>100</v>
      </c>
      <c r="I1725" s="50">
        <f>Calculations!H1688</f>
        <v>0</v>
      </c>
      <c r="J1725" s="50">
        <f>Calculations!L1688</f>
        <v>0</v>
      </c>
      <c r="K1725" s="50">
        <f>Calculations!G1688</f>
        <v>0</v>
      </c>
      <c r="L1725" s="50">
        <f>Calculations!K1688</f>
        <v>0</v>
      </c>
      <c r="M1725" s="50">
        <f>Calculations!F1688</f>
        <v>0</v>
      </c>
      <c r="N1725" s="50">
        <f>Calculations!J1688</f>
        <v>0</v>
      </c>
      <c r="O1725" s="50">
        <f>Calculations!R1688</f>
        <v>0</v>
      </c>
      <c r="P1725" s="50">
        <f>Calculations!W1688</f>
        <v>0</v>
      </c>
      <c r="Q1725" s="50">
        <f>Calculations!P1688</f>
        <v>0</v>
      </c>
      <c r="R1725" s="50">
        <f>Calculations!U1688</f>
        <v>0</v>
      </c>
      <c r="S1725" s="50">
        <f>Calculations!N1688</f>
        <v>0</v>
      </c>
      <c r="T1725" s="50">
        <f>Calculations!S1688</f>
        <v>0</v>
      </c>
      <c r="U1725" s="51">
        <f>Calculations!AB1688</f>
        <v>0</v>
      </c>
      <c r="V1725" s="51">
        <f>Calculations!AC1688</f>
        <v>0</v>
      </c>
      <c r="W1725" s="51">
        <f>Calculations!AD1688</f>
        <v>0</v>
      </c>
      <c r="X1725" s="51">
        <f>Calculations!AE1688</f>
        <v>0</v>
      </c>
      <c r="Y1725" s="51">
        <f>Calculations!R1688</f>
        <v>0</v>
      </c>
      <c r="Z1725" s="51">
        <f>Calculations!W1688</f>
        <v>0</v>
      </c>
      <c r="AA1725" s="51">
        <f>Calculations!AG1688</f>
        <v>0</v>
      </c>
      <c r="AB1725" s="51">
        <f>Calculations!AH1688</f>
        <v>0</v>
      </c>
      <c r="AC1725" s="35" t="s">
        <v>61</v>
      </c>
      <c r="AD1725" s="22" t="s">
        <v>57</v>
      </c>
      <c r="AE1725" s="21" t="s">
        <v>62</v>
      </c>
      <c r="AF1725" s="27" t="s">
        <v>63</v>
      </c>
      <c r="AG1725" s="27" t="s">
        <v>64</v>
      </c>
    </row>
    <row r="1726" spans="2:33" ht="38.25" x14ac:dyDescent="0.2">
      <c r="B1726" s="32" t="str">
        <f>Calculations!A1689</f>
        <v>CWaC_2119</v>
      </c>
      <c r="C1726" s="32" t="str">
        <f>Calculations!B1689</f>
        <v>MAR/0168</v>
      </c>
      <c r="D1726" s="21" t="str">
        <f>Calculations!C1689</f>
        <v>Lane Ends Farm, Marston Lane, Marston, Northwich</v>
      </c>
      <c r="E1726" s="11" t="str">
        <f>Calculations!D1689</f>
        <v>Housing</v>
      </c>
      <c r="F1726" s="50">
        <f>Calculations!E1689</f>
        <v>0.77828993820000003</v>
      </c>
      <c r="G1726" s="50">
        <f>Calculations!I1689</f>
        <v>0.77828993820000003</v>
      </c>
      <c r="H1726" s="50">
        <f>Calculations!M1689</f>
        <v>100</v>
      </c>
      <c r="I1726" s="50">
        <f>Calculations!H1689</f>
        <v>0</v>
      </c>
      <c r="J1726" s="50">
        <f>Calculations!L1689</f>
        <v>0</v>
      </c>
      <c r="K1726" s="50">
        <f>Calculations!G1689</f>
        <v>0</v>
      </c>
      <c r="L1726" s="50">
        <f>Calculations!K1689</f>
        <v>0</v>
      </c>
      <c r="M1726" s="50">
        <f>Calculations!F1689</f>
        <v>0</v>
      </c>
      <c r="N1726" s="50">
        <f>Calculations!J1689</f>
        <v>0</v>
      </c>
      <c r="O1726" s="50">
        <f>Calculations!R1689</f>
        <v>6.4843765599999992E-2</v>
      </c>
      <c r="P1726" s="50">
        <f>Calculations!W1689</f>
        <v>8.3315693056456883</v>
      </c>
      <c r="Q1726" s="50">
        <f>Calculations!P1689</f>
        <v>4.1632094199999997E-2</v>
      </c>
      <c r="R1726" s="50">
        <f>Calculations!U1689</f>
        <v>5.3491754366354973</v>
      </c>
      <c r="S1726" s="50">
        <f>Calculations!N1689</f>
        <v>1.5211727E-2</v>
      </c>
      <c r="T1726" s="50">
        <f>Calculations!S1689</f>
        <v>1.9545064446266791</v>
      </c>
      <c r="U1726" s="51">
        <f>Calculations!AB1689</f>
        <v>0</v>
      </c>
      <c r="V1726" s="51">
        <f>Calculations!AC1689</f>
        <v>0</v>
      </c>
      <c r="W1726" s="51">
        <f>Calculations!AD1689</f>
        <v>0</v>
      </c>
      <c r="X1726" s="51">
        <f>Calculations!AE1689</f>
        <v>0</v>
      </c>
      <c r="Y1726" s="51">
        <f>Calculations!R1689</f>
        <v>6.4843765599999992E-2</v>
      </c>
      <c r="Z1726" s="51">
        <f>Calculations!W1689</f>
        <v>8.3315693056456883</v>
      </c>
      <c r="AA1726" s="51">
        <f>Calculations!AG1689</f>
        <v>0</v>
      </c>
      <c r="AB1726" s="51">
        <f>Calculations!AH1689</f>
        <v>0</v>
      </c>
      <c r="AC1726" s="35" t="s">
        <v>68</v>
      </c>
      <c r="AD1726" s="22" t="s">
        <v>57</v>
      </c>
      <c r="AE1726" s="21" t="s">
        <v>58</v>
      </c>
      <c r="AF1726" s="27" t="s">
        <v>69</v>
      </c>
      <c r="AG1726" s="27" t="s">
        <v>60</v>
      </c>
    </row>
    <row r="1727" spans="2:33" ht="25.5" x14ac:dyDescent="0.2">
      <c r="B1727" s="32" t="str">
        <f>Calculations!A1690</f>
        <v>CWaC_2122</v>
      </c>
      <c r="C1727" s="32" t="str">
        <f>Calculations!B1690</f>
        <v>MAR/0173</v>
      </c>
      <c r="D1727" s="21" t="str">
        <f>Calculations!C1690</f>
        <v>Land at Park View Caldwells Gate Lane Antrobus Northwich</v>
      </c>
      <c r="E1727" s="11" t="str">
        <f>Calculations!D1690</f>
        <v>Housing</v>
      </c>
      <c r="F1727" s="50">
        <f>Calculations!E1690</f>
        <v>3.2247896900000003E-2</v>
      </c>
      <c r="G1727" s="50">
        <f>Calculations!I1690</f>
        <v>3.2247896900000003E-2</v>
      </c>
      <c r="H1727" s="50">
        <f>Calculations!M1690</f>
        <v>100</v>
      </c>
      <c r="I1727" s="50">
        <f>Calculations!H1690</f>
        <v>0</v>
      </c>
      <c r="J1727" s="50">
        <f>Calculations!L1690</f>
        <v>0</v>
      </c>
      <c r="K1727" s="50">
        <f>Calculations!G1690</f>
        <v>0</v>
      </c>
      <c r="L1727" s="50">
        <f>Calculations!K1690</f>
        <v>0</v>
      </c>
      <c r="M1727" s="50">
        <f>Calculations!F1690</f>
        <v>0</v>
      </c>
      <c r="N1727" s="50">
        <f>Calculations!J1690</f>
        <v>0</v>
      </c>
      <c r="O1727" s="50">
        <f>Calculations!R1690</f>
        <v>0</v>
      </c>
      <c r="P1727" s="50">
        <f>Calculations!W1690</f>
        <v>0</v>
      </c>
      <c r="Q1727" s="50">
        <f>Calculations!P1690</f>
        <v>0</v>
      </c>
      <c r="R1727" s="50">
        <f>Calculations!U1690</f>
        <v>0</v>
      </c>
      <c r="S1727" s="50">
        <f>Calculations!N1690</f>
        <v>0</v>
      </c>
      <c r="T1727" s="50">
        <f>Calculations!S1690</f>
        <v>0</v>
      </c>
      <c r="U1727" s="51">
        <f>Calculations!AB1690</f>
        <v>0</v>
      </c>
      <c r="V1727" s="51">
        <f>Calculations!AC1690</f>
        <v>0</v>
      </c>
      <c r="W1727" s="51">
        <f>Calculations!AD1690</f>
        <v>0</v>
      </c>
      <c r="X1727" s="51">
        <f>Calculations!AE1690</f>
        <v>0</v>
      </c>
      <c r="Y1727" s="51">
        <f>Calculations!R1690</f>
        <v>0</v>
      </c>
      <c r="Z1727" s="51">
        <f>Calculations!W1690</f>
        <v>0</v>
      </c>
      <c r="AA1727" s="51">
        <f>Calculations!AG1690</f>
        <v>0</v>
      </c>
      <c r="AB1727" s="51">
        <f>Calculations!AH1690</f>
        <v>0</v>
      </c>
      <c r="AC1727" s="35" t="s">
        <v>68</v>
      </c>
      <c r="AD1727" s="22" t="s">
        <v>57</v>
      </c>
      <c r="AE1727" s="21" t="s">
        <v>70</v>
      </c>
      <c r="AF1727" s="27" t="s">
        <v>71</v>
      </c>
      <c r="AG1727" s="27" t="s">
        <v>72</v>
      </c>
    </row>
    <row r="1728" spans="2:33" ht="38.25" x14ac:dyDescent="0.2">
      <c r="B1728" s="32" t="str">
        <f>Calculations!A1691</f>
        <v>CWaC_2123</v>
      </c>
      <c r="C1728" s="32" t="str">
        <f>Calculations!B1691</f>
        <v>GOR/0246</v>
      </c>
      <c r="D1728" s="21" t="str">
        <f>Calculations!C1691</f>
        <v>Land At Cryers Lane Thornton Le Moors Chester</v>
      </c>
      <c r="E1728" s="11" t="str">
        <f>Calculations!D1691</f>
        <v>Housing</v>
      </c>
      <c r="F1728" s="50">
        <f>Calculations!E1691</f>
        <v>0.40262487549999998</v>
      </c>
      <c r="G1728" s="50">
        <f>Calculations!I1691</f>
        <v>0.40262487549999998</v>
      </c>
      <c r="H1728" s="50">
        <f>Calculations!M1691</f>
        <v>100</v>
      </c>
      <c r="I1728" s="50">
        <f>Calculations!H1691</f>
        <v>0</v>
      </c>
      <c r="J1728" s="50">
        <f>Calculations!L1691</f>
        <v>0</v>
      </c>
      <c r="K1728" s="50">
        <f>Calculations!G1691</f>
        <v>0</v>
      </c>
      <c r="L1728" s="50">
        <f>Calculations!K1691</f>
        <v>0</v>
      </c>
      <c r="M1728" s="50">
        <f>Calculations!F1691</f>
        <v>0</v>
      </c>
      <c r="N1728" s="50">
        <f>Calculations!J1691</f>
        <v>0</v>
      </c>
      <c r="O1728" s="50">
        <f>Calculations!R1691</f>
        <v>5.1260664599999999E-2</v>
      </c>
      <c r="P1728" s="50">
        <f>Calculations!W1691</f>
        <v>12.731618863921884</v>
      </c>
      <c r="Q1728" s="50">
        <f>Calculations!P1691</f>
        <v>2.365432E-2</v>
      </c>
      <c r="R1728" s="50">
        <f>Calculations!U1691</f>
        <v>5.8750269641499093</v>
      </c>
      <c r="S1728" s="50">
        <f>Calculations!N1691</f>
        <v>1.92511364E-2</v>
      </c>
      <c r="T1728" s="50">
        <f>Calculations!S1691</f>
        <v>4.7814076008326518</v>
      </c>
      <c r="U1728" s="51">
        <f>Calculations!AB1691</f>
        <v>0</v>
      </c>
      <c r="V1728" s="51">
        <f>Calculations!AC1691</f>
        <v>0</v>
      </c>
      <c r="W1728" s="51">
        <f>Calculations!AD1691</f>
        <v>0</v>
      </c>
      <c r="X1728" s="51">
        <f>Calculations!AE1691</f>
        <v>0</v>
      </c>
      <c r="Y1728" s="51">
        <f>Calculations!R1691</f>
        <v>5.1260664599999999E-2</v>
      </c>
      <c r="Z1728" s="51">
        <f>Calculations!W1691</f>
        <v>12.731618863921884</v>
      </c>
      <c r="AA1728" s="51">
        <f>Calculations!AG1691</f>
        <v>0</v>
      </c>
      <c r="AB1728" s="51">
        <f>Calculations!AH1691</f>
        <v>0</v>
      </c>
      <c r="AC1728" s="35" t="s">
        <v>68</v>
      </c>
      <c r="AD1728" s="22" t="s">
        <v>57</v>
      </c>
      <c r="AE1728" s="21" t="s">
        <v>58</v>
      </c>
      <c r="AF1728" s="27" t="s">
        <v>69</v>
      </c>
      <c r="AG1728" s="27" t="s">
        <v>60</v>
      </c>
    </row>
    <row r="1729" spans="2:33" ht="51" x14ac:dyDescent="0.2">
      <c r="B1729" s="32" t="str">
        <f>Calculations!A1692</f>
        <v>CWaC_2124</v>
      </c>
      <c r="C1729" s="32" t="str">
        <f>Calculations!B1692</f>
        <v>GOR/0247</v>
      </c>
      <c r="D1729" s="21" t="str">
        <f>Calculations!C1692</f>
        <v>Broomhill Farm, Barnhouse Lane, Barrow Chester</v>
      </c>
      <c r="E1729" s="11" t="str">
        <f>Calculations!D1692</f>
        <v>Housing</v>
      </c>
      <c r="F1729" s="50">
        <f>Calculations!E1692</f>
        <v>5.9343215900000003E-2</v>
      </c>
      <c r="G1729" s="50">
        <f>Calculations!I1692</f>
        <v>5.88116105E-2</v>
      </c>
      <c r="H1729" s="50">
        <f>Calculations!M1692</f>
        <v>99.104185049735392</v>
      </c>
      <c r="I1729" s="50">
        <f>Calculations!H1692</f>
        <v>5.3160540000000002E-4</v>
      </c>
      <c r="J1729" s="50">
        <f>Calculations!L1692</f>
        <v>0.89581495026460134</v>
      </c>
      <c r="K1729" s="50">
        <f>Calculations!G1692</f>
        <v>0</v>
      </c>
      <c r="L1729" s="50">
        <f>Calculations!K1692</f>
        <v>0</v>
      </c>
      <c r="M1729" s="50">
        <f>Calculations!F1692</f>
        <v>0</v>
      </c>
      <c r="N1729" s="50">
        <f>Calculations!J1692</f>
        <v>0</v>
      </c>
      <c r="O1729" s="50">
        <f>Calculations!R1692</f>
        <v>2.22192142E-2</v>
      </c>
      <c r="P1729" s="50">
        <f>Calculations!W1692</f>
        <v>37.441877496901881</v>
      </c>
      <c r="Q1729" s="50">
        <f>Calculations!P1692</f>
        <v>1.7025352999999999E-3</v>
      </c>
      <c r="R1729" s="50">
        <f>Calculations!U1692</f>
        <v>2.8689636619440435</v>
      </c>
      <c r="S1729" s="50">
        <f>Calculations!N1692</f>
        <v>4.4130000000000001E-7</v>
      </c>
      <c r="T1729" s="50">
        <f>Calculations!S1692</f>
        <v>7.4364018415119283E-4</v>
      </c>
      <c r="U1729" s="51">
        <f>Calculations!AB1692</f>
        <v>0</v>
      </c>
      <c r="V1729" s="51">
        <f>Calculations!AC1692</f>
        <v>0</v>
      </c>
      <c r="W1729" s="51">
        <f>Calculations!AD1692</f>
        <v>1.6423256899999999E-2</v>
      </c>
      <c r="X1729" s="51">
        <f>Calculations!AE1692</f>
        <v>27.675036903417965</v>
      </c>
      <c r="Y1729" s="51">
        <f>Calculations!R1692</f>
        <v>2.22192142E-2</v>
      </c>
      <c r="Z1729" s="51">
        <f>Calculations!W1692</f>
        <v>37.441877496901881</v>
      </c>
      <c r="AA1729" s="51">
        <f>Calculations!AG1692</f>
        <v>0</v>
      </c>
      <c r="AB1729" s="51">
        <f>Calculations!AH1692</f>
        <v>0</v>
      </c>
      <c r="AC1729" s="35" t="s">
        <v>65</v>
      </c>
      <c r="AD1729" s="22" t="s">
        <v>57</v>
      </c>
      <c r="AE1729" s="21" t="s">
        <v>58</v>
      </c>
      <c r="AF1729" s="27" t="s">
        <v>90</v>
      </c>
      <c r="AG1729" s="27" t="s">
        <v>83</v>
      </c>
    </row>
    <row r="1730" spans="2:33" ht="38.25" x14ac:dyDescent="0.2">
      <c r="B1730" s="32" t="str">
        <f>Calculations!A1693</f>
        <v>CWaC_2125</v>
      </c>
      <c r="C1730" s="32" t="str">
        <f>Calculations!B1693</f>
        <v>GOR/0250</v>
      </c>
      <c r="D1730" s="21" t="str">
        <f>Calculations!C1693</f>
        <v>Land at Meadow Lea Farm Station Lane Mickle Trafford Chester Cheshire</v>
      </c>
      <c r="E1730" s="11" t="str">
        <f>Calculations!D1693</f>
        <v>Housing</v>
      </c>
      <c r="F1730" s="50">
        <f>Calculations!E1693</f>
        <v>3.0829174599999998E-2</v>
      </c>
      <c r="G1730" s="50">
        <f>Calculations!I1693</f>
        <v>3.0829174599999998E-2</v>
      </c>
      <c r="H1730" s="50">
        <f>Calculations!M1693</f>
        <v>100</v>
      </c>
      <c r="I1730" s="50">
        <f>Calculations!H1693</f>
        <v>0</v>
      </c>
      <c r="J1730" s="50">
        <f>Calculations!L1693</f>
        <v>0</v>
      </c>
      <c r="K1730" s="50">
        <f>Calculations!G1693</f>
        <v>0</v>
      </c>
      <c r="L1730" s="50">
        <f>Calculations!K1693</f>
        <v>0</v>
      </c>
      <c r="M1730" s="50">
        <f>Calculations!F1693</f>
        <v>0</v>
      </c>
      <c r="N1730" s="50">
        <f>Calculations!J1693</f>
        <v>0</v>
      </c>
      <c r="O1730" s="50">
        <f>Calculations!R1693</f>
        <v>1.7482786E-3</v>
      </c>
      <c r="P1730" s="50">
        <f>Calculations!W1693</f>
        <v>5.6708576297725477</v>
      </c>
      <c r="Q1730" s="50">
        <f>Calculations!P1693</f>
        <v>0</v>
      </c>
      <c r="R1730" s="50">
        <f>Calculations!U1693</f>
        <v>0</v>
      </c>
      <c r="S1730" s="50">
        <f>Calculations!N1693</f>
        <v>0</v>
      </c>
      <c r="T1730" s="50">
        <f>Calculations!S1693</f>
        <v>0</v>
      </c>
      <c r="U1730" s="51">
        <f>Calculations!AB1693</f>
        <v>0</v>
      </c>
      <c r="V1730" s="51">
        <f>Calculations!AC1693</f>
        <v>0</v>
      </c>
      <c r="W1730" s="51">
        <f>Calculations!AD1693</f>
        <v>0</v>
      </c>
      <c r="X1730" s="51">
        <f>Calculations!AE1693</f>
        <v>0</v>
      </c>
      <c r="Y1730" s="51">
        <f>Calculations!R1693</f>
        <v>1.7482786E-3</v>
      </c>
      <c r="Z1730" s="51">
        <f>Calculations!W1693</f>
        <v>5.6708576297725477</v>
      </c>
      <c r="AA1730" s="51">
        <f>Calculations!AG1693</f>
        <v>0</v>
      </c>
      <c r="AB1730" s="51">
        <f>Calculations!AH1693</f>
        <v>0</v>
      </c>
      <c r="AC1730" s="35" t="s">
        <v>68</v>
      </c>
      <c r="AD1730" s="22" t="s">
        <v>57</v>
      </c>
      <c r="AE1730" s="21" t="s">
        <v>58</v>
      </c>
      <c r="AF1730" s="27" t="s">
        <v>75</v>
      </c>
      <c r="AG1730" s="27" t="s">
        <v>60</v>
      </c>
    </row>
    <row r="1731" spans="2:33" ht="38.25" x14ac:dyDescent="0.2">
      <c r="B1731" s="32" t="str">
        <f>Calculations!A1694</f>
        <v>CWaC_2126</v>
      </c>
      <c r="C1731" s="32" t="str">
        <f>Calculations!B1694</f>
        <v>GOR/0251A</v>
      </c>
      <c r="D1731" s="21" t="str">
        <f>Calculations!C1694</f>
        <v>Lodge Farm Station Lane Barrow Chester Cheshire  (barn 1)</v>
      </c>
      <c r="E1731" s="11" t="str">
        <f>Calculations!D1694</f>
        <v>Housing</v>
      </c>
      <c r="F1731" s="50">
        <f>Calculations!E1694</f>
        <v>0.77500594150000002</v>
      </c>
      <c r="G1731" s="50">
        <f>Calculations!I1694</f>
        <v>0.77500594150000002</v>
      </c>
      <c r="H1731" s="50">
        <f>Calculations!M1694</f>
        <v>100</v>
      </c>
      <c r="I1731" s="50">
        <f>Calculations!H1694</f>
        <v>0</v>
      </c>
      <c r="J1731" s="50">
        <f>Calculations!L1694</f>
        <v>0</v>
      </c>
      <c r="K1731" s="50">
        <f>Calculations!G1694</f>
        <v>0</v>
      </c>
      <c r="L1731" s="50">
        <f>Calculations!K1694</f>
        <v>0</v>
      </c>
      <c r="M1731" s="50">
        <f>Calculations!F1694</f>
        <v>0</v>
      </c>
      <c r="N1731" s="50">
        <f>Calculations!J1694</f>
        <v>0</v>
      </c>
      <c r="O1731" s="50">
        <f>Calculations!R1694</f>
        <v>0.1012235507</v>
      </c>
      <c r="P1731" s="50">
        <f>Calculations!W1694</f>
        <v>13.0610031845801</v>
      </c>
      <c r="Q1731" s="50">
        <f>Calculations!P1694</f>
        <v>2.7143201999999998E-2</v>
      </c>
      <c r="R1731" s="50">
        <f>Calculations!U1694</f>
        <v>3.5023217947807175</v>
      </c>
      <c r="S1731" s="50">
        <f>Calculations!N1694</f>
        <v>1.43338784E-2</v>
      </c>
      <c r="T1731" s="50">
        <f>Calculations!S1694</f>
        <v>1.8495185175299715</v>
      </c>
      <c r="U1731" s="51">
        <f>Calculations!AB1694</f>
        <v>0</v>
      </c>
      <c r="V1731" s="51">
        <f>Calculations!AC1694</f>
        <v>0</v>
      </c>
      <c r="W1731" s="51">
        <f>Calculations!AD1694</f>
        <v>0</v>
      </c>
      <c r="X1731" s="51">
        <f>Calculations!AE1694</f>
        <v>0</v>
      </c>
      <c r="Y1731" s="51">
        <f>Calculations!R1694</f>
        <v>0.1012235507</v>
      </c>
      <c r="Z1731" s="51">
        <f>Calculations!W1694</f>
        <v>13.0610031845801</v>
      </c>
      <c r="AA1731" s="51">
        <f>Calculations!AG1694</f>
        <v>0</v>
      </c>
      <c r="AB1731" s="51">
        <f>Calculations!AH1694</f>
        <v>0</v>
      </c>
      <c r="AC1731" s="35" t="s">
        <v>61</v>
      </c>
      <c r="AD1731" s="22" t="s">
        <v>57</v>
      </c>
      <c r="AE1731" s="21" t="s">
        <v>58</v>
      </c>
      <c r="AF1731" s="27" t="s">
        <v>67</v>
      </c>
      <c r="AG1731" s="27" t="s">
        <v>60</v>
      </c>
    </row>
    <row r="1732" spans="2:33" ht="38.25" x14ac:dyDescent="0.2">
      <c r="B1732" s="32" t="str">
        <f>Calculations!A1695</f>
        <v>CWaC_2127</v>
      </c>
      <c r="C1732" s="32" t="str">
        <f>Calculations!B1695</f>
        <v>GOR/0251B</v>
      </c>
      <c r="D1732" s="21" t="str">
        <f>Calculations!C1695</f>
        <v>Lodge Farm Station Lane Barrow Chester Cheshire  (barn 2)</v>
      </c>
      <c r="E1732" s="11" t="str">
        <f>Calculations!D1695</f>
        <v>Housing</v>
      </c>
      <c r="F1732" s="50">
        <f>Calculations!E1695</f>
        <v>0.41615052629999999</v>
      </c>
      <c r="G1732" s="50">
        <f>Calculations!I1695</f>
        <v>0.41615052629999999</v>
      </c>
      <c r="H1732" s="50">
        <f>Calculations!M1695</f>
        <v>100</v>
      </c>
      <c r="I1732" s="50">
        <f>Calculations!H1695</f>
        <v>0</v>
      </c>
      <c r="J1732" s="50">
        <f>Calculations!L1695</f>
        <v>0</v>
      </c>
      <c r="K1732" s="50">
        <f>Calculations!G1695</f>
        <v>0</v>
      </c>
      <c r="L1732" s="50">
        <f>Calculations!K1695</f>
        <v>0</v>
      </c>
      <c r="M1732" s="50">
        <f>Calculations!F1695</f>
        <v>0</v>
      </c>
      <c r="N1732" s="50">
        <f>Calculations!J1695</f>
        <v>0</v>
      </c>
      <c r="O1732" s="50">
        <f>Calculations!R1695</f>
        <v>2.4467935100000001E-2</v>
      </c>
      <c r="P1732" s="50">
        <f>Calculations!W1695</f>
        <v>5.8795876861059737</v>
      </c>
      <c r="Q1732" s="50">
        <f>Calculations!P1695</f>
        <v>1.9290597600000001E-2</v>
      </c>
      <c r="R1732" s="50">
        <f>Calculations!U1695</f>
        <v>4.6354855709334233</v>
      </c>
      <c r="S1732" s="50">
        <f>Calculations!N1695</f>
        <v>1.28859353E-2</v>
      </c>
      <c r="T1732" s="50">
        <f>Calculations!S1695</f>
        <v>3.096460171411779</v>
      </c>
      <c r="U1732" s="51">
        <f>Calculations!AB1695</f>
        <v>0</v>
      </c>
      <c r="V1732" s="51">
        <f>Calculations!AC1695</f>
        <v>0</v>
      </c>
      <c r="W1732" s="51">
        <f>Calculations!AD1695</f>
        <v>0</v>
      </c>
      <c r="X1732" s="51">
        <f>Calculations!AE1695</f>
        <v>0</v>
      </c>
      <c r="Y1732" s="51">
        <f>Calculations!R1695</f>
        <v>2.4467935100000001E-2</v>
      </c>
      <c r="Z1732" s="51">
        <f>Calculations!W1695</f>
        <v>5.8795876861059737</v>
      </c>
      <c r="AA1732" s="51">
        <f>Calculations!AG1695</f>
        <v>0</v>
      </c>
      <c r="AB1732" s="51">
        <f>Calculations!AH1695</f>
        <v>0</v>
      </c>
      <c r="AC1732" s="35" t="s">
        <v>65</v>
      </c>
      <c r="AD1732" s="22" t="s">
        <v>57</v>
      </c>
      <c r="AE1732" s="21" t="s">
        <v>58</v>
      </c>
      <c r="AF1732" s="27" t="s">
        <v>67</v>
      </c>
      <c r="AG1732" s="27" t="s">
        <v>60</v>
      </c>
    </row>
    <row r="1733" spans="2:33" ht="51" x14ac:dyDescent="0.2">
      <c r="B1733" s="32" t="str">
        <f>Calculations!A1696</f>
        <v>CWaC_2128</v>
      </c>
      <c r="C1733" s="32" t="str">
        <f>Calculations!B1696</f>
        <v>GOR/0252</v>
      </c>
      <c r="D1733" s="21" t="str">
        <f>Calculations!C1696</f>
        <v>Top Farm Croughton Road Croughton Chester</v>
      </c>
      <c r="E1733" s="11" t="str">
        <f>Calculations!D1696</f>
        <v>Housing</v>
      </c>
      <c r="F1733" s="50">
        <f>Calculations!E1696</f>
        <v>0.39472416179999997</v>
      </c>
      <c r="G1733" s="50">
        <f>Calculations!I1696</f>
        <v>0.39061745589999997</v>
      </c>
      <c r="H1733" s="50">
        <f>Calculations!M1696</f>
        <v>98.959601084141184</v>
      </c>
      <c r="I1733" s="50">
        <f>Calculations!H1696</f>
        <v>3.2027102000000002E-3</v>
      </c>
      <c r="J1733" s="50">
        <f>Calculations!L1696</f>
        <v>0.81137931496140814</v>
      </c>
      <c r="K1733" s="50">
        <f>Calculations!G1696</f>
        <v>9.0399570000000002E-4</v>
      </c>
      <c r="L1733" s="50">
        <f>Calculations!K1696</f>
        <v>0.22901960089740828</v>
      </c>
      <c r="M1733" s="50">
        <f>Calculations!F1696</f>
        <v>0</v>
      </c>
      <c r="N1733" s="50">
        <f>Calculations!J1696</f>
        <v>0</v>
      </c>
      <c r="O1733" s="50">
        <f>Calculations!R1696</f>
        <v>1.5229054499999999E-2</v>
      </c>
      <c r="P1733" s="50">
        <f>Calculations!W1696</f>
        <v>3.8581510770846359</v>
      </c>
      <c r="Q1733" s="50">
        <f>Calculations!P1696</f>
        <v>9.0399549999999995E-4</v>
      </c>
      <c r="R1733" s="50">
        <f>Calculations!U1696</f>
        <v>0.22901955022911394</v>
      </c>
      <c r="S1733" s="50">
        <f>Calculations!N1696</f>
        <v>7.0108249999999996E-4</v>
      </c>
      <c r="T1733" s="50">
        <f>Calculations!S1696</f>
        <v>0.17761327221595991</v>
      </c>
      <c r="U1733" s="51">
        <f>Calculations!AB1696</f>
        <v>0</v>
      </c>
      <c r="V1733" s="51">
        <f>Calculations!AC1696</f>
        <v>0</v>
      </c>
      <c r="W1733" s="51">
        <f>Calculations!AD1696</f>
        <v>1.9091000000000001E-6</v>
      </c>
      <c r="X1733" s="51">
        <f>Calculations!AE1696</f>
        <v>4.8365420330344729E-4</v>
      </c>
      <c r="Y1733" s="51">
        <f>Calculations!R1696</f>
        <v>1.5229054499999999E-2</v>
      </c>
      <c r="Z1733" s="51">
        <f>Calculations!W1696</f>
        <v>3.8581510770846359</v>
      </c>
      <c r="AA1733" s="51">
        <f>Calculations!AG1696</f>
        <v>0</v>
      </c>
      <c r="AB1733" s="51">
        <f>Calculations!AH1696</f>
        <v>0</v>
      </c>
      <c r="AC1733" s="35" t="s">
        <v>65</v>
      </c>
      <c r="AD1733" s="22" t="s">
        <v>57</v>
      </c>
      <c r="AE1733" s="21" t="s">
        <v>58</v>
      </c>
      <c r="AF1733" s="27" t="s">
        <v>131</v>
      </c>
      <c r="AG1733" s="27" t="s">
        <v>89</v>
      </c>
    </row>
    <row r="1734" spans="2:33" ht="38.25" x14ac:dyDescent="0.2">
      <c r="B1734" s="32" t="str">
        <f>Calculations!A1697</f>
        <v>CWaC_2129</v>
      </c>
      <c r="C1734" s="32" t="str">
        <f>Calculations!B1697</f>
        <v>n/a</v>
      </c>
      <c r="D1734" s="21" t="str">
        <f>Calculations!C1697</f>
        <v>Former car sales garage, Whitchurch Road, Milton Green, Chester</v>
      </c>
      <c r="E1734" s="11" t="str">
        <f>Calculations!D1697</f>
        <v>Housing</v>
      </c>
      <c r="F1734" s="50">
        <f>Calculations!E1697</f>
        <v>0.58662829319999998</v>
      </c>
      <c r="G1734" s="50">
        <f>Calculations!I1697</f>
        <v>0.58662829319999998</v>
      </c>
      <c r="H1734" s="50">
        <f>Calculations!M1697</f>
        <v>100</v>
      </c>
      <c r="I1734" s="50">
        <f>Calculations!H1697</f>
        <v>0</v>
      </c>
      <c r="J1734" s="50">
        <f>Calculations!L1697</f>
        <v>0</v>
      </c>
      <c r="K1734" s="50">
        <f>Calculations!G1697</f>
        <v>0</v>
      </c>
      <c r="L1734" s="50">
        <f>Calculations!K1697</f>
        <v>0</v>
      </c>
      <c r="M1734" s="50">
        <f>Calculations!F1697</f>
        <v>0</v>
      </c>
      <c r="N1734" s="50">
        <f>Calculations!J1697</f>
        <v>0</v>
      </c>
      <c r="O1734" s="50">
        <f>Calculations!R1697</f>
        <v>2.3307286E-2</v>
      </c>
      <c r="P1734" s="50">
        <f>Calculations!W1697</f>
        <v>3.9730927181948617</v>
      </c>
      <c r="Q1734" s="50">
        <f>Calculations!P1697</f>
        <v>9.7121557000000008E-3</v>
      </c>
      <c r="R1734" s="50">
        <f>Calculations!U1697</f>
        <v>1.655589376199559</v>
      </c>
      <c r="S1734" s="50">
        <f>Calculations!N1697</f>
        <v>0</v>
      </c>
      <c r="T1734" s="50">
        <f>Calculations!S1697</f>
        <v>0</v>
      </c>
      <c r="U1734" s="51">
        <f>Calculations!AB1697</f>
        <v>0</v>
      </c>
      <c r="V1734" s="51">
        <f>Calculations!AC1697</f>
        <v>0</v>
      </c>
      <c r="W1734" s="51">
        <f>Calculations!AD1697</f>
        <v>0</v>
      </c>
      <c r="X1734" s="51">
        <f>Calculations!AE1697</f>
        <v>0</v>
      </c>
      <c r="Y1734" s="51">
        <f>Calculations!R1697</f>
        <v>2.3307286E-2</v>
      </c>
      <c r="Z1734" s="51">
        <f>Calculations!W1697</f>
        <v>3.9730927181948617</v>
      </c>
      <c r="AA1734" s="51">
        <f>Calculations!AG1697</f>
        <v>0</v>
      </c>
      <c r="AB1734" s="51">
        <f>Calculations!AH1697</f>
        <v>0</v>
      </c>
      <c r="AC1734" s="35" t="s">
        <v>68</v>
      </c>
      <c r="AD1734" s="22" t="s">
        <v>57</v>
      </c>
      <c r="AE1734" s="21" t="s">
        <v>58</v>
      </c>
      <c r="AF1734" s="27" t="s">
        <v>69</v>
      </c>
      <c r="AG1734" s="27" t="s">
        <v>60</v>
      </c>
    </row>
    <row r="1735" spans="2:33" ht="38.25" x14ac:dyDescent="0.2">
      <c r="B1735" s="32" t="str">
        <f>Calculations!A1698</f>
        <v>CWaC_2130</v>
      </c>
      <c r="C1735" s="32" t="str">
        <f>Calculations!B1698</f>
        <v>n/a</v>
      </c>
      <c r="D1735" s="21" t="str">
        <f>Calculations!C1698</f>
        <v>Land off Earles Lane, Higher Wincham</v>
      </c>
      <c r="E1735" s="11" t="str">
        <f>Calculations!D1698</f>
        <v>Housing</v>
      </c>
      <c r="F1735" s="50">
        <f>Calculations!E1698</f>
        <v>1.4771148505</v>
      </c>
      <c r="G1735" s="50">
        <f>Calculations!I1698</f>
        <v>1.4771148505</v>
      </c>
      <c r="H1735" s="50">
        <f>Calculations!M1698</f>
        <v>100</v>
      </c>
      <c r="I1735" s="50">
        <f>Calculations!H1698</f>
        <v>0</v>
      </c>
      <c r="J1735" s="50">
        <f>Calculations!L1698</f>
        <v>0</v>
      </c>
      <c r="K1735" s="50">
        <f>Calculations!G1698</f>
        <v>0</v>
      </c>
      <c r="L1735" s="50">
        <f>Calculations!K1698</f>
        <v>0</v>
      </c>
      <c r="M1735" s="50">
        <f>Calculations!F1698</f>
        <v>0</v>
      </c>
      <c r="N1735" s="50">
        <f>Calculations!J1698</f>
        <v>0</v>
      </c>
      <c r="O1735" s="50">
        <f>Calculations!R1698</f>
        <v>0.37942229329999999</v>
      </c>
      <c r="P1735" s="50">
        <f>Calculations!W1698</f>
        <v>25.686715773764401</v>
      </c>
      <c r="Q1735" s="50">
        <f>Calculations!P1698</f>
        <v>0.2257335761</v>
      </c>
      <c r="R1735" s="50">
        <f>Calculations!U1698</f>
        <v>15.282059890169657</v>
      </c>
      <c r="S1735" s="50">
        <f>Calculations!N1698</f>
        <v>0.1803440274</v>
      </c>
      <c r="T1735" s="50">
        <f>Calculations!S1698</f>
        <v>12.209208196570087</v>
      </c>
      <c r="U1735" s="51">
        <f>Calculations!AB1698</f>
        <v>0</v>
      </c>
      <c r="V1735" s="51">
        <f>Calculations!AC1698</f>
        <v>0</v>
      </c>
      <c r="W1735" s="51">
        <f>Calculations!AD1698</f>
        <v>0</v>
      </c>
      <c r="X1735" s="51">
        <f>Calculations!AE1698</f>
        <v>0</v>
      </c>
      <c r="Y1735" s="51">
        <f>Calculations!R1698</f>
        <v>0.37942229329999999</v>
      </c>
      <c r="Z1735" s="51">
        <f>Calculations!W1698</f>
        <v>25.686715773764401</v>
      </c>
      <c r="AA1735" s="51">
        <f>Calculations!AG1698</f>
        <v>0</v>
      </c>
      <c r="AB1735" s="51">
        <f>Calculations!AH1698</f>
        <v>0</v>
      </c>
      <c r="AC1735" s="35" t="s">
        <v>68</v>
      </c>
      <c r="AD1735" s="22" t="s">
        <v>57</v>
      </c>
      <c r="AE1735" s="21" t="s">
        <v>58</v>
      </c>
      <c r="AF1735" s="27" t="s">
        <v>69</v>
      </c>
      <c r="AG1735" s="27" t="s">
        <v>60</v>
      </c>
    </row>
    <row r="1736" spans="2:33" ht="38.25" x14ac:dyDescent="0.2">
      <c r="B1736" s="32" t="str">
        <f>Calculations!A1699</f>
        <v>CWaC_2131</v>
      </c>
      <c r="C1736" s="32" t="str">
        <f>Calculations!B1699</f>
        <v>n/a</v>
      </c>
      <c r="D1736" s="21" t="str">
        <f>Calculations!C1699</f>
        <v>Former Wheatsheaf Public House, Chester Road, Dunham on the Hill, Chester</v>
      </c>
      <c r="E1736" s="11" t="str">
        <f>Calculations!D1699</f>
        <v>Housing</v>
      </c>
      <c r="F1736" s="50">
        <f>Calculations!E1699</f>
        <v>0.8584689271</v>
      </c>
      <c r="G1736" s="50">
        <f>Calculations!I1699</f>
        <v>0.8584689271</v>
      </c>
      <c r="H1736" s="50">
        <f>Calculations!M1699</f>
        <v>100</v>
      </c>
      <c r="I1736" s="50">
        <f>Calculations!H1699</f>
        <v>0</v>
      </c>
      <c r="J1736" s="50">
        <f>Calculations!L1699</f>
        <v>0</v>
      </c>
      <c r="K1736" s="50">
        <f>Calculations!G1699</f>
        <v>0</v>
      </c>
      <c r="L1736" s="50">
        <f>Calculations!K1699</f>
        <v>0</v>
      </c>
      <c r="M1736" s="50">
        <f>Calculations!F1699</f>
        <v>0</v>
      </c>
      <c r="N1736" s="50">
        <f>Calculations!J1699</f>
        <v>0</v>
      </c>
      <c r="O1736" s="50">
        <f>Calculations!R1699</f>
        <v>3.4502140100000002E-2</v>
      </c>
      <c r="P1736" s="50">
        <f>Calculations!W1699</f>
        <v>4.019031907951744</v>
      </c>
      <c r="Q1736" s="50">
        <f>Calculations!P1699</f>
        <v>2.95922071E-2</v>
      </c>
      <c r="R1736" s="50">
        <f>Calculations!U1699</f>
        <v>3.4470912301934615</v>
      </c>
      <c r="S1736" s="50">
        <f>Calculations!N1699</f>
        <v>2.5589288700000001E-2</v>
      </c>
      <c r="T1736" s="50">
        <f>Calculations!S1699</f>
        <v>2.980805465661216</v>
      </c>
      <c r="U1736" s="51">
        <f>Calculations!AB1699</f>
        <v>0</v>
      </c>
      <c r="V1736" s="51">
        <f>Calculations!AC1699</f>
        <v>0</v>
      </c>
      <c r="W1736" s="51">
        <f>Calculations!AD1699</f>
        <v>0</v>
      </c>
      <c r="X1736" s="51">
        <f>Calculations!AE1699</f>
        <v>0</v>
      </c>
      <c r="Y1736" s="51">
        <f>Calculations!R1699</f>
        <v>3.4502140100000002E-2</v>
      </c>
      <c r="Z1736" s="51">
        <f>Calculations!W1699</f>
        <v>4.019031907951744</v>
      </c>
      <c r="AA1736" s="51">
        <f>Calculations!AG1699</f>
        <v>0</v>
      </c>
      <c r="AB1736" s="51">
        <f>Calculations!AH1699</f>
        <v>0</v>
      </c>
      <c r="AC1736" s="35" t="s">
        <v>61</v>
      </c>
      <c r="AD1736" s="22" t="s">
        <v>57</v>
      </c>
      <c r="AE1736" s="21" t="s">
        <v>58</v>
      </c>
      <c r="AF1736" s="27" t="s">
        <v>67</v>
      </c>
      <c r="AG1736" s="27" t="s">
        <v>60</v>
      </c>
    </row>
    <row r="1737" spans="2:33" ht="38.25" x14ac:dyDescent="0.2">
      <c r="B1737" s="32" t="str">
        <f>Calculations!A1700</f>
        <v>CWaC_2132</v>
      </c>
      <c r="C1737" s="32" t="str">
        <f>Calculations!B1700</f>
        <v>GOR/0194</v>
      </c>
      <c r="D1737" s="21" t="str">
        <f>Calculations!C1700</f>
        <v>Land between A41 Ring road and A55, Pipers Ash</v>
      </c>
      <c r="E1737" s="11" t="str">
        <f>Calculations!D1700</f>
        <v>Housing</v>
      </c>
      <c r="F1737" s="50">
        <f>Calculations!E1700</f>
        <v>3.1679448361000002</v>
      </c>
      <c r="G1737" s="50">
        <f>Calculations!I1700</f>
        <v>3.1679448361000002</v>
      </c>
      <c r="H1737" s="50">
        <f>Calculations!M1700</f>
        <v>100</v>
      </c>
      <c r="I1737" s="50">
        <f>Calculations!H1700</f>
        <v>0</v>
      </c>
      <c r="J1737" s="50">
        <f>Calculations!L1700</f>
        <v>0</v>
      </c>
      <c r="K1737" s="50">
        <f>Calculations!G1700</f>
        <v>0</v>
      </c>
      <c r="L1737" s="50">
        <f>Calculations!K1700</f>
        <v>0</v>
      </c>
      <c r="M1737" s="50">
        <f>Calculations!F1700</f>
        <v>0</v>
      </c>
      <c r="N1737" s="50">
        <f>Calculations!J1700</f>
        <v>0</v>
      </c>
      <c r="O1737" s="50">
        <f>Calculations!R1700</f>
        <v>5.1791790800000001E-2</v>
      </c>
      <c r="P1737" s="50">
        <f>Calculations!W1700</f>
        <v>1.6348703490607477</v>
      </c>
      <c r="Q1737" s="50">
        <f>Calculations!P1700</f>
        <v>2.8058625600000001E-2</v>
      </c>
      <c r="R1737" s="50">
        <f>Calculations!U1700</f>
        <v>0.88570436202867941</v>
      </c>
      <c r="S1737" s="50">
        <f>Calculations!N1700</f>
        <v>2.3595489800000001E-2</v>
      </c>
      <c r="T1737" s="50">
        <f>Calculations!S1700</f>
        <v>0.74482009696380902</v>
      </c>
      <c r="U1737" s="51">
        <f>Calculations!AB1700</f>
        <v>0</v>
      </c>
      <c r="V1737" s="51">
        <f>Calculations!AC1700</f>
        <v>0</v>
      </c>
      <c r="W1737" s="51">
        <f>Calculations!AD1700</f>
        <v>0</v>
      </c>
      <c r="X1737" s="51">
        <f>Calculations!AE1700</f>
        <v>0</v>
      </c>
      <c r="Y1737" s="51">
        <f>Calculations!R1700</f>
        <v>5.1791790800000001E-2</v>
      </c>
      <c r="Z1737" s="51">
        <f>Calculations!W1700</f>
        <v>1.6348703490607477</v>
      </c>
      <c r="AA1737" s="51">
        <f>Calculations!AG1700</f>
        <v>0</v>
      </c>
      <c r="AB1737" s="51">
        <f>Calculations!AH1700</f>
        <v>0</v>
      </c>
      <c r="AC1737" s="35" t="s">
        <v>61</v>
      </c>
      <c r="AD1737" s="22" t="s">
        <v>57</v>
      </c>
      <c r="AE1737" s="21" t="s">
        <v>58</v>
      </c>
      <c r="AF1737" s="27" t="s">
        <v>67</v>
      </c>
      <c r="AG1737" s="27" t="s">
        <v>60</v>
      </c>
    </row>
    <row r="1738" spans="2:33" ht="38.25" x14ac:dyDescent="0.2">
      <c r="B1738" s="32" t="str">
        <f>Calculations!A1701</f>
        <v>CWaC_2133</v>
      </c>
      <c r="C1738" s="32" t="str">
        <f>Calculations!B1701</f>
        <v>n/a</v>
      </c>
      <c r="D1738" s="21" t="str">
        <f>Calculations!C1701</f>
        <v>Land east of Wood lane, Parkgate, Neston</v>
      </c>
      <c r="E1738" s="11" t="str">
        <f>Calculations!D1701</f>
        <v>Housing</v>
      </c>
      <c r="F1738" s="50">
        <f>Calculations!E1701</f>
        <v>25.549156347099998</v>
      </c>
      <c r="G1738" s="50">
        <f>Calculations!I1701</f>
        <v>25.549156347099998</v>
      </c>
      <c r="H1738" s="50">
        <f>Calculations!M1701</f>
        <v>100</v>
      </c>
      <c r="I1738" s="50">
        <f>Calculations!H1701</f>
        <v>0</v>
      </c>
      <c r="J1738" s="50">
        <f>Calculations!L1701</f>
        <v>0</v>
      </c>
      <c r="K1738" s="50">
        <f>Calculations!G1701</f>
        <v>0</v>
      </c>
      <c r="L1738" s="50">
        <f>Calculations!K1701</f>
        <v>0</v>
      </c>
      <c r="M1738" s="50">
        <f>Calculations!F1701</f>
        <v>0</v>
      </c>
      <c r="N1738" s="50">
        <f>Calculations!J1701</f>
        <v>0</v>
      </c>
      <c r="O1738" s="50">
        <f>Calculations!R1701</f>
        <v>1.4911139705999998</v>
      </c>
      <c r="P1738" s="50">
        <f>Calculations!W1701</f>
        <v>5.8362552185377785</v>
      </c>
      <c r="Q1738" s="50">
        <f>Calculations!P1701</f>
        <v>0.48077047759999997</v>
      </c>
      <c r="R1738" s="50">
        <f>Calculations!U1701</f>
        <v>1.8817469785242857</v>
      </c>
      <c r="S1738" s="50">
        <f>Calculations!N1701</f>
        <v>0.30868038799999997</v>
      </c>
      <c r="T1738" s="50">
        <f>Calculations!S1701</f>
        <v>1.2081823125836297</v>
      </c>
      <c r="U1738" s="51">
        <f>Calculations!AB1701</f>
        <v>0</v>
      </c>
      <c r="V1738" s="51">
        <f>Calculations!AC1701</f>
        <v>0</v>
      </c>
      <c r="W1738" s="51">
        <f>Calculations!AD1701</f>
        <v>0</v>
      </c>
      <c r="X1738" s="51">
        <f>Calculations!AE1701</f>
        <v>0</v>
      </c>
      <c r="Y1738" s="51">
        <f>Calculations!R1701</f>
        <v>1.4911139705999998</v>
      </c>
      <c r="Z1738" s="51">
        <f>Calculations!W1701</f>
        <v>5.8362552185377785</v>
      </c>
      <c r="AA1738" s="51">
        <f>Calculations!AG1701</f>
        <v>0</v>
      </c>
      <c r="AB1738" s="51">
        <f>Calculations!AH1701</f>
        <v>0</v>
      </c>
      <c r="AC1738" s="35" t="s">
        <v>61</v>
      </c>
      <c r="AD1738" s="22" t="s">
        <v>57</v>
      </c>
      <c r="AE1738" s="21" t="s">
        <v>58</v>
      </c>
      <c r="AF1738" s="27" t="s">
        <v>67</v>
      </c>
      <c r="AG1738" s="27" t="s">
        <v>60</v>
      </c>
    </row>
    <row r="1739" spans="2:33" ht="38.25" x14ac:dyDescent="0.2">
      <c r="B1739" s="32" t="str">
        <f>Calculations!A1702</f>
        <v>CWaC_2134</v>
      </c>
      <c r="C1739" s="32" t="str">
        <f>Calculations!B1702</f>
        <v>SAM/0027-29 par</v>
      </c>
      <c r="D1739" s="21" t="str">
        <f>Calculations!C1702</f>
        <v>Land between Whitby Lane and Liverpool Road</v>
      </c>
      <c r="E1739" s="11" t="str">
        <f>Calculations!D1702</f>
        <v>Mixed Use</v>
      </c>
      <c r="F1739" s="50">
        <f>Calculations!E1702</f>
        <v>41.5898109257</v>
      </c>
      <c r="G1739" s="50">
        <f>Calculations!I1702</f>
        <v>41.5898109257</v>
      </c>
      <c r="H1739" s="50">
        <f>Calculations!M1702</f>
        <v>100</v>
      </c>
      <c r="I1739" s="50">
        <f>Calculations!H1702</f>
        <v>0</v>
      </c>
      <c r="J1739" s="50">
        <f>Calculations!L1702</f>
        <v>0</v>
      </c>
      <c r="K1739" s="50">
        <f>Calculations!G1702</f>
        <v>0</v>
      </c>
      <c r="L1739" s="50">
        <f>Calculations!K1702</f>
        <v>0</v>
      </c>
      <c r="M1739" s="50">
        <f>Calculations!F1702</f>
        <v>0</v>
      </c>
      <c r="N1739" s="50">
        <f>Calculations!J1702</f>
        <v>0</v>
      </c>
      <c r="O1739" s="50">
        <f>Calculations!R1702</f>
        <v>9.3011779150000002</v>
      </c>
      <c r="P1739" s="50">
        <f>Calculations!W1702</f>
        <v>22.364078383564934</v>
      </c>
      <c r="Q1739" s="50">
        <f>Calculations!P1702</f>
        <v>4.9190507081000003</v>
      </c>
      <c r="R1739" s="50">
        <f>Calculations!U1702</f>
        <v>11.827538040237453</v>
      </c>
      <c r="S1739" s="50">
        <f>Calculations!N1702</f>
        <v>3.1086834898000002</v>
      </c>
      <c r="T1739" s="50">
        <f>Calculations!S1702</f>
        <v>7.4746276085593379</v>
      </c>
      <c r="U1739" s="51">
        <f>Calculations!AB1702</f>
        <v>0</v>
      </c>
      <c r="V1739" s="51">
        <f>Calculations!AC1702</f>
        <v>0</v>
      </c>
      <c r="W1739" s="51">
        <f>Calculations!AD1702</f>
        <v>0</v>
      </c>
      <c r="X1739" s="51">
        <f>Calculations!AE1702</f>
        <v>0</v>
      </c>
      <c r="Y1739" s="51">
        <f>Calculations!R1702</f>
        <v>9.3011779150000002</v>
      </c>
      <c r="Z1739" s="51">
        <f>Calculations!W1702</f>
        <v>22.364078383564934</v>
      </c>
      <c r="AA1739" s="51">
        <f>Calculations!AG1702</f>
        <v>0</v>
      </c>
      <c r="AB1739" s="51">
        <f>Calculations!AH1702</f>
        <v>0</v>
      </c>
      <c r="AC1739" s="35" t="s">
        <v>68</v>
      </c>
      <c r="AD1739" s="22" t="s">
        <v>57</v>
      </c>
      <c r="AE1739" s="21" t="s">
        <v>58</v>
      </c>
      <c r="AF1739" s="27" t="s">
        <v>78</v>
      </c>
      <c r="AG1739" s="27" t="s">
        <v>60</v>
      </c>
    </row>
    <row r="1740" spans="2:33" ht="38.25" x14ac:dyDescent="0.2">
      <c r="B1740" s="32" t="str">
        <f>Calculations!A1703</f>
        <v>CWaC_2135</v>
      </c>
      <c r="C1740" s="32" t="str">
        <f>Calculations!B1703</f>
        <v>n/a</v>
      </c>
      <c r="D1740" s="21" t="str">
        <f>Calculations!C1703</f>
        <v>Land east of Whitby Lane, Ellesmere Port</v>
      </c>
      <c r="E1740" s="11" t="str">
        <f>Calculations!D1703</f>
        <v>Mixed Use</v>
      </c>
      <c r="F1740" s="50">
        <f>Calculations!E1703</f>
        <v>66.582556505300005</v>
      </c>
      <c r="G1740" s="50">
        <f>Calculations!I1703</f>
        <v>66.582556505300005</v>
      </c>
      <c r="H1740" s="50">
        <f>Calculations!M1703</f>
        <v>100</v>
      </c>
      <c r="I1740" s="50">
        <f>Calculations!H1703</f>
        <v>0</v>
      </c>
      <c r="J1740" s="50">
        <f>Calculations!L1703</f>
        <v>0</v>
      </c>
      <c r="K1740" s="50">
        <f>Calculations!G1703</f>
        <v>0</v>
      </c>
      <c r="L1740" s="50">
        <f>Calculations!K1703</f>
        <v>0</v>
      </c>
      <c r="M1740" s="50">
        <f>Calculations!F1703</f>
        <v>0</v>
      </c>
      <c r="N1740" s="50">
        <f>Calculations!J1703</f>
        <v>0</v>
      </c>
      <c r="O1740" s="50">
        <f>Calculations!R1703</f>
        <v>7.4723365128000001</v>
      </c>
      <c r="P1740" s="50">
        <f>Calculations!W1703</f>
        <v>11.222663870236341</v>
      </c>
      <c r="Q1740" s="50">
        <f>Calculations!P1703</f>
        <v>4.9368272486000002</v>
      </c>
      <c r="R1740" s="50">
        <f>Calculations!U1703</f>
        <v>7.4145955152788794</v>
      </c>
      <c r="S1740" s="50">
        <f>Calculations!N1703</f>
        <v>3.7886410848000001</v>
      </c>
      <c r="T1740" s="50">
        <f>Calculations!S1703</f>
        <v>5.6901406068696421</v>
      </c>
      <c r="U1740" s="51">
        <f>Calculations!AB1703</f>
        <v>0</v>
      </c>
      <c r="V1740" s="51">
        <f>Calculations!AC1703</f>
        <v>0</v>
      </c>
      <c r="W1740" s="51">
        <f>Calculations!AD1703</f>
        <v>0</v>
      </c>
      <c r="X1740" s="51">
        <f>Calculations!AE1703</f>
        <v>0</v>
      </c>
      <c r="Y1740" s="51">
        <f>Calculations!R1703</f>
        <v>7.4723365128000001</v>
      </c>
      <c r="Z1740" s="51">
        <f>Calculations!W1703</f>
        <v>11.222663870236341</v>
      </c>
      <c r="AA1740" s="51">
        <f>Calculations!AG1703</f>
        <v>0</v>
      </c>
      <c r="AB1740" s="51">
        <f>Calculations!AH1703</f>
        <v>0</v>
      </c>
      <c r="AC1740" s="35" t="s">
        <v>61</v>
      </c>
      <c r="AD1740" s="22" t="s">
        <v>57</v>
      </c>
      <c r="AE1740" s="21" t="s">
        <v>58</v>
      </c>
      <c r="AF1740" s="27" t="s">
        <v>86</v>
      </c>
      <c r="AG1740" s="27" t="s">
        <v>60</v>
      </c>
    </row>
    <row r="1741" spans="2:33" ht="38.25" x14ac:dyDescent="0.2">
      <c r="B1741" s="32" t="str">
        <f>Calculations!A1704</f>
        <v>CWaC_2136</v>
      </c>
      <c r="C1741" s="32" t="str">
        <f>Calculations!B1704</f>
        <v>GOR/0087 part</v>
      </c>
      <c r="D1741" s="21" t="str">
        <f>Calculations!C1704</f>
        <v>Land east of Rake Lane, Ellesmere Port</v>
      </c>
      <c r="E1741" s="11" t="str">
        <f>Calculations!D1704</f>
        <v>Housing</v>
      </c>
      <c r="F1741" s="50">
        <f>Calculations!E1704</f>
        <v>17.8826458737</v>
      </c>
      <c r="G1741" s="50">
        <f>Calculations!I1704</f>
        <v>17.8826458737</v>
      </c>
      <c r="H1741" s="50">
        <f>Calculations!M1704</f>
        <v>100</v>
      </c>
      <c r="I1741" s="50">
        <f>Calculations!H1704</f>
        <v>0</v>
      </c>
      <c r="J1741" s="50">
        <f>Calculations!L1704</f>
        <v>0</v>
      </c>
      <c r="K1741" s="50">
        <f>Calculations!G1704</f>
        <v>0</v>
      </c>
      <c r="L1741" s="50">
        <f>Calculations!K1704</f>
        <v>0</v>
      </c>
      <c r="M1741" s="50">
        <f>Calculations!F1704</f>
        <v>0</v>
      </c>
      <c r="N1741" s="50">
        <f>Calculations!J1704</f>
        <v>0</v>
      </c>
      <c r="O1741" s="50">
        <f>Calculations!R1704</f>
        <v>1.4337277898</v>
      </c>
      <c r="P1741" s="50">
        <f>Calculations!W1704</f>
        <v>8.0174253850689006</v>
      </c>
      <c r="Q1741" s="50">
        <f>Calculations!P1704</f>
        <v>0.55724847280000001</v>
      </c>
      <c r="R1741" s="50">
        <f>Calculations!U1704</f>
        <v>3.116141071828443</v>
      </c>
      <c r="S1741" s="50">
        <f>Calculations!N1704</f>
        <v>0.32570352940000002</v>
      </c>
      <c r="T1741" s="50">
        <f>Calculations!S1704</f>
        <v>1.8213385854663269</v>
      </c>
      <c r="U1741" s="51">
        <f>Calculations!AB1704</f>
        <v>0</v>
      </c>
      <c r="V1741" s="51">
        <f>Calculations!AC1704</f>
        <v>0</v>
      </c>
      <c r="W1741" s="51">
        <f>Calculations!AD1704</f>
        <v>0</v>
      </c>
      <c r="X1741" s="51">
        <f>Calculations!AE1704</f>
        <v>0</v>
      </c>
      <c r="Y1741" s="51">
        <f>Calculations!R1704</f>
        <v>1.4337277898</v>
      </c>
      <c r="Z1741" s="51">
        <f>Calculations!W1704</f>
        <v>8.0174253850689006</v>
      </c>
      <c r="AA1741" s="51">
        <f>Calculations!AG1704</f>
        <v>0</v>
      </c>
      <c r="AB1741" s="51">
        <f>Calculations!AH1704</f>
        <v>0</v>
      </c>
      <c r="AC1741" s="35" t="s">
        <v>68</v>
      </c>
      <c r="AD1741" s="22" t="s">
        <v>57</v>
      </c>
      <c r="AE1741" s="21" t="s">
        <v>58</v>
      </c>
      <c r="AF1741" s="27" t="s">
        <v>69</v>
      </c>
      <c r="AG1741" s="27" t="s">
        <v>60</v>
      </c>
    </row>
    <row r="1742" spans="2:33" ht="38.25" x14ac:dyDescent="0.2">
      <c r="B1742" s="32" t="str">
        <f>Calculations!A1705</f>
        <v>CWaC_2137</v>
      </c>
      <c r="C1742" s="32" t="str">
        <f>Calculations!B1705</f>
        <v>n/a</v>
      </c>
      <c r="D1742" s="21" t="str">
        <f>Calculations!C1705</f>
        <v>Land at Hatley lane, Frodsham</v>
      </c>
      <c r="E1742" s="11" t="str">
        <f>Calculations!D1705</f>
        <v>Housing</v>
      </c>
      <c r="F1742" s="50">
        <f>Calculations!E1705</f>
        <v>4.2841231075000001</v>
      </c>
      <c r="G1742" s="50">
        <f>Calculations!I1705</f>
        <v>4.2841231075000001</v>
      </c>
      <c r="H1742" s="50">
        <f>Calculations!M1705</f>
        <v>100</v>
      </c>
      <c r="I1742" s="50">
        <f>Calculations!H1705</f>
        <v>0</v>
      </c>
      <c r="J1742" s="50">
        <f>Calculations!L1705</f>
        <v>0</v>
      </c>
      <c r="K1742" s="50">
        <f>Calculations!G1705</f>
        <v>0</v>
      </c>
      <c r="L1742" s="50">
        <f>Calculations!K1705</f>
        <v>0</v>
      </c>
      <c r="M1742" s="50">
        <f>Calculations!F1705</f>
        <v>0</v>
      </c>
      <c r="N1742" s="50">
        <f>Calculations!J1705</f>
        <v>0</v>
      </c>
      <c r="O1742" s="50">
        <f>Calculations!R1705</f>
        <v>0.31014999570000001</v>
      </c>
      <c r="P1742" s="50">
        <f>Calculations!W1705</f>
        <v>7.2395210855877581</v>
      </c>
      <c r="Q1742" s="50">
        <f>Calculations!P1705</f>
        <v>0.15692994220000001</v>
      </c>
      <c r="R1742" s="50">
        <f>Calculations!U1705</f>
        <v>3.6630586531295188</v>
      </c>
      <c r="S1742" s="50">
        <f>Calculations!N1705</f>
        <v>0.1082396398</v>
      </c>
      <c r="T1742" s="50">
        <f>Calculations!S1705</f>
        <v>2.5265296324120627</v>
      </c>
      <c r="U1742" s="51">
        <f>Calculations!AB1705</f>
        <v>0</v>
      </c>
      <c r="V1742" s="51">
        <f>Calculations!AC1705</f>
        <v>0</v>
      </c>
      <c r="W1742" s="51">
        <f>Calculations!AD1705</f>
        <v>0</v>
      </c>
      <c r="X1742" s="51">
        <f>Calculations!AE1705</f>
        <v>0</v>
      </c>
      <c r="Y1742" s="51">
        <f>Calculations!R1705</f>
        <v>0.31014999570000001</v>
      </c>
      <c r="Z1742" s="51">
        <f>Calculations!W1705</f>
        <v>7.2395210855877581</v>
      </c>
      <c r="AA1742" s="51">
        <f>Calculations!AG1705</f>
        <v>0</v>
      </c>
      <c r="AB1742" s="51">
        <f>Calculations!AH1705</f>
        <v>0</v>
      </c>
      <c r="AC1742" s="35" t="s">
        <v>65</v>
      </c>
      <c r="AD1742" s="22" t="s">
        <v>57</v>
      </c>
      <c r="AE1742" s="21" t="s">
        <v>58</v>
      </c>
      <c r="AF1742" s="27" t="s">
        <v>67</v>
      </c>
      <c r="AG1742" s="27" t="s">
        <v>60</v>
      </c>
    </row>
    <row r="1743" spans="2:33" ht="38.25" x14ac:dyDescent="0.2">
      <c r="B1743" s="32" t="str">
        <f>Calculations!A1706</f>
        <v>CWaC_2138</v>
      </c>
      <c r="C1743" s="32" t="str">
        <f>Calculations!B1706</f>
        <v>n/a</v>
      </c>
      <c r="D1743" s="21" t="str">
        <f>Calculations!C1706</f>
        <v>Land south of Hartley Lane, Frodsham</v>
      </c>
      <c r="E1743" s="11" t="str">
        <f>Calculations!D1706</f>
        <v>Housing</v>
      </c>
      <c r="F1743" s="50">
        <f>Calculations!E1706</f>
        <v>3.6611929047</v>
      </c>
      <c r="G1743" s="50">
        <f>Calculations!I1706</f>
        <v>3.6611929047</v>
      </c>
      <c r="H1743" s="50">
        <f>Calculations!M1706</f>
        <v>100</v>
      </c>
      <c r="I1743" s="50">
        <f>Calculations!H1706</f>
        <v>0</v>
      </c>
      <c r="J1743" s="50">
        <f>Calculations!L1706</f>
        <v>0</v>
      </c>
      <c r="K1743" s="50">
        <f>Calculations!G1706</f>
        <v>0</v>
      </c>
      <c r="L1743" s="50">
        <f>Calculations!K1706</f>
        <v>0</v>
      </c>
      <c r="M1743" s="50">
        <f>Calculations!F1706</f>
        <v>0</v>
      </c>
      <c r="N1743" s="50">
        <f>Calculations!J1706</f>
        <v>0</v>
      </c>
      <c r="O1743" s="50">
        <f>Calculations!R1706</f>
        <v>1.352128E-2</v>
      </c>
      <c r="P1743" s="50">
        <f>Calculations!W1706</f>
        <v>0.36931350933850726</v>
      </c>
      <c r="Q1743" s="50">
        <f>Calculations!P1706</f>
        <v>5.1601899999999998E-5</v>
      </c>
      <c r="R1743" s="50">
        <f>Calculations!U1706</f>
        <v>1.4094286027310076E-3</v>
      </c>
      <c r="S1743" s="50">
        <f>Calculations!N1706</f>
        <v>0</v>
      </c>
      <c r="T1743" s="50">
        <f>Calculations!S1706</f>
        <v>0</v>
      </c>
      <c r="U1743" s="51">
        <f>Calculations!AB1706</f>
        <v>0</v>
      </c>
      <c r="V1743" s="51">
        <f>Calculations!AC1706</f>
        <v>0</v>
      </c>
      <c r="W1743" s="51">
        <f>Calculations!AD1706</f>
        <v>0</v>
      </c>
      <c r="X1743" s="51">
        <f>Calculations!AE1706</f>
        <v>0</v>
      </c>
      <c r="Y1743" s="51">
        <f>Calculations!R1706</f>
        <v>1.352128E-2</v>
      </c>
      <c r="Z1743" s="51">
        <f>Calculations!W1706</f>
        <v>0.36931350933850726</v>
      </c>
      <c r="AA1743" s="51">
        <f>Calculations!AG1706</f>
        <v>0</v>
      </c>
      <c r="AB1743" s="51">
        <f>Calculations!AH1706</f>
        <v>0</v>
      </c>
      <c r="AC1743" s="35" t="s">
        <v>65</v>
      </c>
      <c r="AD1743" s="22" t="s">
        <v>57</v>
      </c>
      <c r="AE1743" s="21" t="s">
        <v>58</v>
      </c>
      <c r="AF1743" s="27" t="s">
        <v>67</v>
      </c>
      <c r="AG1743" s="27" t="s">
        <v>60</v>
      </c>
    </row>
    <row r="1744" spans="2:33" ht="38.25" x14ac:dyDescent="0.2">
      <c r="B1744" s="32" t="str">
        <f>Calculations!A1707</f>
        <v>CWaC_2140</v>
      </c>
      <c r="C1744" s="32" t="str">
        <f>Calculations!B1707</f>
        <v>SAN/0044 part</v>
      </c>
      <c r="D1744" s="21" t="str">
        <f>Calculations!C1707</f>
        <v>Land north of Primrose Lane, Helsby</v>
      </c>
      <c r="E1744" s="11" t="str">
        <f>Calculations!D1707</f>
        <v>Housing</v>
      </c>
      <c r="F1744" s="50">
        <f>Calculations!E1707</f>
        <v>24.2089653693</v>
      </c>
      <c r="G1744" s="50">
        <f>Calculations!I1707</f>
        <v>24.2089653693</v>
      </c>
      <c r="H1744" s="50">
        <f>Calculations!M1707</f>
        <v>100</v>
      </c>
      <c r="I1744" s="50">
        <f>Calculations!H1707</f>
        <v>0</v>
      </c>
      <c r="J1744" s="50">
        <f>Calculations!L1707</f>
        <v>0</v>
      </c>
      <c r="K1744" s="50">
        <f>Calculations!G1707</f>
        <v>0</v>
      </c>
      <c r="L1744" s="50">
        <f>Calculations!K1707</f>
        <v>0</v>
      </c>
      <c r="M1744" s="50">
        <f>Calculations!F1707</f>
        <v>0</v>
      </c>
      <c r="N1744" s="50">
        <f>Calculations!J1707</f>
        <v>0</v>
      </c>
      <c r="O1744" s="50">
        <f>Calculations!R1707</f>
        <v>0.15395247249999999</v>
      </c>
      <c r="P1744" s="50">
        <f>Calculations!W1707</f>
        <v>0.63593164826131321</v>
      </c>
      <c r="Q1744" s="50">
        <f>Calculations!P1707</f>
        <v>3.1313702999999998E-2</v>
      </c>
      <c r="R1744" s="50">
        <f>Calculations!U1707</f>
        <v>0.12934754758131753</v>
      </c>
      <c r="S1744" s="50">
        <f>Calculations!N1707</f>
        <v>2.8795491699999998E-2</v>
      </c>
      <c r="T1744" s="50">
        <f>Calculations!S1707</f>
        <v>0.11894556938197899</v>
      </c>
      <c r="U1744" s="51">
        <f>Calculations!AB1707</f>
        <v>0</v>
      </c>
      <c r="V1744" s="51">
        <f>Calculations!AC1707</f>
        <v>0</v>
      </c>
      <c r="W1744" s="51">
        <f>Calculations!AD1707</f>
        <v>0</v>
      </c>
      <c r="X1744" s="51">
        <f>Calculations!AE1707</f>
        <v>0</v>
      </c>
      <c r="Y1744" s="51">
        <f>Calculations!R1707</f>
        <v>0.15395247249999999</v>
      </c>
      <c r="Z1744" s="51">
        <f>Calculations!W1707</f>
        <v>0.63593164826131321</v>
      </c>
      <c r="AA1744" s="51">
        <f>Calculations!AG1707</f>
        <v>0</v>
      </c>
      <c r="AB1744" s="51">
        <f>Calculations!AH1707</f>
        <v>0</v>
      </c>
      <c r="AC1744" s="35" t="s">
        <v>65</v>
      </c>
      <c r="AD1744" s="22" t="s">
        <v>57</v>
      </c>
      <c r="AE1744" s="21" t="s">
        <v>58</v>
      </c>
      <c r="AF1744" s="27" t="s">
        <v>67</v>
      </c>
      <c r="AG1744" s="27" t="s">
        <v>60</v>
      </c>
    </row>
    <row r="1745" spans="2:33" ht="38.25" x14ac:dyDescent="0.2">
      <c r="B1745" s="32" t="str">
        <f>Calculations!A1708</f>
        <v>CWaC_2141</v>
      </c>
      <c r="C1745" s="32" t="str">
        <f>Calculations!B1708</f>
        <v>WEC/0011 part</v>
      </c>
      <c r="D1745" s="21" t="str">
        <f>Calculations!C1708</f>
        <v>Land between Gorstage Lane and Weaverham Roundabout, Weaverham, Northwich</v>
      </c>
      <c r="E1745" s="11" t="str">
        <f>Calculations!D1708</f>
        <v>Housing</v>
      </c>
      <c r="F1745" s="50">
        <f>Calculations!E1708</f>
        <v>1.9941368344999999</v>
      </c>
      <c r="G1745" s="50">
        <f>Calculations!I1708</f>
        <v>1.9941368344999999</v>
      </c>
      <c r="H1745" s="50">
        <f>Calculations!M1708</f>
        <v>100</v>
      </c>
      <c r="I1745" s="50">
        <f>Calculations!H1708</f>
        <v>0</v>
      </c>
      <c r="J1745" s="50">
        <f>Calculations!L1708</f>
        <v>0</v>
      </c>
      <c r="K1745" s="50">
        <f>Calculations!G1708</f>
        <v>0</v>
      </c>
      <c r="L1745" s="50">
        <f>Calculations!K1708</f>
        <v>0</v>
      </c>
      <c r="M1745" s="50">
        <f>Calculations!F1708</f>
        <v>0</v>
      </c>
      <c r="N1745" s="50">
        <f>Calculations!J1708</f>
        <v>0</v>
      </c>
      <c r="O1745" s="50">
        <f>Calculations!R1708</f>
        <v>0.19946485990000001</v>
      </c>
      <c r="P1745" s="50">
        <f>Calculations!W1708</f>
        <v>10.002566345955536</v>
      </c>
      <c r="Q1745" s="50">
        <f>Calculations!P1708</f>
        <v>7.4992568900000001E-2</v>
      </c>
      <c r="R1745" s="50">
        <f>Calculations!U1708</f>
        <v>3.7606531107883208</v>
      </c>
      <c r="S1745" s="50">
        <f>Calculations!N1708</f>
        <v>5.7928463899999998E-2</v>
      </c>
      <c r="T1745" s="50">
        <f>Calculations!S1708</f>
        <v>2.9049392648385983</v>
      </c>
      <c r="U1745" s="51">
        <f>Calculations!AB1708</f>
        <v>0</v>
      </c>
      <c r="V1745" s="51">
        <f>Calculations!AC1708</f>
        <v>0</v>
      </c>
      <c r="W1745" s="51">
        <f>Calculations!AD1708</f>
        <v>0</v>
      </c>
      <c r="X1745" s="51">
        <f>Calculations!AE1708</f>
        <v>0</v>
      </c>
      <c r="Y1745" s="51">
        <f>Calculations!R1708</f>
        <v>0.19946485990000001</v>
      </c>
      <c r="Z1745" s="51">
        <f>Calculations!W1708</f>
        <v>10.002566345955536</v>
      </c>
      <c r="AA1745" s="51">
        <f>Calculations!AG1708</f>
        <v>0</v>
      </c>
      <c r="AB1745" s="51">
        <f>Calculations!AH1708</f>
        <v>0</v>
      </c>
      <c r="AC1745" s="35" t="s">
        <v>68</v>
      </c>
      <c r="AD1745" s="22" t="s">
        <v>57</v>
      </c>
      <c r="AE1745" s="21" t="s">
        <v>58</v>
      </c>
      <c r="AF1745" s="27" t="s">
        <v>69</v>
      </c>
      <c r="AG1745" s="27" t="s">
        <v>60</v>
      </c>
    </row>
    <row r="1746" spans="2:33" ht="38.25" x14ac:dyDescent="0.2">
      <c r="B1746" s="32" t="str">
        <f>Calculations!A1709</f>
        <v>CWaC_2142</v>
      </c>
      <c r="C1746" s="32" t="str">
        <f>Calculations!B1709</f>
        <v>WEC/13,43 part</v>
      </c>
      <c r="D1746" s="21" t="str">
        <f>Calculations!C1709</f>
        <v>Land south of Sandy Lane, Weaverham, Northwich</v>
      </c>
      <c r="E1746" s="11" t="str">
        <f>Calculations!D1709</f>
        <v>Housing</v>
      </c>
      <c r="F1746" s="50">
        <f>Calculations!E1709</f>
        <v>21.842652934499998</v>
      </c>
      <c r="G1746" s="50">
        <f>Calculations!I1709</f>
        <v>20.492337453099999</v>
      </c>
      <c r="H1746" s="50">
        <f>Calculations!M1709</f>
        <v>93.817987744212132</v>
      </c>
      <c r="I1746" s="50">
        <f>Calculations!H1709</f>
        <v>1.3503154814</v>
      </c>
      <c r="J1746" s="50">
        <f>Calculations!L1709</f>
        <v>6.1820122557878756</v>
      </c>
      <c r="K1746" s="50">
        <f>Calculations!G1709</f>
        <v>0</v>
      </c>
      <c r="L1746" s="50">
        <f>Calculations!K1709</f>
        <v>0</v>
      </c>
      <c r="M1746" s="50">
        <f>Calculations!F1709</f>
        <v>0</v>
      </c>
      <c r="N1746" s="50">
        <f>Calculations!J1709</f>
        <v>0</v>
      </c>
      <c r="O1746" s="50">
        <f>Calculations!R1709</f>
        <v>2.0394736141000003</v>
      </c>
      <c r="P1746" s="50">
        <f>Calculations!W1709</f>
        <v>9.3371149567582794</v>
      </c>
      <c r="Q1746" s="50">
        <f>Calculations!P1709</f>
        <v>1.1135731972</v>
      </c>
      <c r="R1746" s="50">
        <f>Calculations!U1709</f>
        <v>5.0981590951396534</v>
      </c>
      <c r="S1746" s="50">
        <f>Calculations!N1709</f>
        <v>0.78263519930000003</v>
      </c>
      <c r="T1746" s="50">
        <f>Calculations!S1709</f>
        <v>3.5830592632081091</v>
      </c>
      <c r="U1746" s="51">
        <f>Calculations!AB1709</f>
        <v>0.58207849109999998</v>
      </c>
      <c r="V1746" s="51">
        <f>Calculations!AC1709</f>
        <v>2.6648708508324992</v>
      </c>
      <c r="W1746" s="51">
        <f>Calculations!AD1709</f>
        <v>1.2324891051</v>
      </c>
      <c r="X1746" s="51">
        <f>Calculations!AE1709</f>
        <v>5.6425797214097111</v>
      </c>
      <c r="Y1746" s="51">
        <f>Calculations!R1709</f>
        <v>2.0394736141000003</v>
      </c>
      <c r="Z1746" s="51">
        <f>Calculations!W1709</f>
        <v>9.3371149567582794</v>
      </c>
      <c r="AA1746" s="51">
        <f>Calculations!AG1709</f>
        <v>1.47802E-5</v>
      </c>
      <c r="AB1746" s="51">
        <f>Calculations!AH1709</f>
        <v>6.7666688860193319E-5</v>
      </c>
      <c r="AC1746" s="35" t="s">
        <v>65</v>
      </c>
      <c r="AD1746" s="22" t="s">
        <v>57</v>
      </c>
      <c r="AE1746" s="21" t="s">
        <v>58</v>
      </c>
      <c r="AF1746" s="27" t="s">
        <v>116</v>
      </c>
      <c r="AG1746" s="27" t="s">
        <v>97</v>
      </c>
    </row>
    <row r="1747" spans="2:33" ht="38.25" x14ac:dyDescent="0.2">
      <c r="B1747" s="32" t="str">
        <f>Calculations!A1710</f>
        <v>CWaC_2143</v>
      </c>
      <c r="C1747" s="32" t="str">
        <f>Calculations!B1710</f>
        <v>n/a</v>
      </c>
      <c r="D1747" s="21" t="str">
        <f>Calculations!C1710</f>
        <v>Land adjacent to A49, Tarporley</v>
      </c>
      <c r="E1747" s="11" t="str">
        <f>Calculations!D1710</f>
        <v>Housing</v>
      </c>
      <c r="F1747" s="50">
        <f>Calculations!E1710</f>
        <v>2.0174074043000001</v>
      </c>
      <c r="G1747" s="50">
        <f>Calculations!I1710</f>
        <v>2.0174074043000001</v>
      </c>
      <c r="H1747" s="50">
        <f>Calculations!M1710</f>
        <v>100</v>
      </c>
      <c r="I1747" s="50">
        <f>Calculations!H1710</f>
        <v>0</v>
      </c>
      <c r="J1747" s="50">
        <f>Calculations!L1710</f>
        <v>0</v>
      </c>
      <c r="K1747" s="50">
        <f>Calculations!G1710</f>
        <v>0</v>
      </c>
      <c r="L1747" s="50">
        <f>Calculations!K1710</f>
        <v>0</v>
      </c>
      <c r="M1747" s="50">
        <f>Calculations!F1710</f>
        <v>0</v>
      </c>
      <c r="N1747" s="50">
        <f>Calculations!J1710</f>
        <v>0</v>
      </c>
      <c r="O1747" s="50">
        <f>Calculations!R1710</f>
        <v>2.4819117000000001E-3</v>
      </c>
      <c r="P1747" s="50">
        <f>Calculations!W1710</f>
        <v>0.12302481366480232</v>
      </c>
      <c r="Q1747" s="50">
        <f>Calculations!P1710</f>
        <v>1.6981635999999999E-3</v>
      </c>
      <c r="R1747" s="50">
        <f>Calculations!U1710</f>
        <v>8.417554116141597E-2</v>
      </c>
      <c r="S1747" s="50">
        <f>Calculations!N1710</f>
        <v>1.6981635999999999E-3</v>
      </c>
      <c r="T1747" s="50">
        <f>Calculations!S1710</f>
        <v>8.417554116141597E-2</v>
      </c>
      <c r="U1747" s="51">
        <f>Calculations!AB1710</f>
        <v>0</v>
      </c>
      <c r="V1747" s="51">
        <f>Calculations!AC1710</f>
        <v>0</v>
      </c>
      <c r="W1747" s="51">
        <f>Calculations!AD1710</f>
        <v>0</v>
      </c>
      <c r="X1747" s="51">
        <f>Calculations!AE1710</f>
        <v>0</v>
      </c>
      <c r="Y1747" s="51">
        <f>Calculations!R1710</f>
        <v>2.4819117000000001E-3</v>
      </c>
      <c r="Z1747" s="51">
        <f>Calculations!W1710</f>
        <v>0.12302481366480232</v>
      </c>
      <c r="AA1747" s="51">
        <f>Calculations!AG1710</f>
        <v>0</v>
      </c>
      <c r="AB1747" s="51">
        <f>Calculations!AH1710</f>
        <v>0</v>
      </c>
      <c r="AC1747" s="35" t="s">
        <v>68</v>
      </c>
      <c r="AD1747" s="22" t="s">
        <v>57</v>
      </c>
      <c r="AE1747" s="21" t="s">
        <v>58</v>
      </c>
      <c r="AF1747" s="27" t="s">
        <v>69</v>
      </c>
      <c r="AG1747" s="27" t="s">
        <v>60</v>
      </c>
    </row>
    <row r="1748" spans="2:33" ht="25.5" x14ac:dyDescent="0.2">
      <c r="B1748" s="32" t="str">
        <f>Calculations!A1711</f>
        <v>CWaC_2144</v>
      </c>
      <c r="C1748" s="32" t="str">
        <f>Calculations!B1711</f>
        <v>DMK/0073</v>
      </c>
      <c r="D1748" s="21" t="str">
        <f>Calculations!C1711</f>
        <v>Moulton Methodist Church, Main Road, Moulton, Northwich</v>
      </c>
      <c r="E1748" s="11" t="str">
        <f>Calculations!D1711</f>
        <v>Housing</v>
      </c>
      <c r="F1748" s="50">
        <f>Calculations!E1711</f>
        <v>6.0291975499999997E-2</v>
      </c>
      <c r="G1748" s="50">
        <f>Calculations!I1711</f>
        <v>6.0291975499999997E-2</v>
      </c>
      <c r="H1748" s="50">
        <f>Calculations!M1711</f>
        <v>100</v>
      </c>
      <c r="I1748" s="50">
        <f>Calculations!H1711</f>
        <v>0</v>
      </c>
      <c r="J1748" s="50">
        <f>Calculations!L1711</f>
        <v>0</v>
      </c>
      <c r="K1748" s="50">
        <f>Calculations!G1711</f>
        <v>0</v>
      </c>
      <c r="L1748" s="50">
        <f>Calculations!K1711</f>
        <v>0</v>
      </c>
      <c r="M1748" s="50">
        <f>Calculations!F1711</f>
        <v>0</v>
      </c>
      <c r="N1748" s="50">
        <f>Calculations!J1711</f>
        <v>0</v>
      </c>
      <c r="O1748" s="50">
        <f>Calculations!R1711</f>
        <v>0</v>
      </c>
      <c r="P1748" s="50">
        <f>Calculations!W1711</f>
        <v>0</v>
      </c>
      <c r="Q1748" s="50">
        <f>Calculations!P1711</f>
        <v>0</v>
      </c>
      <c r="R1748" s="50">
        <f>Calculations!U1711</f>
        <v>0</v>
      </c>
      <c r="S1748" s="50">
        <f>Calculations!N1711</f>
        <v>0</v>
      </c>
      <c r="T1748" s="50">
        <f>Calculations!S1711</f>
        <v>0</v>
      </c>
      <c r="U1748" s="51">
        <f>Calculations!AB1711</f>
        <v>0</v>
      </c>
      <c r="V1748" s="51">
        <f>Calculations!AC1711</f>
        <v>0</v>
      </c>
      <c r="W1748" s="51">
        <f>Calculations!AD1711</f>
        <v>0</v>
      </c>
      <c r="X1748" s="51">
        <f>Calculations!AE1711</f>
        <v>0</v>
      </c>
      <c r="Y1748" s="51">
        <f>Calculations!R1711</f>
        <v>0</v>
      </c>
      <c r="Z1748" s="51">
        <f>Calculations!W1711</f>
        <v>0</v>
      </c>
      <c r="AA1748" s="51">
        <f>Calculations!AG1711</f>
        <v>0</v>
      </c>
      <c r="AB1748" s="51">
        <f>Calculations!AH1711</f>
        <v>0</v>
      </c>
      <c r="AC1748" s="35" t="s">
        <v>74</v>
      </c>
      <c r="AD1748" s="22" t="s">
        <v>57</v>
      </c>
      <c r="AE1748" s="21" t="s">
        <v>70</v>
      </c>
      <c r="AF1748" s="27" t="s">
        <v>71</v>
      </c>
      <c r="AG1748" s="27" t="s">
        <v>72</v>
      </c>
    </row>
    <row r="1749" spans="2:33" ht="38.25" x14ac:dyDescent="0.2">
      <c r="B1749" s="32" t="str">
        <f>Calculations!A1712</f>
        <v>CWaC_2145</v>
      </c>
      <c r="C1749" s="32" t="str">
        <f>Calculations!B1712</f>
        <v>WIT/0092</v>
      </c>
      <c r="D1749" s="21" t="str">
        <f>Calculations!C1712</f>
        <v>Land at Hadlow Road, Willaston, Neston</v>
      </c>
      <c r="E1749" s="11" t="str">
        <f>Calculations!D1712</f>
        <v>Housing</v>
      </c>
      <c r="F1749" s="50">
        <f>Calculations!E1712</f>
        <v>3.3346290399999999E-2</v>
      </c>
      <c r="G1749" s="50">
        <f>Calculations!I1712</f>
        <v>3.3346290399999999E-2</v>
      </c>
      <c r="H1749" s="50">
        <f>Calculations!M1712</f>
        <v>100</v>
      </c>
      <c r="I1749" s="50">
        <f>Calculations!H1712</f>
        <v>0</v>
      </c>
      <c r="J1749" s="50">
        <f>Calculations!L1712</f>
        <v>0</v>
      </c>
      <c r="K1749" s="50">
        <f>Calculations!G1712</f>
        <v>0</v>
      </c>
      <c r="L1749" s="50">
        <f>Calculations!K1712</f>
        <v>0</v>
      </c>
      <c r="M1749" s="50">
        <f>Calculations!F1712</f>
        <v>0</v>
      </c>
      <c r="N1749" s="50">
        <f>Calculations!J1712</f>
        <v>0</v>
      </c>
      <c r="O1749" s="50">
        <f>Calculations!R1712</f>
        <v>0</v>
      </c>
      <c r="P1749" s="50">
        <f>Calculations!W1712</f>
        <v>0</v>
      </c>
      <c r="Q1749" s="50">
        <f>Calculations!P1712</f>
        <v>0</v>
      </c>
      <c r="R1749" s="50">
        <f>Calculations!U1712</f>
        <v>0</v>
      </c>
      <c r="S1749" s="50">
        <f>Calculations!N1712</f>
        <v>0</v>
      </c>
      <c r="T1749" s="50">
        <f>Calculations!S1712</f>
        <v>0</v>
      </c>
      <c r="U1749" s="51">
        <f>Calculations!AB1712</f>
        <v>0</v>
      </c>
      <c r="V1749" s="51">
        <f>Calculations!AC1712</f>
        <v>0</v>
      </c>
      <c r="W1749" s="51">
        <f>Calculations!AD1712</f>
        <v>0</v>
      </c>
      <c r="X1749" s="51">
        <f>Calculations!AE1712</f>
        <v>0</v>
      </c>
      <c r="Y1749" s="51">
        <f>Calculations!R1712</f>
        <v>0</v>
      </c>
      <c r="Z1749" s="51">
        <f>Calculations!W1712</f>
        <v>0</v>
      </c>
      <c r="AA1749" s="51">
        <f>Calculations!AG1712</f>
        <v>0</v>
      </c>
      <c r="AB1749" s="51">
        <f>Calculations!AH1712</f>
        <v>0</v>
      </c>
      <c r="AC1749" s="35" t="s">
        <v>61</v>
      </c>
      <c r="AD1749" s="22" t="s">
        <v>57</v>
      </c>
      <c r="AE1749" s="21" t="s">
        <v>62</v>
      </c>
      <c r="AF1749" s="27" t="s">
        <v>63</v>
      </c>
      <c r="AG1749" s="27" t="s">
        <v>64</v>
      </c>
    </row>
    <row r="1750" spans="2:33" ht="38.25" x14ac:dyDescent="0.2">
      <c r="B1750" s="32" t="str">
        <f>Calculations!A1713</f>
        <v>CWaC_2147</v>
      </c>
      <c r="C1750" s="32" t="str">
        <f>Calculations!B1713</f>
        <v>n/a</v>
      </c>
      <c r="D1750" s="21" t="str">
        <f>Calculations!C1713</f>
        <v>Wheatsheaf Inn, Chester Road, No Mans Heath, Malpas</v>
      </c>
      <c r="E1750" s="11" t="str">
        <f>Calculations!D1713</f>
        <v>Housing</v>
      </c>
      <c r="F1750" s="50">
        <f>Calculations!E1713</f>
        <v>0.24671166050000001</v>
      </c>
      <c r="G1750" s="50">
        <f>Calculations!I1713</f>
        <v>0.24671166050000001</v>
      </c>
      <c r="H1750" s="50">
        <f>Calculations!M1713</f>
        <v>100</v>
      </c>
      <c r="I1750" s="50">
        <f>Calculations!H1713</f>
        <v>0</v>
      </c>
      <c r="J1750" s="50">
        <f>Calculations!L1713</f>
        <v>0</v>
      </c>
      <c r="K1750" s="50">
        <f>Calculations!G1713</f>
        <v>0</v>
      </c>
      <c r="L1750" s="50">
        <f>Calculations!K1713</f>
        <v>0</v>
      </c>
      <c r="M1750" s="50">
        <f>Calculations!F1713</f>
        <v>0</v>
      </c>
      <c r="N1750" s="50">
        <f>Calculations!J1713</f>
        <v>0</v>
      </c>
      <c r="O1750" s="50">
        <f>Calculations!R1713</f>
        <v>1.5890216999999998E-2</v>
      </c>
      <c r="P1750" s="50">
        <f>Calculations!W1713</f>
        <v>6.4408050141594329</v>
      </c>
      <c r="Q1750" s="50">
        <f>Calculations!P1713</f>
        <v>9.4247599999999995E-5</v>
      </c>
      <c r="R1750" s="50">
        <f>Calculations!U1713</f>
        <v>3.8201518245628278E-2</v>
      </c>
      <c r="S1750" s="50">
        <f>Calculations!N1713</f>
        <v>0</v>
      </c>
      <c r="T1750" s="50">
        <f>Calculations!S1713</f>
        <v>0</v>
      </c>
      <c r="U1750" s="51">
        <f>Calculations!AB1713</f>
        <v>0</v>
      </c>
      <c r="V1750" s="51">
        <f>Calculations!AC1713</f>
        <v>0</v>
      </c>
      <c r="W1750" s="51">
        <f>Calculations!AD1713</f>
        <v>0</v>
      </c>
      <c r="X1750" s="51">
        <f>Calculations!AE1713</f>
        <v>0</v>
      </c>
      <c r="Y1750" s="51">
        <f>Calculations!R1713</f>
        <v>1.5890216999999998E-2</v>
      </c>
      <c r="Z1750" s="51">
        <f>Calculations!W1713</f>
        <v>6.4408050141594329</v>
      </c>
      <c r="AA1750" s="51">
        <f>Calculations!AG1713</f>
        <v>0</v>
      </c>
      <c r="AB1750" s="51">
        <f>Calculations!AH1713</f>
        <v>0</v>
      </c>
      <c r="AC1750" s="35" t="s">
        <v>68</v>
      </c>
      <c r="AD1750" s="22" t="s">
        <v>57</v>
      </c>
      <c r="AE1750" s="21" t="s">
        <v>58</v>
      </c>
      <c r="AF1750" s="27" t="s">
        <v>69</v>
      </c>
      <c r="AG1750" s="27" t="s">
        <v>60</v>
      </c>
    </row>
    <row r="1751" spans="2:33" ht="38.25" x14ac:dyDescent="0.2">
      <c r="B1751" s="32" t="str">
        <f>Calculations!A1714</f>
        <v>CWaC_2148</v>
      </c>
      <c r="C1751" s="32" t="str">
        <f>Calculations!B1714</f>
        <v>FRO/0030 part</v>
      </c>
      <c r="D1751" s="21" t="str">
        <f>Calculations!C1714</f>
        <v>Land at Frodsham Railway station, Frodsham</v>
      </c>
      <c r="E1751" s="11" t="str">
        <f>Calculations!D1714</f>
        <v>Employment</v>
      </c>
      <c r="F1751" s="50">
        <f>Calculations!E1714</f>
        <v>7.9379511900000005E-2</v>
      </c>
      <c r="G1751" s="50">
        <f>Calculations!I1714</f>
        <v>7.9379511900000005E-2</v>
      </c>
      <c r="H1751" s="50">
        <f>Calculations!M1714</f>
        <v>100</v>
      </c>
      <c r="I1751" s="50">
        <f>Calculations!H1714</f>
        <v>0</v>
      </c>
      <c r="J1751" s="50">
        <f>Calculations!L1714</f>
        <v>0</v>
      </c>
      <c r="K1751" s="50">
        <f>Calculations!G1714</f>
        <v>0</v>
      </c>
      <c r="L1751" s="50">
        <f>Calculations!K1714</f>
        <v>0</v>
      </c>
      <c r="M1751" s="50">
        <f>Calculations!F1714</f>
        <v>0</v>
      </c>
      <c r="N1751" s="50">
        <f>Calculations!J1714</f>
        <v>0</v>
      </c>
      <c r="O1751" s="50">
        <f>Calculations!R1714</f>
        <v>2.4339569700000001E-2</v>
      </c>
      <c r="P1751" s="50">
        <f>Calculations!W1714</f>
        <v>30.662281887878422</v>
      </c>
      <c r="Q1751" s="50">
        <f>Calculations!P1714</f>
        <v>2.1185848E-3</v>
      </c>
      <c r="R1751" s="50">
        <f>Calculations!U1714</f>
        <v>2.6689315029663216</v>
      </c>
      <c r="S1751" s="50">
        <f>Calculations!N1714</f>
        <v>8.2234199999999999E-5</v>
      </c>
      <c r="T1751" s="50">
        <f>Calculations!S1714</f>
        <v>0.1035962530276027</v>
      </c>
      <c r="U1751" s="51">
        <f>Calculations!AB1714</f>
        <v>0</v>
      </c>
      <c r="V1751" s="51">
        <f>Calculations!AC1714</f>
        <v>0</v>
      </c>
      <c r="W1751" s="51">
        <f>Calculations!AD1714</f>
        <v>0</v>
      </c>
      <c r="X1751" s="51">
        <f>Calculations!AE1714</f>
        <v>0</v>
      </c>
      <c r="Y1751" s="51">
        <f>Calculations!R1714</f>
        <v>2.4339569700000001E-2</v>
      </c>
      <c r="Z1751" s="51">
        <f>Calculations!W1714</f>
        <v>30.662281887878422</v>
      </c>
      <c r="AA1751" s="51">
        <f>Calculations!AG1714</f>
        <v>0</v>
      </c>
      <c r="AB1751" s="51">
        <f>Calculations!AH1714</f>
        <v>0</v>
      </c>
      <c r="AC1751" s="35" t="s">
        <v>61</v>
      </c>
      <c r="AD1751" s="22" t="s">
        <v>66</v>
      </c>
      <c r="AE1751" s="21" t="s">
        <v>58</v>
      </c>
      <c r="AF1751" s="27" t="s">
        <v>67</v>
      </c>
      <c r="AG1751" s="27" t="s">
        <v>60</v>
      </c>
    </row>
    <row r="1752" spans="2:33" ht="38.25" x14ac:dyDescent="0.2">
      <c r="B1752" s="32" t="str">
        <f>Calculations!A1715</f>
        <v>CWaC_2149</v>
      </c>
      <c r="C1752" s="32" t="str">
        <f>Calculations!B1715</f>
        <v>n/a</v>
      </c>
      <c r="D1752" s="21" t="str">
        <f>Calculations!C1715</f>
        <v>Town Hall, High Street, Neston</v>
      </c>
      <c r="E1752" s="11" t="str">
        <f>Calculations!D1715</f>
        <v>Mixed Use</v>
      </c>
      <c r="F1752" s="50">
        <f>Calculations!E1715</f>
        <v>6.7512574699999994E-2</v>
      </c>
      <c r="G1752" s="50">
        <f>Calculations!I1715</f>
        <v>6.7512574699999994E-2</v>
      </c>
      <c r="H1752" s="50">
        <f>Calculations!M1715</f>
        <v>100</v>
      </c>
      <c r="I1752" s="50">
        <f>Calculations!H1715</f>
        <v>0</v>
      </c>
      <c r="J1752" s="50">
        <f>Calculations!L1715</f>
        <v>0</v>
      </c>
      <c r="K1752" s="50">
        <f>Calculations!G1715</f>
        <v>0</v>
      </c>
      <c r="L1752" s="50">
        <f>Calculations!K1715</f>
        <v>0</v>
      </c>
      <c r="M1752" s="50">
        <f>Calculations!F1715</f>
        <v>0</v>
      </c>
      <c r="N1752" s="50">
        <f>Calculations!J1715</f>
        <v>0</v>
      </c>
      <c r="O1752" s="50">
        <f>Calculations!R1715</f>
        <v>0</v>
      </c>
      <c r="P1752" s="50">
        <f>Calculations!W1715</f>
        <v>0</v>
      </c>
      <c r="Q1752" s="50">
        <f>Calculations!P1715</f>
        <v>0</v>
      </c>
      <c r="R1752" s="50">
        <f>Calculations!U1715</f>
        <v>0</v>
      </c>
      <c r="S1752" s="50">
        <f>Calculations!N1715</f>
        <v>0</v>
      </c>
      <c r="T1752" s="50">
        <f>Calculations!S1715</f>
        <v>0</v>
      </c>
      <c r="U1752" s="51">
        <f>Calculations!AB1715</f>
        <v>0</v>
      </c>
      <c r="V1752" s="51">
        <f>Calculations!AC1715</f>
        <v>0</v>
      </c>
      <c r="W1752" s="51">
        <f>Calculations!AD1715</f>
        <v>0</v>
      </c>
      <c r="X1752" s="51">
        <f>Calculations!AE1715</f>
        <v>0</v>
      </c>
      <c r="Y1752" s="51">
        <f>Calculations!R1715</f>
        <v>0</v>
      </c>
      <c r="Z1752" s="51">
        <f>Calculations!W1715</f>
        <v>0</v>
      </c>
      <c r="AA1752" s="51">
        <f>Calculations!AG1715</f>
        <v>0</v>
      </c>
      <c r="AB1752" s="51">
        <f>Calculations!AH1715</f>
        <v>0</v>
      </c>
      <c r="AC1752" s="35" t="s">
        <v>61</v>
      </c>
      <c r="AD1752" s="22" t="s">
        <v>57</v>
      </c>
      <c r="AE1752" s="21" t="s">
        <v>62</v>
      </c>
      <c r="AF1752" s="27" t="s">
        <v>63</v>
      </c>
      <c r="AG1752" s="27" t="s">
        <v>64</v>
      </c>
    </row>
    <row r="1753" spans="2:33" ht="38.25" x14ac:dyDescent="0.2">
      <c r="B1753" s="32" t="str">
        <f>Calculations!A1716</f>
        <v>CWaC_2150</v>
      </c>
      <c r="C1753" s="32" t="str">
        <f>Calculations!B1716</f>
        <v>n/a</v>
      </c>
      <c r="D1753" s="21" t="str">
        <f>Calculations!C1716</f>
        <v>Civic Hall, Hinderton Road, Neston</v>
      </c>
      <c r="E1753" s="11" t="str">
        <f>Calculations!D1716</f>
        <v>Services/Community</v>
      </c>
      <c r="F1753" s="50">
        <f>Calculations!E1716</f>
        <v>0.12034754459999999</v>
      </c>
      <c r="G1753" s="50">
        <f>Calculations!I1716</f>
        <v>0.12034754459999999</v>
      </c>
      <c r="H1753" s="50">
        <f>Calculations!M1716</f>
        <v>100</v>
      </c>
      <c r="I1753" s="50">
        <f>Calculations!H1716</f>
        <v>0</v>
      </c>
      <c r="J1753" s="50">
        <f>Calculations!L1716</f>
        <v>0</v>
      </c>
      <c r="K1753" s="50">
        <f>Calculations!G1716</f>
        <v>0</v>
      </c>
      <c r="L1753" s="50">
        <f>Calculations!K1716</f>
        <v>0</v>
      </c>
      <c r="M1753" s="50">
        <f>Calculations!F1716</f>
        <v>0</v>
      </c>
      <c r="N1753" s="50">
        <f>Calculations!J1716</f>
        <v>0</v>
      </c>
      <c r="O1753" s="50">
        <f>Calculations!R1716</f>
        <v>0</v>
      </c>
      <c r="P1753" s="50">
        <f>Calculations!W1716</f>
        <v>0</v>
      </c>
      <c r="Q1753" s="50">
        <f>Calculations!P1716</f>
        <v>0</v>
      </c>
      <c r="R1753" s="50">
        <f>Calculations!U1716</f>
        <v>0</v>
      </c>
      <c r="S1753" s="50">
        <f>Calculations!N1716</f>
        <v>0</v>
      </c>
      <c r="T1753" s="50">
        <f>Calculations!S1716</f>
        <v>0</v>
      </c>
      <c r="U1753" s="51">
        <f>Calculations!AB1716</f>
        <v>0</v>
      </c>
      <c r="V1753" s="51">
        <f>Calculations!AC1716</f>
        <v>0</v>
      </c>
      <c r="W1753" s="51">
        <f>Calculations!AD1716</f>
        <v>0</v>
      </c>
      <c r="X1753" s="51">
        <f>Calculations!AE1716</f>
        <v>0</v>
      </c>
      <c r="Y1753" s="51">
        <f>Calculations!R1716</f>
        <v>0</v>
      </c>
      <c r="Z1753" s="51">
        <f>Calculations!W1716</f>
        <v>0</v>
      </c>
      <c r="AA1753" s="51">
        <f>Calculations!AG1716</f>
        <v>0</v>
      </c>
      <c r="AB1753" s="51">
        <f>Calculations!AH1716</f>
        <v>0</v>
      </c>
      <c r="AC1753" s="35" t="s">
        <v>61</v>
      </c>
      <c r="AD1753" s="22" t="s">
        <v>66</v>
      </c>
      <c r="AE1753" s="21" t="s">
        <v>62</v>
      </c>
      <c r="AF1753" s="27" t="s">
        <v>63</v>
      </c>
      <c r="AG1753" s="27" t="s">
        <v>64</v>
      </c>
    </row>
    <row r="1754" spans="2:33" ht="63.75" x14ac:dyDescent="0.2">
      <c r="B1754" s="32" t="str">
        <f>Calculations!A1717</f>
        <v>CWaC_2151</v>
      </c>
      <c r="C1754" s="32" t="str">
        <f>Calculations!B1717</f>
        <v>TAR/0042A part</v>
      </c>
      <c r="D1754" s="21" t="str">
        <f>Calculations!C1717</f>
        <v>Land south of Sandstone Lane, Tarporley</v>
      </c>
      <c r="E1754" s="11" t="str">
        <f>Calculations!D1717</f>
        <v>Housing</v>
      </c>
      <c r="F1754" s="50">
        <f>Calculations!E1717</f>
        <v>0.95584216929999999</v>
      </c>
      <c r="G1754" s="50">
        <f>Calculations!I1717</f>
        <v>0.8836583407709504</v>
      </c>
      <c r="H1754" s="50">
        <f>Calculations!M1717</f>
        <v>92.448143548436178</v>
      </c>
      <c r="I1754" s="50">
        <f>Calculations!H1717</f>
        <v>1.2723965699999999E-2</v>
      </c>
      <c r="J1754" s="50">
        <f>Calculations!L1717</f>
        <v>1.3311785259817788</v>
      </c>
      <c r="K1754" s="50">
        <f>Calculations!G1717</f>
        <v>6.8050996000000004E-3</v>
      </c>
      <c r="L1754" s="50">
        <f>Calculations!K1717</f>
        <v>0.71194804106452392</v>
      </c>
      <c r="M1754" s="50">
        <f>Calculations!F1717</f>
        <v>5.2654763229049599E-2</v>
      </c>
      <c r="N1754" s="50">
        <f>Calculations!J1717</f>
        <v>5.508729884517515</v>
      </c>
      <c r="O1754" s="50">
        <f>Calculations!R1717</f>
        <v>2.0934153E-3</v>
      </c>
      <c r="P1754" s="50">
        <f>Calculations!W1717</f>
        <v>0.21901265368246817</v>
      </c>
      <c r="Q1754" s="50">
        <f>Calculations!P1717</f>
        <v>1.2298392E-3</v>
      </c>
      <c r="R1754" s="50">
        <f>Calculations!U1717</f>
        <v>0.12866550979861649</v>
      </c>
      <c r="S1754" s="50">
        <f>Calculations!N1717</f>
        <v>0</v>
      </c>
      <c r="T1754" s="50">
        <f>Calculations!S1717</f>
        <v>0</v>
      </c>
      <c r="U1754" s="51">
        <f>Calculations!AB1717</f>
        <v>9.2068995000000008E-3</v>
      </c>
      <c r="V1754" s="51">
        <f>Calculations!AC1717</f>
        <v>0.96322382457164102</v>
      </c>
      <c r="W1754" s="51">
        <f>Calculations!AD1717</f>
        <v>1.2472275999999999E-2</v>
      </c>
      <c r="X1754" s="51">
        <f>Calculations!AE1717</f>
        <v>1.304846804272501</v>
      </c>
      <c r="Y1754" s="51">
        <f>Calculations!R1717</f>
        <v>2.0934153E-3</v>
      </c>
      <c r="Z1754" s="51">
        <f>Calculations!W1717</f>
        <v>0.21901265368246817</v>
      </c>
      <c r="AA1754" s="51">
        <f>Calculations!AG1717</f>
        <v>0</v>
      </c>
      <c r="AB1754" s="51">
        <f>Calculations!AH1717</f>
        <v>0</v>
      </c>
      <c r="AC1754" s="35" t="s">
        <v>68</v>
      </c>
      <c r="AD1754" s="22" t="s">
        <v>57</v>
      </c>
      <c r="AE1754" s="21" t="s">
        <v>79</v>
      </c>
      <c r="AF1754" s="27" t="s">
        <v>80</v>
      </c>
      <c r="AG1754" s="27" t="s">
        <v>81</v>
      </c>
    </row>
    <row r="1755" spans="2:33" ht="38.25" x14ac:dyDescent="0.2">
      <c r="B1755" s="32" t="str">
        <f>Calculations!A1718</f>
        <v>CWaC_2154</v>
      </c>
      <c r="C1755" s="32" t="str">
        <f>Calculations!B1718</f>
        <v>FRO/0010</v>
      </c>
      <c r="D1755" s="21" t="str">
        <f>Calculations!C1718</f>
        <v>64 Main Street, Frodsham</v>
      </c>
      <c r="E1755" s="11" t="str">
        <f>Calculations!D1718</f>
        <v>Housing</v>
      </c>
      <c r="F1755" s="50">
        <f>Calculations!E1718</f>
        <v>1.88512531E-2</v>
      </c>
      <c r="G1755" s="50">
        <f>Calculations!I1718</f>
        <v>1.88512531E-2</v>
      </c>
      <c r="H1755" s="50">
        <f>Calculations!M1718</f>
        <v>100</v>
      </c>
      <c r="I1755" s="50">
        <f>Calculations!H1718</f>
        <v>0</v>
      </c>
      <c r="J1755" s="50">
        <f>Calculations!L1718</f>
        <v>0</v>
      </c>
      <c r="K1755" s="50">
        <f>Calculations!G1718</f>
        <v>0</v>
      </c>
      <c r="L1755" s="50">
        <f>Calculations!K1718</f>
        <v>0</v>
      </c>
      <c r="M1755" s="50">
        <f>Calculations!F1718</f>
        <v>0</v>
      </c>
      <c r="N1755" s="50">
        <f>Calculations!J1718</f>
        <v>0</v>
      </c>
      <c r="O1755" s="50">
        <f>Calculations!R1718</f>
        <v>4.2952355999999999E-3</v>
      </c>
      <c r="P1755" s="50">
        <f>Calculations!W1718</f>
        <v>22.784881075094155</v>
      </c>
      <c r="Q1755" s="50">
        <f>Calculations!P1718</f>
        <v>0</v>
      </c>
      <c r="R1755" s="50">
        <f>Calculations!U1718</f>
        <v>0</v>
      </c>
      <c r="S1755" s="50">
        <f>Calculations!N1718</f>
        <v>0</v>
      </c>
      <c r="T1755" s="50">
        <f>Calculations!S1718</f>
        <v>0</v>
      </c>
      <c r="U1755" s="51">
        <f>Calculations!AB1718</f>
        <v>0</v>
      </c>
      <c r="V1755" s="51">
        <f>Calculations!AC1718</f>
        <v>0</v>
      </c>
      <c r="W1755" s="51">
        <f>Calculations!AD1718</f>
        <v>0</v>
      </c>
      <c r="X1755" s="51">
        <f>Calculations!AE1718</f>
        <v>0</v>
      </c>
      <c r="Y1755" s="51">
        <f>Calculations!R1718</f>
        <v>4.2952355999999999E-3</v>
      </c>
      <c r="Z1755" s="51">
        <f>Calculations!W1718</f>
        <v>22.784881075094155</v>
      </c>
      <c r="AA1755" s="51">
        <f>Calculations!AG1718</f>
        <v>0</v>
      </c>
      <c r="AB1755" s="51">
        <f>Calculations!AH1718</f>
        <v>0</v>
      </c>
      <c r="AC1755" s="35" t="s">
        <v>65</v>
      </c>
      <c r="AD1755" s="22" t="s">
        <v>57</v>
      </c>
      <c r="AE1755" s="21" t="s">
        <v>58</v>
      </c>
      <c r="AF1755" s="27" t="s">
        <v>59</v>
      </c>
      <c r="AG1755" s="27" t="s">
        <v>60</v>
      </c>
    </row>
    <row r="1756" spans="2:33" ht="38.25" x14ac:dyDescent="0.2">
      <c r="B1756" s="32" t="str">
        <f>Calculations!A1719</f>
        <v>CWaC_2155</v>
      </c>
      <c r="C1756" s="32" t="str">
        <f>Calculations!B1719</f>
        <v>FRO/0039</v>
      </c>
      <c r="D1756" s="21" t="str">
        <f>Calculations!C1719</f>
        <v>Land to rear of St Hilda's Drive, Frodsham</v>
      </c>
      <c r="E1756" s="11" t="str">
        <f>Calculations!D1719</f>
        <v>Housing</v>
      </c>
      <c r="F1756" s="50">
        <f>Calculations!E1719</f>
        <v>9.8280520999999996E-2</v>
      </c>
      <c r="G1756" s="50">
        <f>Calculations!I1719</f>
        <v>9.8280520999999996E-2</v>
      </c>
      <c r="H1756" s="50">
        <f>Calculations!M1719</f>
        <v>100</v>
      </c>
      <c r="I1756" s="50">
        <f>Calculations!H1719</f>
        <v>0</v>
      </c>
      <c r="J1756" s="50">
        <f>Calculations!L1719</f>
        <v>0</v>
      </c>
      <c r="K1756" s="50">
        <f>Calculations!G1719</f>
        <v>0</v>
      </c>
      <c r="L1756" s="50">
        <f>Calculations!K1719</f>
        <v>0</v>
      </c>
      <c r="M1756" s="50">
        <f>Calculations!F1719</f>
        <v>0</v>
      </c>
      <c r="N1756" s="50">
        <f>Calculations!J1719</f>
        <v>0</v>
      </c>
      <c r="O1756" s="50">
        <f>Calculations!R1719</f>
        <v>0</v>
      </c>
      <c r="P1756" s="50">
        <f>Calculations!W1719</f>
        <v>0</v>
      </c>
      <c r="Q1756" s="50">
        <f>Calculations!P1719</f>
        <v>0</v>
      </c>
      <c r="R1756" s="50">
        <f>Calculations!U1719</f>
        <v>0</v>
      </c>
      <c r="S1756" s="50">
        <f>Calculations!N1719</f>
        <v>0</v>
      </c>
      <c r="T1756" s="50">
        <f>Calculations!S1719</f>
        <v>0</v>
      </c>
      <c r="U1756" s="51">
        <f>Calculations!AB1719</f>
        <v>0</v>
      </c>
      <c r="V1756" s="51">
        <f>Calculations!AC1719</f>
        <v>0</v>
      </c>
      <c r="W1756" s="51">
        <f>Calculations!AD1719</f>
        <v>0</v>
      </c>
      <c r="X1756" s="51">
        <f>Calculations!AE1719</f>
        <v>0</v>
      </c>
      <c r="Y1756" s="51">
        <f>Calculations!R1719</f>
        <v>0</v>
      </c>
      <c r="Z1756" s="51">
        <f>Calculations!W1719</f>
        <v>0</v>
      </c>
      <c r="AA1756" s="51">
        <f>Calculations!AG1719</f>
        <v>0</v>
      </c>
      <c r="AB1756" s="51">
        <f>Calculations!AH1719</f>
        <v>0</v>
      </c>
      <c r="AC1756" s="35" t="s">
        <v>61</v>
      </c>
      <c r="AD1756" s="22" t="s">
        <v>57</v>
      </c>
      <c r="AE1756" s="21" t="s">
        <v>62</v>
      </c>
      <c r="AF1756" s="27" t="s">
        <v>63</v>
      </c>
      <c r="AG1756" s="27" t="s">
        <v>64</v>
      </c>
    </row>
    <row r="1757" spans="2:33" ht="51" x14ac:dyDescent="0.2">
      <c r="B1757" s="32" t="str">
        <f>Calculations!A1720</f>
        <v>CWaC_2157</v>
      </c>
      <c r="C1757" s="32" t="str">
        <f>Calculations!B1720</f>
        <v>PAR/0050</v>
      </c>
      <c r="D1757" s="21" t="str">
        <f>Calculations!C1720</f>
        <v>Coastguard House, Coastguard Lane, Parkgate, Neston</v>
      </c>
      <c r="E1757" s="11" t="str">
        <f>Calculations!D1720</f>
        <v>Housing</v>
      </c>
      <c r="F1757" s="50">
        <f>Calculations!E1720</f>
        <v>1.50482516E-2</v>
      </c>
      <c r="G1757" s="50">
        <f>Calculations!I1720</f>
        <v>1.50482516E-2</v>
      </c>
      <c r="H1757" s="50">
        <f>Calculations!M1720</f>
        <v>100</v>
      </c>
      <c r="I1757" s="50">
        <f>Calculations!H1720</f>
        <v>0</v>
      </c>
      <c r="J1757" s="50">
        <f>Calculations!L1720</f>
        <v>0</v>
      </c>
      <c r="K1757" s="50">
        <f>Calculations!G1720</f>
        <v>0</v>
      </c>
      <c r="L1757" s="50">
        <f>Calculations!K1720</f>
        <v>0</v>
      </c>
      <c r="M1757" s="50">
        <f>Calculations!F1720</f>
        <v>0</v>
      </c>
      <c r="N1757" s="50">
        <f>Calculations!J1720</f>
        <v>0</v>
      </c>
      <c r="O1757" s="50">
        <f>Calculations!R1720</f>
        <v>1.0598151199999999E-2</v>
      </c>
      <c r="P1757" s="50">
        <f>Calculations!W1720</f>
        <v>70.427791093019735</v>
      </c>
      <c r="Q1757" s="50">
        <f>Calculations!P1720</f>
        <v>7.6880595999999999E-3</v>
      </c>
      <c r="R1757" s="50">
        <f>Calculations!U1720</f>
        <v>51.089387686739641</v>
      </c>
      <c r="S1757" s="50">
        <f>Calculations!N1720</f>
        <v>1.9469076999999999E-3</v>
      </c>
      <c r="T1757" s="50">
        <f>Calculations!S1720</f>
        <v>12.937766803420539</v>
      </c>
      <c r="U1757" s="51">
        <f>Calculations!AB1720</f>
        <v>0</v>
      </c>
      <c r="V1757" s="51">
        <f>Calculations!AC1720</f>
        <v>0</v>
      </c>
      <c r="W1757" s="51">
        <f>Calculations!AD1720</f>
        <v>1.50482516E-2</v>
      </c>
      <c r="X1757" s="51">
        <f>Calculations!AE1720</f>
        <v>100</v>
      </c>
      <c r="Y1757" s="51">
        <f>Calculations!R1720</f>
        <v>1.0598151199999999E-2</v>
      </c>
      <c r="Z1757" s="51">
        <f>Calculations!W1720</f>
        <v>70.427791093019735</v>
      </c>
      <c r="AA1757" s="51">
        <f>Calculations!AG1720</f>
        <v>0</v>
      </c>
      <c r="AB1757" s="51">
        <f>Calculations!AH1720</f>
        <v>0</v>
      </c>
      <c r="AC1757" s="35" t="s">
        <v>56</v>
      </c>
      <c r="AD1757" s="22" t="s">
        <v>57</v>
      </c>
      <c r="AE1757" s="21" t="s">
        <v>58</v>
      </c>
      <c r="AF1757" s="27" t="s">
        <v>91</v>
      </c>
      <c r="AG1757" s="27" t="s">
        <v>83</v>
      </c>
    </row>
    <row r="1758" spans="2:33" ht="38.25" x14ac:dyDescent="0.2">
      <c r="B1758" s="32" t="str">
        <f>Calculations!A1721</f>
        <v>CWaC_2158</v>
      </c>
      <c r="C1758" s="32" t="str">
        <f>Calculations!B1721</f>
        <v>TAR/0154</v>
      </c>
      <c r="D1758" s="21" t="str">
        <f>Calculations!C1721</f>
        <v>52-54 High Street Tarporley Cheshire CW6 0AG</v>
      </c>
      <c r="E1758" s="11" t="str">
        <f>Calculations!D1721</f>
        <v>Retail</v>
      </c>
      <c r="F1758" s="50">
        <f>Calculations!E1721</f>
        <v>4.4340841399999997E-2</v>
      </c>
      <c r="G1758" s="50">
        <f>Calculations!I1721</f>
        <v>4.4340841399999997E-2</v>
      </c>
      <c r="H1758" s="50">
        <f>Calculations!M1721</f>
        <v>100</v>
      </c>
      <c r="I1758" s="50">
        <f>Calculations!H1721</f>
        <v>0</v>
      </c>
      <c r="J1758" s="50">
        <f>Calculations!L1721</f>
        <v>0</v>
      </c>
      <c r="K1758" s="50">
        <f>Calculations!G1721</f>
        <v>0</v>
      </c>
      <c r="L1758" s="50">
        <f>Calculations!K1721</f>
        <v>0</v>
      </c>
      <c r="M1758" s="50">
        <f>Calculations!F1721</f>
        <v>0</v>
      </c>
      <c r="N1758" s="50">
        <f>Calculations!J1721</f>
        <v>0</v>
      </c>
      <c r="O1758" s="50">
        <f>Calculations!R1721</f>
        <v>5.4150300000000004E-4</v>
      </c>
      <c r="P1758" s="50">
        <f>Calculations!W1721</f>
        <v>1.2212285173280453</v>
      </c>
      <c r="Q1758" s="50">
        <f>Calculations!P1721</f>
        <v>0</v>
      </c>
      <c r="R1758" s="50">
        <f>Calculations!U1721</f>
        <v>0</v>
      </c>
      <c r="S1758" s="50">
        <f>Calculations!N1721</f>
        <v>0</v>
      </c>
      <c r="T1758" s="50">
        <f>Calculations!S1721</f>
        <v>0</v>
      </c>
      <c r="U1758" s="51">
        <f>Calculations!AB1721</f>
        <v>0</v>
      </c>
      <c r="V1758" s="51">
        <f>Calculations!AC1721</f>
        <v>0</v>
      </c>
      <c r="W1758" s="51">
        <f>Calculations!AD1721</f>
        <v>0</v>
      </c>
      <c r="X1758" s="51">
        <f>Calculations!AE1721</f>
        <v>0</v>
      </c>
      <c r="Y1758" s="51">
        <f>Calculations!R1721</f>
        <v>5.4150300000000004E-4</v>
      </c>
      <c r="Z1758" s="51">
        <f>Calculations!W1721</f>
        <v>1.2212285173280453</v>
      </c>
      <c r="AA1758" s="51">
        <f>Calculations!AG1721</f>
        <v>0</v>
      </c>
      <c r="AB1758" s="51">
        <f>Calculations!AH1721</f>
        <v>0</v>
      </c>
      <c r="AC1758" s="35" t="s">
        <v>68</v>
      </c>
      <c r="AD1758" s="22" t="s">
        <v>66</v>
      </c>
      <c r="AE1758" s="21" t="s">
        <v>58</v>
      </c>
      <c r="AF1758" s="27" t="s">
        <v>75</v>
      </c>
      <c r="AG1758" s="27" t="s">
        <v>60</v>
      </c>
    </row>
    <row r="1759" spans="2:33" ht="38.25" x14ac:dyDescent="0.2">
      <c r="B1759" s="32" t="str">
        <f>Calculations!A1722</f>
        <v>CWaC_2159</v>
      </c>
      <c r="C1759" s="32" t="str">
        <f>Calculations!B1722</f>
        <v>FRO/0098</v>
      </c>
      <c r="D1759" s="21" t="str">
        <f>Calculations!C1722</f>
        <v>Frodsham Medical Practice, 50 High Street, Frodsham</v>
      </c>
      <c r="E1759" s="11" t="str">
        <f>Calculations!D1722</f>
        <v>Housing</v>
      </c>
      <c r="F1759" s="50">
        <f>Calculations!E1722</f>
        <v>4.9543881499999998E-2</v>
      </c>
      <c r="G1759" s="50">
        <f>Calculations!I1722</f>
        <v>4.9543881499999998E-2</v>
      </c>
      <c r="H1759" s="50">
        <f>Calculations!M1722</f>
        <v>100</v>
      </c>
      <c r="I1759" s="50">
        <f>Calculations!H1722</f>
        <v>0</v>
      </c>
      <c r="J1759" s="50">
        <f>Calculations!L1722</f>
        <v>0</v>
      </c>
      <c r="K1759" s="50">
        <f>Calculations!G1722</f>
        <v>0</v>
      </c>
      <c r="L1759" s="50">
        <f>Calculations!K1722</f>
        <v>0</v>
      </c>
      <c r="M1759" s="50">
        <f>Calculations!F1722</f>
        <v>0</v>
      </c>
      <c r="N1759" s="50">
        <f>Calculations!J1722</f>
        <v>0</v>
      </c>
      <c r="O1759" s="50">
        <f>Calculations!R1722</f>
        <v>0</v>
      </c>
      <c r="P1759" s="50">
        <f>Calculations!W1722</f>
        <v>0</v>
      </c>
      <c r="Q1759" s="50">
        <f>Calculations!P1722</f>
        <v>0</v>
      </c>
      <c r="R1759" s="50">
        <f>Calculations!U1722</f>
        <v>0</v>
      </c>
      <c r="S1759" s="50">
        <f>Calculations!N1722</f>
        <v>0</v>
      </c>
      <c r="T1759" s="50">
        <f>Calculations!S1722</f>
        <v>0</v>
      </c>
      <c r="U1759" s="51">
        <f>Calculations!AB1722</f>
        <v>0</v>
      </c>
      <c r="V1759" s="51">
        <f>Calculations!AC1722</f>
        <v>0</v>
      </c>
      <c r="W1759" s="51">
        <f>Calculations!AD1722</f>
        <v>0</v>
      </c>
      <c r="X1759" s="51">
        <f>Calculations!AE1722</f>
        <v>0</v>
      </c>
      <c r="Y1759" s="51">
        <f>Calculations!R1722</f>
        <v>0</v>
      </c>
      <c r="Z1759" s="51">
        <f>Calculations!W1722</f>
        <v>0</v>
      </c>
      <c r="AA1759" s="51">
        <f>Calculations!AG1722</f>
        <v>0</v>
      </c>
      <c r="AB1759" s="51">
        <f>Calculations!AH1722</f>
        <v>0</v>
      </c>
      <c r="AC1759" s="35" t="s">
        <v>61</v>
      </c>
      <c r="AD1759" s="22" t="s">
        <v>57</v>
      </c>
      <c r="AE1759" s="21" t="s">
        <v>62</v>
      </c>
      <c r="AF1759" s="27" t="s">
        <v>63</v>
      </c>
      <c r="AG1759" s="27" t="s">
        <v>64</v>
      </c>
    </row>
    <row r="1760" spans="2:33" ht="38.25" x14ac:dyDescent="0.2">
      <c r="B1760" s="32" t="str">
        <f>Calculations!A1723</f>
        <v>CWaC_2160</v>
      </c>
      <c r="C1760" s="32" t="str">
        <f>Calculations!B1723</f>
        <v>HEL/0055</v>
      </c>
      <c r="D1760" s="21" t="str">
        <f>Calculations!C1723</f>
        <v>Land at Proffits Lane, Helsby, Frodsham</v>
      </c>
      <c r="E1760" s="11" t="str">
        <f>Calculations!D1723</f>
        <v>Housing</v>
      </c>
      <c r="F1760" s="50">
        <f>Calculations!E1723</f>
        <v>3.53098367E-2</v>
      </c>
      <c r="G1760" s="50">
        <f>Calculations!I1723</f>
        <v>3.53098367E-2</v>
      </c>
      <c r="H1760" s="50">
        <f>Calculations!M1723</f>
        <v>100</v>
      </c>
      <c r="I1760" s="50">
        <f>Calculations!H1723</f>
        <v>0</v>
      </c>
      <c r="J1760" s="50">
        <f>Calculations!L1723</f>
        <v>0</v>
      </c>
      <c r="K1760" s="50">
        <f>Calculations!G1723</f>
        <v>0</v>
      </c>
      <c r="L1760" s="50">
        <f>Calculations!K1723</f>
        <v>0</v>
      </c>
      <c r="M1760" s="50">
        <f>Calculations!F1723</f>
        <v>0</v>
      </c>
      <c r="N1760" s="50">
        <f>Calculations!J1723</f>
        <v>0</v>
      </c>
      <c r="O1760" s="50">
        <f>Calculations!R1723</f>
        <v>0</v>
      </c>
      <c r="P1760" s="50">
        <f>Calculations!W1723</f>
        <v>0</v>
      </c>
      <c r="Q1760" s="50">
        <f>Calculations!P1723</f>
        <v>0</v>
      </c>
      <c r="R1760" s="50">
        <f>Calculations!U1723</f>
        <v>0</v>
      </c>
      <c r="S1760" s="50">
        <f>Calculations!N1723</f>
        <v>0</v>
      </c>
      <c r="T1760" s="50">
        <f>Calculations!S1723</f>
        <v>0</v>
      </c>
      <c r="U1760" s="51">
        <f>Calculations!AB1723</f>
        <v>0</v>
      </c>
      <c r="V1760" s="51">
        <f>Calculations!AC1723</f>
        <v>0</v>
      </c>
      <c r="W1760" s="51">
        <f>Calculations!AD1723</f>
        <v>0</v>
      </c>
      <c r="X1760" s="51">
        <f>Calculations!AE1723</f>
        <v>0</v>
      </c>
      <c r="Y1760" s="51">
        <f>Calculations!R1723</f>
        <v>0</v>
      </c>
      <c r="Z1760" s="51">
        <f>Calculations!W1723</f>
        <v>0</v>
      </c>
      <c r="AA1760" s="51">
        <f>Calculations!AG1723</f>
        <v>0</v>
      </c>
      <c r="AB1760" s="51">
        <f>Calculations!AH1723</f>
        <v>0</v>
      </c>
      <c r="AC1760" s="35" t="s">
        <v>65</v>
      </c>
      <c r="AD1760" s="22" t="s">
        <v>57</v>
      </c>
      <c r="AE1760" s="21" t="s">
        <v>62</v>
      </c>
      <c r="AF1760" s="27" t="s">
        <v>63</v>
      </c>
      <c r="AG1760" s="27" t="s">
        <v>64</v>
      </c>
    </row>
    <row r="1761" spans="2:33" ht="38.25" x14ac:dyDescent="0.2">
      <c r="B1761" s="32" t="str">
        <f>Calculations!A1724</f>
        <v>CWaC_2161</v>
      </c>
      <c r="C1761" s="32" t="str">
        <f>Calculations!B1724</f>
        <v>TAK/0214</v>
      </c>
      <c r="D1761" s="21" t="str">
        <f>Calculations!C1724</f>
        <v>Greystones Church Street Tarvin Chester</v>
      </c>
      <c r="E1761" s="11" t="str">
        <f>Calculations!D1724</f>
        <v>Housing</v>
      </c>
      <c r="F1761" s="50">
        <f>Calculations!E1724</f>
        <v>0.35771711389999999</v>
      </c>
      <c r="G1761" s="50">
        <f>Calculations!I1724</f>
        <v>0.35771711389999999</v>
      </c>
      <c r="H1761" s="50">
        <f>Calculations!M1724</f>
        <v>100</v>
      </c>
      <c r="I1761" s="50">
        <f>Calculations!H1724</f>
        <v>0</v>
      </c>
      <c r="J1761" s="50">
        <f>Calculations!L1724</f>
        <v>0</v>
      </c>
      <c r="K1761" s="50">
        <f>Calculations!G1724</f>
        <v>0</v>
      </c>
      <c r="L1761" s="50">
        <f>Calculations!K1724</f>
        <v>0</v>
      </c>
      <c r="M1761" s="50">
        <f>Calculations!F1724</f>
        <v>0</v>
      </c>
      <c r="N1761" s="50">
        <f>Calculations!J1724</f>
        <v>0</v>
      </c>
      <c r="O1761" s="50">
        <f>Calculations!R1724</f>
        <v>7.7486799999999998E-5</v>
      </c>
      <c r="P1761" s="50">
        <f>Calculations!W1724</f>
        <v>2.1661474105949954E-2</v>
      </c>
      <c r="Q1761" s="50">
        <f>Calculations!P1724</f>
        <v>0</v>
      </c>
      <c r="R1761" s="50">
        <f>Calculations!U1724</f>
        <v>0</v>
      </c>
      <c r="S1761" s="50">
        <f>Calculations!N1724</f>
        <v>0</v>
      </c>
      <c r="T1761" s="50">
        <f>Calculations!S1724</f>
        <v>0</v>
      </c>
      <c r="U1761" s="51">
        <f>Calculations!AB1724</f>
        <v>0</v>
      </c>
      <c r="V1761" s="51">
        <f>Calculations!AC1724</f>
        <v>0</v>
      </c>
      <c r="W1761" s="51">
        <f>Calculations!AD1724</f>
        <v>0</v>
      </c>
      <c r="X1761" s="51">
        <f>Calculations!AE1724</f>
        <v>0</v>
      </c>
      <c r="Y1761" s="51">
        <f>Calculations!R1724</f>
        <v>7.7486799999999998E-5</v>
      </c>
      <c r="Z1761" s="51">
        <f>Calculations!W1724</f>
        <v>2.1661474105949954E-2</v>
      </c>
      <c r="AA1761" s="51">
        <f>Calculations!AG1724</f>
        <v>0</v>
      </c>
      <c r="AB1761" s="51">
        <f>Calculations!AH1724</f>
        <v>0</v>
      </c>
      <c r="AC1761" s="35" t="s">
        <v>61</v>
      </c>
      <c r="AD1761" s="22" t="s">
        <v>57</v>
      </c>
      <c r="AE1761" s="21" t="s">
        <v>58</v>
      </c>
      <c r="AF1761" s="27" t="s">
        <v>59</v>
      </c>
      <c r="AG1761" s="27" t="s">
        <v>60</v>
      </c>
    </row>
    <row r="1762" spans="2:33" ht="38.25" x14ac:dyDescent="0.2">
      <c r="B1762" s="32" t="str">
        <f>Calculations!A1725</f>
        <v>CWaC_2163</v>
      </c>
      <c r="C1762" s="32" t="str">
        <f>Calculations!B1725</f>
        <v>TAR/0116,0031</v>
      </c>
      <c r="D1762" s="21" t="str">
        <f>Calculations!C1725</f>
        <v>Land west of the High Street/The Old Rectory</v>
      </c>
      <c r="E1762" s="11" t="str">
        <f>Calculations!D1725</f>
        <v>Housing</v>
      </c>
      <c r="F1762" s="50">
        <f>Calculations!E1725</f>
        <v>16.123857779600002</v>
      </c>
      <c r="G1762" s="50">
        <f>Calculations!I1725</f>
        <v>16.123857779600002</v>
      </c>
      <c r="H1762" s="50">
        <f>Calculations!M1725</f>
        <v>100</v>
      </c>
      <c r="I1762" s="50">
        <f>Calculations!H1725</f>
        <v>0</v>
      </c>
      <c r="J1762" s="50">
        <f>Calculations!L1725</f>
        <v>0</v>
      </c>
      <c r="K1762" s="50">
        <f>Calculations!G1725</f>
        <v>0</v>
      </c>
      <c r="L1762" s="50">
        <f>Calculations!K1725</f>
        <v>0</v>
      </c>
      <c r="M1762" s="50">
        <f>Calculations!F1725</f>
        <v>0</v>
      </c>
      <c r="N1762" s="50">
        <f>Calculations!J1725</f>
        <v>0</v>
      </c>
      <c r="O1762" s="50">
        <f>Calculations!R1725</f>
        <v>1.4098511437000001</v>
      </c>
      <c r="P1762" s="50">
        <f>Calculations!W1725</f>
        <v>8.7438822828352656</v>
      </c>
      <c r="Q1762" s="50">
        <f>Calculations!P1725</f>
        <v>0.68744238600000007</v>
      </c>
      <c r="R1762" s="50">
        <f>Calculations!U1725</f>
        <v>4.2635106027154128</v>
      </c>
      <c r="S1762" s="50">
        <f>Calculations!N1725</f>
        <v>0.51728934670000004</v>
      </c>
      <c r="T1762" s="50">
        <f>Calculations!S1725</f>
        <v>3.2082232042165337</v>
      </c>
      <c r="U1762" s="51">
        <f>Calculations!AB1725</f>
        <v>0</v>
      </c>
      <c r="V1762" s="51">
        <f>Calculations!AC1725</f>
        <v>0</v>
      </c>
      <c r="W1762" s="51">
        <f>Calculations!AD1725</f>
        <v>0</v>
      </c>
      <c r="X1762" s="51">
        <f>Calculations!AE1725</f>
        <v>0</v>
      </c>
      <c r="Y1762" s="51">
        <f>Calculations!R1725</f>
        <v>1.4098511437000001</v>
      </c>
      <c r="Z1762" s="51">
        <f>Calculations!W1725</f>
        <v>8.7438822828352656</v>
      </c>
      <c r="AA1762" s="51">
        <f>Calculations!AG1725</f>
        <v>0</v>
      </c>
      <c r="AB1762" s="51">
        <f>Calculations!AH1725</f>
        <v>0</v>
      </c>
      <c r="AC1762" s="35" t="s">
        <v>68</v>
      </c>
      <c r="AD1762" s="22" t="s">
        <v>57</v>
      </c>
      <c r="AE1762" s="21" t="s">
        <v>58</v>
      </c>
      <c r="AF1762" s="27" t="s">
        <v>78</v>
      </c>
      <c r="AG1762" s="27" t="s">
        <v>60</v>
      </c>
    </row>
    <row r="1763" spans="2:33" ht="38.25" x14ac:dyDescent="0.2">
      <c r="B1763" s="32" t="str">
        <f>Calculations!A1726</f>
        <v>CWaC_2164</v>
      </c>
      <c r="C1763" s="32" t="str">
        <f>Calculations!B1726</f>
        <v>n/a</v>
      </c>
      <c r="D1763" s="21" t="str">
        <f>Calculations!C1726</f>
        <v>Land west of Wood Lane, Parkgate, Neston</v>
      </c>
      <c r="E1763" s="11" t="str">
        <f>Calculations!D1726</f>
        <v>Housing</v>
      </c>
      <c r="F1763" s="50">
        <f>Calculations!E1726</f>
        <v>11.624369141300001</v>
      </c>
      <c r="G1763" s="50">
        <f>Calculations!I1726</f>
        <v>11.624369141300001</v>
      </c>
      <c r="H1763" s="50">
        <f>Calculations!M1726</f>
        <v>100</v>
      </c>
      <c r="I1763" s="50">
        <f>Calculations!H1726</f>
        <v>0</v>
      </c>
      <c r="J1763" s="50">
        <f>Calculations!L1726</f>
        <v>0</v>
      </c>
      <c r="K1763" s="50">
        <f>Calculations!G1726</f>
        <v>0</v>
      </c>
      <c r="L1763" s="50">
        <f>Calculations!K1726</f>
        <v>0</v>
      </c>
      <c r="M1763" s="50">
        <f>Calculations!F1726</f>
        <v>0</v>
      </c>
      <c r="N1763" s="50">
        <f>Calculations!J1726</f>
        <v>0</v>
      </c>
      <c r="O1763" s="50">
        <f>Calculations!R1726</f>
        <v>0.79114412950000002</v>
      </c>
      <c r="P1763" s="50">
        <f>Calculations!W1726</f>
        <v>6.8059102380804397</v>
      </c>
      <c r="Q1763" s="50">
        <f>Calculations!P1726</f>
        <v>0.2027212414</v>
      </c>
      <c r="R1763" s="50">
        <f>Calculations!U1726</f>
        <v>1.7439332744497553</v>
      </c>
      <c r="S1763" s="50">
        <f>Calculations!N1726</f>
        <v>0.1423748772</v>
      </c>
      <c r="T1763" s="50">
        <f>Calculations!S1726</f>
        <v>1.2247965929966815</v>
      </c>
      <c r="U1763" s="51">
        <f>Calculations!AB1726</f>
        <v>0</v>
      </c>
      <c r="V1763" s="51">
        <f>Calculations!AC1726</f>
        <v>0</v>
      </c>
      <c r="W1763" s="51">
        <f>Calculations!AD1726</f>
        <v>0</v>
      </c>
      <c r="X1763" s="51">
        <f>Calculations!AE1726</f>
        <v>0</v>
      </c>
      <c r="Y1763" s="51">
        <f>Calculations!R1726</f>
        <v>0.79114412950000002</v>
      </c>
      <c r="Z1763" s="51">
        <f>Calculations!W1726</f>
        <v>6.8059102380804397</v>
      </c>
      <c r="AA1763" s="51">
        <f>Calculations!AG1726</f>
        <v>0</v>
      </c>
      <c r="AB1763" s="51">
        <f>Calculations!AH1726</f>
        <v>0</v>
      </c>
      <c r="AC1763" s="35" t="s">
        <v>61</v>
      </c>
      <c r="AD1763" s="22" t="s">
        <v>57</v>
      </c>
      <c r="AE1763" s="21" t="s">
        <v>58</v>
      </c>
      <c r="AF1763" s="27" t="s">
        <v>67</v>
      </c>
      <c r="AG1763" s="27" t="s">
        <v>60</v>
      </c>
    </row>
    <row r="1764" spans="2:33" ht="38.25" x14ac:dyDescent="0.2">
      <c r="B1764" s="32" t="str">
        <f>Calculations!A1727</f>
        <v>CWaC_2165</v>
      </c>
      <c r="C1764" s="32" t="str">
        <f>Calculations!B1727</f>
        <v>LIN/0014 part</v>
      </c>
      <c r="D1764" s="21" t="str">
        <f>Calculations!C1727</f>
        <v>Land east of Well Lane, Neston</v>
      </c>
      <c r="E1764" s="11" t="str">
        <f>Calculations!D1727</f>
        <v>Housing</v>
      </c>
      <c r="F1764" s="50">
        <f>Calculations!E1727</f>
        <v>5.8758816640999996</v>
      </c>
      <c r="G1764" s="50">
        <f>Calculations!I1727</f>
        <v>5.8758816640999996</v>
      </c>
      <c r="H1764" s="50">
        <f>Calculations!M1727</f>
        <v>100</v>
      </c>
      <c r="I1764" s="50">
        <f>Calculations!H1727</f>
        <v>0</v>
      </c>
      <c r="J1764" s="50">
        <f>Calculations!L1727</f>
        <v>0</v>
      </c>
      <c r="K1764" s="50">
        <f>Calculations!G1727</f>
        <v>0</v>
      </c>
      <c r="L1764" s="50">
        <f>Calculations!K1727</f>
        <v>0</v>
      </c>
      <c r="M1764" s="50">
        <f>Calculations!F1727</f>
        <v>0</v>
      </c>
      <c r="N1764" s="50">
        <f>Calculations!J1727</f>
        <v>0</v>
      </c>
      <c r="O1764" s="50">
        <f>Calculations!R1727</f>
        <v>0.24087511610000001</v>
      </c>
      <c r="P1764" s="50">
        <f>Calculations!W1727</f>
        <v>4.0993867792076184</v>
      </c>
      <c r="Q1764" s="50">
        <f>Calculations!P1727</f>
        <v>0.1502960757</v>
      </c>
      <c r="R1764" s="50">
        <f>Calculations!U1727</f>
        <v>2.557847218371792</v>
      </c>
      <c r="S1764" s="50">
        <f>Calculations!N1727</f>
        <v>9.1339746400000005E-2</v>
      </c>
      <c r="T1764" s="50">
        <f>Calculations!S1727</f>
        <v>1.5544858052206942</v>
      </c>
      <c r="U1764" s="51">
        <f>Calculations!AB1727</f>
        <v>0</v>
      </c>
      <c r="V1764" s="51">
        <f>Calculations!AC1727</f>
        <v>0</v>
      </c>
      <c r="W1764" s="51">
        <f>Calculations!AD1727</f>
        <v>0</v>
      </c>
      <c r="X1764" s="51">
        <f>Calculations!AE1727</f>
        <v>0</v>
      </c>
      <c r="Y1764" s="51">
        <f>Calculations!R1727</f>
        <v>0.24087511610000001</v>
      </c>
      <c r="Z1764" s="51">
        <f>Calculations!W1727</f>
        <v>4.0993867792076184</v>
      </c>
      <c r="AA1764" s="51">
        <f>Calculations!AG1727</f>
        <v>0</v>
      </c>
      <c r="AB1764" s="51">
        <f>Calculations!AH1727</f>
        <v>0</v>
      </c>
      <c r="AC1764" s="35" t="s">
        <v>61</v>
      </c>
      <c r="AD1764" s="22" t="s">
        <v>57</v>
      </c>
      <c r="AE1764" s="21" t="s">
        <v>58</v>
      </c>
      <c r="AF1764" s="27" t="s">
        <v>67</v>
      </c>
      <c r="AG1764" s="27" t="s">
        <v>60</v>
      </c>
    </row>
    <row r="1765" spans="2:33" ht="25.5" x14ac:dyDescent="0.2">
      <c r="B1765" s="32" t="str">
        <f>Calculations!A1728</f>
        <v>CWaC_2169</v>
      </c>
      <c r="C1765" s="32" t="str">
        <f>Calculations!B1728</f>
        <v>DMK/0072</v>
      </c>
      <c r="D1765" s="21" t="str">
        <f>Calculations!C1728</f>
        <v>Land adjacent Greenways, 13 Graingers Road, Davenham, Northwich</v>
      </c>
      <c r="E1765" s="11" t="str">
        <f>Calculations!D1728</f>
        <v>Housing</v>
      </c>
      <c r="F1765" s="50">
        <f>Calculations!E1728</f>
        <v>6.6562988099999998E-2</v>
      </c>
      <c r="G1765" s="50">
        <f>Calculations!I1728</f>
        <v>6.6562988099999998E-2</v>
      </c>
      <c r="H1765" s="50">
        <f>Calculations!M1728</f>
        <v>100</v>
      </c>
      <c r="I1765" s="50">
        <f>Calculations!H1728</f>
        <v>0</v>
      </c>
      <c r="J1765" s="50">
        <f>Calculations!L1728</f>
        <v>0</v>
      </c>
      <c r="K1765" s="50">
        <f>Calculations!G1728</f>
        <v>0</v>
      </c>
      <c r="L1765" s="50">
        <f>Calculations!K1728</f>
        <v>0</v>
      </c>
      <c r="M1765" s="50">
        <f>Calculations!F1728</f>
        <v>0</v>
      </c>
      <c r="N1765" s="50">
        <f>Calculations!J1728</f>
        <v>0</v>
      </c>
      <c r="O1765" s="50">
        <f>Calculations!R1728</f>
        <v>0</v>
      </c>
      <c r="P1765" s="50">
        <f>Calculations!W1728</f>
        <v>0</v>
      </c>
      <c r="Q1765" s="50">
        <f>Calculations!P1728</f>
        <v>0</v>
      </c>
      <c r="R1765" s="50">
        <f>Calculations!U1728</f>
        <v>0</v>
      </c>
      <c r="S1765" s="50">
        <f>Calculations!N1728</f>
        <v>0</v>
      </c>
      <c r="T1765" s="50">
        <f>Calculations!S1728</f>
        <v>0</v>
      </c>
      <c r="U1765" s="51">
        <f>Calculations!AB1728</f>
        <v>0</v>
      </c>
      <c r="V1765" s="51">
        <f>Calculations!AC1728</f>
        <v>0</v>
      </c>
      <c r="W1765" s="51">
        <f>Calculations!AD1728</f>
        <v>0</v>
      </c>
      <c r="X1765" s="51">
        <f>Calculations!AE1728</f>
        <v>0</v>
      </c>
      <c r="Y1765" s="51">
        <f>Calculations!R1728</f>
        <v>0</v>
      </c>
      <c r="Z1765" s="51">
        <f>Calculations!W1728</f>
        <v>0</v>
      </c>
      <c r="AA1765" s="51">
        <f>Calculations!AG1728</f>
        <v>0</v>
      </c>
      <c r="AB1765" s="51">
        <f>Calculations!AH1728</f>
        <v>0</v>
      </c>
      <c r="AC1765" s="35" t="s">
        <v>68</v>
      </c>
      <c r="AD1765" s="22" t="s">
        <v>57</v>
      </c>
      <c r="AE1765" s="21" t="s">
        <v>70</v>
      </c>
      <c r="AF1765" s="27" t="s">
        <v>71</v>
      </c>
      <c r="AG1765" s="27" t="s">
        <v>72</v>
      </c>
    </row>
    <row r="1766" spans="2:33" ht="38.25" x14ac:dyDescent="0.2">
      <c r="B1766" s="32" t="str">
        <f>Calculations!A1729</f>
        <v>CWaC_2171</v>
      </c>
      <c r="C1766" s="32" t="str">
        <f>Calculations!B1729</f>
        <v>n/a</v>
      </c>
      <c r="D1766" s="21" t="str">
        <f>Calculations!C1729</f>
        <v>Hoole Bank Farm, Hoole Bank, Chester, CH2 4ES</v>
      </c>
      <c r="E1766" s="11" t="str">
        <f>Calculations!D1729</f>
        <v>Housing</v>
      </c>
      <c r="F1766" s="50">
        <f>Calculations!E1729</f>
        <v>5.2048393921000002</v>
      </c>
      <c r="G1766" s="50">
        <f>Calculations!I1729</f>
        <v>5.2048393921000002</v>
      </c>
      <c r="H1766" s="50">
        <f>Calculations!M1729</f>
        <v>100</v>
      </c>
      <c r="I1766" s="50">
        <f>Calculations!H1729</f>
        <v>0</v>
      </c>
      <c r="J1766" s="50">
        <f>Calculations!L1729</f>
        <v>0</v>
      </c>
      <c r="K1766" s="50">
        <f>Calculations!G1729</f>
        <v>0</v>
      </c>
      <c r="L1766" s="50">
        <f>Calculations!K1729</f>
        <v>0</v>
      </c>
      <c r="M1766" s="50">
        <f>Calculations!F1729</f>
        <v>0</v>
      </c>
      <c r="N1766" s="50">
        <f>Calculations!J1729</f>
        <v>0</v>
      </c>
      <c r="O1766" s="50">
        <f>Calculations!R1729</f>
        <v>0.77055346609999997</v>
      </c>
      <c r="P1766" s="50">
        <f>Calculations!W1729</f>
        <v>14.804557990195816</v>
      </c>
      <c r="Q1766" s="50">
        <f>Calculations!P1729</f>
        <v>0.47410013070000001</v>
      </c>
      <c r="R1766" s="50">
        <f>Calculations!U1729</f>
        <v>9.1088330490965355</v>
      </c>
      <c r="S1766" s="50">
        <f>Calculations!N1729</f>
        <v>0.389286629</v>
      </c>
      <c r="T1766" s="50">
        <f>Calculations!S1729</f>
        <v>7.4793206797286835</v>
      </c>
      <c r="U1766" s="51">
        <f>Calculations!AB1729</f>
        <v>0</v>
      </c>
      <c r="V1766" s="51">
        <f>Calculations!AC1729</f>
        <v>0</v>
      </c>
      <c r="W1766" s="51">
        <f>Calculations!AD1729</f>
        <v>0</v>
      </c>
      <c r="X1766" s="51">
        <f>Calculations!AE1729</f>
        <v>0</v>
      </c>
      <c r="Y1766" s="51">
        <f>Calculations!R1729</f>
        <v>0.77055346609999997</v>
      </c>
      <c r="Z1766" s="51">
        <f>Calculations!W1729</f>
        <v>14.804557990195816</v>
      </c>
      <c r="AA1766" s="51">
        <f>Calculations!AG1729</f>
        <v>0</v>
      </c>
      <c r="AB1766" s="51">
        <f>Calculations!AH1729</f>
        <v>0</v>
      </c>
      <c r="AC1766" s="35" t="s">
        <v>68</v>
      </c>
      <c r="AD1766" s="22" t="s">
        <v>57</v>
      </c>
      <c r="AE1766" s="21" t="s">
        <v>58</v>
      </c>
      <c r="AF1766" s="27" t="s">
        <v>69</v>
      </c>
      <c r="AG1766" s="27" t="s">
        <v>60</v>
      </c>
    </row>
    <row r="1767" spans="2:33" ht="38.25" x14ac:dyDescent="0.2">
      <c r="B1767" s="32" t="str">
        <f>Calculations!A1730</f>
        <v>CWaC_2172</v>
      </c>
      <c r="C1767" s="32" t="str">
        <f>Calculations!B1730</f>
        <v>TAR/0092 part</v>
      </c>
      <c r="D1767" s="21" t="str">
        <f>Calculations!C1730</f>
        <v>Land to rear of 68 High Street, Tarporley</v>
      </c>
      <c r="E1767" s="11" t="str">
        <f>Calculations!D1730</f>
        <v>Housing</v>
      </c>
      <c r="F1767" s="50">
        <f>Calculations!E1730</f>
        <v>1.0518137213000001</v>
      </c>
      <c r="G1767" s="50">
        <f>Calculations!I1730</f>
        <v>1.0518137213000001</v>
      </c>
      <c r="H1767" s="50">
        <f>Calculations!M1730</f>
        <v>100</v>
      </c>
      <c r="I1767" s="50">
        <f>Calculations!H1730</f>
        <v>0</v>
      </c>
      <c r="J1767" s="50">
        <f>Calculations!L1730</f>
        <v>0</v>
      </c>
      <c r="K1767" s="50">
        <f>Calculations!G1730</f>
        <v>0</v>
      </c>
      <c r="L1767" s="50">
        <f>Calculations!K1730</f>
        <v>0</v>
      </c>
      <c r="M1767" s="50">
        <f>Calculations!F1730</f>
        <v>0</v>
      </c>
      <c r="N1767" s="50">
        <f>Calculations!J1730</f>
        <v>0</v>
      </c>
      <c r="O1767" s="50">
        <f>Calculations!R1730</f>
        <v>0.27128051809999998</v>
      </c>
      <c r="P1767" s="50">
        <f>Calculations!W1730</f>
        <v>25.791688452657567</v>
      </c>
      <c r="Q1767" s="50">
        <f>Calculations!P1730</f>
        <v>2.69084253E-2</v>
      </c>
      <c r="R1767" s="50">
        <f>Calculations!U1730</f>
        <v>2.5582881032149167</v>
      </c>
      <c r="S1767" s="50">
        <f>Calculations!N1730</f>
        <v>0</v>
      </c>
      <c r="T1767" s="50">
        <f>Calculations!S1730</f>
        <v>0</v>
      </c>
      <c r="U1767" s="51">
        <f>Calculations!AB1730</f>
        <v>0</v>
      </c>
      <c r="V1767" s="51">
        <f>Calculations!AC1730</f>
        <v>0</v>
      </c>
      <c r="W1767" s="51">
        <f>Calculations!AD1730</f>
        <v>0</v>
      </c>
      <c r="X1767" s="51">
        <f>Calculations!AE1730</f>
        <v>0</v>
      </c>
      <c r="Y1767" s="51">
        <f>Calculations!R1730</f>
        <v>0.27128051809999998</v>
      </c>
      <c r="Z1767" s="51">
        <f>Calculations!W1730</f>
        <v>25.791688452657567</v>
      </c>
      <c r="AA1767" s="51">
        <f>Calculations!AG1730</f>
        <v>0</v>
      </c>
      <c r="AB1767" s="51">
        <f>Calculations!AH1730</f>
        <v>0</v>
      </c>
      <c r="AC1767" s="35" t="s">
        <v>68</v>
      </c>
      <c r="AD1767" s="22" t="s">
        <v>57</v>
      </c>
      <c r="AE1767" s="21" t="s">
        <v>58</v>
      </c>
      <c r="AF1767" s="27" t="s">
        <v>69</v>
      </c>
      <c r="AG1767" s="27" t="s">
        <v>60</v>
      </c>
    </row>
    <row r="1768" spans="2:33" ht="63.75" x14ac:dyDescent="0.2">
      <c r="B1768" s="32" t="str">
        <f>Calculations!A1731</f>
        <v>CWaC_2173</v>
      </c>
      <c r="C1768" s="32" t="str">
        <f>Calculations!B1731</f>
        <v>GOR/0104c</v>
      </c>
      <c r="D1768" s="21" t="str">
        <f>Calculations!C1731</f>
        <v>Encirc - remaining area</v>
      </c>
      <c r="E1768" s="11" t="str">
        <f>Calculations!D1731</f>
        <v>Employment</v>
      </c>
      <c r="F1768" s="50">
        <f>Calculations!E1731</f>
        <v>4.1516673988999999</v>
      </c>
      <c r="G1768" s="50">
        <f>Calculations!I1731</f>
        <v>1.7831937619446401</v>
      </c>
      <c r="H1768" s="50">
        <f>Calculations!M1731</f>
        <v>42.95126730087059</v>
      </c>
      <c r="I1768" s="50">
        <f>Calculations!H1731</f>
        <v>0.18653309370000001</v>
      </c>
      <c r="J1768" s="50">
        <f>Calculations!L1731</f>
        <v>4.4929681445441094</v>
      </c>
      <c r="K1768" s="50">
        <f>Calculations!G1731</f>
        <v>4.3478532E-2</v>
      </c>
      <c r="L1768" s="50">
        <f>Calculations!K1731</f>
        <v>1.0472547008828261</v>
      </c>
      <c r="M1768" s="50">
        <f>Calculations!F1731</f>
        <v>2.1384620112553598</v>
      </c>
      <c r="N1768" s="50">
        <f>Calculations!J1731</f>
        <v>51.508509853702478</v>
      </c>
      <c r="O1768" s="50">
        <f>Calculations!R1731</f>
        <v>0.73425668389999998</v>
      </c>
      <c r="P1768" s="50">
        <f>Calculations!W1731</f>
        <v>17.685826280172254</v>
      </c>
      <c r="Q1768" s="50">
        <f>Calculations!P1731</f>
        <v>0.21034268170000001</v>
      </c>
      <c r="R1768" s="50">
        <f>Calculations!U1731</f>
        <v>5.0664627362907515</v>
      </c>
      <c r="S1768" s="50">
        <f>Calculations!N1731</f>
        <v>3.6016823900000002E-2</v>
      </c>
      <c r="T1768" s="50">
        <f>Calculations!S1731</f>
        <v>0.86752671732670106</v>
      </c>
      <c r="U1768" s="51">
        <f>Calculations!AB1731</f>
        <v>0.1284778899</v>
      </c>
      <c r="V1768" s="51">
        <f>Calculations!AC1731</f>
        <v>3.0946094076332007</v>
      </c>
      <c r="W1768" s="51">
        <f>Calculations!AD1731</f>
        <v>7.0006726500000005E-2</v>
      </c>
      <c r="X1768" s="51">
        <f>Calculations!AE1731</f>
        <v>1.6862315733324049</v>
      </c>
      <c r="Y1768" s="51">
        <f>Calculations!R1731</f>
        <v>0.73425668389999998</v>
      </c>
      <c r="Z1768" s="51">
        <f>Calculations!W1731</f>
        <v>17.685826280172254</v>
      </c>
      <c r="AA1768" s="51">
        <f>Calculations!AG1731</f>
        <v>0</v>
      </c>
      <c r="AB1768" s="51">
        <f>Calculations!AH1731</f>
        <v>0</v>
      </c>
      <c r="AC1768" s="35" t="s">
        <v>65</v>
      </c>
      <c r="AD1768" s="22" t="s">
        <v>66</v>
      </c>
      <c r="AE1768" s="21" t="s">
        <v>79</v>
      </c>
      <c r="AF1768" s="27" t="s">
        <v>108</v>
      </c>
      <c r="AG1768" s="27" t="s">
        <v>81</v>
      </c>
    </row>
    <row r="1769" spans="2:33" ht="63.75" x14ac:dyDescent="0.2">
      <c r="B1769" s="32" t="str">
        <f>Calculations!A1732</f>
        <v>CWaC_2174</v>
      </c>
      <c r="C1769" s="32" t="str">
        <f>Calculations!B1732</f>
        <v>GOR/0104c</v>
      </c>
      <c r="D1769" s="21" t="str">
        <f>Calculations!C1732</f>
        <v>Encirc - remaining area</v>
      </c>
      <c r="E1769" s="11" t="str">
        <f>Calculations!D1732</f>
        <v>Employment</v>
      </c>
      <c r="F1769" s="50">
        <f>Calculations!E1732</f>
        <v>9.2952138755</v>
      </c>
      <c r="G1769" s="50">
        <f>Calculations!I1732</f>
        <v>1.6833362491841997</v>
      </c>
      <c r="H1769" s="50">
        <f>Calculations!M1732</f>
        <v>18.10970970362585</v>
      </c>
      <c r="I1769" s="50">
        <f>Calculations!H1732</f>
        <v>0.43470539520000001</v>
      </c>
      <c r="J1769" s="50">
        <f>Calculations!L1732</f>
        <v>4.6766583429110904</v>
      </c>
      <c r="K1769" s="50">
        <f>Calculations!G1732</f>
        <v>0.145596475</v>
      </c>
      <c r="L1769" s="50">
        <f>Calculations!K1732</f>
        <v>1.566359601297159</v>
      </c>
      <c r="M1769" s="50">
        <f>Calculations!F1732</f>
        <v>7.0315757561158003</v>
      </c>
      <c r="N1769" s="50">
        <f>Calculations!J1732</f>
        <v>75.647272352165913</v>
      </c>
      <c r="O1769" s="50">
        <f>Calculations!R1732</f>
        <v>1.9476958948</v>
      </c>
      <c r="P1769" s="50">
        <f>Calculations!W1732</f>
        <v>20.953750186788803</v>
      </c>
      <c r="Q1769" s="50">
        <f>Calculations!P1732</f>
        <v>0.82361401219999997</v>
      </c>
      <c r="R1769" s="50">
        <f>Calculations!U1732</f>
        <v>8.8606246529824677</v>
      </c>
      <c r="S1769" s="50">
        <f>Calculations!N1732</f>
        <v>0.308848016</v>
      </c>
      <c r="T1769" s="50">
        <f>Calculations!S1732</f>
        <v>3.3226563706516838</v>
      </c>
      <c r="U1769" s="51">
        <f>Calculations!AB1732</f>
        <v>0.19077084990000001</v>
      </c>
      <c r="V1769" s="51">
        <f>Calculations!AC1732</f>
        <v>2.0523556795484517</v>
      </c>
      <c r="W1769" s="51">
        <f>Calculations!AD1732</f>
        <v>0.14915907410000001</v>
      </c>
      <c r="X1769" s="51">
        <f>Calculations!AE1732</f>
        <v>1.6046868431198587</v>
      </c>
      <c r="Y1769" s="51">
        <f>Calculations!R1732</f>
        <v>1.9476958948</v>
      </c>
      <c r="Z1769" s="51">
        <f>Calculations!W1732</f>
        <v>20.953750186788803</v>
      </c>
      <c r="AA1769" s="51">
        <f>Calculations!AG1732</f>
        <v>1.51672812E-2</v>
      </c>
      <c r="AB1769" s="51">
        <f>Calculations!AH1732</f>
        <v>0.1631730200418238</v>
      </c>
      <c r="AC1769" s="35" t="s">
        <v>68</v>
      </c>
      <c r="AD1769" s="22" t="s">
        <v>66</v>
      </c>
      <c r="AE1769" s="21" t="s">
        <v>79</v>
      </c>
      <c r="AF1769" s="27" t="s">
        <v>106</v>
      </c>
      <c r="AG1769" s="27" t="s">
        <v>81</v>
      </c>
    </row>
    <row r="1770" spans="2:33" ht="38.25" x14ac:dyDescent="0.2">
      <c r="B1770" s="32" t="str">
        <f>Calculations!A1733</f>
        <v>CWaC_2175</v>
      </c>
      <c r="C1770" s="32" t="str">
        <f>Calculations!B1733</f>
        <v>n/a</v>
      </c>
      <c r="D1770" s="21" t="str">
        <f>Calculations!C1733</f>
        <v>Former Huntington Primary School, Butterbache Road, Huntington</v>
      </c>
      <c r="E1770" s="11" t="str">
        <f>Calculations!D1733</f>
        <v>Housing</v>
      </c>
      <c r="F1770" s="50">
        <f>Calculations!E1733</f>
        <v>1.0044731859</v>
      </c>
      <c r="G1770" s="50">
        <f>Calculations!I1733</f>
        <v>1.0044731859</v>
      </c>
      <c r="H1770" s="50">
        <f>Calculations!M1733</f>
        <v>100</v>
      </c>
      <c r="I1770" s="50">
        <f>Calculations!H1733</f>
        <v>0</v>
      </c>
      <c r="J1770" s="50">
        <f>Calculations!L1733</f>
        <v>0</v>
      </c>
      <c r="K1770" s="50">
        <f>Calculations!G1733</f>
        <v>0</v>
      </c>
      <c r="L1770" s="50">
        <f>Calculations!K1733</f>
        <v>0</v>
      </c>
      <c r="M1770" s="50">
        <f>Calculations!F1733</f>
        <v>0</v>
      </c>
      <c r="N1770" s="50">
        <f>Calculations!J1733</f>
        <v>0</v>
      </c>
      <c r="O1770" s="50">
        <f>Calculations!R1733</f>
        <v>1.26330092E-2</v>
      </c>
      <c r="P1770" s="50">
        <f>Calculations!W1733</f>
        <v>1.2576751054515132</v>
      </c>
      <c r="Q1770" s="50">
        <f>Calculations!P1733</f>
        <v>0</v>
      </c>
      <c r="R1770" s="50">
        <f>Calculations!U1733</f>
        <v>0</v>
      </c>
      <c r="S1770" s="50">
        <f>Calculations!N1733</f>
        <v>0</v>
      </c>
      <c r="T1770" s="50">
        <f>Calculations!S1733</f>
        <v>0</v>
      </c>
      <c r="U1770" s="51">
        <f>Calculations!AB1733</f>
        <v>0</v>
      </c>
      <c r="V1770" s="51">
        <f>Calculations!AC1733</f>
        <v>0</v>
      </c>
      <c r="W1770" s="51">
        <f>Calculations!AD1733</f>
        <v>0</v>
      </c>
      <c r="X1770" s="51">
        <f>Calculations!AE1733</f>
        <v>0</v>
      </c>
      <c r="Y1770" s="51">
        <f>Calculations!R1733</f>
        <v>1.26330092E-2</v>
      </c>
      <c r="Z1770" s="51">
        <f>Calculations!W1733</f>
        <v>1.2576751054515132</v>
      </c>
      <c r="AA1770" s="51">
        <f>Calculations!AG1733</f>
        <v>0</v>
      </c>
      <c r="AB1770" s="51">
        <f>Calculations!AH1733</f>
        <v>0</v>
      </c>
      <c r="AC1770" s="35" t="s">
        <v>68</v>
      </c>
      <c r="AD1770" s="22" t="s">
        <v>57</v>
      </c>
      <c r="AE1770" s="21" t="s">
        <v>58</v>
      </c>
      <c r="AF1770" s="27" t="s">
        <v>75</v>
      </c>
      <c r="AG1770" s="27" t="s">
        <v>60</v>
      </c>
    </row>
    <row r="1771" spans="2:33" ht="38.25" x14ac:dyDescent="0.2">
      <c r="B1771" s="32" t="str">
        <f>Calculations!A1734</f>
        <v>CWaC_2176</v>
      </c>
      <c r="C1771" s="32" t="str">
        <f>Calculations!B1734</f>
        <v>GOR/0025 part</v>
      </c>
      <c r="D1771" s="21" t="str">
        <f>Calculations!C1734</f>
        <v>Land west of Manninings Lane, Chester</v>
      </c>
      <c r="E1771" s="11" t="str">
        <f>Calculations!D1734</f>
        <v>Mixed Use</v>
      </c>
      <c r="F1771" s="50">
        <f>Calculations!E1734</f>
        <v>8.1314189760000009</v>
      </c>
      <c r="G1771" s="50">
        <f>Calculations!I1734</f>
        <v>8.1314189760000009</v>
      </c>
      <c r="H1771" s="50">
        <f>Calculations!M1734</f>
        <v>100</v>
      </c>
      <c r="I1771" s="50">
        <f>Calculations!H1734</f>
        <v>0</v>
      </c>
      <c r="J1771" s="50">
        <f>Calculations!L1734</f>
        <v>0</v>
      </c>
      <c r="K1771" s="50">
        <f>Calculations!G1734</f>
        <v>0</v>
      </c>
      <c r="L1771" s="50">
        <f>Calculations!K1734</f>
        <v>0</v>
      </c>
      <c r="M1771" s="50">
        <f>Calculations!F1734</f>
        <v>0</v>
      </c>
      <c r="N1771" s="50">
        <f>Calculations!J1734</f>
        <v>0</v>
      </c>
      <c r="O1771" s="50">
        <f>Calculations!R1734</f>
        <v>0.99043442700000006</v>
      </c>
      <c r="P1771" s="50">
        <f>Calculations!W1734</f>
        <v>12.180339371557183</v>
      </c>
      <c r="Q1771" s="50">
        <f>Calculations!P1734</f>
        <v>0.29362843080000001</v>
      </c>
      <c r="R1771" s="50">
        <f>Calculations!U1734</f>
        <v>3.6110355605417519</v>
      </c>
      <c r="S1771" s="50">
        <f>Calculations!N1734</f>
        <v>0.22334144929999999</v>
      </c>
      <c r="T1771" s="50">
        <f>Calculations!S1734</f>
        <v>2.7466479092910534</v>
      </c>
      <c r="U1771" s="51">
        <f>Calculations!AB1734</f>
        <v>0</v>
      </c>
      <c r="V1771" s="51">
        <f>Calculations!AC1734</f>
        <v>0</v>
      </c>
      <c r="W1771" s="51">
        <f>Calculations!AD1734</f>
        <v>0</v>
      </c>
      <c r="X1771" s="51">
        <f>Calculations!AE1734</f>
        <v>0</v>
      </c>
      <c r="Y1771" s="51">
        <f>Calculations!R1734</f>
        <v>0.99043442700000006</v>
      </c>
      <c r="Z1771" s="51">
        <f>Calculations!W1734</f>
        <v>12.180339371557183</v>
      </c>
      <c r="AA1771" s="51">
        <f>Calculations!AG1734</f>
        <v>0</v>
      </c>
      <c r="AB1771" s="51">
        <f>Calculations!AH1734</f>
        <v>0</v>
      </c>
      <c r="AC1771" s="35" t="s">
        <v>61</v>
      </c>
      <c r="AD1771" s="22" t="s">
        <v>57</v>
      </c>
      <c r="AE1771" s="21" t="s">
        <v>58</v>
      </c>
      <c r="AF1771" s="27" t="s">
        <v>67</v>
      </c>
      <c r="AG1771" s="27" t="s">
        <v>60</v>
      </c>
    </row>
    <row r="1772" spans="2:33" ht="38.25" x14ac:dyDescent="0.2">
      <c r="B1772" s="32" t="str">
        <f>Calculations!A1735</f>
        <v>CWaC_2177</v>
      </c>
      <c r="C1772" s="32" t="str">
        <f>Calculations!B1735</f>
        <v>n/a</v>
      </c>
      <c r="D1772" s="21" t="str">
        <f>Calculations!C1735</f>
        <v>Land at Hough Lane, Marbury Road, Barnton, Northwich</v>
      </c>
      <c r="E1772" s="11" t="str">
        <f>Calculations!D1735</f>
        <v>Mixed Use</v>
      </c>
      <c r="F1772" s="50">
        <f>Calculations!E1735</f>
        <v>65.473943561799999</v>
      </c>
      <c r="G1772" s="50">
        <f>Calculations!I1735</f>
        <v>65.473943561799999</v>
      </c>
      <c r="H1772" s="50">
        <f>Calculations!M1735</f>
        <v>100</v>
      </c>
      <c r="I1772" s="50">
        <f>Calculations!H1735</f>
        <v>0</v>
      </c>
      <c r="J1772" s="50">
        <f>Calculations!L1735</f>
        <v>0</v>
      </c>
      <c r="K1772" s="50">
        <f>Calculations!G1735</f>
        <v>0</v>
      </c>
      <c r="L1772" s="50">
        <f>Calculations!K1735</f>
        <v>0</v>
      </c>
      <c r="M1772" s="50">
        <f>Calculations!F1735</f>
        <v>0</v>
      </c>
      <c r="N1772" s="50">
        <f>Calculations!J1735</f>
        <v>0</v>
      </c>
      <c r="O1772" s="50">
        <f>Calculations!R1735</f>
        <v>4.3535963697</v>
      </c>
      <c r="P1772" s="50">
        <f>Calculations!W1735</f>
        <v>6.6493571837332466</v>
      </c>
      <c r="Q1772" s="50">
        <f>Calculations!P1735</f>
        <v>2.1278291130999998</v>
      </c>
      <c r="R1772" s="50">
        <f>Calculations!U1735</f>
        <v>3.249886897513008</v>
      </c>
      <c r="S1772" s="50">
        <f>Calculations!N1735</f>
        <v>1.6090205128999999</v>
      </c>
      <c r="T1772" s="50">
        <f>Calculations!S1735</f>
        <v>2.4574974797130809</v>
      </c>
      <c r="U1772" s="51">
        <f>Calculations!AB1735</f>
        <v>0</v>
      </c>
      <c r="V1772" s="51">
        <f>Calculations!AC1735</f>
        <v>0</v>
      </c>
      <c r="W1772" s="51">
        <f>Calculations!AD1735</f>
        <v>0</v>
      </c>
      <c r="X1772" s="51">
        <f>Calculations!AE1735</f>
        <v>0</v>
      </c>
      <c r="Y1772" s="51">
        <f>Calculations!R1735</f>
        <v>4.3535963697</v>
      </c>
      <c r="Z1772" s="51">
        <f>Calculations!W1735</f>
        <v>6.6493571837332466</v>
      </c>
      <c r="AA1772" s="51">
        <f>Calculations!AG1735</f>
        <v>0</v>
      </c>
      <c r="AB1772" s="51">
        <f>Calculations!AH1735</f>
        <v>0</v>
      </c>
      <c r="AC1772" s="35" t="s">
        <v>74</v>
      </c>
      <c r="AD1772" s="22" t="s">
        <v>57</v>
      </c>
      <c r="AE1772" s="21" t="s">
        <v>58</v>
      </c>
      <c r="AF1772" s="27" t="s">
        <v>69</v>
      </c>
      <c r="AG1772" s="27" t="s">
        <v>60</v>
      </c>
    </row>
    <row r="1773" spans="2:33" ht="38.25" x14ac:dyDescent="0.2">
      <c r="B1773" s="32" t="str">
        <f>Calculations!A1736</f>
        <v>CWaC_2178</v>
      </c>
      <c r="C1773" s="32" t="str">
        <f>Calculations!B1736</f>
        <v>n/a</v>
      </c>
      <c r="D1773" s="21" t="str">
        <f>Calculations!C1736</f>
        <v>Land at Chester Lane, Winsford</v>
      </c>
      <c r="E1773" s="11" t="str">
        <f>Calculations!D1736</f>
        <v>Housing</v>
      </c>
      <c r="F1773" s="50">
        <f>Calculations!E1736</f>
        <v>16.2499155348</v>
      </c>
      <c r="G1773" s="50">
        <f>Calculations!I1736</f>
        <v>16.2499155348</v>
      </c>
      <c r="H1773" s="50">
        <f>Calculations!M1736</f>
        <v>100</v>
      </c>
      <c r="I1773" s="50">
        <f>Calculations!H1736</f>
        <v>0</v>
      </c>
      <c r="J1773" s="50">
        <f>Calculations!L1736</f>
        <v>0</v>
      </c>
      <c r="K1773" s="50">
        <f>Calculations!G1736</f>
        <v>0</v>
      </c>
      <c r="L1773" s="50">
        <f>Calculations!K1736</f>
        <v>0</v>
      </c>
      <c r="M1773" s="50">
        <f>Calculations!F1736</f>
        <v>0</v>
      </c>
      <c r="N1773" s="50">
        <f>Calculations!J1736</f>
        <v>0</v>
      </c>
      <c r="O1773" s="50">
        <f>Calculations!R1736</f>
        <v>1.8235492868000001</v>
      </c>
      <c r="P1773" s="50">
        <f>Calculations!W1736</f>
        <v>11.221900094771438</v>
      </c>
      <c r="Q1773" s="50">
        <f>Calculations!P1736</f>
        <v>1.1770434445</v>
      </c>
      <c r="R1773" s="50">
        <f>Calculations!U1736</f>
        <v>7.243381923920178</v>
      </c>
      <c r="S1773" s="50">
        <f>Calculations!N1736</f>
        <v>0.82568469300000003</v>
      </c>
      <c r="T1773" s="50">
        <f>Calculations!S1736</f>
        <v>5.0811629834737007</v>
      </c>
      <c r="U1773" s="51">
        <f>Calculations!AB1736</f>
        <v>0</v>
      </c>
      <c r="V1773" s="51">
        <f>Calculations!AC1736</f>
        <v>0</v>
      </c>
      <c r="W1773" s="51">
        <f>Calculations!AD1736</f>
        <v>0</v>
      </c>
      <c r="X1773" s="51">
        <f>Calculations!AE1736</f>
        <v>0</v>
      </c>
      <c r="Y1773" s="51">
        <f>Calculations!R1736</f>
        <v>1.8235492868000001</v>
      </c>
      <c r="Z1773" s="51">
        <f>Calculations!W1736</f>
        <v>11.221900094771438</v>
      </c>
      <c r="AA1773" s="51">
        <f>Calculations!AG1736</f>
        <v>0</v>
      </c>
      <c r="AB1773" s="51">
        <f>Calculations!AH1736</f>
        <v>0</v>
      </c>
      <c r="AC1773" s="35" t="s">
        <v>61</v>
      </c>
      <c r="AD1773" s="22" t="s">
        <v>57</v>
      </c>
      <c r="AE1773" s="21" t="s">
        <v>58</v>
      </c>
      <c r="AF1773" s="27" t="s">
        <v>67</v>
      </c>
      <c r="AG1773" s="27" t="s">
        <v>60</v>
      </c>
    </row>
    <row r="1774" spans="2:33" ht="38.25" x14ac:dyDescent="0.2">
      <c r="B1774" s="32" t="str">
        <f>Calculations!A1737</f>
        <v>CWaC_2179</v>
      </c>
      <c r="C1774" s="32" t="str">
        <f>Calculations!B1737</f>
        <v>n/a</v>
      </c>
      <c r="D1774" s="21" t="str">
        <f>Calculations!C1737</f>
        <v>Land at Lloyd Drive, Ellesmere Port</v>
      </c>
      <c r="E1774" s="11" t="str">
        <f>Calculations!D1737</f>
        <v>Mixed Use</v>
      </c>
      <c r="F1774" s="50">
        <f>Calculations!E1737</f>
        <v>3.2564525093999999</v>
      </c>
      <c r="G1774" s="50">
        <f>Calculations!I1737</f>
        <v>3.2564525093999999</v>
      </c>
      <c r="H1774" s="50">
        <f>Calculations!M1737</f>
        <v>100</v>
      </c>
      <c r="I1774" s="50">
        <f>Calculations!H1737</f>
        <v>0</v>
      </c>
      <c r="J1774" s="50">
        <f>Calculations!L1737</f>
        <v>0</v>
      </c>
      <c r="K1774" s="50">
        <f>Calculations!G1737</f>
        <v>0</v>
      </c>
      <c r="L1774" s="50">
        <f>Calculations!K1737</f>
        <v>0</v>
      </c>
      <c r="M1774" s="50">
        <f>Calculations!F1737</f>
        <v>0</v>
      </c>
      <c r="N1774" s="50">
        <f>Calculations!J1737</f>
        <v>0</v>
      </c>
      <c r="O1774" s="50">
        <f>Calculations!R1737</f>
        <v>0.40062360099999994</v>
      </c>
      <c r="P1774" s="50">
        <f>Calculations!W1737</f>
        <v>12.302454890515651</v>
      </c>
      <c r="Q1774" s="50">
        <f>Calculations!P1737</f>
        <v>0.20200634769999998</v>
      </c>
      <c r="R1774" s="50">
        <f>Calculations!U1737</f>
        <v>6.2032640462863551</v>
      </c>
      <c r="S1774" s="50">
        <f>Calculations!N1737</f>
        <v>5.4593860299999998E-2</v>
      </c>
      <c r="T1774" s="50">
        <f>Calculations!S1737</f>
        <v>1.6764826185062007</v>
      </c>
      <c r="U1774" s="51">
        <f>Calculations!AB1737</f>
        <v>0</v>
      </c>
      <c r="V1774" s="51">
        <f>Calculations!AC1737</f>
        <v>0</v>
      </c>
      <c r="W1774" s="51">
        <f>Calculations!AD1737</f>
        <v>0</v>
      </c>
      <c r="X1774" s="51">
        <f>Calculations!AE1737</f>
        <v>0</v>
      </c>
      <c r="Y1774" s="51">
        <f>Calculations!R1737</f>
        <v>0.40062360099999994</v>
      </c>
      <c r="Z1774" s="51">
        <f>Calculations!W1737</f>
        <v>12.302454890515651</v>
      </c>
      <c r="AA1774" s="51">
        <f>Calculations!AG1737</f>
        <v>0</v>
      </c>
      <c r="AB1774" s="51">
        <f>Calculations!AH1737</f>
        <v>0</v>
      </c>
      <c r="AC1774" s="35" t="s">
        <v>68</v>
      </c>
      <c r="AD1774" s="22" t="s">
        <v>57</v>
      </c>
      <c r="AE1774" s="21" t="s">
        <v>58</v>
      </c>
      <c r="AF1774" s="27" t="s">
        <v>69</v>
      </c>
      <c r="AG1774" s="27" t="s">
        <v>60</v>
      </c>
    </row>
    <row r="1775" spans="2:33" ht="38.25" x14ac:dyDescent="0.2">
      <c r="B1775" s="32" t="str">
        <f>Calculations!A1738</f>
        <v>CWaC_2180</v>
      </c>
      <c r="C1775" s="32" t="str">
        <f>Calculations!B1738</f>
        <v>n/a</v>
      </c>
      <c r="D1775" s="21" t="str">
        <f>Calculations!C1738</f>
        <v>Greenwood Plant Nursery, Birkenhead Road, Willaston, Neston</v>
      </c>
      <c r="E1775" s="11" t="str">
        <f>Calculations!D1738</f>
        <v>Housing</v>
      </c>
      <c r="F1775" s="50">
        <f>Calculations!E1738</f>
        <v>4.6529860111000003</v>
      </c>
      <c r="G1775" s="50">
        <f>Calculations!I1738</f>
        <v>4.6529860111000003</v>
      </c>
      <c r="H1775" s="50">
        <f>Calculations!M1738</f>
        <v>100</v>
      </c>
      <c r="I1775" s="50">
        <f>Calculations!H1738</f>
        <v>0</v>
      </c>
      <c r="J1775" s="50">
        <f>Calculations!L1738</f>
        <v>0</v>
      </c>
      <c r="K1775" s="50">
        <f>Calculations!G1738</f>
        <v>0</v>
      </c>
      <c r="L1775" s="50">
        <f>Calculations!K1738</f>
        <v>0</v>
      </c>
      <c r="M1775" s="50">
        <f>Calculations!F1738</f>
        <v>0</v>
      </c>
      <c r="N1775" s="50">
        <f>Calculations!J1738</f>
        <v>0</v>
      </c>
      <c r="O1775" s="50">
        <f>Calculations!R1738</f>
        <v>0.62921836990000002</v>
      </c>
      <c r="P1775" s="50">
        <f>Calculations!W1738</f>
        <v>13.522894081326672</v>
      </c>
      <c r="Q1775" s="50">
        <f>Calculations!P1738</f>
        <v>0.18679999799999999</v>
      </c>
      <c r="R1775" s="50">
        <f>Calculations!U1738</f>
        <v>4.0146262540737592</v>
      </c>
      <c r="S1775" s="50">
        <f>Calculations!N1738</f>
        <v>4.6326801899999999E-2</v>
      </c>
      <c r="T1775" s="50">
        <f>Calculations!S1738</f>
        <v>0.99563595913429359</v>
      </c>
      <c r="U1775" s="51">
        <f>Calculations!AB1738</f>
        <v>0</v>
      </c>
      <c r="V1775" s="51">
        <f>Calculations!AC1738</f>
        <v>0</v>
      </c>
      <c r="W1775" s="51">
        <f>Calculations!AD1738</f>
        <v>0</v>
      </c>
      <c r="X1775" s="51">
        <f>Calculations!AE1738</f>
        <v>0</v>
      </c>
      <c r="Y1775" s="51">
        <f>Calculations!R1738</f>
        <v>0.62921836990000002</v>
      </c>
      <c r="Z1775" s="51">
        <f>Calculations!W1738</f>
        <v>13.522894081326672</v>
      </c>
      <c r="AA1775" s="51">
        <f>Calculations!AG1738</f>
        <v>0</v>
      </c>
      <c r="AB1775" s="51">
        <f>Calculations!AH1738</f>
        <v>0</v>
      </c>
      <c r="AC1775" s="35" t="s">
        <v>65</v>
      </c>
      <c r="AD1775" s="22" t="s">
        <v>57</v>
      </c>
      <c r="AE1775" s="21" t="s">
        <v>58</v>
      </c>
      <c r="AF1775" s="27" t="s">
        <v>67</v>
      </c>
      <c r="AG1775" s="27" t="s">
        <v>60</v>
      </c>
    </row>
    <row r="1776" spans="2:33" ht="38.25" x14ac:dyDescent="0.2">
      <c r="B1776" s="32" t="str">
        <f>Calculations!A1739</f>
        <v>CWaC_2181</v>
      </c>
      <c r="C1776" s="32" t="str">
        <f>Calculations!B1739</f>
        <v>n/a</v>
      </c>
      <c r="D1776" s="21" t="str">
        <f>Calculations!C1739</f>
        <v>Land off Wrexham Road, Malpas</v>
      </c>
      <c r="E1776" s="11" t="str">
        <f>Calculations!D1739</f>
        <v>Housing</v>
      </c>
      <c r="F1776" s="50">
        <f>Calculations!E1739</f>
        <v>8.5799891515999995</v>
      </c>
      <c r="G1776" s="50">
        <f>Calculations!I1739</f>
        <v>8.5799891515999995</v>
      </c>
      <c r="H1776" s="50">
        <f>Calculations!M1739</f>
        <v>100</v>
      </c>
      <c r="I1776" s="50">
        <f>Calculations!H1739</f>
        <v>0</v>
      </c>
      <c r="J1776" s="50">
        <f>Calculations!L1739</f>
        <v>0</v>
      </c>
      <c r="K1776" s="50">
        <f>Calculations!G1739</f>
        <v>0</v>
      </c>
      <c r="L1776" s="50">
        <f>Calculations!K1739</f>
        <v>0</v>
      </c>
      <c r="M1776" s="50">
        <f>Calculations!F1739</f>
        <v>0</v>
      </c>
      <c r="N1776" s="50">
        <f>Calculations!J1739</f>
        <v>0</v>
      </c>
      <c r="O1776" s="50">
        <f>Calculations!R1739</f>
        <v>0.29110435579999999</v>
      </c>
      <c r="P1776" s="50">
        <f>Calculations!W1739</f>
        <v>3.3928289495064776</v>
      </c>
      <c r="Q1776" s="50">
        <f>Calculations!P1739</f>
        <v>0.21237528159999999</v>
      </c>
      <c r="R1776" s="50">
        <f>Calculations!U1739</f>
        <v>2.475239511933371</v>
      </c>
      <c r="S1776" s="50">
        <f>Calculations!N1739</f>
        <v>0.16745102009999999</v>
      </c>
      <c r="T1776" s="50">
        <f>Calculations!S1739</f>
        <v>1.9516460585357929</v>
      </c>
      <c r="U1776" s="51">
        <f>Calculations!AB1739</f>
        <v>0</v>
      </c>
      <c r="V1776" s="51">
        <f>Calculations!AC1739</f>
        <v>0</v>
      </c>
      <c r="W1776" s="51">
        <f>Calculations!AD1739</f>
        <v>0</v>
      </c>
      <c r="X1776" s="51">
        <f>Calculations!AE1739</f>
        <v>0</v>
      </c>
      <c r="Y1776" s="51">
        <f>Calculations!R1739</f>
        <v>0.29110435579999999</v>
      </c>
      <c r="Z1776" s="51">
        <f>Calculations!W1739</f>
        <v>3.3928289495064776</v>
      </c>
      <c r="AA1776" s="51">
        <f>Calculations!AG1739</f>
        <v>0</v>
      </c>
      <c r="AB1776" s="51">
        <f>Calculations!AH1739</f>
        <v>0</v>
      </c>
      <c r="AC1776" s="35" t="s">
        <v>68</v>
      </c>
      <c r="AD1776" s="22" t="s">
        <v>57</v>
      </c>
      <c r="AE1776" s="21" t="s">
        <v>58</v>
      </c>
      <c r="AF1776" s="27" t="s">
        <v>69</v>
      </c>
      <c r="AG1776" s="27" t="s">
        <v>60</v>
      </c>
    </row>
    <row r="1777" spans="2:33" ht="38.25" x14ac:dyDescent="0.2">
      <c r="B1777" s="32" t="str">
        <f>Calculations!A1740</f>
        <v>CWaC_2182</v>
      </c>
      <c r="C1777" s="32" t="str">
        <f>Calculations!B1740</f>
        <v>FAR/0119</v>
      </c>
      <c r="D1777" s="21" t="str">
        <f>Calculations!C1740</f>
        <v>Land at Old Hall Farm, Stretton Hall Lane, Stretton, Malpas</v>
      </c>
      <c r="E1777" s="11" t="str">
        <f>Calculations!D1740</f>
        <v>Housing</v>
      </c>
      <c r="F1777" s="50">
        <f>Calculations!E1740</f>
        <v>0.18843032500000001</v>
      </c>
      <c r="G1777" s="50">
        <f>Calculations!I1740</f>
        <v>0.18843032500000001</v>
      </c>
      <c r="H1777" s="50">
        <f>Calculations!M1740</f>
        <v>100</v>
      </c>
      <c r="I1777" s="50">
        <f>Calculations!H1740</f>
        <v>0</v>
      </c>
      <c r="J1777" s="50">
        <f>Calculations!L1740</f>
        <v>0</v>
      </c>
      <c r="K1777" s="50">
        <f>Calculations!G1740</f>
        <v>0</v>
      </c>
      <c r="L1777" s="50">
        <f>Calculations!K1740</f>
        <v>0</v>
      </c>
      <c r="M1777" s="50">
        <f>Calculations!F1740</f>
        <v>0</v>
      </c>
      <c r="N1777" s="50">
        <f>Calculations!J1740</f>
        <v>0</v>
      </c>
      <c r="O1777" s="50">
        <f>Calculations!R1740</f>
        <v>0</v>
      </c>
      <c r="P1777" s="50">
        <f>Calculations!W1740</f>
        <v>0</v>
      </c>
      <c r="Q1777" s="50">
        <f>Calculations!P1740</f>
        <v>0</v>
      </c>
      <c r="R1777" s="50">
        <f>Calculations!U1740</f>
        <v>0</v>
      </c>
      <c r="S1777" s="50">
        <f>Calculations!N1740</f>
        <v>0</v>
      </c>
      <c r="T1777" s="50">
        <f>Calculations!S1740</f>
        <v>0</v>
      </c>
      <c r="U1777" s="51">
        <f>Calculations!AB1740</f>
        <v>0</v>
      </c>
      <c r="V1777" s="51">
        <f>Calculations!AC1740</f>
        <v>0</v>
      </c>
      <c r="W1777" s="51">
        <f>Calculations!AD1740</f>
        <v>0</v>
      </c>
      <c r="X1777" s="51">
        <f>Calculations!AE1740</f>
        <v>0</v>
      </c>
      <c r="Y1777" s="51">
        <f>Calculations!R1740</f>
        <v>0</v>
      </c>
      <c r="Z1777" s="51">
        <f>Calculations!W1740</f>
        <v>0</v>
      </c>
      <c r="AA1777" s="51">
        <f>Calculations!AG1740</f>
        <v>0</v>
      </c>
      <c r="AB1777" s="51">
        <f>Calculations!AH1740</f>
        <v>0</v>
      </c>
      <c r="AC1777" s="35" t="s">
        <v>61</v>
      </c>
      <c r="AD1777" s="22" t="s">
        <v>57</v>
      </c>
      <c r="AE1777" s="21" t="s">
        <v>62</v>
      </c>
      <c r="AF1777" s="27" t="s">
        <v>63</v>
      </c>
      <c r="AG1777" s="27" t="s">
        <v>64</v>
      </c>
    </row>
    <row r="1778" spans="2:33" ht="38.25" x14ac:dyDescent="0.2">
      <c r="B1778" s="32" t="str">
        <f>Calculations!A1741</f>
        <v>CWaC_2183</v>
      </c>
      <c r="C1778" s="32" t="str">
        <f>Calculations!B1741</f>
        <v>DMK/0075</v>
      </c>
      <c r="D1778" s="21" t="str">
        <f>Calculations!C1741</f>
        <v>Garage site - rear of Regent Street, Moulton, Winsford</v>
      </c>
      <c r="E1778" s="11" t="str">
        <f>Calculations!D1741</f>
        <v>Housing</v>
      </c>
      <c r="F1778" s="50">
        <f>Calculations!E1741</f>
        <v>0.66989924020000002</v>
      </c>
      <c r="G1778" s="50">
        <f>Calculations!I1741</f>
        <v>0.66989924020000002</v>
      </c>
      <c r="H1778" s="50">
        <f>Calculations!M1741</f>
        <v>100</v>
      </c>
      <c r="I1778" s="50">
        <f>Calculations!H1741</f>
        <v>0</v>
      </c>
      <c r="J1778" s="50">
        <f>Calculations!L1741</f>
        <v>0</v>
      </c>
      <c r="K1778" s="50">
        <f>Calculations!G1741</f>
        <v>0</v>
      </c>
      <c r="L1778" s="50">
        <f>Calculations!K1741</f>
        <v>0</v>
      </c>
      <c r="M1778" s="50">
        <f>Calculations!F1741</f>
        <v>0</v>
      </c>
      <c r="N1778" s="50">
        <f>Calculations!J1741</f>
        <v>0</v>
      </c>
      <c r="O1778" s="50">
        <f>Calculations!R1741</f>
        <v>8.3123812399999997E-2</v>
      </c>
      <c r="P1778" s="50">
        <f>Calculations!W1741</f>
        <v>12.408405236462604</v>
      </c>
      <c r="Q1778" s="50">
        <f>Calculations!P1741</f>
        <v>0</v>
      </c>
      <c r="R1778" s="50">
        <f>Calculations!U1741</f>
        <v>0</v>
      </c>
      <c r="S1778" s="50">
        <f>Calculations!N1741</f>
        <v>0</v>
      </c>
      <c r="T1778" s="50">
        <f>Calculations!S1741</f>
        <v>0</v>
      </c>
      <c r="U1778" s="51">
        <f>Calculations!AB1741</f>
        <v>0</v>
      </c>
      <c r="V1778" s="51">
        <f>Calculations!AC1741</f>
        <v>0</v>
      </c>
      <c r="W1778" s="51">
        <f>Calculations!AD1741</f>
        <v>0</v>
      </c>
      <c r="X1778" s="51">
        <f>Calculations!AE1741</f>
        <v>0</v>
      </c>
      <c r="Y1778" s="51">
        <f>Calculations!R1741</f>
        <v>8.3123812399999997E-2</v>
      </c>
      <c r="Z1778" s="51">
        <f>Calculations!W1741</f>
        <v>12.408405236462604</v>
      </c>
      <c r="AA1778" s="51">
        <f>Calculations!AG1741</f>
        <v>0</v>
      </c>
      <c r="AB1778" s="51">
        <f>Calculations!AH1741</f>
        <v>0</v>
      </c>
      <c r="AC1778" s="35" t="s">
        <v>56</v>
      </c>
      <c r="AD1778" s="22" t="s">
        <v>57</v>
      </c>
      <c r="AE1778" s="21" t="s">
        <v>58</v>
      </c>
      <c r="AF1778" s="27" t="s">
        <v>59</v>
      </c>
      <c r="AG1778" s="27" t="s">
        <v>60</v>
      </c>
    </row>
    <row r="1779" spans="2:33" ht="38.25" x14ac:dyDescent="0.2">
      <c r="B1779" s="32" t="str">
        <f>Calculations!A1742</f>
        <v>CWaC_2185</v>
      </c>
      <c r="C1779" s="32" t="str">
        <f>Calculations!B1742</f>
        <v>GRB/0081</v>
      </c>
      <c r="D1779" s="21" t="str">
        <f>Calculations!C1742</f>
        <v>Caldy Valley Retail Park Caldy Valley Road Great Boughton Chester</v>
      </c>
      <c r="E1779" s="11" t="str">
        <f>Calculations!D1742</f>
        <v>Retail</v>
      </c>
      <c r="F1779" s="50">
        <f>Calculations!E1742</f>
        <v>1.1794876351000001</v>
      </c>
      <c r="G1779" s="50">
        <f>Calculations!I1742</f>
        <v>1.1794876351000001</v>
      </c>
      <c r="H1779" s="50">
        <f>Calculations!M1742</f>
        <v>100</v>
      </c>
      <c r="I1779" s="50">
        <f>Calculations!H1742</f>
        <v>0</v>
      </c>
      <c r="J1779" s="50">
        <f>Calculations!L1742</f>
        <v>0</v>
      </c>
      <c r="K1779" s="50">
        <f>Calculations!G1742</f>
        <v>0</v>
      </c>
      <c r="L1779" s="50">
        <f>Calculations!K1742</f>
        <v>0</v>
      </c>
      <c r="M1779" s="50">
        <f>Calculations!F1742</f>
        <v>0</v>
      </c>
      <c r="N1779" s="50">
        <f>Calculations!J1742</f>
        <v>0</v>
      </c>
      <c r="O1779" s="50">
        <f>Calculations!R1742</f>
        <v>6.8048779300000001E-2</v>
      </c>
      <c r="P1779" s="50">
        <f>Calculations!W1742</f>
        <v>5.7693507990213604</v>
      </c>
      <c r="Q1779" s="50">
        <f>Calculations!P1742</f>
        <v>1.8764368999999999E-2</v>
      </c>
      <c r="R1779" s="50">
        <f>Calculations!U1742</f>
        <v>1.5908915398175503</v>
      </c>
      <c r="S1779" s="50">
        <f>Calculations!N1742</f>
        <v>1.7122986999999999E-2</v>
      </c>
      <c r="T1779" s="50">
        <f>Calculations!S1742</f>
        <v>1.451730945746478</v>
      </c>
      <c r="U1779" s="51">
        <f>Calculations!AB1742</f>
        <v>0</v>
      </c>
      <c r="V1779" s="51">
        <f>Calculations!AC1742</f>
        <v>0</v>
      </c>
      <c r="W1779" s="51">
        <f>Calculations!AD1742</f>
        <v>0</v>
      </c>
      <c r="X1779" s="51">
        <f>Calculations!AE1742</f>
        <v>0</v>
      </c>
      <c r="Y1779" s="51">
        <f>Calculations!R1742</f>
        <v>6.8048779300000001E-2</v>
      </c>
      <c r="Z1779" s="51">
        <f>Calculations!W1742</f>
        <v>5.7693507990213604</v>
      </c>
      <c r="AA1779" s="51">
        <f>Calculations!AG1742</f>
        <v>0</v>
      </c>
      <c r="AB1779" s="51">
        <f>Calculations!AH1742</f>
        <v>0</v>
      </c>
      <c r="AC1779" s="35" t="s">
        <v>68</v>
      </c>
      <c r="AD1779" s="22" t="s">
        <v>66</v>
      </c>
      <c r="AE1779" s="21" t="s">
        <v>58</v>
      </c>
      <c r="AF1779" s="27" t="s">
        <v>69</v>
      </c>
      <c r="AG1779" s="27" t="s">
        <v>60</v>
      </c>
    </row>
    <row r="1780" spans="2:33" ht="38.25" x14ac:dyDescent="0.2">
      <c r="B1780" s="32" t="str">
        <f>Calculations!A1743</f>
        <v>CWaC_2186</v>
      </c>
      <c r="C1780" s="32" t="str">
        <f>Calculations!B1743</f>
        <v>FRO/0104</v>
      </c>
      <c r="D1780" s="21" t="str">
        <f>Calculations!C1743</f>
        <v>Chestnut Farmhouse, Tarvin Road, Frodsham</v>
      </c>
      <c r="E1780" s="11" t="str">
        <f>Calculations!D1743</f>
        <v>Housing</v>
      </c>
      <c r="F1780" s="50">
        <f>Calculations!E1743</f>
        <v>8.9431723699999993E-2</v>
      </c>
      <c r="G1780" s="50">
        <f>Calculations!I1743</f>
        <v>8.9431723699999993E-2</v>
      </c>
      <c r="H1780" s="50">
        <f>Calculations!M1743</f>
        <v>100</v>
      </c>
      <c r="I1780" s="50">
        <f>Calculations!H1743</f>
        <v>0</v>
      </c>
      <c r="J1780" s="50">
        <f>Calculations!L1743</f>
        <v>0</v>
      </c>
      <c r="K1780" s="50">
        <f>Calculations!G1743</f>
        <v>0</v>
      </c>
      <c r="L1780" s="50">
        <f>Calculations!K1743</f>
        <v>0</v>
      </c>
      <c r="M1780" s="50">
        <f>Calculations!F1743</f>
        <v>0</v>
      </c>
      <c r="N1780" s="50">
        <f>Calculations!J1743</f>
        <v>0</v>
      </c>
      <c r="O1780" s="50">
        <f>Calculations!R1743</f>
        <v>0</v>
      </c>
      <c r="P1780" s="50">
        <f>Calculations!W1743</f>
        <v>0</v>
      </c>
      <c r="Q1780" s="50">
        <f>Calculations!P1743</f>
        <v>0</v>
      </c>
      <c r="R1780" s="50">
        <f>Calculations!U1743</f>
        <v>0</v>
      </c>
      <c r="S1780" s="50">
        <f>Calculations!N1743</f>
        <v>0</v>
      </c>
      <c r="T1780" s="50">
        <f>Calculations!S1743</f>
        <v>0</v>
      </c>
      <c r="U1780" s="51">
        <f>Calculations!AB1743</f>
        <v>0</v>
      </c>
      <c r="V1780" s="51">
        <f>Calculations!AC1743</f>
        <v>0</v>
      </c>
      <c r="W1780" s="51">
        <f>Calculations!AD1743</f>
        <v>0</v>
      </c>
      <c r="X1780" s="51">
        <f>Calculations!AE1743</f>
        <v>0</v>
      </c>
      <c r="Y1780" s="51">
        <f>Calculations!R1743</f>
        <v>0</v>
      </c>
      <c r="Z1780" s="51">
        <f>Calculations!W1743</f>
        <v>0</v>
      </c>
      <c r="AA1780" s="51">
        <f>Calculations!AG1743</f>
        <v>0</v>
      </c>
      <c r="AB1780" s="51">
        <f>Calculations!AH1743</f>
        <v>0</v>
      </c>
      <c r="AC1780" s="35" t="s">
        <v>65</v>
      </c>
      <c r="AD1780" s="22" t="s">
        <v>57</v>
      </c>
      <c r="AE1780" s="21" t="s">
        <v>62</v>
      </c>
      <c r="AF1780" s="27" t="s">
        <v>63</v>
      </c>
      <c r="AG1780" s="27" t="s">
        <v>64</v>
      </c>
    </row>
    <row r="1781" spans="2:33" ht="38.25" x14ac:dyDescent="0.2">
      <c r="B1781" s="32" t="str">
        <f>Calculations!A1744</f>
        <v>CWaC_2188</v>
      </c>
      <c r="C1781" s="32" t="str">
        <f>Calculations!B1744</f>
        <v>WIT/0100</v>
      </c>
      <c r="D1781" s="21" t="str">
        <f>Calculations!C1744</f>
        <v>Tree Tops, Mill Lane, Willaston, Neston</v>
      </c>
      <c r="E1781" s="11" t="str">
        <f>Calculations!D1744</f>
        <v>Housing</v>
      </c>
      <c r="F1781" s="50">
        <f>Calculations!E1744</f>
        <v>0.1918282597</v>
      </c>
      <c r="G1781" s="50">
        <f>Calculations!I1744</f>
        <v>0.1918282597</v>
      </c>
      <c r="H1781" s="50">
        <f>Calculations!M1744</f>
        <v>100</v>
      </c>
      <c r="I1781" s="50">
        <f>Calculations!H1744</f>
        <v>0</v>
      </c>
      <c r="J1781" s="50">
        <f>Calculations!L1744</f>
        <v>0</v>
      </c>
      <c r="K1781" s="50">
        <f>Calculations!G1744</f>
        <v>0</v>
      </c>
      <c r="L1781" s="50">
        <f>Calculations!K1744</f>
        <v>0</v>
      </c>
      <c r="M1781" s="50">
        <f>Calculations!F1744</f>
        <v>0</v>
      </c>
      <c r="N1781" s="50">
        <f>Calculations!J1744</f>
        <v>0</v>
      </c>
      <c r="O1781" s="50">
        <f>Calculations!R1744</f>
        <v>0</v>
      </c>
      <c r="P1781" s="50">
        <f>Calculations!W1744</f>
        <v>0</v>
      </c>
      <c r="Q1781" s="50">
        <f>Calculations!P1744</f>
        <v>0</v>
      </c>
      <c r="R1781" s="50">
        <f>Calculations!U1744</f>
        <v>0</v>
      </c>
      <c r="S1781" s="50">
        <f>Calculations!N1744</f>
        <v>0</v>
      </c>
      <c r="T1781" s="50">
        <f>Calculations!S1744</f>
        <v>0</v>
      </c>
      <c r="U1781" s="51">
        <f>Calculations!AB1744</f>
        <v>0</v>
      </c>
      <c r="V1781" s="51">
        <f>Calculations!AC1744</f>
        <v>0</v>
      </c>
      <c r="W1781" s="51">
        <f>Calculations!AD1744</f>
        <v>0</v>
      </c>
      <c r="X1781" s="51">
        <f>Calculations!AE1744</f>
        <v>0</v>
      </c>
      <c r="Y1781" s="51">
        <f>Calculations!R1744</f>
        <v>0</v>
      </c>
      <c r="Z1781" s="51">
        <f>Calculations!W1744</f>
        <v>0</v>
      </c>
      <c r="AA1781" s="51">
        <f>Calculations!AG1744</f>
        <v>0</v>
      </c>
      <c r="AB1781" s="51">
        <f>Calculations!AH1744</f>
        <v>0</v>
      </c>
      <c r="AC1781" s="35" t="s">
        <v>61</v>
      </c>
      <c r="AD1781" s="22" t="s">
        <v>57</v>
      </c>
      <c r="AE1781" s="21" t="s">
        <v>62</v>
      </c>
      <c r="AF1781" s="27" t="s">
        <v>63</v>
      </c>
      <c r="AG1781" s="27" t="s">
        <v>64</v>
      </c>
    </row>
    <row r="1782" spans="2:33" ht="38.25" x14ac:dyDescent="0.2">
      <c r="B1782" s="32" t="str">
        <f>Calculations!A1745</f>
        <v>CWaC_2191</v>
      </c>
      <c r="C1782" s="32" t="str">
        <f>Calculations!B1745</f>
        <v>WIT/0101</v>
      </c>
      <c r="D1782" s="21" t="str">
        <f>Calculations!C1745</f>
        <v>Land adjacent to Saddlewood Farm, Birkenhead Road, Willaston</v>
      </c>
      <c r="E1782" s="11" t="str">
        <f>Calculations!D1745</f>
        <v>Housing</v>
      </c>
      <c r="F1782" s="50">
        <f>Calculations!E1745</f>
        <v>0.53221737810000003</v>
      </c>
      <c r="G1782" s="50">
        <f>Calculations!I1745</f>
        <v>0.53221737810000003</v>
      </c>
      <c r="H1782" s="50">
        <f>Calculations!M1745</f>
        <v>100</v>
      </c>
      <c r="I1782" s="50">
        <f>Calculations!H1745</f>
        <v>0</v>
      </c>
      <c r="J1782" s="50">
        <f>Calculations!L1745</f>
        <v>0</v>
      </c>
      <c r="K1782" s="50">
        <f>Calculations!G1745</f>
        <v>0</v>
      </c>
      <c r="L1782" s="50">
        <f>Calculations!K1745</f>
        <v>0</v>
      </c>
      <c r="M1782" s="50">
        <f>Calculations!F1745</f>
        <v>0</v>
      </c>
      <c r="N1782" s="50">
        <f>Calculations!J1745</f>
        <v>0</v>
      </c>
      <c r="O1782" s="50">
        <f>Calculations!R1745</f>
        <v>3.0347632000000003E-3</v>
      </c>
      <c r="P1782" s="50">
        <f>Calculations!W1745</f>
        <v>0.57021121911389161</v>
      </c>
      <c r="Q1782" s="50">
        <f>Calculations!P1745</f>
        <v>1.0554537000000001E-3</v>
      </c>
      <c r="R1782" s="50">
        <f>Calculations!U1745</f>
        <v>0.19831252105444921</v>
      </c>
      <c r="S1782" s="50">
        <f>Calculations!N1745</f>
        <v>0</v>
      </c>
      <c r="T1782" s="50">
        <f>Calculations!S1745</f>
        <v>0</v>
      </c>
      <c r="U1782" s="51">
        <f>Calculations!AB1745</f>
        <v>0</v>
      </c>
      <c r="V1782" s="51">
        <f>Calculations!AC1745</f>
        <v>0</v>
      </c>
      <c r="W1782" s="51">
        <f>Calculations!AD1745</f>
        <v>0</v>
      </c>
      <c r="X1782" s="51">
        <f>Calculations!AE1745</f>
        <v>0</v>
      </c>
      <c r="Y1782" s="51">
        <f>Calculations!R1745</f>
        <v>3.0347632000000003E-3</v>
      </c>
      <c r="Z1782" s="51">
        <f>Calculations!W1745</f>
        <v>0.57021121911389161</v>
      </c>
      <c r="AA1782" s="51">
        <f>Calculations!AG1745</f>
        <v>0</v>
      </c>
      <c r="AB1782" s="51">
        <f>Calculations!AH1745</f>
        <v>0</v>
      </c>
      <c r="AC1782" s="35" t="s">
        <v>61</v>
      </c>
      <c r="AD1782" s="22" t="s">
        <v>57</v>
      </c>
      <c r="AE1782" s="21" t="s">
        <v>58</v>
      </c>
      <c r="AF1782" s="27" t="s">
        <v>67</v>
      </c>
      <c r="AG1782" s="27" t="s">
        <v>60</v>
      </c>
    </row>
    <row r="1783" spans="2:33" ht="38.25" x14ac:dyDescent="0.2">
      <c r="B1783" s="32" t="str">
        <f>Calculations!A1746</f>
        <v>CWaC_2192</v>
      </c>
      <c r="C1783" s="32" t="str">
        <f>Calculations!B1746</f>
        <v>FRO/0102</v>
      </c>
      <c r="D1783" s="21" t="str">
        <f>Calculations!C1746</f>
        <v>117A Main Street, Frodsham</v>
      </c>
      <c r="E1783" s="11" t="str">
        <f>Calculations!D1746</f>
        <v>Mixed Use</v>
      </c>
      <c r="F1783" s="50">
        <f>Calculations!E1746</f>
        <v>8.5518135300000006E-2</v>
      </c>
      <c r="G1783" s="50">
        <f>Calculations!I1746</f>
        <v>8.5518135300000006E-2</v>
      </c>
      <c r="H1783" s="50">
        <f>Calculations!M1746</f>
        <v>100</v>
      </c>
      <c r="I1783" s="50">
        <f>Calculations!H1746</f>
        <v>0</v>
      </c>
      <c r="J1783" s="50">
        <f>Calculations!L1746</f>
        <v>0</v>
      </c>
      <c r="K1783" s="50">
        <f>Calculations!G1746</f>
        <v>0</v>
      </c>
      <c r="L1783" s="50">
        <f>Calculations!K1746</f>
        <v>0</v>
      </c>
      <c r="M1783" s="50">
        <f>Calculations!F1746</f>
        <v>0</v>
      </c>
      <c r="N1783" s="50">
        <f>Calculations!J1746</f>
        <v>0</v>
      </c>
      <c r="O1783" s="50">
        <f>Calculations!R1746</f>
        <v>3.2245472700000007E-2</v>
      </c>
      <c r="P1783" s="50">
        <f>Calculations!W1746</f>
        <v>37.706005383398491</v>
      </c>
      <c r="Q1783" s="50">
        <f>Calculations!P1746</f>
        <v>1.3332550000000001E-4</v>
      </c>
      <c r="R1783" s="50">
        <f>Calculations!U1746</f>
        <v>0.1559031888760091</v>
      </c>
      <c r="S1783" s="50">
        <f>Calculations!N1746</f>
        <v>0</v>
      </c>
      <c r="T1783" s="50">
        <f>Calculations!S1746</f>
        <v>0</v>
      </c>
      <c r="U1783" s="51">
        <f>Calculations!AB1746</f>
        <v>0</v>
      </c>
      <c r="V1783" s="51">
        <f>Calculations!AC1746</f>
        <v>0</v>
      </c>
      <c r="W1783" s="51">
        <f>Calculations!AD1746</f>
        <v>0</v>
      </c>
      <c r="X1783" s="51">
        <f>Calculations!AE1746</f>
        <v>0</v>
      </c>
      <c r="Y1783" s="51">
        <f>Calculations!R1746</f>
        <v>3.2245472700000007E-2</v>
      </c>
      <c r="Z1783" s="51">
        <f>Calculations!W1746</f>
        <v>37.706005383398491</v>
      </c>
      <c r="AA1783" s="51">
        <f>Calculations!AG1746</f>
        <v>0</v>
      </c>
      <c r="AB1783" s="51">
        <f>Calculations!AH1746</f>
        <v>0</v>
      </c>
      <c r="AC1783" s="35" t="s">
        <v>65</v>
      </c>
      <c r="AD1783" s="22" t="s">
        <v>57</v>
      </c>
      <c r="AE1783" s="21" t="s">
        <v>58</v>
      </c>
      <c r="AF1783" s="27" t="s">
        <v>67</v>
      </c>
      <c r="AG1783" s="27" t="s">
        <v>60</v>
      </c>
    </row>
    <row r="1784" spans="2:33" ht="38.25" x14ac:dyDescent="0.2">
      <c r="B1784" s="32" t="str">
        <f>Calculations!A1747</f>
        <v>CWaC_2193</v>
      </c>
      <c r="C1784" s="32" t="str">
        <f>Calculations!B1747</f>
        <v>HEL/0056</v>
      </c>
      <c r="D1784" s="21" t="str">
        <f>Calculations!C1747</f>
        <v>High View, Sandy Lane, Helsby, Frodsham</v>
      </c>
      <c r="E1784" s="11" t="str">
        <f>Calculations!D1747</f>
        <v>Housing</v>
      </c>
      <c r="F1784" s="50">
        <f>Calculations!E1747</f>
        <v>9.5510779700000006E-2</v>
      </c>
      <c r="G1784" s="50">
        <f>Calculations!I1747</f>
        <v>9.5510779700000006E-2</v>
      </c>
      <c r="H1784" s="50">
        <f>Calculations!M1747</f>
        <v>100</v>
      </c>
      <c r="I1784" s="50">
        <f>Calculations!H1747</f>
        <v>0</v>
      </c>
      <c r="J1784" s="50">
        <f>Calculations!L1747</f>
        <v>0</v>
      </c>
      <c r="K1784" s="50">
        <f>Calculations!G1747</f>
        <v>0</v>
      </c>
      <c r="L1784" s="50">
        <f>Calculations!K1747</f>
        <v>0</v>
      </c>
      <c r="M1784" s="50">
        <f>Calculations!F1747</f>
        <v>0</v>
      </c>
      <c r="N1784" s="50">
        <f>Calculations!J1747</f>
        <v>0</v>
      </c>
      <c r="O1784" s="50">
        <f>Calculations!R1747</f>
        <v>0</v>
      </c>
      <c r="P1784" s="50">
        <f>Calculations!W1747</f>
        <v>0</v>
      </c>
      <c r="Q1784" s="50">
        <f>Calculations!P1747</f>
        <v>0</v>
      </c>
      <c r="R1784" s="50">
        <f>Calculations!U1747</f>
        <v>0</v>
      </c>
      <c r="S1784" s="50">
        <f>Calculations!N1747</f>
        <v>0</v>
      </c>
      <c r="T1784" s="50">
        <f>Calculations!S1747</f>
        <v>0</v>
      </c>
      <c r="U1784" s="51">
        <f>Calculations!AB1747</f>
        <v>0</v>
      </c>
      <c r="V1784" s="51">
        <f>Calculations!AC1747</f>
        <v>0</v>
      </c>
      <c r="W1784" s="51">
        <f>Calculations!AD1747</f>
        <v>0</v>
      </c>
      <c r="X1784" s="51">
        <f>Calculations!AE1747</f>
        <v>0</v>
      </c>
      <c r="Y1784" s="51">
        <f>Calculations!R1747</f>
        <v>0</v>
      </c>
      <c r="Z1784" s="51">
        <f>Calculations!W1747</f>
        <v>0</v>
      </c>
      <c r="AA1784" s="51">
        <f>Calculations!AG1747</f>
        <v>0</v>
      </c>
      <c r="AB1784" s="51">
        <f>Calculations!AH1747</f>
        <v>0</v>
      </c>
      <c r="AC1784" s="35" t="s">
        <v>61</v>
      </c>
      <c r="AD1784" s="22" t="s">
        <v>57</v>
      </c>
      <c r="AE1784" s="21" t="s">
        <v>62</v>
      </c>
      <c r="AF1784" s="27" t="s">
        <v>63</v>
      </c>
      <c r="AG1784" s="27" t="s">
        <v>64</v>
      </c>
    </row>
    <row r="1785" spans="2:33" ht="38.25" x14ac:dyDescent="0.2">
      <c r="B1785" s="32" t="str">
        <f>Calculations!A1748</f>
        <v>CWaC_2194</v>
      </c>
      <c r="C1785" s="32" t="str">
        <f>Calculations!B1748</f>
        <v>HAP/0084A</v>
      </c>
      <c r="D1785" s="21" t="str">
        <f>Calculations!C1748</f>
        <v>Moat Farm, Wrexham Road, Marlston cum Lache, Chester</v>
      </c>
      <c r="E1785" s="11" t="str">
        <f>Calculations!D1748</f>
        <v>Housing</v>
      </c>
      <c r="F1785" s="50">
        <f>Calculations!E1748</f>
        <v>2.7371906640999999</v>
      </c>
      <c r="G1785" s="50">
        <f>Calculations!I1748</f>
        <v>2.7371906640999999</v>
      </c>
      <c r="H1785" s="50">
        <f>Calculations!M1748</f>
        <v>100</v>
      </c>
      <c r="I1785" s="50">
        <f>Calculations!H1748</f>
        <v>0</v>
      </c>
      <c r="J1785" s="50">
        <f>Calculations!L1748</f>
        <v>0</v>
      </c>
      <c r="K1785" s="50">
        <f>Calculations!G1748</f>
        <v>0</v>
      </c>
      <c r="L1785" s="50">
        <f>Calculations!K1748</f>
        <v>0</v>
      </c>
      <c r="M1785" s="50">
        <f>Calculations!F1748</f>
        <v>0</v>
      </c>
      <c r="N1785" s="50">
        <f>Calculations!J1748</f>
        <v>0</v>
      </c>
      <c r="O1785" s="50">
        <f>Calculations!R1748</f>
        <v>0.353804644</v>
      </c>
      <c r="P1785" s="50">
        <f>Calculations!W1748</f>
        <v>12.925831168444837</v>
      </c>
      <c r="Q1785" s="50">
        <f>Calculations!P1748</f>
        <v>0.19411101739999997</v>
      </c>
      <c r="R1785" s="50">
        <f>Calculations!U1748</f>
        <v>7.0916147693286291</v>
      </c>
      <c r="S1785" s="50">
        <f>Calculations!N1748</f>
        <v>0.11853001689999999</v>
      </c>
      <c r="T1785" s="50">
        <f>Calculations!S1748</f>
        <v>4.3303529584035454</v>
      </c>
      <c r="U1785" s="51">
        <f>Calculations!AB1748</f>
        <v>0</v>
      </c>
      <c r="V1785" s="51">
        <f>Calculations!AC1748</f>
        <v>0</v>
      </c>
      <c r="W1785" s="51">
        <f>Calculations!AD1748</f>
        <v>0</v>
      </c>
      <c r="X1785" s="51">
        <f>Calculations!AE1748</f>
        <v>0</v>
      </c>
      <c r="Y1785" s="51">
        <f>Calculations!R1748</f>
        <v>0.353804644</v>
      </c>
      <c r="Z1785" s="51">
        <f>Calculations!W1748</f>
        <v>12.925831168444837</v>
      </c>
      <c r="AA1785" s="51">
        <f>Calculations!AG1748</f>
        <v>0</v>
      </c>
      <c r="AB1785" s="51">
        <f>Calculations!AH1748</f>
        <v>0</v>
      </c>
      <c r="AC1785" s="35" t="s">
        <v>68</v>
      </c>
      <c r="AD1785" s="22" t="s">
        <v>57</v>
      </c>
      <c r="AE1785" s="21" t="s">
        <v>58</v>
      </c>
      <c r="AF1785" s="27" t="s">
        <v>69</v>
      </c>
      <c r="AG1785" s="27" t="s">
        <v>60</v>
      </c>
    </row>
    <row r="1786" spans="2:33" ht="51" x14ac:dyDescent="0.2">
      <c r="B1786" s="32" t="str">
        <f>Calculations!A1749</f>
        <v>CWaC_2195</v>
      </c>
      <c r="C1786" s="32" t="str">
        <f>Calculations!B1749</f>
        <v>HAP/0084B</v>
      </c>
      <c r="D1786" s="21" t="str">
        <f>Calculations!C1749</f>
        <v>Moat Farm, Wrexham Road, Marlston cum Lache, Chester (BNG off-site provision)</v>
      </c>
      <c r="E1786" s="11" t="str">
        <f>Calculations!D1749</f>
        <v>Environment</v>
      </c>
      <c r="F1786" s="50">
        <f>Calculations!E1749</f>
        <v>10.9052575088</v>
      </c>
      <c r="G1786" s="50">
        <f>Calculations!I1749</f>
        <v>9.2404065723000013</v>
      </c>
      <c r="H1786" s="50">
        <f>Calculations!M1749</f>
        <v>84.733501843889997</v>
      </c>
      <c r="I1786" s="50">
        <f>Calculations!H1749</f>
        <v>1.2981054078000001</v>
      </c>
      <c r="J1786" s="50">
        <f>Calculations!L1749</f>
        <v>11.903482396013974</v>
      </c>
      <c r="K1786" s="50">
        <f>Calculations!G1749</f>
        <v>0.36674552869999999</v>
      </c>
      <c r="L1786" s="50">
        <f>Calculations!K1749</f>
        <v>3.3630157600960322</v>
      </c>
      <c r="M1786" s="50">
        <f>Calculations!F1749</f>
        <v>0</v>
      </c>
      <c r="N1786" s="50">
        <f>Calculations!J1749</f>
        <v>0</v>
      </c>
      <c r="O1786" s="50">
        <f>Calculations!R1749</f>
        <v>2.5225057661000001</v>
      </c>
      <c r="P1786" s="50">
        <f>Calculations!W1749</f>
        <v>23.131097675267764</v>
      </c>
      <c r="Q1786" s="50">
        <f>Calculations!P1749</f>
        <v>1.287779131</v>
      </c>
      <c r="R1786" s="50">
        <f>Calculations!U1749</f>
        <v>11.808791584800508</v>
      </c>
      <c r="S1786" s="50">
        <f>Calculations!N1749</f>
        <v>0.81465276720000002</v>
      </c>
      <c r="T1786" s="50">
        <f>Calculations!S1749</f>
        <v>7.4702753836176337</v>
      </c>
      <c r="U1786" s="51">
        <f>Calculations!AB1749</f>
        <v>0</v>
      </c>
      <c r="V1786" s="51">
        <f>Calculations!AC1749</f>
        <v>0</v>
      </c>
      <c r="W1786" s="51">
        <f>Calculations!AD1749</f>
        <v>0.5162945136</v>
      </c>
      <c r="X1786" s="51">
        <f>Calculations!AE1749</f>
        <v>4.7343633397320142</v>
      </c>
      <c r="Y1786" s="51">
        <f>Calculations!R1749</f>
        <v>2.5225057661000001</v>
      </c>
      <c r="Z1786" s="51">
        <f>Calculations!W1749</f>
        <v>23.131097675267764</v>
      </c>
      <c r="AA1786" s="51">
        <f>Calculations!AG1749</f>
        <v>0</v>
      </c>
      <c r="AB1786" s="51">
        <f>Calculations!AH1749</f>
        <v>0</v>
      </c>
      <c r="AC1786" s="35" t="s">
        <v>68</v>
      </c>
      <c r="AD1786" s="22" t="s">
        <v>87</v>
      </c>
      <c r="AE1786" s="21" t="s">
        <v>58</v>
      </c>
      <c r="AF1786" s="27" t="s">
        <v>135</v>
      </c>
      <c r="AG1786" s="27" t="s">
        <v>89</v>
      </c>
    </row>
    <row r="1787" spans="2:33" ht="25.5" x14ac:dyDescent="0.2">
      <c r="B1787" s="32" t="str">
        <f>Calculations!A1750</f>
        <v>CWaC_2196</v>
      </c>
      <c r="C1787" s="32" t="str">
        <f>Calculations!B1750</f>
        <v>NOW/0140</v>
      </c>
      <c r="D1787" s="21" t="str">
        <f>Calculations!C1750</f>
        <v>Land to side of 2 Cranage Lane, Northwich</v>
      </c>
      <c r="E1787" s="11" t="str">
        <f>Calculations!D1750</f>
        <v>Housing</v>
      </c>
      <c r="F1787" s="50">
        <f>Calculations!E1750</f>
        <v>6.6409142399999996E-2</v>
      </c>
      <c r="G1787" s="50">
        <f>Calculations!I1750</f>
        <v>6.6409142399999996E-2</v>
      </c>
      <c r="H1787" s="50">
        <f>Calculations!M1750</f>
        <v>100</v>
      </c>
      <c r="I1787" s="50">
        <f>Calculations!H1750</f>
        <v>0</v>
      </c>
      <c r="J1787" s="50">
        <f>Calculations!L1750</f>
        <v>0</v>
      </c>
      <c r="K1787" s="50">
        <f>Calculations!G1750</f>
        <v>0</v>
      </c>
      <c r="L1787" s="50">
        <f>Calculations!K1750</f>
        <v>0</v>
      </c>
      <c r="M1787" s="50">
        <f>Calculations!F1750</f>
        <v>0</v>
      </c>
      <c r="N1787" s="50">
        <f>Calculations!J1750</f>
        <v>0</v>
      </c>
      <c r="O1787" s="50">
        <f>Calculations!R1750</f>
        <v>0</v>
      </c>
      <c r="P1787" s="50">
        <f>Calculations!W1750</f>
        <v>0</v>
      </c>
      <c r="Q1787" s="50">
        <f>Calculations!P1750</f>
        <v>0</v>
      </c>
      <c r="R1787" s="50">
        <f>Calculations!U1750</f>
        <v>0</v>
      </c>
      <c r="S1787" s="50">
        <f>Calculations!N1750</f>
        <v>0</v>
      </c>
      <c r="T1787" s="50">
        <f>Calculations!S1750</f>
        <v>0</v>
      </c>
      <c r="U1787" s="51">
        <f>Calculations!AB1750</f>
        <v>0</v>
      </c>
      <c r="V1787" s="51">
        <f>Calculations!AC1750</f>
        <v>0</v>
      </c>
      <c r="W1787" s="51">
        <f>Calculations!AD1750</f>
        <v>0</v>
      </c>
      <c r="X1787" s="51">
        <f>Calculations!AE1750</f>
        <v>0</v>
      </c>
      <c r="Y1787" s="51">
        <f>Calculations!R1750</f>
        <v>0</v>
      </c>
      <c r="Z1787" s="51">
        <f>Calculations!W1750</f>
        <v>0</v>
      </c>
      <c r="AA1787" s="51">
        <f>Calculations!AG1750</f>
        <v>0</v>
      </c>
      <c r="AB1787" s="51">
        <f>Calculations!AH1750</f>
        <v>0</v>
      </c>
      <c r="AC1787" s="35" t="s">
        <v>56</v>
      </c>
      <c r="AD1787" s="22" t="s">
        <v>57</v>
      </c>
      <c r="AE1787" s="21" t="s">
        <v>62</v>
      </c>
      <c r="AF1787" s="27" t="s">
        <v>76</v>
      </c>
      <c r="AG1787" s="27" t="s">
        <v>64</v>
      </c>
    </row>
    <row r="1788" spans="2:33" ht="38.25" x14ac:dyDescent="0.2">
      <c r="B1788" s="32" t="str">
        <f>Calculations!A1751</f>
        <v>CWaC_2197</v>
      </c>
      <c r="C1788" s="32" t="str">
        <f>Calculations!B1751</f>
        <v>SAN/0159</v>
      </c>
      <c r="D1788" s="21" t="str">
        <f>Calculations!C1751</f>
        <v>Birches Farm, Manley Road, Alvanley, Frodsham</v>
      </c>
      <c r="E1788" s="11" t="str">
        <f>Calculations!D1751</f>
        <v>Housing</v>
      </c>
      <c r="F1788" s="50">
        <f>Calculations!E1751</f>
        <v>0.37111137919999998</v>
      </c>
      <c r="G1788" s="50">
        <f>Calculations!I1751</f>
        <v>0.37111137919999998</v>
      </c>
      <c r="H1788" s="50">
        <f>Calculations!M1751</f>
        <v>100</v>
      </c>
      <c r="I1788" s="50">
        <f>Calculations!H1751</f>
        <v>0</v>
      </c>
      <c r="J1788" s="50">
        <f>Calculations!L1751</f>
        <v>0</v>
      </c>
      <c r="K1788" s="50">
        <f>Calculations!G1751</f>
        <v>0</v>
      </c>
      <c r="L1788" s="50">
        <f>Calculations!K1751</f>
        <v>0</v>
      </c>
      <c r="M1788" s="50">
        <f>Calculations!F1751</f>
        <v>0</v>
      </c>
      <c r="N1788" s="50">
        <f>Calculations!J1751</f>
        <v>0</v>
      </c>
      <c r="O1788" s="50">
        <f>Calculations!R1751</f>
        <v>4.89282022E-2</v>
      </c>
      <c r="P1788" s="50">
        <f>Calculations!W1751</f>
        <v>13.184236577567063</v>
      </c>
      <c r="Q1788" s="50">
        <f>Calculations!P1751</f>
        <v>3.35199287E-2</v>
      </c>
      <c r="R1788" s="50">
        <f>Calculations!U1751</f>
        <v>9.0323095918692857</v>
      </c>
      <c r="S1788" s="50">
        <f>Calculations!N1751</f>
        <v>1.9652925599999999E-2</v>
      </c>
      <c r="T1788" s="50">
        <f>Calculations!S1751</f>
        <v>5.2956946893855852</v>
      </c>
      <c r="U1788" s="51">
        <f>Calculations!AB1751</f>
        <v>0</v>
      </c>
      <c r="V1788" s="51">
        <f>Calculations!AC1751</f>
        <v>0</v>
      </c>
      <c r="W1788" s="51">
        <f>Calculations!AD1751</f>
        <v>0</v>
      </c>
      <c r="X1788" s="51">
        <f>Calculations!AE1751</f>
        <v>0</v>
      </c>
      <c r="Y1788" s="51">
        <f>Calculations!R1751</f>
        <v>4.89282022E-2</v>
      </c>
      <c r="Z1788" s="51">
        <f>Calculations!W1751</f>
        <v>13.184236577567063</v>
      </c>
      <c r="AA1788" s="51">
        <f>Calculations!AG1751</f>
        <v>0</v>
      </c>
      <c r="AB1788" s="51">
        <f>Calculations!AH1751</f>
        <v>0</v>
      </c>
      <c r="AC1788" s="35" t="s">
        <v>74</v>
      </c>
      <c r="AD1788" s="22" t="s">
        <v>57</v>
      </c>
      <c r="AE1788" s="21" t="s">
        <v>58</v>
      </c>
      <c r="AF1788" s="27" t="s">
        <v>69</v>
      </c>
      <c r="AG1788" s="27" t="s">
        <v>60</v>
      </c>
    </row>
    <row r="1789" spans="2:33" ht="38.25" x14ac:dyDescent="0.2">
      <c r="B1789" s="32" t="str">
        <f>Calculations!A1752</f>
        <v>CWaC_2198</v>
      </c>
      <c r="C1789" s="32" t="str">
        <f>Calculations!B1752</f>
        <v>NOW/0141</v>
      </c>
      <c r="D1789" s="21" t="str">
        <f>Calculations!C1752</f>
        <v>40 High Street, Northwich</v>
      </c>
      <c r="E1789" s="11" t="str">
        <f>Calculations!D1752</f>
        <v>Housing</v>
      </c>
      <c r="F1789" s="50">
        <f>Calculations!E1752</f>
        <v>4.0435819E-3</v>
      </c>
      <c r="G1789" s="50">
        <f>Calculations!I1752</f>
        <v>0</v>
      </c>
      <c r="H1789" s="50">
        <f>Calculations!M1752</f>
        <v>0</v>
      </c>
      <c r="I1789" s="50">
        <f>Calculations!H1752</f>
        <v>0</v>
      </c>
      <c r="J1789" s="50">
        <f>Calculations!L1752</f>
        <v>0</v>
      </c>
      <c r="K1789" s="50">
        <f>Calculations!G1752</f>
        <v>4.0435819E-3</v>
      </c>
      <c r="L1789" s="50">
        <f>Calculations!K1752</f>
        <v>100</v>
      </c>
      <c r="M1789" s="50">
        <f>Calculations!F1752</f>
        <v>0</v>
      </c>
      <c r="N1789" s="50">
        <f>Calculations!J1752</f>
        <v>0</v>
      </c>
      <c r="O1789" s="50">
        <f>Calculations!R1752</f>
        <v>0</v>
      </c>
      <c r="P1789" s="50">
        <f>Calculations!W1752</f>
        <v>0</v>
      </c>
      <c r="Q1789" s="50">
        <f>Calculations!P1752</f>
        <v>0</v>
      </c>
      <c r="R1789" s="50">
        <f>Calculations!U1752</f>
        <v>0</v>
      </c>
      <c r="S1789" s="50">
        <f>Calculations!N1752</f>
        <v>0</v>
      </c>
      <c r="T1789" s="50">
        <f>Calculations!S1752</f>
        <v>0</v>
      </c>
      <c r="U1789" s="51">
        <f>Calculations!AB1752</f>
        <v>4.0435819E-3</v>
      </c>
      <c r="V1789" s="51">
        <f>Calculations!AC1752</f>
        <v>100</v>
      </c>
      <c r="W1789" s="51">
        <f>Calculations!AD1752</f>
        <v>0</v>
      </c>
      <c r="X1789" s="51">
        <f>Calculations!AE1752</f>
        <v>0</v>
      </c>
      <c r="Y1789" s="51">
        <f>Calculations!R1752</f>
        <v>0</v>
      </c>
      <c r="Z1789" s="51">
        <f>Calculations!W1752</f>
        <v>0</v>
      </c>
      <c r="AA1789" s="51">
        <f>Calculations!AG1752</f>
        <v>0</v>
      </c>
      <c r="AB1789" s="51">
        <f>Calculations!AH1752</f>
        <v>0</v>
      </c>
      <c r="AC1789" s="35" t="s">
        <v>68</v>
      </c>
      <c r="AD1789" s="22" t="s">
        <v>57</v>
      </c>
      <c r="AE1789" s="21" t="s">
        <v>58</v>
      </c>
      <c r="AF1789" s="27" t="s">
        <v>96</v>
      </c>
      <c r="AG1789" s="27" t="s">
        <v>97</v>
      </c>
    </row>
    <row r="1790" spans="2:33" ht="38.25" x14ac:dyDescent="0.2">
      <c r="B1790" s="32" t="str">
        <f>Calculations!A1753</f>
        <v>CWaC_2199</v>
      </c>
      <c r="C1790" s="32" t="str">
        <f>Calculations!B1753</f>
        <v>WOV/0143</v>
      </c>
      <c r="D1790" s="21" t="str">
        <f>Calculations!C1753</f>
        <v>Hunters Retreat, Cassia Green Farm, Cassia Green, Marton, Winsford</v>
      </c>
      <c r="E1790" s="11" t="str">
        <f>Calculations!D1753</f>
        <v>Housing</v>
      </c>
      <c r="F1790" s="50">
        <f>Calculations!E1753</f>
        <v>0.18408106669999999</v>
      </c>
      <c r="G1790" s="50">
        <f>Calculations!I1753</f>
        <v>0.18408106669999999</v>
      </c>
      <c r="H1790" s="50">
        <f>Calculations!M1753</f>
        <v>100</v>
      </c>
      <c r="I1790" s="50">
        <f>Calculations!H1753</f>
        <v>0</v>
      </c>
      <c r="J1790" s="50">
        <f>Calculations!L1753</f>
        <v>0</v>
      </c>
      <c r="K1790" s="50">
        <f>Calculations!G1753</f>
        <v>0</v>
      </c>
      <c r="L1790" s="50">
        <f>Calculations!K1753</f>
        <v>0</v>
      </c>
      <c r="M1790" s="50">
        <f>Calculations!F1753</f>
        <v>0</v>
      </c>
      <c r="N1790" s="50">
        <f>Calculations!J1753</f>
        <v>0</v>
      </c>
      <c r="O1790" s="50">
        <f>Calculations!R1753</f>
        <v>0</v>
      </c>
      <c r="P1790" s="50">
        <f>Calculations!W1753</f>
        <v>0</v>
      </c>
      <c r="Q1790" s="50">
        <f>Calculations!P1753</f>
        <v>0</v>
      </c>
      <c r="R1790" s="50">
        <f>Calculations!U1753</f>
        <v>0</v>
      </c>
      <c r="S1790" s="50">
        <f>Calculations!N1753</f>
        <v>0</v>
      </c>
      <c r="T1790" s="50">
        <f>Calculations!S1753</f>
        <v>0</v>
      </c>
      <c r="U1790" s="51">
        <f>Calculations!AB1753</f>
        <v>0</v>
      </c>
      <c r="V1790" s="51">
        <f>Calculations!AC1753</f>
        <v>0</v>
      </c>
      <c r="W1790" s="51">
        <f>Calculations!AD1753</f>
        <v>0</v>
      </c>
      <c r="X1790" s="51">
        <f>Calculations!AE1753</f>
        <v>0</v>
      </c>
      <c r="Y1790" s="51">
        <f>Calculations!R1753</f>
        <v>0</v>
      </c>
      <c r="Z1790" s="51">
        <f>Calculations!W1753</f>
        <v>0</v>
      </c>
      <c r="AA1790" s="51">
        <f>Calculations!AG1753</f>
        <v>0</v>
      </c>
      <c r="AB1790" s="51">
        <f>Calculations!AH1753</f>
        <v>0</v>
      </c>
      <c r="AC1790" s="35" t="s">
        <v>61</v>
      </c>
      <c r="AD1790" s="22" t="s">
        <v>57</v>
      </c>
      <c r="AE1790" s="21" t="s">
        <v>62</v>
      </c>
      <c r="AF1790" s="27" t="s">
        <v>63</v>
      </c>
      <c r="AG1790" s="27" t="s">
        <v>64</v>
      </c>
    </row>
    <row r="1791" spans="2:33" ht="38.25" x14ac:dyDescent="0.2">
      <c r="B1791" s="32" t="str">
        <f>Calculations!A1754</f>
        <v>CWaC_2200</v>
      </c>
      <c r="C1791" s="32" t="str">
        <f>Calculations!B1754</f>
        <v>LEM/0038</v>
      </c>
      <c r="D1791" s="21" t="str">
        <f>Calculations!C1754</f>
        <v>Shop 404, Chester Road, Little Sutton, Ellesmere Port</v>
      </c>
      <c r="E1791" s="11" t="str">
        <f>Calculations!D1754</f>
        <v>Housing</v>
      </c>
      <c r="F1791" s="50">
        <f>Calculations!E1754</f>
        <v>2.3475773700000001E-2</v>
      </c>
      <c r="G1791" s="50">
        <f>Calculations!I1754</f>
        <v>2.3475773700000001E-2</v>
      </c>
      <c r="H1791" s="50">
        <f>Calculations!M1754</f>
        <v>100</v>
      </c>
      <c r="I1791" s="50">
        <f>Calculations!H1754</f>
        <v>0</v>
      </c>
      <c r="J1791" s="50">
        <f>Calculations!L1754</f>
        <v>0</v>
      </c>
      <c r="K1791" s="50">
        <f>Calculations!G1754</f>
        <v>0</v>
      </c>
      <c r="L1791" s="50">
        <f>Calculations!K1754</f>
        <v>0</v>
      </c>
      <c r="M1791" s="50">
        <f>Calculations!F1754</f>
        <v>0</v>
      </c>
      <c r="N1791" s="50">
        <f>Calculations!J1754</f>
        <v>0</v>
      </c>
      <c r="O1791" s="50">
        <f>Calculations!R1754</f>
        <v>1.132682E-4</v>
      </c>
      <c r="P1791" s="50">
        <f>Calculations!W1754</f>
        <v>0.48248974218046753</v>
      </c>
      <c r="Q1791" s="50">
        <f>Calculations!P1754</f>
        <v>1.132682E-4</v>
      </c>
      <c r="R1791" s="50">
        <f>Calculations!U1754</f>
        <v>0.48248974218046753</v>
      </c>
      <c r="S1791" s="50">
        <f>Calculations!N1754</f>
        <v>0</v>
      </c>
      <c r="T1791" s="50">
        <f>Calculations!S1754</f>
        <v>0</v>
      </c>
      <c r="U1791" s="51">
        <f>Calculations!AB1754</f>
        <v>0</v>
      </c>
      <c r="V1791" s="51">
        <f>Calculations!AC1754</f>
        <v>0</v>
      </c>
      <c r="W1791" s="51">
        <f>Calculations!AD1754</f>
        <v>0</v>
      </c>
      <c r="X1791" s="51">
        <f>Calculations!AE1754</f>
        <v>0</v>
      </c>
      <c r="Y1791" s="51">
        <f>Calculations!R1754</f>
        <v>1.132682E-4</v>
      </c>
      <c r="Z1791" s="51">
        <f>Calculations!W1754</f>
        <v>0.48248974218046753</v>
      </c>
      <c r="AA1791" s="51">
        <f>Calculations!AG1754</f>
        <v>0</v>
      </c>
      <c r="AB1791" s="51">
        <f>Calculations!AH1754</f>
        <v>0</v>
      </c>
      <c r="AC1791" s="35" t="s">
        <v>61</v>
      </c>
      <c r="AD1791" s="22" t="s">
        <v>57</v>
      </c>
      <c r="AE1791" s="21" t="s">
        <v>58</v>
      </c>
      <c r="AF1791" s="27" t="s">
        <v>67</v>
      </c>
      <c r="AG1791" s="27" t="s">
        <v>60</v>
      </c>
    </row>
    <row r="1792" spans="2:33" x14ac:dyDescent="0.2">
      <c r="B1792" s="32" t="str">
        <f>Calculations!A1755</f>
        <v>CWaC_2201</v>
      </c>
      <c r="C1792" s="32" t="str">
        <f>Calculations!B1755</f>
        <v>WOV/0144</v>
      </c>
      <c r="D1792" s="21" t="str">
        <f>Calculations!C1755</f>
        <v>158-160 High Street, Winsford</v>
      </c>
      <c r="E1792" s="11" t="str">
        <f>Calculations!D1755</f>
        <v>Mixed Use</v>
      </c>
      <c r="F1792" s="50">
        <f>Calculations!E1755</f>
        <v>3.03798196E-2</v>
      </c>
      <c r="G1792" s="50">
        <f>Calculations!I1755</f>
        <v>3.03798196E-2</v>
      </c>
      <c r="H1792" s="50">
        <f>Calculations!M1755</f>
        <v>100</v>
      </c>
      <c r="I1792" s="50">
        <f>Calculations!H1755</f>
        <v>0</v>
      </c>
      <c r="J1792" s="50">
        <f>Calculations!L1755</f>
        <v>0</v>
      </c>
      <c r="K1792" s="50">
        <f>Calculations!G1755</f>
        <v>0</v>
      </c>
      <c r="L1792" s="50">
        <f>Calculations!K1755</f>
        <v>0</v>
      </c>
      <c r="M1792" s="50">
        <f>Calculations!F1755</f>
        <v>0</v>
      </c>
      <c r="N1792" s="50">
        <f>Calculations!J1755</f>
        <v>0</v>
      </c>
      <c r="O1792" s="50">
        <f>Calculations!R1755</f>
        <v>0</v>
      </c>
      <c r="P1792" s="50">
        <f>Calculations!W1755</f>
        <v>0</v>
      </c>
      <c r="Q1792" s="50">
        <f>Calculations!P1755</f>
        <v>0</v>
      </c>
      <c r="R1792" s="50">
        <f>Calculations!U1755</f>
        <v>0</v>
      </c>
      <c r="S1792" s="50">
        <f>Calculations!N1755</f>
        <v>0</v>
      </c>
      <c r="T1792" s="50">
        <f>Calculations!S1755</f>
        <v>0</v>
      </c>
      <c r="U1792" s="51">
        <f>Calculations!AB1755</f>
        <v>0</v>
      </c>
      <c r="V1792" s="51">
        <f>Calculations!AC1755</f>
        <v>0</v>
      </c>
      <c r="W1792" s="51">
        <f>Calculations!AD1755</f>
        <v>0</v>
      </c>
      <c r="X1792" s="51">
        <f>Calculations!AE1755</f>
        <v>0</v>
      </c>
      <c r="Y1792" s="51">
        <f>Calculations!R1755</f>
        <v>0</v>
      </c>
      <c r="Z1792" s="51">
        <f>Calculations!W1755</f>
        <v>0</v>
      </c>
      <c r="AA1792" s="51">
        <f>Calculations!AG1755</f>
        <v>0</v>
      </c>
      <c r="AB1792" s="51">
        <f>Calculations!AH1755</f>
        <v>0</v>
      </c>
      <c r="AC1792" s="35" t="s">
        <v>68</v>
      </c>
      <c r="AD1792" s="22" t="s">
        <v>57</v>
      </c>
      <c r="AE1792" s="21" t="s">
        <v>70</v>
      </c>
      <c r="AF1792" s="27" t="s">
        <v>71</v>
      </c>
      <c r="AG1792" s="27" t="s">
        <v>72</v>
      </c>
    </row>
    <row r="1793" spans="2:33" ht="38.25" x14ac:dyDescent="0.2">
      <c r="B1793" s="32" t="str">
        <f>Calculations!A1756</f>
        <v>CWaC_2202</v>
      </c>
      <c r="C1793" s="32" t="str">
        <f>Calculations!B1756</f>
        <v>FAR/0120</v>
      </c>
      <c r="D1793" s="21" t="str">
        <f>Calculations!C1756</f>
        <v>Highfield Farm, Highfield Lane, Coddington, Chester</v>
      </c>
      <c r="E1793" s="11" t="str">
        <f>Calculations!D1756</f>
        <v>Housing</v>
      </c>
      <c r="F1793" s="50">
        <f>Calculations!E1756</f>
        <v>4.4674868499999999E-2</v>
      </c>
      <c r="G1793" s="50">
        <f>Calculations!I1756</f>
        <v>4.4674868499999999E-2</v>
      </c>
      <c r="H1793" s="50">
        <f>Calculations!M1756</f>
        <v>100</v>
      </c>
      <c r="I1793" s="50">
        <f>Calculations!H1756</f>
        <v>0</v>
      </c>
      <c r="J1793" s="50">
        <f>Calculations!L1756</f>
        <v>0</v>
      </c>
      <c r="K1793" s="50">
        <f>Calculations!G1756</f>
        <v>0</v>
      </c>
      <c r="L1793" s="50">
        <f>Calculations!K1756</f>
        <v>0</v>
      </c>
      <c r="M1793" s="50">
        <f>Calculations!F1756</f>
        <v>0</v>
      </c>
      <c r="N1793" s="50">
        <f>Calculations!J1756</f>
        <v>0</v>
      </c>
      <c r="O1793" s="50">
        <f>Calculations!R1756</f>
        <v>2.5644729999999997E-4</v>
      </c>
      <c r="P1793" s="50">
        <f>Calculations!W1756</f>
        <v>0.57403034101823924</v>
      </c>
      <c r="Q1793" s="50">
        <f>Calculations!P1756</f>
        <v>1.027761E-4</v>
      </c>
      <c r="R1793" s="50">
        <f>Calculations!U1756</f>
        <v>0.23005350312334999</v>
      </c>
      <c r="S1793" s="50">
        <f>Calculations!N1756</f>
        <v>1.027761E-4</v>
      </c>
      <c r="T1793" s="50">
        <f>Calculations!S1756</f>
        <v>0.23005350312334999</v>
      </c>
      <c r="U1793" s="51">
        <f>Calculations!AB1756</f>
        <v>0</v>
      </c>
      <c r="V1793" s="51">
        <f>Calculations!AC1756</f>
        <v>0</v>
      </c>
      <c r="W1793" s="51">
        <f>Calculations!AD1756</f>
        <v>0</v>
      </c>
      <c r="X1793" s="51">
        <f>Calculations!AE1756</f>
        <v>0</v>
      </c>
      <c r="Y1793" s="51">
        <f>Calculations!R1756</f>
        <v>2.5644729999999997E-4</v>
      </c>
      <c r="Z1793" s="51">
        <f>Calculations!W1756</f>
        <v>0.57403034101823924</v>
      </c>
      <c r="AA1793" s="51">
        <f>Calculations!AG1756</f>
        <v>0</v>
      </c>
      <c r="AB1793" s="51">
        <f>Calculations!AH1756</f>
        <v>0</v>
      </c>
      <c r="AC1793" s="35" t="s">
        <v>68</v>
      </c>
      <c r="AD1793" s="22" t="s">
        <v>57</v>
      </c>
      <c r="AE1793" s="21" t="s">
        <v>58</v>
      </c>
      <c r="AF1793" s="27" t="s">
        <v>69</v>
      </c>
      <c r="AG1793" s="27" t="s">
        <v>60</v>
      </c>
    </row>
    <row r="1794" spans="2:33" ht="38.25" x14ac:dyDescent="0.2">
      <c r="B1794" s="32" t="str">
        <f>Calculations!A1757</f>
        <v>CWaC_2204</v>
      </c>
      <c r="C1794" s="32" t="str">
        <f>Calculations!B1757</f>
        <v>WOV/0099</v>
      </c>
      <c r="D1794" s="21" t="str">
        <f>Calculations!C1757</f>
        <v>Excel Granite and Marble Ltd, Bradford Road, Winsford</v>
      </c>
      <c r="E1794" s="11" t="str">
        <f>Calculations!D1757</f>
        <v>Employment</v>
      </c>
      <c r="F1794" s="50">
        <f>Calculations!E1757</f>
        <v>0.2671477102</v>
      </c>
      <c r="G1794" s="50">
        <f>Calculations!I1757</f>
        <v>0.26234646290000002</v>
      </c>
      <c r="H1794" s="50">
        <f>Calculations!M1757</f>
        <v>98.202774301750324</v>
      </c>
      <c r="I1794" s="50">
        <f>Calculations!H1757</f>
        <v>4.8012473000000003E-3</v>
      </c>
      <c r="J1794" s="50">
        <f>Calculations!L1757</f>
        <v>1.797225698249687</v>
      </c>
      <c r="K1794" s="50">
        <f>Calculations!G1757</f>
        <v>0</v>
      </c>
      <c r="L1794" s="50">
        <f>Calculations!K1757</f>
        <v>0</v>
      </c>
      <c r="M1794" s="50">
        <f>Calculations!F1757</f>
        <v>0</v>
      </c>
      <c r="N1794" s="50">
        <f>Calculations!J1757</f>
        <v>0</v>
      </c>
      <c r="O1794" s="50">
        <f>Calculations!R1757</f>
        <v>0.14062373360000002</v>
      </c>
      <c r="P1794" s="50">
        <f>Calculations!W1757</f>
        <v>52.638944011431775</v>
      </c>
      <c r="Q1794" s="50">
        <f>Calculations!P1757</f>
        <v>0.13081923410000001</v>
      </c>
      <c r="R1794" s="50">
        <f>Calculations!U1757</f>
        <v>48.968877181115367</v>
      </c>
      <c r="S1794" s="50">
        <f>Calculations!N1757</f>
        <v>5.0873849700000001E-2</v>
      </c>
      <c r="T1794" s="50">
        <f>Calculations!S1757</f>
        <v>19.043341102161541</v>
      </c>
      <c r="U1794" s="51">
        <f>Calculations!AB1757</f>
        <v>4.8012456000000002E-3</v>
      </c>
      <c r="V1794" s="51">
        <f>Calculations!AC1757</f>
        <v>1.7972250618976109</v>
      </c>
      <c r="W1794" s="51">
        <f>Calculations!AD1757</f>
        <v>0.26156868360000002</v>
      </c>
      <c r="X1794" s="51">
        <f>Calculations!AE1757</f>
        <v>97.911632259238431</v>
      </c>
      <c r="Y1794" s="51">
        <f>Calculations!R1757</f>
        <v>0.14062373360000002</v>
      </c>
      <c r="Z1794" s="51">
        <f>Calculations!W1757</f>
        <v>52.638944011431775</v>
      </c>
      <c r="AA1794" s="51">
        <f>Calculations!AG1757</f>
        <v>0</v>
      </c>
      <c r="AB1794" s="51">
        <f>Calculations!AH1757</f>
        <v>0</v>
      </c>
      <c r="AC1794" s="35" t="s">
        <v>68</v>
      </c>
      <c r="AD1794" s="22" t="s">
        <v>66</v>
      </c>
      <c r="AE1794" s="21" t="s">
        <v>58</v>
      </c>
      <c r="AF1794" s="27" t="s">
        <v>96</v>
      </c>
      <c r="AG1794" s="27" t="s">
        <v>97</v>
      </c>
    </row>
    <row r="1795" spans="2:33" x14ac:dyDescent="0.2">
      <c r="B1795" s="32" t="str">
        <f>Calculations!A1758</f>
        <v>CWaC_2205</v>
      </c>
      <c r="C1795" s="32" t="str">
        <f>Calculations!B1758</f>
        <v>MAR/0175</v>
      </c>
      <c r="D1795" s="21" t="str">
        <f>Calculations!C1758</f>
        <v>The Hayloft, Marsh Lane, Dutton, Northwich</v>
      </c>
      <c r="E1795" s="11" t="str">
        <f>Calculations!D1758</f>
        <v>Housing</v>
      </c>
      <c r="F1795" s="50">
        <f>Calculations!E1758</f>
        <v>2.3537538199999999E-2</v>
      </c>
      <c r="G1795" s="50">
        <f>Calculations!I1758</f>
        <v>2.3537538199999999E-2</v>
      </c>
      <c r="H1795" s="50">
        <f>Calculations!M1758</f>
        <v>100</v>
      </c>
      <c r="I1795" s="50">
        <f>Calculations!H1758</f>
        <v>0</v>
      </c>
      <c r="J1795" s="50">
        <f>Calculations!L1758</f>
        <v>0</v>
      </c>
      <c r="K1795" s="50">
        <f>Calculations!G1758</f>
        <v>0</v>
      </c>
      <c r="L1795" s="50">
        <f>Calculations!K1758</f>
        <v>0</v>
      </c>
      <c r="M1795" s="50">
        <f>Calculations!F1758</f>
        <v>0</v>
      </c>
      <c r="N1795" s="50">
        <f>Calculations!J1758</f>
        <v>0</v>
      </c>
      <c r="O1795" s="50">
        <f>Calculations!R1758</f>
        <v>0</v>
      </c>
      <c r="P1795" s="50">
        <f>Calculations!W1758</f>
        <v>0</v>
      </c>
      <c r="Q1795" s="50">
        <f>Calculations!P1758</f>
        <v>0</v>
      </c>
      <c r="R1795" s="50">
        <f>Calculations!U1758</f>
        <v>0</v>
      </c>
      <c r="S1795" s="50">
        <f>Calculations!N1758</f>
        <v>0</v>
      </c>
      <c r="T1795" s="50">
        <f>Calculations!S1758</f>
        <v>0</v>
      </c>
      <c r="U1795" s="51">
        <f>Calculations!AB1758</f>
        <v>0</v>
      </c>
      <c r="V1795" s="51">
        <f>Calculations!AC1758</f>
        <v>0</v>
      </c>
      <c r="W1795" s="51">
        <f>Calculations!AD1758</f>
        <v>0</v>
      </c>
      <c r="X1795" s="51">
        <f>Calculations!AE1758</f>
        <v>0</v>
      </c>
      <c r="Y1795" s="51">
        <f>Calculations!R1758</f>
        <v>0</v>
      </c>
      <c r="Z1795" s="51">
        <f>Calculations!W1758</f>
        <v>0</v>
      </c>
      <c r="AA1795" s="51">
        <f>Calculations!AG1758</f>
        <v>0</v>
      </c>
      <c r="AB1795" s="51">
        <f>Calculations!AH1758</f>
        <v>0</v>
      </c>
      <c r="AC1795" s="35" t="s">
        <v>68</v>
      </c>
      <c r="AD1795" s="22" t="s">
        <v>57</v>
      </c>
      <c r="AE1795" s="21" t="s">
        <v>70</v>
      </c>
      <c r="AF1795" s="27" t="s">
        <v>71</v>
      </c>
      <c r="AG1795" s="27" t="s">
        <v>72</v>
      </c>
    </row>
    <row r="1796" spans="2:33" ht="25.5" x14ac:dyDescent="0.2">
      <c r="B1796" s="32" t="str">
        <f>Calculations!A1759</f>
        <v>CWaC_2206</v>
      </c>
      <c r="C1796" s="32" t="str">
        <f>Calculations!B1759</f>
        <v>TAK/0225</v>
      </c>
      <c r="D1796" s="21" t="str">
        <f>Calculations!C1759</f>
        <v>Land at Mount Pleasant, The Ridge, Delamere, Northwich</v>
      </c>
      <c r="E1796" s="11" t="str">
        <f>Calculations!D1759</f>
        <v>Housing</v>
      </c>
      <c r="F1796" s="50">
        <f>Calculations!E1759</f>
        <v>0.17775943459999999</v>
      </c>
      <c r="G1796" s="50">
        <f>Calculations!I1759</f>
        <v>0.17775943459999999</v>
      </c>
      <c r="H1796" s="50">
        <f>Calculations!M1759</f>
        <v>100</v>
      </c>
      <c r="I1796" s="50">
        <f>Calculations!H1759</f>
        <v>0</v>
      </c>
      <c r="J1796" s="50">
        <f>Calculations!L1759</f>
        <v>0</v>
      </c>
      <c r="K1796" s="50">
        <f>Calculations!G1759</f>
        <v>0</v>
      </c>
      <c r="L1796" s="50">
        <f>Calculations!K1759</f>
        <v>0</v>
      </c>
      <c r="M1796" s="50">
        <f>Calculations!F1759</f>
        <v>0</v>
      </c>
      <c r="N1796" s="50">
        <f>Calculations!J1759</f>
        <v>0</v>
      </c>
      <c r="O1796" s="50">
        <f>Calculations!R1759</f>
        <v>0</v>
      </c>
      <c r="P1796" s="50">
        <f>Calculations!W1759</f>
        <v>0</v>
      </c>
      <c r="Q1796" s="50">
        <f>Calculations!P1759</f>
        <v>0</v>
      </c>
      <c r="R1796" s="50">
        <f>Calculations!U1759</f>
        <v>0</v>
      </c>
      <c r="S1796" s="50">
        <f>Calculations!N1759</f>
        <v>0</v>
      </c>
      <c r="T1796" s="50">
        <f>Calculations!S1759</f>
        <v>0</v>
      </c>
      <c r="U1796" s="51">
        <f>Calculations!AB1759</f>
        <v>0</v>
      </c>
      <c r="V1796" s="51">
        <f>Calculations!AC1759</f>
        <v>0</v>
      </c>
      <c r="W1796" s="51">
        <f>Calculations!AD1759</f>
        <v>0</v>
      </c>
      <c r="X1796" s="51">
        <f>Calculations!AE1759</f>
        <v>0</v>
      </c>
      <c r="Y1796" s="51">
        <f>Calculations!R1759</f>
        <v>0</v>
      </c>
      <c r="Z1796" s="51">
        <f>Calculations!W1759</f>
        <v>0</v>
      </c>
      <c r="AA1796" s="51">
        <f>Calculations!AG1759</f>
        <v>0</v>
      </c>
      <c r="AB1796" s="51">
        <f>Calculations!AH1759</f>
        <v>0</v>
      </c>
      <c r="AC1796" s="35" t="s">
        <v>56</v>
      </c>
      <c r="AD1796" s="22" t="s">
        <v>57</v>
      </c>
      <c r="AE1796" s="21" t="s">
        <v>62</v>
      </c>
      <c r="AF1796" s="27" t="s">
        <v>76</v>
      </c>
      <c r="AG1796" s="27" t="s">
        <v>64</v>
      </c>
    </row>
    <row r="1797" spans="2:33" ht="38.25" x14ac:dyDescent="0.2">
      <c r="B1797" s="32" t="str">
        <f>Calculations!A1760</f>
        <v>CWaC_2207</v>
      </c>
      <c r="C1797" s="32" t="str">
        <f>Calculations!B1760</f>
        <v>NEH/0091</v>
      </c>
      <c r="D1797" s="21" t="str">
        <f>Calculations!C1760</f>
        <v>Grosvenor Villas Care Home, Lightfoot Street, Chester</v>
      </c>
      <c r="E1797" s="11" t="str">
        <f>Calculations!D1760</f>
        <v>Housing</v>
      </c>
      <c r="F1797" s="50">
        <f>Calculations!E1760</f>
        <v>0.25690401880000002</v>
      </c>
      <c r="G1797" s="50">
        <f>Calculations!I1760</f>
        <v>0.25690401880000002</v>
      </c>
      <c r="H1797" s="50">
        <f>Calculations!M1760</f>
        <v>100</v>
      </c>
      <c r="I1797" s="50">
        <f>Calculations!H1760</f>
        <v>0</v>
      </c>
      <c r="J1797" s="50">
        <f>Calculations!L1760</f>
        <v>0</v>
      </c>
      <c r="K1797" s="50">
        <f>Calculations!G1760</f>
        <v>0</v>
      </c>
      <c r="L1797" s="50">
        <f>Calculations!K1760</f>
        <v>0</v>
      </c>
      <c r="M1797" s="50">
        <f>Calculations!F1760</f>
        <v>0</v>
      </c>
      <c r="N1797" s="50">
        <f>Calculations!J1760</f>
        <v>0</v>
      </c>
      <c r="O1797" s="50">
        <f>Calculations!R1760</f>
        <v>1.7817248500000001E-2</v>
      </c>
      <c r="P1797" s="50">
        <f>Calculations!W1760</f>
        <v>6.9353716548399902</v>
      </c>
      <c r="Q1797" s="50">
        <f>Calculations!P1760</f>
        <v>1.1722554900000001E-2</v>
      </c>
      <c r="R1797" s="50">
        <f>Calculations!U1760</f>
        <v>4.5630095452597876</v>
      </c>
      <c r="S1797" s="50">
        <f>Calculations!N1760</f>
        <v>9.0785801000000006E-3</v>
      </c>
      <c r="T1797" s="50">
        <f>Calculations!S1760</f>
        <v>3.5338412152546677</v>
      </c>
      <c r="U1797" s="51">
        <f>Calculations!AB1760</f>
        <v>0</v>
      </c>
      <c r="V1797" s="51">
        <f>Calculations!AC1760</f>
        <v>0</v>
      </c>
      <c r="W1797" s="51">
        <f>Calculations!AD1760</f>
        <v>0</v>
      </c>
      <c r="X1797" s="51">
        <f>Calculations!AE1760</f>
        <v>0</v>
      </c>
      <c r="Y1797" s="51">
        <f>Calculations!R1760</f>
        <v>1.7817248500000001E-2</v>
      </c>
      <c r="Z1797" s="51">
        <f>Calculations!W1760</f>
        <v>6.9353716548399902</v>
      </c>
      <c r="AA1797" s="51">
        <f>Calculations!AG1760</f>
        <v>0</v>
      </c>
      <c r="AB1797" s="51">
        <f>Calculations!AH1760</f>
        <v>0</v>
      </c>
      <c r="AC1797" s="35" t="s">
        <v>68</v>
      </c>
      <c r="AD1797" s="22" t="s">
        <v>57</v>
      </c>
      <c r="AE1797" s="21" t="s">
        <v>58</v>
      </c>
      <c r="AF1797" s="27" t="s">
        <v>69</v>
      </c>
      <c r="AG1797" s="27" t="s">
        <v>60</v>
      </c>
    </row>
    <row r="1798" spans="2:33" ht="51" x14ac:dyDescent="0.2">
      <c r="B1798" s="32" t="str">
        <f>Calculations!A1761</f>
        <v>CWaC_2208</v>
      </c>
      <c r="C1798" s="32" t="str">
        <f>Calculations!B1761</f>
        <v>CHG/0305</v>
      </c>
      <c r="D1798" s="21" t="str">
        <f>Calculations!C1761</f>
        <v>Land adjacent Lorne Cottage, Louise Street, Chester</v>
      </c>
      <c r="E1798" s="11" t="str">
        <f>Calculations!D1761</f>
        <v>Housing</v>
      </c>
      <c r="F1798" s="50">
        <f>Calculations!E1761</f>
        <v>5.1817534300000002E-2</v>
      </c>
      <c r="G1798" s="50">
        <f>Calculations!I1761</f>
        <v>5.1817534300000002E-2</v>
      </c>
      <c r="H1798" s="50">
        <f>Calculations!M1761</f>
        <v>100</v>
      </c>
      <c r="I1798" s="50">
        <f>Calculations!H1761</f>
        <v>0</v>
      </c>
      <c r="J1798" s="50">
        <f>Calculations!L1761</f>
        <v>0</v>
      </c>
      <c r="K1798" s="50">
        <f>Calculations!G1761</f>
        <v>0</v>
      </c>
      <c r="L1798" s="50">
        <f>Calculations!K1761</f>
        <v>0</v>
      </c>
      <c r="M1798" s="50">
        <f>Calculations!F1761</f>
        <v>0</v>
      </c>
      <c r="N1798" s="50">
        <f>Calculations!J1761</f>
        <v>0</v>
      </c>
      <c r="O1798" s="50">
        <f>Calculations!R1761</f>
        <v>0</v>
      </c>
      <c r="P1798" s="50">
        <f>Calculations!W1761</f>
        <v>0</v>
      </c>
      <c r="Q1798" s="50">
        <f>Calculations!P1761</f>
        <v>0</v>
      </c>
      <c r="R1798" s="50">
        <f>Calculations!U1761</f>
        <v>0</v>
      </c>
      <c r="S1798" s="50">
        <f>Calculations!N1761</f>
        <v>0</v>
      </c>
      <c r="T1798" s="50">
        <f>Calculations!S1761</f>
        <v>0</v>
      </c>
      <c r="U1798" s="51">
        <f>Calculations!AB1761</f>
        <v>0</v>
      </c>
      <c r="V1798" s="51">
        <f>Calculations!AC1761</f>
        <v>0</v>
      </c>
      <c r="W1798" s="51">
        <f>Calculations!AD1761</f>
        <v>5.1817534300000002E-2</v>
      </c>
      <c r="X1798" s="51">
        <f>Calculations!AE1761</f>
        <v>100</v>
      </c>
      <c r="Y1798" s="51">
        <f>Calculations!R1761</f>
        <v>0</v>
      </c>
      <c r="Z1798" s="51">
        <f>Calculations!W1761</f>
        <v>0</v>
      </c>
      <c r="AA1798" s="51">
        <f>Calculations!AG1761</f>
        <v>0</v>
      </c>
      <c r="AB1798" s="51">
        <f>Calculations!AH1761</f>
        <v>0</v>
      </c>
      <c r="AC1798" s="35" t="s">
        <v>61</v>
      </c>
      <c r="AD1798" s="22" t="s">
        <v>57</v>
      </c>
      <c r="AE1798" s="21" t="s">
        <v>58</v>
      </c>
      <c r="AF1798" s="27" t="s">
        <v>91</v>
      </c>
      <c r="AG1798" s="27" t="s">
        <v>83</v>
      </c>
    </row>
    <row r="1799" spans="2:33" ht="25.5" x14ac:dyDescent="0.2">
      <c r="B1799" s="32" t="str">
        <f>Calculations!A1762</f>
        <v>CWaC_2209</v>
      </c>
      <c r="C1799" s="32" t="str">
        <f>Calculations!B1762</f>
        <v>SHA/0128</v>
      </c>
      <c r="D1799" s="21" t="str">
        <f>Calculations!C1762</f>
        <v>Overflow Car Park, Cheshire Business Centre, Cheshire Avenue, Lostock Gralam</v>
      </c>
      <c r="E1799" s="11" t="str">
        <f>Calculations!D1762</f>
        <v>Employment</v>
      </c>
      <c r="F1799" s="50">
        <f>Calculations!E1762</f>
        <v>0.35016488880000002</v>
      </c>
      <c r="G1799" s="50">
        <f>Calculations!I1762</f>
        <v>0.35016488880000002</v>
      </c>
      <c r="H1799" s="50">
        <f>Calculations!M1762</f>
        <v>100</v>
      </c>
      <c r="I1799" s="50">
        <f>Calculations!H1762</f>
        <v>0</v>
      </c>
      <c r="J1799" s="50">
        <f>Calculations!L1762</f>
        <v>0</v>
      </c>
      <c r="K1799" s="50">
        <f>Calculations!G1762</f>
        <v>0</v>
      </c>
      <c r="L1799" s="50">
        <f>Calculations!K1762</f>
        <v>0</v>
      </c>
      <c r="M1799" s="50">
        <f>Calculations!F1762</f>
        <v>0</v>
      </c>
      <c r="N1799" s="50">
        <f>Calculations!J1762</f>
        <v>0</v>
      </c>
      <c r="O1799" s="50">
        <f>Calculations!R1762</f>
        <v>0</v>
      </c>
      <c r="P1799" s="50">
        <f>Calculations!W1762</f>
        <v>0</v>
      </c>
      <c r="Q1799" s="50">
        <f>Calculations!P1762</f>
        <v>0</v>
      </c>
      <c r="R1799" s="50">
        <f>Calculations!U1762</f>
        <v>0</v>
      </c>
      <c r="S1799" s="50">
        <f>Calculations!N1762</f>
        <v>0</v>
      </c>
      <c r="T1799" s="50">
        <f>Calculations!S1762</f>
        <v>0</v>
      </c>
      <c r="U1799" s="51">
        <f>Calculations!AB1762</f>
        <v>0</v>
      </c>
      <c r="V1799" s="51">
        <f>Calculations!AC1762</f>
        <v>0</v>
      </c>
      <c r="W1799" s="51">
        <f>Calculations!AD1762</f>
        <v>0</v>
      </c>
      <c r="X1799" s="51">
        <f>Calculations!AE1762</f>
        <v>0</v>
      </c>
      <c r="Y1799" s="51">
        <f>Calculations!R1762</f>
        <v>0</v>
      </c>
      <c r="Z1799" s="51">
        <f>Calculations!W1762</f>
        <v>0</v>
      </c>
      <c r="AA1799" s="51">
        <f>Calculations!AG1762</f>
        <v>0</v>
      </c>
      <c r="AB1799" s="51">
        <f>Calculations!AH1762</f>
        <v>0</v>
      </c>
      <c r="AC1799" s="35" t="s">
        <v>68</v>
      </c>
      <c r="AD1799" s="22" t="s">
        <v>66</v>
      </c>
      <c r="AE1799" s="21" t="s">
        <v>70</v>
      </c>
      <c r="AF1799" s="27" t="s">
        <v>71</v>
      </c>
      <c r="AG1799" s="27" t="s">
        <v>72</v>
      </c>
    </row>
    <row r="1800" spans="2:33" ht="38.25" x14ac:dyDescent="0.2">
      <c r="B1800" s="32" t="str">
        <f>Calculations!A1763</f>
        <v>CWaC_2210</v>
      </c>
      <c r="C1800" s="32" t="str">
        <f>Calculations!B1763</f>
        <v>SAN/0131</v>
      </c>
      <c r="D1800" s="21" t="str">
        <f>Calculations!C1763</f>
        <v>52 Top Road, Kingsley, Frodsham</v>
      </c>
      <c r="E1800" s="11" t="str">
        <f>Calculations!D1763</f>
        <v>Housing</v>
      </c>
      <c r="F1800" s="50">
        <f>Calculations!E1763</f>
        <v>0.1200018814</v>
      </c>
      <c r="G1800" s="50">
        <f>Calculations!I1763</f>
        <v>0.1200018814</v>
      </c>
      <c r="H1800" s="50">
        <f>Calculations!M1763</f>
        <v>100</v>
      </c>
      <c r="I1800" s="50">
        <f>Calculations!H1763</f>
        <v>0</v>
      </c>
      <c r="J1800" s="50">
        <f>Calculations!L1763</f>
        <v>0</v>
      </c>
      <c r="K1800" s="50">
        <f>Calculations!G1763</f>
        <v>0</v>
      </c>
      <c r="L1800" s="50">
        <f>Calculations!K1763</f>
        <v>0</v>
      </c>
      <c r="M1800" s="50">
        <f>Calculations!F1763</f>
        <v>0</v>
      </c>
      <c r="N1800" s="50">
        <f>Calculations!J1763</f>
        <v>0</v>
      </c>
      <c r="O1800" s="50">
        <f>Calculations!R1763</f>
        <v>0</v>
      </c>
      <c r="P1800" s="50">
        <f>Calculations!W1763</f>
        <v>0</v>
      </c>
      <c r="Q1800" s="50">
        <f>Calculations!P1763</f>
        <v>0</v>
      </c>
      <c r="R1800" s="50">
        <f>Calculations!U1763</f>
        <v>0</v>
      </c>
      <c r="S1800" s="50">
        <f>Calculations!N1763</f>
        <v>0</v>
      </c>
      <c r="T1800" s="50">
        <f>Calculations!S1763</f>
        <v>0</v>
      </c>
      <c r="U1800" s="51">
        <f>Calculations!AB1763</f>
        <v>0</v>
      </c>
      <c r="V1800" s="51">
        <f>Calculations!AC1763</f>
        <v>0</v>
      </c>
      <c r="W1800" s="51">
        <f>Calculations!AD1763</f>
        <v>0</v>
      </c>
      <c r="X1800" s="51">
        <f>Calculations!AE1763</f>
        <v>0</v>
      </c>
      <c r="Y1800" s="51">
        <f>Calculations!R1763</f>
        <v>0</v>
      </c>
      <c r="Z1800" s="51">
        <f>Calculations!W1763</f>
        <v>0</v>
      </c>
      <c r="AA1800" s="51">
        <f>Calculations!AG1763</f>
        <v>0</v>
      </c>
      <c r="AB1800" s="51">
        <f>Calculations!AH1763</f>
        <v>0</v>
      </c>
      <c r="AC1800" s="35" t="s">
        <v>61</v>
      </c>
      <c r="AD1800" s="22" t="s">
        <v>57</v>
      </c>
      <c r="AE1800" s="21" t="s">
        <v>62</v>
      </c>
      <c r="AF1800" s="27" t="s">
        <v>63</v>
      </c>
      <c r="AG1800" s="27" t="s">
        <v>64</v>
      </c>
    </row>
    <row r="1801" spans="2:33" ht="63.75" x14ac:dyDescent="0.2">
      <c r="B1801" s="32" t="str">
        <f>Calculations!A1764</f>
        <v>CWaC_2211</v>
      </c>
      <c r="C1801" s="32" t="str">
        <f>Calculations!B1764</f>
        <v>CHG/0324</v>
      </c>
      <c r="D1801" s="21" t="str">
        <f>Calculations!C1764</f>
        <v>Commercial Unit, Saddlery Way, Chester</v>
      </c>
      <c r="E1801" s="11" t="str">
        <f>Calculations!D1764</f>
        <v>Housing</v>
      </c>
      <c r="F1801" s="50">
        <f>Calculations!E1764</f>
        <v>2.3854128700000001E-2</v>
      </c>
      <c r="G1801" s="50">
        <f>Calculations!I1764</f>
        <v>2.1298202784736375E-11</v>
      </c>
      <c r="H1801" s="50">
        <f>Calculations!M1764</f>
        <v>8.9285184349392621E-8</v>
      </c>
      <c r="I1801" s="50">
        <f>Calculations!H1764</f>
        <v>0</v>
      </c>
      <c r="J1801" s="50">
        <f>Calculations!L1764</f>
        <v>0</v>
      </c>
      <c r="K1801" s="50">
        <f>Calculations!G1764</f>
        <v>0</v>
      </c>
      <c r="L1801" s="50">
        <f>Calculations!K1764</f>
        <v>0</v>
      </c>
      <c r="M1801" s="50">
        <f>Calculations!F1764</f>
        <v>2.3854128678701798E-2</v>
      </c>
      <c r="N1801" s="50">
        <f>Calculations!J1764</f>
        <v>99.99999991071482</v>
      </c>
      <c r="O1801" s="50">
        <f>Calculations!R1764</f>
        <v>3.4594707999999999E-3</v>
      </c>
      <c r="P1801" s="50">
        <f>Calculations!W1764</f>
        <v>14.50260809567947</v>
      </c>
      <c r="Q1801" s="50">
        <f>Calculations!P1764</f>
        <v>9.2190339999999999E-4</v>
      </c>
      <c r="R1801" s="50">
        <f>Calculations!U1764</f>
        <v>3.8647540289325257</v>
      </c>
      <c r="S1801" s="50">
        <f>Calculations!N1764</f>
        <v>0</v>
      </c>
      <c r="T1801" s="50">
        <f>Calculations!S1764</f>
        <v>0</v>
      </c>
      <c r="U1801" s="51">
        <f>Calculations!AB1764</f>
        <v>0</v>
      </c>
      <c r="V1801" s="51">
        <f>Calculations!AC1764</f>
        <v>0</v>
      </c>
      <c r="W1801" s="51">
        <f>Calculations!AD1764</f>
        <v>0</v>
      </c>
      <c r="X1801" s="51">
        <f>Calculations!AE1764</f>
        <v>0</v>
      </c>
      <c r="Y1801" s="51">
        <f>Calculations!R1764</f>
        <v>3.4594707999999999E-3</v>
      </c>
      <c r="Z1801" s="51">
        <f>Calculations!W1764</f>
        <v>14.50260809567947</v>
      </c>
      <c r="AA1801" s="51">
        <f>Calculations!AG1764</f>
        <v>4.4220730000000001E-4</v>
      </c>
      <c r="AB1801" s="51">
        <f>Calculations!AH1764</f>
        <v>1.8537977452934593</v>
      </c>
      <c r="AC1801" s="35" t="s">
        <v>68</v>
      </c>
      <c r="AD1801" s="22" t="s">
        <v>57</v>
      </c>
      <c r="AE1801" s="21" t="s">
        <v>79</v>
      </c>
      <c r="AF1801" s="27" t="s">
        <v>106</v>
      </c>
      <c r="AG1801" s="27" t="s">
        <v>81</v>
      </c>
    </row>
    <row r="1802" spans="2:33" ht="38.25" x14ac:dyDescent="0.2">
      <c r="B1802" s="32" t="str">
        <f>Calculations!A1765</f>
        <v>CWaC_2212</v>
      </c>
      <c r="C1802" s="32" t="str">
        <f>Calculations!B1765</f>
        <v>NOW/0142</v>
      </c>
      <c r="D1802" s="21" t="str">
        <f>Calculations!C1765</f>
        <v>Land off Dean Street, Northwich</v>
      </c>
      <c r="E1802" s="11" t="str">
        <f>Calculations!D1765</f>
        <v>Housing</v>
      </c>
      <c r="F1802" s="50">
        <f>Calculations!E1765</f>
        <v>0.1083038481</v>
      </c>
      <c r="G1802" s="50">
        <f>Calculations!I1765</f>
        <v>0.1083038481</v>
      </c>
      <c r="H1802" s="50">
        <f>Calculations!M1765</f>
        <v>100</v>
      </c>
      <c r="I1802" s="50">
        <f>Calculations!H1765</f>
        <v>0</v>
      </c>
      <c r="J1802" s="50">
        <f>Calculations!L1765</f>
        <v>0</v>
      </c>
      <c r="K1802" s="50">
        <f>Calculations!G1765</f>
        <v>0</v>
      </c>
      <c r="L1802" s="50">
        <f>Calculations!K1765</f>
        <v>0</v>
      </c>
      <c r="M1802" s="50">
        <f>Calculations!F1765</f>
        <v>0</v>
      </c>
      <c r="N1802" s="50">
        <f>Calculations!J1765</f>
        <v>0</v>
      </c>
      <c r="O1802" s="50">
        <f>Calculations!R1765</f>
        <v>4.3227438700000002E-2</v>
      </c>
      <c r="P1802" s="50">
        <f>Calculations!W1765</f>
        <v>39.913114315279813</v>
      </c>
      <c r="Q1802" s="50">
        <f>Calculations!P1765</f>
        <v>0</v>
      </c>
      <c r="R1802" s="50">
        <f>Calculations!U1765</f>
        <v>0</v>
      </c>
      <c r="S1802" s="50">
        <f>Calculations!N1765</f>
        <v>0</v>
      </c>
      <c r="T1802" s="50">
        <f>Calculations!S1765</f>
        <v>0</v>
      </c>
      <c r="U1802" s="51">
        <f>Calculations!AB1765</f>
        <v>0</v>
      </c>
      <c r="V1802" s="51">
        <f>Calculations!AC1765</f>
        <v>0</v>
      </c>
      <c r="W1802" s="51">
        <f>Calculations!AD1765</f>
        <v>0</v>
      </c>
      <c r="X1802" s="51">
        <f>Calculations!AE1765</f>
        <v>0</v>
      </c>
      <c r="Y1802" s="51">
        <f>Calculations!R1765</f>
        <v>4.3227438700000002E-2</v>
      </c>
      <c r="Z1802" s="51">
        <f>Calculations!W1765</f>
        <v>39.913114315279813</v>
      </c>
      <c r="AA1802" s="51">
        <f>Calculations!AG1765</f>
        <v>0</v>
      </c>
      <c r="AB1802" s="51">
        <f>Calculations!AH1765</f>
        <v>0</v>
      </c>
      <c r="AC1802" s="35" t="s">
        <v>68</v>
      </c>
      <c r="AD1802" s="22" t="s">
        <v>57</v>
      </c>
      <c r="AE1802" s="21" t="s">
        <v>58</v>
      </c>
      <c r="AF1802" s="27" t="s">
        <v>75</v>
      </c>
      <c r="AG1802" s="27" t="s">
        <v>60</v>
      </c>
    </row>
    <row r="1803" spans="2:33" ht="38.25" x14ac:dyDescent="0.2">
      <c r="B1803" s="32" t="str">
        <f>Calculations!A1766</f>
        <v>CWaC_2213</v>
      </c>
      <c r="C1803" s="32" t="str">
        <f>Calculations!B1766</f>
        <v>MAR/0176</v>
      </c>
      <c r="D1803" s="21" t="str">
        <f>Calculations!C1766</f>
        <v>Essendene Elderly Persons Home, 199 Runcorn Road, Barnton</v>
      </c>
      <c r="E1803" s="11" t="str">
        <f>Calculations!D1766</f>
        <v>Housing</v>
      </c>
      <c r="F1803" s="50">
        <f>Calculations!E1766</f>
        <v>0.19583313190000001</v>
      </c>
      <c r="G1803" s="50">
        <f>Calculations!I1766</f>
        <v>0.19583313190000001</v>
      </c>
      <c r="H1803" s="50">
        <f>Calculations!M1766</f>
        <v>100</v>
      </c>
      <c r="I1803" s="50">
        <f>Calculations!H1766</f>
        <v>0</v>
      </c>
      <c r="J1803" s="50">
        <f>Calculations!L1766</f>
        <v>0</v>
      </c>
      <c r="K1803" s="50">
        <f>Calculations!G1766</f>
        <v>0</v>
      </c>
      <c r="L1803" s="50">
        <f>Calculations!K1766</f>
        <v>0</v>
      </c>
      <c r="M1803" s="50">
        <f>Calculations!F1766</f>
        <v>0</v>
      </c>
      <c r="N1803" s="50">
        <f>Calculations!J1766</f>
        <v>0</v>
      </c>
      <c r="O1803" s="50">
        <f>Calculations!R1766</f>
        <v>9.8209271999999993E-3</v>
      </c>
      <c r="P1803" s="50">
        <f>Calculations!W1766</f>
        <v>5.0149467072890124</v>
      </c>
      <c r="Q1803" s="50">
        <f>Calculations!P1766</f>
        <v>3.019196E-3</v>
      </c>
      <c r="R1803" s="50">
        <f>Calculations!U1766</f>
        <v>1.5417186921882648</v>
      </c>
      <c r="S1803" s="50">
        <f>Calculations!N1766</f>
        <v>3.9969699999999998E-5</v>
      </c>
      <c r="T1803" s="50">
        <f>Calculations!S1766</f>
        <v>2.0410080568190103E-2</v>
      </c>
      <c r="U1803" s="51">
        <f>Calculations!AB1766</f>
        <v>0</v>
      </c>
      <c r="V1803" s="51">
        <f>Calculations!AC1766</f>
        <v>0</v>
      </c>
      <c r="W1803" s="51">
        <f>Calculations!AD1766</f>
        <v>0</v>
      </c>
      <c r="X1803" s="51">
        <f>Calculations!AE1766</f>
        <v>0</v>
      </c>
      <c r="Y1803" s="51">
        <f>Calculations!R1766</f>
        <v>9.8209271999999993E-3</v>
      </c>
      <c r="Z1803" s="51">
        <f>Calculations!W1766</f>
        <v>5.0149467072890124</v>
      </c>
      <c r="AA1803" s="51">
        <f>Calculations!AG1766</f>
        <v>0</v>
      </c>
      <c r="AB1803" s="51">
        <f>Calculations!AH1766</f>
        <v>0</v>
      </c>
      <c r="AC1803" s="35" t="s">
        <v>68</v>
      </c>
      <c r="AD1803" s="22" t="s">
        <v>57</v>
      </c>
      <c r="AE1803" s="21" t="s">
        <v>58</v>
      </c>
      <c r="AF1803" s="27" t="s">
        <v>69</v>
      </c>
      <c r="AG1803" s="27" t="s">
        <v>60</v>
      </c>
    </row>
    <row r="1804" spans="2:33" ht="51" x14ac:dyDescent="0.2">
      <c r="B1804" s="32" t="str">
        <f>Calculations!A1767</f>
        <v>CWaC_2214</v>
      </c>
      <c r="C1804" s="32" t="str">
        <f>Calculations!B1767</f>
        <v>CHG/0440</v>
      </c>
      <c r="D1804" s="21" t="str">
        <f>Calculations!C1767</f>
        <v>43 Bridge Street Row East, Bridge Street, Chester</v>
      </c>
      <c r="E1804" s="11" t="str">
        <f>Calculations!D1767</f>
        <v>Mixed Use</v>
      </c>
      <c r="F1804" s="50">
        <f>Calculations!E1767</f>
        <v>1.9190302999999999E-2</v>
      </c>
      <c r="G1804" s="50">
        <f>Calculations!I1767</f>
        <v>1.9190302999999999E-2</v>
      </c>
      <c r="H1804" s="50">
        <f>Calculations!M1767</f>
        <v>100</v>
      </c>
      <c r="I1804" s="50">
        <f>Calculations!H1767</f>
        <v>0</v>
      </c>
      <c r="J1804" s="50">
        <f>Calculations!L1767</f>
        <v>0</v>
      </c>
      <c r="K1804" s="50">
        <f>Calculations!G1767</f>
        <v>0</v>
      </c>
      <c r="L1804" s="50">
        <f>Calculations!K1767</f>
        <v>0</v>
      </c>
      <c r="M1804" s="50">
        <f>Calculations!F1767</f>
        <v>0</v>
      </c>
      <c r="N1804" s="50">
        <f>Calculations!J1767</f>
        <v>0</v>
      </c>
      <c r="O1804" s="50">
        <f>Calculations!R1767</f>
        <v>1.7035347900000001E-2</v>
      </c>
      <c r="P1804" s="50">
        <f>Calculations!W1767</f>
        <v>88.77060409103494</v>
      </c>
      <c r="Q1804" s="50">
        <f>Calculations!P1767</f>
        <v>1.68868488E-2</v>
      </c>
      <c r="R1804" s="50">
        <f>Calculations!U1767</f>
        <v>87.99678045729658</v>
      </c>
      <c r="S1804" s="50">
        <f>Calculations!N1767</f>
        <v>2.6659239999999999E-4</v>
      </c>
      <c r="T1804" s="50">
        <f>Calculations!S1767</f>
        <v>1.3892037035579896</v>
      </c>
      <c r="U1804" s="51">
        <f>Calculations!AB1767</f>
        <v>0</v>
      </c>
      <c r="V1804" s="51">
        <f>Calculations!AC1767</f>
        <v>0</v>
      </c>
      <c r="W1804" s="51">
        <f>Calculations!AD1767</f>
        <v>1.9190302999999999E-2</v>
      </c>
      <c r="X1804" s="51">
        <f>Calculations!AE1767</f>
        <v>100</v>
      </c>
      <c r="Y1804" s="51">
        <f>Calculations!R1767</f>
        <v>1.7035347900000001E-2</v>
      </c>
      <c r="Z1804" s="51">
        <f>Calculations!W1767</f>
        <v>88.77060409103494</v>
      </c>
      <c r="AA1804" s="51">
        <f>Calculations!AG1767</f>
        <v>0</v>
      </c>
      <c r="AB1804" s="51">
        <f>Calculations!AH1767</f>
        <v>0</v>
      </c>
      <c r="AC1804" s="35" t="s">
        <v>56</v>
      </c>
      <c r="AD1804" s="22" t="s">
        <v>57</v>
      </c>
      <c r="AE1804" s="21" t="s">
        <v>58</v>
      </c>
      <c r="AF1804" s="27" t="s">
        <v>91</v>
      </c>
      <c r="AG1804" s="27" t="s">
        <v>83</v>
      </c>
    </row>
    <row r="1805" spans="2:33" ht="63.75" x14ac:dyDescent="0.2">
      <c r="B1805" s="32" t="str">
        <f>Calculations!A1768</f>
        <v>CWaC_2215</v>
      </c>
      <c r="C1805" s="32" t="str">
        <f>Calculations!B1768</f>
        <v>WEC/0164</v>
      </c>
      <c r="D1805" s="21" t="str">
        <f>Calculations!C1768</f>
        <v>Fourways Stud, Cheese Hill Lane, Norley, Norhtwich</v>
      </c>
      <c r="E1805" s="11" t="str">
        <f>Calculations!D1768</f>
        <v>Employment</v>
      </c>
      <c r="F1805" s="50">
        <f>Calculations!E1768</f>
        <v>0.18478493630000001</v>
      </c>
      <c r="G1805" s="50">
        <f>Calculations!I1768</f>
        <v>0.17133264070692544</v>
      </c>
      <c r="H1805" s="50">
        <f>Calculations!M1768</f>
        <v>92.720025851439189</v>
      </c>
      <c r="I1805" s="50">
        <f>Calculations!H1768</f>
        <v>1.3118494200000001E-2</v>
      </c>
      <c r="J1805" s="50">
        <f>Calculations!L1768</f>
        <v>7.0993309642415916</v>
      </c>
      <c r="K1805" s="50">
        <f>Calculations!G1768</f>
        <v>3.0057899999999999E-5</v>
      </c>
      <c r="L1805" s="50">
        <f>Calculations!K1768</f>
        <v>1.6266423336153725E-2</v>
      </c>
      <c r="M1805" s="50">
        <f>Calculations!F1768</f>
        <v>3.0374349307458001E-4</v>
      </c>
      <c r="N1805" s="50">
        <f>Calculations!J1768</f>
        <v>0.16437676098307588</v>
      </c>
      <c r="O1805" s="50">
        <f>Calculations!R1768</f>
        <v>0</v>
      </c>
      <c r="P1805" s="50">
        <f>Calculations!W1768</f>
        <v>0</v>
      </c>
      <c r="Q1805" s="50">
        <f>Calculations!P1768</f>
        <v>0</v>
      </c>
      <c r="R1805" s="50">
        <f>Calculations!U1768</f>
        <v>0</v>
      </c>
      <c r="S1805" s="50">
        <f>Calculations!N1768</f>
        <v>0</v>
      </c>
      <c r="T1805" s="50">
        <f>Calculations!S1768</f>
        <v>0</v>
      </c>
      <c r="U1805" s="51">
        <f>Calculations!AB1768</f>
        <v>3.00583E-5</v>
      </c>
      <c r="V1805" s="51">
        <f>Calculations!AC1768</f>
        <v>1.6266639804015236E-2</v>
      </c>
      <c r="W1805" s="51">
        <f>Calculations!AD1768</f>
        <v>3.4684054000000001E-3</v>
      </c>
      <c r="X1805" s="51">
        <f>Calculations!AE1768</f>
        <v>1.8769957494635887</v>
      </c>
      <c r="Y1805" s="51">
        <f>Calculations!R1768</f>
        <v>0</v>
      </c>
      <c r="Z1805" s="51">
        <f>Calculations!W1768</f>
        <v>0</v>
      </c>
      <c r="AA1805" s="51">
        <f>Calculations!AG1768</f>
        <v>0</v>
      </c>
      <c r="AB1805" s="51">
        <f>Calculations!AH1768</f>
        <v>0</v>
      </c>
      <c r="AC1805" s="35" t="s">
        <v>65</v>
      </c>
      <c r="AD1805" s="22" t="s">
        <v>66</v>
      </c>
      <c r="AE1805" s="21" t="s">
        <v>79</v>
      </c>
      <c r="AF1805" s="27" t="s">
        <v>85</v>
      </c>
      <c r="AG1805" s="27" t="s">
        <v>81</v>
      </c>
    </row>
    <row r="1806" spans="2:33" ht="38.25" x14ac:dyDescent="0.2">
      <c r="B1806" s="32" t="str">
        <f>Calculations!A1769</f>
        <v>CWaC_2216</v>
      </c>
      <c r="C1806" s="32" t="str">
        <f>Calculations!B1769</f>
        <v>TAT/0163</v>
      </c>
      <c r="D1806" s="21" t="str">
        <f>Calculations!C1769</f>
        <v>Yew Tree Farm, Newton Lane, Newton by Tattenhall</v>
      </c>
      <c r="E1806" s="11" t="str">
        <f>Calculations!D1769</f>
        <v>Employment</v>
      </c>
      <c r="F1806" s="50">
        <f>Calculations!E1769</f>
        <v>0.57841349019999999</v>
      </c>
      <c r="G1806" s="50">
        <f>Calculations!I1769</f>
        <v>0.57841349019999999</v>
      </c>
      <c r="H1806" s="50">
        <f>Calculations!M1769</f>
        <v>100</v>
      </c>
      <c r="I1806" s="50">
        <f>Calculations!H1769</f>
        <v>0</v>
      </c>
      <c r="J1806" s="50">
        <f>Calculations!L1769</f>
        <v>0</v>
      </c>
      <c r="K1806" s="50">
        <f>Calculations!G1769</f>
        <v>0</v>
      </c>
      <c r="L1806" s="50">
        <f>Calculations!K1769</f>
        <v>0</v>
      </c>
      <c r="M1806" s="50">
        <f>Calculations!F1769</f>
        <v>0</v>
      </c>
      <c r="N1806" s="50">
        <f>Calculations!J1769</f>
        <v>0</v>
      </c>
      <c r="O1806" s="50">
        <f>Calculations!R1769</f>
        <v>0.535883738</v>
      </c>
      <c r="P1806" s="50">
        <f>Calculations!W1769</f>
        <v>92.647171457689495</v>
      </c>
      <c r="Q1806" s="50">
        <f>Calculations!P1769</f>
        <v>0.31339219829999998</v>
      </c>
      <c r="R1806" s="50">
        <f>Calculations!U1769</f>
        <v>54.181343210310892</v>
      </c>
      <c r="S1806" s="50">
        <f>Calculations!N1769</f>
        <v>0.2943144177</v>
      </c>
      <c r="T1806" s="50">
        <f>Calculations!S1769</f>
        <v>50.883048664413742</v>
      </c>
      <c r="U1806" s="51">
        <f>Calculations!AB1769</f>
        <v>0</v>
      </c>
      <c r="V1806" s="51">
        <f>Calculations!AC1769</f>
        <v>0</v>
      </c>
      <c r="W1806" s="51">
        <f>Calculations!AD1769</f>
        <v>0</v>
      </c>
      <c r="X1806" s="51">
        <f>Calculations!AE1769</f>
        <v>0</v>
      </c>
      <c r="Y1806" s="51">
        <f>Calculations!R1769</f>
        <v>0.535883738</v>
      </c>
      <c r="Z1806" s="51">
        <f>Calculations!W1769</f>
        <v>92.647171457689495</v>
      </c>
      <c r="AA1806" s="51">
        <f>Calculations!AG1769</f>
        <v>0</v>
      </c>
      <c r="AB1806" s="51">
        <f>Calculations!AH1769</f>
        <v>0</v>
      </c>
      <c r="AC1806" s="35" t="s">
        <v>68</v>
      </c>
      <c r="AD1806" s="22" t="s">
        <v>66</v>
      </c>
      <c r="AE1806" s="21" t="s">
        <v>58</v>
      </c>
      <c r="AF1806" s="27" t="s">
        <v>69</v>
      </c>
      <c r="AG1806" s="27" t="s">
        <v>60</v>
      </c>
    </row>
    <row r="1807" spans="2:33" x14ac:dyDescent="0.2">
      <c r="B1807" s="32" t="str">
        <f>Calculations!A1770</f>
        <v>CWaC_2217</v>
      </c>
      <c r="C1807" s="32" t="str">
        <f>Calculations!B1770</f>
        <v>CEG/0100</v>
      </c>
      <c r="D1807" s="21" t="str">
        <f>Calculations!C1770</f>
        <v>73-75 Oldfield Road, Ellesmere Port</v>
      </c>
      <c r="E1807" s="11" t="str">
        <f>Calculations!D1770</f>
        <v>Housing</v>
      </c>
      <c r="F1807" s="50">
        <f>Calculations!E1770</f>
        <v>2.7302952599999999E-2</v>
      </c>
      <c r="G1807" s="50">
        <f>Calculations!I1770</f>
        <v>2.7302952599999999E-2</v>
      </c>
      <c r="H1807" s="50">
        <f>Calculations!M1770</f>
        <v>100</v>
      </c>
      <c r="I1807" s="50">
        <f>Calculations!H1770</f>
        <v>0</v>
      </c>
      <c r="J1807" s="50">
        <f>Calculations!L1770</f>
        <v>0</v>
      </c>
      <c r="K1807" s="50">
        <f>Calculations!G1770</f>
        <v>0</v>
      </c>
      <c r="L1807" s="50">
        <f>Calculations!K1770</f>
        <v>0</v>
      </c>
      <c r="M1807" s="50">
        <f>Calculations!F1770</f>
        <v>0</v>
      </c>
      <c r="N1807" s="50">
        <f>Calculations!J1770</f>
        <v>0</v>
      </c>
      <c r="O1807" s="50">
        <f>Calculations!R1770</f>
        <v>0</v>
      </c>
      <c r="P1807" s="50">
        <f>Calculations!W1770</f>
        <v>0</v>
      </c>
      <c r="Q1807" s="50">
        <f>Calculations!P1770</f>
        <v>0</v>
      </c>
      <c r="R1807" s="50">
        <f>Calculations!U1770</f>
        <v>0</v>
      </c>
      <c r="S1807" s="50">
        <f>Calculations!N1770</f>
        <v>0</v>
      </c>
      <c r="T1807" s="50">
        <f>Calculations!S1770</f>
        <v>0</v>
      </c>
      <c r="U1807" s="51">
        <f>Calculations!AB1770</f>
        <v>0</v>
      </c>
      <c r="V1807" s="51">
        <f>Calculations!AC1770</f>
        <v>0</v>
      </c>
      <c r="W1807" s="51">
        <f>Calculations!AD1770</f>
        <v>0</v>
      </c>
      <c r="X1807" s="51">
        <f>Calculations!AE1770</f>
        <v>0</v>
      </c>
      <c r="Y1807" s="51">
        <f>Calculations!R1770</f>
        <v>0</v>
      </c>
      <c r="Z1807" s="51">
        <f>Calculations!W1770</f>
        <v>0</v>
      </c>
      <c r="AA1807" s="51">
        <f>Calculations!AG1770</f>
        <v>0</v>
      </c>
      <c r="AB1807" s="51">
        <f>Calculations!AH1770</f>
        <v>0</v>
      </c>
      <c r="AC1807" s="35" t="s">
        <v>68</v>
      </c>
      <c r="AD1807" s="22" t="s">
        <v>57</v>
      </c>
      <c r="AE1807" s="21" t="s">
        <v>70</v>
      </c>
      <c r="AF1807" s="27" t="s">
        <v>71</v>
      </c>
      <c r="AG1807" s="27" t="s">
        <v>72</v>
      </c>
    </row>
    <row r="1808" spans="2:33" ht="38.25" x14ac:dyDescent="0.2">
      <c r="B1808" s="32" t="str">
        <f>Calculations!A1771</f>
        <v>CWaC_2218</v>
      </c>
      <c r="C1808" s="32" t="str">
        <f>Calculations!B1771</f>
        <v>SHA/0129</v>
      </c>
      <c r="D1808" s="21" t="str">
        <f>Calculations!C1771</f>
        <v>Crossways, Station Road, Lotsock Gralam, Northwich</v>
      </c>
      <c r="E1808" s="11" t="str">
        <f>Calculations!D1771</f>
        <v>Housing</v>
      </c>
      <c r="F1808" s="50">
        <f>Calculations!E1771</f>
        <v>0.35289958760000001</v>
      </c>
      <c r="G1808" s="50">
        <f>Calculations!I1771</f>
        <v>0.35289958760000001</v>
      </c>
      <c r="H1808" s="50">
        <f>Calculations!M1771</f>
        <v>100</v>
      </c>
      <c r="I1808" s="50">
        <f>Calculations!H1771</f>
        <v>0</v>
      </c>
      <c r="J1808" s="50">
        <f>Calculations!L1771</f>
        <v>0</v>
      </c>
      <c r="K1808" s="50">
        <f>Calculations!G1771</f>
        <v>0</v>
      </c>
      <c r="L1808" s="50">
        <f>Calculations!K1771</f>
        <v>0</v>
      </c>
      <c r="M1808" s="50">
        <f>Calculations!F1771</f>
        <v>0</v>
      </c>
      <c r="N1808" s="50">
        <f>Calculations!J1771</f>
        <v>0</v>
      </c>
      <c r="O1808" s="50">
        <f>Calculations!R1771</f>
        <v>0.18437145999999999</v>
      </c>
      <c r="P1808" s="50">
        <f>Calculations!W1771</f>
        <v>52.244736598836418</v>
      </c>
      <c r="Q1808" s="50">
        <f>Calculations!P1771</f>
        <v>2.5966100000000001E-3</v>
      </c>
      <c r="R1808" s="50">
        <f>Calculations!U1771</f>
        <v>0.73579286891748119</v>
      </c>
      <c r="S1808" s="50">
        <f>Calculations!N1771</f>
        <v>6.1520270000000004E-4</v>
      </c>
      <c r="T1808" s="50">
        <f>Calculations!S1771</f>
        <v>0.1743279736266827</v>
      </c>
      <c r="U1808" s="51">
        <f>Calculations!AB1771</f>
        <v>0</v>
      </c>
      <c r="V1808" s="51">
        <f>Calculations!AC1771</f>
        <v>0</v>
      </c>
      <c r="W1808" s="51">
        <f>Calculations!AD1771</f>
        <v>0</v>
      </c>
      <c r="X1808" s="51">
        <f>Calculations!AE1771</f>
        <v>0</v>
      </c>
      <c r="Y1808" s="51">
        <f>Calculations!R1771</f>
        <v>0.18437145999999999</v>
      </c>
      <c r="Z1808" s="51">
        <f>Calculations!W1771</f>
        <v>52.244736598836418</v>
      </c>
      <c r="AA1808" s="51">
        <f>Calculations!AG1771</f>
        <v>0</v>
      </c>
      <c r="AB1808" s="51">
        <f>Calculations!AH1771</f>
        <v>0</v>
      </c>
      <c r="AC1808" s="35" t="s">
        <v>68</v>
      </c>
      <c r="AD1808" s="22" t="s">
        <v>57</v>
      </c>
      <c r="AE1808" s="21" t="s">
        <v>58</v>
      </c>
      <c r="AF1808" s="27" t="s">
        <v>69</v>
      </c>
      <c r="AG1808" s="27" t="s">
        <v>60</v>
      </c>
    </row>
    <row r="1809" spans="2:33" ht="51" x14ac:dyDescent="0.2">
      <c r="B1809" s="32" t="str">
        <f>Calculations!A1772</f>
        <v>CWaC_2219</v>
      </c>
      <c r="C1809" s="32" t="str">
        <f>Calculations!B1772</f>
        <v>CHG/0432</v>
      </c>
      <c r="D1809" s="21" t="str">
        <f>Calculations!C1772</f>
        <v>10 Queen Street Chester CH1 3LG</v>
      </c>
      <c r="E1809" s="11" t="str">
        <f>Calculations!D1772</f>
        <v>Housing</v>
      </c>
      <c r="F1809" s="50">
        <f>Calculations!E1772</f>
        <v>3.5784069100000003E-2</v>
      </c>
      <c r="G1809" s="50">
        <f>Calculations!I1772</f>
        <v>3.5784069100000003E-2</v>
      </c>
      <c r="H1809" s="50">
        <f>Calculations!M1772</f>
        <v>100</v>
      </c>
      <c r="I1809" s="50">
        <f>Calculations!H1772</f>
        <v>0</v>
      </c>
      <c r="J1809" s="50">
        <f>Calculations!L1772</f>
        <v>0</v>
      </c>
      <c r="K1809" s="50">
        <f>Calculations!G1772</f>
        <v>0</v>
      </c>
      <c r="L1809" s="50">
        <f>Calculations!K1772</f>
        <v>0</v>
      </c>
      <c r="M1809" s="50">
        <f>Calculations!F1772</f>
        <v>0</v>
      </c>
      <c r="N1809" s="50">
        <f>Calculations!J1772</f>
        <v>0</v>
      </c>
      <c r="O1809" s="50">
        <f>Calculations!R1772</f>
        <v>0</v>
      </c>
      <c r="P1809" s="50">
        <f>Calculations!W1772</f>
        <v>0</v>
      </c>
      <c r="Q1809" s="50">
        <f>Calculations!P1772</f>
        <v>0</v>
      </c>
      <c r="R1809" s="50">
        <f>Calculations!U1772</f>
        <v>0</v>
      </c>
      <c r="S1809" s="50">
        <f>Calculations!N1772</f>
        <v>0</v>
      </c>
      <c r="T1809" s="50">
        <f>Calculations!S1772</f>
        <v>0</v>
      </c>
      <c r="U1809" s="51">
        <f>Calculations!AB1772</f>
        <v>0</v>
      </c>
      <c r="V1809" s="51">
        <f>Calculations!AC1772</f>
        <v>0</v>
      </c>
      <c r="W1809" s="51">
        <f>Calculations!AD1772</f>
        <v>3.5784069100000003E-2</v>
      </c>
      <c r="X1809" s="51">
        <f>Calculations!AE1772</f>
        <v>100</v>
      </c>
      <c r="Y1809" s="51">
        <f>Calculations!R1772</f>
        <v>0</v>
      </c>
      <c r="Z1809" s="51">
        <f>Calculations!W1772</f>
        <v>0</v>
      </c>
      <c r="AA1809" s="51">
        <f>Calculations!AG1772</f>
        <v>0</v>
      </c>
      <c r="AB1809" s="51">
        <f>Calculations!AH1772</f>
        <v>0</v>
      </c>
      <c r="AC1809" s="35" t="s">
        <v>61</v>
      </c>
      <c r="AD1809" s="22" t="s">
        <v>57</v>
      </c>
      <c r="AE1809" s="21" t="s">
        <v>58</v>
      </c>
      <c r="AF1809" s="27" t="s">
        <v>90</v>
      </c>
      <c r="AG1809" s="27" t="s">
        <v>83</v>
      </c>
    </row>
    <row r="1810" spans="2:33" ht="38.25" x14ac:dyDescent="0.2">
      <c r="B1810" s="32" t="str">
        <f>Calculations!A1773</f>
        <v>CWaC_2220</v>
      </c>
      <c r="C1810" s="32" t="str">
        <f>Calculations!B1773</f>
        <v>WOL/0053</v>
      </c>
      <c r="D1810" s="21" t="str">
        <f>Calculations!C1773</f>
        <v>Land at Thornton Road, Ellesmere Port</v>
      </c>
      <c r="E1810" s="11" t="str">
        <f>Calculations!D1773</f>
        <v>Housing</v>
      </c>
      <c r="F1810" s="50">
        <f>Calculations!E1773</f>
        <v>0.2148526845</v>
      </c>
      <c r="G1810" s="50">
        <f>Calculations!I1773</f>
        <v>0.2148526845</v>
      </c>
      <c r="H1810" s="50">
        <f>Calculations!M1773</f>
        <v>100</v>
      </c>
      <c r="I1810" s="50">
        <f>Calculations!H1773</f>
        <v>0</v>
      </c>
      <c r="J1810" s="50">
        <f>Calculations!L1773</f>
        <v>0</v>
      </c>
      <c r="K1810" s="50">
        <f>Calculations!G1773</f>
        <v>0</v>
      </c>
      <c r="L1810" s="50">
        <f>Calculations!K1773</f>
        <v>0</v>
      </c>
      <c r="M1810" s="50">
        <f>Calculations!F1773</f>
        <v>0</v>
      </c>
      <c r="N1810" s="50">
        <f>Calculations!J1773</f>
        <v>0</v>
      </c>
      <c r="O1810" s="50">
        <f>Calculations!R1773</f>
        <v>4.5697204000000003E-3</v>
      </c>
      <c r="P1810" s="50">
        <f>Calculations!W1773</f>
        <v>2.1269086819345748</v>
      </c>
      <c r="Q1810" s="50">
        <f>Calculations!P1773</f>
        <v>8.2269069999999997E-4</v>
      </c>
      <c r="R1810" s="50">
        <f>Calculations!U1773</f>
        <v>0.38290920214217755</v>
      </c>
      <c r="S1810" s="50">
        <f>Calculations!N1773</f>
        <v>0</v>
      </c>
      <c r="T1810" s="50">
        <f>Calculations!S1773</f>
        <v>0</v>
      </c>
      <c r="U1810" s="51">
        <f>Calculations!AB1773</f>
        <v>0</v>
      </c>
      <c r="V1810" s="51">
        <f>Calculations!AC1773</f>
        <v>0</v>
      </c>
      <c r="W1810" s="51">
        <f>Calculations!AD1773</f>
        <v>0</v>
      </c>
      <c r="X1810" s="51">
        <f>Calculations!AE1773</f>
        <v>0</v>
      </c>
      <c r="Y1810" s="51">
        <f>Calculations!R1773</f>
        <v>4.5697204000000003E-3</v>
      </c>
      <c r="Z1810" s="51">
        <f>Calculations!W1773</f>
        <v>2.1269086819345748</v>
      </c>
      <c r="AA1810" s="51">
        <f>Calculations!AG1773</f>
        <v>0</v>
      </c>
      <c r="AB1810" s="51">
        <f>Calculations!AH1773</f>
        <v>0</v>
      </c>
      <c r="AC1810" s="35" t="s">
        <v>68</v>
      </c>
      <c r="AD1810" s="22" t="s">
        <v>57</v>
      </c>
      <c r="AE1810" s="21" t="s">
        <v>58</v>
      </c>
      <c r="AF1810" s="27" t="s">
        <v>69</v>
      </c>
      <c r="AG1810" s="27" t="s">
        <v>60</v>
      </c>
    </row>
    <row r="1811" spans="2:33" x14ac:dyDescent="0.2">
      <c r="B1811" s="32" t="str">
        <f>Calculations!A1774</f>
        <v>CWaC_2221</v>
      </c>
      <c r="C1811" s="32" t="str">
        <f>Calculations!B1774</f>
        <v>CEG/0091a</v>
      </c>
      <c r="D1811" s="21" t="str">
        <f>Calculations!C1774</f>
        <v>Unit 4, Coronation Road, Ellesmere Port</v>
      </c>
      <c r="E1811" s="11" t="str">
        <f>Calculations!D1774</f>
        <v>Employment</v>
      </c>
      <c r="F1811" s="50">
        <f>Calculations!E1774</f>
        <v>1.6328633400000001E-2</v>
      </c>
      <c r="G1811" s="50">
        <f>Calculations!I1774</f>
        <v>1.6328633400000001E-2</v>
      </c>
      <c r="H1811" s="50">
        <f>Calculations!M1774</f>
        <v>100</v>
      </c>
      <c r="I1811" s="50">
        <f>Calculations!H1774</f>
        <v>0</v>
      </c>
      <c r="J1811" s="50">
        <f>Calculations!L1774</f>
        <v>0</v>
      </c>
      <c r="K1811" s="50">
        <f>Calculations!G1774</f>
        <v>0</v>
      </c>
      <c r="L1811" s="50">
        <f>Calculations!K1774</f>
        <v>0</v>
      </c>
      <c r="M1811" s="50">
        <f>Calculations!F1774</f>
        <v>0</v>
      </c>
      <c r="N1811" s="50">
        <f>Calculations!J1774</f>
        <v>0</v>
      </c>
      <c r="O1811" s="50">
        <f>Calculations!R1774</f>
        <v>0</v>
      </c>
      <c r="P1811" s="50">
        <f>Calculations!W1774</f>
        <v>0</v>
      </c>
      <c r="Q1811" s="50">
        <f>Calculations!P1774</f>
        <v>0</v>
      </c>
      <c r="R1811" s="50">
        <f>Calculations!U1774</f>
        <v>0</v>
      </c>
      <c r="S1811" s="50">
        <f>Calculations!N1774</f>
        <v>0</v>
      </c>
      <c r="T1811" s="50">
        <f>Calculations!S1774</f>
        <v>0</v>
      </c>
      <c r="U1811" s="51">
        <f>Calculations!AB1774</f>
        <v>0</v>
      </c>
      <c r="V1811" s="51">
        <f>Calculations!AC1774</f>
        <v>0</v>
      </c>
      <c r="W1811" s="51">
        <f>Calculations!AD1774</f>
        <v>0</v>
      </c>
      <c r="X1811" s="51">
        <f>Calculations!AE1774</f>
        <v>0</v>
      </c>
      <c r="Y1811" s="51">
        <f>Calculations!R1774</f>
        <v>0</v>
      </c>
      <c r="Z1811" s="51">
        <f>Calculations!W1774</f>
        <v>0</v>
      </c>
      <c r="AA1811" s="51">
        <f>Calculations!AG1774</f>
        <v>0</v>
      </c>
      <c r="AB1811" s="51">
        <f>Calculations!AH1774</f>
        <v>0</v>
      </c>
      <c r="AC1811" s="35" t="s">
        <v>68</v>
      </c>
      <c r="AD1811" s="22" t="s">
        <v>66</v>
      </c>
      <c r="AE1811" s="21" t="s">
        <v>70</v>
      </c>
      <c r="AF1811" s="27" t="s">
        <v>71</v>
      </c>
      <c r="AG1811" s="27" t="s">
        <v>72</v>
      </c>
    </row>
    <row r="1812" spans="2:33" ht="38.25" x14ac:dyDescent="0.2">
      <c r="B1812" s="32" t="str">
        <f>Calculations!A1775</f>
        <v>CWaC_2222</v>
      </c>
      <c r="C1812" s="32" t="str">
        <f>Calculations!B1775</f>
        <v>FAR/0121</v>
      </c>
      <c r="D1812" s="21" t="str">
        <f>Calculations!C1775</f>
        <v>Churton Hall Farm, Pump Lane, Churton by Aldford, Chester</v>
      </c>
      <c r="E1812" s="11" t="str">
        <f>Calculations!D1775</f>
        <v>Housing</v>
      </c>
      <c r="F1812" s="50">
        <f>Calculations!E1775</f>
        <v>0.21083517199999999</v>
      </c>
      <c r="G1812" s="50">
        <f>Calculations!I1775</f>
        <v>0.21083517199999999</v>
      </c>
      <c r="H1812" s="50">
        <f>Calculations!M1775</f>
        <v>100</v>
      </c>
      <c r="I1812" s="50">
        <f>Calculations!H1775</f>
        <v>0</v>
      </c>
      <c r="J1812" s="50">
        <f>Calculations!L1775</f>
        <v>0</v>
      </c>
      <c r="K1812" s="50">
        <f>Calculations!G1775</f>
        <v>0</v>
      </c>
      <c r="L1812" s="50">
        <f>Calculations!K1775</f>
        <v>0</v>
      </c>
      <c r="M1812" s="50">
        <f>Calculations!F1775</f>
        <v>0</v>
      </c>
      <c r="N1812" s="50">
        <f>Calculations!J1775</f>
        <v>0</v>
      </c>
      <c r="O1812" s="50">
        <f>Calculations!R1775</f>
        <v>4.7721460000000004E-4</v>
      </c>
      <c r="P1812" s="50">
        <f>Calculations!W1775</f>
        <v>0.22634487190780489</v>
      </c>
      <c r="Q1812" s="50">
        <f>Calculations!P1775</f>
        <v>2.5642900000000001E-5</v>
      </c>
      <c r="R1812" s="50">
        <f>Calculations!U1775</f>
        <v>1.2162534247369317E-2</v>
      </c>
      <c r="S1812" s="50">
        <f>Calculations!N1775</f>
        <v>0</v>
      </c>
      <c r="T1812" s="50">
        <f>Calculations!S1775</f>
        <v>0</v>
      </c>
      <c r="U1812" s="51">
        <f>Calculations!AB1775</f>
        <v>0</v>
      </c>
      <c r="V1812" s="51">
        <f>Calculations!AC1775</f>
        <v>0</v>
      </c>
      <c r="W1812" s="51">
        <f>Calculations!AD1775</f>
        <v>0</v>
      </c>
      <c r="X1812" s="51">
        <f>Calculations!AE1775</f>
        <v>0</v>
      </c>
      <c r="Y1812" s="51">
        <f>Calculations!R1775</f>
        <v>4.7721460000000004E-4</v>
      </c>
      <c r="Z1812" s="51">
        <f>Calculations!W1775</f>
        <v>0.22634487190780489</v>
      </c>
      <c r="AA1812" s="51">
        <f>Calculations!AG1775</f>
        <v>0</v>
      </c>
      <c r="AB1812" s="51">
        <f>Calculations!AH1775</f>
        <v>0</v>
      </c>
      <c r="AC1812" s="35" t="s">
        <v>61</v>
      </c>
      <c r="AD1812" s="22" t="s">
        <v>57</v>
      </c>
      <c r="AE1812" s="21" t="s">
        <v>58</v>
      </c>
      <c r="AF1812" s="27" t="s">
        <v>93</v>
      </c>
      <c r="AG1812" s="27" t="s">
        <v>60</v>
      </c>
    </row>
    <row r="1813" spans="2:33" ht="38.25" x14ac:dyDescent="0.2">
      <c r="B1813" s="32" t="str">
        <f>Calculations!A1776</f>
        <v>CWaC_2223</v>
      </c>
      <c r="C1813" s="32" t="str">
        <f>Calculations!B1776</f>
        <v>MAL/0174</v>
      </c>
      <c r="D1813" s="21" t="str">
        <f>Calculations!C1776</f>
        <v>The Old Shop High Street, Malpas</v>
      </c>
      <c r="E1813" s="11" t="str">
        <f>Calculations!D1776</f>
        <v>Housing</v>
      </c>
      <c r="F1813" s="50">
        <f>Calculations!E1776</f>
        <v>8.6517168000000005E-3</v>
      </c>
      <c r="G1813" s="50">
        <f>Calculations!I1776</f>
        <v>8.6517168000000005E-3</v>
      </c>
      <c r="H1813" s="50">
        <f>Calculations!M1776</f>
        <v>100</v>
      </c>
      <c r="I1813" s="50">
        <f>Calculations!H1776</f>
        <v>0</v>
      </c>
      <c r="J1813" s="50">
        <f>Calculations!L1776</f>
        <v>0</v>
      </c>
      <c r="K1813" s="50">
        <f>Calculations!G1776</f>
        <v>0</v>
      </c>
      <c r="L1813" s="50">
        <f>Calculations!K1776</f>
        <v>0</v>
      </c>
      <c r="M1813" s="50">
        <f>Calculations!F1776</f>
        <v>0</v>
      </c>
      <c r="N1813" s="50">
        <f>Calculations!J1776</f>
        <v>0</v>
      </c>
      <c r="O1813" s="50">
        <f>Calculations!R1776</f>
        <v>8.6512466000000007E-3</v>
      </c>
      <c r="P1813" s="50">
        <f>Calculations!W1776</f>
        <v>99.994565240508109</v>
      </c>
      <c r="Q1813" s="50">
        <f>Calculations!P1776</f>
        <v>8.6071179000000008E-3</v>
      </c>
      <c r="R1813" s="50">
        <f>Calculations!U1776</f>
        <v>99.484508092081796</v>
      </c>
      <c r="S1813" s="50">
        <f>Calculations!N1776</f>
        <v>1.4203150999999999E-3</v>
      </c>
      <c r="T1813" s="50">
        <f>Calculations!S1776</f>
        <v>16.416569483642828</v>
      </c>
      <c r="U1813" s="51">
        <f>Calculations!AB1776</f>
        <v>0</v>
      </c>
      <c r="V1813" s="51">
        <f>Calculations!AC1776</f>
        <v>0</v>
      </c>
      <c r="W1813" s="51">
        <f>Calculations!AD1776</f>
        <v>0</v>
      </c>
      <c r="X1813" s="51">
        <f>Calculations!AE1776</f>
        <v>0</v>
      </c>
      <c r="Y1813" s="51">
        <f>Calculations!R1776</f>
        <v>8.6512466000000007E-3</v>
      </c>
      <c r="Z1813" s="51">
        <f>Calculations!W1776</f>
        <v>99.994565240508109</v>
      </c>
      <c r="AA1813" s="51">
        <f>Calculations!AG1776</f>
        <v>0</v>
      </c>
      <c r="AB1813" s="51">
        <f>Calculations!AH1776</f>
        <v>0</v>
      </c>
      <c r="AC1813" s="35" t="s">
        <v>68</v>
      </c>
      <c r="AD1813" s="22" t="s">
        <v>57</v>
      </c>
      <c r="AE1813" s="21" t="s">
        <v>58</v>
      </c>
      <c r="AF1813" s="27" t="s">
        <v>69</v>
      </c>
      <c r="AG1813" s="27" t="s">
        <v>60</v>
      </c>
    </row>
    <row r="1814" spans="2:33" ht="38.25" x14ac:dyDescent="0.2">
      <c r="B1814" s="32" t="str">
        <f>Calculations!A1777</f>
        <v>CWaC_2224</v>
      </c>
      <c r="C1814" s="32" t="str">
        <f>Calculations!B1777</f>
        <v>CEG/0102</v>
      </c>
      <c r="D1814" s="21" t="str">
        <f>Calculations!C1777</f>
        <v>Flat 1 The Quays, 4 Cromwell Road, Ellesmere Port</v>
      </c>
      <c r="E1814" s="11" t="str">
        <f>Calculations!D1777</f>
        <v>Housing</v>
      </c>
      <c r="F1814" s="50">
        <f>Calculations!E1777</f>
        <v>3.1606047999999998E-2</v>
      </c>
      <c r="G1814" s="50">
        <f>Calculations!I1777</f>
        <v>3.1606047999999998E-2</v>
      </c>
      <c r="H1814" s="50">
        <f>Calculations!M1777</f>
        <v>100</v>
      </c>
      <c r="I1814" s="50">
        <f>Calculations!H1777</f>
        <v>0</v>
      </c>
      <c r="J1814" s="50">
        <f>Calculations!L1777</f>
        <v>0</v>
      </c>
      <c r="K1814" s="50">
        <f>Calculations!G1777</f>
        <v>0</v>
      </c>
      <c r="L1814" s="50">
        <f>Calculations!K1777</f>
        <v>0</v>
      </c>
      <c r="M1814" s="50">
        <f>Calculations!F1777</f>
        <v>0</v>
      </c>
      <c r="N1814" s="50">
        <f>Calculations!J1777</f>
        <v>0</v>
      </c>
      <c r="O1814" s="50">
        <f>Calculations!R1777</f>
        <v>2.7039225E-2</v>
      </c>
      <c r="P1814" s="50">
        <f>Calculations!W1777</f>
        <v>85.550793949309963</v>
      </c>
      <c r="Q1814" s="50">
        <f>Calculations!P1777</f>
        <v>0</v>
      </c>
      <c r="R1814" s="50">
        <f>Calculations!U1777</f>
        <v>0</v>
      </c>
      <c r="S1814" s="50">
        <f>Calculations!N1777</f>
        <v>0</v>
      </c>
      <c r="T1814" s="50">
        <f>Calculations!S1777</f>
        <v>0</v>
      </c>
      <c r="U1814" s="51">
        <f>Calculations!AB1777</f>
        <v>0</v>
      </c>
      <c r="V1814" s="51">
        <f>Calculations!AC1777</f>
        <v>0</v>
      </c>
      <c r="W1814" s="51">
        <f>Calculations!AD1777</f>
        <v>0</v>
      </c>
      <c r="X1814" s="51">
        <f>Calculations!AE1777</f>
        <v>0</v>
      </c>
      <c r="Y1814" s="51">
        <f>Calculations!R1777</f>
        <v>2.7039225E-2</v>
      </c>
      <c r="Z1814" s="51">
        <f>Calculations!W1777</f>
        <v>85.550793949309963</v>
      </c>
      <c r="AA1814" s="51">
        <f>Calculations!AG1777</f>
        <v>0</v>
      </c>
      <c r="AB1814" s="51">
        <f>Calculations!AH1777</f>
        <v>0</v>
      </c>
      <c r="AC1814" s="35" t="s">
        <v>68</v>
      </c>
      <c r="AD1814" s="22" t="s">
        <v>57</v>
      </c>
      <c r="AE1814" s="21" t="s">
        <v>58</v>
      </c>
      <c r="AF1814" s="27" t="s">
        <v>75</v>
      </c>
      <c r="AG1814" s="27" t="s">
        <v>60</v>
      </c>
    </row>
    <row r="1815" spans="2:33" ht="38.25" x14ac:dyDescent="0.2">
      <c r="B1815" s="32" t="str">
        <f>Calculations!A1778</f>
        <v>CWaC_2225</v>
      </c>
      <c r="C1815" s="32" t="str">
        <f>Calculations!B1778</f>
        <v>TAT/0164</v>
      </c>
      <c r="D1815" s="21" t="str">
        <f>Calculations!C1778</f>
        <v>Silver Warren, Moss Lane, Tarporley</v>
      </c>
      <c r="E1815" s="11" t="str">
        <f>Calculations!D1778</f>
        <v>Housing</v>
      </c>
      <c r="F1815" s="50">
        <f>Calculations!E1778</f>
        <v>0.2447890211</v>
      </c>
      <c r="G1815" s="50">
        <f>Calculations!I1778</f>
        <v>0.2447890211</v>
      </c>
      <c r="H1815" s="50">
        <f>Calculations!M1778</f>
        <v>100</v>
      </c>
      <c r="I1815" s="50">
        <f>Calculations!H1778</f>
        <v>0</v>
      </c>
      <c r="J1815" s="50">
        <f>Calculations!L1778</f>
        <v>0</v>
      </c>
      <c r="K1815" s="50">
        <f>Calculations!G1778</f>
        <v>0</v>
      </c>
      <c r="L1815" s="50">
        <f>Calculations!K1778</f>
        <v>0</v>
      </c>
      <c r="M1815" s="50">
        <f>Calculations!F1778</f>
        <v>0</v>
      </c>
      <c r="N1815" s="50">
        <f>Calculations!J1778</f>
        <v>0</v>
      </c>
      <c r="O1815" s="50">
        <f>Calculations!R1778</f>
        <v>9.5953128499999998E-2</v>
      </c>
      <c r="P1815" s="50">
        <f>Calculations!W1778</f>
        <v>39.198297402726126</v>
      </c>
      <c r="Q1815" s="50">
        <f>Calculations!P1778</f>
        <v>1.34581E-3</v>
      </c>
      <c r="R1815" s="50">
        <f>Calculations!U1778</f>
        <v>0.54978364387110989</v>
      </c>
      <c r="S1815" s="50">
        <f>Calculations!N1778</f>
        <v>0</v>
      </c>
      <c r="T1815" s="50">
        <f>Calculations!S1778</f>
        <v>0</v>
      </c>
      <c r="U1815" s="51">
        <f>Calculations!AB1778</f>
        <v>0</v>
      </c>
      <c r="V1815" s="51">
        <f>Calculations!AC1778</f>
        <v>0</v>
      </c>
      <c r="W1815" s="51">
        <f>Calculations!AD1778</f>
        <v>0</v>
      </c>
      <c r="X1815" s="51">
        <f>Calculations!AE1778</f>
        <v>0</v>
      </c>
      <c r="Y1815" s="51">
        <f>Calculations!R1778</f>
        <v>9.5953128499999998E-2</v>
      </c>
      <c r="Z1815" s="51">
        <f>Calculations!W1778</f>
        <v>39.198297402726126</v>
      </c>
      <c r="AA1815" s="51">
        <f>Calculations!AG1778</f>
        <v>0</v>
      </c>
      <c r="AB1815" s="51">
        <f>Calculations!AH1778</f>
        <v>0</v>
      </c>
      <c r="AC1815" s="35" t="s">
        <v>56</v>
      </c>
      <c r="AD1815" s="22" t="s">
        <v>57</v>
      </c>
      <c r="AE1815" s="21" t="s">
        <v>58</v>
      </c>
      <c r="AF1815" s="27" t="s">
        <v>77</v>
      </c>
      <c r="AG1815" s="27" t="s">
        <v>60</v>
      </c>
    </row>
    <row r="1816" spans="2:33" ht="38.25" x14ac:dyDescent="0.2">
      <c r="B1816" s="32" t="str">
        <f>Calculations!A1779</f>
        <v>CWaC_2226</v>
      </c>
      <c r="C1816" s="32" t="str">
        <f>Calculations!B1779</f>
        <v>WIG/0062</v>
      </c>
      <c r="D1816" s="21" t="str">
        <f>Calculations!C1779</f>
        <v>Weaver Vale Housing Trust Depot, Road Three, Winsford</v>
      </c>
      <c r="E1816" s="11" t="str">
        <f>Calculations!D1779</f>
        <v>Employment</v>
      </c>
      <c r="F1816" s="50">
        <f>Calculations!E1779</f>
        <v>0.36206758519999999</v>
      </c>
      <c r="G1816" s="50">
        <f>Calculations!I1779</f>
        <v>0.36206758519999999</v>
      </c>
      <c r="H1816" s="50">
        <f>Calculations!M1779</f>
        <v>100</v>
      </c>
      <c r="I1816" s="50">
        <f>Calculations!H1779</f>
        <v>0</v>
      </c>
      <c r="J1816" s="50">
        <f>Calculations!L1779</f>
        <v>0</v>
      </c>
      <c r="K1816" s="50">
        <f>Calculations!G1779</f>
        <v>0</v>
      </c>
      <c r="L1816" s="50">
        <f>Calculations!K1779</f>
        <v>0</v>
      </c>
      <c r="M1816" s="50">
        <f>Calculations!F1779</f>
        <v>0</v>
      </c>
      <c r="N1816" s="50">
        <f>Calculations!J1779</f>
        <v>0</v>
      </c>
      <c r="O1816" s="50">
        <f>Calculations!R1779</f>
        <v>0.33547542750000003</v>
      </c>
      <c r="P1816" s="50">
        <f>Calculations!W1779</f>
        <v>92.655471302323051</v>
      </c>
      <c r="Q1816" s="50">
        <f>Calculations!P1779</f>
        <v>0.16718742650000001</v>
      </c>
      <c r="R1816" s="50">
        <f>Calculations!U1779</f>
        <v>46.175750974130573</v>
      </c>
      <c r="S1816" s="50">
        <f>Calculations!N1779</f>
        <v>9.5763071000000005E-3</v>
      </c>
      <c r="T1816" s="50">
        <f>Calculations!S1779</f>
        <v>2.6448949012406651</v>
      </c>
      <c r="U1816" s="51">
        <f>Calculations!AB1779</f>
        <v>0</v>
      </c>
      <c r="V1816" s="51">
        <f>Calculations!AC1779</f>
        <v>0</v>
      </c>
      <c r="W1816" s="51">
        <f>Calculations!AD1779</f>
        <v>0</v>
      </c>
      <c r="X1816" s="51">
        <f>Calculations!AE1779</f>
        <v>0</v>
      </c>
      <c r="Y1816" s="51">
        <f>Calculations!R1779</f>
        <v>0.33547542750000003</v>
      </c>
      <c r="Z1816" s="51">
        <f>Calculations!W1779</f>
        <v>92.655471302323051</v>
      </c>
      <c r="AA1816" s="51">
        <f>Calculations!AG1779</f>
        <v>0</v>
      </c>
      <c r="AB1816" s="51">
        <f>Calculations!AH1779</f>
        <v>0</v>
      </c>
      <c r="AC1816" s="35" t="s">
        <v>68</v>
      </c>
      <c r="AD1816" s="22" t="s">
        <v>66</v>
      </c>
      <c r="AE1816" s="21" t="s">
        <v>58</v>
      </c>
      <c r="AF1816" s="27" t="s">
        <v>69</v>
      </c>
      <c r="AG1816" s="27" t="s">
        <v>60</v>
      </c>
    </row>
    <row r="1817" spans="2:33" ht="38.25" x14ac:dyDescent="0.2">
      <c r="B1817" s="32" t="str">
        <f>Calculations!A1780</f>
        <v>CWaC_2227</v>
      </c>
      <c r="C1817" s="32" t="str">
        <f>Calculations!B1780</f>
        <v>NOW/0143</v>
      </c>
      <c r="D1817" s="21" t="str">
        <f>Calculations!C1780</f>
        <v>14-16 Witton Street, Northwich</v>
      </c>
      <c r="E1817" s="11" t="str">
        <f>Calculations!D1780</f>
        <v>Housing</v>
      </c>
      <c r="F1817" s="50">
        <f>Calculations!E1780</f>
        <v>2.8736025700000001E-2</v>
      </c>
      <c r="G1817" s="50">
        <f>Calculations!I1780</f>
        <v>6.0000000096354505E-10</v>
      </c>
      <c r="H1817" s="50">
        <f>Calculations!M1780</f>
        <v>2.0879714099209795E-6</v>
      </c>
      <c r="I1817" s="50">
        <f>Calculations!H1780</f>
        <v>6.5533110000000002E-4</v>
      </c>
      <c r="J1817" s="50">
        <f>Calculations!L1780</f>
        <v>2.2805209977244694</v>
      </c>
      <c r="K1817" s="50">
        <f>Calculations!G1780</f>
        <v>2.8080694E-2</v>
      </c>
      <c r="L1817" s="50">
        <f>Calculations!K1780</f>
        <v>97.71947691430411</v>
      </c>
      <c r="M1817" s="50">
        <f>Calculations!F1780</f>
        <v>0</v>
      </c>
      <c r="N1817" s="50">
        <f>Calculations!J1780</f>
        <v>0</v>
      </c>
      <c r="O1817" s="50">
        <f>Calculations!R1780</f>
        <v>0</v>
      </c>
      <c r="P1817" s="50">
        <f>Calculations!W1780</f>
        <v>0</v>
      </c>
      <c r="Q1817" s="50">
        <f>Calculations!P1780</f>
        <v>0</v>
      </c>
      <c r="R1817" s="50">
        <f>Calculations!U1780</f>
        <v>0</v>
      </c>
      <c r="S1817" s="50">
        <f>Calculations!N1780</f>
        <v>0</v>
      </c>
      <c r="T1817" s="50">
        <f>Calculations!S1780</f>
        <v>0</v>
      </c>
      <c r="U1817" s="51">
        <f>Calculations!AB1780</f>
        <v>2.8736025700000001E-2</v>
      </c>
      <c r="V1817" s="51">
        <f>Calculations!AC1780</f>
        <v>100</v>
      </c>
      <c r="W1817" s="51">
        <f>Calculations!AD1780</f>
        <v>0</v>
      </c>
      <c r="X1817" s="51">
        <f>Calculations!AE1780</f>
        <v>0</v>
      </c>
      <c r="Y1817" s="51">
        <f>Calculations!R1780</f>
        <v>0</v>
      </c>
      <c r="Z1817" s="51">
        <f>Calculations!W1780</f>
        <v>0</v>
      </c>
      <c r="AA1817" s="51">
        <f>Calculations!AG1780</f>
        <v>0</v>
      </c>
      <c r="AB1817" s="51">
        <f>Calculations!AH1780</f>
        <v>0</v>
      </c>
      <c r="AC1817" s="35" t="s">
        <v>68</v>
      </c>
      <c r="AD1817" s="22" t="s">
        <v>57</v>
      </c>
      <c r="AE1817" s="21" t="s">
        <v>58</v>
      </c>
      <c r="AF1817" s="27" t="s">
        <v>96</v>
      </c>
      <c r="AG1817" s="27" t="s">
        <v>97</v>
      </c>
    </row>
    <row r="1818" spans="2:33" x14ac:dyDescent="0.2">
      <c r="B1818" s="32" t="str">
        <f>Calculations!A1781</f>
        <v>CWaC_2228</v>
      </c>
      <c r="C1818" s="32" t="str">
        <f>Calculations!B1781</f>
        <v>NOW/0144</v>
      </c>
      <c r="D1818" s="21" t="str">
        <f>Calculations!C1781</f>
        <v>24 Church Road, Northwich</v>
      </c>
      <c r="E1818" s="11" t="str">
        <f>Calculations!D1781</f>
        <v>Housing</v>
      </c>
      <c r="F1818" s="50">
        <f>Calculations!E1781</f>
        <v>7.5189009999999997E-3</v>
      </c>
      <c r="G1818" s="50">
        <f>Calculations!I1781</f>
        <v>7.5189009999999997E-3</v>
      </c>
      <c r="H1818" s="50">
        <f>Calculations!M1781</f>
        <v>100</v>
      </c>
      <c r="I1818" s="50">
        <f>Calculations!H1781</f>
        <v>0</v>
      </c>
      <c r="J1818" s="50">
        <f>Calculations!L1781</f>
        <v>0</v>
      </c>
      <c r="K1818" s="50">
        <f>Calculations!G1781</f>
        <v>0</v>
      </c>
      <c r="L1818" s="50">
        <f>Calculations!K1781</f>
        <v>0</v>
      </c>
      <c r="M1818" s="50">
        <f>Calculations!F1781</f>
        <v>0</v>
      </c>
      <c r="N1818" s="50">
        <f>Calculations!J1781</f>
        <v>0</v>
      </c>
      <c r="O1818" s="50">
        <f>Calculations!R1781</f>
        <v>0</v>
      </c>
      <c r="P1818" s="50">
        <f>Calculations!W1781</f>
        <v>0</v>
      </c>
      <c r="Q1818" s="50">
        <f>Calculations!P1781</f>
        <v>0</v>
      </c>
      <c r="R1818" s="50">
        <f>Calculations!U1781</f>
        <v>0</v>
      </c>
      <c r="S1818" s="50">
        <f>Calculations!N1781</f>
        <v>0</v>
      </c>
      <c r="T1818" s="50">
        <f>Calculations!S1781</f>
        <v>0</v>
      </c>
      <c r="U1818" s="51">
        <f>Calculations!AB1781</f>
        <v>0</v>
      </c>
      <c r="V1818" s="51">
        <f>Calculations!AC1781</f>
        <v>0</v>
      </c>
      <c r="W1818" s="51">
        <f>Calculations!AD1781</f>
        <v>0</v>
      </c>
      <c r="X1818" s="51">
        <f>Calculations!AE1781</f>
        <v>0</v>
      </c>
      <c r="Y1818" s="51">
        <f>Calculations!R1781</f>
        <v>0</v>
      </c>
      <c r="Z1818" s="51">
        <f>Calculations!W1781</f>
        <v>0</v>
      </c>
      <c r="AA1818" s="51">
        <f>Calculations!AG1781</f>
        <v>0</v>
      </c>
      <c r="AB1818" s="51">
        <f>Calculations!AH1781</f>
        <v>0</v>
      </c>
      <c r="AC1818" s="35" t="s">
        <v>68</v>
      </c>
      <c r="AD1818" s="22" t="s">
        <v>57</v>
      </c>
      <c r="AE1818" s="21" t="s">
        <v>70</v>
      </c>
      <c r="AF1818" s="27" t="s">
        <v>71</v>
      </c>
      <c r="AG1818" s="27" t="s">
        <v>72</v>
      </c>
    </row>
    <row r="1819" spans="2:33" ht="51" x14ac:dyDescent="0.2">
      <c r="B1819" s="32" t="str">
        <f>Calculations!A1782</f>
        <v>CWaC_2229</v>
      </c>
      <c r="C1819" s="32" t="str">
        <f>Calculations!B1782</f>
        <v>CHG/0372B</v>
      </c>
      <c r="D1819" s="21" t="str">
        <f>Calculations!C1782</f>
        <v>20 Bridge Street Row West, 10 Commonhall Street, Chester</v>
      </c>
      <c r="E1819" s="11" t="str">
        <f>Calculations!D1782</f>
        <v>Mixed Use</v>
      </c>
      <c r="F1819" s="50">
        <f>Calculations!E1782</f>
        <v>7.1809154900000005E-2</v>
      </c>
      <c r="G1819" s="50">
        <f>Calculations!I1782</f>
        <v>7.1809154900000005E-2</v>
      </c>
      <c r="H1819" s="50">
        <f>Calculations!M1782</f>
        <v>100</v>
      </c>
      <c r="I1819" s="50">
        <f>Calculations!H1782</f>
        <v>0</v>
      </c>
      <c r="J1819" s="50">
        <f>Calculations!L1782</f>
        <v>0</v>
      </c>
      <c r="K1819" s="50">
        <f>Calculations!G1782</f>
        <v>0</v>
      </c>
      <c r="L1819" s="50">
        <f>Calculations!K1782</f>
        <v>0</v>
      </c>
      <c r="M1819" s="50">
        <f>Calculations!F1782</f>
        <v>0</v>
      </c>
      <c r="N1819" s="50">
        <f>Calculations!J1782</f>
        <v>0</v>
      </c>
      <c r="O1819" s="50">
        <f>Calculations!R1782</f>
        <v>1.2560590999999999E-3</v>
      </c>
      <c r="P1819" s="50">
        <f>Calculations!W1782</f>
        <v>1.7491629051325877</v>
      </c>
      <c r="Q1819" s="50">
        <f>Calculations!P1782</f>
        <v>0</v>
      </c>
      <c r="R1819" s="50">
        <f>Calculations!U1782</f>
        <v>0</v>
      </c>
      <c r="S1819" s="50">
        <f>Calculations!N1782</f>
        <v>0</v>
      </c>
      <c r="T1819" s="50">
        <f>Calculations!S1782</f>
        <v>0</v>
      </c>
      <c r="U1819" s="51">
        <f>Calculations!AB1782</f>
        <v>0</v>
      </c>
      <c r="V1819" s="51">
        <f>Calculations!AC1782</f>
        <v>0</v>
      </c>
      <c r="W1819" s="51">
        <f>Calculations!AD1782</f>
        <v>7.1809154900000005E-2</v>
      </c>
      <c r="X1819" s="51">
        <f>Calculations!AE1782</f>
        <v>100</v>
      </c>
      <c r="Y1819" s="51">
        <f>Calculations!R1782</f>
        <v>1.2560590999999999E-3</v>
      </c>
      <c r="Z1819" s="51">
        <f>Calculations!W1782</f>
        <v>1.7491629051325877</v>
      </c>
      <c r="AA1819" s="51">
        <f>Calculations!AG1782</f>
        <v>0</v>
      </c>
      <c r="AB1819" s="51">
        <f>Calculations!AH1782</f>
        <v>0</v>
      </c>
      <c r="AC1819" s="35" t="s">
        <v>56</v>
      </c>
      <c r="AD1819" s="22" t="s">
        <v>57</v>
      </c>
      <c r="AE1819" s="21" t="s">
        <v>58</v>
      </c>
      <c r="AF1819" s="27" t="s">
        <v>91</v>
      </c>
      <c r="AG1819" s="27" t="s">
        <v>83</v>
      </c>
    </row>
    <row r="1820" spans="2:33" ht="38.25" x14ac:dyDescent="0.2">
      <c r="B1820" s="32" t="str">
        <f>Calculations!A1783</f>
        <v>CWaC_2230</v>
      </c>
      <c r="C1820" s="32" t="str">
        <f>Calculations!B1783</f>
        <v>STR/0007</v>
      </c>
      <c r="D1820" s="21" t="str">
        <f>Calculations!C1783</f>
        <v>Astbury Lodge, Randle Meadow, Great Sutton</v>
      </c>
      <c r="E1820" s="11" t="str">
        <f>Calculations!D1783</f>
        <v>Housing</v>
      </c>
      <c r="F1820" s="50">
        <f>Calculations!E1783</f>
        <v>0.39610318909999997</v>
      </c>
      <c r="G1820" s="50">
        <f>Calculations!I1783</f>
        <v>0.39610318909999997</v>
      </c>
      <c r="H1820" s="50">
        <f>Calculations!M1783</f>
        <v>100</v>
      </c>
      <c r="I1820" s="50">
        <f>Calculations!H1783</f>
        <v>0</v>
      </c>
      <c r="J1820" s="50">
        <f>Calculations!L1783</f>
        <v>0</v>
      </c>
      <c r="K1820" s="50">
        <f>Calculations!G1783</f>
        <v>0</v>
      </c>
      <c r="L1820" s="50">
        <f>Calculations!K1783</f>
        <v>0</v>
      </c>
      <c r="M1820" s="50">
        <f>Calculations!F1783</f>
        <v>0</v>
      </c>
      <c r="N1820" s="50">
        <f>Calculations!J1783</f>
        <v>0</v>
      </c>
      <c r="O1820" s="50">
        <f>Calculations!R1783</f>
        <v>3.8040239599999998E-2</v>
      </c>
      <c r="P1820" s="50">
        <f>Calculations!W1783</f>
        <v>9.6036186142385187</v>
      </c>
      <c r="Q1820" s="50">
        <f>Calculations!P1783</f>
        <v>2.6389976999999999E-3</v>
      </c>
      <c r="R1820" s="50">
        <f>Calculations!U1783</f>
        <v>0.6662399527749725</v>
      </c>
      <c r="S1820" s="50">
        <f>Calculations!N1783</f>
        <v>0</v>
      </c>
      <c r="T1820" s="50">
        <f>Calculations!S1783</f>
        <v>0</v>
      </c>
      <c r="U1820" s="51">
        <f>Calculations!AB1783</f>
        <v>0</v>
      </c>
      <c r="V1820" s="51">
        <f>Calculations!AC1783</f>
        <v>0</v>
      </c>
      <c r="W1820" s="51">
        <f>Calculations!AD1783</f>
        <v>0</v>
      </c>
      <c r="X1820" s="51">
        <f>Calculations!AE1783</f>
        <v>0</v>
      </c>
      <c r="Y1820" s="51">
        <f>Calculations!R1783</f>
        <v>3.8040239599999998E-2</v>
      </c>
      <c r="Z1820" s="51">
        <f>Calculations!W1783</f>
        <v>9.6036186142385187</v>
      </c>
      <c r="AA1820" s="51">
        <f>Calculations!AG1783</f>
        <v>0</v>
      </c>
      <c r="AB1820" s="51">
        <f>Calculations!AH1783</f>
        <v>0</v>
      </c>
      <c r="AC1820" s="35" t="s">
        <v>68</v>
      </c>
      <c r="AD1820" s="22" t="s">
        <v>57</v>
      </c>
      <c r="AE1820" s="21" t="s">
        <v>58</v>
      </c>
      <c r="AF1820" s="27" t="s">
        <v>69</v>
      </c>
      <c r="AG1820" s="27" t="s">
        <v>60</v>
      </c>
    </row>
    <row r="1821" spans="2:33" ht="38.25" x14ac:dyDescent="0.2">
      <c r="B1821" s="32" t="str">
        <f>Calculations!A1784</f>
        <v>CWaC_2231</v>
      </c>
      <c r="C1821" s="32" t="str">
        <f>Calculations!B1784</f>
        <v>FAR/0122</v>
      </c>
      <c r="D1821" s="21" t="str">
        <f>Calculations!C1784</f>
        <v>Lodge Farm, Worthenbury Road, Crewe by Farndon, Chester</v>
      </c>
      <c r="E1821" s="11" t="str">
        <f>Calculations!D1784</f>
        <v>Housing</v>
      </c>
      <c r="F1821" s="50">
        <f>Calculations!E1784</f>
        <v>0.27189655239999999</v>
      </c>
      <c r="G1821" s="50">
        <f>Calculations!I1784</f>
        <v>0.27189655239999999</v>
      </c>
      <c r="H1821" s="50">
        <f>Calculations!M1784</f>
        <v>100</v>
      </c>
      <c r="I1821" s="50">
        <f>Calculations!H1784</f>
        <v>0</v>
      </c>
      <c r="J1821" s="50">
        <f>Calculations!L1784</f>
        <v>0</v>
      </c>
      <c r="K1821" s="50">
        <f>Calculations!G1784</f>
        <v>0</v>
      </c>
      <c r="L1821" s="50">
        <f>Calculations!K1784</f>
        <v>0</v>
      </c>
      <c r="M1821" s="50">
        <f>Calculations!F1784</f>
        <v>0</v>
      </c>
      <c r="N1821" s="50">
        <f>Calculations!J1784</f>
        <v>0</v>
      </c>
      <c r="O1821" s="50">
        <f>Calculations!R1784</f>
        <v>0.10099950430000001</v>
      </c>
      <c r="P1821" s="50">
        <f>Calculations!W1784</f>
        <v>37.146298255159493</v>
      </c>
      <c r="Q1821" s="50">
        <f>Calculations!P1784</f>
        <v>4.8806432600000005E-2</v>
      </c>
      <c r="R1821" s="50">
        <f>Calculations!U1784</f>
        <v>17.950368318094203</v>
      </c>
      <c r="S1821" s="50">
        <f>Calculations!N1784</f>
        <v>1.83763485E-2</v>
      </c>
      <c r="T1821" s="50">
        <f>Calculations!S1784</f>
        <v>6.7585809153496283</v>
      </c>
      <c r="U1821" s="51">
        <f>Calculations!AB1784</f>
        <v>0</v>
      </c>
      <c r="V1821" s="51">
        <f>Calculations!AC1784</f>
        <v>0</v>
      </c>
      <c r="W1821" s="51">
        <f>Calculations!AD1784</f>
        <v>0</v>
      </c>
      <c r="X1821" s="51">
        <f>Calculations!AE1784</f>
        <v>0</v>
      </c>
      <c r="Y1821" s="51">
        <f>Calculations!R1784</f>
        <v>0.10099950430000001</v>
      </c>
      <c r="Z1821" s="51">
        <f>Calculations!W1784</f>
        <v>37.146298255159493</v>
      </c>
      <c r="AA1821" s="51">
        <f>Calculations!AG1784</f>
        <v>0</v>
      </c>
      <c r="AB1821" s="51">
        <f>Calculations!AH1784</f>
        <v>0</v>
      </c>
      <c r="AC1821" s="35" t="s">
        <v>68</v>
      </c>
      <c r="AD1821" s="22" t="s">
        <v>57</v>
      </c>
      <c r="AE1821" s="21" t="s">
        <v>58</v>
      </c>
      <c r="AF1821" s="27" t="s">
        <v>69</v>
      </c>
      <c r="AG1821" s="27" t="s">
        <v>60</v>
      </c>
    </row>
    <row r="1822" spans="2:33" ht="51" x14ac:dyDescent="0.2">
      <c r="B1822" s="32" t="str">
        <f>Calculations!A1785</f>
        <v>CWaC_2232</v>
      </c>
      <c r="C1822" s="32" t="str">
        <f>Calculations!B1785</f>
        <v>WOV/0145</v>
      </c>
      <c r="D1822" s="21" t="str">
        <f>Calculations!C1785</f>
        <v>Astbury House, Bradford Road, Winsford</v>
      </c>
      <c r="E1822" s="11" t="str">
        <f>Calculations!D1785</f>
        <v>Employment</v>
      </c>
      <c r="F1822" s="50">
        <f>Calculations!E1785</f>
        <v>3.4414510600000003E-2</v>
      </c>
      <c r="G1822" s="50">
        <f>Calculations!I1785</f>
        <v>3.4414510600000003E-2</v>
      </c>
      <c r="H1822" s="50">
        <f>Calculations!M1785</f>
        <v>100</v>
      </c>
      <c r="I1822" s="50">
        <f>Calculations!H1785</f>
        <v>0</v>
      </c>
      <c r="J1822" s="50">
        <f>Calculations!L1785</f>
        <v>0</v>
      </c>
      <c r="K1822" s="50">
        <f>Calculations!G1785</f>
        <v>0</v>
      </c>
      <c r="L1822" s="50">
        <f>Calculations!K1785</f>
        <v>0</v>
      </c>
      <c r="M1822" s="50">
        <f>Calculations!F1785</f>
        <v>0</v>
      </c>
      <c r="N1822" s="50">
        <f>Calculations!J1785</f>
        <v>0</v>
      </c>
      <c r="O1822" s="50">
        <f>Calculations!R1785</f>
        <v>0</v>
      </c>
      <c r="P1822" s="50">
        <f>Calculations!W1785</f>
        <v>0</v>
      </c>
      <c r="Q1822" s="50">
        <f>Calculations!P1785</f>
        <v>0</v>
      </c>
      <c r="R1822" s="50">
        <f>Calculations!U1785</f>
        <v>0</v>
      </c>
      <c r="S1822" s="50">
        <f>Calculations!N1785</f>
        <v>0</v>
      </c>
      <c r="T1822" s="50">
        <f>Calculations!S1785</f>
        <v>0</v>
      </c>
      <c r="U1822" s="51">
        <f>Calculations!AB1785</f>
        <v>0</v>
      </c>
      <c r="V1822" s="51">
        <f>Calculations!AC1785</f>
        <v>0</v>
      </c>
      <c r="W1822" s="51">
        <f>Calculations!AD1785</f>
        <v>2.5029689999999999E-4</v>
      </c>
      <c r="X1822" s="51">
        <f>Calculations!AE1785</f>
        <v>0.7273004777234866</v>
      </c>
      <c r="Y1822" s="51">
        <f>Calculations!R1785</f>
        <v>0</v>
      </c>
      <c r="Z1822" s="51">
        <f>Calculations!W1785</f>
        <v>0</v>
      </c>
      <c r="AA1822" s="51">
        <f>Calculations!AG1785</f>
        <v>0</v>
      </c>
      <c r="AB1822" s="51">
        <f>Calculations!AH1785</f>
        <v>0</v>
      </c>
      <c r="AC1822" s="35" t="s">
        <v>68</v>
      </c>
      <c r="AD1822" s="22" t="s">
        <v>66</v>
      </c>
      <c r="AE1822" s="21" t="s">
        <v>58</v>
      </c>
      <c r="AF1822" s="27" t="s">
        <v>82</v>
      </c>
      <c r="AG1822" s="27" t="s">
        <v>83</v>
      </c>
    </row>
    <row r="1823" spans="2:33" ht="38.25" x14ac:dyDescent="0.2">
      <c r="B1823" s="32" t="str">
        <f>Calculations!A1786</f>
        <v>CWaC_2234</v>
      </c>
      <c r="C1823" s="32" t="str">
        <f>Calculations!B1786</f>
        <v>GOR/0262</v>
      </c>
      <c r="D1823" s="21" t="str">
        <f>Calculations!C1786</f>
        <v>Garage site - Regency Court, Mickle Trafford, Chester</v>
      </c>
      <c r="E1823" s="11" t="str">
        <f>Calculations!D1786</f>
        <v>Housing</v>
      </c>
      <c r="F1823" s="50">
        <f>Calculations!E1786</f>
        <v>3.3932265599999997E-2</v>
      </c>
      <c r="G1823" s="50">
        <f>Calculations!I1786</f>
        <v>3.3932265599999997E-2</v>
      </c>
      <c r="H1823" s="50">
        <f>Calculations!M1786</f>
        <v>100</v>
      </c>
      <c r="I1823" s="50">
        <f>Calculations!H1786</f>
        <v>0</v>
      </c>
      <c r="J1823" s="50">
        <f>Calculations!L1786</f>
        <v>0</v>
      </c>
      <c r="K1823" s="50">
        <f>Calculations!G1786</f>
        <v>0</v>
      </c>
      <c r="L1823" s="50">
        <f>Calculations!K1786</f>
        <v>0</v>
      </c>
      <c r="M1823" s="50">
        <f>Calculations!F1786</f>
        <v>0</v>
      </c>
      <c r="N1823" s="50">
        <f>Calculations!J1786</f>
        <v>0</v>
      </c>
      <c r="O1823" s="50">
        <f>Calculations!R1786</f>
        <v>2.1126128299999998E-2</v>
      </c>
      <c r="P1823" s="50">
        <f>Calculations!W1786</f>
        <v>62.259704521468798</v>
      </c>
      <c r="Q1823" s="50">
        <f>Calculations!P1786</f>
        <v>9.5682179999999999E-3</v>
      </c>
      <c r="R1823" s="50">
        <f>Calculations!U1786</f>
        <v>28.197993357684908</v>
      </c>
      <c r="S1823" s="50">
        <f>Calculations!N1786</f>
        <v>0</v>
      </c>
      <c r="T1823" s="50">
        <f>Calculations!S1786</f>
        <v>0</v>
      </c>
      <c r="U1823" s="51">
        <f>Calculations!AB1786</f>
        <v>0</v>
      </c>
      <c r="V1823" s="51">
        <f>Calculations!AC1786</f>
        <v>0</v>
      </c>
      <c r="W1823" s="51">
        <f>Calculations!AD1786</f>
        <v>0</v>
      </c>
      <c r="X1823" s="51">
        <f>Calculations!AE1786</f>
        <v>0</v>
      </c>
      <c r="Y1823" s="51">
        <f>Calculations!R1786</f>
        <v>2.1126128299999998E-2</v>
      </c>
      <c r="Z1823" s="51">
        <f>Calculations!W1786</f>
        <v>62.259704521468798</v>
      </c>
      <c r="AA1823" s="51">
        <f>Calculations!AG1786</f>
        <v>0</v>
      </c>
      <c r="AB1823" s="51">
        <f>Calculations!AH1786</f>
        <v>0</v>
      </c>
      <c r="AC1823" s="35" t="s">
        <v>68</v>
      </c>
      <c r="AD1823" s="22" t="s">
        <v>57</v>
      </c>
      <c r="AE1823" s="21" t="s">
        <v>58</v>
      </c>
      <c r="AF1823" s="27" t="s">
        <v>69</v>
      </c>
      <c r="AG1823" s="27" t="s">
        <v>60</v>
      </c>
    </row>
    <row r="1824" spans="2:33" ht="38.25" x14ac:dyDescent="0.2">
      <c r="B1824" s="32" t="str">
        <f>Calculations!A1787</f>
        <v>CWaC_2235</v>
      </c>
      <c r="C1824" s="32" t="str">
        <f>Calculations!B1787</f>
        <v>WIT/0102</v>
      </c>
      <c r="D1824" s="21" t="str">
        <f>Calculations!C1787</f>
        <v>Hesti, Mudhouse Lane, Burton, Neston</v>
      </c>
      <c r="E1824" s="11" t="str">
        <f>Calculations!D1787</f>
        <v>Housing</v>
      </c>
      <c r="F1824" s="50">
        <f>Calculations!E1787</f>
        <v>9.6901029499999999E-2</v>
      </c>
      <c r="G1824" s="50">
        <f>Calculations!I1787</f>
        <v>9.6901029499999999E-2</v>
      </c>
      <c r="H1824" s="50">
        <f>Calculations!M1787</f>
        <v>100</v>
      </c>
      <c r="I1824" s="50">
        <f>Calculations!H1787</f>
        <v>0</v>
      </c>
      <c r="J1824" s="50">
        <f>Calculations!L1787</f>
        <v>0</v>
      </c>
      <c r="K1824" s="50">
        <f>Calculations!G1787</f>
        <v>0</v>
      </c>
      <c r="L1824" s="50">
        <f>Calculations!K1787</f>
        <v>0</v>
      </c>
      <c r="M1824" s="50">
        <f>Calculations!F1787</f>
        <v>0</v>
      </c>
      <c r="N1824" s="50">
        <f>Calculations!J1787</f>
        <v>0</v>
      </c>
      <c r="O1824" s="50">
        <f>Calculations!R1787</f>
        <v>0</v>
      </c>
      <c r="P1824" s="50">
        <f>Calculations!W1787</f>
        <v>0</v>
      </c>
      <c r="Q1824" s="50">
        <f>Calculations!P1787</f>
        <v>0</v>
      </c>
      <c r="R1824" s="50">
        <f>Calculations!U1787</f>
        <v>0</v>
      </c>
      <c r="S1824" s="50">
        <f>Calculations!N1787</f>
        <v>0</v>
      </c>
      <c r="T1824" s="50">
        <f>Calculations!S1787</f>
        <v>0</v>
      </c>
      <c r="U1824" s="51">
        <f>Calculations!AB1787</f>
        <v>0</v>
      </c>
      <c r="V1824" s="51">
        <f>Calculations!AC1787</f>
        <v>0</v>
      </c>
      <c r="W1824" s="51">
        <f>Calculations!AD1787</f>
        <v>0</v>
      </c>
      <c r="X1824" s="51">
        <f>Calculations!AE1787</f>
        <v>0</v>
      </c>
      <c r="Y1824" s="51">
        <f>Calculations!R1787</f>
        <v>0</v>
      </c>
      <c r="Z1824" s="51">
        <f>Calculations!W1787</f>
        <v>0</v>
      </c>
      <c r="AA1824" s="51">
        <f>Calculations!AG1787</f>
        <v>0</v>
      </c>
      <c r="AB1824" s="51">
        <f>Calculations!AH1787</f>
        <v>0</v>
      </c>
      <c r="AC1824" s="35" t="s">
        <v>61</v>
      </c>
      <c r="AD1824" s="22" t="s">
        <v>57</v>
      </c>
      <c r="AE1824" s="21" t="s">
        <v>62</v>
      </c>
      <c r="AF1824" s="27" t="s">
        <v>63</v>
      </c>
      <c r="AG1824" s="27" t="s">
        <v>64</v>
      </c>
    </row>
    <row r="1825" spans="2:33" ht="38.25" x14ac:dyDescent="0.2">
      <c r="B1825" s="32" t="str">
        <f>Calculations!A1788</f>
        <v>CWaC_2236</v>
      </c>
      <c r="C1825" s="32" t="str">
        <f>Calculations!B1788</f>
        <v>CEG/0103</v>
      </c>
      <c r="D1825" s="21" t="str">
        <f>Calculations!C1788</f>
        <v>2F Whitby Road, Ellesmere Port</v>
      </c>
      <c r="E1825" s="11" t="str">
        <f>Calculations!D1788</f>
        <v>Housing</v>
      </c>
      <c r="F1825" s="50">
        <f>Calculations!E1788</f>
        <v>8.2370583000000008E-3</v>
      </c>
      <c r="G1825" s="50">
        <f>Calculations!I1788</f>
        <v>8.2370583000000008E-3</v>
      </c>
      <c r="H1825" s="50">
        <f>Calculations!M1788</f>
        <v>100</v>
      </c>
      <c r="I1825" s="50">
        <f>Calculations!H1788</f>
        <v>0</v>
      </c>
      <c r="J1825" s="50">
        <f>Calculations!L1788</f>
        <v>0</v>
      </c>
      <c r="K1825" s="50">
        <f>Calculations!G1788</f>
        <v>0</v>
      </c>
      <c r="L1825" s="50">
        <f>Calculations!K1788</f>
        <v>0</v>
      </c>
      <c r="M1825" s="50">
        <f>Calculations!F1788</f>
        <v>0</v>
      </c>
      <c r="N1825" s="50">
        <f>Calculations!J1788</f>
        <v>0</v>
      </c>
      <c r="O1825" s="50">
        <f>Calculations!R1788</f>
        <v>7.4206615999999996E-3</v>
      </c>
      <c r="P1825" s="50">
        <f>Calculations!W1788</f>
        <v>90.088734712488304</v>
      </c>
      <c r="Q1825" s="50">
        <f>Calculations!P1788</f>
        <v>4.1630900000000001E-5</v>
      </c>
      <c r="R1825" s="50">
        <f>Calculations!U1788</f>
        <v>0.50540980145788206</v>
      </c>
      <c r="S1825" s="50">
        <f>Calculations!N1788</f>
        <v>0</v>
      </c>
      <c r="T1825" s="50">
        <f>Calculations!S1788</f>
        <v>0</v>
      </c>
      <c r="U1825" s="51">
        <f>Calculations!AB1788</f>
        <v>0</v>
      </c>
      <c r="V1825" s="51">
        <f>Calculations!AC1788</f>
        <v>0</v>
      </c>
      <c r="W1825" s="51">
        <f>Calculations!AD1788</f>
        <v>0</v>
      </c>
      <c r="X1825" s="51">
        <f>Calculations!AE1788</f>
        <v>0</v>
      </c>
      <c r="Y1825" s="51">
        <f>Calculations!R1788</f>
        <v>7.4206615999999996E-3</v>
      </c>
      <c r="Z1825" s="51">
        <f>Calculations!W1788</f>
        <v>90.088734712488304</v>
      </c>
      <c r="AA1825" s="51">
        <f>Calculations!AG1788</f>
        <v>0</v>
      </c>
      <c r="AB1825" s="51">
        <f>Calculations!AH1788</f>
        <v>0</v>
      </c>
      <c r="AC1825" s="35" t="s">
        <v>68</v>
      </c>
      <c r="AD1825" s="22" t="s">
        <v>57</v>
      </c>
      <c r="AE1825" s="21" t="s">
        <v>58</v>
      </c>
      <c r="AF1825" s="27" t="s">
        <v>69</v>
      </c>
      <c r="AG1825" s="27" t="s">
        <v>60</v>
      </c>
    </row>
    <row r="1826" spans="2:33" ht="38.25" x14ac:dyDescent="0.2">
      <c r="B1826" s="32" t="str">
        <f>Calculations!A1789</f>
        <v>CWaC_2237(1476)</v>
      </c>
      <c r="C1826" s="32" t="str">
        <f>Calculations!B1789</f>
        <v>LEM/0001C</v>
      </c>
      <c r="D1826" s="21" t="str">
        <f>Calculations!C1789</f>
        <v>Ledsham Garden Village (Phase 3), Oaklands Park and Hawthorn Court, Ledsham Road, Ellesmere Port</v>
      </c>
      <c r="E1826" s="11" t="str">
        <f>Calculations!D1789</f>
        <v>Housing</v>
      </c>
      <c r="F1826" s="50">
        <f>Calculations!E1789</f>
        <v>13.3503491322</v>
      </c>
      <c r="G1826" s="50">
        <f>Calculations!I1789</f>
        <v>13.3503491322</v>
      </c>
      <c r="H1826" s="50">
        <f>Calculations!M1789</f>
        <v>100</v>
      </c>
      <c r="I1826" s="50">
        <f>Calculations!H1789</f>
        <v>0</v>
      </c>
      <c r="J1826" s="50">
        <f>Calculations!L1789</f>
        <v>0</v>
      </c>
      <c r="K1826" s="50">
        <f>Calculations!G1789</f>
        <v>0</v>
      </c>
      <c r="L1826" s="50">
        <f>Calculations!K1789</f>
        <v>0</v>
      </c>
      <c r="M1826" s="50">
        <f>Calculations!F1789</f>
        <v>0</v>
      </c>
      <c r="N1826" s="50">
        <f>Calculations!J1789</f>
        <v>0</v>
      </c>
      <c r="O1826" s="50">
        <f>Calculations!R1789</f>
        <v>4.5825692500000001E-2</v>
      </c>
      <c r="P1826" s="50">
        <f>Calculations!W1789</f>
        <v>0.34325463735979761</v>
      </c>
      <c r="Q1826" s="50">
        <f>Calculations!P1789</f>
        <v>1.7038271100000002E-2</v>
      </c>
      <c r="R1826" s="50">
        <f>Calculations!U1789</f>
        <v>0.12762416122066067</v>
      </c>
      <c r="S1826" s="50">
        <f>Calculations!N1789</f>
        <v>8.3961534999999997E-3</v>
      </c>
      <c r="T1826" s="50">
        <f>Calculations!S1789</f>
        <v>6.2890890843814204E-2</v>
      </c>
      <c r="U1826" s="51">
        <f>Calculations!AB1789</f>
        <v>0</v>
      </c>
      <c r="V1826" s="51">
        <f>Calculations!AC1789</f>
        <v>0</v>
      </c>
      <c r="W1826" s="51">
        <f>Calculations!AD1789</f>
        <v>0</v>
      </c>
      <c r="X1826" s="51">
        <f>Calculations!AE1789</f>
        <v>0</v>
      </c>
      <c r="Y1826" s="51">
        <f>Calculations!R1789</f>
        <v>4.5825692500000001E-2</v>
      </c>
      <c r="Z1826" s="51">
        <f>Calculations!W1789</f>
        <v>0.34325463735979761</v>
      </c>
      <c r="AA1826" s="51">
        <f>Calculations!AG1789</f>
        <v>7.2716193114000003</v>
      </c>
      <c r="AB1826" s="51">
        <f>Calculations!AH1789</f>
        <v>54.467634062553628</v>
      </c>
      <c r="AC1826" s="35" t="s">
        <v>61</v>
      </c>
      <c r="AD1826" s="22" t="s">
        <v>57</v>
      </c>
      <c r="AE1826" s="21" t="s">
        <v>58</v>
      </c>
      <c r="AF1826" s="27" t="s">
        <v>117</v>
      </c>
      <c r="AG1826" s="27" t="s">
        <v>60</v>
      </c>
    </row>
    <row r="1827" spans="2:33" ht="63.75" x14ac:dyDescent="0.2">
      <c r="B1827" s="32" t="str">
        <f>Calculations!A1790</f>
        <v>CWaC_2238(1476)</v>
      </c>
      <c r="C1827" s="32" t="str">
        <f>Calculations!B1790</f>
        <v>LEM/0001D</v>
      </c>
      <c r="D1827" s="21" t="str">
        <f>Calculations!C1790</f>
        <v>Ledsham Garden Village (Phase 4), Sycamore Green, Ledsham Road, Ellesmere Port</v>
      </c>
      <c r="E1827" s="11" t="str">
        <f>Calculations!D1790</f>
        <v>Housing</v>
      </c>
      <c r="F1827" s="50">
        <f>Calculations!E1790</f>
        <v>15.3743371378</v>
      </c>
      <c r="G1827" s="50">
        <f>Calculations!I1790</f>
        <v>13.043319244517841</v>
      </c>
      <c r="H1827" s="50">
        <f>Calculations!M1790</f>
        <v>84.838254343005019</v>
      </c>
      <c r="I1827" s="50">
        <f>Calculations!H1790</f>
        <v>0.76269297729999996</v>
      </c>
      <c r="J1827" s="50">
        <f>Calculations!L1790</f>
        <v>4.9608186061226052</v>
      </c>
      <c r="K1827" s="50">
        <f>Calculations!G1790</f>
        <v>0.94651360659999995</v>
      </c>
      <c r="L1827" s="50">
        <f>Calculations!K1790</f>
        <v>6.156451482209671</v>
      </c>
      <c r="M1827" s="50">
        <f>Calculations!F1790</f>
        <v>0.62181130938215801</v>
      </c>
      <c r="N1827" s="50">
        <f>Calculations!J1790</f>
        <v>4.0444755686627056</v>
      </c>
      <c r="O1827" s="50">
        <f>Calculations!R1790</f>
        <v>3.501217472</v>
      </c>
      <c r="P1827" s="50">
        <f>Calculations!W1790</f>
        <v>22.773127976956857</v>
      </c>
      <c r="Q1827" s="50">
        <f>Calculations!P1790</f>
        <v>2.4130764205999999</v>
      </c>
      <c r="R1827" s="50">
        <f>Calculations!U1790</f>
        <v>15.695482666807841</v>
      </c>
      <c r="S1827" s="50">
        <f>Calculations!N1790</f>
        <v>1.7589921666999999</v>
      </c>
      <c r="T1827" s="50">
        <f>Calculations!S1790</f>
        <v>11.441092717911506</v>
      </c>
      <c r="U1827" s="51">
        <f>Calculations!AB1790</f>
        <v>1.0815132939000001</v>
      </c>
      <c r="V1827" s="51">
        <f>Calculations!AC1790</f>
        <v>7.0345360857278552</v>
      </c>
      <c r="W1827" s="51">
        <f>Calculations!AD1790</f>
        <v>0.88707795379999999</v>
      </c>
      <c r="X1827" s="51">
        <f>Calculations!AE1790</f>
        <v>5.7698614636138839</v>
      </c>
      <c r="Y1827" s="51">
        <f>Calculations!R1790</f>
        <v>3.501217472</v>
      </c>
      <c r="Z1827" s="51">
        <f>Calculations!W1790</f>
        <v>22.773127976956857</v>
      </c>
      <c r="AA1827" s="51">
        <f>Calculations!AG1790</f>
        <v>6.0326308551999999</v>
      </c>
      <c r="AB1827" s="51">
        <f>Calculations!AH1790</f>
        <v>39.238315129488846</v>
      </c>
      <c r="AC1827" s="35" t="s">
        <v>65</v>
      </c>
      <c r="AD1827" s="22" t="s">
        <v>57</v>
      </c>
      <c r="AE1827" s="21" t="s">
        <v>79</v>
      </c>
      <c r="AF1827" s="27" t="s">
        <v>94</v>
      </c>
      <c r="AG1827" s="27" t="s">
        <v>81</v>
      </c>
    </row>
    <row r="1828" spans="2:33" ht="38.25" x14ac:dyDescent="0.2">
      <c r="B1828" s="32" t="str">
        <f>Calculations!A1791</f>
        <v>CWaC_2239(1476)</v>
      </c>
      <c r="C1828" s="32" t="str">
        <f>Calculations!B1791</f>
        <v>LEM/0001E</v>
      </c>
      <c r="D1828" s="21" t="str">
        <f>Calculations!C1791</f>
        <v>Ledsham Garden Village (Phase 5), Ledsham Road, Ellesmere Port</v>
      </c>
      <c r="E1828" s="11" t="str">
        <f>Calculations!D1791</f>
        <v>Housing</v>
      </c>
      <c r="F1828" s="50">
        <f>Calculations!E1791</f>
        <v>9.1776469950999999</v>
      </c>
      <c r="G1828" s="50">
        <f>Calculations!I1791</f>
        <v>9.1776469950999999</v>
      </c>
      <c r="H1828" s="50">
        <f>Calculations!M1791</f>
        <v>100</v>
      </c>
      <c r="I1828" s="50">
        <f>Calculations!H1791</f>
        <v>0</v>
      </c>
      <c r="J1828" s="50">
        <f>Calculations!L1791</f>
        <v>0</v>
      </c>
      <c r="K1828" s="50">
        <f>Calculations!G1791</f>
        <v>0</v>
      </c>
      <c r="L1828" s="50">
        <f>Calculations!K1791</f>
        <v>0</v>
      </c>
      <c r="M1828" s="50">
        <f>Calculations!F1791</f>
        <v>0</v>
      </c>
      <c r="N1828" s="50">
        <f>Calculations!J1791</f>
        <v>0</v>
      </c>
      <c r="O1828" s="50">
        <f>Calculations!R1791</f>
        <v>2.6763721499999997E-2</v>
      </c>
      <c r="P1828" s="50">
        <f>Calculations!W1791</f>
        <v>0.29161855445398266</v>
      </c>
      <c r="Q1828" s="50">
        <f>Calculations!P1791</f>
        <v>9.6067067000000003E-3</v>
      </c>
      <c r="R1828" s="50">
        <f>Calculations!U1791</f>
        <v>0.10467505129723423</v>
      </c>
      <c r="S1828" s="50">
        <f>Calculations!N1791</f>
        <v>0</v>
      </c>
      <c r="T1828" s="50">
        <f>Calculations!S1791</f>
        <v>0</v>
      </c>
      <c r="U1828" s="51">
        <f>Calculations!AB1791</f>
        <v>0</v>
      </c>
      <c r="V1828" s="51">
        <f>Calculations!AC1791</f>
        <v>0</v>
      </c>
      <c r="W1828" s="51">
        <f>Calculations!AD1791</f>
        <v>0</v>
      </c>
      <c r="X1828" s="51">
        <f>Calculations!AE1791</f>
        <v>0</v>
      </c>
      <c r="Y1828" s="51">
        <f>Calculations!R1791</f>
        <v>2.6763721499999997E-2</v>
      </c>
      <c r="Z1828" s="51">
        <f>Calculations!W1791</f>
        <v>0.29161855445398266</v>
      </c>
      <c r="AA1828" s="51">
        <f>Calculations!AG1791</f>
        <v>0</v>
      </c>
      <c r="AB1828" s="51">
        <f>Calculations!AH1791</f>
        <v>0</v>
      </c>
      <c r="AC1828" s="35" t="s">
        <v>61</v>
      </c>
      <c r="AD1828" s="22" t="s">
        <v>57</v>
      </c>
      <c r="AE1828" s="21" t="s">
        <v>58</v>
      </c>
      <c r="AF1828" s="27" t="s">
        <v>67</v>
      </c>
      <c r="AG1828" s="27" t="s">
        <v>60</v>
      </c>
    </row>
    <row r="1829" spans="2:33" ht="38.25" x14ac:dyDescent="0.2">
      <c r="B1829" s="32" t="str">
        <f>Calculations!A1792</f>
        <v>CWaC_2240(1476)</v>
      </c>
      <c r="C1829" s="32" t="str">
        <f>Calculations!B1792</f>
        <v>LEM/0001F</v>
      </c>
      <c r="D1829" s="21" t="str">
        <f>Calculations!C1792</f>
        <v>Ledsham Garden Village (Phase 6-11), Ledsham Road, Ellesmere Port</v>
      </c>
      <c r="E1829" s="11" t="str">
        <f>Calculations!D1792</f>
        <v>Housing</v>
      </c>
      <c r="F1829" s="50">
        <f>Calculations!E1792</f>
        <v>43.607598666000001</v>
      </c>
      <c r="G1829" s="50">
        <f>Calculations!I1792</f>
        <v>43.607598666000001</v>
      </c>
      <c r="H1829" s="50">
        <f>Calculations!M1792</f>
        <v>100</v>
      </c>
      <c r="I1829" s="50">
        <f>Calculations!H1792</f>
        <v>0</v>
      </c>
      <c r="J1829" s="50">
        <f>Calculations!L1792</f>
        <v>0</v>
      </c>
      <c r="K1829" s="50">
        <f>Calculations!G1792</f>
        <v>0</v>
      </c>
      <c r="L1829" s="50">
        <f>Calculations!K1792</f>
        <v>0</v>
      </c>
      <c r="M1829" s="50">
        <f>Calculations!F1792</f>
        <v>0</v>
      </c>
      <c r="N1829" s="50">
        <f>Calculations!J1792</f>
        <v>0</v>
      </c>
      <c r="O1829" s="50">
        <f>Calculations!R1792</f>
        <v>2.7675567894999999</v>
      </c>
      <c r="P1829" s="50">
        <f>Calculations!W1792</f>
        <v>6.3465012386885</v>
      </c>
      <c r="Q1829" s="50">
        <f>Calculations!P1792</f>
        <v>1.1941209307</v>
      </c>
      <c r="R1829" s="50">
        <f>Calculations!U1792</f>
        <v>2.7383322338981095</v>
      </c>
      <c r="S1829" s="50">
        <f>Calculations!N1792</f>
        <v>0.76281807290000003</v>
      </c>
      <c r="T1829" s="50">
        <f>Calculations!S1792</f>
        <v>1.7492778695350506</v>
      </c>
      <c r="U1829" s="51">
        <f>Calculations!AB1792</f>
        <v>0</v>
      </c>
      <c r="V1829" s="51">
        <f>Calculations!AC1792</f>
        <v>0</v>
      </c>
      <c r="W1829" s="51">
        <f>Calculations!AD1792</f>
        <v>0</v>
      </c>
      <c r="X1829" s="51">
        <f>Calculations!AE1792</f>
        <v>0</v>
      </c>
      <c r="Y1829" s="51">
        <f>Calculations!R1792</f>
        <v>2.7675567894999999</v>
      </c>
      <c r="Z1829" s="51">
        <f>Calculations!W1792</f>
        <v>6.3465012386885</v>
      </c>
      <c r="AA1829" s="51">
        <f>Calculations!AG1792</f>
        <v>28.7264047717</v>
      </c>
      <c r="AB1829" s="51">
        <f>Calculations!AH1792</f>
        <v>65.87476873404961</v>
      </c>
      <c r="AC1829" s="35" t="s">
        <v>65</v>
      </c>
      <c r="AD1829" s="22" t="s">
        <v>57</v>
      </c>
      <c r="AE1829" s="21" t="s">
        <v>58</v>
      </c>
      <c r="AF1829" s="27" t="s">
        <v>117</v>
      </c>
      <c r="AG1829" s="27" t="s">
        <v>60</v>
      </c>
    </row>
    <row r="1830" spans="2:33" ht="38.25" x14ac:dyDescent="0.2">
      <c r="B1830" s="32" t="str">
        <f>Calculations!A1793</f>
        <v>CWaC_2241</v>
      </c>
      <c r="C1830" s="32" t="str">
        <f>Calculations!B1793</f>
        <v>n/a</v>
      </c>
      <c r="D1830" s="21" t="str">
        <f>Calculations!C1793</f>
        <v>Land east of Waste Lane, Kelsall</v>
      </c>
      <c r="E1830" s="11" t="str">
        <f>Calculations!D1793</f>
        <v>Housing</v>
      </c>
      <c r="F1830" s="50">
        <f>Calculations!E1793</f>
        <v>10.3230161858</v>
      </c>
      <c r="G1830" s="50">
        <f>Calculations!I1793</f>
        <v>10.3230161858</v>
      </c>
      <c r="H1830" s="50">
        <f>Calculations!M1793</f>
        <v>100</v>
      </c>
      <c r="I1830" s="50">
        <f>Calculations!H1793</f>
        <v>0</v>
      </c>
      <c r="J1830" s="50">
        <f>Calculations!L1793</f>
        <v>0</v>
      </c>
      <c r="K1830" s="50">
        <f>Calculations!G1793</f>
        <v>0</v>
      </c>
      <c r="L1830" s="50">
        <f>Calculations!K1793</f>
        <v>0</v>
      </c>
      <c r="M1830" s="50">
        <f>Calculations!F1793</f>
        <v>0</v>
      </c>
      <c r="N1830" s="50">
        <f>Calculations!J1793</f>
        <v>0</v>
      </c>
      <c r="O1830" s="50">
        <f>Calculations!R1793</f>
        <v>7.0452419500000002E-2</v>
      </c>
      <c r="P1830" s="50">
        <f>Calculations!W1793</f>
        <v>0.6824790180694672</v>
      </c>
      <c r="Q1830" s="50">
        <f>Calculations!P1793</f>
        <v>1.7613106199999999E-2</v>
      </c>
      <c r="R1830" s="50">
        <f>Calculations!U1793</f>
        <v>0.17061976735276271</v>
      </c>
      <c r="S1830" s="50">
        <f>Calculations!N1793</f>
        <v>1.48110212E-2</v>
      </c>
      <c r="T1830" s="50">
        <f>Calculations!S1793</f>
        <v>0.14347571420428024</v>
      </c>
      <c r="U1830" s="51">
        <f>Calculations!AB1793</f>
        <v>0</v>
      </c>
      <c r="V1830" s="51">
        <f>Calculations!AC1793</f>
        <v>0</v>
      </c>
      <c r="W1830" s="51">
        <f>Calculations!AD1793</f>
        <v>0</v>
      </c>
      <c r="X1830" s="51">
        <f>Calculations!AE1793</f>
        <v>0</v>
      </c>
      <c r="Y1830" s="51">
        <f>Calculations!R1793</f>
        <v>7.0452419500000002E-2</v>
      </c>
      <c r="Z1830" s="51">
        <f>Calculations!W1793</f>
        <v>0.6824790180694672</v>
      </c>
      <c r="AA1830" s="51">
        <f>Calculations!AG1793</f>
        <v>0</v>
      </c>
      <c r="AB1830" s="51">
        <f>Calculations!AH1793</f>
        <v>0</v>
      </c>
      <c r="AC1830" s="35" t="s">
        <v>74</v>
      </c>
      <c r="AD1830" s="22" t="s">
        <v>57</v>
      </c>
      <c r="AE1830" s="21" t="s">
        <v>58</v>
      </c>
      <c r="AF1830" s="27" t="s">
        <v>69</v>
      </c>
      <c r="AG1830" s="27" t="s">
        <v>60</v>
      </c>
    </row>
    <row r="1831" spans="2:33" ht="51" x14ac:dyDescent="0.2">
      <c r="B1831" s="32" t="str">
        <f>Calculations!A1794</f>
        <v>CWaC_2242 (1380)</v>
      </c>
      <c r="C1831" s="32" t="str">
        <f>Calculations!B1794</f>
        <v>SHA/0025,0065</v>
      </c>
      <c r="D1831" s="21" t="str">
        <f>Calculations!C1794</f>
        <v>Land north of Manchester Road, Lostock Gralam</v>
      </c>
      <c r="E1831" s="11" t="str">
        <f>Calculations!D1794</f>
        <v>Environment</v>
      </c>
      <c r="F1831" s="50">
        <f>Calculations!E1794</f>
        <v>25.625500271899998</v>
      </c>
      <c r="G1831" s="50">
        <f>Calculations!I1794</f>
        <v>22.567717172119437</v>
      </c>
      <c r="H1831" s="50">
        <f>Calculations!M1794</f>
        <v>88.067420860721228</v>
      </c>
      <c r="I1831" s="50">
        <f>Calculations!H1794</f>
        <v>0.35843864910000001</v>
      </c>
      <c r="J1831" s="50">
        <f>Calculations!L1794</f>
        <v>1.3987576644232422</v>
      </c>
      <c r="K1831" s="50">
        <f>Calculations!G1794</f>
        <v>0.2822500315</v>
      </c>
      <c r="L1831" s="50">
        <f>Calculations!K1794</f>
        <v>1.1014420343219806</v>
      </c>
      <c r="M1831" s="50">
        <f>Calculations!F1794</f>
        <v>2.4170944191805601</v>
      </c>
      <c r="N1831" s="50">
        <f>Calculations!J1794</f>
        <v>9.4323794405335342</v>
      </c>
      <c r="O1831" s="50">
        <f>Calculations!R1794</f>
        <v>1.2229171708000002</v>
      </c>
      <c r="P1831" s="50">
        <f>Calculations!W1794</f>
        <v>4.7722665228940215</v>
      </c>
      <c r="Q1831" s="50">
        <f>Calculations!P1794</f>
        <v>0.58163407280000001</v>
      </c>
      <c r="R1831" s="50">
        <f>Calculations!U1794</f>
        <v>2.2697471917759944</v>
      </c>
      <c r="S1831" s="50">
        <f>Calculations!N1794</f>
        <v>0.41389439360000002</v>
      </c>
      <c r="T1831" s="50">
        <f>Calculations!S1794</f>
        <v>1.6151661009867651</v>
      </c>
      <c r="U1831" s="51">
        <f>Calculations!AB1794</f>
        <v>0.42720373160000003</v>
      </c>
      <c r="V1831" s="51">
        <f>Calculations!AC1794</f>
        <v>1.6671039670138899</v>
      </c>
      <c r="W1831" s="51">
        <f>Calculations!AD1794</f>
        <v>0.43565251459999998</v>
      </c>
      <c r="X1831" s="51">
        <f>Calculations!AE1794</f>
        <v>1.7000741838305529</v>
      </c>
      <c r="Y1831" s="51">
        <f>Calculations!R1794</f>
        <v>1.2229171708000002</v>
      </c>
      <c r="Z1831" s="51">
        <f>Calculations!W1794</f>
        <v>4.7722665228940215</v>
      </c>
      <c r="AA1831" s="51">
        <f>Calculations!AG1794</f>
        <v>3.4645822342999999</v>
      </c>
      <c r="AB1831" s="51">
        <f>Calculations!AH1794</f>
        <v>13.520056964894209</v>
      </c>
      <c r="AC1831" s="35" t="s">
        <v>56</v>
      </c>
      <c r="AD1831" s="22" t="s">
        <v>87</v>
      </c>
      <c r="AE1831" s="21" t="s">
        <v>58</v>
      </c>
      <c r="AF1831" s="27" t="s">
        <v>129</v>
      </c>
      <c r="AG1831" s="27" t="s">
        <v>130</v>
      </c>
    </row>
    <row r="1832" spans="2:33" ht="63.75" x14ac:dyDescent="0.2">
      <c r="B1832" s="32" t="str">
        <f>Calculations!A1795</f>
        <v>CWaC_2243</v>
      </c>
      <c r="C1832" s="32" t="str">
        <f>Calculations!B1795</f>
        <v>n/a</v>
      </c>
      <c r="D1832" s="21" t="str">
        <f>Calculations!C1795</f>
        <v>Kinderon Lodge, Middlewich</v>
      </c>
      <c r="E1832" s="11" t="str">
        <f>Calculations!D1795</f>
        <v>Waste</v>
      </c>
      <c r="F1832" s="50">
        <f>Calculations!E1795</f>
        <v>61.482249212500001</v>
      </c>
      <c r="G1832" s="50">
        <f>Calculations!I1795</f>
        <v>58.66793841565319</v>
      </c>
      <c r="H1832" s="50">
        <f>Calculations!M1795</f>
        <v>95.422563694571821</v>
      </c>
      <c r="I1832" s="50">
        <f>Calculations!H1795</f>
        <v>0.69745206640000001</v>
      </c>
      <c r="J1832" s="50">
        <f>Calculations!L1795</f>
        <v>1.1343958221004713</v>
      </c>
      <c r="K1832" s="50">
        <f>Calculations!G1795</f>
        <v>9.3237566300000005E-2</v>
      </c>
      <c r="L1832" s="50">
        <f>Calculations!K1795</f>
        <v>0.15164956958185552</v>
      </c>
      <c r="M1832" s="50">
        <f>Calculations!F1795</f>
        <v>2.02362116414682</v>
      </c>
      <c r="N1832" s="50">
        <f>Calculations!J1795</f>
        <v>3.2913909137458752</v>
      </c>
      <c r="O1832" s="50">
        <f>Calculations!R1795</f>
        <v>4.5577416212999999</v>
      </c>
      <c r="P1832" s="50">
        <f>Calculations!W1795</f>
        <v>7.4131016345012997</v>
      </c>
      <c r="Q1832" s="50">
        <f>Calculations!P1795</f>
        <v>2.3858446563000002</v>
      </c>
      <c r="R1832" s="50">
        <f>Calculations!U1795</f>
        <v>3.880542248956846</v>
      </c>
      <c r="S1832" s="50">
        <f>Calculations!N1795</f>
        <v>1.8684440202000001</v>
      </c>
      <c r="T1832" s="50">
        <f>Calculations!S1795</f>
        <v>3.0389975059990575</v>
      </c>
      <c r="U1832" s="51">
        <f>Calculations!AB1795</f>
        <v>0.6472012104</v>
      </c>
      <c r="V1832" s="51">
        <f>Calculations!AC1795</f>
        <v>1.0526635227073264</v>
      </c>
      <c r="W1832" s="51">
        <f>Calculations!AD1795</f>
        <v>0.25240032530000001</v>
      </c>
      <c r="X1832" s="51">
        <f>Calculations!AE1795</f>
        <v>0.41052552327360903</v>
      </c>
      <c r="Y1832" s="51">
        <f>Calculations!R1795</f>
        <v>4.5577416212999999</v>
      </c>
      <c r="Z1832" s="51">
        <f>Calculations!W1795</f>
        <v>7.4131016345012997</v>
      </c>
      <c r="AA1832" s="51">
        <f>Calculations!AG1795</f>
        <v>0</v>
      </c>
      <c r="AB1832" s="51">
        <f>Calculations!AH1795</f>
        <v>0</v>
      </c>
      <c r="AC1832" s="35" t="s">
        <v>68</v>
      </c>
      <c r="AD1832" s="22" t="s">
        <v>57</v>
      </c>
      <c r="AE1832" s="21" t="s">
        <v>79</v>
      </c>
      <c r="AF1832" s="27" t="s">
        <v>80</v>
      </c>
      <c r="AG1832" s="27" t="s">
        <v>81</v>
      </c>
    </row>
    <row r="1833" spans="2:33" ht="38.25" x14ac:dyDescent="0.2">
      <c r="B1833" s="32" t="str">
        <f>Calculations!A1796</f>
        <v>CWaC_2244 (0857)</v>
      </c>
      <c r="C1833" s="32" t="str">
        <f>Calculations!B1796</f>
        <v>NOW/0083B</v>
      </c>
      <c r="D1833" s="21" t="str">
        <f>Calculations!C1796</f>
        <v>Land at Leicester Street, Old Warrington Road, Northwich</v>
      </c>
      <c r="E1833" s="11" t="str">
        <f>Calculations!D1796</f>
        <v>Employment</v>
      </c>
      <c r="F1833" s="50">
        <f>Calculations!E1796</f>
        <v>0.34627153249999998</v>
      </c>
      <c r="G1833" s="50">
        <f>Calculations!I1796</f>
        <v>0.34627153249999998</v>
      </c>
      <c r="H1833" s="50">
        <f>Calculations!M1796</f>
        <v>100</v>
      </c>
      <c r="I1833" s="50">
        <f>Calculations!H1796</f>
        <v>0</v>
      </c>
      <c r="J1833" s="50">
        <f>Calculations!L1796</f>
        <v>0</v>
      </c>
      <c r="K1833" s="50">
        <f>Calculations!G1796</f>
        <v>0</v>
      </c>
      <c r="L1833" s="50">
        <f>Calculations!K1796</f>
        <v>0</v>
      </c>
      <c r="M1833" s="50">
        <f>Calculations!F1796</f>
        <v>0</v>
      </c>
      <c r="N1833" s="50">
        <f>Calculations!J1796</f>
        <v>0</v>
      </c>
      <c r="O1833" s="50">
        <f>Calculations!R1796</f>
        <v>1.43053242E-2</v>
      </c>
      <c r="P1833" s="50">
        <f>Calculations!W1796</f>
        <v>4.1312446612977061</v>
      </c>
      <c r="Q1833" s="50">
        <f>Calculations!P1796</f>
        <v>1.13601985E-2</v>
      </c>
      <c r="R1833" s="50">
        <f>Calculations!U1796</f>
        <v>3.280719734013942</v>
      </c>
      <c r="S1833" s="50">
        <f>Calculations!N1796</f>
        <v>1.0137579900000001E-2</v>
      </c>
      <c r="T1833" s="50">
        <f>Calculations!S1796</f>
        <v>2.9276388465459551</v>
      </c>
      <c r="U1833" s="51">
        <f>Calculations!AB1796</f>
        <v>0</v>
      </c>
      <c r="V1833" s="51">
        <f>Calculations!AC1796</f>
        <v>0</v>
      </c>
      <c r="W1833" s="51">
        <f>Calculations!AD1796</f>
        <v>0</v>
      </c>
      <c r="X1833" s="51">
        <f>Calculations!AE1796</f>
        <v>0</v>
      </c>
      <c r="Y1833" s="51">
        <f>Calculations!R1796</f>
        <v>1.43053242E-2</v>
      </c>
      <c r="Z1833" s="51">
        <f>Calculations!W1796</f>
        <v>4.1312446612977061</v>
      </c>
      <c r="AA1833" s="51">
        <f>Calculations!AG1796</f>
        <v>0</v>
      </c>
      <c r="AB1833" s="51">
        <f>Calculations!AH1796</f>
        <v>0</v>
      </c>
      <c r="AC1833" s="35" t="s">
        <v>68</v>
      </c>
      <c r="AD1833" s="22" t="s">
        <v>66</v>
      </c>
      <c r="AE1833" s="21" t="s">
        <v>58</v>
      </c>
      <c r="AF1833" s="27" t="s">
        <v>69</v>
      </c>
      <c r="AG1833" s="27" t="s">
        <v>60</v>
      </c>
    </row>
    <row r="1834" spans="2:33" ht="63.75" x14ac:dyDescent="0.2">
      <c r="B1834" s="32" t="str">
        <f>Calculations!A1797</f>
        <v>CWaC_2245</v>
      </c>
      <c r="C1834" s="32" t="str">
        <f>Calculations!B1797</f>
        <v>n/a</v>
      </c>
      <c r="D1834" s="21" t="str">
        <f>Calculations!C1797</f>
        <v>Rear of Helsby Park Homes, Chester Road, Helsby</v>
      </c>
      <c r="E1834" s="11" t="str">
        <f>Calculations!D1797</f>
        <v>Housing</v>
      </c>
      <c r="F1834" s="50">
        <f>Calculations!E1797</f>
        <v>1.536188992</v>
      </c>
      <c r="G1834" s="50">
        <f>Calculations!I1797</f>
        <v>1.5281744843893545</v>
      </c>
      <c r="H1834" s="50">
        <f>Calculations!M1797</f>
        <v>99.478286353281888</v>
      </c>
      <c r="I1834" s="50">
        <f>Calculations!H1797</f>
        <v>5.6184151000000003E-3</v>
      </c>
      <c r="J1834" s="50">
        <f>Calculations!L1797</f>
        <v>0.36573723215431037</v>
      </c>
      <c r="K1834" s="50">
        <f>Calculations!G1797</f>
        <v>1.8167420000000001E-3</v>
      </c>
      <c r="L1834" s="50">
        <f>Calculations!K1797</f>
        <v>0.11826292269122053</v>
      </c>
      <c r="M1834" s="50">
        <f>Calculations!F1797</f>
        <v>5.7935051064559901E-4</v>
      </c>
      <c r="N1834" s="50">
        <f>Calculations!J1797</f>
        <v>3.7713491872593694E-2</v>
      </c>
      <c r="O1834" s="50">
        <f>Calculations!R1797</f>
        <v>2.0181986000000002E-2</v>
      </c>
      <c r="P1834" s="50">
        <f>Calculations!W1797</f>
        <v>1.3137697317909176</v>
      </c>
      <c r="Q1834" s="50">
        <f>Calculations!P1797</f>
        <v>3.0648929000000004E-3</v>
      </c>
      <c r="R1834" s="50">
        <f>Calculations!U1797</f>
        <v>0.19951274979582725</v>
      </c>
      <c r="S1834" s="50">
        <f>Calculations!N1797</f>
        <v>5.8219360000000004E-4</v>
      </c>
      <c r="T1834" s="50">
        <f>Calculations!S1797</f>
        <v>3.7898566063933881E-2</v>
      </c>
      <c r="U1834" s="51">
        <f>Calculations!AB1797</f>
        <v>5.6359999999999999E-7</v>
      </c>
      <c r="V1834" s="51">
        <f>Calculations!AC1797</f>
        <v>3.668819415677729E-5</v>
      </c>
      <c r="W1834" s="51">
        <f>Calculations!AD1797</f>
        <v>5.7925E-6</v>
      </c>
      <c r="X1834" s="51">
        <f>Calculations!AE1797</f>
        <v>3.7706949015814845E-4</v>
      </c>
      <c r="Y1834" s="51">
        <f>Calculations!R1797</f>
        <v>2.0181986000000002E-2</v>
      </c>
      <c r="Z1834" s="51">
        <f>Calculations!W1797</f>
        <v>1.3137697317909176</v>
      </c>
      <c r="AA1834" s="51">
        <f>Calculations!AG1797</f>
        <v>0</v>
      </c>
      <c r="AB1834" s="51">
        <f>Calculations!AH1797</f>
        <v>0</v>
      </c>
      <c r="AC1834" s="35" t="s">
        <v>65</v>
      </c>
      <c r="AD1834" s="22" t="s">
        <v>57</v>
      </c>
      <c r="AE1834" s="21" t="s">
        <v>79</v>
      </c>
      <c r="AF1834" s="27" t="s">
        <v>85</v>
      </c>
      <c r="AG1834" s="27" t="s">
        <v>81</v>
      </c>
    </row>
    <row r="1835" spans="2:33" ht="38.25" x14ac:dyDescent="0.2">
      <c r="B1835" s="32" t="str">
        <f>Calculations!A1798</f>
        <v>CWaC_2246</v>
      </c>
      <c r="C1835" s="32" t="str">
        <f>Calculations!B1798</f>
        <v>n/a</v>
      </c>
      <c r="D1835" s="21" t="str">
        <f>Calculations!C1798</f>
        <v>Elgan Edwards Building, 67 Liverpool Road, Chester</v>
      </c>
      <c r="E1835" s="11" t="str">
        <f>Calculations!D1798</f>
        <v>Employment</v>
      </c>
      <c r="F1835" s="50">
        <f>Calculations!E1798</f>
        <v>0.1496536819</v>
      </c>
      <c r="G1835" s="50">
        <f>Calculations!I1798</f>
        <v>0.1496536819</v>
      </c>
      <c r="H1835" s="50">
        <f>Calculations!M1798</f>
        <v>100</v>
      </c>
      <c r="I1835" s="50">
        <f>Calculations!H1798</f>
        <v>0</v>
      </c>
      <c r="J1835" s="50">
        <f>Calculations!L1798</f>
        <v>0</v>
      </c>
      <c r="K1835" s="50">
        <f>Calculations!G1798</f>
        <v>0</v>
      </c>
      <c r="L1835" s="50">
        <f>Calculations!K1798</f>
        <v>0</v>
      </c>
      <c r="M1835" s="50">
        <f>Calculations!F1798</f>
        <v>0</v>
      </c>
      <c r="N1835" s="50">
        <f>Calculations!J1798</f>
        <v>0</v>
      </c>
      <c r="O1835" s="50">
        <f>Calculations!R1798</f>
        <v>0</v>
      </c>
      <c r="P1835" s="50">
        <f>Calculations!W1798</f>
        <v>0</v>
      </c>
      <c r="Q1835" s="50">
        <f>Calculations!P1798</f>
        <v>0</v>
      </c>
      <c r="R1835" s="50">
        <f>Calculations!U1798</f>
        <v>0</v>
      </c>
      <c r="S1835" s="50">
        <f>Calculations!N1798</f>
        <v>0</v>
      </c>
      <c r="T1835" s="50">
        <f>Calculations!S1798</f>
        <v>0</v>
      </c>
      <c r="U1835" s="51">
        <f>Calculations!AB1798</f>
        <v>0</v>
      </c>
      <c r="V1835" s="51">
        <f>Calculations!AC1798</f>
        <v>0</v>
      </c>
      <c r="W1835" s="51">
        <f>Calculations!AD1798</f>
        <v>0</v>
      </c>
      <c r="X1835" s="51">
        <f>Calculations!AE1798</f>
        <v>0</v>
      </c>
      <c r="Y1835" s="51">
        <f>Calculations!R1798</f>
        <v>0</v>
      </c>
      <c r="Z1835" s="51">
        <f>Calculations!W1798</f>
        <v>0</v>
      </c>
      <c r="AA1835" s="51">
        <f>Calculations!AG1798</f>
        <v>0</v>
      </c>
      <c r="AB1835" s="51">
        <f>Calculations!AH1798</f>
        <v>0</v>
      </c>
      <c r="AC1835" s="35" t="s">
        <v>61</v>
      </c>
      <c r="AD1835" s="22" t="s">
        <v>66</v>
      </c>
      <c r="AE1835" s="21" t="s">
        <v>62</v>
      </c>
      <c r="AF1835" s="27" t="s">
        <v>63</v>
      </c>
      <c r="AG1835" s="27" t="s">
        <v>64</v>
      </c>
    </row>
    <row r="1836" spans="2:33" ht="38.25" x14ac:dyDescent="0.2">
      <c r="B1836" s="32" t="str">
        <f>Calculations!A1799</f>
        <v>CWaC_2247</v>
      </c>
      <c r="C1836" s="32" t="str">
        <f>Calculations!B1799</f>
        <v>GOR/0261</v>
      </c>
      <c r="D1836" s="21" t="str">
        <f>Calculations!C1799</f>
        <v>Chapelwood Farm, Nortons Lane,Mouldsworth, Chester</v>
      </c>
      <c r="E1836" s="11" t="str">
        <f>Calculations!D1799</f>
        <v>Housing</v>
      </c>
      <c r="F1836" s="50">
        <f>Calculations!E1799</f>
        <v>7.5002264700000001E-2</v>
      </c>
      <c r="G1836" s="50">
        <f>Calculations!I1799</f>
        <v>7.5002264700000001E-2</v>
      </c>
      <c r="H1836" s="50">
        <f>Calculations!M1799</f>
        <v>100</v>
      </c>
      <c r="I1836" s="50">
        <f>Calculations!H1799</f>
        <v>0</v>
      </c>
      <c r="J1836" s="50">
        <f>Calculations!L1799</f>
        <v>0</v>
      </c>
      <c r="K1836" s="50">
        <f>Calculations!G1799</f>
        <v>0</v>
      </c>
      <c r="L1836" s="50">
        <f>Calculations!K1799</f>
        <v>0</v>
      </c>
      <c r="M1836" s="50">
        <f>Calculations!F1799</f>
        <v>0</v>
      </c>
      <c r="N1836" s="50">
        <f>Calculations!J1799</f>
        <v>0</v>
      </c>
      <c r="O1836" s="50">
        <f>Calculations!R1799</f>
        <v>1.2654573799999999E-2</v>
      </c>
      <c r="P1836" s="50">
        <f>Calculations!W1799</f>
        <v>16.872255592036808</v>
      </c>
      <c r="Q1836" s="50">
        <f>Calculations!P1799</f>
        <v>8.1491124000000002E-3</v>
      </c>
      <c r="R1836" s="50">
        <f>Calculations!U1799</f>
        <v>10.865155115776123</v>
      </c>
      <c r="S1836" s="50">
        <f>Calculations!N1799</f>
        <v>0</v>
      </c>
      <c r="T1836" s="50">
        <f>Calculations!S1799</f>
        <v>0</v>
      </c>
      <c r="U1836" s="51">
        <f>Calculations!AB1799</f>
        <v>0</v>
      </c>
      <c r="V1836" s="51">
        <f>Calculations!AC1799</f>
        <v>0</v>
      </c>
      <c r="W1836" s="51">
        <f>Calculations!AD1799</f>
        <v>0</v>
      </c>
      <c r="X1836" s="51">
        <f>Calculations!AE1799</f>
        <v>0</v>
      </c>
      <c r="Y1836" s="51">
        <f>Calculations!R1799</f>
        <v>1.2654573799999999E-2</v>
      </c>
      <c r="Z1836" s="51">
        <f>Calculations!W1799</f>
        <v>16.872255592036808</v>
      </c>
      <c r="AA1836" s="51">
        <f>Calculations!AG1799</f>
        <v>0</v>
      </c>
      <c r="AB1836" s="51">
        <f>Calculations!AH1799</f>
        <v>0</v>
      </c>
      <c r="AC1836" s="35" t="s">
        <v>68</v>
      </c>
      <c r="AD1836" s="22" t="s">
        <v>57</v>
      </c>
      <c r="AE1836" s="21" t="s">
        <v>58</v>
      </c>
      <c r="AF1836" s="27" t="s">
        <v>69</v>
      </c>
      <c r="AG1836" s="27" t="s">
        <v>60</v>
      </c>
    </row>
    <row r="1837" spans="2:33" ht="25.5" x14ac:dyDescent="0.2">
      <c r="B1837" s="32" t="str">
        <f>Calculations!A1800</f>
        <v>CWaC_2248</v>
      </c>
      <c r="C1837" s="32" t="str">
        <f>Calculations!B1800</f>
        <v>GRB/0056A</v>
      </c>
      <c r="D1837" s="21" t="str">
        <f>Calculations!C1800</f>
        <v>Land south of Foxwood, Caldy Valley Road, Great Boughton, Chester</v>
      </c>
      <c r="E1837" s="11" t="str">
        <f>Calculations!D1800</f>
        <v>Housing</v>
      </c>
      <c r="F1837" s="50">
        <f>Calculations!E1800</f>
        <v>4.21034697E-2</v>
      </c>
      <c r="G1837" s="50">
        <f>Calculations!I1800</f>
        <v>4.21034697E-2</v>
      </c>
      <c r="H1837" s="50">
        <f>Calculations!M1800</f>
        <v>100</v>
      </c>
      <c r="I1837" s="50">
        <f>Calculations!H1800</f>
        <v>0</v>
      </c>
      <c r="J1837" s="50">
        <f>Calculations!L1800</f>
        <v>0</v>
      </c>
      <c r="K1837" s="50">
        <f>Calculations!G1800</f>
        <v>0</v>
      </c>
      <c r="L1837" s="50">
        <f>Calculations!K1800</f>
        <v>0</v>
      </c>
      <c r="M1837" s="50">
        <f>Calculations!F1800</f>
        <v>0</v>
      </c>
      <c r="N1837" s="50">
        <f>Calculations!J1800</f>
        <v>0</v>
      </c>
      <c r="O1837" s="50">
        <f>Calculations!R1800</f>
        <v>0</v>
      </c>
      <c r="P1837" s="50">
        <f>Calculations!W1800</f>
        <v>0</v>
      </c>
      <c r="Q1837" s="50">
        <f>Calculations!P1800</f>
        <v>0</v>
      </c>
      <c r="R1837" s="50">
        <f>Calculations!U1800</f>
        <v>0</v>
      </c>
      <c r="S1837" s="50">
        <f>Calculations!N1800</f>
        <v>0</v>
      </c>
      <c r="T1837" s="50">
        <f>Calculations!S1800</f>
        <v>0</v>
      </c>
      <c r="U1837" s="51">
        <f>Calculations!AB1800</f>
        <v>0</v>
      </c>
      <c r="V1837" s="51">
        <f>Calculations!AC1800</f>
        <v>0</v>
      </c>
      <c r="W1837" s="51">
        <f>Calculations!AD1800</f>
        <v>0</v>
      </c>
      <c r="X1837" s="51">
        <f>Calculations!AE1800</f>
        <v>0</v>
      </c>
      <c r="Y1837" s="51">
        <f>Calculations!R1800</f>
        <v>0</v>
      </c>
      <c r="Z1837" s="51">
        <f>Calculations!W1800</f>
        <v>0</v>
      </c>
      <c r="AA1837" s="51">
        <f>Calculations!AG1800</f>
        <v>0</v>
      </c>
      <c r="AB1837" s="51">
        <f>Calculations!AH1800</f>
        <v>0</v>
      </c>
      <c r="AC1837" s="35" t="s">
        <v>68</v>
      </c>
      <c r="AD1837" s="22" t="s">
        <v>57</v>
      </c>
      <c r="AE1837" s="21" t="s">
        <v>70</v>
      </c>
      <c r="AF1837" s="27" t="s">
        <v>71</v>
      </c>
      <c r="AG1837" s="27" t="s">
        <v>72</v>
      </c>
    </row>
    <row r="1838" spans="2:33" ht="38.25" x14ac:dyDescent="0.2">
      <c r="B1838" s="32" t="str">
        <f>Calculations!A1801</f>
        <v>CWaC_2249</v>
      </c>
      <c r="C1838" s="32" t="str">
        <f>Calculations!B1801</f>
        <v>TAR/0156</v>
      </c>
      <c r="D1838" s="21" t="str">
        <f>Calculations!C1801</f>
        <v>Towns Green Farm, Towns Green, Rushton, Tarporley</v>
      </c>
      <c r="E1838" s="11" t="str">
        <f>Calculations!D1801</f>
        <v>Housing</v>
      </c>
      <c r="F1838" s="50">
        <f>Calculations!E1801</f>
        <v>0.31786340590000001</v>
      </c>
      <c r="G1838" s="50">
        <f>Calculations!I1801</f>
        <v>0.31786340590000001</v>
      </c>
      <c r="H1838" s="50">
        <f>Calculations!M1801</f>
        <v>100</v>
      </c>
      <c r="I1838" s="50">
        <f>Calculations!H1801</f>
        <v>0</v>
      </c>
      <c r="J1838" s="50">
        <f>Calculations!L1801</f>
        <v>0</v>
      </c>
      <c r="K1838" s="50">
        <f>Calculations!G1801</f>
        <v>0</v>
      </c>
      <c r="L1838" s="50">
        <f>Calculations!K1801</f>
        <v>0</v>
      </c>
      <c r="M1838" s="50">
        <f>Calculations!F1801</f>
        <v>0</v>
      </c>
      <c r="N1838" s="50">
        <f>Calculations!J1801</f>
        <v>0</v>
      </c>
      <c r="O1838" s="50">
        <f>Calculations!R1801</f>
        <v>2.6381910000000002E-4</v>
      </c>
      <c r="P1838" s="50">
        <f>Calculations!W1801</f>
        <v>8.2997632034118973E-2</v>
      </c>
      <c r="Q1838" s="50">
        <f>Calculations!P1801</f>
        <v>2.6381910000000002E-4</v>
      </c>
      <c r="R1838" s="50">
        <f>Calculations!U1801</f>
        <v>8.2997632034118973E-2</v>
      </c>
      <c r="S1838" s="50">
        <f>Calculations!N1801</f>
        <v>0</v>
      </c>
      <c r="T1838" s="50">
        <f>Calculations!S1801</f>
        <v>0</v>
      </c>
      <c r="U1838" s="51">
        <f>Calculations!AB1801</f>
        <v>0</v>
      </c>
      <c r="V1838" s="51">
        <f>Calculations!AC1801</f>
        <v>0</v>
      </c>
      <c r="W1838" s="51">
        <f>Calculations!AD1801</f>
        <v>0</v>
      </c>
      <c r="X1838" s="51">
        <f>Calculations!AE1801</f>
        <v>0</v>
      </c>
      <c r="Y1838" s="51">
        <f>Calculations!R1801</f>
        <v>2.6381910000000002E-4</v>
      </c>
      <c r="Z1838" s="51">
        <f>Calculations!W1801</f>
        <v>8.2997632034118973E-2</v>
      </c>
      <c r="AA1838" s="51">
        <f>Calculations!AG1801</f>
        <v>0</v>
      </c>
      <c r="AB1838" s="51">
        <f>Calculations!AH1801</f>
        <v>0</v>
      </c>
      <c r="AC1838" s="35" t="s">
        <v>68</v>
      </c>
      <c r="AD1838" s="22" t="s">
        <v>57</v>
      </c>
      <c r="AE1838" s="21" t="s">
        <v>58</v>
      </c>
      <c r="AF1838" s="27" t="s">
        <v>69</v>
      </c>
      <c r="AG1838" s="27" t="s">
        <v>60</v>
      </c>
    </row>
    <row r="1839" spans="2:33" ht="51" x14ac:dyDescent="0.2">
      <c r="B1839" s="32" t="str">
        <f>Calculations!A1802</f>
        <v>CWaC_2250</v>
      </c>
      <c r="C1839" s="32" t="str">
        <f>Calculations!B1802</f>
        <v>BLA/0143</v>
      </c>
      <c r="D1839" s="21" t="str">
        <f>Calculations!C1802</f>
        <v>Unit 8 Hartford Way, Chester</v>
      </c>
      <c r="E1839" s="11" t="str">
        <f>Calculations!D1802</f>
        <v>Employment</v>
      </c>
      <c r="F1839" s="50">
        <f>Calculations!E1802</f>
        <v>0.1940453694</v>
      </c>
      <c r="G1839" s="50">
        <f>Calculations!I1802</f>
        <v>4.1126324999999908E-3</v>
      </c>
      <c r="H1839" s="50">
        <f>Calculations!M1802</f>
        <v>2.119418006580883</v>
      </c>
      <c r="I1839" s="50">
        <f>Calculations!H1802</f>
        <v>1.7077386999999999E-2</v>
      </c>
      <c r="J1839" s="50">
        <f>Calculations!L1802</f>
        <v>8.8007186426578023</v>
      </c>
      <c r="K1839" s="50">
        <f>Calculations!G1802</f>
        <v>0.17285534990000001</v>
      </c>
      <c r="L1839" s="50">
        <f>Calculations!K1802</f>
        <v>89.079863350761315</v>
      </c>
      <c r="M1839" s="50">
        <f>Calculations!F1802</f>
        <v>0</v>
      </c>
      <c r="N1839" s="50">
        <f>Calculations!J1802</f>
        <v>0</v>
      </c>
      <c r="O1839" s="50">
        <f>Calculations!R1802</f>
        <v>5.1706601300000002E-2</v>
      </c>
      <c r="P1839" s="50">
        <f>Calculations!W1802</f>
        <v>26.646655604243445</v>
      </c>
      <c r="Q1839" s="50">
        <f>Calculations!P1802</f>
        <v>3.2493030700000002E-2</v>
      </c>
      <c r="R1839" s="50">
        <f>Calculations!U1802</f>
        <v>16.74506884677043</v>
      </c>
      <c r="S1839" s="50">
        <f>Calculations!N1802</f>
        <v>1.36096129E-2</v>
      </c>
      <c r="T1839" s="50">
        <f>Calculations!S1802</f>
        <v>7.0136241550528844</v>
      </c>
      <c r="U1839" s="51">
        <f>Calculations!AB1802</f>
        <v>0</v>
      </c>
      <c r="V1839" s="51">
        <f>Calculations!AC1802</f>
        <v>0</v>
      </c>
      <c r="W1839" s="51">
        <f>Calculations!AD1802</f>
        <v>4.1123482999999997E-3</v>
      </c>
      <c r="X1839" s="51">
        <f>Calculations!AE1802</f>
        <v>2.1192715459872238</v>
      </c>
      <c r="Y1839" s="51">
        <f>Calculations!R1802</f>
        <v>5.1706601300000002E-2</v>
      </c>
      <c r="Z1839" s="51">
        <f>Calculations!W1802</f>
        <v>26.646655604243445</v>
      </c>
      <c r="AA1839" s="51">
        <f>Calculations!AG1802</f>
        <v>0.19291681769999999</v>
      </c>
      <c r="AB1839" s="51">
        <f>Calculations!AH1802</f>
        <v>99.418408332293851</v>
      </c>
      <c r="AC1839" s="35" t="s">
        <v>68</v>
      </c>
      <c r="AD1839" s="22" t="s">
        <v>66</v>
      </c>
      <c r="AE1839" s="21" t="s">
        <v>58</v>
      </c>
      <c r="AF1839" s="27" t="s">
        <v>125</v>
      </c>
      <c r="AG1839" s="27" t="s">
        <v>89</v>
      </c>
    </row>
    <row r="1840" spans="2:33" ht="38.25" x14ac:dyDescent="0.2">
      <c r="B1840" s="32" t="str">
        <f>Calculations!A1803</f>
        <v>CWaC_2251</v>
      </c>
      <c r="C1840" s="32" t="str">
        <f>Calculations!B1803</f>
        <v>SHA/0130</v>
      </c>
      <c r="D1840" s="21" t="str">
        <f>Calculations!C1803</f>
        <v>CRJ Services Ltd Compost Recycling Plant, Brook House Farm, London Road, Allostock, Northwich</v>
      </c>
      <c r="E1840" s="11" t="str">
        <f>Calculations!D1803</f>
        <v>Employment</v>
      </c>
      <c r="F1840" s="50">
        <f>Calculations!E1803</f>
        <v>0.90822077619999997</v>
      </c>
      <c r="G1840" s="50">
        <f>Calculations!I1803</f>
        <v>0.90822077619999997</v>
      </c>
      <c r="H1840" s="50">
        <f>Calculations!M1803</f>
        <v>100</v>
      </c>
      <c r="I1840" s="50">
        <f>Calculations!H1803</f>
        <v>0</v>
      </c>
      <c r="J1840" s="50">
        <f>Calculations!L1803</f>
        <v>0</v>
      </c>
      <c r="K1840" s="50">
        <f>Calculations!G1803</f>
        <v>0</v>
      </c>
      <c r="L1840" s="50">
        <f>Calculations!K1803</f>
        <v>0</v>
      </c>
      <c r="M1840" s="50">
        <f>Calculations!F1803</f>
        <v>0</v>
      </c>
      <c r="N1840" s="50">
        <f>Calculations!J1803</f>
        <v>0</v>
      </c>
      <c r="O1840" s="50">
        <f>Calculations!R1803</f>
        <v>1.0716844200000001E-2</v>
      </c>
      <c r="P1840" s="50">
        <f>Calculations!W1803</f>
        <v>1.1799822775294051</v>
      </c>
      <c r="Q1840" s="50">
        <f>Calculations!P1803</f>
        <v>1.6977170000000001E-4</v>
      </c>
      <c r="R1840" s="50">
        <f>Calculations!U1803</f>
        <v>1.8692778721747107E-2</v>
      </c>
      <c r="S1840" s="50">
        <f>Calculations!N1803</f>
        <v>1.1664269999999999E-4</v>
      </c>
      <c r="T1840" s="50">
        <f>Calculations!S1803</f>
        <v>1.2842989618453083E-2</v>
      </c>
      <c r="U1840" s="51">
        <f>Calculations!AB1803</f>
        <v>0</v>
      </c>
      <c r="V1840" s="51">
        <f>Calculations!AC1803</f>
        <v>0</v>
      </c>
      <c r="W1840" s="51">
        <f>Calculations!AD1803</f>
        <v>0</v>
      </c>
      <c r="X1840" s="51">
        <f>Calculations!AE1803</f>
        <v>0</v>
      </c>
      <c r="Y1840" s="51">
        <f>Calculations!R1803</f>
        <v>1.0716844200000001E-2</v>
      </c>
      <c r="Z1840" s="51">
        <f>Calculations!W1803</f>
        <v>1.1799822775294051</v>
      </c>
      <c r="AA1840" s="51">
        <f>Calculations!AG1803</f>
        <v>0</v>
      </c>
      <c r="AB1840" s="51">
        <f>Calculations!AH1803</f>
        <v>0</v>
      </c>
      <c r="AC1840" s="35" t="s">
        <v>65</v>
      </c>
      <c r="AD1840" s="22" t="s">
        <v>66</v>
      </c>
      <c r="AE1840" s="21" t="s">
        <v>58</v>
      </c>
      <c r="AF1840" s="27" t="s">
        <v>67</v>
      </c>
      <c r="AG1840" s="27" t="s">
        <v>60</v>
      </c>
    </row>
    <row r="1841" spans="2:33" ht="51" x14ac:dyDescent="0.2">
      <c r="B1841" s="32" t="str">
        <f>Calculations!A1804</f>
        <v>CWaC_2252</v>
      </c>
      <c r="C1841" s="32" t="str">
        <f>Calculations!B1804</f>
        <v>NWC/0067</v>
      </c>
      <c r="D1841" s="21" t="str">
        <f>Calculations!C1804</f>
        <v>92A Navigation Road, Northwich</v>
      </c>
      <c r="E1841" s="11" t="str">
        <f>Calculations!D1804</f>
        <v>Housing</v>
      </c>
      <c r="F1841" s="50">
        <f>Calculations!E1804</f>
        <v>5.1604221E-3</v>
      </c>
      <c r="G1841" s="50">
        <f>Calculations!I1804</f>
        <v>5.1604221E-3</v>
      </c>
      <c r="H1841" s="50">
        <f>Calculations!M1804</f>
        <v>100</v>
      </c>
      <c r="I1841" s="50">
        <f>Calculations!H1804</f>
        <v>0</v>
      </c>
      <c r="J1841" s="50">
        <f>Calculations!L1804</f>
        <v>0</v>
      </c>
      <c r="K1841" s="50">
        <f>Calculations!G1804</f>
        <v>0</v>
      </c>
      <c r="L1841" s="50">
        <f>Calculations!K1804</f>
        <v>0</v>
      </c>
      <c r="M1841" s="50">
        <f>Calculations!F1804</f>
        <v>0</v>
      </c>
      <c r="N1841" s="50">
        <f>Calculations!J1804</f>
        <v>0</v>
      </c>
      <c r="O1841" s="50">
        <f>Calculations!R1804</f>
        <v>0</v>
      </c>
      <c r="P1841" s="50">
        <f>Calculations!W1804</f>
        <v>0</v>
      </c>
      <c r="Q1841" s="50">
        <f>Calculations!P1804</f>
        <v>0</v>
      </c>
      <c r="R1841" s="50">
        <f>Calculations!U1804</f>
        <v>0</v>
      </c>
      <c r="S1841" s="50">
        <f>Calculations!N1804</f>
        <v>0</v>
      </c>
      <c r="T1841" s="50">
        <f>Calculations!S1804</f>
        <v>0</v>
      </c>
      <c r="U1841" s="51">
        <f>Calculations!AB1804</f>
        <v>0</v>
      </c>
      <c r="V1841" s="51">
        <f>Calculations!AC1804</f>
        <v>0</v>
      </c>
      <c r="W1841" s="51">
        <f>Calculations!AD1804</f>
        <v>3.1394049999999997E-4</v>
      </c>
      <c r="X1841" s="51">
        <f>Calculations!AE1804</f>
        <v>6.0836205627442759</v>
      </c>
      <c r="Y1841" s="51">
        <f>Calculations!R1804</f>
        <v>0</v>
      </c>
      <c r="Z1841" s="51">
        <f>Calculations!W1804</f>
        <v>0</v>
      </c>
      <c r="AA1841" s="51">
        <f>Calculations!AG1804</f>
        <v>0</v>
      </c>
      <c r="AB1841" s="51">
        <f>Calculations!AH1804</f>
        <v>0</v>
      </c>
      <c r="AC1841" s="35" t="s">
        <v>68</v>
      </c>
      <c r="AD1841" s="22" t="s">
        <v>57</v>
      </c>
      <c r="AE1841" s="21" t="s">
        <v>58</v>
      </c>
      <c r="AF1841" s="27" t="s">
        <v>82</v>
      </c>
      <c r="AG1841" s="27" t="s">
        <v>83</v>
      </c>
    </row>
    <row r="1842" spans="2:33" ht="38.25" x14ac:dyDescent="0.2">
      <c r="B1842" s="32" t="str">
        <f>Calculations!A1805</f>
        <v>CWaC_2253</v>
      </c>
      <c r="C1842" s="32" t="str">
        <f>Calculations!B1805</f>
        <v>TAR/0095A</v>
      </c>
      <c r="D1842" s="21" t="str">
        <f>Calculations!C1805</f>
        <v>Wood Cottage Farm, Longstone Lane,Little Budworth, Tarporley</v>
      </c>
      <c r="E1842" s="11" t="str">
        <f>Calculations!D1805</f>
        <v>Leisure and Tourism</v>
      </c>
      <c r="F1842" s="50">
        <f>Calculations!E1805</f>
        <v>6.0904112900000001E-2</v>
      </c>
      <c r="G1842" s="50">
        <f>Calculations!I1805</f>
        <v>6.0904112900000001E-2</v>
      </c>
      <c r="H1842" s="50">
        <f>Calculations!M1805</f>
        <v>100</v>
      </c>
      <c r="I1842" s="50">
        <f>Calculations!H1805</f>
        <v>0</v>
      </c>
      <c r="J1842" s="50">
        <f>Calculations!L1805</f>
        <v>0</v>
      </c>
      <c r="K1842" s="50">
        <f>Calculations!G1805</f>
        <v>0</v>
      </c>
      <c r="L1842" s="50">
        <f>Calculations!K1805</f>
        <v>0</v>
      </c>
      <c r="M1842" s="50">
        <f>Calculations!F1805</f>
        <v>0</v>
      </c>
      <c r="N1842" s="50">
        <f>Calculations!J1805</f>
        <v>0</v>
      </c>
      <c r="O1842" s="50">
        <f>Calculations!R1805</f>
        <v>1.3295331E-3</v>
      </c>
      <c r="P1842" s="50">
        <f>Calculations!W1805</f>
        <v>2.1829939501507787</v>
      </c>
      <c r="Q1842" s="50">
        <f>Calculations!P1805</f>
        <v>0</v>
      </c>
      <c r="R1842" s="50">
        <f>Calculations!U1805</f>
        <v>0</v>
      </c>
      <c r="S1842" s="50">
        <f>Calculations!N1805</f>
        <v>0</v>
      </c>
      <c r="T1842" s="50">
        <f>Calculations!S1805</f>
        <v>0</v>
      </c>
      <c r="U1842" s="51">
        <f>Calculations!AB1805</f>
        <v>0</v>
      </c>
      <c r="V1842" s="51">
        <f>Calculations!AC1805</f>
        <v>0</v>
      </c>
      <c r="W1842" s="51">
        <f>Calculations!AD1805</f>
        <v>0</v>
      </c>
      <c r="X1842" s="51">
        <f>Calculations!AE1805</f>
        <v>0</v>
      </c>
      <c r="Y1842" s="51">
        <f>Calculations!R1805</f>
        <v>1.3295331E-3</v>
      </c>
      <c r="Z1842" s="51">
        <f>Calculations!W1805</f>
        <v>2.1829939501507787</v>
      </c>
      <c r="AA1842" s="51">
        <f>Calculations!AG1805</f>
        <v>0</v>
      </c>
      <c r="AB1842" s="51">
        <f>Calculations!AH1805</f>
        <v>0</v>
      </c>
      <c r="AC1842" s="35" t="s">
        <v>61</v>
      </c>
      <c r="AD1842" s="22" t="s">
        <v>66</v>
      </c>
      <c r="AE1842" s="21" t="s">
        <v>58</v>
      </c>
      <c r="AF1842" s="27" t="s">
        <v>59</v>
      </c>
      <c r="AG1842" s="27" t="s">
        <v>60</v>
      </c>
    </row>
    <row r="1843" spans="2:33" ht="38.25" x14ac:dyDescent="0.2">
      <c r="B1843" s="32" t="str">
        <f>Calculations!A1806</f>
        <v>CWaC_2254</v>
      </c>
      <c r="C1843" s="32" t="str">
        <f>Calculations!B1806</f>
        <v>HAP/0085</v>
      </c>
      <c r="D1843" s="21" t="str">
        <f>Calculations!C1806</f>
        <v>St Mary's 2 Overleigh Road, Chester</v>
      </c>
      <c r="E1843" s="11" t="str">
        <f>Calculations!D1806</f>
        <v>Housing</v>
      </c>
      <c r="F1843" s="50">
        <f>Calculations!E1806</f>
        <v>0.22609932120000001</v>
      </c>
      <c r="G1843" s="50">
        <f>Calculations!I1806</f>
        <v>0.22609932120000001</v>
      </c>
      <c r="H1843" s="50">
        <f>Calculations!M1806</f>
        <v>100</v>
      </c>
      <c r="I1843" s="50">
        <f>Calculations!H1806</f>
        <v>0</v>
      </c>
      <c r="J1843" s="50">
        <f>Calculations!L1806</f>
        <v>0</v>
      </c>
      <c r="K1843" s="50">
        <f>Calculations!G1806</f>
        <v>0</v>
      </c>
      <c r="L1843" s="50">
        <f>Calculations!K1806</f>
        <v>0</v>
      </c>
      <c r="M1843" s="50">
        <f>Calculations!F1806</f>
        <v>0</v>
      </c>
      <c r="N1843" s="50">
        <f>Calculations!J1806</f>
        <v>0</v>
      </c>
      <c r="O1843" s="50">
        <f>Calculations!R1806</f>
        <v>2.8246501699999999E-2</v>
      </c>
      <c r="P1843" s="50">
        <f>Calculations!W1806</f>
        <v>12.492961743575549</v>
      </c>
      <c r="Q1843" s="50">
        <f>Calculations!P1806</f>
        <v>0</v>
      </c>
      <c r="R1843" s="50">
        <f>Calculations!U1806</f>
        <v>0</v>
      </c>
      <c r="S1843" s="50">
        <f>Calculations!N1806</f>
        <v>0</v>
      </c>
      <c r="T1843" s="50">
        <f>Calculations!S1806</f>
        <v>0</v>
      </c>
      <c r="U1843" s="51">
        <f>Calculations!AB1806</f>
        <v>0</v>
      </c>
      <c r="V1843" s="51">
        <f>Calculations!AC1806</f>
        <v>0</v>
      </c>
      <c r="W1843" s="51">
        <f>Calculations!AD1806</f>
        <v>0</v>
      </c>
      <c r="X1843" s="51">
        <f>Calculations!AE1806</f>
        <v>0</v>
      </c>
      <c r="Y1843" s="51">
        <f>Calculations!R1806</f>
        <v>2.8246501699999999E-2</v>
      </c>
      <c r="Z1843" s="51">
        <f>Calculations!W1806</f>
        <v>12.492961743575549</v>
      </c>
      <c r="AA1843" s="51">
        <f>Calculations!AG1806</f>
        <v>0</v>
      </c>
      <c r="AB1843" s="51">
        <f>Calculations!AH1806</f>
        <v>0</v>
      </c>
      <c r="AC1843" s="35" t="s">
        <v>74</v>
      </c>
      <c r="AD1843" s="22" t="s">
        <v>57</v>
      </c>
      <c r="AE1843" s="21" t="s">
        <v>58</v>
      </c>
      <c r="AF1843" s="27" t="s">
        <v>75</v>
      </c>
      <c r="AG1843" s="27" t="s">
        <v>60</v>
      </c>
    </row>
    <row r="1844" spans="2:33" ht="25.5" x14ac:dyDescent="0.2">
      <c r="B1844" s="32" t="str">
        <f>Calculations!A1807</f>
        <v>CWaC_2255</v>
      </c>
      <c r="C1844" s="32" t="str">
        <f>Calculations!B1807</f>
        <v>NOL/0039</v>
      </c>
      <c r="D1844" s="21" t="str">
        <f>Calculations!C1807</f>
        <v>Land at corner of Clifton Drive and Fairfield Road, Leftwich, Northwich</v>
      </c>
      <c r="E1844" s="11" t="str">
        <f>Calculations!D1807</f>
        <v>Housing</v>
      </c>
      <c r="F1844" s="50">
        <f>Calculations!E1807</f>
        <v>0.35643594480000002</v>
      </c>
      <c r="G1844" s="50">
        <f>Calculations!I1807</f>
        <v>0.35643594480000002</v>
      </c>
      <c r="H1844" s="50">
        <f>Calculations!M1807</f>
        <v>100</v>
      </c>
      <c r="I1844" s="50">
        <f>Calculations!H1807</f>
        <v>0</v>
      </c>
      <c r="J1844" s="50">
        <f>Calculations!L1807</f>
        <v>0</v>
      </c>
      <c r="K1844" s="50">
        <f>Calculations!G1807</f>
        <v>0</v>
      </c>
      <c r="L1844" s="50">
        <f>Calculations!K1807</f>
        <v>0</v>
      </c>
      <c r="M1844" s="50">
        <f>Calculations!F1807</f>
        <v>0</v>
      </c>
      <c r="N1844" s="50">
        <f>Calculations!J1807</f>
        <v>0</v>
      </c>
      <c r="O1844" s="50">
        <f>Calculations!R1807</f>
        <v>0</v>
      </c>
      <c r="P1844" s="50">
        <f>Calculations!W1807</f>
        <v>0</v>
      </c>
      <c r="Q1844" s="50">
        <f>Calculations!P1807</f>
        <v>0</v>
      </c>
      <c r="R1844" s="50">
        <f>Calculations!U1807</f>
        <v>0</v>
      </c>
      <c r="S1844" s="50">
        <f>Calculations!N1807</f>
        <v>0</v>
      </c>
      <c r="T1844" s="50">
        <f>Calculations!S1807</f>
        <v>0</v>
      </c>
      <c r="U1844" s="51">
        <f>Calculations!AB1807</f>
        <v>0</v>
      </c>
      <c r="V1844" s="51">
        <f>Calculations!AC1807</f>
        <v>0</v>
      </c>
      <c r="W1844" s="51">
        <f>Calculations!AD1807</f>
        <v>0</v>
      </c>
      <c r="X1844" s="51">
        <f>Calculations!AE1807</f>
        <v>0</v>
      </c>
      <c r="Y1844" s="51">
        <f>Calculations!R1807</f>
        <v>0</v>
      </c>
      <c r="Z1844" s="51">
        <f>Calculations!W1807</f>
        <v>0</v>
      </c>
      <c r="AA1844" s="51">
        <f>Calculations!AG1807</f>
        <v>0</v>
      </c>
      <c r="AB1844" s="51">
        <f>Calculations!AH1807</f>
        <v>0</v>
      </c>
      <c r="AC1844" s="35" t="s">
        <v>68</v>
      </c>
      <c r="AD1844" s="22" t="s">
        <v>57</v>
      </c>
      <c r="AE1844" s="21" t="s">
        <v>70</v>
      </c>
      <c r="AF1844" s="27" t="s">
        <v>71</v>
      </c>
      <c r="AG1844" s="27" t="s">
        <v>72</v>
      </c>
    </row>
    <row r="1845" spans="2:33" ht="38.25" x14ac:dyDescent="0.2">
      <c r="B1845" s="32" t="str">
        <f>Calculations!A1808</f>
        <v>CWaC_2256</v>
      </c>
      <c r="C1845" s="32" t="str">
        <f>Calculations!B1808</f>
        <v>WIW/0055</v>
      </c>
      <c r="D1845" s="21" t="str">
        <f>Calculations!C1808</f>
        <v>Higham andHigham Cartridge People, Road One, Winsford</v>
      </c>
      <c r="E1845" s="11" t="str">
        <f>Calculations!D1808</f>
        <v>Employment</v>
      </c>
      <c r="F1845" s="50">
        <f>Calculations!E1808</f>
        <v>0.52367333000000005</v>
      </c>
      <c r="G1845" s="50">
        <f>Calculations!I1808</f>
        <v>0.52367333000000005</v>
      </c>
      <c r="H1845" s="50">
        <f>Calculations!M1808</f>
        <v>100</v>
      </c>
      <c r="I1845" s="50">
        <f>Calculations!H1808</f>
        <v>0</v>
      </c>
      <c r="J1845" s="50">
        <f>Calculations!L1808</f>
        <v>0</v>
      </c>
      <c r="K1845" s="50">
        <f>Calculations!G1808</f>
        <v>0</v>
      </c>
      <c r="L1845" s="50">
        <f>Calculations!K1808</f>
        <v>0</v>
      </c>
      <c r="M1845" s="50">
        <f>Calculations!F1808</f>
        <v>0</v>
      </c>
      <c r="N1845" s="50">
        <f>Calculations!J1808</f>
        <v>0</v>
      </c>
      <c r="O1845" s="50">
        <f>Calculations!R1808</f>
        <v>0.42035096550000001</v>
      </c>
      <c r="P1845" s="50">
        <f>Calculations!W1808</f>
        <v>80.269691316913153</v>
      </c>
      <c r="Q1845" s="50">
        <f>Calculations!P1808</f>
        <v>4.1134515099999998E-2</v>
      </c>
      <c r="R1845" s="50">
        <f>Calculations!U1808</f>
        <v>7.8549952314737883</v>
      </c>
      <c r="S1845" s="50">
        <f>Calculations!N1808</f>
        <v>3.2713232199999998E-2</v>
      </c>
      <c r="T1845" s="50">
        <f>Calculations!S1808</f>
        <v>6.2468776479413215</v>
      </c>
      <c r="U1845" s="51">
        <f>Calculations!AB1808</f>
        <v>0</v>
      </c>
      <c r="V1845" s="51">
        <f>Calculations!AC1808</f>
        <v>0</v>
      </c>
      <c r="W1845" s="51">
        <f>Calculations!AD1808</f>
        <v>0</v>
      </c>
      <c r="X1845" s="51">
        <f>Calculations!AE1808</f>
        <v>0</v>
      </c>
      <c r="Y1845" s="51">
        <f>Calculations!R1808</f>
        <v>0.42035096550000001</v>
      </c>
      <c r="Z1845" s="51">
        <f>Calculations!W1808</f>
        <v>80.269691316913153</v>
      </c>
      <c r="AA1845" s="51">
        <f>Calculations!AG1808</f>
        <v>0</v>
      </c>
      <c r="AB1845" s="51">
        <f>Calculations!AH1808</f>
        <v>0</v>
      </c>
      <c r="AC1845" s="35" t="s">
        <v>68</v>
      </c>
      <c r="AD1845" s="22" t="s">
        <v>66</v>
      </c>
      <c r="AE1845" s="21" t="s">
        <v>58</v>
      </c>
      <c r="AF1845" s="27" t="s">
        <v>69</v>
      </c>
      <c r="AG1845" s="27" t="s">
        <v>60</v>
      </c>
    </row>
    <row r="1846" spans="2:33" ht="25.5" x14ac:dyDescent="0.2">
      <c r="B1846" s="32" t="str">
        <f>Calculations!A1809</f>
        <v>CWaC_2257</v>
      </c>
      <c r="C1846" s="32" t="str">
        <f>Calculations!B1809</f>
        <v>WIW/0005</v>
      </c>
      <c r="D1846" s="21" t="str">
        <f>Calculations!C1809</f>
        <v>Land at the rear of 6 Wharton Green, Bostock Road, Bostock, Middlewich</v>
      </c>
      <c r="E1846" s="11" t="str">
        <f>Calculations!D1809</f>
        <v>Housing</v>
      </c>
      <c r="F1846" s="50">
        <f>Calculations!E1809</f>
        <v>8.9865022500000002E-2</v>
      </c>
      <c r="G1846" s="50">
        <f>Calculations!I1809</f>
        <v>8.9865022500000002E-2</v>
      </c>
      <c r="H1846" s="50">
        <f>Calculations!M1809</f>
        <v>100</v>
      </c>
      <c r="I1846" s="50">
        <f>Calculations!H1809</f>
        <v>0</v>
      </c>
      <c r="J1846" s="50">
        <f>Calculations!L1809</f>
        <v>0</v>
      </c>
      <c r="K1846" s="50">
        <f>Calculations!G1809</f>
        <v>0</v>
      </c>
      <c r="L1846" s="50">
        <f>Calculations!K1809</f>
        <v>0</v>
      </c>
      <c r="M1846" s="50">
        <f>Calculations!F1809</f>
        <v>0</v>
      </c>
      <c r="N1846" s="50">
        <f>Calculations!J1809</f>
        <v>0</v>
      </c>
      <c r="O1846" s="50">
        <f>Calculations!R1809</f>
        <v>0</v>
      </c>
      <c r="P1846" s="50">
        <f>Calculations!W1809</f>
        <v>0</v>
      </c>
      <c r="Q1846" s="50">
        <f>Calculations!P1809</f>
        <v>0</v>
      </c>
      <c r="R1846" s="50">
        <f>Calculations!U1809</f>
        <v>0</v>
      </c>
      <c r="S1846" s="50">
        <f>Calculations!N1809</f>
        <v>0</v>
      </c>
      <c r="T1846" s="50">
        <f>Calculations!S1809</f>
        <v>0</v>
      </c>
      <c r="U1846" s="51">
        <f>Calculations!AB1809</f>
        <v>0</v>
      </c>
      <c r="V1846" s="51">
        <f>Calculations!AC1809</f>
        <v>0</v>
      </c>
      <c r="W1846" s="51">
        <f>Calculations!AD1809</f>
        <v>0</v>
      </c>
      <c r="X1846" s="51">
        <f>Calculations!AE1809</f>
        <v>0</v>
      </c>
      <c r="Y1846" s="51">
        <f>Calculations!R1809</f>
        <v>0</v>
      </c>
      <c r="Z1846" s="51">
        <f>Calculations!W1809</f>
        <v>0</v>
      </c>
      <c r="AA1846" s="51">
        <f>Calculations!AG1809</f>
        <v>0</v>
      </c>
      <c r="AB1846" s="51">
        <f>Calculations!AH1809</f>
        <v>0</v>
      </c>
      <c r="AC1846" s="35" t="s">
        <v>68</v>
      </c>
      <c r="AD1846" s="22" t="s">
        <v>57</v>
      </c>
      <c r="AE1846" s="21" t="s">
        <v>70</v>
      </c>
      <c r="AF1846" s="27" t="s">
        <v>71</v>
      </c>
      <c r="AG1846" s="27" t="s">
        <v>72</v>
      </c>
    </row>
    <row r="1847" spans="2:33" ht="38.25" x14ac:dyDescent="0.2">
      <c r="B1847" s="32" t="str">
        <f>Calculations!A1810</f>
        <v>CWaC_2258</v>
      </c>
      <c r="C1847" s="32" t="str">
        <f>Calculations!B1810</f>
        <v>WOV/0146</v>
      </c>
      <c r="D1847" s="21" t="str">
        <f>Calculations!C1810</f>
        <v>Land at Abbotts Way, Winsford</v>
      </c>
      <c r="E1847" s="11" t="str">
        <f>Calculations!D1810</f>
        <v>Housing</v>
      </c>
      <c r="F1847" s="50">
        <f>Calculations!E1810</f>
        <v>8.4272206500000002E-2</v>
      </c>
      <c r="G1847" s="50">
        <f>Calculations!I1810</f>
        <v>8.4272206500000002E-2</v>
      </c>
      <c r="H1847" s="50">
        <f>Calculations!M1810</f>
        <v>100</v>
      </c>
      <c r="I1847" s="50">
        <f>Calculations!H1810</f>
        <v>0</v>
      </c>
      <c r="J1847" s="50">
        <f>Calculations!L1810</f>
        <v>0</v>
      </c>
      <c r="K1847" s="50">
        <f>Calculations!G1810</f>
        <v>0</v>
      </c>
      <c r="L1847" s="50">
        <f>Calculations!K1810</f>
        <v>0</v>
      </c>
      <c r="M1847" s="50">
        <f>Calculations!F1810</f>
        <v>0</v>
      </c>
      <c r="N1847" s="50">
        <f>Calculations!J1810</f>
        <v>0</v>
      </c>
      <c r="O1847" s="50">
        <f>Calculations!R1810</f>
        <v>2.5074427199999999E-2</v>
      </c>
      <c r="P1847" s="50">
        <f>Calculations!W1810</f>
        <v>29.754088852532888</v>
      </c>
      <c r="Q1847" s="50">
        <f>Calculations!P1810</f>
        <v>1.7066941400000001E-2</v>
      </c>
      <c r="R1847" s="50">
        <f>Calculations!U1810</f>
        <v>20.252159174211251</v>
      </c>
      <c r="S1847" s="50">
        <f>Calculations!N1810</f>
        <v>1.06620424E-2</v>
      </c>
      <c r="T1847" s="50">
        <f>Calculations!S1810</f>
        <v>12.651908431992936</v>
      </c>
      <c r="U1847" s="51">
        <f>Calculations!AB1810</f>
        <v>0</v>
      </c>
      <c r="V1847" s="51">
        <f>Calculations!AC1810</f>
        <v>0</v>
      </c>
      <c r="W1847" s="51">
        <f>Calculations!AD1810</f>
        <v>0</v>
      </c>
      <c r="X1847" s="51">
        <f>Calculations!AE1810</f>
        <v>0</v>
      </c>
      <c r="Y1847" s="51">
        <f>Calculations!R1810</f>
        <v>2.5074427199999999E-2</v>
      </c>
      <c r="Z1847" s="51">
        <f>Calculations!W1810</f>
        <v>29.754088852532888</v>
      </c>
      <c r="AA1847" s="51">
        <f>Calculations!AG1810</f>
        <v>0</v>
      </c>
      <c r="AB1847" s="51">
        <f>Calculations!AH1810</f>
        <v>0</v>
      </c>
      <c r="AC1847" s="35" t="s">
        <v>68</v>
      </c>
      <c r="AD1847" s="22" t="s">
        <v>57</v>
      </c>
      <c r="AE1847" s="21" t="s">
        <v>58</v>
      </c>
      <c r="AF1847" s="27" t="s">
        <v>69</v>
      </c>
      <c r="AG1847" s="27" t="s">
        <v>60</v>
      </c>
    </row>
    <row r="1848" spans="2:33" ht="25.5" x14ac:dyDescent="0.2">
      <c r="B1848" s="32" t="str">
        <f>Calculations!A1811</f>
        <v>CWaC_2259</v>
      </c>
      <c r="C1848" s="32" t="str">
        <f>Calculations!B1811</f>
        <v>NOW/0101</v>
      </c>
      <c r="D1848" s="21" t="str">
        <f>Calculations!C1811</f>
        <v>Genesys Court Denton Drive Northwich Cheshire</v>
      </c>
      <c r="E1848" s="11" t="str">
        <f>Calculations!D1811</f>
        <v>Employment</v>
      </c>
      <c r="F1848" s="50">
        <f>Calculations!E1811</f>
        <v>0.1152808161</v>
      </c>
      <c r="G1848" s="50">
        <f>Calculations!I1811</f>
        <v>0.1152808161</v>
      </c>
      <c r="H1848" s="50">
        <f>Calculations!M1811</f>
        <v>100</v>
      </c>
      <c r="I1848" s="50">
        <f>Calculations!H1811</f>
        <v>0</v>
      </c>
      <c r="J1848" s="50">
        <f>Calculations!L1811</f>
        <v>0</v>
      </c>
      <c r="K1848" s="50">
        <f>Calculations!G1811</f>
        <v>0</v>
      </c>
      <c r="L1848" s="50">
        <f>Calculations!K1811</f>
        <v>0</v>
      </c>
      <c r="M1848" s="50">
        <f>Calculations!F1811</f>
        <v>0</v>
      </c>
      <c r="N1848" s="50">
        <f>Calculations!J1811</f>
        <v>0</v>
      </c>
      <c r="O1848" s="50">
        <f>Calculations!R1811</f>
        <v>0</v>
      </c>
      <c r="P1848" s="50">
        <f>Calculations!W1811</f>
        <v>0</v>
      </c>
      <c r="Q1848" s="50">
        <f>Calculations!P1811</f>
        <v>0</v>
      </c>
      <c r="R1848" s="50">
        <f>Calculations!U1811</f>
        <v>0</v>
      </c>
      <c r="S1848" s="50">
        <f>Calculations!N1811</f>
        <v>0</v>
      </c>
      <c r="T1848" s="50">
        <f>Calculations!S1811</f>
        <v>0</v>
      </c>
      <c r="U1848" s="51">
        <f>Calculations!AB1811</f>
        <v>0</v>
      </c>
      <c r="V1848" s="51">
        <f>Calculations!AC1811</f>
        <v>0</v>
      </c>
      <c r="W1848" s="51">
        <f>Calculations!AD1811</f>
        <v>0</v>
      </c>
      <c r="X1848" s="51">
        <f>Calculations!AE1811</f>
        <v>0</v>
      </c>
      <c r="Y1848" s="51">
        <f>Calculations!R1811</f>
        <v>0</v>
      </c>
      <c r="Z1848" s="51">
        <f>Calculations!W1811</f>
        <v>0</v>
      </c>
      <c r="AA1848" s="51">
        <f>Calculations!AG1811</f>
        <v>0</v>
      </c>
      <c r="AB1848" s="51">
        <f>Calculations!AH1811</f>
        <v>0</v>
      </c>
      <c r="AC1848" s="35" t="s">
        <v>56</v>
      </c>
      <c r="AD1848" s="22" t="s">
        <v>66</v>
      </c>
      <c r="AE1848" s="21" t="s">
        <v>62</v>
      </c>
      <c r="AF1848" s="27" t="s">
        <v>76</v>
      </c>
      <c r="AG1848" s="27" t="s">
        <v>64</v>
      </c>
    </row>
    <row r="1849" spans="2:33" ht="38.25" x14ac:dyDescent="0.2">
      <c r="B1849" s="32" t="str">
        <f>Calculations!A1812</f>
        <v>CWaC_2260</v>
      </c>
      <c r="C1849" s="32" t="str">
        <f>Calculations!B1812</f>
        <v>SAN/0051</v>
      </c>
      <c r="D1849" s="21" t="str">
        <f>Calculations!C1812</f>
        <v>Land adjacent to Gable Cottage,Low Hill, Dunham on the Hill, Frodsham</v>
      </c>
      <c r="E1849" s="11" t="str">
        <f>Calculations!D1812</f>
        <v>Housing</v>
      </c>
      <c r="F1849" s="50">
        <f>Calculations!E1812</f>
        <v>0.124971505</v>
      </c>
      <c r="G1849" s="50">
        <f>Calculations!I1812</f>
        <v>0.124971505</v>
      </c>
      <c r="H1849" s="50">
        <f>Calculations!M1812</f>
        <v>100</v>
      </c>
      <c r="I1849" s="50">
        <f>Calculations!H1812</f>
        <v>0</v>
      </c>
      <c r="J1849" s="50">
        <f>Calculations!L1812</f>
        <v>0</v>
      </c>
      <c r="K1849" s="50">
        <f>Calculations!G1812</f>
        <v>0</v>
      </c>
      <c r="L1849" s="50">
        <f>Calculations!K1812</f>
        <v>0</v>
      </c>
      <c r="M1849" s="50">
        <f>Calculations!F1812</f>
        <v>0</v>
      </c>
      <c r="N1849" s="50">
        <f>Calculations!J1812</f>
        <v>0</v>
      </c>
      <c r="O1849" s="50">
        <f>Calculations!R1812</f>
        <v>0</v>
      </c>
      <c r="P1849" s="50">
        <f>Calculations!W1812</f>
        <v>0</v>
      </c>
      <c r="Q1849" s="50">
        <f>Calculations!P1812</f>
        <v>0</v>
      </c>
      <c r="R1849" s="50">
        <f>Calculations!U1812</f>
        <v>0</v>
      </c>
      <c r="S1849" s="50">
        <f>Calculations!N1812</f>
        <v>0</v>
      </c>
      <c r="T1849" s="50">
        <f>Calculations!S1812</f>
        <v>0</v>
      </c>
      <c r="U1849" s="51">
        <f>Calculations!AB1812</f>
        <v>0</v>
      </c>
      <c r="V1849" s="51">
        <f>Calculations!AC1812</f>
        <v>0</v>
      </c>
      <c r="W1849" s="51">
        <f>Calculations!AD1812</f>
        <v>0</v>
      </c>
      <c r="X1849" s="51">
        <f>Calculations!AE1812</f>
        <v>0</v>
      </c>
      <c r="Y1849" s="51">
        <f>Calculations!R1812</f>
        <v>0</v>
      </c>
      <c r="Z1849" s="51">
        <f>Calculations!W1812</f>
        <v>0</v>
      </c>
      <c r="AA1849" s="51">
        <f>Calculations!AG1812</f>
        <v>0</v>
      </c>
      <c r="AB1849" s="51">
        <f>Calculations!AH1812</f>
        <v>0</v>
      </c>
      <c r="AC1849" s="35" t="s">
        <v>61</v>
      </c>
      <c r="AD1849" s="22" t="s">
        <v>57</v>
      </c>
      <c r="AE1849" s="21" t="s">
        <v>62</v>
      </c>
      <c r="AF1849" s="27" t="s">
        <v>63</v>
      </c>
      <c r="AG1849" s="27" t="s">
        <v>64</v>
      </c>
    </row>
    <row r="1850" spans="2:33" ht="38.25" x14ac:dyDescent="0.2">
      <c r="B1850" s="32" t="str">
        <f>Calculations!A1813</f>
        <v>CWaC_2261</v>
      </c>
      <c r="C1850" s="32" t="str">
        <f>Calculations!B1813</f>
        <v>WIW/0063</v>
      </c>
      <c r="D1850" s="21" t="str">
        <f>Calculations!C1813</f>
        <v>MC", Road Five, Winsford</v>
      </c>
      <c r="E1850" s="11" t="str">
        <f>Calculations!D1813</f>
        <v>Employment</v>
      </c>
      <c r="F1850" s="50">
        <f>Calculations!E1813</f>
        <v>6.2980610300000003E-2</v>
      </c>
      <c r="G1850" s="50">
        <f>Calculations!I1813</f>
        <v>6.2980610300000003E-2</v>
      </c>
      <c r="H1850" s="50">
        <f>Calculations!M1813</f>
        <v>100</v>
      </c>
      <c r="I1850" s="50">
        <f>Calculations!H1813</f>
        <v>0</v>
      </c>
      <c r="J1850" s="50">
        <f>Calculations!L1813</f>
        <v>0</v>
      </c>
      <c r="K1850" s="50">
        <f>Calculations!G1813</f>
        <v>0</v>
      </c>
      <c r="L1850" s="50">
        <f>Calculations!K1813</f>
        <v>0</v>
      </c>
      <c r="M1850" s="50">
        <f>Calculations!F1813</f>
        <v>0</v>
      </c>
      <c r="N1850" s="50">
        <f>Calculations!J1813</f>
        <v>0</v>
      </c>
      <c r="O1850" s="50">
        <f>Calculations!R1813</f>
        <v>5.3043598900000002E-2</v>
      </c>
      <c r="P1850" s="50">
        <f>Calculations!W1813</f>
        <v>84.222110022963676</v>
      </c>
      <c r="Q1850" s="50">
        <f>Calculations!P1813</f>
        <v>3.8238304700000003E-2</v>
      </c>
      <c r="R1850" s="50">
        <f>Calculations!U1813</f>
        <v>60.71440800248962</v>
      </c>
      <c r="S1850" s="50">
        <f>Calculations!N1813</f>
        <v>7.7829268000000002E-3</v>
      </c>
      <c r="T1850" s="50">
        <f>Calculations!S1813</f>
        <v>12.357655416368678</v>
      </c>
      <c r="U1850" s="51">
        <f>Calculations!AB1813</f>
        <v>0</v>
      </c>
      <c r="V1850" s="51">
        <f>Calculations!AC1813</f>
        <v>0</v>
      </c>
      <c r="W1850" s="51">
        <f>Calculations!AD1813</f>
        <v>0</v>
      </c>
      <c r="X1850" s="51">
        <f>Calculations!AE1813</f>
        <v>0</v>
      </c>
      <c r="Y1850" s="51">
        <f>Calculations!R1813</f>
        <v>5.3043598900000002E-2</v>
      </c>
      <c r="Z1850" s="51">
        <f>Calculations!W1813</f>
        <v>84.222110022963676</v>
      </c>
      <c r="AA1850" s="51">
        <f>Calculations!AG1813</f>
        <v>0</v>
      </c>
      <c r="AB1850" s="51">
        <f>Calculations!AH1813</f>
        <v>0</v>
      </c>
      <c r="AC1850" s="35" t="s">
        <v>68</v>
      </c>
      <c r="AD1850" s="22" t="s">
        <v>66</v>
      </c>
      <c r="AE1850" s="21" t="s">
        <v>58</v>
      </c>
      <c r="AF1850" s="27" t="s">
        <v>69</v>
      </c>
      <c r="AG1850" s="27" t="s">
        <v>60</v>
      </c>
    </row>
    <row r="1851" spans="2:33" ht="38.25" x14ac:dyDescent="0.2">
      <c r="B1851" s="32" t="str">
        <f>Calculations!A1814</f>
        <v>CWaC_2262</v>
      </c>
      <c r="C1851" s="32" t="str">
        <f>Calculations!B1814</f>
        <v>SHA/0131</v>
      </c>
      <c r="D1851" s="21" t="str">
        <f>Calculations!C1814</f>
        <v>FP McCann Ltd, Byley Road, Byley, Northwich</v>
      </c>
      <c r="E1851" s="11" t="str">
        <f>Calculations!D1814</f>
        <v>Employment</v>
      </c>
      <c r="F1851" s="50">
        <f>Calculations!E1814</f>
        <v>0.20310596789999999</v>
      </c>
      <c r="G1851" s="50">
        <f>Calculations!I1814</f>
        <v>0.20310596789999999</v>
      </c>
      <c r="H1851" s="50">
        <f>Calculations!M1814</f>
        <v>100</v>
      </c>
      <c r="I1851" s="50">
        <f>Calculations!H1814</f>
        <v>0</v>
      </c>
      <c r="J1851" s="50">
        <f>Calculations!L1814</f>
        <v>0</v>
      </c>
      <c r="K1851" s="50">
        <f>Calculations!G1814</f>
        <v>0</v>
      </c>
      <c r="L1851" s="50">
        <f>Calculations!K1814</f>
        <v>0</v>
      </c>
      <c r="M1851" s="50">
        <f>Calculations!F1814</f>
        <v>0</v>
      </c>
      <c r="N1851" s="50">
        <f>Calculations!J1814</f>
        <v>0</v>
      </c>
      <c r="O1851" s="50">
        <f>Calculations!R1814</f>
        <v>6.8241134199999998E-2</v>
      </c>
      <c r="P1851" s="50">
        <f>Calculations!W1814</f>
        <v>33.59878338661067</v>
      </c>
      <c r="Q1851" s="50">
        <f>Calculations!P1814</f>
        <v>8.2689189E-3</v>
      </c>
      <c r="R1851" s="50">
        <f>Calculations!U1814</f>
        <v>4.0712338418688088</v>
      </c>
      <c r="S1851" s="50">
        <f>Calculations!N1814</f>
        <v>0</v>
      </c>
      <c r="T1851" s="50">
        <f>Calculations!S1814</f>
        <v>0</v>
      </c>
      <c r="U1851" s="51">
        <f>Calculations!AB1814</f>
        <v>0</v>
      </c>
      <c r="V1851" s="51">
        <f>Calculations!AC1814</f>
        <v>0</v>
      </c>
      <c r="W1851" s="51">
        <f>Calculations!AD1814</f>
        <v>0</v>
      </c>
      <c r="X1851" s="51">
        <f>Calculations!AE1814</f>
        <v>0</v>
      </c>
      <c r="Y1851" s="51">
        <f>Calculations!R1814</f>
        <v>6.8241134199999998E-2</v>
      </c>
      <c r="Z1851" s="51">
        <f>Calculations!W1814</f>
        <v>33.59878338661067</v>
      </c>
      <c r="AA1851" s="51">
        <f>Calculations!AG1814</f>
        <v>0</v>
      </c>
      <c r="AB1851" s="51">
        <f>Calculations!AH1814</f>
        <v>0</v>
      </c>
      <c r="AC1851" s="35" t="s">
        <v>65</v>
      </c>
      <c r="AD1851" s="22" t="s">
        <v>66</v>
      </c>
      <c r="AE1851" s="21" t="s">
        <v>58</v>
      </c>
      <c r="AF1851" s="27" t="s">
        <v>67</v>
      </c>
      <c r="AG1851" s="27" t="s">
        <v>60</v>
      </c>
    </row>
    <row r="1852" spans="2:33" ht="38.25" x14ac:dyDescent="0.2">
      <c r="B1852" s="32" t="str">
        <f>Calculations!A1815</f>
        <v>CWaC_2263</v>
      </c>
      <c r="C1852" s="32" t="str">
        <f>Calculations!B1815</f>
        <v>NET/0039</v>
      </c>
      <c r="D1852" s="21" t="str">
        <f>Calculations!C1815</f>
        <v>The Hangars, Airfield Way, Hooton, Ellesmere Port</v>
      </c>
      <c r="E1852" s="11" t="str">
        <f>Calculations!D1815</f>
        <v>Leisure and Tourism</v>
      </c>
      <c r="F1852" s="50">
        <f>Calculations!E1815</f>
        <v>1.6843681822000001</v>
      </c>
      <c r="G1852" s="50">
        <f>Calculations!I1815</f>
        <v>1.6843681822000001</v>
      </c>
      <c r="H1852" s="50">
        <f>Calculations!M1815</f>
        <v>100</v>
      </c>
      <c r="I1852" s="50">
        <f>Calculations!H1815</f>
        <v>0</v>
      </c>
      <c r="J1852" s="50">
        <f>Calculations!L1815</f>
        <v>0</v>
      </c>
      <c r="K1852" s="50">
        <f>Calculations!G1815</f>
        <v>0</v>
      </c>
      <c r="L1852" s="50">
        <f>Calculations!K1815</f>
        <v>0</v>
      </c>
      <c r="M1852" s="50">
        <f>Calculations!F1815</f>
        <v>0</v>
      </c>
      <c r="N1852" s="50">
        <f>Calculations!J1815</f>
        <v>0</v>
      </c>
      <c r="O1852" s="50">
        <f>Calculations!R1815</f>
        <v>7.9943144100000002E-2</v>
      </c>
      <c r="P1852" s="50">
        <f>Calculations!W1815</f>
        <v>4.7461798996692073</v>
      </c>
      <c r="Q1852" s="50">
        <f>Calculations!P1815</f>
        <v>5.1311827300000001E-2</v>
      </c>
      <c r="R1852" s="50">
        <f>Calculations!U1815</f>
        <v>3.0463545822256153</v>
      </c>
      <c r="S1852" s="50">
        <f>Calculations!N1815</f>
        <v>0</v>
      </c>
      <c r="T1852" s="50">
        <f>Calculations!S1815</f>
        <v>0</v>
      </c>
      <c r="U1852" s="51">
        <f>Calculations!AB1815</f>
        <v>0</v>
      </c>
      <c r="V1852" s="51">
        <f>Calculations!AC1815</f>
        <v>0</v>
      </c>
      <c r="W1852" s="51">
        <f>Calculations!AD1815</f>
        <v>0</v>
      </c>
      <c r="X1852" s="51">
        <f>Calculations!AE1815</f>
        <v>0</v>
      </c>
      <c r="Y1852" s="51">
        <f>Calculations!R1815</f>
        <v>7.9943144100000002E-2</v>
      </c>
      <c r="Z1852" s="51">
        <f>Calculations!W1815</f>
        <v>4.7461798996692073</v>
      </c>
      <c r="AA1852" s="51">
        <f>Calculations!AG1815</f>
        <v>0</v>
      </c>
      <c r="AB1852" s="51">
        <f>Calculations!AH1815</f>
        <v>0</v>
      </c>
      <c r="AC1852" s="35" t="s">
        <v>61</v>
      </c>
      <c r="AD1852" s="22" t="s">
        <v>66</v>
      </c>
      <c r="AE1852" s="21" t="s">
        <v>58</v>
      </c>
      <c r="AF1852" s="27" t="s">
        <v>67</v>
      </c>
      <c r="AG1852" s="27" t="s">
        <v>60</v>
      </c>
    </row>
    <row r="1853" spans="2:33" ht="38.25" x14ac:dyDescent="0.2">
      <c r="B1853" s="32" t="str">
        <f>Calculations!A1816</f>
        <v>CWaC_2264</v>
      </c>
      <c r="C1853" s="32" t="str">
        <f>Calculations!B1816</f>
        <v>MAR/0177</v>
      </c>
      <c r="D1853" s="21" t="str">
        <f>Calculations!C1816</f>
        <v>Barryswood, 46 Hough Lane, Anderton with Marbury, northwich</v>
      </c>
      <c r="E1853" s="11" t="str">
        <f>Calculations!D1816</f>
        <v>Housing</v>
      </c>
      <c r="F1853" s="50">
        <f>Calculations!E1816</f>
        <v>5.5543792600000003E-2</v>
      </c>
      <c r="G1853" s="50">
        <f>Calculations!I1816</f>
        <v>5.5543792600000003E-2</v>
      </c>
      <c r="H1853" s="50">
        <f>Calculations!M1816</f>
        <v>100</v>
      </c>
      <c r="I1853" s="50">
        <f>Calculations!H1816</f>
        <v>0</v>
      </c>
      <c r="J1853" s="50">
        <f>Calculations!L1816</f>
        <v>0</v>
      </c>
      <c r="K1853" s="50">
        <f>Calculations!G1816</f>
        <v>0</v>
      </c>
      <c r="L1853" s="50">
        <f>Calculations!K1816</f>
        <v>0</v>
      </c>
      <c r="M1853" s="50">
        <f>Calculations!F1816</f>
        <v>0</v>
      </c>
      <c r="N1853" s="50">
        <f>Calculations!J1816</f>
        <v>0</v>
      </c>
      <c r="O1853" s="50">
        <f>Calculations!R1816</f>
        <v>5.8564099999999997E-5</v>
      </c>
      <c r="P1853" s="50">
        <f>Calculations!W1816</f>
        <v>0.10543770466260886</v>
      </c>
      <c r="Q1853" s="50">
        <f>Calculations!P1816</f>
        <v>5.8564099999999997E-5</v>
      </c>
      <c r="R1853" s="50">
        <f>Calculations!U1816</f>
        <v>0.10543770466260886</v>
      </c>
      <c r="S1853" s="50">
        <f>Calculations!N1816</f>
        <v>0</v>
      </c>
      <c r="T1853" s="50">
        <f>Calculations!S1816</f>
        <v>0</v>
      </c>
      <c r="U1853" s="51">
        <f>Calculations!AB1816</f>
        <v>0</v>
      </c>
      <c r="V1853" s="51">
        <f>Calculations!AC1816</f>
        <v>0</v>
      </c>
      <c r="W1853" s="51">
        <f>Calculations!AD1816</f>
        <v>0</v>
      </c>
      <c r="X1853" s="51">
        <f>Calculations!AE1816</f>
        <v>0</v>
      </c>
      <c r="Y1853" s="51">
        <f>Calculations!R1816</f>
        <v>5.8564099999999997E-5</v>
      </c>
      <c r="Z1853" s="51">
        <f>Calculations!W1816</f>
        <v>0.10543770466260886</v>
      </c>
      <c r="AA1853" s="51">
        <f>Calculations!AG1816</f>
        <v>0</v>
      </c>
      <c r="AB1853" s="51">
        <f>Calculations!AH1816</f>
        <v>0</v>
      </c>
      <c r="AC1853" s="35" t="s">
        <v>74</v>
      </c>
      <c r="AD1853" s="22" t="s">
        <v>57</v>
      </c>
      <c r="AE1853" s="21" t="s">
        <v>58</v>
      </c>
      <c r="AF1853" s="27" t="s">
        <v>69</v>
      </c>
      <c r="AG1853" s="27" t="s">
        <v>60</v>
      </c>
    </row>
    <row r="1854" spans="2:33" ht="51" x14ac:dyDescent="0.2">
      <c r="B1854" s="32" t="str">
        <f>Calculations!A1817</f>
        <v>CWaC_2265</v>
      </c>
      <c r="C1854" s="32" t="str">
        <f>Calculations!B1817</f>
        <v>n/a</v>
      </c>
      <c r="D1854" s="21" t="str">
        <f>Calculations!C1817</f>
        <v>9A Bumpers Lane, Chester</v>
      </c>
      <c r="E1854" s="11" t="str">
        <f>Calculations!D1817</f>
        <v>Employment</v>
      </c>
      <c r="F1854" s="50">
        <f>Calculations!E1817</f>
        <v>8.1634617899999998E-2</v>
      </c>
      <c r="G1854" s="50">
        <f>Calculations!I1817</f>
        <v>7.3979916399999998E-2</v>
      </c>
      <c r="H1854" s="50">
        <f>Calculations!M1817</f>
        <v>90.623216354884178</v>
      </c>
      <c r="I1854" s="50">
        <f>Calculations!H1817</f>
        <v>2.3580763999999999E-3</v>
      </c>
      <c r="J1854" s="50">
        <f>Calculations!L1817</f>
        <v>2.8885740641164932</v>
      </c>
      <c r="K1854" s="50">
        <f>Calculations!G1817</f>
        <v>5.2966250999999997E-3</v>
      </c>
      <c r="L1854" s="50">
        <f>Calculations!K1817</f>
        <v>6.4882095809993361</v>
      </c>
      <c r="M1854" s="50">
        <f>Calculations!F1817</f>
        <v>0</v>
      </c>
      <c r="N1854" s="50">
        <f>Calculations!J1817</f>
        <v>0</v>
      </c>
      <c r="O1854" s="50">
        <f>Calculations!R1817</f>
        <v>5.8617968400000005E-2</v>
      </c>
      <c r="P1854" s="50">
        <f>Calculations!W1817</f>
        <v>71.805282988897289</v>
      </c>
      <c r="Q1854" s="50">
        <f>Calculations!P1817</f>
        <v>2.1828091E-3</v>
      </c>
      <c r="R1854" s="50">
        <f>Calculations!U1817</f>
        <v>2.6738767892242441</v>
      </c>
      <c r="S1854" s="50">
        <f>Calculations!N1817</f>
        <v>0</v>
      </c>
      <c r="T1854" s="50">
        <f>Calculations!S1817</f>
        <v>0</v>
      </c>
      <c r="U1854" s="51">
        <f>Calculations!AB1817</f>
        <v>0</v>
      </c>
      <c r="V1854" s="51">
        <f>Calculations!AC1817</f>
        <v>0</v>
      </c>
      <c r="W1854" s="51">
        <f>Calculations!AD1817</f>
        <v>7.3979981900000005E-2</v>
      </c>
      <c r="X1854" s="51">
        <f>Calculations!AE1817</f>
        <v>90.623296590452966</v>
      </c>
      <c r="Y1854" s="51">
        <f>Calculations!R1817</f>
        <v>5.8617968400000005E-2</v>
      </c>
      <c r="Z1854" s="51">
        <f>Calculations!W1817</f>
        <v>71.805282988897289</v>
      </c>
      <c r="AA1854" s="51">
        <f>Calculations!AG1817</f>
        <v>3.7460237E-3</v>
      </c>
      <c r="AB1854" s="51">
        <f>Calculations!AH1817</f>
        <v>4.5887685841670365</v>
      </c>
      <c r="AC1854" s="35" t="s">
        <v>68</v>
      </c>
      <c r="AD1854" s="22" t="s">
        <v>66</v>
      </c>
      <c r="AE1854" s="21" t="s">
        <v>58</v>
      </c>
      <c r="AF1854" s="27" t="s">
        <v>125</v>
      </c>
      <c r="AG1854" s="27" t="s">
        <v>89</v>
      </c>
    </row>
    <row r="1855" spans="2:33" ht="38.25" x14ac:dyDescent="0.2">
      <c r="B1855" s="32" t="str">
        <f>Calculations!A1818</f>
        <v>CWaC_2266</v>
      </c>
      <c r="C1855" s="32" t="str">
        <f>Calculations!B1818</f>
        <v>SHA/0091</v>
      </c>
      <c r="D1855" s="21" t="str">
        <f>Calculations!C1818</f>
        <v>Holford Gas Storage Byley Lane Byley Northwich</v>
      </c>
      <c r="E1855" s="11" t="str">
        <f>Calculations!D1818</f>
        <v>Employment</v>
      </c>
      <c r="F1855" s="50">
        <f>Calculations!E1818</f>
        <v>0.45445858290000002</v>
      </c>
      <c r="G1855" s="50">
        <f>Calculations!I1818</f>
        <v>0.45445858290000002</v>
      </c>
      <c r="H1855" s="50">
        <f>Calculations!M1818</f>
        <v>100</v>
      </c>
      <c r="I1855" s="50">
        <f>Calculations!H1818</f>
        <v>0</v>
      </c>
      <c r="J1855" s="50">
        <f>Calculations!L1818</f>
        <v>0</v>
      </c>
      <c r="K1855" s="50">
        <f>Calculations!G1818</f>
        <v>0</v>
      </c>
      <c r="L1855" s="50">
        <f>Calculations!K1818</f>
        <v>0</v>
      </c>
      <c r="M1855" s="50">
        <f>Calculations!F1818</f>
        <v>0</v>
      </c>
      <c r="N1855" s="50">
        <f>Calculations!J1818</f>
        <v>0</v>
      </c>
      <c r="O1855" s="50">
        <f>Calculations!R1818</f>
        <v>0</v>
      </c>
      <c r="P1855" s="50">
        <f>Calculations!W1818</f>
        <v>0</v>
      </c>
      <c r="Q1855" s="50">
        <f>Calculations!P1818</f>
        <v>0</v>
      </c>
      <c r="R1855" s="50">
        <f>Calculations!U1818</f>
        <v>0</v>
      </c>
      <c r="S1855" s="50">
        <f>Calculations!N1818</f>
        <v>0</v>
      </c>
      <c r="T1855" s="50">
        <f>Calculations!S1818</f>
        <v>0</v>
      </c>
      <c r="U1855" s="51">
        <f>Calculations!AB1818</f>
        <v>0</v>
      </c>
      <c r="V1855" s="51">
        <f>Calculations!AC1818</f>
        <v>0</v>
      </c>
      <c r="W1855" s="51">
        <f>Calculations!AD1818</f>
        <v>0</v>
      </c>
      <c r="X1855" s="51">
        <f>Calculations!AE1818</f>
        <v>0</v>
      </c>
      <c r="Y1855" s="51">
        <f>Calculations!R1818</f>
        <v>0</v>
      </c>
      <c r="Z1855" s="51">
        <f>Calculations!W1818</f>
        <v>0</v>
      </c>
      <c r="AA1855" s="51">
        <f>Calculations!AG1818</f>
        <v>0</v>
      </c>
      <c r="AB1855" s="51">
        <f>Calculations!AH1818</f>
        <v>0</v>
      </c>
      <c r="AC1855" s="35" t="s">
        <v>65</v>
      </c>
      <c r="AD1855" s="22" t="s">
        <v>66</v>
      </c>
      <c r="AE1855" s="21" t="s">
        <v>62</v>
      </c>
      <c r="AF1855" s="27" t="s">
        <v>63</v>
      </c>
      <c r="AG1855" s="27" t="s">
        <v>64</v>
      </c>
    </row>
    <row r="1856" spans="2:33" ht="38.25" x14ac:dyDescent="0.2">
      <c r="B1856" s="32" t="str">
        <f>Calculations!A1819</f>
        <v>CWaC_2267</v>
      </c>
      <c r="C1856" s="32" t="str">
        <f>Calculations!B1819</f>
        <v>WES/0063</v>
      </c>
      <c r="D1856" s="21" t="str">
        <f>Calculations!C1819</f>
        <v>First Floor and Second Floor Offices, 112 Station Road, Ellesmere Port</v>
      </c>
      <c r="E1856" s="11" t="str">
        <f>Calculations!D1819</f>
        <v>Housing</v>
      </c>
      <c r="F1856" s="50">
        <f>Calculations!E1819</f>
        <v>1.1610119E-2</v>
      </c>
      <c r="G1856" s="50">
        <f>Calculations!I1819</f>
        <v>1.1610119E-2</v>
      </c>
      <c r="H1856" s="50">
        <f>Calculations!M1819</f>
        <v>100</v>
      </c>
      <c r="I1856" s="50">
        <f>Calculations!H1819</f>
        <v>0</v>
      </c>
      <c r="J1856" s="50">
        <f>Calculations!L1819</f>
        <v>0</v>
      </c>
      <c r="K1856" s="50">
        <f>Calculations!G1819</f>
        <v>0</v>
      </c>
      <c r="L1856" s="50">
        <f>Calculations!K1819</f>
        <v>0</v>
      </c>
      <c r="M1856" s="50">
        <f>Calculations!F1819</f>
        <v>0</v>
      </c>
      <c r="N1856" s="50">
        <f>Calculations!J1819</f>
        <v>0</v>
      </c>
      <c r="O1856" s="50">
        <f>Calculations!R1819</f>
        <v>1.13458142E-2</v>
      </c>
      <c r="P1856" s="50">
        <f>Calculations!W1819</f>
        <v>97.723496201890782</v>
      </c>
      <c r="Q1856" s="50">
        <f>Calculations!P1819</f>
        <v>1.1904999999999999E-4</v>
      </c>
      <c r="R1856" s="50">
        <f>Calculations!U1819</f>
        <v>1.025398619945239</v>
      </c>
      <c r="S1856" s="50">
        <f>Calculations!N1819</f>
        <v>0</v>
      </c>
      <c r="T1856" s="50">
        <f>Calculations!S1819</f>
        <v>0</v>
      </c>
      <c r="U1856" s="51">
        <f>Calculations!AB1819</f>
        <v>0</v>
      </c>
      <c r="V1856" s="51">
        <f>Calculations!AC1819</f>
        <v>0</v>
      </c>
      <c r="W1856" s="51">
        <f>Calculations!AD1819</f>
        <v>0</v>
      </c>
      <c r="X1856" s="51">
        <f>Calculations!AE1819</f>
        <v>0</v>
      </c>
      <c r="Y1856" s="51">
        <f>Calculations!R1819</f>
        <v>1.13458142E-2</v>
      </c>
      <c r="Z1856" s="51">
        <f>Calculations!W1819</f>
        <v>97.723496201890782</v>
      </c>
      <c r="AA1856" s="51">
        <f>Calculations!AG1819</f>
        <v>0</v>
      </c>
      <c r="AB1856" s="51">
        <f>Calculations!AH1819</f>
        <v>0</v>
      </c>
      <c r="AC1856" s="35" t="s">
        <v>68</v>
      </c>
      <c r="AD1856" s="22" t="s">
        <v>57</v>
      </c>
      <c r="AE1856" s="21" t="s">
        <v>58</v>
      </c>
      <c r="AF1856" s="27" t="s">
        <v>69</v>
      </c>
      <c r="AG1856" s="27" t="s">
        <v>60</v>
      </c>
    </row>
    <row r="1857" spans="2:33" ht="38.25" x14ac:dyDescent="0.2">
      <c r="B1857" s="32" t="str">
        <f>Calculations!A1820</f>
        <v>CWaC_2268</v>
      </c>
      <c r="C1857" s="32" t="str">
        <f>Calculations!B1820</f>
        <v>TAR/0157</v>
      </c>
      <c r="D1857" s="21" t="str">
        <f>Calculations!C1820</f>
        <v>4 Eaton Road, Tarporley</v>
      </c>
      <c r="E1857" s="11" t="str">
        <f>Calculations!D1820</f>
        <v>Housing</v>
      </c>
      <c r="F1857" s="50">
        <f>Calculations!E1820</f>
        <v>0.1084094298</v>
      </c>
      <c r="G1857" s="50">
        <f>Calculations!I1820</f>
        <v>0.1084094298</v>
      </c>
      <c r="H1857" s="50">
        <f>Calculations!M1820</f>
        <v>100</v>
      </c>
      <c r="I1857" s="50">
        <f>Calculations!H1820</f>
        <v>0</v>
      </c>
      <c r="J1857" s="50">
        <f>Calculations!L1820</f>
        <v>0</v>
      </c>
      <c r="K1857" s="50">
        <f>Calculations!G1820</f>
        <v>0</v>
      </c>
      <c r="L1857" s="50">
        <f>Calculations!K1820</f>
        <v>0</v>
      </c>
      <c r="M1857" s="50">
        <f>Calculations!F1820</f>
        <v>0</v>
      </c>
      <c r="N1857" s="50">
        <f>Calculations!J1820</f>
        <v>0</v>
      </c>
      <c r="O1857" s="50">
        <f>Calculations!R1820</f>
        <v>8.6241690000000005E-4</v>
      </c>
      <c r="P1857" s="50">
        <f>Calculations!W1820</f>
        <v>0.79551834336831839</v>
      </c>
      <c r="Q1857" s="50">
        <f>Calculations!P1820</f>
        <v>0</v>
      </c>
      <c r="R1857" s="50">
        <f>Calculations!U1820</f>
        <v>0</v>
      </c>
      <c r="S1857" s="50">
        <f>Calculations!N1820</f>
        <v>0</v>
      </c>
      <c r="T1857" s="50">
        <f>Calculations!S1820</f>
        <v>0</v>
      </c>
      <c r="U1857" s="51">
        <f>Calculations!AB1820</f>
        <v>0</v>
      </c>
      <c r="V1857" s="51">
        <f>Calculations!AC1820</f>
        <v>0</v>
      </c>
      <c r="W1857" s="51">
        <f>Calculations!AD1820</f>
        <v>0</v>
      </c>
      <c r="X1857" s="51">
        <f>Calculations!AE1820</f>
        <v>0</v>
      </c>
      <c r="Y1857" s="51">
        <f>Calculations!R1820</f>
        <v>8.6241690000000005E-4</v>
      </c>
      <c r="Z1857" s="51">
        <f>Calculations!W1820</f>
        <v>0.79551834336831839</v>
      </c>
      <c r="AA1857" s="51">
        <f>Calculations!AG1820</f>
        <v>0</v>
      </c>
      <c r="AB1857" s="51">
        <f>Calculations!AH1820</f>
        <v>0</v>
      </c>
      <c r="AC1857" s="35" t="s">
        <v>68</v>
      </c>
      <c r="AD1857" s="22" t="s">
        <v>57</v>
      </c>
      <c r="AE1857" s="21" t="s">
        <v>58</v>
      </c>
      <c r="AF1857" s="27" t="s">
        <v>75</v>
      </c>
      <c r="AG1857" s="27" t="s">
        <v>60</v>
      </c>
    </row>
    <row r="1858" spans="2:33" ht="38.25" x14ac:dyDescent="0.2">
      <c r="B1858" s="32" t="str">
        <f>Calculations!A1821</f>
        <v>CWaC_2269</v>
      </c>
      <c r="C1858" s="32" t="str">
        <f>Calculations!B1821</f>
        <v>SAM/0144</v>
      </c>
      <c r="D1858" s="21" t="str">
        <f>Calculations!C1821</f>
        <v>Rio, Ledsham Lane, Ledsham, Chester</v>
      </c>
      <c r="E1858" s="11" t="str">
        <f>Calculations!D1821</f>
        <v>Housing</v>
      </c>
      <c r="F1858" s="50">
        <f>Calculations!E1821</f>
        <v>0.1839605373</v>
      </c>
      <c r="G1858" s="50">
        <f>Calculations!I1821</f>
        <v>0.1839605373</v>
      </c>
      <c r="H1858" s="50">
        <f>Calculations!M1821</f>
        <v>100</v>
      </c>
      <c r="I1858" s="50">
        <f>Calculations!H1821</f>
        <v>0</v>
      </c>
      <c r="J1858" s="50">
        <f>Calculations!L1821</f>
        <v>0</v>
      </c>
      <c r="K1858" s="50">
        <f>Calculations!G1821</f>
        <v>0</v>
      </c>
      <c r="L1858" s="50">
        <f>Calculations!K1821</f>
        <v>0</v>
      </c>
      <c r="M1858" s="50">
        <f>Calculations!F1821</f>
        <v>0</v>
      </c>
      <c r="N1858" s="50">
        <f>Calculations!J1821</f>
        <v>0</v>
      </c>
      <c r="O1858" s="50">
        <f>Calculations!R1821</f>
        <v>0</v>
      </c>
      <c r="P1858" s="50">
        <f>Calculations!W1821</f>
        <v>0</v>
      </c>
      <c r="Q1858" s="50">
        <f>Calculations!P1821</f>
        <v>0</v>
      </c>
      <c r="R1858" s="50">
        <f>Calculations!U1821</f>
        <v>0</v>
      </c>
      <c r="S1858" s="50">
        <f>Calculations!N1821</f>
        <v>0</v>
      </c>
      <c r="T1858" s="50">
        <f>Calculations!S1821</f>
        <v>0</v>
      </c>
      <c r="U1858" s="51">
        <f>Calculations!AB1821</f>
        <v>0</v>
      </c>
      <c r="V1858" s="51">
        <f>Calculations!AC1821</f>
        <v>0</v>
      </c>
      <c r="W1858" s="51">
        <f>Calculations!AD1821</f>
        <v>0</v>
      </c>
      <c r="X1858" s="51">
        <f>Calculations!AE1821</f>
        <v>0</v>
      </c>
      <c r="Y1858" s="51">
        <f>Calculations!R1821</f>
        <v>0</v>
      </c>
      <c r="Z1858" s="51">
        <f>Calculations!W1821</f>
        <v>0</v>
      </c>
      <c r="AA1858" s="51">
        <f>Calculations!AG1821</f>
        <v>0</v>
      </c>
      <c r="AB1858" s="51">
        <f>Calculations!AH1821</f>
        <v>0</v>
      </c>
      <c r="AC1858" s="35" t="s">
        <v>61</v>
      </c>
      <c r="AD1858" s="22" t="s">
        <v>57</v>
      </c>
      <c r="AE1858" s="21" t="s">
        <v>62</v>
      </c>
      <c r="AF1858" s="27" t="s">
        <v>63</v>
      </c>
      <c r="AG1858" s="27" t="s">
        <v>64</v>
      </c>
    </row>
    <row r="1859" spans="2:33" ht="38.25" x14ac:dyDescent="0.2">
      <c r="B1859" s="32" t="str">
        <f>Calculations!A1822</f>
        <v>CWaC_2270</v>
      </c>
      <c r="C1859" s="32" t="str">
        <f>Calculations!B1822</f>
        <v>WEC/0045A</v>
      </c>
      <c r="D1859" s="21" t="str">
        <f>Calculations!C1822</f>
        <v>Greenacres, 7 Forest Road, Cuddington, Northwich</v>
      </c>
      <c r="E1859" s="11" t="str">
        <f>Calculations!D1822</f>
        <v>Housing</v>
      </c>
      <c r="F1859" s="50">
        <f>Calculations!E1822</f>
        <v>0.55106818889999998</v>
      </c>
      <c r="G1859" s="50">
        <f>Calculations!I1822</f>
        <v>0.55106818889999998</v>
      </c>
      <c r="H1859" s="50">
        <f>Calculations!M1822</f>
        <v>100</v>
      </c>
      <c r="I1859" s="50">
        <f>Calculations!H1822</f>
        <v>0</v>
      </c>
      <c r="J1859" s="50">
        <f>Calculations!L1822</f>
        <v>0</v>
      </c>
      <c r="K1859" s="50">
        <f>Calculations!G1822</f>
        <v>0</v>
      </c>
      <c r="L1859" s="50">
        <f>Calculations!K1822</f>
        <v>0</v>
      </c>
      <c r="M1859" s="50">
        <f>Calculations!F1822</f>
        <v>0</v>
      </c>
      <c r="N1859" s="50">
        <f>Calculations!J1822</f>
        <v>0</v>
      </c>
      <c r="O1859" s="50">
        <f>Calculations!R1822</f>
        <v>9.7044494000000005E-3</v>
      </c>
      <c r="P1859" s="50">
        <f>Calculations!W1822</f>
        <v>1.7610251499676073</v>
      </c>
      <c r="Q1859" s="50">
        <f>Calculations!P1822</f>
        <v>1.1770787E-3</v>
      </c>
      <c r="R1859" s="50">
        <f>Calculations!U1822</f>
        <v>0.21359946440559274</v>
      </c>
      <c r="S1859" s="50">
        <f>Calculations!N1822</f>
        <v>0</v>
      </c>
      <c r="T1859" s="50">
        <f>Calculations!S1822</f>
        <v>0</v>
      </c>
      <c r="U1859" s="51">
        <f>Calculations!AB1822</f>
        <v>0</v>
      </c>
      <c r="V1859" s="51">
        <f>Calculations!AC1822</f>
        <v>0</v>
      </c>
      <c r="W1859" s="51">
        <f>Calculations!AD1822</f>
        <v>0</v>
      </c>
      <c r="X1859" s="51">
        <f>Calculations!AE1822</f>
        <v>0</v>
      </c>
      <c r="Y1859" s="51">
        <f>Calculations!R1822</f>
        <v>9.7044494000000005E-3</v>
      </c>
      <c r="Z1859" s="51">
        <f>Calculations!W1822</f>
        <v>1.7610251499676073</v>
      </c>
      <c r="AA1859" s="51">
        <f>Calculations!AG1822</f>
        <v>0</v>
      </c>
      <c r="AB1859" s="51">
        <f>Calculations!AH1822</f>
        <v>0</v>
      </c>
      <c r="AC1859" s="35" t="s">
        <v>56</v>
      </c>
      <c r="AD1859" s="22" t="s">
        <v>57</v>
      </c>
      <c r="AE1859" s="21" t="s">
        <v>58</v>
      </c>
      <c r="AF1859" s="27" t="s">
        <v>77</v>
      </c>
      <c r="AG1859" s="27" t="s">
        <v>60</v>
      </c>
    </row>
    <row r="1860" spans="2:33" ht="38.25" x14ac:dyDescent="0.2">
      <c r="B1860" s="32" t="str">
        <f>Calculations!A1823</f>
        <v>CWaC_2271</v>
      </c>
      <c r="C1860" s="32" t="str">
        <f>Calculations!B1823</f>
        <v>GOR/0263</v>
      </c>
      <c r="D1860" s="21" t="str">
        <f>Calculations!C1823</f>
        <v>Spring Farm, Hallsgreen Lane, Wimbolds Trafford, Chester</v>
      </c>
      <c r="E1860" s="11" t="str">
        <f>Calculations!D1823</f>
        <v>Housing</v>
      </c>
      <c r="F1860" s="50">
        <f>Calculations!E1823</f>
        <v>0.10784586910000001</v>
      </c>
      <c r="G1860" s="50">
        <f>Calculations!I1823</f>
        <v>0.10784586910000001</v>
      </c>
      <c r="H1860" s="50">
        <f>Calculations!M1823</f>
        <v>100</v>
      </c>
      <c r="I1860" s="50">
        <f>Calculations!H1823</f>
        <v>0</v>
      </c>
      <c r="J1860" s="50">
        <f>Calculations!L1823</f>
        <v>0</v>
      </c>
      <c r="K1860" s="50">
        <f>Calculations!G1823</f>
        <v>0</v>
      </c>
      <c r="L1860" s="50">
        <f>Calculations!K1823</f>
        <v>0</v>
      </c>
      <c r="M1860" s="50">
        <f>Calculations!F1823</f>
        <v>0</v>
      </c>
      <c r="N1860" s="50">
        <f>Calculations!J1823</f>
        <v>0</v>
      </c>
      <c r="O1860" s="50">
        <f>Calculations!R1823</f>
        <v>0</v>
      </c>
      <c r="P1860" s="50">
        <f>Calculations!W1823</f>
        <v>0</v>
      </c>
      <c r="Q1860" s="50">
        <f>Calculations!P1823</f>
        <v>0</v>
      </c>
      <c r="R1860" s="50">
        <f>Calculations!U1823</f>
        <v>0</v>
      </c>
      <c r="S1860" s="50">
        <f>Calculations!N1823</f>
        <v>0</v>
      </c>
      <c r="T1860" s="50">
        <f>Calculations!S1823</f>
        <v>0</v>
      </c>
      <c r="U1860" s="51">
        <f>Calculations!AB1823</f>
        <v>0</v>
      </c>
      <c r="V1860" s="51">
        <f>Calculations!AC1823</f>
        <v>0</v>
      </c>
      <c r="W1860" s="51">
        <f>Calculations!AD1823</f>
        <v>0</v>
      </c>
      <c r="X1860" s="51">
        <f>Calculations!AE1823</f>
        <v>0</v>
      </c>
      <c r="Y1860" s="51">
        <f>Calculations!R1823</f>
        <v>0</v>
      </c>
      <c r="Z1860" s="51">
        <f>Calculations!W1823</f>
        <v>0</v>
      </c>
      <c r="AA1860" s="51">
        <f>Calculations!AG1823</f>
        <v>0</v>
      </c>
      <c r="AB1860" s="51">
        <f>Calculations!AH1823</f>
        <v>0</v>
      </c>
      <c r="AC1860" s="35" t="s">
        <v>61</v>
      </c>
      <c r="AD1860" s="22" t="s">
        <v>57</v>
      </c>
      <c r="AE1860" s="21" t="s">
        <v>62</v>
      </c>
      <c r="AF1860" s="27" t="s">
        <v>63</v>
      </c>
      <c r="AG1860" s="27" t="s">
        <v>64</v>
      </c>
    </row>
    <row r="1861" spans="2:33" ht="38.25" x14ac:dyDescent="0.2">
      <c r="B1861" s="32" t="str">
        <f>Calculations!A1824</f>
        <v>CWaC_2272</v>
      </c>
      <c r="C1861" s="32" t="str">
        <f>Calculations!B1824</f>
        <v>FAR/0123</v>
      </c>
      <c r="D1861" s="21" t="str">
        <f>Calculations!C1824</f>
        <v>Stone Haven, Long Lane, Tilston, Malpas</v>
      </c>
      <c r="E1861" s="11" t="str">
        <f>Calculations!D1824</f>
        <v>Housing</v>
      </c>
      <c r="F1861" s="50">
        <f>Calculations!E1824</f>
        <v>0.1241489783</v>
      </c>
      <c r="G1861" s="50">
        <f>Calculations!I1824</f>
        <v>0.1241489783</v>
      </c>
      <c r="H1861" s="50">
        <f>Calculations!M1824</f>
        <v>100</v>
      </c>
      <c r="I1861" s="50">
        <f>Calculations!H1824</f>
        <v>0</v>
      </c>
      <c r="J1861" s="50">
        <f>Calculations!L1824</f>
        <v>0</v>
      </c>
      <c r="K1861" s="50">
        <f>Calculations!G1824</f>
        <v>0</v>
      </c>
      <c r="L1861" s="50">
        <f>Calculations!K1824</f>
        <v>0</v>
      </c>
      <c r="M1861" s="50">
        <f>Calculations!F1824</f>
        <v>0</v>
      </c>
      <c r="N1861" s="50">
        <f>Calculations!J1824</f>
        <v>0</v>
      </c>
      <c r="O1861" s="50">
        <f>Calculations!R1824</f>
        <v>1.15064142E-2</v>
      </c>
      <c r="P1861" s="50">
        <f>Calculations!W1824</f>
        <v>9.2682310861997639</v>
      </c>
      <c r="Q1861" s="50">
        <f>Calculations!P1824</f>
        <v>0</v>
      </c>
      <c r="R1861" s="50">
        <f>Calculations!U1824</f>
        <v>0</v>
      </c>
      <c r="S1861" s="50">
        <f>Calculations!N1824</f>
        <v>0</v>
      </c>
      <c r="T1861" s="50">
        <f>Calculations!S1824</f>
        <v>0</v>
      </c>
      <c r="U1861" s="51">
        <f>Calculations!AB1824</f>
        <v>0</v>
      </c>
      <c r="V1861" s="51">
        <f>Calculations!AC1824</f>
        <v>0</v>
      </c>
      <c r="W1861" s="51">
        <f>Calculations!AD1824</f>
        <v>0</v>
      </c>
      <c r="X1861" s="51">
        <f>Calculations!AE1824</f>
        <v>0</v>
      </c>
      <c r="Y1861" s="51">
        <f>Calculations!R1824</f>
        <v>1.15064142E-2</v>
      </c>
      <c r="Z1861" s="51">
        <f>Calculations!W1824</f>
        <v>9.2682310861997639</v>
      </c>
      <c r="AA1861" s="51">
        <f>Calculations!AG1824</f>
        <v>0</v>
      </c>
      <c r="AB1861" s="51">
        <f>Calculations!AH1824</f>
        <v>0</v>
      </c>
      <c r="AC1861" s="35" t="s">
        <v>61</v>
      </c>
      <c r="AD1861" s="22" t="s">
        <v>57</v>
      </c>
      <c r="AE1861" s="21" t="s">
        <v>58</v>
      </c>
      <c r="AF1861" s="27" t="s">
        <v>59</v>
      </c>
      <c r="AG1861" s="27" t="s">
        <v>60</v>
      </c>
    </row>
    <row r="1862" spans="2:33" ht="38.25" x14ac:dyDescent="0.2">
      <c r="B1862" s="32" t="str">
        <f>Calculations!A1825</f>
        <v>CWaC_2273</v>
      </c>
      <c r="C1862" s="32" t="str">
        <f>Calculations!B1825</f>
        <v>WOV/0147</v>
      </c>
      <c r="D1862" s="21" t="str">
        <f>Calculations!C1825</f>
        <v>Spanns Garage, Dalefords Lane, Marton, Winsford</v>
      </c>
      <c r="E1862" s="11" t="str">
        <f>Calculations!D1825</f>
        <v>Housing</v>
      </c>
      <c r="F1862" s="50">
        <f>Calculations!E1825</f>
        <v>8.1472431200000001E-2</v>
      </c>
      <c r="G1862" s="50">
        <f>Calculations!I1825</f>
        <v>8.1472431200000001E-2</v>
      </c>
      <c r="H1862" s="50">
        <f>Calculations!M1825</f>
        <v>100</v>
      </c>
      <c r="I1862" s="50">
        <f>Calculations!H1825</f>
        <v>0</v>
      </c>
      <c r="J1862" s="50">
        <f>Calculations!L1825</f>
        <v>0</v>
      </c>
      <c r="K1862" s="50">
        <f>Calculations!G1825</f>
        <v>0</v>
      </c>
      <c r="L1862" s="50">
        <f>Calculations!K1825</f>
        <v>0</v>
      </c>
      <c r="M1862" s="50">
        <f>Calculations!F1825</f>
        <v>0</v>
      </c>
      <c r="N1862" s="50">
        <f>Calculations!J1825</f>
        <v>0</v>
      </c>
      <c r="O1862" s="50">
        <f>Calculations!R1825</f>
        <v>0</v>
      </c>
      <c r="P1862" s="50">
        <f>Calculations!W1825</f>
        <v>0</v>
      </c>
      <c r="Q1862" s="50">
        <f>Calculations!P1825</f>
        <v>0</v>
      </c>
      <c r="R1862" s="50">
        <f>Calculations!U1825</f>
        <v>0</v>
      </c>
      <c r="S1862" s="50">
        <f>Calculations!N1825</f>
        <v>0</v>
      </c>
      <c r="T1862" s="50">
        <f>Calculations!S1825</f>
        <v>0</v>
      </c>
      <c r="U1862" s="51">
        <f>Calculations!AB1825</f>
        <v>0</v>
      </c>
      <c r="V1862" s="51">
        <f>Calculations!AC1825</f>
        <v>0</v>
      </c>
      <c r="W1862" s="51">
        <f>Calculations!AD1825</f>
        <v>0</v>
      </c>
      <c r="X1862" s="51">
        <f>Calculations!AE1825</f>
        <v>0</v>
      </c>
      <c r="Y1862" s="51">
        <f>Calculations!R1825</f>
        <v>0</v>
      </c>
      <c r="Z1862" s="51">
        <f>Calculations!W1825</f>
        <v>0</v>
      </c>
      <c r="AA1862" s="51">
        <f>Calculations!AG1825</f>
        <v>0</v>
      </c>
      <c r="AB1862" s="51">
        <f>Calculations!AH1825</f>
        <v>0</v>
      </c>
      <c r="AC1862" s="35" t="s">
        <v>61</v>
      </c>
      <c r="AD1862" s="22" t="s">
        <v>57</v>
      </c>
      <c r="AE1862" s="21" t="s">
        <v>62</v>
      </c>
      <c r="AF1862" s="27" t="s">
        <v>63</v>
      </c>
      <c r="AG1862" s="27" t="s">
        <v>64</v>
      </c>
    </row>
    <row r="1863" spans="2:33" ht="38.25" x14ac:dyDescent="0.2">
      <c r="B1863" s="32" t="str">
        <f>Calculations!A1826</f>
        <v>CWaC_2274</v>
      </c>
      <c r="C1863" s="32" t="str">
        <f>Calculations!B1826</f>
        <v>WOV/0148</v>
      </c>
      <c r="D1863" s="21" t="str">
        <f>Calculations!C1826</f>
        <v>Spanns Garage, Dalefords Lane, Marton, Winsford</v>
      </c>
      <c r="E1863" s="11" t="str">
        <f>Calculations!D1826</f>
        <v>Housing</v>
      </c>
      <c r="F1863" s="50">
        <f>Calculations!E1826</f>
        <v>0.1038809991</v>
      </c>
      <c r="G1863" s="50">
        <f>Calculations!I1826</f>
        <v>0.1038809991</v>
      </c>
      <c r="H1863" s="50">
        <f>Calculations!M1826</f>
        <v>100</v>
      </c>
      <c r="I1863" s="50">
        <f>Calculations!H1826</f>
        <v>0</v>
      </c>
      <c r="J1863" s="50">
        <f>Calculations!L1826</f>
        <v>0</v>
      </c>
      <c r="K1863" s="50">
        <f>Calculations!G1826</f>
        <v>0</v>
      </c>
      <c r="L1863" s="50">
        <f>Calculations!K1826</f>
        <v>0</v>
      </c>
      <c r="M1863" s="50">
        <f>Calculations!F1826</f>
        <v>0</v>
      </c>
      <c r="N1863" s="50">
        <f>Calculations!J1826</f>
        <v>0</v>
      </c>
      <c r="O1863" s="50">
        <f>Calculations!R1826</f>
        <v>0</v>
      </c>
      <c r="P1863" s="50">
        <f>Calculations!W1826</f>
        <v>0</v>
      </c>
      <c r="Q1863" s="50">
        <f>Calculations!P1826</f>
        <v>0</v>
      </c>
      <c r="R1863" s="50">
        <f>Calculations!U1826</f>
        <v>0</v>
      </c>
      <c r="S1863" s="50">
        <f>Calculations!N1826</f>
        <v>0</v>
      </c>
      <c r="T1863" s="50">
        <f>Calculations!S1826</f>
        <v>0</v>
      </c>
      <c r="U1863" s="51">
        <f>Calculations!AB1826</f>
        <v>0</v>
      </c>
      <c r="V1863" s="51">
        <f>Calculations!AC1826</f>
        <v>0</v>
      </c>
      <c r="W1863" s="51">
        <f>Calculations!AD1826</f>
        <v>0</v>
      </c>
      <c r="X1863" s="51">
        <f>Calculations!AE1826</f>
        <v>0</v>
      </c>
      <c r="Y1863" s="51">
        <f>Calculations!R1826</f>
        <v>0</v>
      </c>
      <c r="Z1863" s="51">
        <f>Calculations!W1826</f>
        <v>0</v>
      </c>
      <c r="AA1863" s="51">
        <f>Calculations!AG1826</f>
        <v>0</v>
      </c>
      <c r="AB1863" s="51">
        <f>Calculations!AH1826</f>
        <v>0</v>
      </c>
      <c r="AC1863" s="35" t="s">
        <v>61</v>
      </c>
      <c r="AD1863" s="22" t="s">
        <v>57</v>
      </c>
      <c r="AE1863" s="21" t="s">
        <v>62</v>
      </c>
      <c r="AF1863" s="27" t="s">
        <v>63</v>
      </c>
      <c r="AG1863" s="27" t="s">
        <v>64</v>
      </c>
    </row>
    <row r="1864" spans="2:33" ht="38.25" x14ac:dyDescent="0.2">
      <c r="B1864" s="32" t="str">
        <f>Calculations!A1827</f>
        <v>CWaC_2275</v>
      </c>
      <c r="C1864" s="32" t="str">
        <f>Calculations!B1827</f>
        <v>SAN/0160</v>
      </c>
      <c r="D1864" s="21" t="str">
        <f>Calculations!C1827</f>
        <v>Churches View Farm, Kelsall Road, Chester</v>
      </c>
      <c r="E1864" s="11" t="str">
        <f>Calculations!D1827</f>
        <v>Housing</v>
      </c>
      <c r="F1864" s="50">
        <f>Calculations!E1827</f>
        <v>7.0083335100000005E-2</v>
      </c>
      <c r="G1864" s="50">
        <f>Calculations!I1827</f>
        <v>7.0083335100000005E-2</v>
      </c>
      <c r="H1864" s="50">
        <f>Calculations!M1827</f>
        <v>100</v>
      </c>
      <c r="I1864" s="50">
        <f>Calculations!H1827</f>
        <v>0</v>
      </c>
      <c r="J1864" s="50">
        <f>Calculations!L1827</f>
        <v>0</v>
      </c>
      <c r="K1864" s="50">
        <f>Calculations!G1827</f>
        <v>0</v>
      </c>
      <c r="L1864" s="50">
        <f>Calculations!K1827</f>
        <v>0</v>
      </c>
      <c r="M1864" s="50">
        <f>Calculations!F1827</f>
        <v>0</v>
      </c>
      <c r="N1864" s="50">
        <f>Calculations!J1827</f>
        <v>0</v>
      </c>
      <c r="O1864" s="50">
        <f>Calculations!R1827</f>
        <v>0</v>
      </c>
      <c r="P1864" s="50">
        <f>Calculations!W1827</f>
        <v>0</v>
      </c>
      <c r="Q1864" s="50">
        <f>Calculations!P1827</f>
        <v>0</v>
      </c>
      <c r="R1864" s="50">
        <f>Calculations!U1827</f>
        <v>0</v>
      </c>
      <c r="S1864" s="50">
        <f>Calculations!N1827</f>
        <v>0</v>
      </c>
      <c r="T1864" s="50">
        <f>Calculations!S1827</f>
        <v>0</v>
      </c>
      <c r="U1864" s="51">
        <f>Calculations!AB1827</f>
        <v>0</v>
      </c>
      <c r="V1864" s="51">
        <f>Calculations!AC1827</f>
        <v>0</v>
      </c>
      <c r="W1864" s="51">
        <f>Calculations!AD1827</f>
        <v>0</v>
      </c>
      <c r="X1864" s="51">
        <f>Calculations!AE1827</f>
        <v>0</v>
      </c>
      <c r="Y1864" s="51">
        <f>Calculations!R1827</f>
        <v>0</v>
      </c>
      <c r="Z1864" s="51">
        <f>Calculations!W1827</f>
        <v>0</v>
      </c>
      <c r="AA1864" s="51">
        <f>Calculations!AG1827</f>
        <v>0</v>
      </c>
      <c r="AB1864" s="51">
        <f>Calculations!AH1827</f>
        <v>0</v>
      </c>
      <c r="AC1864" s="35" t="s">
        <v>61</v>
      </c>
      <c r="AD1864" s="22" t="s">
        <v>57</v>
      </c>
      <c r="AE1864" s="21" t="s">
        <v>62</v>
      </c>
      <c r="AF1864" s="27" t="s">
        <v>63</v>
      </c>
      <c r="AG1864" s="27" t="s">
        <v>64</v>
      </c>
    </row>
    <row r="1865" spans="2:33" ht="51" x14ac:dyDescent="0.2">
      <c r="B1865" s="32" t="str">
        <f>Calculations!A1828</f>
        <v>CWaC_2276</v>
      </c>
      <c r="C1865" s="32" t="str">
        <f>Calculations!B1828</f>
        <v>BLA/0144</v>
      </c>
      <c r="D1865" s="21" t="str">
        <f>Calculations!C1828</f>
        <v>Octavian House, Sovereign Way, Chester</v>
      </c>
      <c r="E1865" s="11" t="str">
        <f>Calculations!D1828</f>
        <v>Services/Community</v>
      </c>
      <c r="F1865" s="50">
        <f>Calculations!E1828</f>
        <v>0.437735983</v>
      </c>
      <c r="G1865" s="50">
        <f>Calculations!I1828</f>
        <v>1.5514540000000077E-3</v>
      </c>
      <c r="H1865" s="50">
        <f>Calculations!M1828</f>
        <v>0.35442688292774133</v>
      </c>
      <c r="I1865" s="50">
        <f>Calculations!H1828</f>
        <v>0</v>
      </c>
      <c r="J1865" s="50">
        <f>Calculations!L1828</f>
        <v>0</v>
      </c>
      <c r="K1865" s="50">
        <f>Calculations!G1828</f>
        <v>0.43618452899999999</v>
      </c>
      <c r="L1865" s="50">
        <f>Calculations!K1828</f>
        <v>99.64557311707226</v>
      </c>
      <c r="M1865" s="50">
        <f>Calculations!F1828</f>
        <v>0</v>
      </c>
      <c r="N1865" s="50">
        <f>Calculations!J1828</f>
        <v>0</v>
      </c>
      <c r="O1865" s="50">
        <f>Calculations!R1828</f>
        <v>5.1647591300000004E-2</v>
      </c>
      <c r="P1865" s="50">
        <f>Calculations!W1828</f>
        <v>11.798799574582839</v>
      </c>
      <c r="Q1865" s="50">
        <f>Calculations!P1828</f>
        <v>1.24087316E-2</v>
      </c>
      <c r="R1865" s="50">
        <f>Calculations!U1828</f>
        <v>2.8347524722453539</v>
      </c>
      <c r="S1865" s="50">
        <f>Calculations!N1828</f>
        <v>0</v>
      </c>
      <c r="T1865" s="50">
        <f>Calculations!S1828</f>
        <v>0</v>
      </c>
      <c r="U1865" s="51">
        <f>Calculations!AB1828</f>
        <v>0</v>
      </c>
      <c r="V1865" s="51">
        <f>Calculations!AC1828</f>
        <v>0</v>
      </c>
      <c r="W1865" s="51">
        <f>Calculations!AD1828</f>
        <v>1.5514554999999999E-3</v>
      </c>
      <c r="X1865" s="51">
        <f>Calculations!AE1828</f>
        <v>0.35442722560004847</v>
      </c>
      <c r="Y1865" s="51">
        <f>Calculations!R1828</f>
        <v>5.1647591300000004E-2</v>
      </c>
      <c r="Z1865" s="51">
        <f>Calculations!W1828</f>
        <v>11.798799574582839</v>
      </c>
      <c r="AA1865" s="51">
        <f>Calculations!AG1828</f>
        <v>0.43773598289999999</v>
      </c>
      <c r="AB1865" s="51">
        <f>Calculations!AH1828</f>
        <v>99.99999997715517</v>
      </c>
      <c r="AC1865" s="35" t="s">
        <v>68</v>
      </c>
      <c r="AD1865" s="22" t="s">
        <v>66</v>
      </c>
      <c r="AE1865" s="21" t="s">
        <v>58</v>
      </c>
      <c r="AF1865" s="27" t="s">
        <v>125</v>
      </c>
      <c r="AG1865" s="27" t="s">
        <v>89</v>
      </c>
    </row>
    <row r="1866" spans="2:33" ht="51" x14ac:dyDescent="0.2">
      <c r="B1866" s="32" t="str">
        <f>Calculations!A1829</f>
        <v>CWaC_2277</v>
      </c>
      <c r="C1866" s="32" t="str">
        <f>Calculations!B1829</f>
        <v>BLA/0113</v>
      </c>
      <c r="D1866" s="21" t="str">
        <f>Calculations!C1829</f>
        <v>!Audacious Church, Sovereign Way, Chester</v>
      </c>
      <c r="E1866" s="11" t="str">
        <f>Calculations!D1829</f>
        <v>Employment</v>
      </c>
      <c r="F1866" s="50">
        <f>Calculations!E1829</f>
        <v>0.3675397447</v>
      </c>
      <c r="G1866" s="50">
        <f>Calculations!I1829</f>
        <v>-1.6000000213622911E-9</v>
      </c>
      <c r="H1866" s="50">
        <f>Calculations!M1829</f>
        <v>-4.3532707535297234E-7</v>
      </c>
      <c r="I1866" s="50">
        <f>Calculations!H1829</f>
        <v>0</v>
      </c>
      <c r="J1866" s="50">
        <f>Calculations!L1829</f>
        <v>0</v>
      </c>
      <c r="K1866" s="50">
        <f>Calculations!G1829</f>
        <v>0.36753974630000003</v>
      </c>
      <c r="L1866" s="50">
        <f>Calculations!K1829</f>
        <v>100.00000043532708</v>
      </c>
      <c r="M1866" s="50">
        <f>Calculations!F1829</f>
        <v>0</v>
      </c>
      <c r="N1866" s="50">
        <f>Calculations!J1829</f>
        <v>0</v>
      </c>
      <c r="O1866" s="50">
        <f>Calculations!R1829</f>
        <v>7.8054939599999998E-2</v>
      </c>
      <c r="P1866" s="50">
        <f>Calculations!W1829</f>
        <v>21.237142574529301</v>
      </c>
      <c r="Q1866" s="50">
        <f>Calculations!P1829</f>
        <v>1.56109875E-2</v>
      </c>
      <c r="R1866" s="50">
        <f>Calculations!U1829</f>
        <v>4.2474284006325043</v>
      </c>
      <c r="S1866" s="50">
        <f>Calculations!N1829</f>
        <v>0</v>
      </c>
      <c r="T1866" s="50">
        <f>Calculations!S1829</f>
        <v>0</v>
      </c>
      <c r="U1866" s="51">
        <f>Calculations!AB1829</f>
        <v>0</v>
      </c>
      <c r="V1866" s="51">
        <f>Calculations!AC1829</f>
        <v>0</v>
      </c>
      <c r="W1866" s="51">
        <f>Calculations!AD1829</f>
        <v>0</v>
      </c>
      <c r="X1866" s="51">
        <f>Calculations!AE1829</f>
        <v>0</v>
      </c>
      <c r="Y1866" s="51">
        <f>Calculations!R1829</f>
        <v>7.8054939599999998E-2</v>
      </c>
      <c r="Z1866" s="51">
        <f>Calculations!W1829</f>
        <v>21.237142574529301</v>
      </c>
      <c r="AA1866" s="51">
        <f>Calculations!AG1829</f>
        <v>0.36753974509999998</v>
      </c>
      <c r="AB1866" s="51">
        <f>Calculations!AH1829</f>
        <v>100.00000010883177</v>
      </c>
      <c r="AC1866" s="35" t="s">
        <v>68</v>
      </c>
      <c r="AD1866" s="22" t="s">
        <v>66</v>
      </c>
      <c r="AE1866" s="21" t="s">
        <v>58</v>
      </c>
      <c r="AF1866" s="27" t="s">
        <v>125</v>
      </c>
      <c r="AG1866" s="27" t="s">
        <v>89</v>
      </c>
    </row>
    <row r="1867" spans="2:33" ht="38.25" x14ac:dyDescent="0.2">
      <c r="B1867" s="32" t="str">
        <f>Calculations!A1830</f>
        <v>CWaC_2278</v>
      </c>
      <c r="C1867" s="32" t="str">
        <f>Calculations!B1830</f>
        <v>TAT/0167</v>
      </c>
      <c r="D1867" s="21" t="str">
        <f>Calculations!C1830</f>
        <v>Land at Crimes Lane, Beeston, Chester</v>
      </c>
      <c r="E1867" s="11" t="str">
        <f>Calculations!D1830</f>
        <v>Housing</v>
      </c>
      <c r="F1867" s="50">
        <f>Calculations!E1830</f>
        <v>0.1116314685</v>
      </c>
      <c r="G1867" s="50">
        <f>Calculations!I1830</f>
        <v>0.1116314685</v>
      </c>
      <c r="H1867" s="50">
        <f>Calculations!M1830</f>
        <v>100</v>
      </c>
      <c r="I1867" s="50">
        <f>Calculations!H1830</f>
        <v>0</v>
      </c>
      <c r="J1867" s="50">
        <f>Calculations!L1830</f>
        <v>0</v>
      </c>
      <c r="K1867" s="50">
        <f>Calculations!G1830</f>
        <v>0</v>
      </c>
      <c r="L1867" s="50">
        <f>Calculations!K1830</f>
        <v>0</v>
      </c>
      <c r="M1867" s="50">
        <f>Calculations!F1830</f>
        <v>0</v>
      </c>
      <c r="N1867" s="50">
        <f>Calculations!J1830</f>
        <v>0</v>
      </c>
      <c r="O1867" s="50">
        <f>Calculations!R1830</f>
        <v>3.5144812599999999E-2</v>
      </c>
      <c r="P1867" s="50">
        <f>Calculations!W1830</f>
        <v>31.482890149384712</v>
      </c>
      <c r="Q1867" s="50">
        <f>Calculations!P1830</f>
        <v>0</v>
      </c>
      <c r="R1867" s="50">
        <f>Calculations!U1830</f>
        <v>0</v>
      </c>
      <c r="S1867" s="50">
        <f>Calculations!N1830</f>
        <v>0</v>
      </c>
      <c r="T1867" s="50">
        <f>Calculations!S1830</f>
        <v>0</v>
      </c>
      <c r="U1867" s="51">
        <f>Calculations!AB1830</f>
        <v>0</v>
      </c>
      <c r="V1867" s="51">
        <f>Calculations!AC1830</f>
        <v>0</v>
      </c>
      <c r="W1867" s="51">
        <f>Calculations!AD1830</f>
        <v>0</v>
      </c>
      <c r="X1867" s="51">
        <f>Calculations!AE1830</f>
        <v>0</v>
      </c>
      <c r="Y1867" s="51">
        <f>Calculations!R1830</f>
        <v>3.5144812599999999E-2</v>
      </c>
      <c r="Z1867" s="51">
        <f>Calculations!W1830</f>
        <v>31.482890149384712</v>
      </c>
      <c r="AA1867" s="51">
        <f>Calculations!AG1830</f>
        <v>0</v>
      </c>
      <c r="AB1867" s="51">
        <f>Calculations!AH1830</f>
        <v>0</v>
      </c>
      <c r="AC1867" s="35" t="s">
        <v>68</v>
      </c>
      <c r="AD1867" s="22" t="s">
        <v>57</v>
      </c>
      <c r="AE1867" s="21" t="s">
        <v>58</v>
      </c>
      <c r="AF1867" s="27" t="s">
        <v>75</v>
      </c>
      <c r="AG1867" s="27" t="s">
        <v>60</v>
      </c>
    </row>
    <row r="1868" spans="2:33" ht="25.5" x14ac:dyDescent="0.2">
      <c r="B1868" s="32" t="str">
        <f>Calculations!A1831</f>
        <v>CWaC_2279</v>
      </c>
      <c r="C1868" s="32" t="str">
        <f>Calculations!B1831</f>
        <v>RUD/0044</v>
      </c>
      <c r="D1868" s="21" t="str">
        <f>Calculations!C1831</f>
        <v>Units 4 and 5 The Access Bank UK Ltd, Royal Court, Gadbrook Park, Rudheath, Northwich</v>
      </c>
      <c r="E1868" s="11" t="str">
        <f>Calculations!D1831</f>
        <v>Employment</v>
      </c>
      <c r="F1868" s="50">
        <f>Calculations!E1831</f>
        <v>5.84507607E-2</v>
      </c>
      <c r="G1868" s="50">
        <f>Calculations!I1831</f>
        <v>5.84507607E-2</v>
      </c>
      <c r="H1868" s="50">
        <f>Calculations!M1831</f>
        <v>100</v>
      </c>
      <c r="I1868" s="50">
        <f>Calculations!H1831</f>
        <v>0</v>
      </c>
      <c r="J1868" s="50">
        <f>Calculations!L1831</f>
        <v>0</v>
      </c>
      <c r="K1868" s="50">
        <f>Calculations!G1831</f>
        <v>0</v>
      </c>
      <c r="L1868" s="50">
        <f>Calculations!K1831</f>
        <v>0</v>
      </c>
      <c r="M1868" s="50">
        <f>Calculations!F1831</f>
        <v>0</v>
      </c>
      <c r="N1868" s="50">
        <f>Calculations!J1831</f>
        <v>0</v>
      </c>
      <c r="O1868" s="50">
        <f>Calculations!R1831</f>
        <v>0</v>
      </c>
      <c r="P1868" s="50">
        <f>Calculations!W1831</f>
        <v>0</v>
      </c>
      <c r="Q1868" s="50">
        <f>Calculations!P1831</f>
        <v>0</v>
      </c>
      <c r="R1868" s="50">
        <f>Calculations!U1831</f>
        <v>0</v>
      </c>
      <c r="S1868" s="50">
        <f>Calculations!N1831</f>
        <v>0</v>
      </c>
      <c r="T1868" s="50">
        <f>Calculations!S1831</f>
        <v>0</v>
      </c>
      <c r="U1868" s="51">
        <f>Calculations!AB1831</f>
        <v>0</v>
      </c>
      <c r="V1868" s="51">
        <f>Calculations!AC1831</f>
        <v>0</v>
      </c>
      <c r="W1868" s="51">
        <f>Calculations!AD1831</f>
        <v>0</v>
      </c>
      <c r="X1868" s="51">
        <f>Calculations!AE1831</f>
        <v>0</v>
      </c>
      <c r="Y1868" s="51">
        <f>Calculations!R1831</f>
        <v>0</v>
      </c>
      <c r="Z1868" s="51">
        <f>Calculations!W1831</f>
        <v>0</v>
      </c>
      <c r="AA1868" s="51">
        <f>Calculations!AG1831</f>
        <v>0</v>
      </c>
      <c r="AB1868" s="51">
        <f>Calculations!AH1831</f>
        <v>0</v>
      </c>
      <c r="AC1868" s="35" t="s">
        <v>68</v>
      </c>
      <c r="AD1868" s="22" t="s">
        <v>66</v>
      </c>
      <c r="AE1868" s="21" t="s">
        <v>70</v>
      </c>
      <c r="AF1868" s="27" t="s">
        <v>71</v>
      </c>
      <c r="AG1868" s="27" t="s">
        <v>72</v>
      </c>
    </row>
    <row r="1869" spans="2:33" ht="25.5" x14ac:dyDescent="0.2">
      <c r="B1869" s="32" t="str">
        <f>Calculations!A1832</f>
        <v>CWaC_2280</v>
      </c>
      <c r="C1869" s="32" t="str">
        <f>Calculations!B1832</f>
        <v>SHA/0132</v>
      </c>
      <c r="D1869" s="21" t="str">
        <f>Calculations!C1832</f>
        <v>Holly Tree Farm, Holmes Chapel Road, Sproston,Crewe</v>
      </c>
      <c r="E1869" s="11" t="str">
        <f>Calculations!D1832</f>
        <v>Housing</v>
      </c>
      <c r="F1869" s="50">
        <f>Calculations!E1832</f>
        <v>6.5586272999999997E-3</v>
      </c>
      <c r="G1869" s="50">
        <f>Calculations!I1832</f>
        <v>6.5586272999999997E-3</v>
      </c>
      <c r="H1869" s="50">
        <f>Calculations!M1832</f>
        <v>100</v>
      </c>
      <c r="I1869" s="50">
        <f>Calculations!H1832</f>
        <v>0</v>
      </c>
      <c r="J1869" s="50">
        <f>Calculations!L1832</f>
        <v>0</v>
      </c>
      <c r="K1869" s="50">
        <f>Calculations!G1832</f>
        <v>0</v>
      </c>
      <c r="L1869" s="50">
        <f>Calculations!K1832</f>
        <v>0</v>
      </c>
      <c r="M1869" s="50">
        <f>Calculations!F1832</f>
        <v>0</v>
      </c>
      <c r="N1869" s="50">
        <f>Calculations!J1832</f>
        <v>0</v>
      </c>
      <c r="O1869" s="50">
        <f>Calculations!R1832</f>
        <v>0</v>
      </c>
      <c r="P1869" s="50">
        <f>Calculations!W1832</f>
        <v>0</v>
      </c>
      <c r="Q1869" s="50">
        <f>Calculations!P1832</f>
        <v>0</v>
      </c>
      <c r="R1869" s="50">
        <f>Calculations!U1832</f>
        <v>0</v>
      </c>
      <c r="S1869" s="50">
        <f>Calculations!N1832</f>
        <v>0</v>
      </c>
      <c r="T1869" s="50">
        <f>Calculations!S1832</f>
        <v>0</v>
      </c>
      <c r="U1869" s="51">
        <f>Calculations!AB1832</f>
        <v>0</v>
      </c>
      <c r="V1869" s="51">
        <f>Calculations!AC1832</f>
        <v>0</v>
      </c>
      <c r="W1869" s="51">
        <f>Calculations!AD1832</f>
        <v>0</v>
      </c>
      <c r="X1869" s="51">
        <f>Calculations!AE1832</f>
        <v>0</v>
      </c>
      <c r="Y1869" s="51">
        <f>Calculations!R1832</f>
        <v>0</v>
      </c>
      <c r="Z1869" s="51">
        <f>Calculations!W1832</f>
        <v>0</v>
      </c>
      <c r="AA1869" s="51">
        <f>Calculations!AG1832</f>
        <v>0</v>
      </c>
      <c r="AB1869" s="51">
        <f>Calculations!AH1832</f>
        <v>0</v>
      </c>
      <c r="AC1869" s="35" t="s">
        <v>56</v>
      </c>
      <c r="AD1869" s="22" t="s">
        <v>57</v>
      </c>
      <c r="AE1869" s="21" t="s">
        <v>62</v>
      </c>
      <c r="AF1869" s="27" t="s">
        <v>76</v>
      </c>
      <c r="AG1869" s="27" t="s">
        <v>64</v>
      </c>
    </row>
    <row r="1870" spans="2:33" ht="38.25" x14ac:dyDescent="0.2">
      <c r="B1870" s="32" t="str">
        <f>Calculations!A1833</f>
        <v>CWaC_2281</v>
      </c>
      <c r="C1870" s="32" t="str">
        <f>Calculations!B1833</f>
        <v>TAK/0226</v>
      </c>
      <c r="D1870" s="21" t="str">
        <f>Calculations!C1833</f>
        <v>32-34 High Street, Tarvin, Chester</v>
      </c>
      <c r="E1870" s="11" t="str">
        <f>Calculations!D1833</f>
        <v>Housing</v>
      </c>
      <c r="F1870" s="50">
        <f>Calculations!E1833</f>
        <v>4.7723970499999997E-2</v>
      </c>
      <c r="G1870" s="50">
        <f>Calculations!I1833</f>
        <v>4.7723970499999997E-2</v>
      </c>
      <c r="H1870" s="50">
        <f>Calculations!M1833</f>
        <v>100</v>
      </c>
      <c r="I1870" s="50">
        <f>Calculations!H1833</f>
        <v>0</v>
      </c>
      <c r="J1870" s="50">
        <f>Calculations!L1833</f>
        <v>0</v>
      </c>
      <c r="K1870" s="50">
        <f>Calculations!G1833</f>
        <v>0</v>
      </c>
      <c r="L1870" s="50">
        <f>Calculations!K1833</f>
        <v>0</v>
      </c>
      <c r="M1870" s="50">
        <f>Calculations!F1833</f>
        <v>0</v>
      </c>
      <c r="N1870" s="50">
        <f>Calculations!J1833</f>
        <v>0</v>
      </c>
      <c r="O1870" s="50">
        <f>Calculations!R1833</f>
        <v>0</v>
      </c>
      <c r="P1870" s="50">
        <f>Calculations!W1833</f>
        <v>0</v>
      </c>
      <c r="Q1870" s="50">
        <f>Calculations!P1833</f>
        <v>0</v>
      </c>
      <c r="R1870" s="50">
        <f>Calculations!U1833</f>
        <v>0</v>
      </c>
      <c r="S1870" s="50">
        <f>Calculations!N1833</f>
        <v>0</v>
      </c>
      <c r="T1870" s="50">
        <f>Calculations!S1833</f>
        <v>0</v>
      </c>
      <c r="U1870" s="51">
        <f>Calculations!AB1833</f>
        <v>0</v>
      </c>
      <c r="V1870" s="51">
        <f>Calculations!AC1833</f>
        <v>0</v>
      </c>
      <c r="W1870" s="51">
        <f>Calculations!AD1833</f>
        <v>0</v>
      </c>
      <c r="X1870" s="51">
        <f>Calculations!AE1833</f>
        <v>0</v>
      </c>
      <c r="Y1870" s="51">
        <f>Calculations!R1833</f>
        <v>0</v>
      </c>
      <c r="Z1870" s="51">
        <f>Calculations!W1833</f>
        <v>0</v>
      </c>
      <c r="AA1870" s="51">
        <f>Calculations!AG1833</f>
        <v>0</v>
      </c>
      <c r="AB1870" s="51">
        <f>Calculations!AH1833</f>
        <v>0</v>
      </c>
      <c r="AC1870" s="35" t="s">
        <v>61</v>
      </c>
      <c r="AD1870" s="22" t="s">
        <v>57</v>
      </c>
      <c r="AE1870" s="21" t="s">
        <v>62</v>
      </c>
      <c r="AF1870" s="27" t="s">
        <v>63</v>
      </c>
      <c r="AG1870" s="27" t="s">
        <v>64</v>
      </c>
    </row>
    <row r="1871" spans="2:33" ht="38.25" x14ac:dyDescent="0.2">
      <c r="B1871" s="32" t="str">
        <f>Calculations!A1834</f>
        <v>CWaC_2282</v>
      </c>
      <c r="C1871" s="32" t="str">
        <f>Calculations!B1834</f>
        <v>WIG/0064</v>
      </c>
      <c r="D1871" s="21" t="str">
        <f>Calculations!C1834</f>
        <v>Reflect Plc, Unit 11A Road One, Winsford</v>
      </c>
      <c r="E1871" s="11" t="str">
        <f>Calculations!D1834</f>
        <v>Employment</v>
      </c>
      <c r="F1871" s="50">
        <f>Calculations!E1834</f>
        <v>1.2536209236</v>
      </c>
      <c r="G1871" s="50">
        <f>Calculations!I1834</f>
        <v>1.2536209236</v>
      </c>
      <c r="H1871" s="50">
        <f>Calculations!M1834</f>
        <v>100</v>
      </c>
      <c r="I1871" s="50">
        <f>Calculations!H1834</f>
        <v>0</v>
      </c>
      <c r="J1871" s="50">
        <f>Calculations!L1834</f>
        <v>0</v>
      </c>
      <c r="K1871" s="50">
        <f>Calculations!G1834</f>
        <v>0</v>
      </c>
      <c r="L1871" s="50">
        <f>Calculations!K1834</f>
        <v>0</v>
      </c>
      <c r="M1871" s="50">
        <f>Calculations!F1834</f>
        <v>0</v>
      </c>
      <c r="N1871" s="50">
        <f>Calculations!J1834</f>
        <v>0</v>
      </c>
      <c r="O1871" s="50">
        <f>Calculations!R1834</f>
        <v>0.8715400002</v>
      </c>
      <c r="P1871" s="50">
        <f>Calculations!W1834</f>
        <v>69.521813475896266</v>
      </c>
      <c r="Q1871" s="50">
        <f>Calculations!P1834</f>
        <v>0.20084691329999999</v>
      </c>
      <c r="R1871" s="50">
        <f>Calculations!U1834</f>
        <v>16.021343415618144</v>
      </c>
      <c r="S1871" s="50">
        <f>Calculations!N1834</f>
        <v>5.1239496599999997E-2</v>
      </c>
      <c r="T1871" s="50">
        <f>Calculations!S1834</f>
        <v>4.0873198297342137</v>
      </c>
      <c r="U1871" s="51">
        <f>Calculations!AB1834</f>
        <v>0</v>
      </c>
      <c r="V1871" s="51">
        <f>Calculations!AC1834</f>
        <v>0</v>
      </c>
      <c r="W1871" s="51">
        <f>Calculations!AD1834</f>
        <v>0</v>
      </c>
      <c r="X1871" s="51">
        <f>Calculations!AE1834</f>
        <v>0</v>
      </c>
      <c r="Y1871" s="51">
        <f>Calculations!R1834</f>
        <v>0.8715400002</v>
      </c>
      <c r="Z1871" s="51">
        <f>Calculations!W1834</f>
        <v>69.521813475896266</v>
      </c>
      <c r="AA1871" s="51">
        <f>Calculations!AG1834</f>
        <v>0</v>
      </c>
      <c r="AB1871" s="51">
        <f>Calculations!AH1834</f>
        <v>0</v>
      </c>
      <c r="AC1871" s="35" t="s">
        <v>68</v>
      </c>
      <c r="AD1871" s="22" t="s">
        <v>66</v>
      </c>
      <c r="AE1871" s="21" t="s">
        <v>58</v>
      </c>
      <c r="AF1871" s="27" t="s">
        <v>69</v>
      </c>
      <c r="AG1871" s="27" t="s">
        <v>60</v>
      </c>
    </row>
    <row r="1872" spans="2:33" ht="38.25" x14ac:dyDescent="0.2">
      <c r="B1872" s="32" t="str">
        <f>Calculations!A1835</f>
        <v>CWaC_2283</v>
      </c>
      <c r="C1872" s="32" t="str">
        <f>Calculations!B1835</f>
        <v>UPT/0067</v>
      </c>
      <c r="D1872" s="21" t="str">
        <f>Calculations!C1835</f>
        <v>The Chester Clinic of Complementary Medicine, 68 Heath Road, Upton, Chester</v>
      </c>
      <c r="E1872" s="11" t="str">
        <f>Calculations!D1835</f>
        <v>Housing</v>
      </c>
      <c r="F1872" s="50">
        <f>Calculations!E1835</f>
        <v>4.8367483400000001E-2</v>
      </c>
      <c r="G1872" s="50">
        <f>Calculations!I1835</f>
        <v>4.8367483400000001E-2</v>
      </c>
      <c r="H1872" s="50">
        <f>Calculations!M1835</f>
        <v>100</v>
      </c>
      <c r="I1872" s="50">
        <f>Calculations!H1835</f>
        <v>0</v>
      </c>
      <c r="J1872" s="50">
        <f>Calculations!L1835</f>
        <v>0</v>
      </c>
      <c r="K1872" s="50">
        <f>Calculations!G1835</f>
        <v>0</v>
      </c>
      <c r="L1872" s="50">
        <f>Calculations!K1835</f>
        <v>0</v>
      </c>
      <c r="M1872" s="50">
        <f>Calculations!F1835</f>
        <v>0</v>
      </c>
      <c r="N1872" s="50">
        <f>Calculations!J1835</f>
        <v>0</v>
      </c>
      <c r="O1872" s="50">
        <f>Calculations!R1835</f>
        <v>4.6122391400000004E-2</v>
      </c>
      <c r="P1872" s="50">
        <f>Calculations!W1835</f>
        <v>95.358261703564267</v>
      </c>
      <c r="Q1872" s="50">
        <f>Calculations!P1835</f>
        <v>4.1859352500000002E-2</v>
      </c>
      <c r="R1872" s="50">
        <f>Calculations!U1835</f>
        <v>86.544408676015593</v>
      </c>
      <c r="S1872" s="50">
        <f>Calculations!N1835</f>
        <v>2.6232439E-2</v>
      </c>
      <c r="T1872" s="50">
        <f>Calculations!S1835</f>
        <v>54.235691328112388</v>
      </c>
      <c r="U1872" s="51">
        <f>Calculations!AB1835</f>
        <v>0</v>
      </c>
      <c r="V1872" s="51">
        <f>Calculations!AC1835</f>
        <v>0</v>
      </c>
      <c r="W1872" s="51">
        <f>Calculations!AD1835</f>
        <v>0</v>
      </c>
      <c r="X1872" s="51">
        <f>Calculations!AE1835</f>
        <v>0</v>
      </c>
      <c r="Y1872" s="51">
        <f>Calculations!R1835</f>
        <v>4.6122391400000004E-2</v>
      </c>
      <c r="Z1872" s="51">
        <f>Calculations!W1835</f>
        <v>95.358261703564267</v>
      </c>
      <c r="AA1872" s="51">
        <f>Calculations!AG1835</f>
        <v>0</v>
      </c>
      <c r="AB1872" s="51">
        <f>Calculations!AH1835</f>
        <v>0</v>
      </c>
      <c r="AC1872" s="35" t="s">
        <v>68</v>
      </c>
      <c r="AD1872" s="22" t="s">
        <v>57</v>
      </c>
      <c r="AE1872" s="21" t="s">
        <v>58</v>
      </c>
      <c r="AF1872" s="27" t="s">
        <v>69</v>
      </c>
      <c r="AG1872" s="27" t="s">
        <v>60</v>
      </c>
    </row>
    <row r="1873" spans="2:33" ht="25.5" x14ac:dyDescent="0.2">
      <c r="B1873" s="32" t="str">
        <f>Calculations!A1836</f>
        <v>CWaC_2284</v>
      </c>
      <c r="C1873" s="32" t="str">
        <f>Calculations!B1836</f>
        <v>CEG/0104</v>
      </c>
      <c r="D1873" s="21" t="str">
        <f>Calculations!C1836</f>
        <v>92A Ellesmere Port Business Centre, Oldfield Road, Ellesmere Port</v>
      </c>
      <c r="E1873" s="11" t="str">
        <f>Calculations!D1836</f>
        <v>Housing</v>
      </c>
      <c r="F1873" s="50">
        <f>Calculations!E1836</f>
        <v>6.1655605999999998E-3</v>
      </c>
      <c r="G1873" s="50">
        <f>Calculations!I1836</f>
        <v>6.1655605999999998E-3</v>
      </c>
      <c r="H1873" s="50">
        <f>Calculations!M1836</f>
        <v>100</v>
      </c>
      <c r="I1873" s="50">
        <f>Calculations!H1836</f>
        <v>0</v>
      </c>
      <c r="J1873" s="50">
        <f>Calculations!L1836</f>
        <v>0</v>
      </c>
      <c r="K1873" s="50">
        <f>Calculations!G1836</f>
        <v>0</v>
      </c>
      <c r="L1873" s="50">
        <f>Calculations!K1836</f>
        <v>0</v>
      </c>
      <c r="M1873" s="50">
        <f>Calculations!F1836</f>
        <v>0</v>
      </c>
      <c r="N1873" s="50">
        <f>Calculations!J1836</f>
        <v>0</v>
      </c>
      <c r="O1873" s="50">
        <f>Calculations!R1836</f>
        <v>0</v>
      </c>
      <c r="P1873" s="50">
        <f>Calculations!W1836</f>
        <v>0</v>
      </c>
      <c r="Q1873" s="50">
        <f>Calculations!P1836</f>
        <v>0</v>
      </c>
      <c r="R1873" s="50">
        <f>Calculations!U1836</f>
        <v>0</v>
      </c>
      <c r="S1873" s="50">
        <f>Calculations!N1836</f>
        <v>0</v>
      </c>
      <c r="T1873" s="50">
        <f>Calculations!S1836</f>
        <v>0</v>
      </c>
      <c r="U1873" s="51">
        <f>Calculations!AB1836</f>
        <v>0</v>
      </c>
      <c r="V1873" s="51">
        <f>Calculations!AC1836</f>
        <v>0</v>
      </c>
      <c r="W1873" s="51">
        <f>Calculations!AD1836</f>
        <v>0</v>
      </c>
      <c r="X1873" s="51">
        <f>Calculations!AE1836</f>
        <v>0</v>
      </c>
      <c r="Y1873" s="51">
        <f>Calculations!R1836</f>
        <v>0</v>
      </c>
      <c r="Z1873" s="51">
        <f>Calculations!W1836</f>
        <v>0</v>
      </c>
      <c r="AA1873" s="51">
        <f>Calculations!AG1836</f>
        <v>0</v>
      </c>
      <c r="AB1873" s="51">
        <f>Calculations!AH1836</f>
        <v>0</v>
      </c>
      <c r="AC1873" s="35" t="s">
        <v>68</v>
      </c>
      <c r="AD1873" s="22" t="s">
        <v>57</v>
      </c>
      <c r="AE1873" s="21" t="s">
        <v>70</v>
      </c>
      <c r="AF1873" s="27" t="s">
        <v>71</v>
      </c>
      <c r="AG1873" s="27" t="s">
        <v>72</v>
      </c>
    </row>
    <row r="1874" spans="2:33" ht="38.25" x14ac:dyDescent="0.2">
      <c r="B1874" s="32" t="str">
        <f>Calculations!A1837</f>
        <v>CWaC_2285</v>
      </c>
      <c r="C1874" s="32" t="str">
        <f>Calculations!B1837</f>
        <v>WOL/0054</v>
      </c>
      <c r="D1874" s="21" t="str">
        <f>Calculations!C1837</f>
        <v>10 Sandringham Gardens, Ellesmere Port</v>
      </c>
      <c r="E1874" s="11" t="str">
        <f>Calculations!D1837</f>
        <v>Housing</v>
      </c>
      <c r="F1874" s="50">
        <f>Calculations!E1837</f>
        <v>7.0273074699999993E-2</v>
      </c>
      <c r="G1874" s="50">
        <f>Calculations!I1837</f>
        <v>7.0273074699999993E-2</v>
      </c>
      <c r="H1874" s="50">
        <f>Calculations!M1837</f>
        <v>100</v>
      </c>
      <c r="I1874" s="50">
        <f>Calculations!H1837</f>
        <v>0</v>
      </c>
      <c r="J1874" s="50">
        <f>Calculations!L1837</f>
        <v>0</v>
      </c>
      <c r="K1874" s="50">
        <f>Calculations!G1837</f>
        <v>0</v>
      </c>
      <c r="L1874" s="50">
        <f>Calculations!K1837</f>
        <v>0</v>
      </c>
      <c r="M1874" s="50">
        <f>Calculations!F1837</f>
        <v>0</v>
      </c>
      <c r="N1874" s="50">
        <f>Calculations!J1837</f>
        <v>0</v>
      </c>
      <c r="O1874" s="50">
        <f>Calculations!R1837</f>
        <v>2.59139717E-2</v>
      </c>
      <c r="P1874" s="50">
        <f>Calculations!W1837</f>
        <v>36.876103416035676</v>
      </c>
      <c r="Q1874" s="50">
        <f>Calculations!P1837</f>
        <v>0</v>
      </c>
      <c r="R1874" s="50">
        <f>Calculations!U1837</f>
        <v>0</v>
      </c>
      <c r="S1874" s="50">
        <f>Calculations!N1837</f>
        <v>0</v>
      </c>
      <c r="T1874" s="50">
        <f>Calculations!S1837</f>
        <v>0</v>
      </c>
      <c r="U1874" s="51">
        <f>Calculations!AB1837</f>
        <v>0</v>
      </c>
      <c r="V1874" s="51">
        <f>Calculations!AC1837</f>
        <v>0</v>
      </c>
      <c r="W1874" s="51">
        <f>Calculations!AD1837</f>
        <v>0</v>
      </c>
      <c r="X1874" s="51">
        <f>Calculations!AE1837</f>
        <v>0</v>
      </c>
      <c r="Y1874" s="51">
        <f>Calculations!R1837</f>
        <v>2.59139717E-2</v>
      </c>
      <c r="Z1874" s="51">
        <f>Calculations!W1837</f>
        <v>36.876103416035676</v>
      </c>
      <c r="AA1874" s="51">
        <f>Calculations!AG1837</f>
        <v>0</v>
      </c>
      <c r="AB1874" s="51">
        <f>Calculations!AH1837</f>
        <v>0</v>
      </c>
      <c r="AC1874" s="35" t="s">
        <v>68</v>
      </c>
      <c r="AD1874" s="22" t="s">
        <v>57</v>
      </c>
      <c r="AE1874" s="21" t="s">
        <v>58</v>
      </c>
      <c r="AF1874" s="27" t="s">
        <v>75</v>
      </c>
      <c r="AG1874" s="27" t="s">
        <v>60</v>
      </c>
    </row>
    <row r="1875" spans="2:33" ht="38.25" x14ac:dyDescent="0.2">
      <c r="B1875" s="32" t="str">
        <f>Calculations!A1838</f>
        <v>CWaC_2286</v>
      </c>
      <c r="C1875" s="32" t="str">
        <f>Calculations!B1838</f>
        <v>CEG/0029A</v>
      </c>
      <c r="D1875" s="21" t="str">
        <f>Calculations!C1838</f>
        <v>Gas Works, Cromwell Road, Ellesmere Port</v>
      </c>
      <c r="E1875" s="11" t="str">
        <f>Calculations!D1838</f>
        <v>Employment</v>
      </c>
      <c r="F1875" s="50">
        <f>Calculations!E1838</f>
        <v>7.6736595399999996E-2</v>
      </c>
      <c r="G1875" s="50">
        <f>Calculations!I1838</f>
        <v>7.6736595399999996E-2</v>
      </c>
      <c r="H1875" s="50">
        <f>Calculations!M1838</f>
        <v>100</v>
      </c>
      <c r="I1875" s="50">
        <f>Calculations!H1838</f>
        <v>0</v>
      </c>
      <c r="J1875" s="50">
        <f>Calculations!L1838</f>
        <v>0</v>
      </c>
      <c r="K1875" s="50">
        <f>Calculations!G1838</f>
        <v>0</v>
      </c>
      <c r="L1875" s="50">
        <f>Calculations!K1838</f>
        <v>0</v>
      </c>
      <c r="M1875" s="50">
        <f>Calculations!F1838</f>
        <v>0</v>
      </c>
      <c r="N1875" s="50">
        <f>Calculations!J1838</f>
        <v>0</v>
      </c>
      <c r="O1875" s="50">
        <f>Calculations!R1838</f>
        <v>3.5058733999999998E-3</v>
      </c>
      <c r="P1875" s="50">
        <f>Calculations!W1838</f>
        <v>4.5687111628098114</v>
      </c>
      <c r="Q1875" s="50">
        <f>Calculations!P1838</f>
        <v>2.1210138E-3</v>
      </c>
      <c r="R1875" s="50">
        <f>Calculations!U1838</f>
        <v>2.7640186392736421</v>
      </c>
      <c r="S1875" s="50">
        <f>Calculations!N1838</f>
        <v>0</v>
      </c>
      <c r="T1875" s="50">
        <f>Calculations!S1838</f>
        <v>0</v>
      </c>
      <c r="U1875" s="51">
        <f>Calculations!AB1838</f>
        <v>0</v>
      </c>
      <c r="V1875" s="51">
        <f>Calculations!AC1838</f>
        <v>0</v>
      </c>
      <c r="W1875" s="51">
        <f>Calculations!AD1838</f>
        <v>0</v>
      </c>
      <c r="X1875" s="51">
        <f>Calculations!AE1838</f>
        <v>0</v>
      </c>
      <c r="Y1875" s="51">
        <f>Calculations!R1838</f>
        <v>3.5058733999999998E-3</v>
      </c>
      <c r="Z1875" s="51">
        <f>Calculations!W1838</f>
        <v>4.5687111628098114</v>
      </c>
      <c r="AA1875" s="51">
        <f>Calculations!AG1838</f>
        <v>0</v>
      </c>
      <c r="AB1875" s="51">
        <f>Calculations!AH1838</f>
        <v>0</v>
      </c>
      <c r="AC1875" s="35" t="s">
        <v>68</v>
      </c>
      <c r="AD1875" s="22" t="s">
        <v>66</v>
      </c>
      <c r="AE1875" s="21" t="s">
        <v>58</v>
      </c>
      <c r="AF1875" s="27" t="s">
        <v>69</v>
      </c>
      <c r="AG1875" s="27" t="s">
        <v>60</v>
      </c>
    </row>
    <row r="1876" spans="2:33" ht="38.25" x14ac:dyDescent="0.2">
      <c r="B1876" s="32" t="str">
        <f>Calculations!A1839</f>
        <v>CWaC_2287</v>
      </c>
      <c r="C1876" s="32" t="str">
        <f>Calculations!B1839</f>
        <v>FAR/0124</v>
      </c>
      <c r="D1876" s="21" t="str">
        <f>Calculations!C1839</f>
        <v>Monument Place, Chester Road, Churton by Farndon, Chester</v>
      </c>
      <c r="E1876" s="11" t="str">
        <f>Calculations!D1839</f>
        <v>Employment</v>
      </c>
      <c r="F1876" s="50">
        <f>Calculations!E1839</f>
        <v>0.88784137969999999</v>
      </c>
      <c r="G1876" s="50">
        <f>Calculations!I1839</f>
        <v>0.88784137969999999</v>
      </c>
      <c r="H1876" s="50">
        <f>Calculations!M1839</f>
        <v>100</v>
      </c>
      <c r="I1876" s="50">
        <f>Calculations!H1839</f>
        <v>0</v>
      </c>
      <c r="J1876" s="50">
        <f>Calculations!L1839</f>
        <v>0</v>
      </c>
      <c r="K1876" s="50">
        <f>Calculations!G1839</f>
        <v>0</v>
      </c>
      <c r="L1876" s="50">
        <f>Calculations!K1839</f>
        <v>0</v>
      </c>
      <c r="M1876" s="50">
        <f>Calculations!F1839</f>
        <v>0</v>
      </c>
      <c r="N1876" s="50">
        <f>Calculations!J1839</f>
        <v>0</v>
      </c>
      <c r="O1876" s="50">
        <f>Calculations!R1839</f>
        <v>5.6350254600000003E-2</v>
      </c>
      <c r="P1876" s="50">
        <f>Calculations!W1839</f>
        <v>6.3468831131795929</v>
      </c>
      <c r="Q1876" s="50">
        <f>Calculations!P1839</f>
        <v>5.0372389999999996E-4</v>
      </c>
      <c r="R1876" s="50">
        <f>Calculations!U1839</f>
        <v>5.6735798929557366E-2</v>
      </c>
      <c r="S1876" s="50">
        <f>Calculations!N1839</f>
        <v>1.034386E-4</v>
      </c>
      <c r="T1876" s="50">
        <f>Calculations!S1839</f>
        <v>1.1650572091486851E-2</v>
      </c>
      <c r="U1876" s="51">
        <f>Calculations!AB1839</f>
        <v>0</v>
      </c>
      <c r="V1876" s="51">
        <f>Calculations!AC1839</f>
        <v>0</v>
      </c>
      <c r="W1876" s="51">
        <f>Calculations!AD1839</f>
        <v>0</v>
      </c>
      <c r="X1876" s="51">
        <f>Calculations!AE1839</f>
        <v>0</v>
      </c>
      <c r="Y1876" s="51">
        <f>Calculations!R1839</f>
        <v>5.6350254600000003E-2</v>
      </c>
      <c r="Z1876" s="51">
        <f>Calculations!W1839</f>
        <v>6.3468831131795929</v>
      </c>
      <c r="AA1876" s="51">
        <f>Calculations!AG1839</f>
        <v>0</v>
      </c>
      <c r="AB1876" s="51">
        <f>Calculations!AH1839</f>
        <v>0</v>
      </c>
      <c r="AC1876" s="35" t="s">
        <v>68</v>
      </c>
      <c r="AD1876" s="22" t="s">
        <v>66</v>
      </c>
      <c r="AE1876" s="21" t="s">
        <v>58</v>
      </c>
      <c r="AF1876" s="27" t="s">
        <v>69</v>
      </c>
      <c r="AG1876" s="27" t="s">
        <v>60</v>
      </c>
    </row>
    <row r="1877" spans="2:33" x14ac:dyDescent="0.2">
      <c r="B1877" s="32" t="str">
        <f>Calculations!A1840</f>
        <v>CWaC_2288</v>
      </c>
      <c r="C1877" s="32" t="str">
        <f>Calculations!B1840</f>
        <v>FAR/0125</v>
      </c>
      <c r="D1877" s="21" t="str">
        <f>Calculations!C1840</f>
        <v>Beachin Cottage, Beachin Lane, Coddington, Chester</v>
      </c>
      <c r="E1877" s="11" t="str">
        <f>Calculations!D1840</f>
        <v>Housing</v>
      </c>
      <c r="F1877" s="50">
        <f>Calculations!E1840</f>
        <v>6.16335945E-2</v>
      </c>
      <c r="G1877" s="50">
        <f>Calculations!I1840</f>
        <v>6.16335945E-2</v>
      </c>
      <c r="H1877" s="50">
        <f>Calculations!M1840</f>
        <v>100</v>
      </c>
      <c r="I1877" s="50">
        <f>Calculations!H1840</f>
        <v>0</v>
      </c>
      <c r="J1877" s="50">
        <f>Calculations!L1840</f>
        <v>0</v>
      </c>
      <c r="K1877" s="50">
        <f>Calculations!G1840</f>
        <v>0</v>
      </c>
      <c r="L1877" s="50">
        <f>Calculations!K1840</f>
        <v>0</v>
      </c>
      <c r="M1877" s="50">
        <f>Calculations!F1840</f>
        <v>0</v>
      </c>
      <c r="N1877" s="50">
        <f>Calculations!J1840</f>
        <v>0</v>
      </c>
      <c r="O1877" s="50">
        <f>Calculations!R1840</f>
        <v>0</v>
      </c>
      <c r="P1877" s="50">
        <f>Calculations!W1840</f>
        <v>0</v>
      </c>
      <c r="Q1877" s="50">
        <f>Calculations!P1840</f>
        <v>0</v>
      </c>
      <c r="R1877" s="50">
        <f>Calculations!U1840</f>
        <v>0</v>
      </c>
      <c r="S1877" s="50">
        <f>Calculations!N1840</f>
        <v>0</v>
      </c>
      <c r="T1877" s="50">
        <f>Calculations!S1840</f>
        <v>0</v>
      </c>
      <c r="U1877" s="51">
        <f>Calculations!AB1840</f>
        <v>0</v>
      </c>
      <c r="V1877" s="51">
        <f>Calculations!AC1840</f>
        <v>0</v>
      </c>
      <c r="W1877" s="51">
        <f>Calculations!AD1840</f>
        <v>0</v>
      </c>
      <c r="X1877" s="51">
        <f>Calculations!AE1840</f>
        <v>0</v>
      </c>
      <c r="Y1877" s="51">
        <f>Calculations!R1840</f>
        <v>0</v>
      </c>
      <c r="Z1877" s="51">
        <f>Calculations!W1840</f>
        <v>0</v>
      </c>
      <c r="AA1877" s="51">
        <f>Calculations!AG1840</f>
        <v>0</v>
      </c>
      <c r="AB1877" s="51">
        <f>Calculations!AH1840</f>
        <v>0</v>
      </c>
      <c r="AC1877" s="35" t="s">
        <v>68</v>
      </c>
      <c r="AD1877" s="22" t="s">
        <v>57</v>
      </c>
      <c r="AE1877" s="21" t="s">
        <v>70</v>
      </c>
      <c r="AF1877" s="27" t="s">
        <v>71</v>
      </c>
      <c r="AG1877" s="27" t="s">
        <v>72</v>
      </c>
    </row>
    <row r="1878" spans="2:33" ht="25.5" x14ac:dyDescent="0.2">
      <c r="B1878" s="32" t="str">
        <f>Calculations!A1841</f>
        <v>CWaC_2289</v>
      </c>
      <c r="C1878" s="32" t="str">
        <f>Calculations!B1841</f>
        <v>WOL/0050</v>
      </c>
      <c r="D1878" s="21" t="str">
        <f>Calculations!C1841</f>
        <v>Unit C12 Stanlaw Abbey Business Centre Dover Drive Ellesmere Port CH65 9BF</v>
      </c>
      <c r="E1878" s="11" t="str">
        <f>Calculations!D1841</f>
        <v>Employment</v>
      </c>
      <c r="F1878" s="50">
        <f>Calculations!E1841</f>
        <v>3.9637455E-3</v>
      </c>
      <c r="G1878" s="50">
        <f>Calculations!I1841</f>
        <v>3.9637455E-3</v>
      </c>
      <c r="H1878" s="50">
        <f>Calculations!M1841</f>
        <v>100</v>
      </c>
      <c r="I1878" s="50">
        <f>Calculations!H1841</f>
        <v>0</v>
      </c>
      <c r="J1878" s="50">
        <f>Calculations!L1841</f>
        <v>0</v>
      </c>
      <c r="K1878" s="50">
        <f>Calculations!G1841</f>
        <v>0</v>
      </c>
      <c r="L1878" s="50">
        <f>Calculations!K1841</f>
        <v>0</v>
      </c>
      <c r="M1878" s="50">
        <f>Calculations!F1841</f>
        <v>0</v>
      </c>
      <c r="N1878" s="50">
        <f>Calculations!J1841</f>
        <v>0</v>
      </c>
      <c r="O1878" s="50">
        <f>Calculations!R1841</f>
        <v>0</v>
      </c>
      <c r="P1878" s="50">
        <f>Calculations!W1841</f>
        <v>0</v>
      </c>
      <c r="Q1878" s="50">
        <f>Calculations!P1841</f>
        <v>0</v>
      </c>
      <c r="R1878" s="50">
        <f>Calculations!U1841</f>
        <v>0</v>
      </c>
      <c r="S1878" s="50">
        <f>Calculations!N1841</f>
        <v>0</v>
      </c>
      <c r="T1878" s="50">
        <f>Calculations!S1841</f>
        <v>0</v>
      </c>
      <c r="U1878" s="51">
        <f>Calculations!AB1841</f>
        <v>0</v>
      </c>
      <c r="V1878" s="51">
        <f>Calculations!AC1841</f>
        <v>0</v>
      </c>
      <c r="W1878" s="51">
        <f>Calculations!AD1841</f>
        <v>0</v>
      </c>
      <c r="X1878" s="51">
        <f>Calculations!AE1841</f>
        <v>0</v>
      </c>
      <c r="Y1878" s="51">
        <f>Calculations!R1841</f>
        <v>0</v>
      </c>
      <c r="Z1878" s="51">
        <f>Calculations!W1841</f>
        <v>0</v>
      </c>
      <c r="AA1878" s="51">
        <f>Calculations!AG1841</f>
        <v>0</v>
      </c>
      <c r="AB1878" s="51">
        <f>Calculations!AH1841</f>
        <v>0</v>
      </c>
      <c r="AC1878" s="35" t="s">
        <v>68</v>
      </c>
      <c r="AD1878" s="22" t="s">
        <v>66</v>
      </c>
      <c r="AE1878" s="21" t="s">
        <v>70</v>
      </c>
      <c r="AF1878" s="27" t="s">
        <v>71</v>
      </c>
      <c r="AG1878" s="27" t="s">
        <v>72</v>
      </c>
    </row>
    <row r="1879" spans="2:33" ht="38.25" x14ac:dyDescent="0.2">
      <c r="B1879" s="32" t="str">
        <f>Calculations!A1842</f>
        <v>CWaC_2290</v>
      </c>
      <c r="C1879" s="32" t="str">
        <f>Calculations!B1842</f>
        <v>SHA/0133</v>
      </c>
      <c r="D1879" s="21" t="str">
        <f>Calculations!C1842</f>
        <v>Beech Barn, Brown Hayes Farm, Yatehouse Lane, Byley, Northwich</v>
      </c>
      <c r="E1879" s="11" t="str">
        <f>Calculations!D1842</f>
        <v>Housing</v>
      </c>
      <c r="F1879" s="50">
        <f>Calculations!E1842</f>
        <v>0.19077152829999999</v>
      </c>
      <c r="G1879" s="50">
        <f>Calculations!I1842</f>
        <v>0.19077152829999999</v>
      </c>
      <c r="H1879" s="50">
        <f>Calculations!M1842</f>
        <v>100</v>
      </c>
      <c r="I1879" s="50">
        <f>Calculations!H1842</f>
        <v>0</v>
      </c>
      <c r="J1879" s="50">
        <f>Calculations!L1842</f>
        <v>0</v>
      </c>
      <c r="K1879" s="50">
        <f>Calculations!G1842</f>
        <v>0</v>
      </c>
      <c r="L1879" s="50">
        <f>Calculations!K1842</f>
        <v>0</v>
      </c>
      <c r="M1879" s="50">
        <f>Calculations!F1842</f>
        <v>0</v>
      </c>
      <c r="N1879" s="50">
        <f>Calculations!J1842</f>
        <v>0</v>
      </c>
      <c r="O1879" s="50">
        <f>Calculations!R1842</f>
        <v>1.26299701E-2</v>
      </c>
      <c r="P1879" s="50">
        <f>Calculations!W1842</f>
        <v>6.6204691090688303</v>
      </c>
      <c r="Q1879" s="50">
        <f>Calculations!P1842</f>
        <v>0</v>
      </c>
      <c r="R1879" s="50">
        <f>Calculations!U1842</f>
        <v>0</v>
      </c>
      <c r="S1879" s="50">
        <f>Calculations!N1842</f>
        <v>0</v>
      </c>
      <c r="T1879" s="50">
        <f>Calculations!S1842</f>
        <v>0</v>
      </c>
      <c r="U1879" s="51">
        <f>Calculations!AB1842</f>
        <v>0</v>
      </c>
      <c r="V1879" s="51">
        <f>Calculations!AC1842</f>
        <v>0</v>
      </c>
      <c r="W1879" s="51">
        <f>Calculations!AD1842</f>
        <v>0</v>
      </c>
      <c r="X1879" s="51">
        <f>Calculations!AE1842</f>
        <v>0</v>
      </c>
      <c r="Y1879" s="51">
        <f>Calculations!R1842</f>
        <v>1.26299701E-2</v>
      </c>
      <c r="Z1879" s="51">
        <f>Calculations!W1842</f>
        <v>6.6204691090688303</v>
      </c>
      <c r="AA1879" s="51">
        <f>Calculations!AG1842</f>
        <v>0</v>
      </c>
      <c r="AB1879" s="51">
        <f>Calculations!AH1842</f>
        <v>0</v>
      </c>
      <c r="AC1879" s="35" t="s">
        <v>68</v>
      </c>
      <c r="AD1879" s="22" t="s">
        <v>57</v>
      </c>
      <c r="AE1879" s="21" t="s">
        <v>58</v>
      </c>
      <c r="AF1879" s="27" t="s">
        <v>75</v>
      </c>
      <c r="AG1879" s="27" t="s">
        <v>60</v>
      </c>
    </row>
    <row r="1880" spans="2:33" x14ac:dyDescent="0.2">
      <c r="B1880" s="32" t="str">
        <f>Calculations!A1843</f>
        <v>CWaC_2291</v>
      </c>
      <c r="C1880" s="32" t="str">
        <f>Calculations!B1843</f>
        <v>NEH/0108</v>
      </c>
      <c r="D1880" s="21" t="str">
        <f>Calculations!C1843</f>
        <v>22 Hoole Road, Chester</v>
      </c>
      <c r="E1880" s="11" t="str">
        <f>Calculations!D1843</f>
        <v>Housing</v>
      </c>
      <c r="F1880" s="50">
        <f>Calculations!E1843</f>
        <v>4.1748262899999999E-2</v>
      </c>
      <c r="G1880" s="50">
        <f>Calculations!I1843</f>
        <v>4.1748262899999999E-2</v>
      </c>
      <c r="H1880" s="50">
        <f>Calculations!M1843</f>
        <v>100</v>
      </c>
      <c r="I1880" s="50">
        <f>Calculations!H1843</f>
        <v>0</v>
      </c>
      <c r="J1880" s="50">
        <f>Calculations!L1843</f>
        <v>0</v>
      </c>
      <c r="K1880" s="50">
        <f>Calculations!G1843</f>
        <v>0</v>
      </c>
      <c r="L1880" s="50">
        <f>Calculations!K1843</f>
        <v>0</v>
      </c>
      <c r="M1880" s="50">
        <f>Calculations!F1843</f>
        <v>0</v>
      </c>
      <c r="N1880" s="50">
        <f>Calculations!J1843</f>
        <v>0</v>
      </c>
      <c r="O1880" s="50">
        <f>Calculations!R1843</f>
        <v>0</v>
      </c>
      <c r="P1880" s="50">
        <f>Calculations!W1843</f>
        <v>0</v>
      </c>
      <c r="Q1880" s="50">
        <f>Calculations!P1843</f>
        <v>0</v>
      </c>
      <c r="R1880" s="50">
        <f>Calculations!U1843</f>
        <v>0</v>
      </c>
      <c r="S1880" s="50">
        <f>Calculations!N1843</f>
        <v>0</v>
      </c>
      <c r="T1880" s="50">
        <f>Calculations!S1843</f>
        <v>0</v>
      </c>
      <c r="U1880" s="51">
        <f>Calculations!AB1843</f>
        <v>0</v>
      </c>
      <c r="V1880" s="51">
        <f>Calculations!AC1843</f>
        <v>0</v>
      </c>
      <c r="W1880" s="51">
        <f>Calculations!AD1843</f>
        <v>0</v>
      </c>
      <c r="X1880" s="51">
        <f>Calculations!AE1843</f>
        <v>0</v>
      </c>
      <c r="Y1880" s="51">
        <f>Calculations!R1843</f>
        <v>0</v>
      </c>
      <c r="Z1880" s="51">
        <f>Calculations!W1843</f>
        <v>0</v>
      </c>
      <c r="AA1880" s="51">
        <f>Calculations!AG1843</f>
        <v>0</v>
      </c>
      <c r="AB1880" s="51">
        <f>Calculations!AH1843</f>
        <v>0</v>
      </c>
      <c r="AC1880" s="35" t="s">
        <v>68</v>
      </c>
      <c r="AD1880" s="22" t="s">
        <v>57</v>
      </c>
      <c r="AE1880" s="21" t="s">
        <v>70</v>
      </c>
      <c r="AF1880" s="27" t="s">
        <v>71</v>
      </c>
      <c r="AG1880" s="27" t="s">
        <v>72</v>
      </c>
    </row>
    <row r="1881" spans="2:33" ht="38.25" x14ac:dyDescent="0.2">
      <c r="B1881" s="32" t="str">
        <f>Calculations!A1844</f>
        <v>CWaC_2292</v>
      </c>
      <c r="C1881" s="32" t="str">
        <f>Calculations!B1844</f>
        <v>SAN/0161</v>
      </c>
      <c r="D1881" s="21" t="str">
        <f>Calculations!C1844</f>
        <v>Land and building at Fox Hollow, Manley Lane, Manley, Frodsham</v>
      </c>
      <c r="E1881" s="11" t="str">
        <f>Calculations!D1844</f>
        <v>Housing</v>
      </c>
      <c r="F1881" s="50">
        <f>Calculations!E1844</f>
        <v>0.29975215490000001</v>
      </c>
      <c r="G1881" s="50">
        <f>Calculations!I1844</f>
        <v>0.29975215490000001</v>
      </c>
      <c r="H1881" s="50">
        <f>Calculations!M1844</f>
        <v>100</v>
      </c>
      <c r="I1881" s="50">
        <f>Calculations!H1844</f>
        <v>0</v>
      </c>
      <c r="J1881" s="50">
        <f>Calculations!L1844</f>
        <v>0</v>
      </c>
      <c r="K1881" s="50">
        <f>Calculations!G1844</f>
        <v>0</v>
      </c>
      <c r="L1881" s="50">
        <f>Calculations!K1844</f>
        <v>0</v>
      </c>
      <c r="M1881" s="50">
        <f>Calculations!F1844</f>
        <v>0</v>
      </c>
      <c r="N1881" s="50">
        <f>Calculations!J1844</f>
        <v>0</v>
      </c>
      <c r="O1881" s="50">
        <f>Calculations!R1844</f>
        <v>1.0475541099999999E-2</v>
      </c>
      <c r="P1881" s="50">
        <f>Calculations!W1844</f>
        <v>3.4947342091651463</v>
      </c>
      <c r="Q1881" s="50">
        <f>Calculations!P1844</f>
        <v>0</v>
      </c>
      <c r="R1881" s="50">
        <f>Calculations!U1844</f>
        <v>0</v>
      </c>
      <c r="S1881" s="50">
        <f>Calculations!N1844</f>
        <v>0</v>
      </c>
      <c r="T1881" s="50">
        <f>Calculations!S1844</f>
        <v>0</v>
      </c>
      <c r="U1881" s="51">
        <f>Calculations!AB1844</f>
        <v>0</v>
      </c>
      <c r="V1881" s="51">
        <f>Calculations!AC1844</f>
        <v>0</v>
      </c>
      <c r="W1881" s="51">
        <f>Calculations!AD1844</f>
        <v>0</v>
      </c>
      <c r="X1881" s="51">
        <f>Calculations!AE1844</f>
        <v>0</v>
      </c>
      <c r="Y1881" s="51">
        <f>Calculations!R1844</f>
        <v>1.0475541099999999E-2</v>
      </c>
      <c r="Z1881" s="51">
        <f>Calculations!W1844</f>
        <v>3.4947342091651463</v>
      </c>
      <c r="AA1881" s="51">
        <f>Calculations!AG1844</f>
        <v>0</v>
      </c>
      <c r="AB1881" s="51">
        <f>Calculations!AH1844</f>
        <v>0</v>
      </c>
      <c r="AC1881" s="35" t="s">
        <v>61</v>
      </c>
      <c r="AD1881" s="22" t="s">
        <v>57</v>
      </c>
      <c r="AE1881" s="21" t="s">
        <v>58</v>
      </c>
      <c r="AF1881" s="27" t="s">
        <v>59</v>
      </c>
      <c r="AG1881" s="27" t="s">
        <v>60</v>
      </c>
    </row>
    <row r="1882" spans="2:33" ht="51" x14ac:dyDescent="0.2">
      <c r="B1882" s="32" t="str">
        <f>Calculations!A1845</f>
        <v>CWaC_2293</v>
      </c>
      <c r="C1882" s="32" t="str">
        <f>Calculations!B1845</f>
        <v>CHG/0441</v>
      </c>
      <c r="D1882" s="21" t="str">
        <f>Calculations!C1845</f>
        <v>36-38 Northgate Street, Chester</v>
      </c>
      <c r="E1882" s="11" t="str">
        <f>Calculations!D1845</f>
        <v>Housing</v>
      </c>
      <c r="F1882" s="50">
        <f>Calculations!E1845</f>
        <v>9.6706203000000001E-3</v>
      </c>
      <c r="G1882" s="50">
        <f>Calculations!I1845</f>
        <v>9.6706203000000001E-3</v>
      </c>
      <c r="H1882" s="50">
        <f>Calculations!M1845</f>
        <v>100</v>
      </c>
      <c r="I1882" s="50">
        <f>Calculations!H1845</f>
        <v>0</v>
      </c>
      <c r="J1882" s="50">
        <f>Calculations!L1845</f>
        <v>0</v>
      </c>
      <c r="K1882" s="50">
        <f>Calculations!G1845</f>
        <v>0</v>
      </c>
      <c r="L1882" s="50">
        <f>Calculations!K1845</f>
        <v>0</v>
      </c>
      <c r="M1882" s="50">
        <f>Calculations!F1845</f>
        <v>0</v>
      </c>
      <c r="N1882" s="50">
        <f>Calculations!J1845</f>
        <v>0</v>
      </c>
      <c r="O1882" s="50">
        <f>Calculations!R1845</f>
        <v>0</v>
      </c>
      <c r="P1882" s="50">
        <f>Calculations!W1845</f>
        <v>0</v>
      </c>
      <c r="Q1882" s="50">
        <f>Calculations!P1845</f>
        <v>0</v>
      </c>
      <c r="R1882" s="50">
        <f>Calculations!U1845</f>
        <v>0</v>
      </c>
      <c r="S1882" s="50">
        <f>Calculations!N1845</f>
        <v>0</v>
      </c>
      <c r="T1882" s="50">
        <f>Calculations!S1845</f>
        <v>0</v>
      </c>
      <c r="U1882" s="51">
        <f>Calculations!AB1845</f>
        <v>0</v>
      </c>
      <c r="V1882" s="51">
        <f>Calculations!AC1845</f>
        <v>0</v>
      </c>
      <c r="W1882" s="51">
        <f>Calculations!AD1845</f>
        <v>9.6706203000000001E-3</v>
      </c>
      <c r="X1882" s="51">
        <f>Calculations!AE1845</f>
        <v>100</v>
      </c>
      <c r="Y1882" s="51">
        <f>Calculations!R1845</f>
        <v>0</v>
      </c>
      <c r="Z1882" s="51">
        <f>Calculations!W1845</f>
        <v>0</v>
      </c>
      <c r="AA1882" s="51">
        <f>Calculations!AG1845</f>
        <v>0</v>
      </c>
      <c r="AB1882" s="51">
        <f>Calculations!AH1845</f>
        <v>0</v>
      </c>
      <c r="AC1882" s="35" t="s">
        <v>56</v>
      </c>
      <c r="AD1882" s="22" t="s">
        <v>57</v>
      </c>
      <c r="AE1882" s="21" t="s">
        <v>58</v>
      </c>
      <c r="AF1882" s="27" t="s">
        <v>91</v>
      </c>
      <c r="AG1882" s="27" t="s">
        <v>83</v>
      </c>
    </row>
    <row r="1883" spans="2:33" x14ac:dyDescent="0.2">
      <c r="B1883" s="32" t="str">
        <f>Calculations!A1846</f>
        <v>CWaC_2294</v>
      </c>
      <c r="C1883" s="32" t="str">
        <f>Calculations!B1846</f>
        <v>TAT/0168</v>
      </c>
      <c r="D1883" s="21" t="str">
        <f>Calculations!C1846</f>
        <v>1-4 The Green, Harthill Lane, Harthill, Chester</v>
      </c>
      <c r="E1883" s="11" t="str">
        <f>Calculations!D1846</f>
        <v>Housing</v>
      </c>
      <c r="F1883" s="50">
        <f>Calculations!E1846</f>
        <v>8.59926679E-2</v>
      </c>
      <c r="G1883" s="50">
        <f>Calculations!I1846</f>
        <v>8.59926679E-2</v>
      </c>
      <c r="H1883" s="50">
        <f>Calculations!M1846</f>
        <v>100</v>
      </c>
      <c r="I1883" s="50">
        <f>Calculations!H1846</f>
        <v>0</v>
      </c>
      <c r="J1883" s="50">
        <f>Calculations!L1846</f>
        <v>0</v>
      </c>
      <c r="K1883" s="50">
        <f>Calculations!G1846</f>
        <v>0</v>
      </c>
      <c r="L1883" s="50">
        <f>Calculations!K1846</f>
        <v>0</v>
      </c>
      <c r="M1883" s="50">
        <f>Calculations!F1846</f>
        <v>0</v>
      </c>
      <c r="N1883" s="50">
        <f>Calculations!J1846</f>
        <v>0</v>
      </c>
      <c r="O1883" s="50">
        <f>Calculations!R1846</f>
        <v>0</v>
      </c>
      <c r="P1883" s="50">
        <f>Calculations!W1846</f>
        <v>0</v>
      </c>
      <c r="Q1883" s="50">
        <f>Calculations!P1846</f>
        <v>0</v>
      </c>
      <c r="R1883" s="50">
        <f>Calculations!U1846</f>
        <v>0</v>
      </c>
      <c r="S1883" s="50">
        <f>Calculations!N1846</f>
        <v>0</v>
      </c>
      <c r="T1883" s="50">
        <f>Calculations!S1846</f>
        <v>0</v>
      </c>
      <c r="U1883" s="51">
        <f>Calculations!AB1846</f>
        <v>0</v>
      </c>
      <c r="V1883" s="51">
        <f>Calculations!AC1846</f>
        <v>0</v>
      </c>
      <c r="W1883" s="51">
        <f>Calculations!AD1846</f>
        <v>0</v>
      </c>
      <c r="X1883" s="51">
        <f>Calculations!AE1846</f>
        <v>0</v>
      </c>
      <c r="Y1883" s="51">
        <f>Calculations!R1846</f>
        <v>0</v>
      </c>
      <c r="Z1883" s="51">
        <f>Calculations!W1846</f>
        <v>0</v>
      </c>
      <c r="AA1883" s="51">
        <f>Calculations!AG1846</f>
        <v>0</v>
      </c>
      <c r="AB1883" s="51">
        <f>Calculations!AH1846</f>
        <v>0</v>
      </c>
      <c r="AC1883" s="35" t="s">
        <v>74</v>
      </c>
      <c r="AD1883" s="22" t="s">
        <v>57</v>
      </c>
      <c r="AE1883" s="21" t="s">
        <v>70</v>
      </c>
      <c r="AF1883" s="27" t="s">
        <v>71</v>
      </c>
      <c r="AG1883" s="27" t="s">
        <v>72</v>
      </c>
    </row>
    <row r="1884" spans="2:33" ht="38.25" x14ac:dyDescent="0.2">
      <c r="B1884" s="32" t="str">
        <f>Calculations!A1847</f>
        <v>CWaC_2295</v>
      </c>
      <c r="C1884" s="32" t="str">
        <f>Calculations!B1847</f>
        <v>CHH/0138c</v>
      </c>
      <c r="D1884" s="21" t="str">
        <f>Calculations!C1847</f>
        <v>Land at Dodleston Manor, Dodleston Lane, Pulford, Chester</v>
      </c>
      <c r="E1884" s="11" t="str">
        <f>Calculations!D1847</f>
        <v>Employment</v>
      </c>
      <c r="F1884" s="50">
        <f>Calculations!E1847</f>
        <v>5.3234826899999997E-2</v>
      </c>
      <c r="G1884" s="50">
        <f>Calculations!I1847</f>
        <v>5.3234826899999997E-2</v>
      </c>
      <c r="H1884" s="50">
        <f>Calculations!M1847</f>
        <v>100</v>
      </c>
      <c r="I1884" s="50">
        <f>Calculations!H1847</f>
        <v>0</v>
      </c>
      <c r="J1884" s="50">
        <f>Calculations!L1847</f>
        <v>0</v>
      </c>
      <c r="K1884" s="50">
        <f>Calculations!G1847</f>
        <v>0</v>
      </c>
      <c r="L1884" s="50">
        <f>Calculations!K1847</f>
        <v>0</v>
      </c>
      <c r="M1884" s="50">
        <f>Calculations!F1847</f>
        <v>0</v>
      </c>
      <c r="N1884" s="50">
        <f>Calculations!J1847</f>
        <v>0</v>
      </c>
      <c r="O1884" s="50">
        <f>Calculations!R1847</f>
        <v>4.0520120000000001E-4</v>
      </c>
      <c r="P1884" s="50">
        <f>Calculations!W1847</f>
        <v>0.76115810569114484</v>
      </c>
      <c r="Q1884" s="50">
        <f>Calculations!P1847</f>
        <v>0</v>
      </c>
      <c r="R1884" s="50">
        <f>Calculations!U1847</f>
        <v>0</v>
      </c>
      <c r="S1884" s="50">
        <f>Calculations!N1847</f>
        <v>0</v>
      </c>
      <c r="T1884" s="50">
        <f>Calculations!S1847</f>
        <v>0</v>
      </c>
      <c r="U1884" s="51">
        <f>Calculations!AB1847</f>
        <v>0</v>
      </c>
      <c r="V1884" s="51">
        <f>Calculations!AC1847</f>
        <v>0</v>
      </c>
      <c r="W1884" s="51">
        <f>Calculations!AD1847</f>
        <v>0</v>
      </c>
      <c r="X1884" s="51">
        <f>Calculations!AE1847</f>
        <v>0</v>
      </c>
      <c r="Y1884" s="51">
        <f>Calculations!R1847</f>
        <v>4.0520120000000001E-4</v>
      </c>
      <c r="Z1884" s="51">
        <f>Calculations!W1847</f>
        <v>0.76115810569114484</v>
      </c>
      <c r="AA1884" s="51">
        <f>Calculations!AG1847</f>
        <v>0</v>
      </c>
      <c r="AB1884" s="51">
        <f>Calculations!AH1847</f>
        <v>0</v>
      </c>
      <c r="AC1884" s="35" t="s">
        <v>68</v>
      </c>
      <c r="AD1884" s="22" t="s">
        <v>66</v>
      </c>
      <c r="AE1884" s="21" t="s">
        <v>58</v>
      </c>
      <c r="AF1884" s="27" t="s">
        <v>75</v>
      </c>
      <c r="AG1884" s="27" t="s">
        <v>60</v>
      </c>
    </row>
    <row r="1885" spans="2:33" ht="38.25" x14ac:dyDescent="0.2">
      <c r="B1885" s="32" t="str">
        <f>Calculations!A1848</f>
        <v>CWaC_2296</v>
      </c>
      <c r="C1885" s="32" t="str">
        <f>Calculations!B1848</f>
        <v>TAK/0227</v>
      </c>
      <c r="D1885" s="21" t="str">
        <f>Calculations!C1848</f>
        <v>Harthill Bank Farm, Gallowsclough Lane, Oakmere, Northwich</v>
      </c>
      <c r="E1885" s="11" t="str">
        <f>Calculations!D1848</f>
        <v>Housing</v>
      </c>
      <c r="F1885" s="50">
        <f>Calculations!E1848</f>
        <v>0.14053634130000001</v>
      </c>
      <c r="G1885" s="50">
        <f>Calculations!I1848</f>
        <v>0.14053634130000001</v>
      </c>
      <c r="H1885" s="50">
        <f>Calculations!M1848</f>
        <v>100</v>
      </c>
      <c r="I1885" s="50">
        <f>Calculations!H1848</f>
        <v>0</v>
      </c>
      <c r="J1885" s="50">
        <f>Calculations!L1848</f>
        <v>0</v>
      </c>
      <c r="K1885" s="50">
        <f>Calculations!G1848</f>
        <v>0</v>
      </c>
      <c r="L1885" s="50">
        <f>Calculations!K1848</f>
        <v>0</v>
      </c>
      <c r="M1885" s="50">
        <f>Calculations!F1848</f>
        <v>0</v>
      </c>
      <c r="N1885" s="50">
        <f>Calculations!J1848</f>
        <v>0</v>
      </c>
      <c r="O1885" s="50">
        <f>Calculations!R1848</f>
        <v>0</v>
      </c>
      <c r="P1885" s="50">
        <f>Calculations!W1848</f>
        <v>0</v>
      </c>
      <c r="Q1885" s="50">
        <f>Calculations!P1848</f>
        <v>0</v>
      </c>
      <c r="R1885" s="50">
        <f>Calculations!U1848</f>
        <v>0</v>
      </c>
      <c r="S1885" s="50">
        <f>Calculations!N1848</f>
        <v>0</v>
      </c>
      <c r="T1885" s="50">
        <f>Calculations!S1848</f>
        <v>0</v>
      </c>
      <c r="U1885" s="51">
        <f>Calculations!AB1848</f>
        <v>0</v>
      </c>
      <c r="V1885" s="51">
        <f>Calculations!AC1848</f>
        <v>0</v>
      </c>
      <c r="W1885" s="51">
        <f>Calculations!AD1848</f>
        <v>0</v>
      </c>
      <c r="X1885" s="51">
        <f>Calculations!AE1848</f>
        <v>0</v>
      </c>
      <c r="Y1885" s="51">
        <f>Calculations!R1848</f>
        <v>0</v>
      </c>
      <c r="Z1885" s="51">
        <f>Calculations!W1848</f>
        <v>0</v>
      </c>
      <c r="AA1885" s="51">
        <f>Calculations!AG1848</f>
        <v>0</v>
      </c>
      <c r="AB1885" s="51">
        <f>Calculations!AH1848</f>
        <v>0</v>
      </c>
      <c r="AC1885" s="35" t="s">
        <v>61</v>
      </c>
      <c r="AD1885" s="22" t="s">
        <v>57</v>
      </c>
      <c r="AE1885" s="21" t="s">
        <v>62</v>
      </c>
      <c r="AF1885" s="27" t="s">
        <v>63</v>
      </c>
      <c r="AG1885" s="27" t="s">
        <v>64</v>
      </c>
    </row>
    <row r="1886" spans="2:33" ht="38.25" x14ac:dyDescent="0.2">
      <c r="B1886" s="32" t="str">
        <f>Calculations!A1849</f>
        <v>CWaC_2297</v>
      </c>
      <c r="C1886" s="32" t="str">
        <f>Calculations!B1849</f>
        <v>SAM/0145</v>
      </c>
      <c r="D1886" s="21" t="str">
        <f>Calculations!C1849</f>
        <v>Urenco UK Ltd, Capenhurst lane, Capenhurst</v>
      </c>
      <c r="E1886" s="11" t="str">
        <f>Calculations!D1849</f>
        <v>Employment</v>
      </c>
      <c r="F1886" s="50">
        <f>Calculations!E1849</f>
        <v>3.23434207E-2</v>
      </c>
      <c r="G1886" s="50">
        <f>Calculations!I1849</f>
        <v>3.23434207E-2</v>
      </c>
      <c r="H1886" s="50">
        <f>Calculations!M1849</f>
        <v>100</v>
      </c>
      <c r="I1886" s="50">
        <f>Calculations!H1849</f>
        <v>0</v>
      </c>
      <c r="J1886" s="50">
        <f>Calculations!L1849</f>
        <v>0</v>
      </c>
      <c r="K1886" s="50">
        <f>Calculations!G1849</f>
        <v>0</v>
      </c>
      <c r="L1886" s="50">
        <f>Calculations!K1849</f>
        <v>0</v>
      </c>
      <c r="M1886" s="50">
        <f>Calculations!F1849</f>
        <v>0</v>
      </c>
      <c r="N1886" s="50">
        <f>Calculations!J1849</f>
        <v>0</v>
      </c>
      <c r="O1886" s="50">
        <f>Calculations!R1849</f>
        <v>1.8848182300000002E-2</v>
      </c>
      <c r="P1886" s="50">
        <f>Calculations!W1849</f>
        <v>58.275166609077935</v>
      </c>
      <c r="Q1886" s="50">
        <f>Calculations!P1849</f>
        <v>8.3088945000000004E-3</v>
      </c>
      <c r="R1886" s="50">
        <f>Calculations!U1849</f>
        <v>25.689597204540583</v>
      </c>
      <c r="S1886" s="50">
        <f>Calculations!N1849</f>
        <v>7.9086151000000004E-3</v>
      </c>
      <c r="T1886" s="50">
        <f>Calculations!S1849</f>
        <v>24.452005783049412</v>
      </c>
      <c r="U1886" s="51">
        <f>Calculations!AB1849</f>
        <v>0</v>
      </c>
      <c r="V1886" s="51">
        <f>Calculations!AC1849</f>
        <v>0</v>
      </c>
      <c r="W1886" s="51">
        <f>Calculations!AD1849</f>
        <v>0</v>
      </c>
      <c r="X1886" s="51">
        <f>Calculations!AE1849</f>
        <v>0</v>
      </c>
      <c r="Y1886" s="51">
        <f>Calculations!R1849</f>
        <v>1.8848182300000002E-2</v>
      </c>
      <c r="Z1886" s="51">
        <f>Calculations!W1849</f>
        <v>58.275166609077935</v>
      </c>
      <c r="AA1886" s="51">
        <f>Calculations!AG1849</f>
        <v>0</v>
      </c>
      <c r="AB1886" s="51">
        <f>Calculations!AH1849</f>
        <v>0</v>
      </c>
      <c r="AC1886" s="35" t="s">
        <v>68</v>
      </c>
      <c r="AD1886" s="22" t="s">
        <v>66</v>
      </c>
      <c r="AE1886" s="21" t="s">
        <v>58</v>
      </c>
      <c r="AF1886" s="27" t="s">
        <v>69</v>
      </c>
      <c r="AG1886" s="27" t="s">
        <v>60</v>
      </c>
    </row>
    <row r="1887" spans="2:33" ht="38.25" x14ac:dyDescent="0.2">
      <c r="B1887" s="32" t="str">
        <f>Calculations!A1850</f>
        <v>CWaC_2298</v>
      </c>
      <c r="C1887" s="32" t="str">
        <f>Calculations!B1850</f>
        <v>NOW/0145</v>
      </c>
      <c r="D1887" s="21" t="str">
        <f>Calculations!C1850</f>
        <v>19B Witton Street, Northwich</v>
      </c>
      <c r="E1887" s="11" t="str">
        <f>Calculations!D1850</f>
        <v>Housing</v>
      </c>
      <c r="F1887" s="50">
        <f>Calculations!E1850</f>
        <v>2.7353955700000002E-2</v>
      </c>
      <c r="G1887" s="50">
        <f>Calculations!I1850</f>
        <v>2.0000000071872248E-10</v>
      </c>
      <c r="H1887" s="50">
        <f>Calculations!M1850</f>
        <v>7.3115567968373393E-7</v>
      </c>
      <c r="I1887" s="50">
        <f>Calculations!H1850</f>
        <v>1.3223153E-3</v>
      </c>
      <c r="J1887" s="50">
        <f>Calculations!L1850</f>
        <v>4.8340916922666501</v>
      </c>
      <c r="K1887" s="50">
        <f>Calculations!G1850</f>
        <v>2.6031640200000001E-2</v>
      </c>
      <c r="L1887" s="50">
        <f>Calculations!K1850</f>
        <v>95.165907576577666</v>
      </c>
      <c r="M1887" s="50">
        <f>Calculations!F1850</f>
        <v>0</v>
      </c>
      <c r="N1887" s="50">
        <f>Calculations!J1850</f>
        <v>0</v>
      </c>
      <c r="O1887" s="50">
        <f>Calculations!R1850</f>
        <v>6.336089E-4</v>
      </c>
      <c r="P1887" s="50">
        <f>Calculations!W1850</f>
        <v>2.3163337213418096</v>
      </c>
      <c r="Q1887" s="50">
        <f>Calculations!P1850</f>
        <v>3.2231380000000002E-4</v>
      </c>
      <c r="R1887" s="50">
        <f>Calculations!U1850</f>
        <v>1.1783078233178539</v>
      </c>
      <c r="S1887" s="50">
        <f>Calculations!N1850</f>
        <v>0</v>
      </c>
      <c r="T1887" s="50">
        <f>Calculations!S1850</f>
        <v>0</v>
      </c>
      <c r="U1887" s="51">
        <f>Calculations!AB1850</f>
        <v>2.7353955700000002E-2</v>
      </c>
      <c r="V1887" s="51">
        <f>Calculations!AC1850</f>
        <v>100</v>
      </c>
      <c r="W1887" s="51">
        <f>Calculations!AD1850</f>
        <v>0</v>
      </c>
      <c r="X1887" s="51">
        <f>Calculations!AE1850</f>
        <v>0</v>
      </c>
      <c r="Y1887" s="51">
        <f>Calculations!R1850</f>
        <v>6.336089E-4</v>
      </c>
      <c r="Z1887" s="51">
        <f>Calculations!W1850</f>
        <v>2.3163337213418096</v>
      </c>
      <c r="AA1887" s="51">
        <f>Calculations!AG1850</f>
        <v>0</v>
      </c>
      <c r="AB1887" s="51">
        <f>Calculations!AH1850</f>
        <v>0</v>
      </c>
      <c r="AC1887" s="35" t="s">
        <v>68</v>
      </c>
      <c r="AD1887" s="22" t="s">
        <v>57</v>
      </c>
      <c r="AE1887" s="21" t="s">
        <v>58</v>
      </c>
      <c r="AF1887" s="27" t="s">
        <v>96</v>
      </c>
      <c r="AG1887" s="27" t="s">
        <v>97</v>
      </c>
    </row>
    <row r="1888" spans="2:33" ht="38.25" x14ac:dyDescent="0.2">
      <c r="B1888" s="32" t="str">
        <f>Calculations!A1851</f>
        <v>CWaC_2299</v>
      </c>
      <c r="C1888" s="32" t="str">
        <f>Calculations!B1851</f>
        <v>CHH/0143</v>
      </c>
      <c r="D1888" s="21" t="str">
        <f>Calculations!C1851</f>
        <v>Former Kennels, Eaton Estate, Eccleston</v>
      </c>
      <c r="E1888" s="11" t="str">
        <f>Calculations!D1851</f>
        <v>Employment</v>
      </c>
      <c r="F1888" s="50">
        <f>Calculations!E1851</f>
        <v>0.58147600529999999</v>
      </c>
      <c r="G1888" s="50">
        <f>Calculations!I1851</f>
        <v>0.58147600529999999</v>
      </c>
      <c r="H1888" s="50">
        <f>Calculations!M1851</f>
        <v>100</v>
      </c>
      <c r="I1888" s="50">
        <f>Calculations!H1851</f>
        <v>0</v>
      </c>
      <c r="J1888" s="50">
        <f>Calculations!L1851</f>
        <v>0</v>
      </c>
      <c r="K1888" s="50">
        <f>Calculations!G1851</f>
        <v>0</v>
      </c>
      <c r="L1888" s="50">
        <f>Calculations!K1851</f>
        <v>0</v>
      </c>
      <c r="M1888" s="50">
        <f>Calculations!F1851</f>
        <v>0</v>
      </c>
      <c r="N1888" s="50">
        <f>Calculations!J1851</f>
        <v>0</v>
      </c>
      <c r="O1888" s="50">
        <f>Calculations!R1851</f>
        <v>1.12079564E-2</v>
      </c>
      <c r="P1888" s="50">
        <f>Calculations!W1851</f>
        <v>1.9275011002762699</v>
      </c>
      <c r="Q1888" s="50">
        <f>Calculations!P1851</f>
        <v>0</v>
      </c>
      <c r="R1888" s="50">
        <f>Calculations!U1851</f>
        <v>0</v>
      </c>
      <c r="S1888" s="50">
        <f>Calculations!N1851</f>
        <v>0</v>
      </c>
      <c r="T1888" s="50">
        <f>Calculations!S1851</f>
        <v>0</v>
      </c>
      <c r="U1888" s="51">
        <f>Calculations!AB1851</f>
        <v>0</v>
      </c>
      <c r="V1888" s="51">
        <f>Calculations!AC1851</f>
        <v>0</v>
      </c>
      <c r="W1888" s="51">
        <f>Calculations!AD1851</f>
        <v>0</v>
      </c>
      <c r="X1888" s="51">
        <f>Calculations!AE1851</f>
        <v>0</v>
      </c>
      <c r="Y1888" s="51">
        <f>Calculations!R1851</f>
        <v>1.12079564E-2</v>
      </c>
      <c r="Z1888" s="51">
        <f>Calculations!W1851</f>
        <v>1.9275011002762699</v>
      </c>
      <c r="AA1888" s="51">
        <f>Calculations!AG1851</f>
        <v>0</v>
      </c>
      <c r="AB1888" s="51">
        <f>Calculations!AH1851</f>
        <v>0</v>
      </c>
      <c r="AC1888" s="35" t="s">
        <v>68</v>
      </c>
      <c r="AD1888" s="22" t="s">
        <v>66</v>
      </c>
      <c r="AE1888" s="21" t="s">
        <v>58</v>
      </c>
      <c r="AF1888" s="27" t="s">
        <v>75</v>
      </c>
      <c r="AG1888" s="27" t="s">
        <v>60</v>
      </c>
    </row>
    <row r="1889" spans="2:33" ht="51" x14ac:dyDescent="0.2">
      <c r="B1889" s="32" t="str">
        <f>Calculations!A1852</f>
        <v>CWaC_2300</v>
      </c>
      <c r="C1889" s="32" t="str">
        <f>Calculations!B1852</f>
        <v>CHG/0442</v>
      </c>
      <c r="D1889" s="21" t="str">
        <f>Calculations!C1852</f>
        <v>94 Boughton, Chester</v>
      </c>
      <c r="E1889" s="11" t="str">
        <f>Calculations!D1852</f>
        <v>Housing</v>
      </c>
      <c r="F1889" s="50">
        <f>Calculations!E1852</f>
        <v>6.0440366999999998E-3</v>
      </c>
      <c r="G1889" s="50">
        <f>Calculations!I1852</f>
        <v>6.0440366999999998E-3</v>
      </c>
      <c r="H1889" s="50">
        <f>Calculations!M1852</f>
        <v>100</v>
      </c>
      <c r="I1889" s="50">
        <f>Calculations!H1852</f>
        <v>0</v>
      </c>
      <c r="J1889" s="50">
        <f>Calculations!L1852</f>
        <v>0</v>
      </c>
      <c r="K1889" s="50">
        <f>Calculations!G1852</f>
        <v>0</v>
      </c>
      <c r="L1889" s="50">
        <f>Calculations!K1852</f>
        <v>0</v>
      </c>
      <c r="M1889" s="50">
        <f>Calculations!F1852</f>
        <v>0</v>
      </c>
      <c r="N1889" s="50">
        <f>Calculations!J1852</f>
        <v>0</v>
      </c>
      <c r="O1889" s="50">
        <f>Calculations!R1852</f>
        <v>0</v>
      </c>
      <c r="P1889" s="50">
        <f>Calculations!W1852</f>
        <v>0</v>
      </c>
      <c r="Q1889" s="50">
        <f>Calculations!P1852</f>
        <v>0</v>
      </c>
      <c r="R1889" s="50">
        <f>Calculations!U1852</f>
        <v>0</v>
      </c>
      <c r="S1889" s="50">
        <f>Calculations!N1852</f>
        <v>0</v>
      </c>
      <c r="T1889" s="50">
        <f>Calculations!S1852</f>
        <v>0</v>
      </c>
      <c r="U1889" s="51">
        <f>Calculations!AB1852</f>
        <v>0</v>
      </c>
      <c r="V1889" s="51">
        <f>Calculations!AC1852</f>
        <v>0</v>
      </c>
      <c r="W1889" s="51">
        <f>Calculations!AD1852</f>
        <v>6.0440366999999998E-3</v>
      </c>
      <c r="X1889" s="51">
        <f>Calculations!AE1852</f>
        <v>100</v>
      </c>
      <c r="Y1889" s="51">
        <f>Calculations!R1852</f>
        <v>0</v>
      </c>
      <c r="Z1889" s="51">
        <f>Calculations!W1852</f>
        <v>0</v>
      </c>
      <c r="AA1889" s="51">
        <f>Calculations!AG1852</f>
        <v>0</v>
      </c>
      <c r="AB1889" s="51">
        <f>Calculations!AH1852</f>
        <v>0</v>
      </c>
      <c r="AC1889" s="35" t="s">
        <v>68</v>
      </c>
      <c r="AD1889" s="22" t="s">
        <v>57</v>
      </c>
      <c r="AE1889" s="21" t="s">
        <v>58</v>
      </c>
      <c r="AF1889" s="27" t="s">
        <v>82</v>
      </c>
      <c r="AG1889" s="27" t="s">
        <v>83</v>
      </c>
    </row>
    <row r="1890" spans="2:33" ht="51" x14ac:dyDescent="0.2">
      <c r="B1890" s="32" t="str">
        <f>Calculations!A1853</f>
        <v>CWaC_2301</v>
      </c>
      <c r="C1890" s="32" t="str">
        <f>Calculations!B1853</f>
        <v>CHG/0443</v>
      </c>
      <c r="D1890" s="21" t="str">
        <f>Calculations!C1853</f>
        <v>The Temperance Hall, 20B George Street, Chester</v>
      </c>
      <c r="E1890" s="11" t="str">
        <f>Calculations!D1853</f>
        <v>Housing</v>
      </c>
      <c r="F1890" s="50">
        <f>Calculations!E1853</f>
        <v>5.2909056099999997E-2</v>
      </c>
      <c r="G1890" s="50">
        <f>Calculations!I1853</f>
        <v>5.2909056099999997E-2</v>
      </c>
      <c r="H1890" s="50">
        <f>Calculations!M1853</f>
        <v>100</v>
      </c>
      <c r="I1890" s="50">
        <f>Calculations!H1853</f>
        <v>0</v>
      </c>
      <c r="J1890" s="50">
        <f>Calculations!L1853</f>
        <v>0</v>
      </c>
      <c r="K1890" s="50">
        <f>Calculations!G1853</f>
        <v>0</v>
      </c>
      <c r="L1890" s="50">
        <f>Calculations!K1853</f>
        <v>0</v>
      </c>
      <c r="M1890" s="50">
        <f>Calculations!F1853</f>
        <v>0</v>
      </c>
      <c r="N1890" s="50">
        <f>Calculations!J1853</f>
        <v>0</v>
      </c>
      <c r="O1890" s="50">
        <f>Calculations!R1853</f>
        <v>0</v>
      </c>
      <c r="P1890" s="50">
        <f>Calculations!W1853</f>
        <v>0</v>
      </c>
      <c r="Q1890" s="50">
        <f>Calculations!P1853</f>
        <v>0</v>
      </c>
      <c r="R1890" s="50">
        <f>Calculations!U1853</f>
        <v>0</v>
      </c>
      <c r="S1890" s="50">
        <f>Calculations!N1853</f>
        <v>0</v>
      </c>
      <c r="T1890" s="50">
        <f>Calculations!S1853</f>
        <v>0</v>
      </c>
      <c r="U1890" s="51">
        <f>Calculations!AB1853</f>
        <v>0</v>
      </c>
      <c r="V1890" s="51">
        <f>Calculations!AC1853</f>
        <v>0</v>
      </c>
      <c r="W1890" s="51">
        <f>Calculations!AD1853</f>
        <v>5.2909056099999997E-2</v>
      </c>
      <c r="X1890" s="51">
        <f>Calculations!AE1853</f>
        <v>100</v>
      </c>
      <c r="Y1890" s="51">
        <f>Calculations!R1853</f>
        <v>0</v>
      </c>
      <c r="Z1890" s="51">
        <f>Calculations!W1853</f>
        <v>0</v>
      </c>
      <c r="AA1890" s="51">
        <f>Calculations!AG1853</f>
        <v>0</v>
      </c>
      <c r="AB1890" s="51">
        <f>Calculations!AH1853</f>
        <v>0</v>
      </c>
      <c r="AC1890" s="35" t="s">
        <v>61</v>
      </c>
      <c r="AD1890" s="22" t="s">
        <v>57</v>
      </c>
      <c r="AE1890" s="21" t="s">
        <v>58</v>
      </c>
      <c r="AF1890" s="27" t="s">
        <v>90</v>
      </c>
      <c r="AG1890" s="27" t="s">
        <v>83</v>
      </c>
    </row>
    <row r="1891" spans="2:33" ht="38.25" x14ac:dyDescent="0.2">
      <c r="B1891" s="32" t="str">
        <f>Calculations!A1854</f>
        <v>CWaC_2302</v>
      </c>
      <c r="C1891" s="32" t="str">
        <f>Calculations!B1854</f>
        <v>DMK/0076</v>
      </c>
      <c r="D1891" s="21" t="str">
        <f>Calculations!C1854</f>
        <v>Yew Tree Apartments, Davenham Road, Rudheath, Northwich</v>
      </c>
      <c r="E1891" s="11" t="str">
        <f>Calculations!D1854</f>
        <v>Housing</v>
      </c>
      <c r="F1891" s="50">
        <f>Calculations!E1854</f>
        <v>0.24821562990000001</v>
      </c>
      <c r="G1891" s="50">
        <f>Calculations!I1854</f>
        <v>0.24821562990000001</v>
      </c>
      <c r="H1891" s="50">
        <f>Calculations!M1854</f>
        <v>100</v>
      </c>
      <c r="I1891" s="50">
        <f>Calculations!H1854</f>
        <v>0</v>
      </c>
      <c r="J1891" s="50">
        <f>Calculations!L1854</f>
        <v>0</v>
      </c>
      <c r="K1891" s="50">
        <f>Calculations!G1854</f>
        <v>0</v>
      </c>
      <c r="L1891" s="50">
        <f>Calculations!K1854</f>
        <v>0</v>
      </c>
      <c r="M1891" s="50">
        <f>Calculations!F1854</f>
        <v>0</v>
      </c>
      <c r="N1891" s="50">
        <f>Calculations!J1854</f>
        <v>0</v>
      </c>
      <c r="O1891" s="50">
        <f>Calculations!R1854</f>
        <v>1.9214832599999999E-2</v>
      </c>
      <c r="P1891" s="50">
        <f>Calculations!W1854</f>
        <v>7.7411856004963031</v>
      </c>
      <c r="Q1891" s="50">
        <f>Calculations!P1854</f>
        <v>0</v>
      </c>
      <c r="R1891" s="50">
        <f>Calculations!U1854</f>
        <v>0</v>
      </c>
      <c r="S1891" s="50">
        <f>Calculations!N1854</f>
        <v>0</v>
      </c>
      <c r="T1891" s="50">
        <f>Calculations!S1854</f>
        <v>0</v>
      </c>
      <c r="U1891" s="51">
        <f>Calculations!AB1854</f>
        <v>0</v>
      </c>
      <c r="V1891" s="51">
        <f>Calculations!AC1854</f>
        <v>0</v>
      </c>
      <c r="W1891" s="51">
        <f>Calculations!AD1854</f>
        <v>0</v>
      </c>
      <c r="X1891" s="51">
        <f>Calculations!AE1854</f>
        <v>0</v>
      </c>
      <c r="Y1891" s="51">
        <f>Calculations!R1854</f>
        <v>1.9214832599999999E-2</v>
      </c>
      <c r="Z1891" s="51">
        <f>Calculations!W1854</f>
        <v>7.7411856004963031</v>
      </c>
      <c r="AA1891" s="51">
        <f>Calculations!AG1854</f>
        <v>0</v>
      </c>
      <c r="AB1891" s="51">
        <f>Calculations!AH1854</f>
        <v>0</v>
      </c>
      <c r="AC1891" s="35" t="s">
        <v>68</v>
      </c>
      <c r="AD1891" s="22" t="s">
        <v>57</v>
      </c>
      <c r="AE1891" s="21" t="s">
        <v>58</v>
      </c>
      <c r="AF1891" s="27" t="s">
        <v>75</v>
      </c>
      <c r="AG1891" s="27" t="s">
        <v>60</v>
      </c>
    </row>
    <row r="1892" spans="2:33" ht="63.75" x14ac:dyDescent="0.2">
      <c r="B1892" s="32" t="str">
        <f>Calculations!A1855</f>
        <v>CWaC_2303</v>
      </c>
      <c r="C1892" s="32" t="str">
        <f>Calculations!B1855</f>
        <v>RUD/0045</v>
      </c>
      <c r="D1892" s="21" t="str">
        <f>Calculations!C1855</f>
        <v>Osborne Court, Gadbrook Park, Rudheath, Northwich</v>
      </c>
      <c r="E1892" s="11" t="str">
        <f>Calculations!D1855</f>
        <v>Employment</v>
      </c>
      <c r="F1892" s="50">
        <f>Calculations!E1855</f>
        <v>1.6324468075</v>
      </c>
      <c r="G1892" s="50">
        <f>Calculations!I1855</f>
        <v>1.5378557663917634</v>
      </c>
      <c r="H1892" s="50">
        <f>Calculations!M1855</f>
        <v>94.205566719010122</v>
      </c>
      <c r="I1892" s="50">
        <f>Calculations!H1855</f>
        <v>2.8190374300000001E-2</v>
      </c>
      <c r="J1892" s="50">
        <f>Calculations!L1855</f>
        <v>1.7268785831479536</v>
      </c>
      <c r="K1892" s="50">
        <f>Calculations!G1855</f>
        <v>1.15816367E-2</v>
      </c>
      <c r="L1892" s="50">
        <f>Calculations!K1855</f>
        <v>0.70946487486086129</v>
      </c>
      <c r="M1892" s="50">
        <f>Calculations!F1855</f>
        <v>5.4819030108236799E-2</v>
      </c>
      <c r="N1892" s="50">
        <f>Calculations!J1855</f>
        <v>3.3580898229810647</v>
      </c>
      <c r="O1892" s="50">
        <f>Calculations!R1855</f>
        <v>8.4465178700000004E-2</v>
      </c>
      <c r="P1892" s="50">
        <f>Calculations!W1855</f>
        <v>5.1741458473218893</v>
      </c>
      <c r="Q1892" s="50">
        <f>Calculations!P1855</f>
        <v>3.3225636900000001E-2</v>
      </c>
      <c r="R1892" s="50">
        <f>Calculations!U1855</f>
        <v>2.0353273838602548</v>
      </c>
      <c r="S1892" s="50">
        <f>Calculations!N1855</f>
        <v>2.52194593E-2</v>
      </c>
      <c r="T1892" s="50">
        <f>Calculations!S1855</f>
        <v>1.5448870483334263</v>
      </c>
      <c r="U1892" s="51">
        <f>Calculations!AB1855</f>
        <v>1.15816349E-2</v>
      </c>
      <c r="V1892" s="51">
        <f>Calculations!AC1855</f>
        <v>0.70946476459693164</v>
      </c>
      <c r="W1892" s="51">
        <f>Calculations!AD1855</f>
        <v>0.2413221975</v>
      </c>
      <c r="X1892" s="51">
        <f>Calculations!AE1855</f>
        <v>14.782852120588927</v>
      </c>
      <c r="Y1892" s="51">
        <f>Calculations!R1855</f>
        <v>8.4465178700000004E-2</v>
      </c>
      <c r="Z1892" s="51">
        <f>Calculations!W1855</f>
        <v>5.1741458473218893</v>
      </c>
      <c r="AA1892" s="51">
        <f>Calculations!AG1855</f>
        <v>0.14747489790000001</v>
      </c>
      <c r="AB1892" s="51">
        <f>Calculations!AH1855</f>
        <v>9.0339787625821319</v>
      </c>
      <c r="AC1892" s="35" t="s">
        <v>68</v>
      </c>
      <c r="AD1892" s="22" t="s">
        <v>66</v>
      </c>
      <c r="AE1892" s="21" t="s">
        <v>79</v>
      </c>
      <c r="AF1892" s="27" t="s">
        <v>105</v>
      </c>
      <c r="AG1892" s="27" t="s">
        <v>81</v>
      </c>
    </row>
    <row r="1893" spans="2:33" ht="51" x14ac:dyDescent="0.2">
      <c r="B1893" s="32" t="str">
        <f>Calculations!A1856</f>
        <v>CWaC_2304</v>
      </c>
      <c r="C1893" s="32" t="str">
        <f>Calculations!B1856</f>
        <v>CHG/0245</v>
      </c>
      <c r="D1893" s="21" t="str">
        <f>Calculations!C1856</f>
        <v>27 White Friars, Chester</v>
      </c>
      <c r="E1893" s="11" t="str">
        <f>Calculations!D1856</f>
        <v>Housing</v>
      </c>
      <c r="F1893" s="50">
        <f>Calculations!E1856</f>
        <v>4.4169235000000003E-3</v>
      </c>
      <c r="G1893" s="50">
        <f>Calculations!I1856</f>
        <v>4.4169235000000003E-3</v>
      </c>
      <c r="H1893" s="50">
        <f>Calculations!M1856</f>
        <v>100</v>
      </c>
      <c r="I1893" s="50">
        <f>Calculations!H1856</f>
        <v>0</v>
      </c>
      <c r="J1893" s="50">
        <f>Calculations!L1856</f>
        <v>0</v>
      </c>
      <c r="K1893" s="50">
        <f>Calculations!G1856</f>
        <v>0</v>
      </c>
      <c r="L1893" s="50">
        <f>Calculations!K1856</f>
        <v>0</v>
      </c>
      <c r="M1893" s="50">
        <f>Calculations!F1856</f>
        <v>0</v>
      </c>
      <c r="N1893" s="50">
        <f>Calculations!J1856</f>
        <v>0</v>
      </c>
      <c r="O1893" s="50">
        <f>Calculations!R1856</f>
        <v>0</v>
      </c>
      <c r="P1893" s="50">
        <f>Calculations!W1856</f>
        <v>0</v>
      </c>
      <c r="Q1893" s="50">
        <f>Calculations!P1856</f>
        <v>0</v>
      </c>
      <c r="R1893" s="50">
        <f>Calculations!U1856</f>
        <v>0</v>
      </c>
      <c r="S1893" s="50">
        <f>Calculations!N1856</f>
        <v>0</v>
      </c>
      <c r="T1893" s="50">
        <f>Calculations!S1856</f>
        <v>0</v>
      </c>
      <c r="U1893" s="51">
        <f>Calculations!AB1856</f>
        <v>0</v>
      </c>
      <c r="V1893" s="51">
        <f>Calculations!AC1856</f>
        <v>0</v>
      </c>
      <c r="W1893" s="51">
        <f>Calculations!AD1856</f>
        <v>4.4169235000000003E-3</v>
      </c>
      <c r="X1893" s="51">
        <f>Calculations!AE1856</f>
        <v>100</v>
      </c>
      <c r="Y1893" s="51">
        <f>Calculations!R1856</f>
        <v>0</v>
      </c>
      <c r="Z1893" s="51">
        <f>Calculations!W1856</f>
        <v>0</v>
      </c>
      <c r="AA1893" s="51">
        <f>Calculations!AG1856</f>
        <v>0</v>
      </c>
      <c r="AB1893" s="51">
        <f>Calculations!AH1856</f>
        <v>0</v>
      </c>
      <c r="AC1893" s="35" t="s">
        <v>74</v>
      </c>
      <c r="AD1893" s="22" t="s">
        <v>57</v>
      </c>
      <c r="AE1893" s="21" t="s">
        <v>58</v>
      </c>
      <c r="AF1893" s="27" t="s">
        <v>82</v>
      </c>
      <c r="AG1893" s="27" t="s">
        <v>83</v>
      </c>
    </row>
    <row r="1894" spans="2:33" ht="38.25" x14ac:dyDescent="0.2">
      <c r="B1894" s="32" t="str">
        <f>Calculations!A1857</f>
        <v>CWaC_2305</v>
      </c>
      <c r="C1894" s="32" t="str">
        <f>Calculations!B1857</f>
        <v>WOV/0150</v>
      </c>
      <c r="D1894" s="21" t="str">
        <f>Calculations!C1857</f>
        <v>38-44 Cotswold House, Cotswold Way, Winsford</v>
      </c>
      <c r="E1894" s="11" t="str">
        <f>Calculations!D1857</f>
        <v>Housing</v>
      </c>
      <c r="F1894" s="50">
        <f>Calculations!E1857</f>
        <v>8.1022849999999993E-2</v>
      </c>
      <c r="G1894" s="50">
        <f>Calculations!I1857</f>
        <v>8.1022849999999993E-2</v>
      </c>
      <c r="H1894" s="50">
        <f>Calculations!M1857</f>
        <v>100</v>
      </c>
      <c r="I1894" s="50">
        <f>Calculations!H1857</f>
        <v>0</v>
      </c>
      <c r="J1894" s="50">
        <f>Calculations!L1857</f>
        <v>0</v>
      </c>
      <c r="K1894" s="50">
        <f>Calculations!G1857</f>
        <v>0</v>
      </c>
      <c r="L1894" s="50">
        <f>Calculations!K1857</f>
        <v>0</v>
      </c>
      <c r="M1894" s="50">
        <f>Calculations!F1857</f>
        <v>0</v>
      </c>
      <c r="N1894" s="50">
        <f>Calculations!J1857</f>
        <v>0</v>
      </c>
      <c r="O1894" s="50">
        <f>Calculations!R1857</f>
        <v>1.8535222099999998E-2</v>
      </c>
      <c r="P1894" s="50">
        <f>Calculations!W1857</f>
        <v>22.876536804123777</v>
      </c>
      <c r="Q1894" s="50">
        <f>Calculations!P1857</f>
        <v>0</v>
      </c>
      <c r="R1894" s="50">
        <f>Calculations!U1857</f>
        <v>0</v>
      </c>
      <c r="S1894" s="50">
        <f>Calculations!N1857</f>
        <v>0</v>
      </c>
      <c r="T1894" s="50">
        <f>Calculations!S1857</f>
        <v>0</v>
      </c>
      <c r="U1894" s="51">
        <f>Calculations!AB1857</f>
        <v>0</v>
      </c>
      <c r="V1894" s="51">
        <f>Calculations!AC1857</f>
        <v>0</v>
      </c>
      <c r="W1894" s="51">
        <f>Calculations!AD1857</f>
        <v>0</v>
      </c>
      <c r="X1894" s="51">
        <f>Calculations!AE1857</f>
        <v>0</v>
      </c>
      <c r="Y1894" s="51">
        <f>Calculations!R1857</f>
        <v>1.8535222099999998E-2</v>
      </c>
      <c r="Z1894" s="51">
        <f>Calculations!W1857</f>
        <v>22.876536804123777</v>
      </c>
      <c r="AA1894" s="51">
        <f>Calculations!AG1857</f>
        <v>0</v>
      </c>
      <c r="AB1894" s="51">
        <f>Calculations!AH1857</f>
        <v>0</v>
      </c>
      <c r="AC1894" s="35" t="s">
        <v>68</v>
      </c>
      <c r="AD1894" s="22" t="s">
        <v>57</v>
      </c>
      <c r="AE1894" s="21" t="s">
        <v>58</v>
      </c>
      <c r="AF1894" s="27" t="s">
        <v>75</v>
      </c>
      <c r="AG1894" s="27" t="s">
        <v>60</v>
      </c>
    </row>
    <row r="1895" spans="2:33" ht="38.25" x14ac:dyDescent="0.2">
      <c r="B1895" s="32" t="str">
        <f>Calculations!A1858</f>
        <v>CWaC_2306</v>
      </c>
      <c r="C1895" s="32" t="str">
        <f>Calculations!B1858</f>
        <v>SAM/0146</v>
      </c>
      <c r="D1895" s="21" t="str">
        <f>Calculations!C1858</f>
        <v>Buildings C15, C16 and C17, Urenco UK Ltd,Capenhurst Lane, Capenhurst, Chester</v>
      </c>
      <c r="E1895" s="11" t="str">
        <f>Calculations!D1858</f>
        <v>Employment</v>
      </c>
      <c r="F1895" s="50">
        <f>Calculations!E1858</f>
        <v>1.348087423</v>
      </c>
      <c r="G1895" s="50">
        <f>Calculations!I1858</f>
        <v>1.348087423</v>
      </c>
      <c r="H1895" s="50">
        <f>Calculations!M1858</f>
        <v>100</v>
      </c>
      <c r="I1895" s="50">
        <f>Calculations!H1858</f>
        <v>0</v>
      </c>
      <c r="J1895" s="50">
        <f>Calculations!L1858</f>
        <v>0</v>
      </c>
      <c r="K1895" s="50">
        <f>Calculations!G1858</f>
        <v>0</v>
      </c>
      <c r="L1895" s="50">
        <f>Calculations!K1858</f>
        <v>0</v>
      </c>
      <c r="M1895" s="50">
        <f>Calculations!F1858</f>
        <v>0</v>
      </c>
      <c r="N1895" s="50">
        <f>Calculations!J1858</f>
        <v>0</v>
      </c>
      <c r="O1895" s="50">
        <f>Calculations!R1858</f>
        <v>0.17817558620000001</v>
      </c>
      <c r="P1895" s="50">
        <f>Calculations!W1858</f>
        <v>13.216916288966818</v>
      </c>
      <c r="Q1895" s="50">
        <f>Calculations!P1858</f>
        <v>0.1138552581</v>
      </c>
      <c r="R1895" s="50">
        <f>Calculations!U1858</f>
        <v>8.4456880286464919</v>
      </c>
      <c r="S1895" s="50">
        <f>Calculations!N1858</f>
        <v>5.6039140199999997E-2</v>
      </c>
      <c r="T1895" s="50">
        <f>Calculations!S1858</f>
        <v>4.156936652913199</v>
      </c>
      <c r="U1895" s="51">
        <f>Calculations!AB1858</f>
        <v>0</v>
      </c>
      <c r="V1895" s="51">
        <f>Calculations!AC1858</f>
        <v>0</v>
      </c>
      <c r="W1895" s="51">
        <f>Calculations!AD1858</f>
        <v>0</v>
      </c>
      <c r="X1895" s="51">
        <f>Calculations!AE1858</f>
        <v>0</v>
      </c>
      <c r="Y1895" s="51">
        <f>Calculations!R1858</f>
        <v>0.17817558620000001</v>
      </c>
      <c r="Z1895" s="51">
        <f>Calculations!W1858</f>
        <v>13.216916288966818</v>
      </c>
      <c r="AA1895" s="51">
        <f>Calculations!AG1858</f>
        <v>0</v>
      </c>
      <c r="AB1895" s="51">
        <f>Calculations!AH1858</f>
        <v>0</v>
      </c>
      <c r="AC1895" s="35" t="s">
        <v>61</v>
      </c>
      <c r="AD1895" s="22" t="s">
        <v>66</v>
      </c>
      <c r="AE1895" s="21" t="s">
        <v>58</v>
      </c>
      <c r="AF1895" s="27" t="s">
        <v>67</v>
      </c>
      <c r="AG1895" s="27" t="s">
        <v>60</v>
      </c>
    </row>
    <row r="1896" spans="2:33" ht="51" x14ac:dyDescent="0.2">
      <c r="B1896" s="32" t="str">
        <f>Calculations!A1859</f>
        <v>CWaC_2307</v>
      </c>
      <c r="C1896" s="32" t="str">
        <f>Calculations!B1859</f>
        <v>RUD/0046</v>
      </c>
      <c r="D1896" s="21" t="str">
        <f>Calculations!C1859</f>
        <v>Nursery, Gadbrook Road, Rudheath, Northwich</v>
      </c>
      <c r="E1896" s="11" t="str">
        <f>Calculations!D1859</f>
        <v>Employment</v>
      </c>
      <c r="F1896" s="50">
        <f>Calculations!E1859</f>
        <v>0.3855195159</v>
      </c>
      <c r="G1896" s="50">
        <f>Calculations!I1859</f>
        <v>0.38535952579999999</v>
      </c>
      <c r="H1896" s="50">
        <f>Calculations!M1859</f>
        <v>99.958500129461285</v>
      </c>
      <c r="I1896" s="50">
        <f>Calculations!H1859</f>
        <v>1.599901E-4</v>
      </c>
      <c r="J1896" s="50">
        <f>Calculations!L1859</f>
        <v>4.1499870538719986E-2</v>
      </c>
      <c r="K1896" s="50">
        <f>Calculations!G1859</f>
        <v>0</v>
      </c>
      <c r="L1896" s="50">
        <f>Calculations!K1859</f>
        <v>0</v>
      </c>
      <c r="M1896" s="50">
        <f>Calculations!F1859</f>
        <v>0</v>
      </c>
      <c r="N1896" s="50">
        <f>Calculations!J1859</f>
        <v>0</v>
      </c>
      <c r="O1896" s="50">
        <f>Calculations!R1859</f>
        <v>0.10498943650000001</v>
      </c>
      <c r="P1896" s="50">
        <f>Calculations!W1859</f>
        <v>27.233235198197654</v>
      </c>
      <c r="Q1896" s="50">
        <f>Calculations!P1859</f>
        <v>1.9833039399999999E-2</v>
      </c>
      <c r="R1896" s="50">
        <f>Calculations!U1859</f>
        <v>5.1444968625516996</v>
      </c>
      <c r="S1896" s="50">
        <f>Calculations!N1859</f>
        <v>3.9973385000000002E-3</v>
      </c>
      <c r="T1896" s="50">
        <f>Calculations!S1859</f>
        <v>1.0368705954270991</v>
      </c>
      <c r="U1896" s="51">
        <f>Calculations!AB1859</f>
        <v>0</v>
      </c>
      <c r="V1896" s="51">
        <f>Calculations!AC1859</f>
        <v>0</v>
      </c>
      <c r="W1896" s="51">
        <f>Calculations!AD1859</f>
        <v>1.677E-7</v>
      </c>
      <c r="X1896" s="51">
        <f>Calculations!AE1859</f>
        <v>4.3499743355015974E-5</v>
      </c>
      <c r="Y1896" s="51">
        <f>Calculations!R1859</f>
        <v>0.10498943650000001</v>
      </c>
      <c r="Z1896" s="51">
        <f>Calculations!W1859</f>
        <v>27.233235198197654</v>
      </c>
      <c r="AA1896" s="51">
        <f>Calculations!AG1859</f>
        <v>0</v>
      </c>
      <c r="AB1896" s="51">
        <f>Calculations!AH1859</f>
        <v>0</v>
      </c>
      <c r="AC1896" s="35" t="s">
        <v>68</v>
      </c>
      <c r="AD1896" s="22" t="s">
        <v>66</v>
      </c>
      <c r="AE1896" s="21" t="s">
        <v>58</v>
      </c>
      <c r="AF1896" s="27" t="s">
        <v>82</v>
      </c>
      <c r="AG1896" s="27" t="s">
        <v>83</v>
      </c>
    </row>
    <row r="1897" spans="2:33" ht="51" x14ac:dyDescent="0.2">
      <c r="B1897" s="32" t="str">
        <f>Calculations!A1860</f>
        <v>CWaC_2308</v>
      </c>
      <c r="C1897" s="32" t="str">
        <f>Calculations!B1860</f>
        <v>CHG/0413</v>
      </c>
      <c r="D1897" s="21" t="str">
        <f>Calculations!C1860</f>
        <v>30 Northgate Street Chester</v>
      </c>
      <c r="E1897" s="11" t="str">
        <f>Calculations!D1860</f>
        <v>Housing</v>
      </c>
      <c r="F1897" s="50">
        <f>Calculations!E1860</f>
        <v>4.7935825E-3</v>
      </c>
      <c r="G1897" s="50">
        <f>Calculations!I1860</f>
        <v>4.7935825E-3</v>
      </c>
      <c r="H1897" s="50">
        <f>Calculations!M1860</f>
        <v>100</v>
      </c>
      <c r="I1897" s="50">
        <f>Calculations!H1860</f>
        <v>0</v>
      </c>
      <c r="J1897" s="50">
        <f>Calculations!L1860</f>
        <v>0</v>
      </c>
      <c r="K1897" s="50">
        <f>Calculations!G1860</f>
        <v>0</v>
      </c>
      <c r="L1897" s="50">
        <f>Calculations!K1860</f>
        <v>0</v>
      </c>
      <c r="M1897" s="50">
        <f>Calculations!F1860</f>
        <v>0</v>
      </c>
      <c r="N1897" s="50">
        <f>Calculations!J1860</f>
        <v>0</v>
      </c>
      <c r="O1897" s="50">
        <f>Calculations!R1860</f>
        <v>0</v>
      </c>
      <c r="P1897" s="50">
        <f>Calculations!W1860</f>
        <v>0</v>
      </c>
      <c r="Q1897" s="50">
        <f>Calculations!P1860</f>
        <v>0</v>
      </c>
      <c r="R1897" s="50">
        <f>Calculations!U1860</f>
        <v>0</v>
      </c>
      <c r="S1897" s="50">
        <f>Calculations!N1860</f>
        <v>0</v>
      </c>
      <c r="T1897" s="50">
        <f>Calculations!S1860</f>
        <v>0</v>
      </c>
      <c r="U1897" s="51">
        <f>Calculations!AB1860</f>
        <v>0</v>
      </c>
      <c r="V1897" s="51">
        <f>Calculations!AC1860</f>
        <v>0</v>
      </c>
      <c r="W1897" s="51">
        <f>Calculations!AD1860</f>
        <v>4.7935825E-3</v>
      </c>
      <c r="X1897" s="51">
        <f>Calculations!AE1860</f>
        <v>100</v>
      </c>
      <c r="Y1897" s="51">
        <f>Calculations!R1860</f>
        <v>0</v>
      </c>
      <c r="Z1897" s="51">
        <f>Calculations!W1860</f>
        <v>0</v>
      </c>
      <c r="AA1897" s="51">
        <f>Calculations!AG1860</f>
        <v>0</v>
      </c>
      <c r="AB1897" s="51">
        <f>Calculations!AH1860</f>
        <v>0</v>
      </c>
      <c r="AC1897" s="35" t="s">
        <v>56</v>
      </c>
      <c r="AD1897" s="22" t="s">
        <v>57</v>
      </c>
      <c r="AE1897" s="21" t="s">
        <v>58</v>
      </c>
      <c r="AF1897" s="27" t="s">
        <v>91</v>
      </c>
      <c r="AG1897" s="27" t="s">
        <v>83</v>
      </c>
    </row>
    <row r="1898" spans="2:33" ht="51" x14ac:dyDescent="0.2">
      <c r="B1898" s="32" t="str">
        <f>Calculations!A1861</f>
        <v>CWaC_2309</v>
      </c>
      <c r="C1898" s="32" t="str">
        <f>Calculations!B1861</f>
        <v>CHG/0444</v>
      </c>
      <c r="D1898" s="21" t="str">
        <f>Calculations!C1861</f>
        <v>Charterhall House, Charterhall Drive, Chester</v>
      </c>
      <c r="E1898" s="11" t="str">
        <f>Calculations!D1861</f>
        <v>Housing</v>
      </c>
      <c r="F1898" s="50">
        <f>Calculations!E1861</f>
        <v>0.97241437259999997</v>
      </c>
      <c r="G1898" s="50">
        <f>Calculations!I1861</f>
        <v>0.97241437259999997</v>
      </c>
      <c r="H1898" s="50">
        <f>Calculations!M1861</f>
        <v>100</v>
      </c>
      <c r="I1898" s="50">
        <f>Calculations!H1861</f>
        <v>0</v>
      </c>
      <c r="J1898" s="50">
        <f>Calculations!L1861</f>
        <v>0</v>
      </c>
      <c r="K1898" s="50">
        <f>Calculations!G1861</f>
        <v>0</v>
      </c>
      <c r="L1898" s="50">
        <f>Calculations!K1861</f>
        <v>0</v>
      </c>
      <c r="M1898" s="50">
        <f>Calculations!F1861</f>
        <v>0</v>
      </c>
      <c r="N1898" s="50">
        <f>Calculations!J1861</f>
        <v>0</v>
      </c>
      <c r="O1898" s="50">
        <f>Calculations!R1861</f>
        <v>4.7453295000000006E-2</v>
      </c>
      <c r="P1898" s="50">
        <f>Calculations!W1861</f>
        <v>4.8799458684594939</v>
      </c>
      <c r="Q1898" s="50">
        <f>Calculations!P1861</f>
        <v>2.6863886400000002E-2</v>
      </c>
      <c r="R1898" s="50">
        <f>Calculations!U1861</f>
        <v>2.7625966004772731</v>
      </c>
      <c r="S1898" s="50">
        <f>Calculations!N1861</f>
        <v>1.32496275E-2</v>
      </c>
      <c r="T1898" s="50">
        <f>Calculations!S1861</f>
        <v>1.3625495337521301</v>
      </c>
      <c r="U1898" s="51">
        <f>Calculations!AB1861</f>
        <v>0</v>
      </c>
      <c r="V1898" s="51">
        <f>Calculations!AC1861</f>
        <v>0</v>
      </c>
      <c r="W1898" s="51">
        <f>Calculations!AD1861</f>
        <v>0.67865747060000003</v>
      </c>
      <c r="X1898" s="51">
        <f>Calculations!AE1861</f>
        <v>69.790974889175558</v>
      </c>
      <c r="Y1898" s="51">
        <f>Calculations!R1861</f>
        <v>4.7453295000000006E-2</v>
      </c>
      <c r="Z1898" s="51">
        <f>Calculations!W1861</f>
        <v>4.8799458684594939</v>
      </c>
      <c r="AA1898" s="51">
        <f>Calculations!AG1861</f>
        <v>9.0660476E-3</v>
      </c>
      <c r="AB1898" s="51">
        <f>Calculations!AH1861</f>
        <v>0.93232348836634216</v>
      </c>
      <c r="AC1898" s="35" t="s">
        <v>68</v>
      </c>
      <c r="AD1898" s="22" t="s">
        <v>57</v>
      </c>
      <c r="AE1898" s="21" t="s">
        <v>58</v>
      </c>
      <c r="AF1898" s="27" t="s">
        <v>123</v>
      </c>
      <c r="AG1898" s="27" t="s">
        <v>83</v>
      </c>
    </row>
    <row r="1899" spans="2:33" ht="38.25" x14ac:dyDescent="0.2">
      <c r="B1899" s="32" t="str">
        <f>Calculations!A1862</f>
        <v>CWaC_2310</v>
      </c>
      <c r="C1899" s="32" t="str">
        <f>Calculations!B1862</f>
        <v>PAR/0051</v>
      </c>
      <c r="D1899" s="21" t="str">
        <f>Calculations!C1862</f>
        <v>Gable End, 10A High Street, Neston</v>
      </c>
      <c r="E1899" s="11" t="str">
        <f>Calculations!D1862</f>
        <v>Housing</v>
      </c>
      <c r="F1899" s="50">
        <f>Calculations!E1862</f>
        <v>9.4818743999999996E-3</v>
      </c>
      <c r="G1899" s="50">
        <f>Calculations!I1862</f>
        <v>9.4818743999999996E-3</v>
      </c>
      <c r="H1899" s="50">
        <f>Calculations!M1862</f>
        <v>100</v>
      </c>
      <c r="I1899" s="50">
        <f>Calculations!H1862</f>
        <v>0</v>
      </c>
      <c r="J1899" s="50">
        <f>Calculations!L1862</f>
        <v>0</v>
      </c>
      <c r="K1899" s="50">
        <f>Calculations!G1862</f>
        <v>0</v>
      </c>
      <c r="L1899" s="50">
        <f>Calculations!K1862</f>
        <v>0</v>
      </c>
      <c r="M1899" s="50">
        <f>Calculations!F1862</f>
        <v>0</v>
      </c>
      <c r="N1899" s="50">
        <f>Calculations!J1862</f>
        <v>0</v>
      </c>
      <c r="O1899" s="50">
        <f>Calculations!R1862</f>
        <v>0</v>
      </c>
      <c r="P1899" s="50">
        <f>Calculations!W1862</f>
        <v>0</v>
      </c>
      <c r="Q1899" s="50">
        <f>Calculations!P1862</f>
        <v>0</v>
      </c>
      <c r="R1899" s="50">
        <f>Calculations!U1862</f>
        <v>0</v>
      </c>
      <c r="S1899" s="50">
        <f>Calculations!N1862</f>
        <v>0</v>
      </c>
      <c r="T1899" s="50">
        <f>Calculations!S1862</f>
        <v>0</v>
      </c>
      <c r="U1899" s="51">
        <f>Calculations!AB1862</f>
        <v>0</v>
      </c>
      <c r="V1899" s="51">
        <f>Calculations!AC1862</f>
        <v>0</v>
      </c>
      <c r="W1899" s="51">
        <f>Calculations!AD1862</f>
        <v>0</v>
      </c>
      <c r="X1899" s="51">
        <f>Calculations!AE1862</f>
        <v>0</v>
      </c>
      <c r="Y1899" s="51">
        <f>Calculations!R1862</f>
        <v>0</v>
      </c>
      <c r="Z1899" s="51">
        <f>Calculations!W1862</f>
        <v>0</v>
      </c>
      <c r="AA1899" s="51">
        <f>Calculations!AG1862</f>
        <v>0</v>
      </c>
      <c r="AB1899" s="51">
        <f>Calculations!AH1862</f>
        <v>0</v>
      </c>
      <c r="AC1899" s="35" t="s">
        <v>61</v>
      </c>
      <c r="AD1899" s="22" t="s">
        <v>57</v>
      </c>
      <c r="AE1899" s="21" t="s">
        <v>62</v>
      </c>
      <c r="AF1899" s="27" t="s">
        <v>63</v>
      </c>
      <c r="AG1899" s="27" t="s">
        <v>64</v>
      </c>
    </row>
    <row r="1900" spans="2:33" ht="38.25" x14ac:dyDescent="0.2">
      <c r="B1900" s="32" t="str">
        <f>Calculations!A1863</f>
        <v>CWaC_2311</v>
      </c>
      <c r="C1900" s="32" t="str">
        <f>Calculations!B1863</f>
        <v>CHH/0139</v>
      </c>
      <c r="D1900" s="21" t="str">
        <f>Calculations!C1863</f>
        <v>Land at The Drift, Moor Lane, Rowton</v>
      </c>
      <c r="E1900" s="11" t="str">
        <f>Calculations!D1863</f>
        <v>Housing</v>
      </c>
      <c r="F1900" s="50">
        <f>Calculations!E1863</f>
        <v>0.22718620319999999</v>
      </c>
      <c r="G1900" s="50">
        <f>Calculations!I1863</f>
        <v>0.22718620319999999</v>
      </c>
      <c r="H1900" s="50">
        <f>Calculations!M1863</f>
        <v>100</v>
      </c>
      <c r="I1900" s="50">
        <f>Calculations!H1863</f>
        <v>0</v>
      </c>
      <c r="J1900" s="50">
        <f>Calculations!L1863</f>
        <v>0</v>
      </c>
      <c r="K1900" s="50">
        <f>Calculations!G1863</f>
        <v>0</v>
      </c>
      <c r="L1900" s="50">
        <f>Calculations!K1863</f>
        <v>0</v>
      </c>
      <c r="M1900" s="50">
        <f>Calculations!F1863</f>
        <v>0</v>
      </c>
      <c r="N1900" s="50">
        <f>Calculations!J1863</f>
        <v>0</v>
      </c>
      <c r="O1900" s="50">
        <f>Calculations!R1863</f>
        <v>0.17001085129999999</v>
      </c>
      <c r="P1900" s="50">
        <f>Calculations!W1863</f>
        <v>74.833264038632436</v>
      </c>
      <c r="Q1900" s="50">
        <f>Calculations!P1863</f>
        <v>0.1241316787</v>
      </c>
      <c r="R1900" s="50">
        <f>Calculations!U1863</f>
        <v>54.638739919748794</v>
      </c>
      <c r="S1900" s="50">
        <f>Calculations!N1863</f>
        <v>8.2160831099999998E-2</v>
      </c>
      <c r="T1900" s="50">
        <f>Calculations!S1863</f>
        <v>36.164533736087364</v>
      </c>
      <c r="U1900" s="51">
        <f>Calculations!AB1863</f>
        <v>0</v>
      </c>
      <c r="V1900" s="51">
        <f>Calculations!AC1863</f>
        <v>0</v>
      </c>
      <c r="W1900" s="51">
        <f>Calculations!AD1863</f>
        <v>0</v>
      </c>
      <c r="X1900" s="51">
        <f>Calculations!AE1863</f>
        <v>0</v>
      </c>
      <c r="Y1900" s="51">
        <f>Calculations!R1863</f>
        <v>0.17001085129999999</v>
      </c>
      <c r="Z1900" s="51">
        <f>Calculations!W1863</f>
        <v>74.833264038632436</v>
      </c>
      <c r="AA1900" s="51">
        <f>Calculations!AG1863</f>
        <v>0</v>
      </c>
      <c r="AB1900" s="51">
        <f>Calculations!AH1863</f>
        <v>0</v>
      </c>
      <c r="AC1900" s="35" t="s">
        <v>61</v>
      </c>
      <c r="AD1900" s="22" t="s">
        <v>57</v>
      </c>
      <c r="AE1900" s="21" t="s">
        <v>58</v>
      </c>
      <c r="AF1900" s="27" t="s">
        <v>67</v>
      </c>
      <c r="AG1900" s="27" t="s">
        <v>60</v>
      </c>
    </row>
    <row r="1901" spans="2:33" x14ac:dyDescent="0.2">
      <c r="B1901" s="32" t="str">
        <f>Calculations!A1864</f>
        <v>CWaC_2312</v>
      </c>
      <c r="C1901" s="32" t="str">
        <f>Calculations!B1864</f>
        <v>WEC/0155</v>
      </c>
      <c r="D1901" s="21" t="str">
        <f>Calculations!C1864</f>
        <v>Land at West View Road, Norley</v>
      </c>
      <c r="E1901" s="11" t="str">
        <f>Calculations!D1864</f>
        <v>Housing</v>
      </c>
      <c r="F1901" s="50">
        <f>Calculations!E1864</f>
        <v>4.5340239499999997E-2</v>
      </c>
      <c r="G1901" s="50">
        <f>Calculations!I1864</f>
        <v>4.5340239499999997E-2</v>
      </c>
      <c r="H1901" s="50">
        <f>Calculations!M1864</f>
        <v>100</v>
      </c>
      <c r="I1901" s="50">
        <f>Calculations!H1864</f>
        <v>0</v>
      </c>
      <c r="J1901" s="50">
        <f>Calculations!L1864</f>
        <v>0</v>
      </c>
      <c r="K1901" s="50">
        <f>Calculations!G1864</f>
        <v>0</v>
      </c>
      <c r="L1901" s="50">
        <f>Calculations!K1864</f>
        <v>0</v>
      </c>
      <c r="M1901" s="50">
        <f>Calculations!F1864</f>
        <v>0</v>
      </c>
      <c r="N1901" s="50">
        <f>Calculations!J1864</f>
        <v>0</v>
      </c>
      <c r="O1901" s="50">
        <f>Calculations!R1864</f>
        <v>0</v>
      </c>
      <c r="P1901" s="50">
        <f>Calculations!W1864</f>
        <v>0</v>
      </c>
      <c r="Q1901" s="50">
        <f>Calculations!P1864</f>
        <v>0</v>
      </c>
      <c r="R1901" s="50">
        <f>Calculations!U1864</f>
        <v>0</v>
      </c>
      <c r="S1901" s="50">
        <f>Calculations!N1864</f>
        <v>0</v>
      </c>
      <c r="T1901" s="50">
        <f>Calculations!S1864</f>
        <v>0</v>
      </c>
      <c r="U1901" s="51">
        <f>Calculations!AB1864</f>
        <v>0</v>
      </c>
      <c r="V1901" s="51">
        <f>Calculations!AC1864</f>
        <v>0</v>
      </c>
      <c r="W1901" s="51">
        <f>Calculations!AD1864</f>
        <v>0</v>
      </c>
      <c r="X1901" s="51">
        <f>Calculations!AE1864</f>
        <v>0</v>
      </c>
      <c r="Y1901" s="51">
        <f>Calculations!R1864</f>
        <v>0</v>
      </c>
      <c r="Z1901" s="51">
        <f>Calculations!W1864</f>
        <v>0</v>
      </c>
      <c r="AA1901" s="51">
        <f>Calculations!AG1864</f>
        <v>0</v>
      </c>
      <c r="AB1901" s="51">
        <f>Calculations!AH1864</f>
        <v>0</v>
      </c>
      <c r="AC1901" s="35" t="s">
        <v>68</v>
      </c>
      <c r="AD1901" s="22" t="s">
        <v>57</v>
      </c>
      <c r="AE1901" s="21" t="s">
        <v>70</v>
      </c>
      <c r="AF1901" s="27" t="s">
        <v>71</v>
      </c>
      <c r="AG1901" s="27" t="s">
        <v>72</v>
      </c>
    </row>
    <row r="1902" spans="2:33" ht="38.25" x14ac:dyDescent="0.2">
      <c r="B1902" s="32" t="str">
        <f>Calculations!A1865</f>
        <v>CWaC_2313</v>
      </c>
      <c r="C1902" s="32" t="str">
        <f>Calculations!B1865</f>
        <v>WEC/0157</v>
      </c>
      <c r="D1902" s="21" t="str">
        <f>Calculations!C1865</f>
        <v>The Hollies, Forest Road, Oakmere, Northwich</v>
      </c>
      <c r="E1902" s="11" t="str">
        <f>Calculations!D1865</f>
        <v>Housing</v>
      </c>
      <c r="F1902" s="50">
        <f>Calculations!E1865</f>
        <v>0.26631538570000002</v>
      </c>
      <c r="G1902" s="50">
        <f>Calculations!I1865</f>
        <v>0.26631538570000002</v>
      </c>
      <c r="H1902" s="50">
        <f>Calculations!M1865</f>
        <v>100</v>
      </c>
      <c r="I1902" s="50">
        <f>Calculations!H1865</f>
        <v>0</v>
      </c>
      <c r="J1902" s="50">
        <f>Calculations!L1865</f>
        <v>0</v>
      </c>
      <c r="K1902" s="50">
        <f>Calculations!G1865</f>
        <v>0</v>
      </c>
      <c r="L1902" s="50">
        <f>Calculations!K1865</f>
        <v>0</v>
      </c>
      <c r="M1902" s="50">
        <f>Calculations!F1865</f>
        <v>0</v>
      </c>
      <c r="N1902" s="50">
        <f>Calculations!J1865</f>
        <v>0</v>
      </c>
      <c r="O1902" s="50">
        <f>Calculations!R1865</f>
        <v>0</v>
      </c>
      <c r="P1902" s="50">
        <f>Calculations!W1865</f>
        <v>0</v>
      </c>
      <c r="Q1902" s="50">
        <f>Calculations!P1865</f>
        <v>0</v>
      </c>
      <c r="R1902" s="50">
        <f>Calculations!U1865</f>
        <v>0</v>
      </c>
      <c r="S1902" s="50">
        <f>Calculations!N1865</f>
        <v>0</v>
      </c>
      <c r="T1902" s="50">
        <f>Calculations!S1865</f>
        <v>0</v>
      </c>
      <c r="U1902" s="51">
        <f>Calculations!AB1865</f>
        <v>0</v>
      </c>
      <c r="V1902" s="51">
        <f>Calculations!AC1865</f>
        <v>0</v>
      </c>
      <c r="W1902" s="51">
        <f>Calculations!AD1865</f>
        <v>0</v>
      </c>
      <c r="X1902" s="51">
        <f>Calculations!AE1865</f>
        <v>0</v>
      </c>
      <c r="Y1902" s="51">
        <f>Calculations!R1865</f>
        <v>0</v>
      </c>
      <c r="Z1902" s="51">
        <f>Calculations!W1865</f>
        <v>0</v>
      </c>
      <c r="AA1902" s="51">
        <f>Calculations!AG1865</f>
        <v>0</v>
      </c>
      <c r="AB1902" s="51">
        <f>Calculations!AH1865</f>
        <v>0</v>
      </c>
      <c r="AC1902" s="35" t="s">
        <v>65</v>
      </c>
      <c r="AD1902" s="22" t="s">
        <v>57</v>
      </c>
      <c r="AE1902" s="21" t="s">
        <v>62</v>
      </c>
      <c r="AF1902" s="27" t="s">
        <v>63</v>
      </c>
      <c r="AG1902" s="27" t="s">
        <v>64</v>
      </c>
    </row>
    <row r="1903" spans="2:33" x14ac:dyDescent="0.2">
      <c r="B1903" s="32" t="str">
        <f>Calculations!A1866</f>
        <v>CWaC_2314</v>
      </c>
      <c r="C1903" s="32" t="str">
        <f>Calculations!B1866</f>
        <v>SAM/0147</v>
      </c>
      <c r="D1903" s="21" t="str">
        <f>Calculations!C1866</f>
        <v>CSS House, Parkgate Road, Mollington</v>
      </c>
      <c r="E1903" s="11" t="str">
        <f>Calculations!D1866</f>
        <v>Housing</v>
      </c>
      <c r="F1903" s="50">
        <f>Calculations!E1866</f>
        <v>1.9527134799999998E-2</v>
      </c>
      <c r="G1903" s="50">
        <f>Calculations!I1866</f>
        <v>1.9527134799999998E-2</v>
      </c>
      <c r="H1903" s="50">
        <f>Calculations!M1866</f>
        <v>100</v>
      </c>
      <c r="I1903" s="50">
        <f>Calculations!H1866</f>
        <v>0</v>
      </c>
      <c r="J1903" s="50">
        <f>Calculations!L1866</f>
        <v>0</v>
      </c>
      <c r="K1903" s="50">
        <f>Calculations!G1866</f>
        <v>0</v>
      </c>
      <c r="L1903" s="50">
        <f>Calculations!K1866</f>
        <v>0</v>
      </c>
      <c r="M1903" s="50">
        <f>Calculations!F1866</f>
        <v>0</v>
      </c>
      <c r="N1903" s="50">
        <f>Calculations!J1866</f>
        <v>0</v>
      </c>
      <c r="O1903" s="50">
        <f>Calculations!R1866</f>
        <v>0</v>
      </c>
      <c r="P1903" s="50">
        <f>Calculations!W1866</f>
        <v>0</v>
      </c>
      <c r="Q1903" s="50">
        <f>Calculations!P1866</f>
        <v>0</v>
      </c>
      <c r="R1903" s="50">
        <f>Calculations!U1866</f>
        <v>0</v>
      </c>
      <c r="S1903" s="50">
        <f>Calculations!N1866</f>
        <v>0</v>
      </c>
      <c r="T1903" s="50">
        <f>Calculations!S1866</f>
        <v>0</v>
      </c>
      <c r="U1903" s="51">
        <f>Calculations!AB1866</f>
        <v>0</v>
      </c>
      <c r="V1903" s="51">
        <f>Calculations!AC1866</f>
        <v>0</v>
      </c>
      <c r="W1903" s="51">
        <f>Calculations!AD1866</f>
        <v>0</v>
      </c>
      <c r="X1903" s="51">
        <f>Calculations!AE1866</f>
        <v>0</v>
      </c>
      <c r="Y1903" s="51">
        <f>Calculations!R1866</f>
        <v>0</v>
      </c>
      <c r="Z1903" s="51">
        <f>Calculations!W1866</f>
        <v>0</v>
      </c>
      <c r="AA1903" s="51">
        <f>Calculations!AG1866</f>
        <v>0</v>
      </c>
      <c r="AB1903" s="51">
        <f>Calculations!AH1866</f>
        <v>0</v>
      </c>
      <c r="AC1903" s="35" t="s">
        <v>68</v>
      </c>
      <c r="AD1903" s="22" t="s">
        <v>57</v>
      </c>
      <c r="AE1903" s="21" t="s">
        <v>70</v>
      </c>
      <c r="AF1903" s="27" t="s">
        <v>71</v>
      </c>
      <c r="AG1903" s="27" t="s">
        <v>72</v>
      </c>
    </row>
    <row r="1904" spans="2:33" x14ac:dyDescent="0.2">
      <c r="B1904" s="32" t="str">
        <f>Calculations!A1867</f>
        <v>CWaC_2315</v>
      </c>
      <c r="C1904" s="32" t="str">
        <f>Calculations!B1867</f>
        <v>FRO/0105B</v>
      </c>
      <c r="D1904" s="21" t="str">
        <f>Calculations!C1867</f>
        <v>Rear of Fraser House, 8 Bridge Lane, Frodsham</v>
      </c>
      <c r="E1904" s="11" t="str">
        <f>Calculations!D1867</f>
        <v>Housing</v>
      </c>
      <c r="F1904" s="50">
        <f>Calculations!E1867</f>
        <v>8.7068084599999998E-2</v>
      </c>
      <c r="G1904" s="50">
        <f>Calculations!I1867</f>
        <v>8.7068084599999998E-2</v>
      </c>
      <c r="H1904" s="50">
        <f>Calculations!M1867</f>
        <v>100</v>
      </c>
      <c r="I1904" s="50">
        <f>Calculations!H1867</f>
        <v>0</v>
      </c>
      <c r="J1904" s="50">
        <f>Calculations!L1867</f>
        <v>0</v>
      </c>
      <c r="K1904" s="50">
        <f>Calculations!G1867</f>
        <v>0</v>
      </c>
      <c r="L1904" s="50">
        <f>Calculations!K1867</f>
        <v>0</v>
      </c>
      <c r="M1904" s="50">
        <f>Calculations!F1867</f>
        <v>0</v>
      </c>
      <c r="N1904" s="50">
        <f>Calculations!J1867</f>
        <v>0</v>
      </c>
      <c r="O1904" s="50">
        <f>Calculations!R1867</f>
        <v>0</v>
      </c>
      <c r="P1904" s="50">
        <f>Calculations!W1867</f>
        <v>0</v>
      </c>
      <c r="Q1904" s="50">
        <f>Calculations!P1867</f>
        <v>0</v>
      </c>
      <c r="R1904" s="50">
        <f>Calculations!U1867</f>
        <v>0</v>
      </c>
      <c r="S1904" s="50">
        <f>Calculations!N1867</f>
        <v>0</v>
      </c>
      <c r="T1904" s="50">
        <f>Calculations!S1867</f>
        <v>0</v>
      </c>
      <c r="U1904" s="51">
        <f>Calculations!AB1867</f>
        <v>0</v>
      </c>
      <c r="V1904" s="51">
        <f>Calculations!AC1867</f>
        <v>0</v>
      </c>
      <c r="W1904" s="51">
        <f>Calculations!AD1867</f>
        <v>0</v>
      </c>
      <c r="X1904" s="51">
        <f>Calculations!AE1867</f>
        <v>0</v>
      </c>
      <c r="Y1904" s="51">
        <f>Calculations!R1867</f>
        <v>0</v>
      </c>
      <c r="Z1904" s="51">
        <f>Calculations!W1867</f>
        <v>0</v>
      </c>
      <c r="AA1904" s="51">
        <f>Calculations!AG1867</f>
        <v>0</v>
      </c>
      <c r="AB1904" s="51">
        <f>Calculations!AH1867</f>
        <v>0</v>
      </c>
      <c r="AC1904" s="35" t="s">
        <v>68</v>
      </c>
      <c r="AD1904" s="22" t="s">
        <v>57</v>
      </c>
      <c r="AE1904" s="21" t="s">
        <v>70</v>
      </c>
      <c r="AF1904" s="27" t="s">
        <v>71</v>
      </c>
      <c r="AG1904" s="27" t="s">
        <v>72</v>
      </c>
    </row>
    <row r="1905" spans="2:33" ht="38.25" x14ac:dyDescent="0.2">
      <c r="B1905" s="32" t="str">
        <f>Calculations!A1868</f>
        <v>CWaC_2316</v>
      </c>
      <c r="C1905" s="32" t="str">
        <f>Calculations!B1868</f>
        <v>n/a</v>
      </c>
      <c r="D1905" s="21" t="str">
        <f>Calculations!C1868</f>
        <v>Hooton Grange Garage, Hooton New Road, Hooton</v>
      </c>
      <c r="E1905" s="11" t="str">
        <f>Calculations!D1868</f>
        <v>Housing</v>
      </c>
      <c r="F1905" s="50">
        <f>Calculations!E1868</f>
        <v>0.89237781640000002</v>
      </c>
      <c r="G1905" s="50">
        <f>Calculations!I1868</f>
        <v>0.89237781640000002</v>
      </c>
      <c r="H1905" s="50">
        <f>Calculations!M1868</f>
        <v>100</v>
      </c>
      <c r="I1905" s="50">
        <f>Calculations!H1868</f>
        <v>0</v>
      </c>
      <c r="J1905" s="50">
        <f>Calculations!L1868</f>
        <v>0</v>
      </c>
      <c r="K1905" s="50">
        <f>Calculations!G1868</f>
        <v>0</v>
      </c>
      <c r="L1905" s="50">
        <f>Calculations!K1868</f>
        <v>0</v>
      </c>
      <c r="M1905" s="50">
        <f>Calculations!F1868</f>
        <v>0</v>
      </c>
      <c r="N1905" s="50">
        <f>Calculations!J1868</f>
        <v>0</v>
      </c>
      <c r="O1905" s="50">
        <f>Calculations!R1868</f>
        <v>0</v>
      </c>
      <c r="P1905" s="50">
        <f>Calculations!W1868</f>
        <v>0</v>
      </c>
      <c r="Q1905" s="50">
        <f>Calculations!P1868</f>
        <v>0</v>
      </c>
      <c r="R1905" s="50">
        <f>Calculations!U1868</f>
        <v>0</v>
      </c>
      <c r="S1905" s="50">
        <f>Calculations!N1868</f>
        <v>0</v>
      </c>
      <c r="T1905" s="50">
        <f>Calculations!S1868</f>
        <v>0</v>
      </c>
      <c r="U1905" s="51">
        <f>Calculations!AB1868</f>
        <v>0</v>
      </c>
      <c r="V1905" s="51">
        <f>Calculations!AC1868</f>
        <v>0</v>
      </c>
      <c r="W1905" s="51">
        <f>Calculations!AD1868</f>
        <v>0</v>
      </c>
      <c r="X1905" s="51">
        <f>Calculations!AE1868</f>
        <v>0</v>
      </c>
      <c r="Y1905" s="51">
        <f>Calculations!R1868</f>
        <v>0</v>
      </c>
      <c r="Z1905" s="51">
        <f>Calculations!W1868</f>
        <v>0</v>
      </c>
      <c r="AA1905" s="51">
        <f>Calculations!AG1868</f>
        <v>0</v>
      </c>
      <c r="AB1905" s="51">
        <f>Calculations!AH1868</f>
        <v>0</v>
      </c>
      <c r="AC1905" s="35" t="s">
        <v>61</v>
      </c>
      <c r="AD1905" s="22" t="s">
        <v>57</v>
      </c>
      <c r="AE1905" s="21" t="s">
        <v>62</v>
      </c>
      <c r="AF1905" s="27" t="s">
        <v>63</v>
      </c>
      <c r="AG1905" s="27" t="s">
        <v>64</v>
      </c>
    </row>
    <row r="1906" spans="2:33" ht="38.25" x14ac:dyDescent="0.2">
      <c r="B1906" s="32" t="str">
        <f>Calculations!A1869</f>
        <v>CWaC_2317</v>
      </c>
      <c r="C1906" s="32" t="str">
        <f>Calculations!B1869</f>
        <v>n/a</v>
      </c>
      <c r="D1906" s="21" t="str">
        <f>Calculations!C1869</f>
        <v>Land at Atkinson Drive, Newton-by-Tattenhall</v>
      </c>
      <c r="E1906" s="11" t="str">
        <f>Calculations!D1869</f>
        <v>Housing</v>
      </c>
      <c r="F1906" s="50">
        <f>Calculations!E1869</f>
        <v>0.3343470455</v>
      </c>
      <c r="G1906" s="50">
        <f>Calculations!I1869</f>
        <v>0.3343470455</v>
      </c>
      <c r="H1906" s="50">
        <f>Calculations!M1869</f>
        <v>100</v>
      </c>
      <c r="I1906" s="50">
        <f>Calculations!H1869</f>
        <v>0</v>
      </c>
      <c r="J1906" s="50">
        <f>Calculations!L1869</f>
        <v>0</v>
      </c>
      <c r="K1906" s="50">
        <f>Calculations!G1869</f>
        <v>0</v>
      </c>
      <c r="L1906" s="50">
        <f>Calculations!K1869</f>
        <v>0</v>
      </c>
      <c r="M1906" s="50">
        <f>Calculations!F1869</f>
        <v>0</v>
      </c>
      <c r="N1906" s="50">
        <f>Calculations!J1869</f>
        <v>0</v>
      </c>
      <c r="O1906" s="50">
        <f>Calculations!R1869</f>
        <v>0.143914087</v>
      </c>
      <c r="P1906" s="50">
        <f>Calculations!W1869</f>
        <v>43.04332547182625</v>
      </c>
      <c r="Q1906" s="50">
        <f>Calculations!P1869</f>
        <v>0.1180002904</v>
      </c>
      <c r="R1906" s="50">
        <f>Calculations!U1869</f>
        <v>35.292757028415252</v>
      </c>
      <c r="S1906" s="50">
        <f>Calculations!N1869</f>
        <v>7.6165744100000002E-2</v>
      </c>
      <c r="T1906" s="50">
        <f>Calculations!S1869</f>
        <v>22.780444787869378</v>
      </c>
      <c r="U1906" s="51">
        <f>Calculations!AB1869</f>
        <v>0</v>
      </c>
      <c r="V1906" s="51">
        <f>Calculations!AC1869</f>
        <v>0</v>
      </c>
      <c r="W1906" s="51">
        <f>Calculations!AD1869</f>
        <v>0</v>
      </c>
      <c r="X1906" s="51">
        <f>Calculations!AE1869</f>
        <v>0</v>
      </c>
      <c r="Y1906" s="51">
        <f>Calculations!R1869</f>
        <v>0.143914087</v>
      </c>
      <c r="Z1906" s="51">
        <f>Calculations!W1869</f>
        <v>43.04332547182625</v>
      </c>
      <c r="AA1906" s="51">
        <f>Calculations!AG1869</f>
        <v>0</v>
      </c>
      <c r="AB1906" s="51">
        <f>Calculations!AH1869</f>
        <v>0</v>
      </c>
      <c r="AC1906" s="35" t="s">
        <v>68</v>
      </c>
      <c r="AD1906" s="22" t="s">
        <v>57</v>
      </c>
      <c r="AE1906" s="21" t="s">
        <v>58</v>
      </c>
      <c r="AF1906" s="27" t="s">
        <v>69</v>
      </c>
      <c r="AG1906" s="27" t="s">
        <v>60</v>
      </c>
    </row>
    <row r="1907" spans="2:33" ht="38.25" x14ac:dyDescent="0.2">
      <c r="B1907" s="32" t="str">
        <f>Calculations!A1870</f>
        <v>CWaC_2318</v>
      </c>
      <c r="C1907" s="32" t="str">
        <f>Calculations!B1870</f>
        <v>WIT/0032B</v>
      </c>
      <c r="D1907" s="21" t="str">
        <f>Calculations!C1870</f>
        <v>Rofton: Land off Hooton Road, Hooton (Extra care scheme)</v>
      </c>
      <c r="E1907" s="11" t="str">
        <f>Calculations!D1870</f>
        <v>Housing</v>
      </c>
      <c r="F1907" s="50">
        <f>Calculations!E1870</f>
        <v>2.1196570690000001</v>
      </c>
      <c r="G1907" s="50">
        <f>Calculations!I1870</f>
        <v>2.1196570690000001</v>
      </c>
      <c r="H1907" s="50">
        <f>Calculations!M1870</f>
        <v>100</v>
      </c>
      <c r="I1907" s="50">
        <f>Calculations!H1870</f>
        <v>0</v>
      </c>
      <c r="J1907" s="50">
        <f>Calculations!L1870</f>
        <v>0</v>
      </c>
      <c r="K1907" s="50">
        <f>Calculations!G1870</f>
        <v>0</v>
      </c>
      <c r="L1907" s="50">
        <f>Calculations!K1870</f>
        <v>0</v>
      </c>
      <c r="M1907" s="50">
        <f>Calculations!F1870</f>
        <v>0</v>
      </c>
      <c r="N1907" s="50">
        <f>Calculations!J1870</f>
        <v>0</v>
      </c>
      <c r="O1907" s="50">
        <f>Calculations!R1870</f>
        <v>0.73004436900000003</v>
      </c>
      <c r="P1907" s="50">
        <f>Calculations!W1870</f>
        <v>34.441626415749241</v>
      </c>
      <c r="Q1907" s="50">
        <f>Calculations!P1870</f>
        <v>0.5460830471</v>
      </c>
      <c r="R1907" s="50">
        <f>Calculations!U1870</f>
        <v>25.762801685540008</v>
      </c>
      <c r="S1907" s="50">
        <f>Calculations!N1870</f>
        <v>0.45682117179999998</v>
      </c>
      <c r="T1907" s="50">
        <f>Calculations!S1870</f>
        <v>21.551654674759089</v>
      </c>
      <c r="U1907" s="51">
        <f>Calculations!AB1870</f>
        <v>0</v>
      </c>
      <c r="V1907" s="51">
        <f>Calculations!AC1870</f>
        <v>0</v>
      </c>
      <c r="W1907" s="51">
        <f>Calculations!AD1870</f>
        <v>0</v>
      </c>
      <c r="X1907" s="51">
        <f>Calculations!AE1870</f>
        <v>0</v>
      </c>
      <c r="Y1907" s="51">
        <f>Calculations!R1870</f>
        <v>0.73004436900000003</v>
      </c>
      <c r="Z1907" s="51">
        <f>Calculations!W1870</f>
        <v>34.441626415749241</v>
      </c>
      <c r="AA1907" s="51">
        <f>Calculations!AG1870</f>
        <v>0</v>
      </c>
      <c r="AB1907" s="51">
        <f>Calculations!AH1870</f>
        <v>0</v>
      </c>
      <c r="AC1907" s="35" t="s">
        <v>68</v>
      </c>
      <c r="AD1907" s="22" t="s">
        <v>57</v>
      </c>
      <c r="AE1907" s="21" t="s">
        <v>58</v>
      </c>
      <c r="AF1907" s="27" t="s">
        <v>69</v>
      </c>
      <c r="AG1907" s="27" t="s">
        <v>60</v>
      </c>
    </row>
    <row r="1908" spans="2:33" ht="51" x14ac:dyDescent="0.2">
      <c r="B1908" s="32" t="str">
        <f>Calculations!A1871</f>
        <v>CWaC_2319</v>
      </c>
      <c r="C1908" s="32" t="str">
        <f>Calculations!B1871</f>
        <v>CHG/0445</v>
      </c>
      <c r="D1908" s="21" t="str">
        <f>Calculations!C1871</f>
        <v>15-17 White Friars, Chester</v>
      </c>
      <c r="E1908" s="11" t="str">
        <f>Calculations!D1871</f>
        <v>Housing</v>
      </c>
      <c r="F1908" s="50">
        <f>Calculations!E1871</f>
        <v>1.9247232400000001E-2</v>
      </c>
      <c r="G1908" s="50">
        <f>Calculations!I1871</f>
        <v>1.9247232400000001E-2</v>
      </c>
      <c r="H1908" s="50">
        <f>Calculations!M1871</f>
        <v>100</v>
      </c>
      <c r="I1908" s="50">
        <f>Calculations!H1871</f>
        <v>0</v>
      </c>
      <c r="J1908" s="50">
        <f>Calculations!L1871</f>
        <v>0</v>
      </c>
      <c r="K1908" s="50">
        <f>Calculations!G1871</f>
        <v>0</v>
      </c>
      <c r="L1908" s="50">
        <f>Calculations!K1871</f>
        <v>0</v>
      </c>
      <c r="M1908" s="50">
        <f>Calculations!F1871</f>
        <v>0</v>
      </c>
      <c r="N1908" s="50">
        <f>Calculations!J1871</f>
        <v>0</v>
      </c>
      <c r="O1908" s="50">
        <f>Calculations!R1871</f>
        <v>0</v>
      </c>
      <c r="P1908" s="50">
        <f>Calculations!W1871</f>
        <v>0</v>
      </c>
      <c r="Q1908" s="50">
        <f>Calculations!P1871</f>
        <v>0</v>
      </c>
      <c r="R1908" s="50">
        <f>Calculations!U1871</f>
        <v>0</v>
      </c>
      <c r="S1908" s="50">
        <f>Calculations!N1871</f>
        <v>0</v>
      </c>
      <c r="T1908" s="50">
        <f>Calculations!S1871</f>
        <v>0</v>
      </c>
      <c r="U1908" s="51">
        <f>Calculations!AB1871</f>
        <v>0</v>
      </c>
      <c r="V1908" s="51">
        <f>Calculations!AC1871</f>
        <v>0</v>
      </c>
      <c r="W1908" s="51">
        <f>Calculations!AD1871</f>
        <v>1.9247232400000001E-2</v>
      </c>
      <c r="X1908" s="51">
        <f>Calculations!AE1871</f>
        <v>100</v>
      </c>
      <c r="Y1908" s="51">
        <f>Calculations!R1871</f>
        <v>0</v>
      </c>
      <c r="Z1908" s="51">
        <f>Calculations!W1871</f>
        <v>0</v>
      </c>
      <c r="AA1908" s="51">
        <f>Calculations!AG1871</f>
        <v>0</v>
      </c>
      <c r="AB1908" s="51">
        <f>Calculations!AH1871</f>
        <v>0</v>
      </c>
      <c r="AC1908" s="35" t="s">
        <v>56</v>
      </c>
      <c r="AD1908" s="22" t="s">
        <v>57</v>
      </c>
      <c r="AE1908" s="21" t="s">
        <v>58</v>
      </c>
      <c r="AF1908" s="27" t="s">
        <v>91</v>
      </c>
      <c r="AG1908" s="27" t="s">
        <v>83</v>
      </c>
    </row>
    <row r="1909" spans="2:33" ht="51" x14ac:dyDescent="0.2">
      <c r="B1909" s="32" t="str">
        <f>Calculations!A1872</f>
        <v>CWaC_2320</v>
      </c>
      <c r="C1909" s="32" t="str">
        <f>Calculations!B1872</f>
        <v>CHG/0446</v>
      </c>
      <c r="D1909" s="21" t="str">
        <f>Calculations!C1872</f>
        <v>73 Foregate Street, Chester</v>
      </c>
      <c r="E1909" s="11" t="str">
        <f>Calculations!D1872</f>
        <v>Housing</v>
      </c>
      <c r="F1909" s="50">
        <f>Calculations!E1872</f>
        <v>2.0228182000000001E-2</v>
      </c>
      <c r="G1909" s="50">
        <f>Calculations!I1872</f>
        <v>2.0228182000000001E-2</v>
      </c>
      <c r="H1909" s="50">
        <f>Calculations!M1872</f>
        <v>100</v>
      </c>
      <c r="I1909" s="50">
        <f>Calculations!H1872</f>
        <v>0</v>
      </c>
      <c r="J1909" s="50">
        <f>Calculations!L1872</f>
        <v>0</v>
      </c>
      <c r="K1909" s="50">
        <f>Calculations!G1872</f>
        <v>0</v>
      </c>
      <c r="L1909" s="50">
        <f>Calculations!K1872</f>
        <v>0</v>
      </c>
      <c r="M1909" s="50">
        <f>Calculations!F1872</f>
        <v>0</v>
      </c>
      <c r="N1909" s="50">
        <f>Calculations!J1872</f>
        <v>0</v>
      </c>
      <c r="O1909" s="50">
        <f>Calculations!R1872</f>
        <v>1.9321208199999999E-2</v>
      </c>
      <c r="P1909" s="50">
        <f>Calculations!W1872</f>
        <v>95.516286139802375</v>
      </c>
      <c r="Q1909" s="50">
        <f>Calculations!P1872</f>
        <v>1.90101027E-2</v>
      </c>
      <c r="R1909" s="50">
        <f>Calculations!U1872</f>
        <v>93.97830561342586</v>
      </c>
      <c r="S1909" s="50">
        <f>Calculations!N1872</f>
        <v>0</v>
      </c>
      <c r="T1909" s="50">
        <f>Calculations!S1872</f>
        <v>0</v>
      </c>
      <c r="U1909" s="51">
        <f>Calculations!AB1872</f>
        <v>0</v>
      </c>
      <c r="V1909" s="51">
        <f>Calculations!AC1872</f>
        <v>0</v>
      </c>
      <c r="W1909" s="51">
        <f>Calculations!AD1872</f>
        <v>2.0228182000000001E-2</v>
      </c>
      <c r="X1909" s="51">
        <f>Calculations!AE1872</f>
        <v>100</v>
      </c>
      <c r="Y1909" s="51">
        <f>Calculations!R1872</f>
        <v>1.9321208199999999E-2</v>
      </c>
      <c r="Z1909" s="51">
        <f>Calculations!W1872</f>
        <v>95.516286139802375</v>
      </c>
      <c r="AA1909" s="51">
        <f>Calculations!AG1872</f>
        <v>0</v>
      </c>
      <c r="AB1909" s="51">
        <f>Calculations!AH1872</f>
        <v>0</v>
      </c>
      <c r="AC1909" s="35" t="s">
        <v>61</v>
      </c>
      <c r="AD1909" s="22" t="s">
        <v>57</v>
      </c>
      <c r="AE1909" s="21" t="s">
        <v>58</v>
      </c>
      <c r="AF1909" s="27" t="s">
        <v>90</v>
      </c>
      <c r="AG1909" s="27" t="s">
        <v>83</v>
      </c>
    </row>
    <row r="1910" spans="2:33" ht="38.25" x14ac:dyDescent="0.2">
      <c r="B1910" s="32" t="str">
        <f>Calculations!A1873</f>
        <v>CWaC_2321</v>
      </c>
      <c r="C1910" s="32" t="str">
        <f>Calculations!B1873</f>
        <v>FAR/0126</v>
      </c>
      <c r="D1910" s="21" t="str">
        <f>Calculations!C1873</f>
        <v>Land adjacent March Cottage, Stannage Lane, Churton by Farndon</v>
      </c>
      <c r="E1910" s="11" t="str">
        <f>Calculations!D1873</f>
        <v>Housing</v>
      </c>
      <c r="F1910" s="50">
        <f>Calculations!E1873</f>
        <v>0.14433169069999999</v>
      </c>
      <c r="G1910" s="50">
        <f>Calculations!I1873</f>
        <v>0.14433169069999999</v>
      </c>
      <c r="H1910" s="50">
        <f>Calculations!M1873</f>
        <v>100</v>
      </c>
      <c r="I1910" s="50">
        <f>Calculations!H1873</f>
        <v>0</v>
      </c>
      <c r="J1910" s="50">
        <f>Calculations!L1873</f>
        <v>0</v>
      </c>
      <c r="K1910" s="50">
        <f>Calculations!G1873</f>
        <v>0</v>
      </c>
      <c r="L1910" s="50">
        <f>Calculations!K1873</f>
        <v>0</v>
      </c>
      <c r="M1910" s="50">
        <f>Calculations!F1873</f>
        <v>0</v>
      </c>
      <c r="N1910" s="50">
        <f>Calculations!J1873</f>
        <v>0</v>
      </c>
      <c r="O1910" s="50">
        <f>Calculations!R1873</f>
        <v>6.5246561800000005E-2</v>
      </c>
      <c r="P1910" s="50">
        <f>Calculations!W1873</f>
        <v>45.205984550972914</v>
      </c>
      <c r="Q1910" s="50">
        <f>Calculations!P1873</f>
        <v>3.9628279900000001E-2</v>
      </c>
      <c r="R1910" s="50">
        <f>Calculations!U1873</f>
        <v>27.456395548202362</v>
      </c>
      <c r="S1910" s="50">
        <f>Calculations!N1873</f>
        <v>2.2015711E-2</v>
      </c>
      <c r="T1910" s="50">
        <f>Calculations!S1873</f>
        <v>15.253553043843059</v>
      </c>
      <c r="U1910" s="51">
        <f>Calculations!AB1873</f>
        <v>0</v>
      </c>
      <c r="V1910" s="51">
        <f>Calculations!AC1873</f>
        <v>0</v>
      </c>
      <c r="W1910" s="51">
        <f>Calculations!AD1873</f>
        <v>0</v>
      </c>
      <c r="X1910" s="51">
        <f>Calculations!AE1873</f>
        <v>0</v>
      </c>
      <c r="Y1910" s="51">
        <f>Calculations!R1873</f>
        <v>6.5246561800000005E-2</v>
      </c>
      <c r="Z1910" s="51">
        <f>Calculations!W1873</f>
        <v>45.205984550972914</v>
      </c>
      <c r="AA1910" s="51">
        <f>Calculations!AG1873</f>
        <v>0</v>
      </c>
      <c r="AB1910" s="51">
        <f>Calculations!AH1873</f>
        <v>0</v>
      </c>
      <c r="AC1910" s="35" t="s">
        <v>61</v>
      </c>
      <c r="AD1910" s="22" t="s">
        <v>57</v>
      </c>
      <c r="AE1910" s="21" t="s">
        <v>58</v>
      </c>
      <c r="AF1910" s="27" t="s">
        <v>67</v>
      </c>
      <c r="AG1910" s="27" t="s">
        <v>60</v>
      </c>
    </row>
    <row r="1911" spans="2:33" x14ac:dyDescent="0.2">
      <c r="B1911" s="32" t="str">
        <f>Calculations!A1874</f>
        <v>CWaC_2322</v>
      </c>
      <c r="C1911" s="32" t="str">
        <f>Calculations!B1874</f>
        <v>WIS/0032</v>
      </c>
      <c r="D1911" s="21" t="str">
        <f>Calculations!C1874</f>
        <v>38 MoorsLane, Winsford</v>
      </c>
      <c r="E1911" s="11" t="str">
        <f>Calculations!D1874</f>
        <v>Housing</v>
      </c>
      <c r="F1911" s="50">
        <f>Calculations!E1874</f>
        <v>0.1016723755</v>
      </c>
      <c r="G1911" s="50">
        <f>Calculations!I1874</f>
        <v>0.1016723755</v>
      </c>
      <c r="H1911" s="50">
        <f>Calculations!M1874</f>
        <v>100</v>
      </c>
      <c r="I1911" s="50">
        <f>Calculations!H1874</f>
        <v>0</v>
      </c>
      <c r="J1911" s="50">
        <f>Calculations!L1874</f>
        <v>0</v>
      </c>
      <c r="K1911" s="50">
        <f>Calculations!G1874</f>
        <v>0</v>
      </c>
      <c r="L1911" s="50">
        <f>Calculations!K1874</f>
        <v>0</v>
      </c>
      <c r="M1911" s="50">
        <f>Calculations!F1874</f>
        <v>0</v>
      </c>
      <c r="N1911" s="50">
        <f>Calculations!J1874</f>
        <v>0</v>
      </c>
      <c r="O1911" s="50">
        <f>Calculations!R1874</f>
        <v>0</v>
      </c>
      <c r="P1911" s="50">
        <f>Calculations!W1874</f>
        <v>0</v>
      </c>
      <c r="Q1911" s="50">
        <f>Calculations!P1874</f>
        <v>0</v>
      </c>
      <c r="R1911" s="50">
        <f>Calculations!U1874</f>
        <v>0</v>
      </c>
      <c r="S1911" s="50">
        <f>Calculations!N1874</f>
        <v>0</v>
      </c>
      <c r="T1911" s="50">
        <f>Calculations!S1874</f>
        <v>0</v>
      </c>
      <c r="U1911" s="51">
        <f>Calculations!AB1874</f>
        <v>0</v>
      </c>
      <c r="V1911" s="51">
        <f>Calculations!AC1874</f>
        <v>0</v>
      </c>
      <c r="W1911" s="51">
        <f>Calculations!AD1874</f>
        <v>0</v>
      </c>
      <c r="X1911" s="51">
        <f>Calculations!AE1874</f>
        <v>0</v>
      </c>
      <c r="Y1911" s="51">
        <f>Calculations!R1874</f>
        <v>0</v>
      </c>
      <c r="Z1911" s="51">
        <f>Calculations!W1874</f>
        <v>0</v>
      </c>
      <c r="AA1911" s="51">
        <f>Calculations!AG1874</f>
        <v>0</v>
      </c>
      <c r="AB1911" s="51">
        <f>Calculations!AH1874</f>
        <v>0</v>
      </c>
      <c r="AC1911" s="35" t="s">
        <v>68</v>
      </c>
      <c r="AD1911" s="22" t="s">
        <v>57</v>
      </c>
      <c r="AE1911" s="21" t="s">
        <v>70</v>
      </c>
      <c r="AF1911" s="27" t="s">
        <v>71</v>
      </c>
      <c r="AG1911" s="27" t="s">
        <v>72</v>
      </c>
    </row>
    <row r="1912" spans="2:33" ht="25.5" x14ac:dyDescent="0.2">
      <c r="B1912" s="32" t="str">
        <f>Calculations!A1875</f>
        <v>CWaC_2323</v>
      </c>
      <c r="C1912" s="32" t="str">
        <f>Calculations!B1875</f>
        <v>MAL/0175</v>
      </c>
      <c r="D1912" s="21" t="str">
        <f>Calculations!C1875</f>
        <v>Land adjacent Holly Farm, Bell O The Hill Road, Tushingham, Malpas</v>
      </c>
      <c r="E1912" s="11" t="str">
        <f>Calculations!D1875</f>
        <v>Housing</v>
      </c>
      <c r="F1912" s="50">
        <f>Calculations!E1875</f>
        <v>1.9029702999999999E-2</v>
      </c>
      <c r="G1912" s="50">
        <f>Calculations!I1875</f>
        <v>1.9029702999999999E-2</v>
      </c>
      <c r="H1912" s="50">
        <f>Calculations!M1875</f>
        <v>100</v>
      </c>
      <c r="I1912" s="50">
        <f>Calculations!H1875</f>
        <v>0</v>
      </c>
      <c r="J1912" s="50">
        <f>Calculations!L1875</f>
        <v>0</v>
      </c>
      <c r="K1912" s="50">
        <f>Calculations!G1875</f>
        <v>0</v>
      </c>
      <c r="L1912" s="50">
        <f>Calculations!K1875</f>
        <v>0</v>
      </c>
      <c r="M1912" s="50">
        <f>Calculations!F1875</f>
        <v>0</v>
      </c>
      <c r="N1912" s="50">
        <f>Calculations!J1875</f>
        <v>0</v>
      </c>
      <c r="O1912" s="50">
        <f>Calculations!R1875</f>
        <v>0</v>
      </c>
      <c r="P1912" s="50">
        <f>Calculations!W1875</f>
        <v>0</v>
      </c>
      <c r="Q1912" s="50">
        <f>Calculations!P1875</f>
        <v>0</v>
      </c>
      <c r="R1912" s="50">
        <f>Calculations!U1875</f>
        <v>0</v>
      </c>
      <c r="S1912" s="50">
        <f>Calculations!N1875</f>
        <v>0</v>
      </c>
      <c r="T1912" s="50">
        <f>Calculations!S1875</f>
        <v>0</v>
      </c>
      <c r="U1912" s="51">
        <f>Calculations!AB1875</f>
        <v>0</v>
      </c>
      <c r="V1912" s="51">
        <f>Calculations!AC1875</f>
        <v>0</v>
      </c>
      <c r="W1912" s="51">
        <f>Calculations!AD1875</f>
        <v>0</v>
      </c>
      <c r="X1912" s="51">
        <f>Calculations!AE1875</f>
        <v>0</v>
      </c>
      <c r="Y1912" s="51">
        <f>Calculations!R1875</f>
        <v>0</v>
      </c>
      <c r="Z1912" s="51">
        <f>Calculations!W1875</f>
        <v>0</v>
      </c>
      <c r="AA1912" s="51">
        <f>Calculations!AG1875</f>
        <v>0</v>
      </c>
      <c r="AB1912" s="51">
        <f>Calculations!AH1875</f>
        <v>0</v>
      </c>
      <c r="AC1912" s="35" t="s">
        <v>68</v>
      </c>
      <c r="AD1912" s="22" t="s">
        <v>57</v>
      </c>
      <c r="AE1912" s="21" t="s">
        <v>70</v>
      </c>
      <c r="AF1912" s="27" t="s">
        <v>71</v>
      </c>
      <c r="AG1912" s="27" t="s">
        <v>72</v>
      </c>
    </row>
    <row r="1913" spans="2:33" ht="25.5" x14ac:dyDescent="0.2">
      <c r="B1913" s="32" t="str">
        <f>Calculations!A1876</f>
        <v>CWaC_2324</v>
      </c>
      <c r="C1913" s="32" t="str">
        <f>Calculations!B1876</f>
        <v>GOR/0264</v>
      </c>
      <c r="D1913" s="21" t="str">
        <f>Calculations!C1876</f>
        <v>The Foxcote, Station Lane, Barrow</v>
      </c>
      <c r="E1913" s="11" t="str">
        <f>Calculations!D1876</f>
        <v>Housing</v>
      </c>
      <c r="F1913" s="50">
        <f>Calculations!E1876</f>
        <v>0.17531167859999999</v>
      </c>
      <c r="G1913" s="50">
        <f>Calculations!I1876</f>
        <v>0.17531167859999999</v>
      </c>
      <c r="H1913" s="50">
        <f>Calculations!M1876</f>
        <v>100</v>
      </c>
      <c r="I1913" s="50">
        <f>Calculations!H1876</f>
        <v>0</v>
      </c>
      <c r="J1913" s="50">
        <f>Calculations!L1876</f>
        <v>0</v>
      </c>
      <c r="K1913" s="50">
        <f>Calculations!G1876</f>
        <v>0</v>
      </c>
      <c r="L1913" s="50">
        <f>Calculations!K1876</f>
        <v>0</v>
      </c>
      <c r="M1913" s="50">
        <f>Calculations!F1876</f>
        <v>0</v>
      </c>
      <c r="N1913" s="50">
        <f>Calculations!J1876</f>
        <v>0</v>
      </c>
      <c r="O1913" s="50">
        <f>Calculations!R1876</f>
        <v>0</v>
      </c>
      <c r="P1913" s="50">
        <f>Calculations!W1876</f>
        <v>0</v>
      </c>
      <c r="Q1913" s="50">
        <f>Calculations!P1876</f>
        <v>0</v>
      </c>
      <c r="R1913" s="50">
        <f>Calculations!U1876</f>
        <v>0</v>
      </c>
      <c r="S1913" s="50">
        <f>Calculations!N1876</f>
        <v>0</v>
      </c>
      <c r="T1913" s="50">
        <f>Calculations!S1876</f>
        <v>0</v>
      </c>
      <c r="U1913" s="51">
        <f>Calculations!AB1876</f>
        <v>0</v>
      </c>
      <c r="V1913" s="51">
        <f>Calculations!AC1876</f>
        <v>0</v>
      </c>
      <c r="W1913" s="51">
        <f>Calculations!AD1876</f>
        <v>0</v>
      </c>
      <c r="X1913" s="51">
        <f>Calculations!AE1876</f>
        <v>0</v>
      </c>
      <c r="Y1913" s="51">
        <f>Calculations!R1876</f>
        <v>0</v>
      </c>
      <c r="Z1913" s="51">
        <f>Calculations!W1876</f>
        <v>0</v>
      </c>
      <c r="AA1913" s="51">
        <f>Calculations!AG1876</f>
        <v>0</v>
      </c>
      <c r="AB1913" s="51">
        <f>Calculations!AH1876</f>
        <v>0</v>
      </c>
      <c r="AC1913" s="35" t="s">
        <v>56</v>
      </c>
      <c r="AD1913" s="22" t="s">
        <v>57</v>
      </c>
      <c r="AE1913" s="21" t="s">
        <v>62</v>
      </c>
      <c r="AF1913" s="27" t="s">
        <v>76</v>
      </c>
      <c r="AG1913" s="27" t="s">
        <v>64</v>
      </c>
    </row>
    <row r="1914" spans="2:33" ht="38.25" x14ac:dyDescent="0.2">
      <c r="B1914" s="32" t="str">
        <f>Calculations!A1877</f>
        <v>CWaC_2325</v>
      </c>
      <c r="C1914" s="32" t="str">
        <f>Calculations!B1877</f>
        <v>CHH/0147</v>
      </c>
      <c r="D1914" s="21" t="str">
        <f>Calculations!C1877</f>
        <v>Porters Heath Holdings (Portersheath Farm), 1 Ridges Lane, Saighton</v>
      </c>
      <c r="E1914" s="11" t="str">
        <f>Calculations!D1877</f>
        <v>Housing</v>
      </c>
      <c r="F1914" s="50">
        <f>Calculations!E1877</f>
        <v>0.61997775229999996</v>
      </c>
      <c r="G1914" s="50">
        <f>Calculations!I1877</f>
        <v>0.61997775229999996</v>
      </c>
      <c r="H1914" s="50">
        <f>Calculations!M1877</f>
        <v>100</v>
      </c>
      <c r="I1914" s="50">
        <f>Calculations!H1877</f>
        <v>0</v>
      </c>
      <c r="J1914" s="50">
        <f>Calculations!L1877</f>
        <v>0</v>
      </c>
      <c r="K1914" s="50">
        <f>Calculations!G1877</f>
        <v>0</v>
      </c>
      <c r="L1914" s="50">
        <f>Calculations!K1877</f>
        <v>0</v>
      </c>
      <c r="M1914" s="50">
        <f>Calculations!F1877</f>
        <v>0</v>
      </c>
      <c r="N1914" s="50">
        <f>Calculations!J1877</f>
        <v>0</v>
      </c>
      <c r="O1914" s="50">
        <f>Calculations!R1877</f>
        <v>0.19335714900000001</v>
      </c>
      <c r="P1914" s="50">
        <f>Calculations!W1877</f>
        <v>31.187756057807174</v>
      </c>
      <c r="Q1914" s="50">
        <f>Calculations!P1877</f>
        <v>0.1552661005</v>
      </c>
      <c r="R1914" s="50">
        <f>Calculations!U1877</f>
        <v>25.043818092502868</v>
      </c>
      <c r="S1914" s="50">
        <f>Calculations!N1877</f>
        <v>0.11852311090000001</v>
      </c>
      <c r="T1914" s="50">
        <f>Calculations!S1877</f>
        <v>19.117316784401009</v>
      </c>
      <c r="U1914" s="51">
        <f>Calculations!AB1877</f>
        <v>0</v>
      </c>
      <c r="V1914" s="51">
        <f>Calculations!AC1877</f>
        <v>0</v>
      </c>
      <c r="W1914" s="51">
        <f>Calculations!AD1877</f>
        <v>0</v>
      </c>
      <c r="X1914" s="51">
        <f>Calculations!AE1877</f>
        <v>0</v>
      </c>
      <c r="Y1914" s="51">
        <f>Calculations!R1877</f>
        <v>0.19335714900000001</v>
      </c>
      <c r="Z1914" s="51">
        <f>Calculations!W1877</f>
        <v>31.187756057807174</v>
      </c>
      <c r="AA1914" s="51">
        <f>Calculations!AG1877</f>
        <v>0</v>
      </c>
      <c r="AB1914" s="51">
        <f>Calculations!AH1877</f>
        <v>0</v>
      </c>
      <c r="AC1914" s="35" t="s">
        <v>68</v>
      </c>
      <c r="AD1914" s="22" t="s">
        <v>57</v>
      </c>
      <c r="AE1914" s="21" t="s">
        <v>58</v>
      </c>
      <c r="AF1914" s="27" t="s">
        <v>69</v>
      </c>
      <c r="AG1914" s="27" t="s">
        <v>60</v>
      </c>
    </row>
    <row r="1915" spans="2:33" x14ac:dyDescent="0.2">
      <c r="B1915" s="32" t="str">
        <f>Calculations!A1878</f>
        <v>CWaC_2326</v>
      </c>
      <c r="C1915" s="32" t="str">
        <f>Calculations!B1878</f>
        <v>WEC/0165</v>
      </c>
      <c r="D1915" s="21" t="str">
        <f>Calculations!C1878</f>
        <v>Hondslough Farm, Hondslough Lane, Norley, Frodsham</v>
      </c>
      <c r="E1915" s="11" t="str">
        <f>Calculations!D1878</f>
        <v>Housing</v>
      </c>
      <c r="F1915" s="50">
        <f>Calculations!E1878</f>
        <v>0.45021578140000001</v>
      </c>
      <c r="G1915" s="50">
        <f>Calculations!I1878</f>
        <v>0.45021578140000001</v>
      </c>
      <c r="H1915" s="50">
        <f>Calculations!M1878</f>
        <v>100</v>
      </c>
      <c r="I1915" s="50">
        <f>Calculations!H1878</f>
        <v>0</v>
      </c>
      <c r="J1915" s="50">
        <f>Calculations!L1878</f>
        <v>0</v>
      </c>
      <c r="K1915" s="50">
        <f>Calculations!G1878</f>
        <v>0</v>
      </c>
      <c r="L1915" s="50">
        <f>Calculations!K1878</f>
        <v>0</v>
      </c>
      <c r="M1915" s="50">
        <f>Calculations!F1878</f>
        <v>0</v>
      </c>
      <c r="N1915" s="50">
        <f>Calculations!J1878</f>
        <v>0</v>
      </c>
      <c r="O1915" s="50">
        <f>Calculations!R1878</f>
        <v>0</v>
      </c>
      <c r="P1915" s="50">
        <f>Calculations!W1878</f>
        <v>0</v>
      </c>
      <c r="Q1915" s="50">
        <f>Calculations!P1878</f>
        <v>0</v>
      </c>
      <c r="R1915" s="50">
        <f>Calculations!U1878</f>
        <v>0</v>
      </c>
      <c r="S1915" s="50">
        <f>Calculations!N1878</f>
        <v>0</v>
      </c>
      <c r="T1915" s="50">
        <f>Calculations!S1878</f>
        <v>0</v>
      </c>
      <c r="U1915" s="51">
        <f>Calculations!AB1878</f>
        <v>0</v>
      </c>
      <c r="V1915" s="51">
        <f>Calculations!AC1878</f>
        <v>0</v>
      </c>
      <c r="W1915" s="51">
        <f>Calculations!AD1878</f>
        <v>0</v>
      </c>
      <c r="X1915" s="51">
        <f>Calculations!AE1878</f>
        <v>0</v>
      </c>
      <c r="Y1915" s="51">
        <f>Calculations!R1878</f>
        <v>0</v>
      </c>
      <c r="Z1915" s="51">
        <f>Calculations!W1878</f>
        <v>0</v>
      </c>
      <c r="AA1915" s="51">
        <f>Calculations!AG1878</f>
        <v>0</v>
      </c>
      <c r="AB1915" s="51">
        <f>Calculations!AH1878</f>
        <v>0</v>
      </c>
      <c r="AC1915" s="35" t="s">
        <v>68</v>
      </c>
      <c r="AD1915" s="22" t="s">
        <v>57</v>
      </c>
      <c r="AE1915" s="21" t="s">
        <v>70</v>
      </c>
      <c r="AF1915" s="27" t="s">
        <v>71</v>
      </c>
      <c r="AG1915" s="27" t="s">
        <v>72</v>
      </c>
    </row>
    <row r="1916" spans="2:33" x14ac:dyDescent="0.2">
      <c r="B1916" s="32" t="str">
        <f>Calculations!A1879</f>
        <v>CWaC_2327</v>
      </c>
      <c r="C1916" s="32" t="str">
        <f>Calculations!B1879</f>
        <v>WOV/0152</v>
      </c>
      <c r="D1916" s="21" t="str">
        <f>Calculations!C1879</f>
        <v>10 Radcliffe Road, Winsford</v>
      </c>
      <c r="E1916" s="11" t="str">
        <f>Calculations!D1879</f>
        <v>Housing</v>
      </c>
      <c r="F1916" s="50">
        <f>Calculations!E1879</f>
        <v>3.1897600599999999E-2</v>
      </c>
      <c r="G1916" s="50">
        <f>Calculations!I1879</f>
        <v>3.1897600599999999E-2</v>
      </c>
      <c r="H1916" s="50">
        <f>Calculations!M1879</f>
        <v>100</v>
      </c>
      <c r="I1916" s="50">
        <f>Calculations!H1879</f>
        <v>0</v>
      </c>
      <c r="J1916" s="50">
        <f>Calculations!L1879</f>
        <v>0</v>
      </c>
      <c r="K1916" s="50">
        <f>Calculations!G1879</f>
        <v>0</v>
      </c>
      <c r="L1916" s="50">
        <f>Calculations!K1879</f>
        <v>0</v>
      </c>
      <c r="M1916" s="50">
        <f>Calculations!F1879</f>
        <v>0</v>
      </c>
      <c r="N1916" s="50">
        <f>Calculations!J1879</f>
        <v>0</v>
      </c>
      <c r="O1916" s="50">
        <f>Calculations!R1879</f>
        <v>0</v>
      </c>
      <c r="P1916" s="50">
        <f>Calculations!W1879</f>
        <v>0</v>
      </c>
      <c r="Q1916" s="50">
        <f>Calculations!P1879</f>
        <v>0</v>
      </c>
      <c r="R1916" s="50">
        <f>Calculations!U1879</f>
        <v>0</v>
      </c>
      <c r="S1916" s="50">
        <f>Calculations!N1879</f>
        <v>0</v>
      </c>
      <c r="T1916" s="50">
        <f>Calculations!S1879</f>
        <v>0</v>
      </c>
      <c r="U1916" s="51">
        <f>Calculations!AB1879</f>
        <v>0</v>
      </c>
      <c r="V1916" s="51">
        <f>Calculations!AC1879</f>
        <v>0</v>
      </c>
      <c r="W1916" s="51">
        <f>Calculations!AD1879</f>
        <v>0</v>
      </c>
      <c r="X1916" s="51">
        <f>Calculations!AE1879</f>
        <v>0</v>
      </c>
      <c r="Y1916" s="51">
        <f>Calculations!R1879</f>
        <v>0</v>
      </c>
      <c r="Z1916" s="51">
        <f>Calculations!W1879</f>
        <v>0</v>
      </c>
      <c r="AA1916" s="51">
        <f>Calculations!AG1879</f>
        <v>0</v>
      </c>
      <c r="AB1916" s="51">
        <f>Calculations!AH1879</f>
        <v>0</v>
      </c>
      <c r="AC1916" s="35" t="s">
        <v>68</v>
      </c>
      <c r="AD1916" s="22" t="s">
        <v>57</v>
      </c>
      <c r="AE1916" s="21" t="s">
        <v>70</v>
      </c>
      <c r="AF1916" s="27" t="s">
        <v>71</v>
      </c>
      <c r="AG1916" s="27" t="s">
        <v>72</v>
      </c>
    </row>
    <row r="1917" spans="2:33" x14ac:dyDescent="0.2">
      <c r="B1917" s="32" t="str">
        <f>Calculations!A1880</f>
        <v>CWaC_2328</v>
      </c>
      <c r="C1917" s="32" t="str">
        <f>Calculations!B1880</f>
        <v>HAG/0082</v>
      </c>
      <c r="D1917" s="21" t="str">
        <f>Calculations!C1880</f>
        <v>Land at 329 Chester Road, Hartford, Northwich</v>
      </c>
      <c r="E1917" s="11" t="str">
        <f>Calculations!D1880</f>
        <v>Housing</v>
      </c>
      <c r="F1917" s="50">
        <f>Calculations!E1880</f>
        <v>2.4193462299999999E-2</v>
      </c>
      <c r="G1917" s="50">
        <f>Calculations!I1880</f>
        <v>2.4193462299999999E-2</v>
      </c>
      <c r="H1917" s="50">
        <f>Calculations!M1880</f>
        <v>100</v>
      </c>
      <c r="I1917" s="50">
        <f>Calculations!H1880</f>
        <v>0</v>
      </c>
      <c r="J1917" s="50">
        <f>Calculations!L1880</f>
        <v>0</v>
      </c>
      <c r="K1917" s="50">
        <f>Calculations!G1880</f>
        <v>0</v>
      </c>
      <c r="L1917" s="50">
        <f>Calculations!K1880</f>
        <v>0</v>
      </c>
      <c r="M1917" s="50">
        <f>Calculations!F1880</f>
        <v>0</v>
      </c>
      <c r="N1917" s="50">
        <f>Calculations!J1880</f>
        <v>0</v>
      </c>
      <c r="O1917" s="50">
        <f>Calculations!R1880</f>
        <v>0</v>
      </c>
      <c r="P1917" s="50">
        <f>Calculations!W1880</f>
        <v>0</v>
      </c>
      <c r="Q1917" s="50">
        <f>Calculations!P1880</f>
        <v>0</v>
      </c>
      <c r="R1917" s="50">
        <f>Calculations!U1880</f>
        <v>0</v>
      </c>
      <c r="S1917" s="50">
        <f>Calculations!N1880</f>
        <v>0</v>
      </c>
      <c r="T1917" s="50">
        <f>Calculations!S1880</f>
        <v>0</v>
      </c>
      <c r="U1917" s="51">
        <f>Calculations!AB1880</f>
        <v>0</v>
      </c>
      <c r="V1917" s="51">
        <f>Calculations!AC1880</f>
        <v>0</v>
      </c>
      <c r="W1917" s="51">
        <f>Calculations!AD1880</f>
        <v>0</v>
      </c>
      <c r="X1917" s="51">
        <f>Calculations!AE1880</f>
        <v>0</v>
      </c>
      <c r="Y1917" s="51">
        <f>Calculations!R1880</f>
        <v>0</v>
      </c>
      <c r="Z1917" s="51">
        <f>Calculations!W1880</f>
        <v>0</v>
      </c>
      <c r="AA1917" s="51">
        <f>Calculations!AG1880</f>
        <v>0</v>
      </c>
      <c r="AB1917" s="51">
        <f>Calculations!AH1880</f>
        <v>0</v>
      </c>
      <c r="AC1917" s="35" t="s">
        <v>68</v>
      </c>
      <c r="AD1917" s="22" t="s">
        <v>57</v>
      </c>
      <c r="AE1917" s="21" t="s">
        <v>70</v>
      </c>
      <c r="AF1917" s="27" t="s">
        <v>71</v>
      </c>
      <c r="AG1917" s="27" t="s">
        <v>72</v>
      </c>
    </row>
    <row r="1918" spans="2:33" ht="51" x14ac:dyDescent="0.2">
      <c r="B1918" s="32" t="str">
        <f>Calculations!A1881</f>
        <v>CWaC_2329</v>
      </c>
      <c r="C1918" s="32" t="str">
        <f>Calculations!B1881</f>
        <v>FRO/0097</v>
      </c>
      <c r="D1918" s="21" t="str">
        <f>Calculations!C1881</f>
        <v>Old hall Hotel, 81 Main Street, Frodsham</v>
      </c>
      <c r="E1918" s="11" t="str">
        <f>Calculations!D1881</f>
        <v>Housing</v>
      </c>
      <c r="F1918" s="50">
        <f>Calculations!E1881</f>
        <v>0.29289234530000002</v>
      </c>
      <c r="G1918" s="50">
        <f>Calculations!I1881</f>
        <v>0.29289234530000002</v>
      </c>
      <c r="H1918" s="50">
        <f>Calculations!M1881</f>
        <v>100</v>
      </c>
      <c r="I1918" s="50">
        <f>Calculations!H1881</f>
        <v>0</v>
      </c>
      <c r="J1918" s="50">
        <f>Calculations!L1881</f>
        <v>0</v>
      </c>
      <c r="K1918" s="50">
        <f>Calculations!G1881</f>
        <v>0</v>
      </c>
      <c r="L1918" s="50">
        <f>Calculations!K1881</f>
        <v>0</v>
      </c>
      <c r="M1918" s="50">
        <f>Calculations!F1881</f>
        <v>0</v>
      </c>
      <c r="N1918" s="50">
        <f>Calculations!J1881</f>
        <v>0</v>
      </c>
      <c r="O1918" s="50">
        <f>Calculations!R1881</f>
        <v>6.6295169999999997E-3</v>
      </c>
      <c r="P1918" s="50">
        <f>Calculations!W1881</f>
        <v>2.263465435810418</v>
      </c>
      <c r="Q1918" s="50">
        <f>Calculations!P1881</f>
        <v>2.7379999999999998E-7</v>
      </c>
      <c r="R1918" s="50">
        <f>Calculations!U1881</f>
        <v>9.348144613323903E-5</v>
      </c>
      <c r="S1918" s="50">
        <f>Calculations!N1881</f>
        <v>0</v>
      </c>
      <c r="T1918" s="50">
        <f>Calculations!S1881</f>
        <v>0</v>
      </c>
      <c r="U1918" s="51">
        <f>Calculations!AB1881</f>
        <v>0</v>
      </c>
      <c r="V1918" s="51">
        <f>Calculations!AC1881</f>
        <v>0</v>
      </c>
      <c r="W1918" s="51">
        <f>Calculations!AD1881</f>
        <v>8.3271757099999996E-2</v>
      </c>
      <c r="X1918" s="51">
        <f>Calculations!AE1881</f>
        <v>28.430841036390852</v>
      </c>
      <c r="Y1918" s="51">
        <f>Calculations!R1881</f>
        <v>6.6295169999999997E-3</v>
      </c>
      <c r="Z1918" s="51">
        <f>Calculations!W1881</f>
        <v>2.263465435810418</v>
      </c>
      <c r="AA1918" s="51">
        <f>Calculations!AG1881</f>
        <v>0</v>
      </c>
      <c r="AB1918" s="51">
        <f>Calculations!AH1881</f>
        <v>0</v>
      </c>
      <c r="AC1918" s="35" t="s">
        <v>65</v>
      </c>
      <c r="AD1918" s="22" t="s">
        <v>57</v>
      </c>
      <c r="AE1918" s="21" t="s">
        <v>58</v>
      </c>
      <c r="AF1918" s="27" t="s">
        <v>90</v>
      </c>
      <c r="AG1918" s="27" t="s">
        <v>83</v>
      </c>
    </row>
    <row r="1919" spans="2:33" x14ac:dyDescent="0.2">
      <c r="B1919" s="32" t="str">
        <f>Calculations!A1882</f>
        <v>CWaC_2330</v>
      </c>
      <c r="C1919" s="32" t="str">
        <f>Calculations!B1882</f>
        <v>SAN/0162</v>
      </c>
      <c r="D1919" s="21" t="str">
        <f>Calculations!C1882</f>
        <v>Land at Lynton Grange, Hollands Lane, Kelsall</v>
      </c>
      <c r="E1919" s="11" t="str">
        <f>Calculations!D1882</f>
        <v>Housing</v>
      </c>
      <c r="F1919" s="50">
        <f>Calculations!E1882</f>
        <v>0.21981528910000001</v>
      </c>
      <c r="G1919" s="50">
        <f>Calculations!I1882</f>
        <v>0.21981528910000001</v>
      </c>
      <c r="H1919" s="50">
        <f>Calculations!M1882</f>
        <v>100</v>
      </c>
      <c r="I1919" s="50">
        <f>Calculations!H1882</f>
        <v>0</v>
      </c>
      <c r="J1919" s="50">
        <f>Calculations!L1882</f>
        <v>0</v>
      </c>
      <c r="K1919" s="50">
        <f>Calculations!G1882</f>
        <v>0</v>
      </c>
      <c r="L1919" s="50">
        <f>Calculations!K1882</f>
        <v>0</v>
      </c>
      <c r="M1919" s="50">
        <f>Calculations!F1882</f>
        <v>0</v>
      </c>
      <c r="N1919" s="50">
        <f>Calculations!J1882</f>
        <v>0</v>
      </c>
      <c r="O1919" s="50">
        <f>Calculations!R1882</f>
        <v>0</v>
      </c>
      <c r="P1919" s="50">
        <f>Calculations!W1882</f>
        <v>0</v>
      </c>
      <c r="Q1919" s="50">
        <f>Calculations!P1882</f>
        <v>0</v>
      </c>
      <c r="R1919" s="50">
        <f>Calculations!U1882</f>
        <v>0</v>
      </c>
      <c r="S1919" s="50">
        <f>Calculations!N1882</f>
        <v>0</v>
      </c>
      <c r="T1919" s="50">
        <f>Calculations!S1882</f>
        <v>0</v>
      </c>
      <c r="U1919" s="51">
        <f>Calculations!AB1882</f>
        <v>0</v>
      </c>
      <c r="V1919" s="51">
        <f>Calculations!AC1882</f>
        <v>0</v>
      </c>
      <c r="W1919" s="51">
        <f>Calculations!AD1882</f>
        <v>0</v>
      </c>
      <c r="X1919" s="51">
        <f>Calculations!AE1882</f>
        <v>0</v>
      </c>
      <c r="Y1919" s="51">
        <f>Calculations!R1882</f>
        <v>0</v>
      </c>
      <c r="Z1919" s="51">
        <f>Calculations!W1882</f>
        <v>0</v>
      </c>
      <c r="AA1919" s="51">
        <f>Calculations!AG1882</f>
        <v>0</v>
      </c>
      <c r="AB1919" s="51">
        <f>Calculations!AH1882</f>
        <v>0</v>
      </c>
      <c r="AC1919" s="35" t="s">
        <v>68</v>
      </c>
      <c r="AD1919" s="22" t="s">
        <v>57</v>
      </c>
      <c r="AE1919" s="21" t="s">
        <v>70</v>
      </c>
      <c r="AF1919" s="27" t="s">
        <v>71</v>
      </c>
      <c r="AG1919" s="27" t="s">
        <v>72</v>
      </c>
    </row>
    <row r="1920" spans="2:33" ht="38.25" x14ac:dyDescent="0.2">
      <c r="B1920" s="32" t="str">
        <f>Calculations!A1883</f>
        <v>CWaC_2331</v>
      </c>
      <c r="C1920" s="32" t="str">
        <f>Calculations!B1883</f>
        <v>WOV/0140</v>
      </c>
      <c r="D1920" s="21" t="str">
        <f>Calculations!C1883</f>
        <v>Littler House (outbuilding), Littler Lane, Winsford</v>
      </c>
      <c r="E1920" s="11" t="str">
        <f>Calculations!D1883</f>
        <v>Housing</v>
      </c>
      <c r="F1920" s="50">
        <f>Calculations!E1883</f>
        <v>7.9016830999999996E-2</v>
      </c>
      <c r="G1920" s="50">
        <f>Calculations!I1883</f>
        <v>7.9016830999999996E-2</v>
      </c>
      <c r="H1920" s="50">
        <f>Calculations!M1883</f>
        <v>100</v>
      </c>
      <c r="I1920" s="50">
        <f>Calculations!H1883</f>
        <v>0</v>
      </c>
      <c r="J1920" s="50">
        <f>Calculations!L1883</f>
        <v>0</v>
      </c>
      <c r="K1920" s="50">
        <f>Calculations!G1883</f>
        <v>0</v>
      </c>
      <c r="L1920" s="50">
        <f>Calculations!K1883</f>
        <v>0</v>
      </c>
      <c r="M1920" s="50">
        <f>Calculations!F1883</f>
        <v>0</v>
      </c>
      <c r="N1920" s="50">
        <f>Calculations!J1883</f>
        <v>0</v>
      </c>
      <c r="O1920" s="50">
        <f>Calculations!R1883</f>
        <v>4.4978409999999998E-4</v>
      </c>
      <c r="P1920" s="50">
        <f>Calculations!W1883</f>
        <v>0.56922568813219054</v>
      </c>
      <c r="Q1920" s="50">
        <f>Calculations!P1883</f>
        <v>0</v>
      </c>
      <c r="R1920" s="50">
        <f>Calculations!U1883</f>
        <v>0</v>
      </c>
      <c r="S1920" s="50">
        <f>Calculations!N1883</f>
        <v>0</v>
      </c>
      <c r="T1920" s="50">
        <f>Calculations!S1883</f>
        <v>0</v>
      </c>
      <c r="U1920" s="51">
        <f>Calculations!AB1883</f>
        <v>0</v>
      </c>
      <c r="V1920" s="51">
        <f>Calculations!AC1883</f>
        <v>0</v>
      </c>
      <c r="W1920" s="51">
        <f>Calculations!AD1883</f>
        <v>0</v>
      </c>
      <c r="X1920" s="51">
        <f>Calculations!AE1883</f>
        <v>0</v>
      </c>
      <c r="Y1920" s="51">
        <f>Calculations!R1883</f>
        <v>4.4978409999999998E-4</v>
      </c>
      <c r="Z1920" s="51">
        <f>Calculations!W1883</f>
        <v>0.56922568813219054</v>
      </c>
      <c r="AA1920" s="51">
        <f>Calculations!AG1883</f>
        <v>0</v>
      </c>
      <c r="AB1920" s="51">
        <f>Calculations!AH1883</f>
        <v>0</v>
      </c>
      <c r="AC1920" s="35" t="s">
        <v>68</v>
      </c>
      <c r="AD1920" s="22" t="s">
        <v>57</v>
      </c>
      <c r="AE1920" s="21" t="s">
        <v>58</v>
      </c>
      <c r="AF1920" s="27" t="s">
        <v>75</v>
      </c>
      <c r="AG1920" s="27" t="s">
        <v>60</v>
      </c>
    </row>
    <row r="1921" spans="2:33" ht="51" x14ac:dyDescent="0.2">
      <c r="B1921" s="32" t="str">
        <f>Calculations!A1884</f>
        <v>CWaC_2332</v>
      </c>
      <c r="C1921" s="32" t="str">
        <f>Calculations!B1884</f>
        <v>CHG/0396A</v>
      </c>
      <c r="D1921" s="21" t="str">
        <f>Calculations!C1884</f>
        <v>12 White Friars, Chester</v>
      </c>
      <c r="E1921" s="11" t="str">
        <f>Calculations!D1884</f>
        <v>Housing</v>
      </c>
      <c r="F1921" s="50">
        <f>Calculations!E1884</f>
        <v>2.4675689800000001E-2</v>
      </c>
      <c r="G1921" s="50">
        <f>Calculations!I1884</f>
        <v>2.4675689800000001E-2</v>
      </c>
      <c r="H1921" s="50">
        <f>Calculations!M1884</f>
        <v>100</v>
      </c>
      <c r="I1921" s="50">
        <f>Calculations!H1884</f>
        <v>0</v>
      </c>
      <c r="J1921" s="50">
        <f>Calculations!L1884</f>
        <v>0</v>
      </c>
      <c r="K1921" s="50">
        <f>Calculations!G1884</f>
        <v>0</v>
      </c>
      <c r="L1921" s="50">
        <f>Calculations!K1884</f>
        <v>0</v>
      </c>
      <c r="M1921" s="50">
        <f>Calculations!F1884</f>
        <v>0</v>
      </c>
      <c r="N1921" s="50">
        <f>Calculations!J1884</f>
        <v>0</v>
      </c>
      <c r="O1921" s="50">
        <f>Calculations!R1884</f>
        <v>3.1726884E-3</v>
      </c>
      <c r="P1921" s="50">
        <f>Calculations!W1884</f>
        <v>12.857546944847718</v>
      </c>
      <c r="Q1921" s="50">
        <f>Calculations!P1884</f>
        <v>0</v>
      </c>
      <c r="R1921" s="50">
        <f>Calculations!U1884</f>
        <v>0</v>
      </c>
      <c r="S1921" s="50">
        <f>Calculations!N1884</f>
        <v>0</v>
      </c>
      <c r="T1921" s="50">
        <f>Calculations!S1884</f>
        <v>0</v>
      </c>
      <c r="U1921" s="51">
        <f>Calculations!AB1884</f>
        <v>0</v>
      </c>
      <c r="V1921" s="51">
        <f>Calculations!AC1884</f>
        <v>0</v>
      </c>
      <c r="W1921" s="51">
        <f>Calculations!AD1884</f>
        <v>2.4675688500000001E-2</v>
      </c>
      <c r="X1921" s="51">
        <f>Calculations!AE1884</f>
        <v>99.999994731656898</v>
      </c>
      <c r="Y1921" s="51">
        <f>Calculations!R1884</f>
        <v>3.1726884E-3</v>
      </c>
      <c r="Z1921" s="51">
        <f>Calculations!W1884</f>
        <v>12.857546944847718</v>
      </c>
      <c r="AA1921" s="51">
        <f>Calculations!AG1884</f>
        <v>0</v>
      </c>
      <c r="AB1921" s="51">
        <f>Calculations!AH1884</f>
        <v>0</v>
      </c>
      <c r="AC1921" s="35" t="s">
        <v>56</v>
      </c>
      <c r="AD1921" s="22" t="s">
        <v>57</v>
      </c>
      <c r="AE1921" s="21" t="s">
        <v>58</v>
      </c>
      <c r="AF1921" s="27" t="s">
        <v>91</v>
      </c>
      <c r="AG1921" s="27" t="s">
        <v>83</v>
      </c>
    </row>
    <row r="1922" spans="2:33" ht="51" x14ac:dyDescent="0.2">
      <c r="B1922" s="32" t="str">
        <f>Calculations!A1885</f>
        <v>CWaC_2333</v>
      </c>
      <c r="C1922" s="32" t="str">
        <f>Calculations!B1885</f>
        <v>CHG/0411</v>
      </c>
      <c r="D1922" s="21" t="str">
        <f>Calculations!C1885</f>
        <v>45 Watergate Row South, Watergate Street, Chester</v>
      </c>
      <c r="E1922" s="11" t="str">
        <f>Calculations!D1885</f>
        <v>Housing</v>
      </c>
      <c r="F1922" s="50">
        <f>Calculations!E1885</f>
        <v>5.0544726000000002E-3</v>
      </c>
      <c r="G1922" s="50">
        <f>Calculations!I1885</f>
        <v>5.0544726000000002E-3</v>
      </c>
      <c r="H1922" s="50">
        <f>Calculations!M1885</f>
        <v>100</v>
      </c>
      <c r="I1922" s="50">
        <f>Calculations!H1885</f>
        <v>0</v>
      </c>
      <c r="J1922" s="50">
        <f>Calculations!L1885</f>
        <v>0</v>
      </c>
      <c r="K1922" s="50">
        <f>Calculations!G1885</f>
        <v>0</v>
      </c>
      <c r="L1922" s="50">
        <f>Calculations!K1885</f>
        <v>0</v>
      </c>
      <c r="M1922" s="50">
        <f>Calculations!F1885</f>
        <v>0</v>
      </c>
      <c r="N1922" s="50">
        <f>Calculations!J1885</f>
        <v>0</v>
      </c>
      <c r="O1922" s="50">
        <f>Calculations!R1885</f>
        <v>0</v>
      </c>
      <c r="P1922" s="50">
        <f>Calculations!W1885</f>
        <v>0</v>
      </c>
      <c r="Q1922" s="50">
        <f>Calculations!P1885</f>
        <v>0</v>
      </c>
      <c r="R1922" s="50">
        <f>Calculations!U1885</f>
        <v>0</v>
      </c>
      <c r="S1922" s="50">
        <f>Calculations!N1885</f>
        <v>0</v>
      </c>
      <c r="T1922" s="50">
        <f>Calculations!S1885</f>
        <v>0</v>
      </c>
      <c r="U1922" s="51">
        <f>Calculations!AB1885</f>
        <v>0</v>
      </c>
      <c r="V1922" s="51">
        <f>Calculations!AC1885</f>
        <v>0</v>
      </c>
      <c r="W1922" s="51">
        <f>Calculations!AD1885</f>
        <v>5.0544726000000002E-3</v>
      </c>
      <c r="X1922" s="51">
        <f>Calculations!AE1885</f>
        <v>100</v>
      </c>
      <c r="Y1922" s="51">
        <f>Calculations!R1885</f>
        <v>0</v>
      </c>
      <c r="Z1922" s="51">
        <f>Calculations!W1885</f>
        <v>0</v>
      </c>
      <c r="AA1922" s="51">
        <f>Calculations!AG1885</f>
        <v>0</v>
      </c>
      <c r="AB1922" s="51">
        <f>Calculations!AH1885</f>
        <v>0</v>
      </c>
      <c r="AC1922" s="35" t="s">
        <v>56</v>
      </c>
      <c r="AD1922" s="22" t="s">
        <v>57</v>
      </c>
      <c r="AE1922" s="21" t="s">
        <v>58</v>
      </c>
      <c r="AF1922" s="27" t="s">
        <v>91</v>
      </c>
      <c r="AG1922" s="27" t="s">
        <v>83</v>
      </c>
    </row>
    <row r="1923" spans="2:33" ht="38.25" x14ac:dyDescent="0.2">
      <c r="B1923" s="32" t="str">
        <f>Calculations!A1886</f>
        <v>CWaC_2334</v>
      </c>
      <c r="C1923" s="32" t="str">
        <f>Calculations!B1886</f>
        <v>GOR/0068B</v>
      </c>
      <c r="D1923" s="21" t="str">
        <f>Calculations!C1886</f>
        <v>Mill Brook Farm, Ince Lane, Wimbolds Trafford</v>
      </c>
      <c r="E1923" s="11" t="str">
        <f>Calculations!D1886</f>
        <v>Housing</v>
      </c>
      <c r="F1923" s="50">
        <f>Calculations!E1886</f>
        <v>1.05740108E-2</v>
      </c>
      <c r="G1923" s="50">
        <f>Calculations!I1886</f>
        <v>1.00472841E-2</v>
      </c>
      <c r="H1923" s="50">
        <f>Calculations!M1886</f>
        <v>95.018666899791697</v>
      </c>
      <c r="I1923" s="50">
        <f>Calculations!H1886</f>
        <v>5.1604150000000002E-4</v>
      </c>
      <c r="J1923" s="50">
        <f>Calculations!L1886</f>
        <v>4.8802815673311022</v>
      </c>
      <c r="K1923" s="50">
        <f>Calculations!G1886</f>
        <v>1.0685200000000001E-5</v>
      </c>
      <c r="L1923" s="50">
        <f>Calculations!K1886</f>
        <v>0.1010515328771936</v>
      </c>
      <c r="M1923" s="50">
        <f>Calculations!F1886</f>
        <v>0</v>
      </c>
      <c r="N1923" s="50">
        <f>Calculations!J1886</f>
        <v>0</v>
      </c>
      <c r="O1923" s="50">
        <f>Calculations!R1886</f>
        <v>5.2672610000000007E-4</v>
      </c>
      <c r="P1923" s="50">
        <f>Calculations!W1886</f>
        <v>4.98132742591865</v>
      </c>
      <c r="Q1923" s="50">
        <f>Calculations!P1886</f>
        <v>1.0685200000000001E-5</v>
      </c>
      <c r="R1923" s="50">
        <f>Calculations!U1886</f>
        <v>0.1010515328771936</v>
      </c>
      <c r="S1923" s="50">
        <f>Calculations!N1886</f>
        <v>1.0685200000000001E-5</v>
      </c>
      <c r="T1923" s="50">
        <f>Calculations!S1886</f>
        <v>0.1010515328771936</v>
      </c>
      <c r="U1923" s="51">
        <f>Calculations!AB1886</f>
        <v>1.7615689999999999E-4</v>
      </c>
      <c r="V1923" s="51">
        <f>Calculations!AC1886</f>
        <v>1.6659421229265245</v>
      </c>
      <c r="W1923" s="51">
        <f>Calculations!AD1886</f>
        <v>0</v>
      </c>
      <c r="X1923" s="51">
        <f>Calculations!AE1886</f>
        <v>0</v>
      </c>
      <c r="Y1923" s="51">
        <f>Calculations!R1886</f>
        <v>5.2672610000000007E-4</v>
      </c>
      <c r="Z1923" s="51">
        <f>Calculations!W1886</f>
        <v>4.98132742591865</v>
      </c>
      <c r="AA1923" s="51">
        <f>Calculations!AG1886</f>
        <v>0</v>
      </c>
      <c r="AB1923" s="51">
        <f>Calculations!AH1886</f>
        <v>0</v>
      </c>
      <c r="AC1923" s="35" t="s">
        <v>68</v>
      </c>
      <c r="AD1923" s="22" t="s">
        <v>57</v>
      </c>
      <c r="AE1923" s="21" t="s">
        <v>58</v>
      </c>
      <c r="AF1923" s="27" t="s">
        <v>96</v>
      </c>
      <c r="AG1923" s="27" t="s">
        <v>97</v>
      </c>
    </row>
    <row r="1924" spans="2:33" ht="25.5" x14ac:dyDescent="0.2">
      <c r="B1924" s="32" t="str">
        <f>Calculations!A1887</f>
        <v>CWaC_2335</v>
      </c>
      <c r="C1924" s="32" t="str">
        <f>Calculations!B1887</f>
        <v>GRB/0082</v>
      </c>
      <c r="D1924" s="21" t="str">
        <f>Calculations!C1887</f>
        <v>71 Tarvin Road, Chester</v>
      </c>
      <c r="E1924" s="11" t="str">
        <f>Calculations!D1887</f>
        <v>Housing</v>
      </c>
      <c r="F1924" s="50">
        <f>Calculations!E1887</f>
        <v>1.15917946E-2</v>
      </c>
      <c r="G1924" s="50">
        <f>Calculations!I1887</f>
        <v>1.15917946E-2</v>
      </c>
      <c r="H1924" s="50">
        <f>Calculations!M1887</f>
        <v>100</v>
      </c>
      <c r="I1924" s="50">
        <f>Calculations!H1887</f>
        <v>0</v>
      </c>
      <c r="J1924" s="50">
        <f>Calculations!L1887</f>
        <v>0</v>
      </c>
      <c r="K1924" s="50">
        <f>Calculations!G1887</f>
        <v>0</v>
      </c>
      <c r="L1924" s="50">
        <f>Calculations!K1887</f>
        <v>0</v>
      </c>
      <c r="M1924" s="50">
        <f>Calculations!F1887</f>
        <v>0</v>
      </c>
      <c r="N1924" s="50">
        <f>Calculations!J1887</f>
        <v>0</v>
      </c>
      <c r="O1924" s="50">
        <f>Calculations!R1887</f>
        <v>0</v>
      </c>
      <c r="P1924" s="50">
        <f>Calculations!W1887</f>
        <v>0</v>
      </c>
      <c r="Q1924" s="50">
        <f>Calculations!P1887</f>
        <v>0</v>
      </c>
      <c r="R1924" s="50">
        <f>Calculations!U1887</f>
        <v>0</v>
      </c>
      <c r="S1924" s="50">
        <f>Calculations!N1887</f>
        <v>0</v>
      </c>
      <c r="T1924" s="50">
        <f>Calculations!S1887</f>
        <v>0</v>
      </c>
      <c r="U1924" s="51">
        <f>Calculations!AB1887</f>
        <v>0</v>
      </c>
      <c r="V1924" s="51">
        <f>Calculations!AC1887</f>
        <v>0</v>
      </c>
      <c r="W1924" s="51">
        <f>Calculations!AD1887</f>
        <v>0</v>
      </c>
      <c r="X1924" s="51">
        <f>Calculations!AE1887</f>
        <v>0</v>
      </c>
      <c r="Y1924" s="51">
        <f>Calculations!R1887</f>
        <v>0</v>
      </c>
      <c r="Z1924" s="51">
        <f>Calculations!W1887</f>
        <v>0</v>
      </c>
      <c r="AA1924" s="51">
        <f>Calculations!AG1887</f>
        <v>1.775822E-3</v>
      </c>
      <c r="AB1924" s="51">
        <f>Calculations!AH1887</f>
        <v>15.319646881941818</v>
      </c>
      <c r="AC1924" s="35" t="s">
        <v>68</v>
      </c>
      <c r="AD1924" s="22" t="s">
        <v>57</v>
      </c>
      <c r="AE1924" s="21" t="s">
        <v>62</v>
      </c>
      <c r="AF1924" s="27" t="s">
        <v>101</v>
      </c>
      <c r="AG1924" s="27" t="s">
        <v>64</v>
      </c>
    </row>
    <row r="1925" spans="2:33" ht="63.75" x14ac:dyDescent="0.2">
      <c r="B1925" s="32" t="str">
        <f>Calculations!A1888</f>
        <v>CWaC_2336</v>
      </c>
      <c r="C1925" s="32" t="str">
        <f>Calculations!B1888</f>
        <v>GOR/0200Plot9d</v>
      </c>
      <c r="D1925" s="21" t="str">
        <f>Calculations!C1888</f>
        <v>Protos Plot 9d</v>
      </c>
      <c r="E1925" s="11" t="str">
        <f>Calculations!D1888</f>
        <v>Energy Waste</v>
      </c>
      <c r="F1925" s="50">
        <f>Calculations!E1888</f>
        <v>0.81107308980000004</v>
      </c>
      <c r="G1925" s="50">
        <f>Calculations!I1888</f>
        <v>3.9332543849855003E-2</v>
      </c>
      <c r="H1925" s="50">
        <f>Calculations!M1888</f>
        <v>4.8494450555071298</v>
      </c>
      <c r="I1925" s="50">
        <f>Calculations!H1888</f>
        <v>2.0324157999999998E-2</v>
      </c>
      <c r="J1925" s="50">
        <f>Calculations!L1888</f>
        <v>2.5058355721075234</v>
      </c>
      <c r="K1925" s="50">
        <f>Calculations!G1888</f>
        <v>1.8860200800000001E-2</v>
      </c>
      <c r="L1925" s="50">
        <f>Calculations!K1888</f>
        <v>2.3253392372629054</v>
      </c>
      <c r="M1925" s="50">
        <f>Calculations!F1888</f>
        <v>0.73255618715014503</v>
      </c>
      <c r="N1925" s="50">
        <f>Calculations!J1888</f>
        <v>90.319380135122444</v>
      </c>
      <c r="O1925" s="50">
        <f>Calculations!R1888</f>
        <v>2.7010913999999998E-3</v>
      </c>
      <c r="P1925" s="50">
        <f>Calculations!W1888</f>
        <v>0.33302687932428549</v>
      </c>
      <c r="Q1925" s="50">
        <f>Calculations!P1888</f>
        <v>0</v>
      </c>
      <c r="R1925" s="50">
        <f>Calculations!U1888</f>
        <v>0</v>
      </c>
      <c r="S1925" s="50">
        <f>Calculations!N1888</f>
        <v>0</v>
      </c>
      <c r="T1925" s="50">
        <f>Calculations!S1888</f>
        <v>0</v>
      </c>
      <c r="U1925" s="51">
        <f>Calculations!AB1888</f>
        <v>4.3607371700000001E-2</v>
      </c>
      <c r="V1925" s="51">
        <f>Calculations!AC1888</f>
        <v>5.3765033322401328</v>
      </c>
      <c r="W1925" s="51">
        <f>Calculations!AD1888</f>
        <v>9.5376929999999999E-3</v>
      </c>
      <c r="X1925" s="51">
        <f>Calculations!AE1888</f>
        <v>1.1759350815537315</v>
      </c>
      <c r="Y1925" s="51">
        <f>Calculations!R1888</f>
        <v>2.7010913999999998E-3</v>
      </c>
      <c r="Z1925" s="51">
        <f>Calculations!W1888</f>
        <v>0.33302687932428549</v>
      </c>
      <c r="AA1925" s="51">
        <f>Calculations!AG1888</f>
        <v>0</v>
      </c>
      <c r="AB1925" s="51">
        <f>Calculations!AH1888</f>
        <v>0</v>
      </c>
      <c r="AC1925" s="35" t="s">
        <v>68</v>
      </c>
      <c r="AD1925" s="22" t="s">
        <v>57</v>
      </c>
      <c r="AE1925" s="21" t="s">
        <v>79</v>
      </c>
      <c r="AF1925" s="27" t="s">
        <v>84</v>
      </c>
      <c r="AG1925" s="27" t="s">
        <v>81</v>
      </c>
    </row>
    <row r="1926" spans="2:33" ht="63.75" x14ac:dyDescent="0.2">
      <c r="B1926" s="32" t="str">
        <f>Calculations!A1889</f>
        <v>CWaC_2337</v>
      </c>
      <c r="C1926" s="32" t="str">
        <f>Calculations!B1889</f>
        <v>GOR/0200Plot9e</v>
      </c>
      <c r="D1926" s="21" t="str">
        <f>Calculations!C1889</f>
        <v>Protos Plot 9e</v>
      </c>
      <c r="E1926" s="11" t="str">
        <f>Calculations!D1889</f>
        <v>Energy Waste</v>
      </c>
      <c r="F1926" s="50">
        <f>Calculations!E1889</f>
        <v>1.3254097812000001</v>
      </c>
      <c r="G1926" s="50">
        <f>Calculations!I1889</f>
        <v>7.2283001806283664E-10</v>
      </c>
      <c r="H1926" s="50">
        <f>Calculations!M1889</f>
        <v>5.4536342519548969E-8</v>
      </c>
      <c r="I1926" s="50">
        <f>Calculations!H1889</f>
        <v>0</v>
      </c>
      <c r="J1926" s="50">
        <f>Calculations!L1889</f>
        <v>0</v>
      </c>
      <c r="K1926" s="50">
        <f>Calculations!G1889</f>
        <v>0</v>
      </c>
      <c r="L1926" s="50">
        <f>Calculations!K1889</f>
        <v>0</v>
      </c>
      <c r="M1926" s="50">
        <f>Calculations!F1889</f>
        <v>1.3254097804771701</v>
      </c>
      <c r="N1926" s="50">
        <f>Calculations!J1889</f>
        <v>99.999999945463657</v>
      </c>
      <c r="O1926" s="50">
        <f>Calculations!R1889</f>
        <v>4.42312053E-2</v>
      </c>
      <c r="P1926" s="50">
        <f>Calculations!W1889</f>
        <v>3.337172090276407</v>
      </c>
      <c r="Q1926" s="50">
        <f>Calculations!P1889</f>
        <v>1.1827363000000001E-3</v>
      </c>
      <c r="R1926" s="50">
        <f>Calculations!U1889</f>
        <v>8.9235519216492712E-2</v>
      </c>
      <c r="S1926" s="50">
        <f>Calculations!N1889</f>
        <v>0</v>
      </c>
      <c r="T1926" s="50">
        <f>Calculations!S1889</f>
        <v>0</v>
      </c>
      <c r="U1926" s="51">
        <f>Calculations!AB1889</f>
        <v>0</v>
      </c>
      <c r="V1926" s="51">
        <f>Calculations!AC1889</f>
        <v>0</v>
      </c>
      <c r="W1926" s="51">
        <f>Calculations!AD1889</f>
        <v>0</v>
      </c>
      <c r="X1926" s="51">
        <f>Calculations!AE1889</f>
        <v>0</v>
      </c>
      <c r="Y1926" s="51">
        <f>Calculations!R1889</f>
        <v>4.42312053E-2</v>
      </c>
      <c r="Z1926" s="51">
        <f>Calculations!W1889</f>
        <v>3.337172090276407</v>
      </c>
      <c r="AA1926" s="51">
        <f>Calculations!AG1889</f>
        <v>0</v>
      </c>
      <c r="AB1926" s="51">
        <f>Calculations!AH1889</f>
        <v>0</v>
      </c>
      <c r="AC1926" s="35" t="s">
        <v>68</v>
      </c>
      <c r="AD1926" s="22" t="s">
        <v>57</v>
      </c>
      <c r="AE1926" s="21" t="s">
        <v>79</v>
      </c>
      <c r="AF1926" s="27" t="s">
        <v>84</v>
      </c>
      <c r="AG1926" s="27" t="s">
        <v>81</v>
      </c>
    </row>
    <row r="1927" spans="2:33" ht="63.75" x14ac:dyDescent="0.2">
      <c r="B1927" s="32" t="str">
        <f>Calculations!A1890</f>
        <v>CWaC_2338</v>
      </c>
      <c r="C1927" s="32" t="str">
        <f>Calculations!B1890</f>
        <v>GOR/0200Plot9F</v>
      </c>
      <c r="D1927" s="21" t="str">
        <f>Calculations!C1890</f>
        <v>Protos Plot 9f</v>
      </c>
      <c r="E1927" s="11" t="str">
        <f>Calculations!D1890</f>
        <v>Energy Waste</v>
      </c>
      <c r="F1927" s="50">
        <f>Calculations!E1890</f>
        <v>0.76326419109999999</v>
      </c>
      <c r="G1927" s="50">
        <f>Calculations!I1890</f>
        <v>-1.2160804868367451E-10</v>
      </c>
      <c r="H1927" s="50">
        <f>Calculations!M1890</f>
        <v>-1.5932628584136196E-8</v>
      </c>
      <c r="I1927" s="50">
        <f>Calculations!H1890</f>
        <v>0</v>
      </c>
      <c r="J1927" s="50">
        <f>Calculations!L1890</f>
        <v>0</v>
      </c>
      <c r="K1927" s="50">
        <f>Calculations!G1890</f>
        <v>1E-10</v>
      </c>
      <c r="L1927" s="50">
        <f>Calculations!K1890</f>
        <v>1.3101623417690034E-8</v>
      </c>
      <c r="M1927" s="50">
        <f>Calculations!F1890</f>
        <v>0.76326419112160804</v>
      </c>
      <c r="N1927" s="50">
        <f>Calculations!J1890</f>
        <v>100.000000002831</v>
      </c>
      <c r="O1927" s="50">
        <f>Calculations!R1890</f>
        <v>8.4297696399999997E-2</v>
      </c>
      <c r="P1927" s="50">
        <f>Calculations!W1890</f>
        <v>11.044366732115646</v>
      </c>
      <c r="Q1927" s="50">
        <f>Calculations!P1890</f>
        <v>0</v>
      </c>
      <c r="R1927" s="50">
        <f>Calculations!U1890</f>
        <v>0</v>
      </c>
      <c r="S1927" s="50">
        <f>Calculations!N1890</f>
        <v>0</v>
      </c>
      <c r="T1927" s="50">
        <f>Calculations!S1890</f>
        <v>0</v>
      </c>
      <c r="U1927" s="51">
        <f>Calculations!AB1890</f>
        <v>0</v>
      </c>
      <c r="V1927" s="51">
        <f>Calculations!AC1890</f>
        <v>0</v>
      </c>
      <c r="W1927" s="51">
        <f>Calculations!AD1890</f>
        <v>0</v>
      </c>
      <c r="X1927" s="51">
        <f>Calculations!AE1890</f>
        <v>0</v>
      </c>
      <c r="Y1927" s="51">
        <f>Calculations!R1890</f>
        <v>8.4297696399999997E-2</v>
      </c>
      <c r="Z1927" s="51">
        <f>Calculations!W1890</f>
        <v>11.044366732115646</v>
      </c>
      <c r="AA1927" s="51">
        <f>Calculations!AG1890</f>
        <v>0</v>
      </c>
      <c r="AB1927" s="51">
        <f>Calculations!AH1890</f>
        <v>0</v>
      </c>
      <c r="AC1927" s="35" t="s">
        <v>68</v>
      </c>
      <c r="AD1927" s="22" t="s">
        <v>57</v>
      </c>
      <c r="AE1927" s="21" t="s">
        <v>79</v>
      </c>
      <c r="AF1927" s="27" t="s">
        <v>84</v>
      </c>
      <c r="AG1927" s="27" t="s">
        <v>81</v>
      </c>
    </row>
    <row r="1928" spans="2:33" ht="38.25" x14ac:dyDescent="0.2">
      <c r="B1928" s="32" t="str">
        <f>Calculations!A1891</f>
        <v>CWaC_2339</v>
      </c>
      <c r="C1928" s="32" t="str">
        <f>Calculations!B1891</f>
        <v>WHI/0009a</v>
      </c>
      <c r="D1928" s="21" t="str">
        <f>Calculations!C1891</f>
        <v>Cheshire Oaks Area 5C (West), Lloyd Drive, Ellesmere Port</v>
      </c>
      <c r="E1928" s="11" t="str">
        <f>Calculations!D1891</f>
        <v>Employment</v>
      </c>
      <c r="F1928" s="50">
        <f>Calculations!E1891</f>
        <v>0.46062116040000001</v>
      </c>
      <c r="G1928" s="50">
        <f>Calculations!I1891</f>
        <v>0.46062116040000001</v>
      </c>
      <c r="H1928" s="50">
        <f>Calculations!M1891</f>
        <v>100</v>
      </c>
      <c r="I1928" s="50">
        <f>Calculations!H1891</f>
        <v>0</v>
      </c>
      <c r="J1928" s="50">
        <f>Calculations!L1891</f>
        <v>0</v>
      </c>
      <c r="K1928" s="50">
        <f>Calculations!G1891</f>
        <v>0</v>
      </c>
      <c r="L1928" s="50">
        <f>Calculations!K1891</f>
        <v>0</v>
      </c>
      <c r="M1928" s="50">
        <f>Calculations!F1891</f>
        <v>0</v>
      </c>
      <c r="N1928" s="50">
        <f>Calculations!J1891</f>
        <v>0</v>
      </c>
      <c r="O1928" s="50">
        <f>Calculations!R1891</f>
        <v>7.0099062099999998E-2</v>
      </c>
      <c r="P1928" s="50">
        <f>Calculations!W1891</f>
        <v>15.218376428717798</v>
      </c>
      <c r="Q1928" s="50">
        <f>Calculations!P1891</f>
        <v>3.5130250599999996E-2</v>
      </c>
      <c r="R1928" s="50">
        <f>Calculations!U1891</f>
        <v>7.6267122790219073</v>
      </c>
      <c r="S1928" s="50">
        <f>Calculations!N1891</f>
        <v>1.3209382699999999E-2</v>
      </c>
      <c r="T1928" s="50">
        <f>Calculations!S1891</f>
        <v>2.867732495947227</v>
      </c>
      <c r="U1928" s="51">
        <f>Calculations!AB1891</f>
        <v>0</v>
      </c>
      <c r="V1928" s="51">
        <f>Calculations!AC1891</f>
        <v>0</v>
      </c>
      <c r="W1928" s="51">
        <f>Calculations!AD1891</f>
        <v>0</v>
      </c>
      <c r="X1928" s="51">
        <f>Calculations!AE1891</f>
        <v>0</v>
      </c>
      <c r="Y1928" s="51">
        <f>Calculations!R1891</f>
        <v>7.0099062099999998E-2</v>
      </c>
      <c r="Z1928" s="51">
        <f>Calculations!W1891</f>
        <v>15.218376428717798</v>
      </c>
      <c r="AA1928" s="51">
        <f>Calculations!AG1891</f>
        <v>0</v>
      </c>
      <c r="AB1928" s="51">
        <f>Calculations!AH1891</f>
        <v>0</v>
      </c>
      <c r="AC1928" s="35" t="s">
        <v>68</v>
      </c>
      <c r="AD1928" s="22" t="s">
        <v>66</v>
      </c>
      <c r="AE1928" s="21" t="s">
        <v>58</v>
      </c>
      <c r="AF1928" s="27" t="s">
        <v>69</v>
      </c>
      <c r="AG1928" s="27" t="s">
        <v>60</v>
      </c>
    </row>
    <row r="1929" spans="2:33" ht="38.25" x14ac:dyDescent="0.2">
      <c r="B1929" s="32" t="str">
        <f>Calculations!A1892</f>
        <v>CWaC_1522</v>
      </c>
      <c r="C1929" s="32" t="str">
        <f>Calculations!B1892</f>
        <v>TAK/0011</v>
      </c>
      <c r="D1929" s="21" t="str">
        <f>Calculations!C1892</f>
        <v>10, 11 And 14, Small Holdings, Tarporley Road, Tarvin, Chester (CH3 8NB)</v>
      </c>
      <c r="E1929" s="11" t="str">
        <f>Calculations!D1892</f>
        <v>Housing</v>
      </c>
      <c r="F1929" s="50">
        <f>Calculations!E1892</f>
        <v>2.4989202343999999</v>
      </c>
      <c r="G1929" s="50">
        <f>Calculations!I1892</f>
        <v>2.4989202343999999</v>
      </c>
      <c r="H1929" s="50">
        <f>Calculations!M1892</f>
        <v>100</v>
      </c>
      <c r="I1929" s="50">
        <f>Calculations!H1892</f>
        <v>0</v>
      </c>
      <c r="J1929" s="50">
        <f>Calculations!L1892</f>
        <v>0</v>
      </c>
      <c r="K1929" s="50">
        <f>Calculations!G1892</f>
        <v>0</v>
      </c>
      <c r="L1929" s="50">
        <f>Calculations!K1892</f>
        <v>0</v>
      </c>
      <c r="M1929" s="50">
        <f>Calculations!F1892</f>
        <v>0</v>
      </c>
      <c r="N1929" s="50">
        <f>Calculations!J1892</f>
        <v>0</v>
      </c>
      <c r="O1929" s="50">
        <f>Calculations!R1892</f>
        <v>5.7091585100000002E-2</v>
      </c>
      <c r="P1929" s="50">
        <f>Calculations!W1892</f>
        <v>2.2846501586597423</v>
      </c>
      <c r="Q1929" s="50">
        <f>Calculations!P1892</f>
        <v>1.13201333E-2</v>
      </c>
      <c r="R1929" s="50">
        <f>Calculations!U1892</f>
        <v>0.45300098595255911</v>
      </c>
      <c r="S1929" s="50">
        <f>Calculations!N1892</f>
        <v>0</v>
      </c>
      <c r="T1929" s="50">
        <f>Calculations!S1892</f>
        <v>0</v>
      </c>
      <c r="U1929" s="51">
        <f>Calculations!AB1892</f>
        <v>0</v>
      </c>
      <c r="V1929" s="51">
        <f>Calculations!AC1892</f>
        <v>0</v>
      </c>
      <c r="W1929" s="51">
        <f>Calculations!AD1892</f>
        <v>0</v>
      </c>
      <c r="X1929" s="51">
        <f>Calculations!AE1892</f>
        <v>0</v>
      </c>
      <c r="Y1929" s="51">
        <f>Calculations!R1892</f>
        <v>5.7091585100000002E-2</v>
      </c>
      <c r="Z1929" s="51">
        <f>Calculations!W1892</f>
        <v>2.2846501586597423</v>
      </c>
      <c r="AA1929" s="51">
        <f>Calculations!AG1892</f>
        <v>0</v>
      </c>
      <c r="AB1929" s="51">
        <f>Calculations!AH1892</f>
        <v>0</v>
      </c>
      <c r="AC1929" s="35" t="s">
        <v>61</v>
      </c>
      <c r="AD1929" s="22" t="s">
        <v>57</v>
      </c>
      <c r="AE1929" s="21" t="s">
        <v>58</v>
      </c>
      <c r="AF1929" s="27" t="s">
        <v>67</v>
      </c>
      <c r="AG1929" s="27" t="s">
        <v>60</v>
      </c>
    </row>
    <row r="1930" spans="2:33" ht="63.75" x14ac:dyDescent="0.2">
      <c r="B1930" s="32" t="str">
        <f>Calculations!A1893</f>
        <v>CWaC_1702</v>
      </c>
      <c r="C1930" s="32" t="str">
        <f>Calculations!B1893</f>
        <v>WIR/0016</v>
      </c>
      <c r="D1930" s="21" t="str">
        <f>Calculations!C1893</f>
        <v>Land east of Rudheath Way, Rudheath, Northwich</v>
      </c>
      <c r="E1930" s="11" t="str">
        <f>Calculations!D1893</f>
        <v>Employment</v>
      </c>
      <c r="F1930" s="50">
        <f>Calculations!E1893</f>
        <v>4.6894489215000004</v>
      </c>
      <c r="G1930" s="50">
        <f>Calculations!I1893</f>
        <v>1.0487137385000005</v>
      </c>
      <c r="H1930" s="50">
        <f>Calculations!M1893</f>
        <v>22.363261783104175</v>
      </c>
      <c r="I1930" s="50">
        <f>Calculations!H1893</f>
        <v>2.0373436322999998</v>
      </c>
      <c r="J1930" s="50">
        <f>Calculations!L1893</f>
        <v>43.445267586970985</v>
      </c>
      <c r="K1930" s="50">
        <f>Calculations!G1893</f>
        <v>1.3156069518</v>
      </c>
      <c r="L1930" s="50">
        <f>Calculations!K1893</f>
        <v>28.054617372379454</v>
      </c>
      <c r="M1930" s="50">
        <f>Calculations!F1893</f>
        <v>0.28778459890000002</v>
      </c>
      <c r="N1930" s="50">
        <f>Calculations!J1893</f>
        <v>6.1368532575453916</v>
      </c>
      <c r="O1930" s="50">
        <f>Calculations!R1893</f>
        <v>2.8278460151</v>
      </c>
      <c r="P1930" s="50">
        <f>Calculations!W1893</f>
        <v>60.30230976895821</v>
      </c>
      <c r="Q1930" s="50">
        <f>Calculations!P1893</f>
        <v>1.9077044529</v>
      </c>
      <c r="R1930" s="50">
        <f>Calculations!U1893</f>
        <v>40.680781150075688</v>
      </c>
      <c r="S1930" s="50">
        <f>Calculations!N1893</f>
        <v>0.83533664539999997</v>
      </c>
      <c r="T1930" s="50">
        <f>Calculations!S1893</f>
        <v>17.813108946984826</v>
      </c>
      <c r="U1930" s="51">
        <f>Calculations!AB1893</f>
        <v>9.1726399999999996E-5</v>
      </c>
      <c r="V1930" s="51">
        <f>Calculations!AC1893</f>
        <v>1.9560166137956299E-3</v>
      </c>
      <c r="W1930" s="51">
        <f>Calculations!AD1893</f>
        <v>8.1275569999999999E-4</v>
      </c>
      <c r="X1930" s="51">
        <f>Calculations!AE1893</f>
        <v>1.7331582316073638E-2</v>
      </c>
      <c r="Y1930" s="51">
        <f>Calculations!R1893</f>
        <v>2.8278460151</v>
      </c>
      <c r="Z1930" s="51">
        <f>Calculations!W1893</f>
        <v>60.30230976895821</v>
      </c>
      <c r="AA1930" s="51">
        <f>Calculations!AG1893</f>
        <v>0</v>
      </c>
      <c r="AB1930" s="51">
        <f>Calculations!AH1893</f>
        <v>0</v>
      </c>
      <c r="AC1930" s="35" t="s">
        <v>68</v>
      </c>
      <c r="AD1930" s="22" t="s">
        <v>66</v>
      </c>
      <c r="AE1930" s="21" t="s">
        <v>79</v>
      </c>
      <c r="AF1930" s="27" t="s">
        <v>80</v>
      </c>
      <c r="AG1930" s="27" t="s">
        <v>81</v>
      </c>
    </row>
    <row r="1931" spans="2:33" ht="63.75" x14ac:dyDescent="0.2">
      <c r="B1931" s="32" t="str">
        <f>Calculations!A1894</f>
        <v>CWaC_1739</v>
      </c>
      <c r="C1931" s="32" t="str">
        <f>Calculations!B1894</f>
        <v>SHA/0003 part</v>
      </c>
      <c r="D1931" s="21" t="str">
        <f>Calculations!C1894</f>
        <v>Land off the A556, Lostock Green, Fields Farm, Lostock Gralam, Northwich (CW9 7TH)</v>
      </c>
      <c r="E1931" s="11" t="str">
        <f>Calculations!D1894</f>
        <v>Housing</v>
      </c>
      <c r="F1931" s="50">
        <f>Calculations!E1894</f>
        <v>22.130511499299999</v>
      </c>
      <c r="G1931" s="50">
        <f>Calculations!I1894</f>
        <v>19.759187581399996</v>
      </c>
      <c r="H1931" s="50">
        <f>Calculations!M1894</f>
        <v>89.284821012948527</v>
      </c>
      <c r="I1931" s="50">
        <f>Calculations!H1894</f>
        <v>1.0708815073</v>
      </c>
      <c r="J1931" s="50">
        <f>Calculations!L1894</f>
        <v>4.8389369912840587</v>
      </c>
      <c r="K1931" s="50">
        <f>Calculations!G1894</f>
        <v>0.33783102609999999</v>
      </c>
      <c r="L1931" s="50">
        <f>Calculations!K1894</f>
        <v>1.5265396197945347</v>
      </c>
      <c r="M1931" s="50">
        <f>Calculations!F1894</f>
        <v>0.96261138449999994</v>
      </c>
      <c r="N1931" s="50">
        <f>Calculations!J1894</f>
        <v>4.3497023759728641</v>
      </c>
      <c r="O1931" s="50">
        <f>Calculations!R1894</f>
        <v>0.9055566047000001</v>
      </c>
      <c r="P1931" s="50">
        <f>Calculations!W1894</f>
        <v>4.0918918874904602</v>
      </c>
      <c r="Q1931" s="50">
        <f>Calculations!P1894</f>
        <v>0.50883498520000003</v>
      </c>
      <c r="R1931" s="50">
        <f>Calculations!U1894</f>
        <v>2.2992463830584975</v>
      </c>
      <c r="S1931" s="50">
        <f>Calculations!N1894</f>
        <v>0.36672590760000001</v>
      </c>
      <c r="T1931" s="50">
        <f>Calculations!S1894</f>
        <v>1.657105429359822</v>
      </c>
      <c r="U1931" s="51">
        <f>Calculations!AB1894</f>
        <v>2.3179303365999999</v>
      </c>
      <c r="V1931" s="51">
        <f>Calculations!AC1894</f>
        <v>10.47391216725071</v>
      </c>
      <c r="W1931" s="51">
        <f>Calculations!AD1894</f>
        <v>0.1215865245</v>
      </c>
      <c r="X1931" s="51">
        <f>Calculations!AE1894</f>
        <v>0.54940675231951075</v>
      </c>
      <c r="Y1931" s="51">
        <f>Calculations!R1894</f>
        <v>0.9055566047000001</v>
      </c>
      <c r="Z1931" s="51">
        <f>Calculations!W1894</f>
        <v>4.0918918874904602</v>
      </c>
      <c r="AA1931" s="51">
        <f>Calculations!AG1894</f>
        <v>1.5964337201000001</v>
      </c>
      <c r="AB1931" s="51">
        <f>Calculations!AH1894</f>
        <v>7.2137226478045751</v>
      </c>
      <c r="AC1931" s="35" t="s">
        <v>65</v>
      </c>
      <c r="AD1931" s="22" t="s">
        <v>57</v>
      </c>
      <c r="AE1931" s="21" t="s">
        <v>79</v>
      </c>
      <c r="AF1931" s="27" t="s">
        <v>94</v>
      </c>
      <c r="AG1931" s="27" t="s">
        <v>81</v>
      </c>
    </row>
    <row r="1932" spans="2:33" ht="25.5" x14ac:dyDescent="0.2">
      <c r="B1932" s="32" t="str">
        <f>Calculations!A1895</f>
        <v>CWaC_1775</v>
      </c>
      <c r="C1932" s="32" t="str">
        <f>Calculations!B1895</f>
        <v>TAR/0078</v>
      </c>
      <c r="D1932" s="21" t="str">
        <f>Calculations!C1895</f>
        <v>Land south of Utkinton Road, Utkinton, Tarporley</v>
      </c>
      <c r="E1932" s="11" t="str">
        <f>Calculations!D1895</f>
        <v>Housing</v>
      </c>
      <c r="F1932" s="50">
        <f>Calculations!E1895</f>
        <v>2.1969751174000001</v>
      </c>
      <c r="G1932" s="50">
        <f>Calculations!I1895</f>
        <v>2.1969751174000001</v>
      </c>
      <c r="H1932" s="50">
        <f>Calculations!M1895</f>
        <v>100</v>
      </c>
      <c r="I1932" s="50">
        <f>Calculations!H1895</f>
        <v>0</v>
      </c>
      <c r="J1932" s="50">
        <f>Calculations!L1895</f>
        <v>0</v>
      </c>
      <c r="K1932" s="50">
        <f>Calculations!G1895</f>
        <v>0</v>
      </c>
      <c r="L1932" s="50">
        <f>Calculations!K1895</f>
        <v>0</v>
      </c>
      <c r="M1932" s="50">
        <f>Calculations!F1895</f>
        <v>0</v>
      </c>
      <c r="N1932" s="50">
        <f>Calculations!J1895</f>
        <v>0</v>
      </c>
      <c r="O1932" s="50">
        <f>Calculations!R1895</f>
        <v>0</v>
      </c>
      <c r="P1932" s="50">
        <f>Calculations!W1895</f>
        <v>0</v>
      </c>
      <c r="Q1932" s="50">
        <f>Calculations!P1895</f>
        <v>0</v>
      </c>
      <c r="R1932" s="50">
        <f>Calculations!U1895</f>
        <v>0</v>
      </c>
      <c r="S1932" s="50">
        <f>Calculations!N1895</f>
        <v>0</v>
      </c>
      <c r="T1932" s="50">
        <f>Calculations!S1895</f>
        <v>0</v>
      </c>
      <c r="U1932" s="51">
        <f>Calculations!AB1895</f>
        <v>0</v>
      </c>
      <c r="V1932" s="51">
        <f>Calculations!AC1895</f>
        <v>0</v>
      </c>
      <c r="W1932" s="51">
        <f>Calculations!AD1895</f>
        <v>0</v>
      </c>
      <c r="X1932" s="51">
        <f>Calculations!AE1895</f>
        <v>0</v>
      </c>
      <c r="Y1932" s="51">
        <f>Calculations!R1895</f>
        <v>0</v>
      </c>
      <c r="Z1932" s="51">
        <f>Calculations!W1895</f>
        <v>0</v>
      </c>
      <c r="AA1932" s="51">
        <f>Calculations!AG1895</f>
        <v>0</v>
      </c>
      <c r="AB1932" s="51">
        <f>Calculations!AH1895</f>
        <v>0</v>
      </c>
      <c r="AC1932" s="35" t="s">
        <v>68</v>
      </c>
      <c r="AD1932" s="22" t="s">
        <v>57</v>
      </c>
      <c r="AE1932" s="21" t="s">
        <v>62</v>
      </c>
      <c r="AF1932" s="27" t="s">
        <v>73</v>
      </c>
      <c r="AG1932" s="27" t="s">
        <v>64</v>
      </c>
    </row>
    <row r="1933" spans="2:33" ht="38.25" x14ac:dyDescent="0.2">
      <c r="B1933" s="32" t="str">
        <f>Calculations!A1896</f>
        <v>CWaC_1953</v>
      </c>
      <c r="C1933" s="32" t="str">
        <f>Calculations!B1896</f>
        <v>TAK/0011</v>
      </c>
      <c r="D1933" s="21" t="str">
        <f>Calculations!C1896</f>
        <v>10, 11 And 14, Small Holdings, Tarporley Road, Tarvin, Chester (CH3 8NB)</v>
      </c>
      <c r="E1933" s="11" t="str">
        <f>Calculations!D1896</f>
        <v>Housing</v>
      </c>
      <c r="F1933" s="50">
        <f>Calculations!E1896</f>
        <v>0.83124072490000001</v>
      </c>
      <c r="G1933" s="50">
        <f>Calculations!I1896</f>
        <v>0.83124072490000001</v>
      </c>
      <c r="H1933" s="50">
        <f>Calculations!M1896</f>
        <v>100</v>
      </c>
      <c r="I1933" s="50">
        <f>Calculations!H1896</f>
        <v>0</v>
      </c>
      <c r="J1933" s="50">
        <f>Calculations!L1896</f>
        <v>0</v>
      </c>
      <c r="K1933" s="50">
        <f>Calculations!G1896</f>
        <v>0</v>
      </c>
      <c r="L1933" s="50">
        <f>Calculations!K1896</f>
        <v>0</v>
      </c>
      <c r="M1933" s="50">
        <f>Calculations!F1896</f>
        <v>0</v>
      </c>
      <c r="N1933" s="50">
        <f>Calculations!J1896</f>
        <v>0</v>
      </c>
      <c r="O1933" s="50">
        <f>Calculations!R1896</f>
        <v>4.5387825899999998E-2</v>
      </c>
      <c r="P1933" s="50">
        <f>Calculations!W1896</f>
        <v>5.4602505075121588</v>
      </c>
      <c r="Q1933" s="50">
        <f>Calculations!P1896</f>
        <v>0</v>
      </c>
      <c r="R1933" s="50">
        <f>Calculations!U1896</f>
        <v>0</v>
      </c>
      <c r="S1933" s="50">
        <f>Calculations!N1896</f>
        <v>0</v>
      </c>
      <c r="T1933" s="50">
        <f>Calculations!S1896</f>
        <v>0</v>
      </c>
      <c r="U1933" s="51">
        <f>Calculations!AB1896</f>
        <v>0</v>
      </c>
      <c r="V1933" s="51">
        <f>Calculations!AC1896</f>
        <v>0</v>
      </c>
      <c r="W1933" s="51">
        <f>Calculations!AD1896</f>
        <v>0</v>
      </c>
      <c r="X1933" s="51">
        <f>Calculations!AE1896</f>
        <v>0</v>
      </c>
      <c r="Y1933" s="51">
        <f>Calculations!R1896</f>
        <v>4.5387825899999998E-2</v>
      </c>
      <c r="Z1933" s="51">
        <f>Calculations!W1896</f>
        <v>5.4602505075121588</v>
      </c>
      <c r="AA1933" s="51">
        <f>Calculations!AG1896</f>
        <v>0</v>
      </c>
      <c r="AB1933" s="51">
        <f>Calculations!AH1896</f>
        <v>0</v>
      </c>
      <c r="AC1933" s="35" t="s">
        <v>61</v>
      </c>
      <c r="AD1933" s="22" t="s">
        <v>57</v>
      </c>
      <c r="AE1933" s="21" t="s">
        <v>58</v>
      </c>
      <c r="AF1933" s="27" t="s">
        <v>59</v>
      </c>
      <c r="AG1933" s="27" t="s">
        <v>60</v>
      </c>
    </row>
    <row r="1934" spans="2:33" ht="25.5" x14ac:dyDescent="0.2">
      <c r="B1934" s="32" t="str">
        <f>Calculations!A1897</f>
        <v>CWaC_1966</v>
      </c>
      <c r="C1934" s="32" t="str">
        <f>Calculations!B1897</f>
        <v>n/a</v>
      </c>
      <c r="D1934" s="21" t="str">
        <f>Calculations!C1897</f>
        <v>Land at 36a Tarvin Road, Boughton</v>
      </c>
      <c r="E1934" s="11" t="str">
        <f>Calculations!D1897</f>
        <v>Mixed Use</v>
      </c>
      <c r="F1934" s="50">
        <f>Calculations!E1897</f>
        <v>0.2198495325</v>
      </c>
      <c r="G1934" s="50">
        <f>Calculations!I1897</f>
        <v>0.2198495325</v>
      </c>
      <c r="H1934" s="50">
        <f>Calculations!M1897</f>
        <v>100</v>
      </c>
      <c r="I1934" s="50">
        <f>Calculations!H1897</f>
        <v>0</v>
      </c>
      <c r="J1934" s="50">
        <f>Calculations!L1897</f>
        <v>0</v>
      </c>
      <c r="K1934" s="50">
        <f>Calculations!G1897</f>
        <v>0</v>
      </c>
      <c r="L1934" s="50">
        <f>Calculations!K1897</f>
        <v>0</v>
      </c>
      <c r="M1934" s="50">
        <f>Calculations!F1897</f>
        <v>0</v>
      </c>
      <c r="N1934" s="50">
        <f>Calculations!J1897</f>
        <v>0</v>
      </c>
      <c r="O1934" s="50">
        <f>Calculations!R1897</f>
        <v>0</v>
      </c>
      <c r="P1934" s="50">
        <f>Calculations!W1897</f>
        <v>0</v>
      </c>
      <c r="Q1934" s="50">
        <f>Calculations!P1897</f>
        <v>0</v>
      </c>
      <c r="R1934" s="50">
        <f>Calculations!U1897</f>
        <v>0</v>
      </c>
      <c r="S1934" s="50">
        <f>Calculations!N1897</f>
        <v>0</v>
      </c>
      <c r="T1934" s="50">
        <f>Calculations!S1897</f>
        <v>0</v>
      </c>
      <c r="U1934" s="51">
        <f>Calculations!AB1897</f>
        <v>0</v>
      </c>
      <c r="V1934" s="51">
        <f>Calculations!AC1897</f>
        <v>0</v>
      </c>
      <c r="W1934" s="51">
        <f>Calculations!AD1897</f>
        <v>0</v>
      </c>
      <c r="X1934" s="51">
        <f>Calculations!AE1897</f>
        <v>0</v>
      </c>
      <c r="Y1934" s="51">
        <f>Calculations!R1897</f>
        <v>0</v>
      </c>
      <c r="Z1934" s="51">
        <f>Calculations!W1897</f>
        <v>0</v>
      </c>
      <c r="AA1934" s="51">
        <f>Calculations!AG1897</f>
        <v>8.1756311400000004E-2</v>
      </c>
      <c r="AB1934" s="51">
        <f>Calculations!AH1897</f>
        <v>37.18739379170615</v>
      </c>
      <c r="AC1934" s="35" t="s">
        <v>68</v>
      </c>
      <c r="AD1934" s="22" t="s">
        <v>57</v>
      </c>
      <c r="AE1934" s="21" t="s">
        <v>62</v>
      </c>
      <c r="AF1934" s="27" t="s">
        <v>101</v>
      </c>
      <c r="AG1934" s="27" t="s">
        <v>64</v>
      </c>
    </row>
    <row r="1935" spans="2:33" ht="51" x14ac:dyDescent="0.2">
      <c r="B1935" s="32" t="str">
        <f>Calculations!A1898</f>
        <v>CWaC_0770/0765</v>
      </c>
      <c r="C1935" s="32" t="str">
        <f>Calculations!B1898</f>
        <v>n/a</v>
      </c>
      <c r="D1935" s="21" t="str">
        <f>Calculations!C1898</f>
        <v>Protos Energy Recovery Facility, Plot 8, Grinsome Road, Protos</v>
      </c>
      <c r="E1935" s="11" t="str">
        <f>Calculations!D1898</f>
        <v>Energy Waste</v>
      </c>
      <c r="F1935" s="50">
        <f>Calculations!E1898</f>
        <v>1.19570311737954</v>
      </c>
      <c r="G1935" s="50">
        <f>Calculations!I1898</f>
        <v>0</v>
      </c>
      <c r="H1935" s="50">
        <f>Calculations!M1898</f>
        <v>0</v>
      </c>
      <c r="I1935" s="50">
        <f>Calculations!H1898</f>
        <v>0</v>
      </c>
      <c r="J1935" s="50">
        <f>Calculations!L1898</f>
        <v>0</v>
      </c>
      <c r="K1935" s="50">
        <f>Calculations!G1898</f>
        <v>0</v>
      </c>
      <c r="L1935" s="50">
        <f>Calculations!K1898</f>
        <v>0</v>
      </c>
      <c r="M1935" s="50">
        <f>Calculations!F1898</f>
        <v>1.19570311737954</v>
      </c>
      <c r="N1935" s="50">
        <f>Calculations!J1898</f>
        <v>100</v>
      </c>
      <c r="O1935" s="50">
        <f>Calculations!R1898</f>
        <v>5.0971324858056201E-2</v>
      </c>
      <c r="P1935" s="50">
        <f>Calculations!W1898</f>
        <v>4.2628746314355297</v>
      </c>
      <c r="Q1935" s="50">
        <f>Calculations!P1898</f>
        <v>3.2023296575306399E-2</v>
      </c>
      <c r="R1935" s="50">
        <f>Calculations!U1898</f>
        <v>2.6781979665226183</v>
      </c>
      <c r="S1935" s="50">
        <f>Calculations!N1898</f>
        <v>0</v>
      </c>
      <c r="T1935" s="50">
        <f>Calculations!S1898</f>
        <v>0</v>
      </c>
      <c r="U1935" s="51">
        <f>Calculations!AB1898</f>
        <v>0</v>
      </c>
      <c r="V1935" s="51">
        <f>Calculations!AC1898</f>
        <v>0</v>
      </c>
      <c r="W1935" s="51">
        <f>Calculations!AD1898</f>
        <v>0</v>
      </c>
      <c r="X1935" s="51">
        <f>Calculations!AE1898</f>
        <v>0</v>
      </c>
      <c r="Y1935" s="51">
        <f>Calculations!R1898</f>
        <v>5.0971324858056201E-2</v>
      </c>
      <c r="Z1935" s="51">
        <f>Calculations!W1898</f>
        <v>4.2628746314355297</v>
      </c>
      <c r="AA1935" s="51">
        <f>Calculations!AG1898</f>
        <v>0</v>
      </c>
      <c r="AB1935" s="51">
        <f>Calculations!AH1898</f>
        <v>0</v>
      </c>
      <c r="AC1935" s="35" t="s">
        <v>68</v>
      </c>
      <c r="AD1935" s="22" t="s">
        <v>98</v>
      </c>
      <c r="AE1935" s="21" t="s">
        <v>58</v>
      </c>
      <c r="AF1935" s="27" t="s">
        <v>99</v>
      </c>
      <c r="AG1935" s="27" t="s">
        <v>100</v>
      </c>
    </row>
    <row r="1936" spans="2:33" ht="63.75" x14ac:dyDescent="0.2">
      <c r="B1936" s="32" t="str">
        <f>Calculations!A1899</f>
        <v>CWaC_2347</v>
      </c>
      <c r="C1936" s="32" t="str">
        <f>Calculations!B1899</f>
        <v>n/a</v>
      </c>
      <c r="D1936" s="21" t="str">
        <f>Calculations!C1899</f>
        <v>Land west of Beeston Brook, Tiverton</v>
      </c>
      <c r="E1936" s="11" t="str">
        <f>Calculations!D1899</f>
        <v>Mixed Use</v>
      </c>
      <c r="F1936" s="50">
        <f>Calculations!E1899</f>
        <v>2.2102438624240599</v>
      </c>
      <c r="G1936" s="50">
        <f>Calculations!I1899</f>
        <v>2.2026008227190537</v>
      </c>
      <c r="H1936" s="50">
        <f>Calculations!M1899</f>
        <v>99.654199256699954</v>
      </c>
      <c r="I1936" s="50">
        <f>Calculations!H1899</f>
        <v>5.4282709257220596E-3</v>
      </c>
      <c r="J1936" s="50">
        <f>Calculations!L1899</f>
        <v>0.24559601852117194</v>
      </c>
      <c r="K1936" s="50">
        <f>Calculations!G1899</f>
        <v>8.0198373035230298E-4</v>
      </c>
      <c r="L1936" s="50">
        <f>Calculations!K1899</f>
        <v>3.6284852725379201E-2</v>
      </c>
      <c r="M1936" s="50">
        <f>Calculations!F1899</f>
        <v>1.4127850489318E-3</v>
      </c>
      <c r="N1936" s="50">
        <f>Calculations!J1899</f>
        <v>6.3919872053500193E-2</v>
      </c>
      <c r="O1936" s="50">
        <f>Calculations!R1899</f>
        <v>7.3267496032192996E-3</v>
      </c>
      <c r="P1936" s="50">
        <f>Calculations!W1899</f>
        <v>0.33149055304620412</v>
      </c>
      <c r="Q1936" s="50">
        <f>Calculations!P1899</f>
        <v>3.2961270233047698E-3</v>
      </c>
      <c r="R1936" s="50">
        <f>Calculations!U1899</f>
        <v>0.14912956345413306</v>
      </c>
      <c r="S1936" s="50">
        <f>Calculations!N1899</f>
        <v>2.21477075399798E-3</v>
      </c>
      <c r="T1936" s="50">
        <f>Calculations!S1899</f>
        <v>0.10020481412258986</v>
      </c>
      <c r="U1936" s="51">
        <f>Calculations!AB1899</f>
        <v>8.4009419914282798E-4</v>
      </c>
      <c r="V1936" s="51">
        <f>Calculations!AC1899</f>
        <v>3.800911806272201E-2</v>
      </c>
      <c r="W1936" s="51">
        <f>Calculations!AD1899</f>
        <v>1.11529781E-2</v>
      </c>
      <c r="X1936" s="51">
        <f>Calculations!AE1899</f>
        <v>0.50460396201567081</v>
      </c>
      <c r="Y1936" s="51">
        <f>Calculations!R1899</f>
        <v>7.3267496032192996E-3</v>
      </c>
      <c r="Z1936" s="51">
        <f>Calculations!W1899</f>
        <v>0.33149055304620412</v>
      </c>
      <c r="AA1936" s="51">
        <f>Calculations!AG1899</f>
        <v>0</v>
      </c>
      <c r="AB1936" s="51">
        <f>Calculations!AH1899</f>
        <v>0</v>
      </c>
      <c r="AC1936" s="35" t="s">
        <v>56</v>
      </c>
      <c r="AD1936" s="22" t="s">
        <v>57</v>
      </c>
      <c r="AE1936" s="21" t="s">
        <v>79</v>
      </c>
      <c r="AF1936" s="27" t="s">
        <v>111</v>
      </c>
      <c r="AG1936" s="27" t="s">
        <v>81</v>
      </c>
    </row>
    <row r="1937" spans="2:33" ht="38.25" x14ac:dyDescent="0.2">
      <c r="B1937" s="32" t="str">
        <f>Calculations!A1900</f>
        <v>CWaC_2348</v>
      </c>
      <c r="C1937" s="32" t="str">
        <f>Calculations!B1900</f>
        <v>n/a</v>
      </c>
      <c r="D1937" s="21" t="str">
        <f>Calculations!C1900</f>
        <v>Land south of Beeston Hall Mews, Dean Bank, Beeston</v>
      </c>
      <c r="E1937" s="11" t="str">
        <f>Calculations!D1900</f>
        <v>Mixed Use</v>
      </c>
      <c r="F1937" s="50">
        <f>Calculations!E1900</f>
        <v>13.139134140929499</v>
      </c>
      <c r="G1937" s="50">
        <f>Calculations!I1900</f>
        <v>13.139134140929499</v>
      </c>
      <c r="H1937" s="50">
        <f>Calculations!M1900</f>
        <v>100</v>
      </c>
      <c r="I1937" s="50">
        <f>Calculations!H1900</f>
        <v>0</v>
      </c>
      <c r="J1937" s="50">
        <f>Calculations!L1900</f>
        <v>0</v>
      </c>
      <c r="K1937" s="50">
        <f>Calculations!G1900</f>
        <v>0</v>
      </c>
      <c r="L1937" s="50">
        <f>Calculations!K1900</f>
        <v>0</v>
      </c>
      <c r="M1937" s="50">
        <f>Calculations!F1900</f>
        <v>0</v>
      </c>
      <c r="N1937" s="50">
        <f>Calculations!J1900</f>
        <v>0</v>
      </c>
      <c r="O1937" s="50">
        <f>Calculations!R1900</f>
        <v>4.24504561492835E-4</v>
      </c>
      <c r="P1937" s="50">
        <f>Calculations!W1900</f>
        <v>3.2308412178430226E-3</v>
      </c>
      <c r="Q1937" s="50">
        <f>Calculations!P1900</f>
        <v>0</v>
      </c>
      <c r="R1937" s="50">
        <f>Calculations!U1900</f>
        <v>0</v>
      </c>
      <c r="S1937" s="50">
        <f>Calculations!N1900</f>
        <v>0</v>
      </c>
      <c r="T1937" s="50">
        <f>Calculations!S1900</f>
        <v>0</v>
      </c>
      <c r="U1937" s="51">
        <f>Calculations!AB1900</f>
        <v>0</v>
      </c>
      <c r="V1937" s="51">
        <f>Calculations!AC1900</f>
        <v>0</v>
      </c>
      <c r="W1937" s="51">
        <f>Calculations!AD1900</f>
        <v>0</v>
      </c>
      <c r="X1937" s="51">
        <f>Calculations!AE1900</f>
        <v>0</v>
      </c>
      <c r="Y1937" s="51">
        <f>Calculations!R1900</f>
        <v>4.24504561492835E-4</v>
      </c>
      <c r="Z1937" s="51">
        <f>Calculations!W1900</f>
        <v>3.2308412178430226E-3</v>
      </c>
      <c r="AA1937" s="51">
        <f>Calculations!AG1900</f>
        <v>0</v>
      </c>
      <c r="AB1937" s="51">
        <f>Calculations!AH1900</f>
        <v>0</v>
      </c>
      <c r="AC1937" s="35" t="s">
        <v>56</v>
      </c>
      <c r="AD1937" s="22" t="s">
        <v>57</v>
      </c>
      <c r="AE1937" s="21" t="s">
        <v>58</v>
      </c>
      <c r="AF1937" s="27" t="s">
        <v>59</v>
      </c>
      <c r="AG1937" s="27" t="s">
        <v>60</v>
      </c>
    </row>
    <row r="1938" spans="2:33" ht="38.25" x14ac:dyDescent="0.2">
      <c r="B1938" s="32" t="str">
        <f>Calculations!A1901</f>
        <v>CWaC_2349</v>
      </c>
      <c r="C1938" s="32" t="str">
        <f>Calculations!B1901</f>
        <v>n/a</v>
      </c>
      <c r="D1938" s="21" t="str">
        <f>Calculations!C1901</f>
        <v>Land north-east of Whitchurch Road, Beeston</v>
      </c>
      <c r="E1938" s="11" t="str">
        <f>Calculations!D1901</f>
        <v>Mixed Use</v>
      </c>
      <c r="F1938" s="50">
        <f>Calculations!E1901</f>
        <v>12.478962740735</v>
      </c>
      <c r="G1938" s="50">
        <f>Calculations!I1901</f>
        <v>12.478962740735</v>
      </c>
      <c r="H1938" s="50">
        <f>Calculations!M1901</f>
        <v>100</v>
      </c>
      <c r="I1938" s="50">
        <f>Calculations!H1901</f>
        <v>0</v>
      </c>
      <c r="J1938" s="50">
        <f>Calculations!L1901</f>
        <v>0</v>
      </c>
      <c r="K1938" s="50">
        <f>Calculations!G1901</f>
        <v>0</v>
      </c>
      <c r="L1938" s="50">
        <f>Calculations!K1901</f>
        <v>0</v>
      </c>
      <c r="M1938" s="50">
        <f>Calculations!F1901</f>
        <v>0</v>
      </c>
      <c r="N1938" s="50">
        <f>Calculations!J1901</f>
        <v>0</v>
      </c>
      <c r="O1938" s="50">
        <f>Calculations!R1901</f>
        <v>0.1338177778735265</v>
      </c>
      <c r="P1938" s="50">
        <f>Calculations!W1901</f>
        <v>1.0723469622736028</v>
      </c>
      <c r="Q1938" s="50">
        <f>Calculations!P1901</f>
        <v>7.5097955104815206E-2</v>
      </c>
      <c r="R1938" s="50">
        <f>Calculations!U1901</f>
        <v>0.60179645267850213</v>
      </c>
      <c r="S1938" s="50">
        <f>Calculations!N1901</f>
        <v>5.7749356254641303E-2</v>
      </c>
      <c r="T1938" s="50">
        <f>Calculations!S1901</f>
        <v>0.46277368924366163</v>
      </c>
      <c r="U1938" s="51">
        <f>Calculations!AB1901</f>
        <v>0</v>
      </c>
      <c r="V1938" s="51">
        <f>Calculations!AC1901</f>
        <v>0</v>
      </c>
      <c r="W1938" s="51">
        <f>Calculations!AD1901</f>
        <v>0</v>
      </c>
      <c r="X1938" s="51">
        <f>Calculations!AE1901</f>
        <v>0</v>
      </c>
      <c r="Y1938" s="51">
        <f>Calculations!R1901</f>
        <v>0.1338177778735265</v>
      </c>
      <c r="Z1938" s="51">
        <f>Calculations!W1901</f>
        <v>1.0723469622736028</v>
      </c>
      <c r="AA1938" s="51">
        <f>Calculations!AG1901</f>
        <v>0</v>
      </c>
      <c r="AB1938" s="51">
        <f>Calculations!AH1901</f>
        <v>0</v>
      </c>
      <c r="AC1938" s="35" t="s">
        <v>65</v>
      </c>
      <c r="AD1938" s="22" t="s">
        <v>57</v>
      </c>
      <c r="AE1938" s="21" t="s">
        <v>58</v>
      </c>
      <c r="AF1938" s="27" t="s">
        <v>77</v>
      </c>
      <c r="AG1938" s="27" t="s">
        <v>60</v>
      </c>
    </row>
    <row r="1939" spans="2:33" ht="38.25" x14ac:dyDescent="0.2">
      <c r="B1939" s="32" t="str">
        <f>Calculations!A1902</f>
        <v>CWaC_2350</v>
      </c>
      <c r="C1939" s="32" t="str">
        <f>Calculations!B1902</f>
        <v>n/a</v>
      </c>
      <c r="D1939" s="21" t="str">
        <f>Calculations!C1902</f>
        <v>Land at Hall Lane (south of A54), Kelsall</v>
      </c>
      <c r="E1939" s="11" t="str">
        <f>Calculations!D1902</f>
        <v>Housing</v>
      </c>
      <c r="F1939" s="50">
        <f>Calculations!E1902</f>
        <v>7.8873893829836303</v>
      </c>
      <c r="G1939" s="50">
        <f>Calculations!I1902</f>
        <v>7.8873893829836303</v>
      </c>
      <c r="H1939" s="50">
        <f>Calculations!M1902</f>
        <v>100</v>
      </c>
      <c r="I1939" s="50">
        <f>Calculations!H1902</f>
        <v>0</v>
      </c>
      <c r="J1939" s="50">
        <f>Calculations!L1902</f>
        <v>0</v>
      </c>
      <c r="K1939" s="50">
        <f>Calculations!G1902</f>
        <v>0</v>
      </c>
      <c r="L1939" s="50">
        <f>Calculations!K1902</f>
        <v>0</v>
      </c>
      <c r="M1939" s="50">
        <f>Calculations!F1902</f>
        <v>0</v>
      </c>
      <c r="N1939" s="50">
        <f>Calculations!J1902</f>
        <v>0</v>
      </c>
      <c r="O1939" s="50">
        <f>Calculations!R1902</f>
        <v>9.4663376470816691E-5</v>
      </c>
      <c r="P1939" s="50">
        <f>Calculations!W1902</f>
        <v>1.2001864225829253E-3</v>
      </c>
      <c r="Q1939" s="50">
        <f>Calculations!P1902</f>
        <v>3.6017020122380898E-5</v>
      </c>
      <c r="R1939" s="50">
        <f>Calculations!U1902</f>
        <v>4.5664057362356859E-4</v>
      </c>
      <c r="S1939" s="50">
        <f>Calculations!N1902</f>
        <v>2.4404065858106999E-6</v>
      </c>
      <c r="T1939" s="50">
        <f>Calculations!S1902</f>
        <v>3.0940612505776233E-5</v>
      </c>
      <c r="U1939" s="51">
        <f>Calculations!AB1902</f>
        <v>0</v>
      </c>
      <c r="V1939" s="51">
        <f>Calculations!AC1902</f>
        <v>0</v>
      </c>
      <c r="W1939" s="51">
        <f>Calculations!AD1902</f>
        <v>0</v>
      </c>
      <c r="X1939" s="51">
        <f>Calculations!AE1902</f>
        <v>0</v>
      </c>
      <c r="Y1939" s="51">
        <f>Calculations!R1902</f>
        <v>9.4663376470816691E-5</v>
      </c>
      <c r="Z1939" s="51">
        <f>Calculations!W1902</f>
        <v>1.2001864225829253E-3</v>
      </c>
      <c r="AA1939" s="51">
        <f>Calculations!AG1902</f>
        <v>0</v>
      </c>
      <c r="AB1939" s="51">
        <f>Calculations!AH1902</f>
        <v>0</v>
      </c>
      <c r="AC1939" s="35" t="s">
        <v>65</v>
      </c>
      <c r="AD1939" s="22" t="s">
        <v>57</v>
      </c>
      <c r="AE1939" s="21" t="s">
        <v>58</v>
      </c>
      <c r="AF1939" s="27" t="s">
        <v>59</v>
      </c>
      <c r="AG1939" s="27" t="s">
        <v>60</v>
      </c>
    </row>
    <row r="1940" spans="2:33" ht="38.25" x14ac:dyDescent="0.2">
      <c r="B1940" s="32" t="str">
        <f>Calculations!A1903</f>
        <v>CWaC_2351</v>
      </c>
      <c r="C1940" s="32" t="str">
        <f>Calculations!B1903</f>
        <v>n/a</v>
      </c>
      <c r="D1940" s="21" t="str">
        <f>Calculations!C1903</f>
        <v>Land at Brookfield, High Street, Clotton</v>
      </c>
      <c r="E1940" s="11" t="str">
        <f>Calculations!D1903</f>
        <v>Housing</v>
      </c>
      <c r="F1940" s="50">
        <f>Calculations!E1903</f>
        <v>0.33604754786704699</v>
      </c>
      <c r="G1940" s="50">
        <f>Calculations!I1903</f>
        <v>0.33604754786704699</v>
      </c>
      <c r="H1940" s="50">
        <f>Calculations!M1903</f>
        <v>100</v>
      </c>
      <c r="I1940" s="50">
        <f>Calculations!H1903</f>
        <v>0</v>
      </c>
      <c r="J1940" s="50">
        <f>Calculations!L1903</f>
        <v>0</v>
      </c>
      <c r="K1940" s="50">
        <f>Calculations!G1903</f>
        <v>0</v>
      </c>
      <c r="L1940" s="50">
        <f>Calculations!K1903</f>
        <v>0</v>
      </c>
      <c r="M1940" s="50">
        <f>Calculations!F1903</f>
        <v>0</v>
      </c>
      <c r="N1940" s="50">
        <f>Calculations!J1903</f>
        <v>0</v>
      </c>
      <c r="O1940" s="50">
        <f>Calculations!R1903</f>
        <v>5.1260445589144096E-2</v>
      </c>
      <c r="P1940" s="50">
        <f>Calculations!W1903</f>
        <v>15.25392639062632</v>
      </c>
      <c r="Q1940" s="50">
        <f>Calculations!P1903</f>
        <v>1.0407727747346499E-2</v>
      </c>
      <c r="R1940" s="50">
        <f>Calculations!U1903</f>
        <v>3.0970997447849808</v>
      </c>
      <c r="S1940" s="50">
        <f>Calculations!N1903</f>
        <v>0</v>
      </c>
      <c r="T1940" s="50">
        <f>Calculations!S1903</f>
        <v>0</v>
      </c>
      <c r="U1940" s="51">
        <f>Calculations!AB1903</f>
        <v>0</v>
      </c>
      <c r="V1940" s="51">
        <f>Calculations!AC1903</f>
        <v>0</v>
      </c>
      <c r="W1940" s="51">
        <f>Calculations!AD1903</f>
        <v>0</v>
      </c>
      <c r="X1940" s="51">
        <f>Calculations!AE1903</f>
        <v>0</v>
      </c>
      <c r="Y1940" s="51">
        <f>Calculations!R1903</f>
        <v>5.1260445589144096E-2</v>
      </c>
      <c r="Z1940" s="51">
        <f>Calculations!W1903</f>
        <v>15.25392639062632</v>
      </c>
      <c r="AA1940" s="51">
        <f>Calculations!AG1903</f>
        <v>0</v>
      </c>
      <c r="AB1940" s="51">
        <f>Calculations!AH1903</f>
        <v>0</v>
      </c>
      <c r="AC1940" s="35" t="s">
        <v>68</v>
      </c>
      <c r="AD1940" s="22" t="s">
        <v>57</v>
      </c>
      <c r="AE1940" s="21" t="s">
        <v>58</v>
      </c>
      <c r="AF1940" s="27" t="s">
        <v>69</v>
      </c>
      <c r="AG1940" s="27" t="s">
        <v>60</v>
      </c>
    </row>
    <row r="1941" spans="2:33" ht="38.25" x14ac:dyDescent="0.2">
      <c r="B1941" s="32" t="str">
        <f>Calculations!A1904</f>
        <v>CWaC_2352</v>
      </c>
      <c r="C1941" s="32" t="str">
        <f>Calculations!B1904</f>
        <v>n/a</v>
      </c>
      <c r="D1941" s="21" t="str">
        <f>Calculations!C1904</f>
        <v>Land at Old Chads Road, Whitchurch Road, Bell O The Hill</v>
      </c>
      <c r="E1941" s="11" t="str">
        <f>Calculations!D1904</f>
        <v>Housing</v>
      </c>
      <c r="F1941" s="50">
        <f>Calculations!E1904</f>
        <v>7.2979970042977396</v>
      </c>
      <c r="G1941" s="50">
        <f>Calculations!I1904</f>
        <v>7.2979970042977396</v>
      </c>
      <c r="H1941" s="50">
        <f>Calculations!M1904</f>
        <v>100</v>
      </c>
      <c r="I1941" s="50">
        <f>Calculations!H1904</f>
        <v>0</v>
      </c>
      <c r="J1941" s="50">
        <f>Calculations!L1904</f>
        <v>0</v>
      </c>
      <c r="K1941" s="50">
        <f>Calculations!G1904</f>
        <v>0</v>
      </c>
      <c r="L1941" s="50">
        <f>Calculations!K1904</f>
        <v>0</v>
      </c>
      <c r="M1941" s="50">
        <f>Calculations!F1904</f>
        <v>0</v>
      </c>
      <c r="N1941" s="50">
        <f>Calculations!J1904</f>
        <v>0</v>
      </c>
      <c r="O1941" s="50">
        <f>Calculations!R1904</f>
        <v>2.8020785389686269E-2</v>
      </c>
      <c r="P1941" s="50">
        <f>Calculations!W1904</f>
        <v>0.38395172501694674</v>
      </c>
      <c r="Q1941" s="50">
        <f>Calculations!P1904</f>
        <v>2.2416628315023189E-2</v>
      </c>
      <c r="R1941" s="50">
        <f>Calculations!U1904</f>
        <v>0.30716138005842142</v>
      </c>
      <c r="S1941" s="50">
        <f>Calculations!N1904</f>
        <v>2.12157372663117E-2</v>
      </c>
      <c r="T1941" s="50">
        <f>Calculations!S1904</f>
        <v>0.29070630275427489</v>
      </c>
      <c r="U1941" s="51">
        <f>Calculations!AB1904</f>
        <v>0</v>
      </c>
      <c r="V1941" s="51">
        <f>Calculations!AC1904</f>
        <v>0</v>
      </c>
      <c r="W1941" s="51">
        <f>Calculations!AD1904</f>
        <v>0</v>
      </c>
      <c r="X1941" s="51">
        <f>Calculations!AE1904</f>
        <v>0</v>
      </c>
      <c r="Y1941" s="51">
        <f>Calculations!R1904</f>
        <v>2.8020785389686269E-2</v>
      </c>
      <c r="Z1941" s="51">
        <f>Calculations!W1904</f>
        <v>0.38395172501694674</v>
      </c>
      <c r="AA1941" s="51">
        <f>Calculations!AG1904</f>
        <v>0</v>
      </c>
      <c r="AB1941" s="51">
        <f>Calculations!AH1904</f>
        <v>0</v>
      </c>
      <c r="AC1941" s="35" t="s">
        <v>74</v>
      </c>
      <c r="AD1941" s="22" t="s">
        <v>57</v>
      </c>
      <c r="AE1941" s="21" t="s">
        <v>58</v>
      </c>
      <c r="AF1941" s="27" t="s">
        <v>69</v>
      </c>
      <c r="AG1941" s="27" t="s">
        <v>60</v>
      </c>
    </row>
    <row r="1942" spans="2:33" ht="63.75" x14ac:dyDescent="0.2">
      <c r="B1942" s="32" t="str">
        <f>Calculations!A1905</f>
        <v>CWaC_2353</v>
      </c>
      <c r="C1942" s="32" t="str">
        <f>Calculations!B1905</f>
        <v>n/a</v>
      </c>
      <c r="D1942" s="21" t="str">
        <f>Calculations!C1905</f>
        <v>Land off Meadow Lane, Huntington, Chester</v>
      </c>
      <c r="E1942" s="11" t="str">
        <f>Calculations!D1905</f>
        <v>Housing</v>
      </c>
      <c r="F1942" s="50">
        <f>Calculations!E1905</f>
        <v>2.4732284510512499</v>
      </c>
      <c r="G1942" s="50">
        <f>Calculations!I1905</f>
        <v>2.1642595043400186</v>
      </c>
      <c r="H1942" s="50">
        <f>Calculations!M1905</f>
        <v>87.507464319363478</v>
      </c>
      <c r="I1942" s="50">
        <f>Calculations!H1905</f>
        <v>3.3030557514612102E-3</v>
      </c>
      <c r="J1942" s="50">
        <f>Calculations!L1905</f>
        <v>0.13355239181634196</v>
      </c>
      <c r="K1942" s="50">
        <f>Calculations!G1905</f>
        <v>9.1181814165348105E-4</v>
      </c>
      <c r="L1942" s="50">
        <f>Calculations!K1905</f>
        <v>3.6867525976660633E-2</v>
      </c>
      <c r="M1942" s="50">
        <f>Calculations!F1905</f>
        <v>0.30475407281811701</v>
      </c>
      <c r="N1942" s="50">
        <f>Calculations!J1905</f>
        <v>12.322115762843532</v>
      </c>
      <c r="O1942" s="50">
        <f>Calculations!R1905</f>
        <v>0.10478306047305326</v>
      </c>
      <c r="P1942" s="50">
        <f>Calculations!W1905</f>
        <v>4.2366915368661173</v>
      </c>
      <c r="Q1942" s="50">
        <f>Calculations!P1905</f>
        <v>2.9458745737844159E-2</v>
      </c>
      <c r="R1942" s="50">
        <f>Calculations!U1905</f>
        <v>1.1911049189702905</v>
      </c>
      <c r="S1942" s="50">
        <f>Calculations!N1905</f>
        <v>2.6265350215938399E-2</v>
      </c>
      <c r="T1942" s="50">
        <f>Calculations!S1905</f>
        <v>1.061986417177688</v>
      </c>
      <c r="U1942" s="51">
        <f>Calculations!AB1905</f>
        <v>7.0857616192370105E-4</v>
      </c>
      <c r="V1942" s="51">
        <f>Calculations!AC1905</f>
        <v>2.8649846787203163E-2</v>
      </c>
      <c r="W1942" s="51">
        <f>Calculations!AD1905</f>
        <v>3.8300648499999999E-2</v>
      </c>
      <c r="X1942" s="51">
        <f>Calculations!AE1905</f>
        <v>1.5486094090386291</v>
      </c>
      <c r="Y1942" s="51">
        <f>Calculations!R1905</f>
        <v>0.10478306047305326</v>
      </c>
      <c r="Z1942" s="51">
        <f>Calculations!W1905</f>
        <v>4.2366915368661173</v>
      </c>
      <c r="AA1942" s="51">
        <f>Calculations!AG1905</f>
        <v>0.12832716874456501</v>
      </c>
      <c r="AB1942" s="51">
        <f>Calculations!AH1905</f>
        <v>5.1886500290751281</v>
      </c>
      <c r="AC1942" s="35" t="s">
        <v>68</v>
      </c>
      <c r="AD1942" s="22" t="s">
        <v>57</v>
      </c>
      <c r="AE1942" s="21" t="s">
        <v>79</v>
      </c>
      <c r="AF1942" s="27" t="s">
        <v>80</v>
      </c>
      <c r="AG1942" s="27" t="s">
        <v>81</v>
      </c>
    </row>
    <row r="1943" spans="2:33" ht="38.25" x14ac:dyDescent="0.2">
      <c r="B1943" s="32" t="str">
        <f>Calculations!A1906</f>
        <v>CWaC_2354</v>
      </c>
      <c r="C1943" s="32" t="str">
        <f>Calculations!B1906</f>
        <v>n/a</v>
      </c>
      <c r="D1943" s="21" t="str">
        <f>Calculations!C1906</f>
        <v>Land south of Whartons Lake Garage, Norley Road, Kingsley</v>
      </c>
      <c r="E1943" s="11" t="str">
        <f>Calculations!D1906</f>
        <v>Housing</v>
      </c>
      <c r="F1943" s="50">
        <f>Calculations!E1906</f>
        <v>1.5713679757864201</v>
      </c>
      <c r="G1943" s="50">
        <f>Calculations!I1906</f>
        <v>1.5713679757864201</v>
      </c>
      <c r="H1943" s="50">
        <f>Calculations!M1906</f>
        <v>100</v>
      </c>
      <c r="I1943" s="50">
        <f>Calculations!H1906</f>
        <v>0</v>
      </c>
      <c r="J1943" s="50">
        <f>Calculations!L1906</f>
        <v>0</v>
      </c>
      <c r="K1943" s="50">
        <f>Calculations!G1906</f>
        <v>0</v>
      </c>
      <c r="L1943" s="50">
        <f>Calculations!K1906</f>
        <v>0</v>
      </c>
      <c r="M1943" s="50">
        <f>Calculations!F1906</f>
        <v>0</v>
      </c>
      <c r="N1943" s="50">
        <f>Calculations!J1906</f>
        <v>0</v>
      </c>
      <c r="O1943" s="50">
        <f>Calculations!R1906</f>
        <v>0.1555825132035715</v>
      </c>
      <c r="P1943" s="50">
        <f>Calculations!W1906</f>
        <v>9.9010871801499807</v>
      </c>
      <c r="Q1943" s="50">
        <f>Calculations!P1906</f>
        <v>5.5778813815113598E-2</v>
      </c>
      <c r="R1943" s="50">
        <f>Calculations!U1906</f>
        <v>3.5496977585532163</v>
      </c>
      <c r="S1943" s="50">
        <f>Calculations!N1906</f>
        <v>0</v>
      </c>
      <c r="T1943" s="50">
        <f>Calculations!S1906</f>
        <v>0</v>
      </c>
      <c r="U1943" s="51">
        <f>Calculations!AB1906</f>
        <v>0</v>
      </c>
      <c r="V1943" s="51">
        <f>Calculations!AC1906</f>
        <v>0</v>
      </c>
      <c r="W1943" s="51">
        <f>Calculations!AD1906</f>
        <v>0</v>
      </c>
      <c r="X1943" s="51">
        <f>Calculations!AE1906</f>
        <v>0</v>
      </c>
      <c r="Y1943" s="51">
        <f>Calculations!R1906</f>
        <v>0.1555825132035715</v>
      </c>
      <c r="Z1943" s="51">
        <f>Calculations!W1906</f>
        <v>9.9010871801499807</v>
      </c>
      <c r="AA1943" s="51">
        <f>Calculations!AG1906</f>
        <v>0</v>
      </c>
      <c r="AB1943" s="51">
        <f>Calculations!AH1906</f>
        <v>0</v>
      </c>
      <c r="AC1943" s="35" t="s">
        <v>68</v>
      </c>
      <c r="AD1943" s="22" t="s">
        <v>57</v>
      </c>
      <c r="AE1943" s="21" t="s">
        <v>58</v>
      </c>
      <c r="AF1943" s="27" t="s">
        <v>69</v>
      </c>
      <c r="AG1943" s="27" t="s">
        <v>60</v>
      </c>
    </row>
    <row r="1944" spans="2:33" ht="63.75" x14ac:dyDescent="0.2">
      <c r="B1944" s="32" t="str">
        <f>Calculations!A1907</f>
        <v>CWaC_2355</v>
      </c>
      <c r="C1944" s="32" t="str">
        <f>Calculations!B1907</f>
        <v>n/a</v>
      </c>
      <c r="D1944" s="21" t="str">
        <f>Calculations!C1907</f>
        <v>Woodford Hall and Woodford Hall Farm, Woodford Lane West, Winsford</v>
      </c>
      <c r="E1944" s="11" t="str">
        <f>Calculations!D1907</f>
        <v>Housing</v>
      </c>
      <c r="F1944" s="50">
        <f>Calculations!E1907</f>
        <v>101.00966772650899</v>
      </c>
      <c r="G1944" s="50">
        <f>Calculations!I1907</f>
        <v>93.804796945303025</v>
      </c>
      <c r="H1944" s="50">
        <f>Calculations!M1907</f>
        <v>92.867147330180629</v>
      </c>
      <c r="I1944" s="50">
        <f>Calculations!H1907</f>
        <v>2.5788973090057401</v>
      </c>
      <c r="J1944" s="50">
        <f>Calculations!L1907</f>
        <v>2.5531192875401709</v>
      </c>
      <c r="K1944" s="50">
        <f>Calculations!G1907</f>
        <v>0.65495242564191802</v>
      </c>
      <c r="L1944" s="50">
        <f>Calculations!K1907</f>
        <v>0.64840568272657739</v>
      </c>
      <c r="M1944" s="50">
        <f>Calculations!F1907</f>
        <v>3.97102104655831</v>
      </c>
      <c r="N1944" s="50">
        <f>Calculations!J1907</f>
        <v>3.931327699552619</v>
      </c>
      <c r="O1944" s="50">
        <f>Calculations!R1907</f>
        <v>6.5973879663173705</v>
      </c>
      <c r="P1944" s="50">
        <f>Calculations!W1907</f>
        <v>6.5314421033244834</v>
      </c>
      <c r="Q1944" s="50">
        <f>Calculations!P1907</f>
        <v>3.6533137245301099</v>
      </c>
      <c r="R1944" s="50">
        <f>Calculations!U1907</f>
        <v>3.6167961015590326</v>
      </c>
      <c r="S1944" s="50">
        <f>Calculations!N1907</f>
        <v>2.6470094179636598</v>
      </c>
      <c r="T1944" s="50">
        <f>Calculations!S1907</f>
        <v>2.6205505646554843</v>
      </c>
      <c r="U1944" s="51">
        <f>Calculations!AB1907</f>
        <v>1.14736076319864</v>
      </c>
      <c r="V1944" s="51">
        <f>Calculations!AC1907</f>
        <v>1.1358920279840961</v>
      </c>
      <c r="W1944" s="51">
        <f>Calculations!AD1907</f>
        <v>0.9056342771</v>
      </c>
      <c r="X1944" s="51">
        <f>Calculations!AE1907</f>
        <v>0.89658178022332535</v>
      </c>
      <c r="Y1944" s="51">
        <f>Calculations!R1907</f>
        <v>6.5973879663173705</v>
      </c>
      <c r="Z1944" s="51">
        <f>Calculations!W1907</f>
        <v>6.5314421033244834</v>
      </c>
      <c r="AA1944" s="51">
        <f>Calculations!AG1907</f>
        <v>0</v>
      </c>
      <c r="AB1944" s="51">
        <f>Calculations!AH1907</f>
        <v>0</v>
      </c>
      <c r="AC1944" s="35" t="s">
        <v>68</v>
      </c>
      <c r="AD1944" s="22" t="s">
        <v>57</v>
      </c>
      <c r="AE1944" s="21" t="s">
        <v>79</v>
      </c>
      <c r="AF1944" s="27" t="s">
        <v>80</v>
      </c>
      <c r="AG1944" s="27" t="s">
        <v>81</v>
      </c>
    </row>
    <row r="1945" spans="2:33" ht="38.25" x14ac:dyDescent="0.2">
      <c r="B1945" s="32" t="str">
        <f>Calculations!A1908</f>
        <v>CWaC_2356</v>
      </c>
      <c r="C1945" s="32" t="str">
        <f>Calculations!B1908</f>
        <v>n/a</v>
      </c>
      <c r="D1945" s="21" t="str">
        <f>Calculations!C1908</f>
        <v>Land north of Helsby High School, Chester Road, Helsby</v>
      </c>
      <c r="E1945" s="11" t="str">
        <f>Calculations!D1908</f>
        <v>Housing</v>
      </c>
      <c r="F1945" s="50">
        <f>Calculations!E1908</f>
        <v>14.465194416383</v>
      </c>
      <c r="G1945" s="50">
        <f>Calculations!I1908</f>
        <v>14.465194416383</v>
      </c>
      <c r="H1945" s="50">
        <f>Calculations!M1908</f>
        <v>100</v>
      </c>
      <c r="I1945" s="50">
        <f>Calculations!H1908</f>
        <v>0</v>
      </c>
      <c r="J1945" s="50">
        <f>Calculations!L1908</f>
        <v>0</v>
      </c>
      <c r="K1945" s="50">
        <f>Calculations!G1908</f>
        <v>0</v>
      </c>
      <c r="L1945" s="50">
        <f>Calculations!K1908</f>
        <v>0</v>
      </c>
      <c r="M1945" s="50">
        <f>Calculations!F1908</f>
        <v>0</v>
      </c>
      <c r="N1945" s="50">
        <f>Calculations!J1908</f>
        <v>0</v>
      </c>
      <c r="O1945" s="50">
        <f>Calculations!R1908</f>
        <v>0.47762195022647902</v>
      </c>
      <c r="P1945" s="50">
        <f>Calculations!W1908</f>
        <v>3.3018702443814627</v>
      </c>
      <c r="Q1945" s="50">
        <f>Calculations!P1908</f>
        <v>0.31552462176884999</v>
      </c>
      <c r="R1945" s="50">
        <f>Calculations!U1908</f>
        <v>2.1812677568404673</v>
      </c>
      <c r="S1945" s="50">
        <f>Calculations!N1908</f>
        <v>0.146675854870565</v>
      </c>
      <c r="T1945" s="50">
        <f>Calculations!S1908</f>
        <v>1.0139915900780621</v>
      </c>
      <c r="U1945" s="51">
        <f>Calculations!AB1908</f>
        <v>0</v>
      </c>
      <c r="V1945" s="51">
        <f>Calculations!AC1908</f>
        <v>0</v>
      </c>
      <c r="W1945" s="51">
        <f>Calculations!AD1908</f>
        <v>0</v>
      </c>
      <c r="X1945" s="51">
        <f>Calculations!AE1908</f>
        <v>0</v>
      </c>
      <c r="Y1945" s="51">
        <f>Calculations!R1908</f>
        <v>0.47762195022647902</v>
      </c>
      <c r="Z1945" s="51">
        <f>Calculations!W1908</f>
        <v>3.3018702443814627</v>
      </c>
      <c r="AA1945" s="51">
        <f>Calculations!AG1908</f>
        <v>0</v>
      </c>
      <c r="AB1945" s="51">
        <f>Calculations!AH1908</f>
        <v>0</v>
      </c>
      <c r="AC1945" s="35" t="s">
        <v>65</v>
      </c>
      <c r="AD1945" s="22" t="s">
        <v>57</v>
      </c>
      <c r="AE1945" s="21" t="s">
        <v>58</v>
      </c>
      <c r="AF1945" s="27" t="s">
        <v>77</v>
      </c>
      <c r="AG1945" s="27" t="s">
        <v>60</v>
      </c>
    </row>
    <row r="1946" spans="2:33" ht="38.25" x14ac:dyDescent="0.2">
      <c r="B1946" s="32" t="str">
        <f>Calculations!A1909</f>
        <v>CWaC_2357</v>
      </c>
      <c r="C1946" s="32" t="str">
        <f>Calculations!B1909</f>
        <v>n/a</v>
      </c>
      <c r="D1946" s="21" t="str">
        <f>Calculations!C1909</f>
        <v>Land off Bates Lane, Helsby</v>
      </c>
      <c r="E1946" s="11" t="str">
        <f>Calculations!D1909</f>
        <v>Housing</v>
      </c>
      <c r="F1946" s="50">
        <f>Calculations!E1909</f>
        <v>0.37482209583944598</v>
      </c>
      <c r="G1946" s="50">
        <f>Calculations!I1909</f>
        <v>0.37482209583944598</v>
      </c>
      <c r="H1946" s="50">
        <f>Calculations!M1909</f>
        <v>100</v>
      </c>
      <c r="I1946" s="50">
        <f>Calculations!H1909</f>
        <v>0</v>
      </c>
      <c r="J1946" s="50">
        <f>Calculations!L1909</f>
        <v>0</v>
      </c>
      <c r="K1946" s="50">
        <f>Calculations!G1909</f>
        <v>0</v>
      </c>
      <c r="L1946" s="50">
        <f>Calculations!K1909</f>
        <v>0</v>
      </c>
      <c r="M1946" s="50">
        <f>Calculations!F1909</f>
        <v>0</v>
      </c>
      <c r="N1946" s="50">
        <f>Calculations!J1909</f>
        <v>0</v>
      </c>
      <c r="O1946" s="50">
        <f>Calculations!R1909</f>
        <v>0</v>
      </c>
      <c r="P1946" s="50">
        <f>Calculations!W1909</f>
        <v>0</v>
      </c>
      <c r="Q1946" s="50">
        <f>Calculations!P1909</f>
        <v>0</v>
      </c>
      <c r="R1946" s="50">
        <f>Calculations!U1909</f>
        <v>0</v>
      </c>
      <c r="S1946" s="50">
        <f>Calculations!N1909</f>
        <v>0</v>
      </c>
      <c r="T1946" s="50">
        <f>Calculations!S1909</f>
        <v>0</v>
      </c>
      <c r="U1946" s="51">
        <f>Calculations!AB1909</f>
        <v>0</v>
      </c>
      <c r="V1946" s="51">
        <f>Calculations!AC1909</f>
        <v>0</v>
      </c>
      <c r="W1946" s="51">
        <f>Calculations!AD1909</f>
        <v>0</v>
      </c>
      <c r="X1946" s="51">
        <f>Calculations!AE1909</f>
        <v>0</v>
      </c>
      <c r="Y1946" s="51">
        <f>Calculations!R1909</f>
        <v>0</v>
      </c>
      <c r="Z1946" s="51">
        <f>Calculations!W1909</f>
        <v>0</v>
      </c>
      <c r="AA1946" s="51">
        <f>Calculations!AG1909</f>
        <v>0</v>
      </c>
      <c r="AB1946" s="51">
        <f>Calculations!AH1909</f>
        <v>0</v>
      </c>
      <c r="AC1946" s="35" t="s">
        <v>61</v>
      </c>
      <c r="AD1946" s="22" t="s">
        <v>57</v>
      </c>
      <c r="AE1946" s="21" t="s">
        <v>62</v>
      </c>
      <c r="AF1946" s="27" t="s">
        <v>136</v>
      </c>
      <c r="AG1946" s="27" t="s">
        <v>64</v>
      </c>
    </row>
    <row r="1947" spans="2:33" ht="38.25" x14ac:dyDescent="0.2">
      <c r="B1947" s="32" t="str">
        <f>Calculations!A1910</f>
        <v>CWaC_2358</v>
      </c>
      <c r="C1947" s="32" t="str">
        <f>Calculations!B1910</f>
        <v>n/a</v>
      </c>
      <c r="D1947" s="21" t="str">
        <f>Calculations!C1910</f>
        <v>Land at Ellis Lane, Frodsham</v>
      </c>
      <c r="E1947" s="11" t="str">
        <f>Calculations!D1910</f>
        <v>Housing</v>
      </c>
      <c r="F1947" s="50">
        <f>Calculations!E1910</f>
        <v>2.2529852319185499</v>
      </c>
      <c r="G1947" s="50">
        <f>Calculations!I1910</f>
        <v>2.2469254668380199</v>
      </c>
      <c r="H1947" s="50">
        <f>Calculations!M1910</f>
        <v>99.731033963530692</v>
      </c>
      <c r="I1947" s="50">
        <f>Calculations!H1910</f>
        <v>6.0597650805302604E-3</v>
      </c>
      <c r="J1947" s="50">
        <f>Calculations!L1910</f>
        <v>0.268966036469312</v>
      </c>
      <c r="K1947" s="50">
        <f>Calculations!G1910</f>
        <v>0</v>
      </c>
      <c r="L1947" s="50">
        <f>Calculations!K1910</f>
        <v>0</v>
      </c>
      <c r="M1947" s="50">
        <f>Calculations!F1910</f>
        <v>0</v>
      </c>
      <c r="N1947" s="50">
        <f>Calculations!J1910</f>
        <v>0</v>
      </c>
      <c r="O1947" s="50">
        <f>Calculations!R1910</f>
        <v>0.1055951290567289</v>
      </c>
      <c r="P1947" s="50">
        <f>Calculations!W1910</f>
        <v>4.6868984119708763</v>
      </c>
      <c r="Q1947" s="50">
        <f>Calculations!P1910</f>
        <v>8.7055997433432397E-2</v>
      </c>
      <c r="R1947" s="50">
        <f>Calculations!U1910</f>
        <v>3.8640287650398433</v>
      </c>
      <c r="S1947" s="50">
        <f>Calculations!N1910</f>
        <v>7.0022517943372706E-2</v>
      </c>
      <c r="T1947" s="50">
        <f>Calculations!S1910</f>
        <v>3.1079883237292414</v>
      </c>
      <c r="U1947" s="51">
        <f>Calculations!AB1910</f>
        <v>5.8227187949280003E-3</v>
      </c>
      <c r="V1947" s="51">
        <f>Calculations!AC1910</f>
        <v>0.25844460551432957</v>
      </c>
      <c r="W1947" s="51">
        <f>Calculations!AD1910</f>
        <v>5.30470496E-2</v>
      </c>
      <c r="X1947" s="51">
        <f>Calculations!AE1910</f>
        <v>2.3545227393624462</v>
      </c>
      <c r="Y1947" s="51">
        <f>Calculations!R1910</f>
        <v>0.1055951290567289</v>
      </c>
      <c r="Z1947" s="51">
        <f>Calculations!W1910</f>
        <v>4.6868984119708763</v>
      </c>
      <c r="AA1947" s="51">
        <f>Calculations!AG1910</f>
        <v>0</v>
      </c>
      <c r="AB1947" s="51">
        <f>Calculations!AH1910</f>
        <v>0</v>
      </c>
      <c r="AC1947" s="35" t="s">
        <v>68</v>
      </c>
      <c r="AD1947" s="22" t="s">
        <v>57</v>
      </c>
      <c r="AE1947" s="21" t="s">
        <v>58</v>
      </c>
      <c r="AF1947" s="27" t="s">
        <v>96</v>
      </c>
      <c r="AG1947" s="27" t="s">
        <v>97</v>
      </c>
    </row>
    <row r="1948" spans="2:33" ht="38.25" x14ac:dyDescent="0.2">
      <c r="B1948" s="32" t="str">
        <f>Calculations!A1911</f>
        <v>CWaC_2359</v>
      </c>
      <c r="C1948" s="32" t="str">
        <f>Calculations!B1911</f>
        <v>n/a</v>
      </c>
      <c r="D1948" s="21" t="str">
        <f>Calculations!C1911</f>
        <v>Land east of Bates Lane, Helsby</v>
      </c>
      <c r="E1948" s="11" t="str">
        <f>Calculations!D1911</f>
        <v>Housing</v>
      </c>
      <c r="F1948" s="50">
        <f>Calculations!E1911</f>
        <v>3.44542119145517</v>
      </c>
      <c r="G1948" s="50">
        <f>Calculations!I1911</f>
        <v>3.44542119145517</v>
      </c>
      <c r="H1948" s="50">
        <f>Calculations!M1911</f>
        <v>100</v>
      </c>
      <c r="I1948" s="50">
        <f>Calculations!H1911</f>
        <v>0</v>
      </c>
      <c r="J1948" s="50">
        <f>Calculations!L1911</f>
        <v>0</v>
      </c>
      <c r="K1948" s="50">
        <f>Calculations!G1911</f>
        <v>0</v>
      </c>
      <c r="L1948" s="50">
        <f>Calculations!K1911</f>
        <v>0</v>
      </c>
      <c r="M1948" s="50">
        <f>Calculations!F1911</f>
        <v>0</v>
      </c>
      <c r="N1948" s="50">
        <f>Calculations!J1911</f>
        <v>0</v>
      </c>
      <c r="O1948" s="50">
        <f>Calculations!R1911</f>
        <v>1.44106058605044E-2</v>
      </c>
      <c r="P1948" s="50">
        <f>Calculations!W1911</f>
        <v>0.41825382325515026</v>
      </c>
      <c r="Q1948" s="50">
        <f>Calculations!P1911</f>
        <v>0</v>
      </c>
      <c r="R1948" s="50">
        <f>Calculations!U1911</f>
        <v>0</v>
      </c>
      <c r="S1948" s="50">
        <f>Calculations!N1911</f>
        <v>0</v>
      </c>
      <c r="T1948" s="50">
        <f>Calculations!S1911</f>
        <v>0</v>
      </c>
      <c r="U1948" s="51">
        <f>Calculations!AB1911</f>
        <v>0</v>
      </c>
      <c r="V1948" s="51">
        <f>Calculations!AC1911</f>
        <v>0</v>
      </c>
      <c r="W1948" s="51">
        <f>Calculations!AD1911</f>
        <v>0</v>
      </c>
      <c r="X1948" s="51">
        <f>Calculations!AE1911</f>
        <v>0</v>
      </c>
      <c r="Y1948" s="51">
        <f>Calculations!R1911</f>
        <v>1.44106058605044E-2</v>
      </c>
      <c r="Z1948" s="51">
        <f>Calculations!W1911</f>
        <v>0.41825382325515026</v>
      </c>
      <c r="AA1948" s="51">
        <f>Calculations!AG1911</f>
        <v>0</v>
      </c>
      <c r="AB1948" s="51">
        <f>Calculations!AH1911</f>
        <v>0</v>
      </c>
      <c r="AC1948" s="35" t="s">
        <v>65</v>
      </c>
      <c r="AD1948" s="22" t="s">
        <v>57</v>
      </c>
      <c r="AE1948" s="21" t="s">
        <v>58</v>
      </c>
      <c r="AF1948" s="27" t="s">
        <v>59</v>
      </c>
      <c r="AG1948" s="27" t="s">
        <v>60</v>
      </c>
    </row>
    <row r="1949" spans="2:33" ht="38.25" x14ac:dyDescent="0.2">
      <c r="B1949" s="32" t="str">
        <f>Calculations!A1912</f>
        <v>CWaC_2360</v>
      </c>
      <c r="C1949" s="32" t="str">
        <f>Calculations!B1912</f>
        <v>n/a</v>
      </c>
      <c r="D1949" s="21" t="str">
        <f>Calculations!C1912</f>
        <v>Land north of Hill Road North, Helsby</v>
      </c>
      <c r="E1949" s="11" t="str">
        <f>Calculations!D1912</f>
        <v>Housing</v>
      </c>
      <c r="F1949" s="50">
        <f>Calculations!E1912</f>
        <v>0.631326805455936</v>
      </c>
      <c r="G1949" s="50">
        <f>Calculations!I1912</f>
        <v>0.631326805455936</v>
      </c>
      <c r="H1949" s="50">
        <f>Calculations!M1912</f>
        <v>100</v>
      </c>
      <c r="I1949" s="50">
        <f>Calculations!H1912</f>
        <v>0</v>
      </c>
      <c r="J1949" s="50">
        <f>Calculations!L1912</f>
        <v>0</v>
      </c>
      <c r="K1949" s="50">
        <f>Calculations!G1912</f>
        <v>0</v>
      </c>
      <c r="L1949" s="50">
        <f>Calculations!K1912</f>
        <v>0</v>
      </c>
      <c r="M1949" s="50">
        <f>Calculations!F1912</f>
        <v>0</v>
      </c>
      <c r="N1949" s="50">
        <f>Calculations!J1912</f>
        <v>0</v>
      </c>
      <c r="O1949" s="50">
        <f>Calculations!R1912</f>
        <v>0</v>
      </c>
      <c r="P1949" s="50">
        <f>Calculations!W1912</f>
        <v>0</v>
      </c>
      <c r="Q1949" s="50">
        <f>Calculations!P1912</f>
        <v>0</v>
      </c>
      <c r="R1949" s="50">
        <f>Calculations!U1912</f>
        <v>0</v>
      </c>
      <c r="S1949" s="50">
        <f>Calculations!N1912</f>
        <v>0</v>
      </c>
      <c r="T1949" s="50">
        <f>Calculations!S1912</f>
        <v>0</v>
      </c>
      <c r="U1949" s="51">
        <f>Calculations!AB1912</f>
        <v>0</v>
      </c>
      <c r="V1949" s="51">
        <f>Calculations!AC1912</f>
        <v>0</v>
      </c>
      <c r="W1949" s="51">
        <f>Calculations!AD1912</f>
        <v>0</v>
      </c>
      <c r="X1949" s="51">
        <f>Calculations!AE1912</f>
        <v>0</v>
      </c>
      <c r="Y1949" s="51">
        <f>Calculations!R1912</f>
        <v>0</v>
      </c>
      <c r="Z1949" s="51">
        <f>Calculations!W1912</f>
        <v>0</v>
      </c>
      <c r="AA1949" s="51">
        <f>Calculations!AG1912</f>
        <v>0</v>
      </c>
      <c r="AB1949" s="51">
        <f>Calculations!AH1912</f>
        <v>0</v>
      </c>
      <c r="AC1949" s="35" t="s">
        <v>61</v>
      </c>
      <c r="AD1949" s="22" t="s">
        <v>57</v>
      </c>
      <c r="AE1949" s="21" t="s">
        <v>62</v>
      </c>
      <c r="AF1949" s="27" t="s">
        <v>136</v>
      </c>
      <c r="AG1949" s="27" t="s">
        <v>64</v>
      </c>
    </row>
    <row r="1950" spans="2:33" ht="38.25" x14ac:dyDescent="0.2">
      <c r="B1950" s="32" t="str">
        <f>Calculations!A1913</f>
        <v>CWaC_2361</v>
      </c>
      <c r="C1950" s="32" t="str">
        <f>Calculations!B1913</f>
        <v>n/a</v>
      </c>
      <c r="D1950" s="21" t="str">
        <f>Calculations!C1913</f>
        <v>Land between Bates Lane and Proffits Lane, Helsby</v>
      </c>
      <c r="E1950" s="11" t="str">
        <f>Calculations!D1913</f>
        <v>Housing</v>
      </c>
      <c r="F1950" s="50">
        <f>Calculations!E1913</f>
        <v>2.0310097419452702</v>
      </c>
      <c r="G1950" s="50">
        <f>Calculations!I1913</f>
        <v>2.0310097419452702</v>
      </c>
      <c r="H1950" s="50">
        <f>Calculations!M1913</f>
        <v>100</v>
      </c>
      <c r="I1950" s="50">
        <f>Calculations!H1913</f>
        <v>0</v>
      </c>
      <c r="J1950" s="50">
        <f>Calculations!L1913</f>
        <v>0</v>
      </c>
      <c r="K1950" s="50">
        <f>Calculations!G1913</f>
        <v>0</v>
      </c>
      <c r="L1950" s="50">
        <f>Calculations!K1913</f>
        <v>0</v>
      </c>
      <c r="M1950" s="50">
        <f>Calculations!F1913</f>
        <v>0</v>
      </c>
      <c r="N1950" s="50">
        <f>Calculations!J1913</f>
        <v>0</v>
      </c>
      <c r="O1950" s="50">
        <f>Calculations!R1913</f>
        <v>3.7185331895264899E-2</v>
      </c>
      <c r="P1950" s="50">
        <f>Calculations!W1913</f>
        <v>1.830879051306241</v>
      </c>
      <c r="Q1950" s="50">
        <f>Calculations!P1913</f>
        <v>2.5134019049696501E-2</v>
      </c>
      <c r="R1950" s="50">
        <f>Calculations!U1913</f>
        <v>1.2375134658696183</v>
      </c>
      <c r="S1950" s="50">
        <f>Calculations!N1913</f>
        <v>1.2409134715539401E-2</v>
      </c>
      <c r="T1950" s="50">
        <f>Calculations!S1913</f>
        <v>0.61098351520727423</v>
      </c>
      <c r="U1950" s="51">
        <f>Calculations!AB1913</f>
        <v>0</v>
      </c>
      <c r="V1950" s="51">
        <f>Calculations!AC1913</f>
        <v>0</v>
      </c>
      <c r="W1950" s="51">
        <f>Calculations!AD1913</f>
        <v>0</v>
      </c>
      <c r="X1950" s="51">
        <f>Calculations!AE1913</f>
        <v>0</v>
      </c>
      <c r="Y1950" s="51">
        <f>Calculations!R1913</f>
        <v>3.7185331895264899E-2</v>
      </c>
      <c r="Z1950" s="51">
        <f>Calculations!W1913</f>
        <v>1.830879051306241</v>
      </c>
      <c r="AA1950" s="51">
        <f>Calculations!AG1913</f>
        <v>0</v>
      </c>
      <c r="AB1950" s="51">
        <f>Calculations!AH1913</f>
        <v>0</v>
      </c>
      <c r="AC1950" s="35" t="s">
        <v>61</v>
      </c>
      <c r="AD1950" s="22" t="s">
        <v>57</v>
      </c>
      <c r="AE1950" s="21" t="s">
        <v>58</v>
      </c>
      <c r="AF1950" s="27" t="s">
        <v>77</v>
      </c>
      <c r="AG1950" s="27" t="s">
        <v>60</v>
      </c>
    </row>
    <row r="1951" spans="2:33" x14ac:dyDescent="0.2">
      <c r="B1951" s="32" t="str">
        <f>Calculations!A1914</f>
        <v>CWaC_2362</v>
      </c>
      <c r="C1951" s="32" t="str">
        <f>Calculations!B1914</f>
        <v>n/a</v>
      </c>
      <c r="D1951" s="21" t="str">
        <f>Calculations!C1914</f>
        <v>Land at Dobers Lane, Frodsham</v>
      </c>
      <c r="E1951" s="11" t="str">
        <f>Calculations!D1914</f>
        <v>Housing</v>
      </c>
      <c r="F1951" s="50">
        <f>Calculations!E1914</f>
        <v>0.72255700005490797</v>
      </c>
      <c r="G1951" s="50">
        <f>Calculations!I1914</f>
        <v>0.72255700005490797</v>
      </c>
      <c r="H1951" s="50">
        <f>Calculations!M1914</f>
        <v>100</v>
      </c>
      <c r="I1951" s="50">
        <f>Calculations!H1914</f>
        <v>0</v>
      </c>
      <c r="J1951" s="50">
        <f>Calculations!L1914</f>
        <v>0</v>
      </c>
      <c r="K1951" s="50">
        <f>Calculations!G1914</f>
        <v>0</v>
      </c>
      <c r="L1951" s="50">
        <f>Calculations!K1914</f>
        <v>0</v>
      </c>
      <c r="M1951" s="50">
        <f>Calculations!F1914</f>
        <v>0</v>
      </c>
      <c r="N1951" s="50">
        <f>Calculations!J1914</f>
        <v>0</v>
      </c>
      <c r="O1951" s="50">
        <f>Calculations!R1914</f>
        <v>0</v>
      </c>
      <c r="P1951" s="50">
        <f>Calculations!W1914</f>
        <v>0</v>
      </c>
      <c r="Q1951" s="50">
        <f>Calculations!P1914</f>
        <v>0</v>
      </c>
      <c r="R1951" s="50">
        <f>Calculations!U1914</f>
        <v>0</v>
      </c>
      <c r="S1951" s="50">
        <f>Calculations!N1914</f>
        <v>0</v>
      </c>
      <c r="T1951" s="50">
        <f>Calculations!S1914</f>
        <v>0</v>
      </c>
      <c r="U1951" s="51">
        <f>Calculations!AB1914</f>
        <v>0</v>
      </c>
      <c r="V1951" s="51">
        <f>Calculations!AC1914</f>
        <v>0</v>
      </c>
      <c r="W1951" s="51">
        <f>Calculations!AD1914</f>
        <v>0</v>
      </c>
      <c r="X1951" s="51">
        <f>Calculations!AE1914</f>
        <v>0</v>
      </c>
      <c r="Y1951" s="51">
        <f>Calculations!R1914</f>
        <v>0</v>
      </c>
      <c r="Z1951" s="51">
        <f>Calculations!W1914</f>
        <v>0</v>
      </c>
      <c r="AA1951" s="51">
        <f>Calculations!AG1914</f>
        <v>0</v>
      </c>
      <c r="AB1951" s="51">
        <f>Calculations!AH1914</f>
        <v>0</v>
      </c>
      <c r="AC1951" s="35" t="s">
        <v>68</v>
      </c>
      <c r="AD1951" s="22" t="s">
        <v>57</v>
      </c>
      <c r="AE1951" s="21" t="s">
        <v>70</v>
      </c>
      <c r="AF1951" s="27" t="s">
        <v>71</v>
      </c>
      <c r="AG1951" s="27" t="s">
        <v>72</v>
      </c>
    </row>
    <row r="1952" spans="2:33" ht="38.25" x14ac:dyDescent="0.2">
      <c r="B1952" s="32" t="str">
        <f>Calculations!A1915</f>
        <v>CWaC_2363</v>
      </c>
      <c r="C1952" s="32" t="str">
        <f>Calculations!B1915</f>
        <v>n/a</v>
      </c>
      <c r="D1952" s="21" t="str">
        <f>Calculations!C1915</f>
        <v>Land at Manchester Road, Lostock Gralam, Northwich</v>
      </c>
      <c r="E1952" s="11" t="str">
        <f>Calculations!D1915</f>
        <v>Housing</v>
      </c>
      <c r="F1952" s="50">
        <f>Calculations!E1915</f>
        <v>2.21128234424451</v>
      </c>
      <c r="G1952" s="50">
        <f>Calculations!I1915</f>
        <v>2.21128234424451</v>
      </c>
      <c r="H1952" s="50">
        <f>Calculations!M1915</f>
        <v>100</v>
      </c>
      <c r="I1952" s="50">
        <f>Calculations!H1915</f>
        <v>0</v>
      </c>
      <c r="J1952" s="50">
        <f>Calculations!L1915</f>
        <v>0</v>
      </c>
      <c r="K1952" s="50">
        <f>Calculations!G1915</f>
        <v>0</v>
      </c>
      <c r="L1952" s="50">
        <f>Calculations!K1915</f>
        <v>0</v>
      </c>
      <c r="M1952" s="50">
        <f>Calculations!F1915</f>
        <v>0</v>
      </c>
      <c r="N1952" s="50">
        <f>Calculations!J1915</f>
        <v>0</v>
      </c>
      <c r="O1952" s="50">
        <f>Calculations!R1915</f>
        <v>3.8437723520321598E-2</v>
      </c>
      <c r="P1952" s="50">
        <f>Calculations!W1915</f>
        <v>1.7382548917991718</v>
      </c>
      <c r="Q1952" s="50">
        <f>Calculations!P1915</f>
        <v>0</v>
      </c>
      <c r="R1952" s="50">
        <f>Calculations!U1915</f>
        <v>0</v>
      </c>
      <c r="S1952" s="50">
        <f>Calculations!N1915</f>
        <v>0</v>
      </c>
      <c r="T1952" s="50">
        <f>Calculations!S1915</f>
        <v>0</v>
      </c>
      <c r="U1952" s="51">
        <f>Calculations!AB1915</f>
        <v>0</v>
      </c>
      <c r="V1952" s="51">
        <f>Calculations!AC1915</f>
        <v>0</v>
      </c>
      <c r="W1952" s="51">
        <f>Calculations!AD1915</f>
        <v>0</v>
      </c>
      <c r="X1952" s="51">
        <f>Calculations!AE1915</f>
        <v>0</v>
      </c>
      <c r="Y1952" s="51">
        <f>Calculations!R1915</f>
        <v>3.8437723520321598E-2</v>
      </c>
      <c r="Z1952" s="51">
        <f>Calculations!W1915</f>
        <v>1.7382548917991718</v>
      </c>
      <c r="AA1952" s="51">
        <f>Calculations!AG1915</f>
        <v>0</v>
      </c>
      <c r="AB1952" s="51">
        <f>Calculations!AH1915</f>
        <v>0</v>
      </c>
      <c r="AC1952" s="35" t="s">
        <v>56</v>
      </c>
      <c r="AD1952" s="22" t="s">
        <v>57</v>
      </c>
      <c r="AE1952" s="21" t="s">
        <v>58</v>
      </c>
      <c r="AF1952" s="27" t="s">
        <v>59</v>
      </c>
      <c r="AG1952" s="27" t="s">
        <v>60</v>
      </c>
    </row>
    <row r="1953" spans="2:33" ht="38.25" x14ac:dyDescent="0.2">
      <c r="B1953" s="32" t="str">
        <f>Calculations!A1916</f>
        <v>CWaC_2364</v>
      </c>
      <c r="C1953" s="32" t="str">
        <f>Calculations!B1916</f>
        <v>n/a</v>
      </c>
      <c r="D1953" s="21" t="str">
        <f>Calculations!C1916</f>
        <v>Land at Chester High Road/Liverpool Road, Neston</v>
      </c>
      <c r="E1953" s="11" t="str">
        <f>Calculations!D1916</f>
        <v>Housing</v>
      </c>
      <c r="F1953" s="50">
        <f>Calculations!E1916</f>
        <v>1.3676976582464599</v>
      </c>
      <c r="G1953" s="50">
        <f>Calculations!I1916</f>
        <v>1.3676976582464599</v>
      </c>
      <c r="H1953" s="50">
        <f>Calculations!M1916</f>
        <v>100</v>
      </c>
      <c r="I1953" s="50">
        <f>Calculations!H1916</f>
        <v>0</v>
      </c>
      <c r="J1953" s="50">
        <f>Calculations!L1916</f>
        <v>0</v>
      </c>
      <c r="K1953" s="50">
        <f>Calculations!G1916</f>
        <v>0</v>
      </c>
      <c r="L1953" s="50">
        <f>Calculations!K1916</f>
        <v>0</v>
      </c>
      <c r="M1953" s="50">
        <f>Calculations!F1916</f>
        <v>0</v>
      </c>
      <c r="N1953" s="50">
        <f>Calculations!J1916</f>
        <v>0</v>
      </c>
      <c r="O1953" s="50">
        <f>Calculations!R1916</f>
        <v>0.17894779806562361</v>
      </c>
      <c r="P1953" s="50">
        <f>Calculations!W1916</f>
        <v>13.0838710578078</v>
      </c>
      <c r="Q1953" s="50">
        <f>Calculations!P1916</f>
        <v>0.1046206783797333</v>
      </c>
      <c r="R1953" s="50">
        <f>Calculations!U1916</f>
        <v>7.6494010024019925</v>
      </c>
      <c r="S1953" s="50">
        <f>Calculations!N1916</f>
        <v>9.4380737259184194E-2</v>
      </c>
      <c r="T1953" s="50">
        <f>Calculations!S1916</f>
        <v>6.9007018247140062</v>
      </c>
      <c r="U1953" s="51">
        <f>Calculations!AB1916</f>
        <v>0</v>
      </c>
      <c r="V1953" s="51">
        <f>Calculations!AC1916</f>
        <v>0</v>
      </c>
      <c r="W1953" s="51">
        <f>Calculations!AD1916</f>
        <v>0</v>
      </c>
      <c r="X1953" s="51">
        <f>Calculations!AE1916</f>
        <v>0</v>
      </c>
      <c r="Y1953" s="51">
        <f>Calculations!R1916</f>
        <v>0.17894779806562361</v>
      </c>
      <c r="Z1953" s="51">
        <f>Calculations!W1916</f>
        <v>13.0838710578078</v>
      </c>
      <c r="AA1953" s="51">
        <f>Calculations!AG1916</f>
        <v>0</v>
      </c>
      <c r="AB1953" s="51">
        <f>Calculations!AH1916</f>
        <v>0</v>
      </c>
      <c r="AC1953" s="35" t="s">
        <v>61</v>
      </c>
      <c r="AD1953" s="22" t="s">
        <v>57</v>
      </c>
      <c r="AE1953" s="21" t="s">
        <v>58</v>
      </c>
      <c r="AF1953" s="27" t="s">
        <v>77</v>
      </c>
      <c r="AG1953" s="27" t="s">
        <v>60</v>
      </c>
    </row>
    <row r="1954" spans="2:33" ht="38.25" x14ac:dyDescent="0.2">
      <c r="B1954" s="32" t="str">
        <f>Calculations!A1917</f>
        <v>CWaC_2365</v>
      </c>
      <c r="C1954" s="32" t="str">
        <f>Calculations!B1917</f>
        <v>n/a</v>
      </c>
      <c r="D1954" s="21" t="str">
        <f>Calculations!C1917</f>
        <v>Land at Chester Road, Ellesmere Port</v>
      </c>
      <c r="E1954" s="11" t="str">
        <f>Calculations!D1917</f>
        <v>Housing</v>
      </c>
      <c r="F1954" s="50">
        <f>Calculations!E1917</f>
        <v>3.98435834214966</v>
      </c>
      <c r="G1954" s="50">
        <f>Calculations!I1917</f>
        <v>3.98435834214966</v>
      </c>
      <c r="H1954" s="50">
        <f>Calculations!M1917</f>
        <v>100</v>
      </c>
      <c r="I1954" s="50">
        <f>Calculations!H1917</f>
        <v>0</v>
      </c>
      <c r="J1954" s="50">
        <f>Calculations!L1917</f>
        <v>0</v>
      </c>
      <c r="K1954" s="50">
        <f>Calculations!G1917</f>
        <v>0</v>
      </c>
      <c r="L1954" s="50">
        <f>Calculations!K1917</f>
        <v>0</v>
      </c>
      <c r="M1954" s="50">
        <f>Calculations!F1917</f>
        <v>0</v>
      </c>
      <c r="N1954" s="50">
        <f>Calculations!J1917</f>
        <v>0</v>
      </c>
      <c r="O1954" s="50">
        <f>Calculations!R1917</f>
        <v>1.268980920029102</v>
      </c>
      <c r="P1954" s="50">
        <f>Calculations!W1917</f>
        <v>31.84906604922627</v>
      </c>
      <c r="Q1954" s="50">
        <f>Calculations!P1917</f>
        <v>0.37091444128843998</v>
      </c>
      <c r="R1954" s="50">
        <f>Calculations!U1917</f>
        <v>9.3092641132354181</v>
      </c>
      <c r="S1954" s="50">
        <f>Calculations!N1917</f>
        <v>0.18685174186751499</v>
      </c>
      <c r="T1954" s="50">
        <f>Calculations!S1917</f>
        <v>4.6896319512944169</v>
      </c>
      <c r="U1954" s="51">
        <f>Calculations!AB1917</f>
        <v>0</v>
      </c>
      <c r="V1954" s="51">
        <f>Calculations!AC1917</f>
        <v>0</v>
      </c>
      <c r="W1954" s="51">
        <f>Calculations!AD1917</f>
        <v>0</v>
      </c>
      <c r="X1954" s="51">
        <f>Calculations!AE1917</f>
        <v>0</v>
      </c>
      <c r="Y1954" s="51">
        <f>Calculations!R1917</f>
        <v>1.268980920029102</v>
      </c>
      <c r="Z1954" s="51">
        <f>Calculations!W1917</f>
        <v>31.84906604922627</v>
      </c>
      <c r="AA1954" s="51">
        <f>Calculations!AG1917</f>
        <v>0</v>
      </c>
      <c r="AB1954" s="51">
        <f>Calculations!AH1917</f>
        <v>0</v>
      </c>
      <c r="AC1954" s="35" t="s">
        <v>68</v>
      </c>
      <c r="AD1954" s="22" t="s">
        <v>57</v>
      </c>
      <c r="AE1954" s="21" t="s">
        <v>58</v>
      </c>
      <c r="AF1954" s="27" t="s">
        <v>69</v>
      </c>
      <c r="AG1954" s="27" t="s">
        <v>60</v>
      </c>
    </row>
    <row r="1955" spans="2:33" ht="38.25" x14ac:dyDescent="0.2">
      <c r="B1955" s="32" t="str">
        <f>Calculations!A1918</f>
        <v>CWaC_2366(1420)</v>
      </c>
      <c r="C1955" s="32" t="str">
        <f>Calculations!B1918</f>
        <v>n/a</v>
      </c>
      <c r="D1955" s="21" t="str">
        <f>Calculations!C1918</f>
        <v>Land at Niddries Lane, Moulton</v>
      </c>
      <c r="E1955" s="11" t="str">
        <f>Calculations!D1918</f>
        <v>Housing</v>
      </c>
      <c r="F1955" s="50">
        <f>Calculations!E1918</f>
        <v>27.4575908896004</v>
      </c>
      <c r="G1955" s="50">
        <f>Calculations!I1918</f>
        <v>27.4575908896004</v>
      </c>
      <c r="H1955" s="50">
        <f>Calculations!M1918</f>
        <v>100</v>
      </c>
      <c r="I1955" s="50">
        <f>Calculations!H1918</f>
        <v>0</v>
      </c>
      <c r="J1955" s="50">
        <f>Calculations!L1918</f>
        <v>0</v>
      </c>
      <c r="K1955" s="50">
        <f>Calculations!G1918</f>
        <v>0</v>
      </c>
      <c r="L1955" s="50">
        <f>Calculations!K1918</f>
        <v>0</v>
      </c>
      <c r="M1955" s="50">
        <f>Calculations!F1918</f>
        <v>0</v>
      </c>
      <c r="N1955" s="50">
        <f>Calculations!J1918</f>
        <v>0</v>
      </c>
      <c r="O1955" s="50">
        <f>Calculations!R1918</f>
        <v>2.7248208665783809</v>
      </c>
      <c r="P1955" s="50">
        <f>Calculations!W1918</f>
        <v>9.9237434104621691</v>
      </c>
      <c r="Q1955" s="50">
        <f>Calculations!P1918</f>
        <v>2.1310377000557299</v>
      </c>
      <c r="R1955" s="50">
        <f>Calculations!U1918</f>
        <v>7.7611969259213609</v>
      </c>
      <c r="S1955" s="50">
        <f>Calculations!N1918</f>
        <v>1.91100842344918</v>
      </c>
      <c r="T1955" s="50">
        <f>Calculations!S1918</f>
        <v>6.9598546760086544</v>
      </c>
      <c r="U1955" s="51">
        <f>Calculations!AB1918</f>
        <v>0</v>
      </c>
      <c r="V1955" s="51">
        <f>Calculations!AC1918</f>
        <v>0</v>
      </c>
      <c r="W1955" s="51">
        <f>Calculations!AD1918</f>
        <v>0</v>
      </c>
      <c r="X1955" s="51">
        <f>Calculations!AE1918</f>
        <v>0</v>
      </c>
      <c r="Y1955" s="51">
        <f>Calculations!R1918</f>
        <v>2.7248208665783809</v>
      </c>
      <c r="Z1955" s="51">
        <f>Calculations!W1918</f>
        <v>9.9237434104621691</v>
      </c>
      <c r="AA1955" s="51">
        <f>Calculations!AG1918</f>
        <v>0</v>
      </c>
      <c r="AB1955" s="51">
        <f>Calculations!AH1918</f>
        <v>0</v>
      </c>
      <c r="AC1955" s="35" t="s">
        <v>56</v>
      </c>
      <c r="AD1955" s="22" t="s">
        <v>57</v>
      </c>
      <c r="AE1955" s="21" t="s">
        <v>58</v>
      </c>
      <c r="AF1955" s="27" t="s">
        <v>77</v>
      </c>
      <c r="AG1955" s="27" t="s">
        <v>60</v>
      </c>
    </row>
    <row r="1956" spans="2:33" ht="63.75" x14ac:dyDescent="0.2">
      <c r="B1956" s="32" t="str">
        <f>Calculations!A1919</f>
        <v>CWaC_2367</v>
      </c>
      <c r="C1956" s="32" t="str">
        <f>Calculations!B1919</f>
        <v>n/a</v>
      </c>
      <c r="D1956" s="21" t="str">
        <f>Calculations!C1919</f>
        <v>Turn Pike Field, Chester Road (A51), Clotton</v>
      </c>
      <c r="E1956" s="11" t="str">
        <f>Calculations!D1919</f>
        <v>Housing</v>
      </c>
      <c r="F1956" s="50">
        <f>Calculations!E1919</f>
        <v>2.33145049206904</v>
      </c>
      <c r="G1956" s="50">
        <f>Calculations!I1919</f>
        <v>2.1713466683263114</v>
      </c>
      <c r="H1956" s="50">
        <f>Calculations!M1919</f>
        <v>93.132866244110346</v>
      </c>
      <c r="I1956" s="50">
        <f>Calculations!H1919</f>
        <v>8.0853375537591199E-3</v>
      </c>
      <c r="J1956" s="50">
        <f>Calculations!L1919</f>
        <v>0.34679430600234651</v>
      </c>
      <c r="K1956" s="50">
        <f>Calculations!G1919</f>
        <v>8.8065312173664107E-3</v>
      </c>
      <c r="L1956" s="50">
        <f>Calculations!K1919</f>
        <v>0.37772756690840459</v>
      </c>
      <c r="M1956" s="50">
        <f>Calculations!F1919</f>
        <v>0.14321195497160299</v>
      </c>
      <c r="N1956" s="50">
        <f>Calculations!J1919</f>
        <v>6.1426118829789047</v>
      </c>
      <c r="O1956" s="50">
        <f>Calculations!R1919</f>
        <v>0.1614702446571028</v>
      </c>
      <c r="P1956" s="50">
        <f>Calculations!W1919</f>
        <v>6.9257419450415361</v>
      </c>
      <c r="Q1956" s="50">
        <f>Calculations!P1919</f>
        <v>9.9776627423502101E-2</v>
      </c>
      <c r="R1956" s="50">
        <f>Calculations!U1919</f>
        <v>4.2795945169290546</v>
      </c>
      <c r="S1956" s="50">
        <f>Calculations!N1919</f>
        <v>6.6006390134891194E-2</v>
      </c>
      <c r="T1956" s="50">
        <f>Calculations!S1919</f>
        <v>2.8311298206600126</v>
      </c>
      <c r="U1956" s="51">
        <f>Calculations!AB1919</f>
        <v>9.6071245167986402E-3</v>
      </c>
      <c r="V1956" s="51">
        <f>Calculations!AC1919</f>
        <v>0.41206641742895522</v>
      </c>
      <c r="W1956" s="51">
        <f>Calculations!AD1919</f>
        <v>2.0919709000000002E-2</v>
      </c>
      <c r="X1956" s="51">
        <f>Calculations!AE1919</f>
        <v>0.897283003484876</v>
      </c>
      <c r="Y1956" s="51">
        <f>Calculations!R1919</f>
        <v>0.1614702446571028</v>
      </c>
      <c r="Z1956" s="51">
        <f>Calculations!W1919</f>
        <v>6.9257419450415361</v>
      </c>
      <c r="AA1956" s="51">
        <f>Calculations!AG1919</f>
        <v>0</v>
      </c>
      <c r="AB1956" s="51">
        <f>Calculations!AH1919</f>
        <v>0</v>
      </c>
      <c r="AC1956" s="35" t="s">
        <v>65</v>
      </c>
      <c r="AD1956" s="22" t="s">
        <v>57</v>
      </c>
      <c r="AE1956" s="21" t="s">
        <v>79</v>
      </c>
      <c r="AF1956" s="27" t="s">
        <v>111</v>
      </c>
      <c r="AG1956" s="27" t="s">
        <v>81</v>
      </c>
    </row>
    <row r="1957" spans="2:33" ht="63.75" x14ac:dyDescent="0.2">
      <c r="B1957" s="32" t="str">
        <f>Calculations!A1920</f>
        <v>CWaC_2368</v>
      </c>
      <c r="C1957" s="32" t="str">
        <f>Calculations!B1920</f>
        <v>n/a</v>
      </c>
      <c r="D1957" s="21" t="str">
        <f>Calculations!C1920</f>
        <v>Land at Delamere Manor Estate, Cuddington Lane, Cuddington</v>
      </c>
      <c r="E1957" s="11" t="str">
        <f>Calculations!D1920</f>
        <v>Housing</v>
      </c>
      <c r="F1957" s="50">
        <f>Calculations!E1920</f>
        <v>15.0711674448556</v>
      </c>
      <c r="G1957" s="50">
        <f>Calculations!I1920</f>
        <v>14.598997412412299</v>
      </c>
      <c r="H1957" s="50">
        <f>Calculations!M1920</f>
        <v>96.867063987106903</v>
      </c>
      <c r="I1957" s="50">
        <f>Calculations!H1920</f>
        <v>6.5527023367435294E-2</v>
      </c>
      <c r="J1957" s="50">
        <f>Calculations!L1920</f>
        <v>0.43478399140076118</v>
      </c>
      <c r="K1957" s="50">
        <f>Calculations!G1920</f>
        <v>5.8077052685633996E-3</v>
      </c>
      <c r="L1957" s="50">
        <f>Calculations!K1920</f>
        <v>3.8535204985369623E-2</v>
      </c>
      <c r="M1957" s="50">
        <f>Calculations!F1920</f>
        <v>0.40083530380730298</v>
      </c>
      <c r="N1957" s="50">
        <f>Calculations!J1920</f>
        <v>2.6596168165069671</v>
      </c>
      <c r="O1957" s="50">
        <f>Calculations!R1920</f>
        <v>0.15360857334275402</v>
      </c>
      <c r="P1957" s="50">
        <f>Calculations!W1920</f>
        <v>1.0192214631334804</v>
      </c>
      <c r="Q1957" s="50">
        <f>Calculations!P1920</f>
        <v>4.4033286378031999E-2</v>
      </c>
      <c r="R1957" s="50">
        <f>Calculations!U1920</f>
        <v>0.29216904754821987</v>
      </c>
      <c r="S1957" s="50">
        <f>Calculations!N1920</f>
        <v>2.7220578077918601E-2</v>
      </c>
      <c r="T1957" s="50">
        <f>Calculations!S1920</f>
        <v>0.18061359995844309</v>
      </c>
      <c r="U1957" s="51">
        <f>Calculations!AB1920</f>
        <v>1.6096896808987099E-2</v>
      </c>
      <c r="V1957" s="51">
        <f>Calculations!AC1920</f>
        <v>0.10680590516882367</v>
      </c>
      <c r="W1957" s="51">
        <f>Calculations!AD1920</f>
        <v>6.6253854000000003E-3</v>
      </c>
      <c r="X1957" s="51">
        <f>Calculations!AE1920</f>
        <v>4.3960664787527873E-2</v>
      </c>
      <c r="Y1957" s="51">
        <f>Calculations!R1920</f>
        <v>0.15360857334275402</v>
      </c>
      <c r="Z1957" s="51">
        <f>Calculations!W1920</f>
        <v>1.0192214631334804</v>
      </c>
      <c r="AA1957" s="51">
        <f>Calculations!AG1920</f>
        <v>2.8139040454659501</v>
      </c>
      <c r="AB1957" s="51">
        <f>Calculations!AH1920</f>
        <v>18.670776870881689</v>
      </c>
      <c r="AC1957" s="35" t="s">
        <v>65</v>
      </c>
      <c r="AD1957" s="22" t="s">
        <v>57</v>
      </c>
      <c r="AE1957" s="21" t="s">
        <v>79</v>
      </c>
      <c r="AF1957" s="27" t="s">
        <v>94</v>
      </c>
      <c r="AG1957" s="27" t="s">
        <v>81</v>
      </c>
    </row>
    <row r="1958" spans="2:33" ht="38.25" x14ac:dyDescent="0.2">
      <c r="B1958" s="32" t="str">
        <f>Calculations!A1921</f>
        <v>CWaC_2369</v>
      </c>
      <c r="C1958" s="32" t="str">
        <f>Calculations!B1921</f>
        <v>n/a</v>
      </c>
      <c r="D1958" s="21" t="str">
        <f>Calculations!C1921</f>
        <v>Land south of A51, Tarporley Road, Duddon</v>
      </c>
      <c r="E1958" s="11" t="str">
        <f>Calculations!D1921</f>
        <v>Housing</v>
      </c>
      <c r="F1958" s="50">
        <f>Calculations!E1921</f>
        <v>1.4574099041080499</v>
      </c>
      <c r="G1958" s="50">
        <f>Calculations!I1921</f>
        <v>1.4574099041080499</v>
      </c>
      <c r="H1958" s="50">
        <f>Calculations!M1921</f>
        <v>100</v>
      </c>
      <c r="I1958" s="50">
        <f>Calculations!H1921</f>
        <v>0</v>
      </c>
      <c r="J1958" s="50">
        <f>Calculations!L1921</f>
        <v>0</v>
      </c>
      <c r="K1958" s="50">
        <f>Calculations!G1921</f>
        <v>0</v>
      </c>
      <c r="L1958" s="50">
        <f>Calculations!K1921</f>
        <v>0</v>
      </c>
      <c r="M1958" s="50">
        <f>Calculations!F1921</f>
        <v>0</v>
      </c>
      <c r="N1958" s="50">
        <f>Calculations!J1921</f>
        <v>0</v>
      </c>
      <c r="O1958" s="50">
        <f>Calculations!R1921</f>
        <v>2.8420993553227102E-2</v>
      </c>
      <c r="P1958" s="50">
        <f>Calculations!W1921</f>
        <v>1.9501029513464878</v>
      </c>
      <c r="Q1958" s="50">
        <f>Calculations!P1921</f>
        <v>1.56115312631707E-2</v>
      </c>
      <c r="R1958" s="50">
        <f>Calculations!U1921</f>
        <v>1.0711832833827981</v>
      </c>
      <c r="S1958" s="50">
        <f>Calculations!N1921</f>
        <v>1.00073918671172E-2</v>
      </c>
      <c r="T1958" s="50">
        <f>Calculations!S1921</f>
        <v>0.68665595306502525</v>
      </c>
      <c r="U1958" s="51">
        <f>Calculations!AB1921</f>
        <v>0</v>
      </c>
      <c r="V1958" s="51">
        <f>Calculations!AC1921</f>
        <v>0</v>
      </c>
      <c r="W1958" s="51">
        <f>Calculations!AD1921</f>
        <v>0</v>
      </c>
      <c r="X1958" s="51">
        <f>Calculations!AE1921</f>
        <v>0</v>
      </c>
      <c r="Y1958" s="51">
        <f>Calculations!R1921</f>
        <v>2.8420993553227102E-2</v>
      </c>
      <c r="Z1958" s="51">
        <f>Calculations!W1921</f>
        <v>1.9501029513464878</v>
      </c>
      <c r="AA1958" s="51">
        <f>Calculations!AG1921</f>
        <v>0</v>
      </c>
      <c r="AB1958" s="51">
        <f>Calculations!AH1921</f>
        <v>0</v>
      </c>
      <c r="AC1958" s="35" t="s">
        <v>68</v>
      </c>
      <c r="AD1958" s="22" t="s">
        <v>57</v>
      </c>
      <c r="AE1958" s="21" t="s">
        <v>58</v>
      </c>
      <c r="AF1958" s="27" t="s">
        <v>69</v>
      </c>
      <c r="AG1958" s="27" t="s">
        <v>60</v>
      </c>
    </row>
    <row r="1959" spans="2:33" ht="63.75" x14ac:dyDescent="0.2">
      <c r="B1959" s="32" t="str">
        <f>Calculations!A1922</f>
        <v>CWaC_2370</v>
      </c>
      <c r="C1959" s="32" t="str">
        <f>Calculations!B1922</f>
        <v>n/a</v>
      </c>
      <c r="D1959" s="21" t="str">
        <f>Calculations!C1922</f>
        <v>Former Burton Nurseries, Chester High Road, nr Burton</v>
      </c>
      <c r="E1959" s="11" t="str">
        <f>Calculations!D1922</f>
        <v>Housing</v>
      </c>
      <c r="F1959" s="50">
        <f>Calculations!E1922</f>
        <v>3.2091848250642099</v>
      </c>
      <c r="G1959" s="50">
        <f>Calculations!I1922</f>
        <v>3.0678910503821539</v>
      </c>
      <c r="H1959" s="50">
        <f>Calculations!M1922</f>
        <v>95.597206693159876</v>
      </c>
      <c r="I1959" s="50">
        <f>Calculations!H1922</f>
        <v>6.4358132694095904E-2</v>
      </c>
      <c r="J1959" s="50">
        <f>Calculations!L1922</f>
        <v>2.0054355296538029</v>
      </c>
      <c r="K1959" s="50">
        <f>Calculations!G1922</f>
        <v>1.9763890371064501E-2</v>
      </c>
      <c r="L1959" s="50">
        <f>Calculations!K1922</f>
        <v>0.61585391457374428</v>
      </c>
      <c r="M1959" s="50">
        <f>Calculations!F1922</f>
        <v>5.7171751616895201E-2</v>
      </c>
      <c r="N1959" s="50">
        <f>Calculations!J1922</f>
        <v>1.7815038626125652</v>
      </c>
      <c r="O1959" s="50">
        <f>Calculations!R1922</f>
        <v>0.44040331708186709</v>
      </c>
      <c r="P1959" s="50">
        <f>Calculations!W1922</f>
        <v>13.723214494916336</v>
      </c>
      <c r="Q1959" s="50">
        <f>Calculations!P1922</f>
        <v>0.17765188863090409</v>
      </c>
      <c r="R1959" s="50">
        <f>Calculations!U1922</f>
        <v>5.5357325400337327</v>
      </c>
      <c r="S1959" s="50">
        <f>Calculations!N1922</f>
        <v>0.11383559530424001</v>
      </c>
      <c r="T1959" s="50">
        <f>Calculations!S1922</f>
        <v>3.547181029125126</v>
      </c>
      <c r="U1959" s="51">
        <f>Calculations!AB1922</f>
        <v>0</v>
      </c>
      <c r="V1959" s="51">
        <f>Calculations!AC1922</f>
        <v>0</v>
      </c>
      <c r="W1959" s="51">
        <f>Calculations!AD1922</f>
        <v>3.1666499999999999E-5</v>
      </c>
      <c r="X1959" s="51">
        <f>Calculations!AE1922</f>
        <v>9.8674590982357696E-4</v>
      </c>
      <c r="Y1959" s="51">
        <f>Calculations!R1922</f>
        <v>0.44040331708186709</v>
      </c>
      <c r="Z1959" s="51">
        <f>Calculations!W1922</f>
        <v>13.723214494916336</v>
      </c>
      <c r="AA1959" s="51">
        <f>Calculations!AG1922</f>
        <v>0</v>
      </c>
      <c r="AB1959" s="51">
        <f>Calculations!AH1922</f>
        <v>0</v>
      </c>
      <c r="AC1959" s="35" t="s">
        <v>65</v>
      </c>
      <c r="AD1959" s="22" t="s">
        <v>57</v>
      </c>
      <c r="AE1959" s="21" t="s">
        <v>79</v>
      </c>
      <c r="AF1959" s="27" t="s">
        <v>111</v>
      </c>
      <c r="AG1959" s="27" t="s">
        <v>81</v>
      </c>
    </row>
    <row r="1960" spans="2:33" ht="38.25" x14ac:dyDescent="0.2">
      <c r="B1960" s="32" t="str">
        <f>Calculations!A1923</f>
        <v>CWaC_2371</v>
      </c>
      <c r="C1960" s="32" t="str">
        <f>Calculations!B1923</f>
        <v>n/a</v>
      </c>
      <c r="D1960" s="21" t="str">
        <f>Calculations!C1923</f>
        <v>Land east of Ashton Lane, Ashton Hayes</v>
      </c>
      <c r="E1960" s="11" t="str">
        <f>Calculations!D1923</f>
        <v>Housing</v>
      </c>
      <c r="F1960" s="50">
        <f>Calculations!E1923</f>
        <v>0.47994663568423102</v>
      </c>
      <c r="G1960" s="50">
        <f>Calculations!I1923</f>
        <v>0.47994663568423102</v>
      </c>
      <c r="H1960" s="50">
        <f>Calculations!M1923</f>
        <v>100</v>
      </c>
      <c r="I1960" s="50">
        <f>Calculations!H1923</f>
        <v>0</v>
      </c>
      <c r="J1960" s="50">
        <f>Calculations!L1923</f>
        <v>0</v>
      </c>
      <c r="K1960" s="50">
        <f>Calculations!G1923</f>
        <v>0</v>
      </c>
      <c r="L1960" s="50">
        <f>Calculations!K1923</f>
        <v>0</v>
      </c>
      <c r="M1960" s="50">
        <f>Calculations!F1923</f>
        <v>0</v>
      </c>
      <c r="N1960" s="50">
        <f>Calculations!J1923</f>
        <v>0</v>
      </c>
      <c r="O1960" s="50">
        <f>Calculations!R1923</f>
        <v>0</v>
      </c>
      <c r="P1960" s="50">
        <f>Calculations!W1923</f>
        <v>0</v>
      </c>
      <c r="Q1960" s="50">
        <f>Calculations!P1923</f>
        <v>0</v>
      </c>
      <c r="R1960" s="50">
        <f>Calculations!U1923</f>
        <v>0</v>
      </c>
      <c r="S1960" s="50">
        <f>Calculations!N1923</f>
        <v>0</v>
      </c>
      <c r="T1960" s="50">
        <f>Calculations!S1923</f>
        <v>0</v>
      </c>
      <c r="U1960" s="51">
        <f>Calculations!AB1923</f>
        <v>0</v>
      </c>
      <c r="V1960" s="51">
        <f>Calculations!AC1923</f>
        <v>0</v>
      </c>
      <c r="W1960" s="51">
        <f>Calculations!AD1923</f>
        <v>0</v>
      </c>
      <c r="X1960" s="51">
        <f>Calculations!AE1923</f>
        <v>0</v>
      </c>
      <c r="Y1960" s="51">
        <f>Calculations!R1923</f>
        <v>0</v>
      </c>
      <c r="Z1960" s="51">
        <f>Calculations!W1923</f>
        <v>0</v>
      </c>
      <c r="AA1960" s="51">
        <f>Calculations!AG1923</f>
        <v>0</v>
      </c>
      <c r="AB1960" s="51">
        <f>Calculations!AH1923</f>
        <v>0</v>
      </c>
      <c r="AC1960" s="35" t="s">
        <v>61</v>
      </c>
      <c r="AD1960" s="22" t="s">
        <v>57</v>
      </c>
      <c r="AE1960" s="21" t="s">
        <v>62</v>
      </c>
      <c r="AF1960" s="27" t="s">
        <v>136</v>
      </c>
      <c r="AG1960" s="27" t="s">
        <v>64</v>
      </c>
    </row>
    <row r="1961" spans="2:33" ht="38.25" x14ac:dyDescent="0.2">
      <c r="B1961" s="32" t="str">
        <f>Calculations!A1924</f>
        <v>CWaC_2372</v>
      </c>
      <c r="C1961" s="32" t="str">
        <f>Calculations!B1924</f>
        <v>n/a</v>
      </c>
      <c r="D1961" s="21" t="str">
        <f>Calculations!C1924</f>
        <v>Land east of B5132, Barrow Lane, Great Barrow</v>
      </c>
      <c r="E1961" s="11" t="str">
        <f>Calculations!D1924</f>
        <v>Housing</v>
      </c>
      <c r="F1961" s="50">
        <f>Calculations!E1924</f>
        <v>5.3663497626554602</v>
      </c>
      <c r="G1961" s="50">
        <f>Calculations!I1924</f>
        <v>5.3663497626554602</v>
      </c>
      <c r="H1961" s="50">
        <f>Calculations!M1924</f>
        <v>100</v>
      </c>
      <c r="I1961" s="50">
        <f>Calculations!H1924</f>
        <v>0</v>
      </c>
      <c r="J1961" s="50">
        <f>Calculations!L1924</f>
        <v>0</v>
      </c>
      <c r="K1961" s="50">
        <f>Calculations!G1924</f>
        <v>0</v>
      </c>
      <c r="L1961" s="50">
        <f>Calculations!K1924</f>
        <v>0</v>
      </c>
      <c r="M1961" s="50">
        <f>Calculations!F1924</f>
        <v>0</v>
      </c>
      <c r="N1961" s="50">
        <f>Calculations!J1924</f>
        <v>0</v>
      </c>
      <c r="O1961" s="50">
        <f>Calculations!R1924</f>
        <v>4.9231928654061528E-2</v>
      </c>
      <c r="P1961" s="50">
        <f>Calculations!W1924</f>
        <v>0.91741930421061157</v>
      </c>
      <c r="Q1961" s="50">
        <f>Calculations!P1924</f>
        <v>1.1208164994904629E-2</v>
      </c>
      <c r="R1961" s="50">
        <f>Calculations!U1924</f>
        <v>0.20886012821792724</v>
      </c>
      <c r="S1961" s="50">
        <f>Calculations!N1924</f>
        <v>1.0007290156689099E-2</v>
      </c>
      <c r="T1961" s="50">
        <f>Calculations!S1924</f>
        <v>0.18648225701444285</v>
      </c>
      <c r="U1961" s="51">
        <f>Calculations!AB1924</f>
        <v>0</v>
      </c>
      <c r="V1961" s="51">
        <f>Calculations!AC1924</f>
        <v>0</v>
      </c>
      <c r="W1961" s="51">
        <f>Calculations!AD1924</f>
        <v>0</v>
      </c>
      <c r="X1961" s="51">
        <f>Calculations!AE1924</f>
        <v>0</v>
      </c>
      <c r="Y1961" s="51">
        <f>Calculations!R1924</f>
        <v>4.9231928654061528E-2</v>
      </c>
      <c r="Z1961" s="51">
        <f>Calculations!W1924</f>
        <v>0.91741930421061157</v>
      </c>
      <c r="AA1961" s="51">
        <f>Calculations!AG1924</f>
        <v>0</v>
      </c>
      <c r="AB1961" s="51">
        <f>Calculations!AH1924</f>
        <v>0</v>
      </c>
      <c r="AC1961" s="35" t="s">
        <v>65</v>
      </c>
      <c r="AD1961" s="22" t="s">
        <v>57</v>
      </c>
      <c r="AE1961" s="21" t="s">
        <v>58</v>
      </c>
      <c r="AF1961" s="27" t="s">
        <v>77</v>
      </c>
      <c r="AG1961" s="27" t="s">
        <v>60</v>
      </c>
    </row>
    <row r="1962" spans="2:33" ht="38.25" x14ac:dyDescent="0.2">
      <c r="B1962" s="32" t="str">
        <f>Calculations!A1925</f>
        <v>CWaC_2373</v>
      </c>
      <c r="C1962" s="32" t="str">
        <f>Calculations!B1925</f>
        <v>n/a</v>
      </c>
      <c r="D1962" s="21" t="str">
        <f>Calculations!C1925</f>
        <v>Land off Lees Lane/Sandy Lane, Little Neston</v>
      </c>
      <c r="E1962" s="11" t="str">
        <f>Calculations!D1925</f>
        <v>Housing</v>
      </c>
      <c r="F1962" s="50">
        <f>Calculations!E1925</f>
        <v>2.60993894552657</v>
      </c>
      <c r="G1962" s="50">
        <f>Calculations!I1925</f>
        <v>2.60993894552657</v>
      </c>
      <c r="H1962" s="50">
        <f>Calculations!M1925</f>
        <v>100</v>
      </c>
      <c r="I1962" s="50">
        <f>Calculations!H1925</f>
        <v>0</v>
      </c>
      <c r="J1962" s="50">
        <f>Calculations!L1925</f>
        <v>0</v>
      </c>
      <c r="K1962" s="50">
        <f>Calculations!G1925</f>
        <v>0</v>
      </c>
      <c r="L1962" s="50">
        <f>Calculations!K1925</f>
        <v>0</v>
      </c>
      <c r="M1962" s="50">
        <f>Calculations!F1925</f>
        <v>0</v>
      </c>
      <c r="N1962" s="50">
        <f>Calculations!J1925</f>
        <v>0</v>
      </c>
      <c r="O1962" s="50">
        <f>Calculations!R1925</f>
        <v>0</v>
      </c>
      <c r="P1962" s="50">
        <f>Calculations!W1925</f>
        <v>0</v>
      </c>
      <c r="Q1962" s="50">
        <f>Calculations!P1925</f>
        <v>0</v>
      </c>
      <c r="R1962" s="50">
        <f>Calculations!U1925</f>
        <v>0</v>
      </c>
      <c r="S1962" s="50">
        <f>Calculations!N1925</f>
        <v>0</v>
      </c>
      <c r="T1962" s="50">
        <f>Calculations!S1925</f>
        <v>0</v>
      </c>
      <c r="U1962" s="51">
        <f>Calculations!AB1925</f>
        <v>0</v>
      </c>
      <c r="V1962" s="51">
        <f>Calculations!AC1925</f>
        <v>0</v>
      </c>
      <c r="W1962" s="51">
        <f>Calculations!AD1925</f>
        <v>0</v>
      </c>
      <c r="X1962" s="51">
        <f>Calculations!AE1925</f>
        <v>0</v>
      </c>
      <c r="Y1962" s="51">
        <f>Calculations!R1925</f>
        <v>0</v>
      </c>
      <c r="Z1962" s="51">
        <f>Calculations!W1925</f>
        <v>0</v>
      </c>
      <c r="AA1962" s="51">
        <f>Calculations!AG1925</f>
        <v>0</v>
      </c>
      <c r="AB1962" s="51">
        <f>Calculations!AH1925</f>
        <v>0</v>
      </c>
      <c r="AC1962" s="35" t="s">
        <v>61</v>
      </c>
      <c r="AD1962" s="22" t="s">
        <v>57</v>
      </c>
      <c r="AE1962" s="21" t="s">
        <v>62</v>
      </c>
      <c r="AF1962" s="27" t="s">
        <v>136</v>
      </c>
      <c r="AG1962" s="27" t="s">
        <v>64</v>
      </c>
    </row>
    <row r="1963" spans="2:33" ht="38.25" x14ac:dyDescent="0.2">
      <c r="B1963" s="32" t="str">
        <f>Calculations!A1926</f>
        <v>CWaC_2374</v>
      </c>
      <c r="C1963" s="32" t="str">
        <f>Calculations!B1926</f>
        <v>n/a</v>
      </c>
      <c r="D1963" s="21" t="str">
        <f>Calculations!C1926</f>
        <v>Land east of Parkgate Road, Saughall</v>
      </c>
      <c r="E1963" s="11" t="str">
        <f>Calculations!D1926</f>
        <v>Energy</v>
      </c>
      <c r="F1963" s="50">
        <f>Calculations!E1926</f>
        <v>46.026124581748398</v>
      </c>
      <c r="G1963" s="50">
        <f>Calculations!I1926</f>
        <v>46.026124581748398</v>
      </c>
      <c r="H1963" s="50">
        <f>Calculations!M1926</f>
        <v>100</v>
      </c>
      <c r="I1963" s="50">
        <f>Calculations!H1926</f>
        <v>0</v>
      </c>
      <c r="J1963" s="50">
        <f>Calculations!L1926</f>
        <v>0</v>
      </c>
      <c r="K1963" s="50">
        <f>Calculations!G1926</f>
        <v>0</v>
      </c>
      <c r="L1963" s="50">
        <f>Calculations!K1926</f>
        <v>0</v>
      </c>
      <c r="M1963" s="50">
        <f>Calculations!F1926</f>
        <v>0</v>
      </c>
      <c r="N1963" s="50">
        <f>Calculations!J1926</f>
        <v>0</v>
      </c>
      <c r="O1963" s="50">
        <f>Calculations!R1926</f>
        <v>3.1337100288734949</v>
      </c>
      <c r="P1963" s="50">
        <f>Calculations!W1926</f>
        <v>6.8085463578573018</v>
      </c>
      <c r="Q1963" s="50">
        <f>Calculations!P1926</f>
        <v>1.5131161398419248</v>
      </c>
      <c r="R1963" s="50">
        <f>Calculations!U1926</f>
        <v>3.2875158479928794</v>
      </c>
      <c r="S1963" s="50">
        <f>Calculations!N1926</f>
        <v>0.98021305910632395</v>
      </c>
      <c r="T1963" s="50">
        <f>Calculations!S1926</f>
        <v>2.1296884497962405</v>
      </c>
      <c r="U1963" s="51">
        <f>Calculations!AB1926</f>
        <v>0</v>
      </c>
      <c r="V1963" s="51">
        <f>Calculations!AC1926</f>
        <v>0</v>
      </c>
      <c r="W1963" s="51">
        <f>Calculations!AD1926</f>
        <v>0</v>
      </c>
      <c r="X1963" s="51">
        <f>Calculations!AE1926</f>
        <v>0</v>
      </c>
      <c r="Y1963" s="51">
        <f>Calculations!R1926</f>
        <v>3.1337100288734949</v>
      </c>
      <c r="Z1963" s="51">
        <f>Calculations!W1926</f>
        <v>6.8085463578573018</v>
      </c>
      <c r="AA1963" s="51">
        <f>Calculations!AG1926</f>
        <v>0</v>
      </c>
      <c r="AB1963" s="51">
        <f>Calculations!AH1926</f>
        <v>0</v>
      </c>
      <c r="AC1963" s="35" t="s">
        <v>68</v>
      </c>
      <c r="AD1963" s="22" t="s">
        <v>57</v>
      </c>
      <c r="AE1963" s="21" t="s">
        <v>58</v>
      </c>
      <c r="AF1963" s="27" t="s">
        <v>69</v>
      </c>
      <c r="AG1963" s="27" t="s">
        <v>60</v>
      </c>
    </row>
    <row r="1964" spans="2:33" ht="38.25" x14ac:dyDescent="0.2">
      <c r="B1964" s="32" t="str">
        <f>Calculations!A1927</f>
        <v>CWaC_2375</v>
      </c>
      <c r="C1964" s="32" t="str">
        <f>Calculations!B1927</f>
        <v>n/a</v>
      </c>
      <c r="D1964" s="21" t="str">
        <f>Calculations!C1927</f>
        <v>16 Caughall Road, Upton, Chester</v>
      </c>
      <c r="E1964" s="11" t="str">
        <f>Calculations!D1927</f>
        <v>Housing</v>
      </c>
      <c r="F1964" s="50">
        <f>Calculations!E1927</f>
        <v>0.33024102746052603</v>
      </c>
      <c r="G1964" s="50">
        <f>Calculations!I1927</f>
        <v>0.33024102746052603</v>
      </c>
      <c r="H1964" s="50">
        <f>Calculations!M1927</f>
        <v>100</v>
      </c>
      <c r="I1964" s="50">
        <f>Calculations!H1927</f>
        <v>0</v>
      </c>
      <c r="J1964" s="50">
        <f>Calculations!L1927</f>
        <v>0</v>
      </c>
      <c r="K1964" s="50">
        <f>Calculations!G1927</f>
        <v>0</v>
      </c>
      <c r="L1964" s="50">
        <f>Calculations!K1927</f>
        <v>0</v>
      </c>
      <c r="M1964" s="50">
        <f>Calculations!F1927</f>
        <v>0</v>
      </c>
      <c r="N1964" s="50">
        <f>Calculations!J1927</f>
        <v>0</v>
      </c>
      <c r="O1964" s="50">
        <f>Calculations!R1927</f>
        <v>0.27570896299965458</v>
      </c>
      <c r="P1964" s="50">
        <f>Calculations!W1927</f>
        <v>83.48719270884969</v>
      </c>
      <c r="Q1964" s="50">
        <f>Calculations!P1927</f>
        <v>6.15915310593496E-2</v>
      </c>
      <c r="R1964" s="50">
        <f>Calculations!U1927</f>
        <v>18.650478268243546</v>
      </c>
      <c r="S1964" s="50">
        <f>Calculations!N1927</f>
        <v>3.76110529390207E-2</v>
      </c>
      <c r="T1964" s="50">
        <f>Calculations!S1927</f>
        <v>11.3889704220704</v>
      </c>
      <c r="U1964" s="51">
        <f>Calculations!AB1927</f>
        <v>0</v>
      </c>
      <c r="V1964" s="51">
        <f>Calculations!AC1927</f>
        <v>0</v>
      </c>
      <c r="W1964" s="51">
        <f>Calculations!AD1927</f>
        <v>0</v>
      </c>
      <c r="X1964" s="51">
        <f>Calculations!AE1927</f>
        <v>0</v>
      </c>
      <c r="Y1964" s="51">
        <f>Calculations!R1927</f>
        <v>0.27570896299965458</v>
      </c>
      <c r="Z1964" s="51">
        <f>Calculations!W1927</f>
        <v>83.48719270884969</v>
      </c>
      <c r="AA1964" s="51">
        <f>Calculations!AG1927</f>
        <v>0</v>
      </c>
      <c r="AB1964" s="51">
        <f>Calculations!AH1927</f>
        <v>0</v>
      </c>
      <c r="AC1964" s="35" t="s">
        <v>68</v>
      </c>
      <c r="AD1964" s="22" t="s">
        <v>57</v>
      </c>
      <c r="AE1964" s="21" t="s">
        <v>58</v>
      </c>
      <c r="AF1964" s="27" t="s">
        <v>69</v>
      </c>
      <c r="AG1964" s="27" t="s">
        <v>60</v>
      </c>
    </row>
    <row r="1965" spans="2:33" ht="63.75" x14ac:dyDescent="0.2">
      <c r="B1965" s="32" t="str">
        <f>Calculations!A1928</f>
        <v>CWaC_2377</v>
      </c>
      <c r="C1965" s="32" t="str">
        <f>Calculations!B1928</f>
        <v>n/a</v>
      </c>
      <c r="D1965" s="21" t="str">
        <f>Calculations!C1928</f>
        <v>Land west of Gongar Lane, Ashton Hayes</v>
      </c>
      <c r="E1965" s="11" t="str">
        <f>Calculations!D1928</f>
        <v>Mixed Use</v>
      </c>
      <c r="F1965" s="50">
        <f>Calculations!E1928</f>
        <v>8.1948685607389997</v>
      </c>
      <c r="G1965" s="50">
        <f>Calculations!I1928</f>
        <v>8.0466559357648819</v>
      </c>
      <c r="H1965" s="50">
        <f>Calculations!M1928</f>
        <v>98.191397166707546</v>
      </c>
      <c r="I1965" s="50">
        <f>Calculations!H1928</f>
        <v>8.1878717527914002E-4</v>
      </c>
      <c r="J1965" s="50">
        <f>Calculations!L1928</f>
        <v>9.9914619644040151E-3</v>
      </c>
      <c r="K1965" s="50">
        <f>Calculations!G1928</f>
        <v>0</v>
      </c>
      <c r="L1965" s="50">
        <f>Calculations!K1928</f>
        <v>0</v>
      </c>
      <c r="M1965" s="50">
        <f>Calculations!F1928</f>
        <v>0.14739383779883999</v>
      </c>
      <c r="N1965" s="50">
        <f>Calculations!J1928</f>
        <v>1.7986113713280627</v>
      </c>
      <c r="O1965" s="50">
        <f>Calculations!R1928</f>
        <v>0.1005454835237405</v>
      </c>
      <c r="P1965" s="50">
        <f>Calculations!W1928</f>
        <v>1.2269322293397893</v>
      </c>
      <c r="Q1965" s="50">
        <f>Calculations!P1928</f>
        <v>5.2172070361581599E-2</v>
      </c>
      <c r="R1965" s="50">
        <f>Calculations!U1928</f>
        <v>0.63664316242403296</v>
      </c>
      <c r="S1965" s="50">
        <f>Calculations!N1928</f>
        <v>3.5121694373558901E-2</v>
      </c>
      <c r="T1965" s="50">
        <f>Calculations!S1928</f>
        <v>0.42858154603997317</v>
      </c>
      <c r="U1965" s="51">
        <f>Calculations!AB1928</f>
        <v>9.9787528891465602E-5</v>
      </c>
      <c r="V1965" s="51">
        <f>Calculations!AC1928</f>
        <v>1.2176830921918646E-3</v>
      </c>
      <c r="W1965" s="51">
        <f>Calculations!AD1928</f>
        <v>1.0019156999999999E-3</v>
      </c>
      <c r="X1965" s="51">
        <f>Calculations!AE1928</f>
        <v>1.2226135081654668E-2</v>
      </c>
      <c r="Y1965" s="51">
        <f>Calculations!R1928</f>
        <v>0.1005454835237405</v>
      </c>
      <c r="Z1965" s="51">
        <f>Calculations!W1928</f>
        <v>1.2269322293397893</v>
      </c>
      <c r="AA1965" s="51">
        <f>Calculations!AG1928</f>
        <v>0</v>
      </c>
      <c r="AB1965" s="51">
        <f>Calculations!AH1928</f>
        <v>0</v>
      </c>
      <c r="AC1965" s="35" t="s">
        <v>56</v>
      </c>
      <c r="AD1965" s="22" t="s">
        <v>57</v>
      </c>
      <c r="AE1965" s="21" t="s">
        <v>79</v>
      </c>
      <c r="AF1965" s="27" t="s">
        <v>111</v>
      </c>
      <c r="AG1965" s="27" t="s">
        <v>81</v>
      </c>
    </row>
    <row r="1966" spans="2:33" ht="63.75" x14ac:dyDescent="0.2">
      <c r="B1966" s="32" t="str">
        <f>Calculations!A1929</f>
        <v>CWaC_2378</v>
      </c>
      <c r="C1966" s="32" t="str">
        <f>Calculations!B1929</f>
        <v>n/a</v>
      </c>
      <c r="D1966" s="21" t="str">
        <f>Calculations!C1929</f>
        <v>Land rear of Booth Avenue, Ashton Hayes</v>
      </c>
      <c r="E1966" s="11" t="str">
        <f>Calculations!D1929</f>
        <v>Mixed Use</v>
      </c>
      <c r="F1966" s="50">
        <f>Calculations!E1929</f>
        <v>11.804216644565299</v>
      </c>
      <c r="G1966" s="50">
        <f>Calculations!I1929</f>
        <v>11.05338128644946</v>
      </c>
      <c r="H1966" s="50">
        <f>Calculations!M1929</f>
        <v>93.639261454409791</v>
      </c>
      <c r="I1966" s="50">
        <f>Calculations!H1929</f>
        <v>0.13680878381358</v>
      </c>
      <c r="J1966" s="50">
        <f>Calculations!L1929</f>
        <v>1.1589823190560233</v>
      </c>
      <c r="K1966" s="50">
        <f>Calculations!G1929</f>
        <v>1.8864629375107099E-2</v>
      </c>
      <c r="L1966" s="50">
        <f>Calculations!K1929</f>
        <v>0.15981263257983694</v>
      </c>
      <c r="M1966" s="50">
        <f>Calculations!F1929</f>
        <v>0.59516194492715302</v>
      </c>
      <c r="N1966" s="50">
        <f>Calculations!J1929</f>
        <v>5.0419435939543487</v>
      </c>
      <c r="O1966" s="50">
        <f>Calculations!R1929</f>
        <v>8.0494646983270496E-2</v>
      </c>
      <c r="P1966" s="50">
        <f>Calculations!W1929</f>
        <v>0.68191434812686613</v>
      </c>
      <c r="Q1966" s="50">
        <f>Calculations!P1929</f>
        <v>5.0483205003780202E-2</v>
      </c>
      <c r="R1966" s="50">
        <f>Calculations!U1929</f>
        <v>0.42767094610232215</v>
      </c>
      <c r="S1966" s="50">
        <f>Calculations!N1929</f>
        <v>3.3151286122292997E-2</v>
      </c>
      <c r="T1966" s="50">
        <f>Calculations!S1929</f>
        <v>0.28084274560951877</v>
      </c>
      <c r="U1966" s="51">
        <f>Calculations!AB1929</f>
        <v>2.4139774671185402E-2</v>
      </c>
      <c r="V1966" s="51">
        <f>Calculations!AC1929</f>
        <v>0.20450128456681144</v>
      </c>
      <c r="W1966" s="51">
        <f>Calculations!AD1929</f>
        <v>0.23835927079999999</v>
      </c>
      <c r="X1966" s="51">
        <f>Calculations!AE1929</f>
        <v>2.0192722480211462</v>
      </c>
      <c r="Y1966" s="51">
        <f>Calculations!R1929</f>
        <v>8.0494646983270496E-2</v>
      </c>
      <c r="Z1966" s="51">
        <f>Calculations!W1929</f>
        <v>0.68191434812686613</v>
      </c>
      <c r="AA1966" s="51">
        <f>Calculations!AG1929</f>
        <v>0</v>
      </c>
      <c r="AB1966" s="51">
        <f>Calculations!AH1929</f>
        <v>0</v>
      </c>
      <c r="AC1966" s="35" t="s">
        <v>61</v>
      </c>
      <c r="AD1966" s="22" t="s">
        <v>57</v>
      </c>
      <c r="AE1966" s="21" t="s">
        <v>79</v>
      </c>
      <c r="AF1966" s="27" t="s">
        <v>111</v>
      </c>
      <c r="AG1966" s="27" t="s">
        <v>81</v>
      </c>
    </row>
    <row r="1967" spans="2:33" ht="38.25" x14ac:dyDescent="0.2">
      <c r="B1967" s="32" t="str">
        <f>Calculations!A1930</f>
        <v>CWaC_2379</v>
      </c>
      <c r="C1967" s="32" t="str">
        <f>Calculations!B1930</f>
        <v>n/a</v>
      </c>
      <c r="D1967" s="21" t="str">
        <f>Calculations!C1930</f>
        <v>Land north of Bradley Lane, Frodsham</v>
      </c>
      <c r="E1967" s="11" t="str">
        <f>Calculations!D1930</f>
        <v>Housing</v>
      </c>
      <c r="F1967" s="50">
        <f>Calculations!E1930</f>
        <v>2.65332171077169</v>
      </c>
      <c r="G1967" s="50">
        <f>Calculations!I1930</f>
        <v>2.65332171077169</v>
      </c>
      <c r="H1967" s="50">
        <f>Calculations!M1930</f>
        <v>100</v>
      </c>
      <c r="I1967" s="50">
        <f>Calculations!H1930</f>
        <v>0</v>
      </c>
      <c r="J1967" s="50">
        <f>Calculations!L1930</f>
        <v>0</v>
      </c>
      <c r="K1967" s="50">
        <f>Calculations!G1930</f>
        <v>0</v>
      </c>
      <c r="L1967" s="50">
        <f>Calculations!K1930</f>
        <v>0</v>
      </c>
      <c r="M1967" s="50">
        <f>Calculations!F1930</f>
        <v>0</v>
      </c>
      <c r="N1967" s="50">
        <f>Calculations!J1930</f>
        <v>0</v>
      </c>
      <c r="O1967" s="50">
        <f>Calculations!R1930</f>
        <v>0.21068184470415299</v>
      </c>
      <c r="P1967" s="50">
        <f>Calculations!W1930</f>
        <v>7.9403053104660444</v>
      </c>
      <c r="Q1967" s="50">
        <f>Calculations!P1930</f>
        <v>9.5582049984138995E-2</v>
      </c>
      <c r="R1967" s="50">
        <f>Calculations!U1930</f>
        <v>3.602354346859054</v>
      </c>
      <c r="S1967" s="50">
        <f>Calculations!N1930</f>
        <v>1.8297711070602601E-2</v>
      </c>
      <c r="T1967" s="50">
        <f>Calculations!S1930</f>
        <v>0.68961524704371069</v>
      </c>
      <c r="U1967" s="51">
        <f>Calculations!AB1930</f>
        <v>0</v>
      </c>
      <c r="V1967" s="51">
        <f>Calculations!AC1930</f>
        <v>0</v>
      </c>
      <c r="W1967" s="51">
        <f>Calculations!AD1930</f>
        <v>0</v>
      </c>
      <c r="X1967" s="51">
        <f>Calculations!AE1930</f>
        <v>0</v>
      </c>
      <c r="Y1967" s="51">
        <f>Calculations!R1930</f>
        <v>0.21068184470415299</v>
      </c>
      <c r="Z1967" s="51">
        <f>Calculations!W1930</f>
        <v>7.9403053104660444</v>
      </c>
      <c r="AA1967" s="51">
        <f>Calculations!AG1930</f>
        <v>0</v>
      </c>
      <c r="AB1967" s="51">
        <f>Calculations!AH1930</f>
        <v>0</v>
      </c>
      <c r="AC1967" s="35" t="s">
        <v>68</v>
      </c>
      <c r="AD1967" s="22" t="s">
        <v>57</v>
      </c>
      <c r="AE1967" s="21" t="s">
        <v>58</v>
      </c>
      <c r="AF1967" s="27" t="s">
        <v>69</v>
      </c>
      <c r="AG1967" s="27" t="s">
        <v>60</v>
      </c>
    </row>
    <row r="1968" spans="2:33" ht="38.25" x14ac:dyDescent="0.2">
      <c r="B1968" s="32" t="str">
        <f>Calculations!A1931</f>
        <v>CWaC_2380</v>
      </c>
      <c r="C1968" s="32" t="str">
        <f>Calculations!B1931</f>
        <v>n/a</v>
      </c>
      <c r="D1968" s="21" t="str">
        <f>Calculations!C1931</f>
        <v>Land north of Boathouse Lane, Neston</v>
      </c>
      <c r="E1968" s="11" t="str">
        <f>Calculations!D1931</f>
        <v>Housing</v>
      </c>
      <c r="F1968" s="50">
        <f>Calculations!E1931</f>
        <v>1.68730614370182</v>
      </c>
      <c r="G1968" s="50">
        <f>Calculations!I1931</f>
        <v>1.68730614370182</v>
      </c>
      <c r="H1968" s="50">
        <f>Calculations!M1931</f>
        <v>100</v>
      </c>
      <c r="I1968" s="50">
        <f>Calculations!H1931</f>
        <v>0</v>
      </c>
      <c r="J1968" s="50">
        <f>Calculations!L1931</f>
        <v>0</v>
      </c>
      <c r="K1968" s="50">
        <f>Calculations!G1931</f>
        <v>0</v>
      </c>
      <c r="L1968" s="50">
        <f>Calculations!K1931</f>
        <v>0</v>
      </c>
      <c r="M1968" s="50">
        <f>Calculations!F1931</f>
        <v>0</v>
      </c>
      <c r="N1968" s="50">
        <f>Calculations!J1931</f>
        <v>0</v>
      </c>
      <c r="O1968" s="50">
        <f>Calculations!R1931</f>
        <v>2.4000965356244701E-4</v>
      </c>
      <c r="P1968" s="50">
        <f>Calculations!W1931</f>
        <v>1.4224428356307901E-2</v>
      </c>
      <c r="Q1968" s="50">
        <f>Calculations!P1931</f>
        <v>0</v>
      </c>
      <c r="R1968" s="50">
        <f>Calculations!U1931</f>
        <v>0</v>
      </c>
      <c r="S1968" s="50">
        <f>Calculations!N1931</f>
        <v>0</v>
      </c>
      <c r="T1968" s="50">
        <f>Calculations!S1931</f>
        <v>0</v>
      </c>
      <c r="U1968" s="51">
        <f>Calculations!AB1931</f>
        <v>0</v>
      </c>
      <c r="V1968" s="51">
        <f>Calculations!AC1931</f>
        <v>0</v>
      </c>
      <c r="W1968" s="51">
        <f>Calculations!AD1931</f>
        <v>0</v>
      </c>
      <c r="X1968" s="51">
        <f>Calculations!AE1931</f>
        <v>0</v>
      </c>
      <c r="Y1968" s="51">
        <f>Calculations!R1931</f>
        <v>2.4000965356244701E-4</v>
      </c>
      <c r="Z1968" s="51">
        <f>Calculations!W1931</f>
        <v>1.4224428356307901E-2</v>
      </c>
      <c r="AA1968" s="51">
        <f>Calculations!AG1931</f>
        <v>0</v>
      </c>
      <c r="AB1968" s="51">
        <f>Calculations!AH1931</f>
        <v>0</v>
      </c>
      <c r="AC1968" s="35" t="s">
        <v>65</v>
      </c>
      <c r="AD1968" s="22" t="s">
        <v>57</v>
      </c>
      <c r="AE1968" s="21" t="s">
        <v>58</v>
      </c>
      <c r="AF1968" s="27" t="s">
        <v>59</v>
      </c>
      <c r="AG1968" s="27" t="s">
        <v>60</v>
      </c>
    </row>
    <row r="1969" spans="2:33" ht="38.25" x14ac:dyDescent="0.2">
      <c r="B1969" s="32" t="str">
        <f>Calculations!A1932</f>
        <v>CWaC_2381</v>
      </c>
      <c r="C1969" s="32" t="str">
        <f>Calculations!B1932</f>
        <v>n/a</v>
      </c>
      <c r="D1969" s="21" t="str">
        <f>Calculations!C1932</f>
        <v>Land south of Station Road, Acton Bridge</v>
      </c>
      <c r="E1969" s="11" t="str">
        <f>Calculations!D1932</f>
        <v>Housing</v>
      </c>
      <c r="F1969" s="50">
        <f>Calculations!E1932</f>
        <v>3.43523207031153</v>
      </c>
      <c r="G1969" s="50">
        <f>Calculations!I1932</f>
        <v>3.43523207031153</v>
      </c>
      <c r="H1969" s="50">
        <f>Calculations!M1932</f>
        <v>100</v>
      </c>
      <c r="I1969" s="50">
        <f>Calculations!H1932</f>
        <v>0</v>
      </c>
      <c r="J1969" s="50">
        <f>Calculations!L1932</f>
        <v>0</v>
      </c>
      <c r="K1969" s="50">
        <f>Calculations!G1932</f>
        <v>0</v>
      </c>
      <c r="L1969" s="50">
        <f>Calculations!K1932</f>
        <v>0</v>
      </c>
      <c r="M1969" s="50">
        <f>Calculations!F1932</f>
        <v>0</v>
      </c>
      <c r="N1969" s="50">
        <f>Calculations!J1932</f>
        <v>0</v>
      </c>
      <c r="O1969" s="50">
        <f>Calculations!R1932</f>
        <v>0.40256755843645242</v>
      </c>
      <c r="P1969" s="50">
        <f>Calculations!W1932</f>
        <v>11.718787848878719</v>
      </c>
      <c r="Q1969" s="50">
        <f>Calculations!P1932</f>
        <v>0.35214739151236341</v>
      </c>
      <c r="R1969" s="50">
        <f>Calculations!U1932</f>
        <v>10.251051000476609</v>
      </c>
      <c r="S1969" s="50">
        <f>Calculations!N1932</f>
        <v>0.263589358179325</v>
      </c>
      <c r="T1969" s="50">
        <f>Calculations!S1932</f>
        <v>7.6731164819214364</v>
      </c>
      <c r="U1969" s="51">
        <f>Calculations!AB1932</f>
        <v>0</v>
      </c>
      <c r="V1969" s="51">
        <f>Calculations!AC1932</f>
        <v>0</v>
      </c>
      <c r="W1969" s="51">
        <f>Calculations!AD1932</f>
        <v>0</v>
      </c>
      <c r="X1969" s="51">
        <f>Calculations!AE1932</f>
        <v>0</v>
      </c>
      <c r="Y1969" s="51">
        <f>Calculations!R1932</f>
        <v>0.40256755843645242</v>
      </c>
      <c r="Z1969" s="51">
        <f>Calculations!W1932</f>
        <v>11.718787848878719</v>
      </c>
      <c r="AA1969" s="51">
        <f>Calculations!AG1932</f>
        <v>0</v>
      </c>
      <c r="AB1969" s="51">
        <f>Calculations!AH1932</f>
        <v>0</v>
      </c>
      <c r="AC1969" s="35" t="s">
        <v>68</v>
      </c>
      <c r="AD1969" s="22" t="s">
        <v>57</v>
      </c>
      <c r="AE1969" s="21" t="s">
        <v>58</v>
      </c>
      <c r="AF1969" s="27" t="s">
        <v>69</v>
      </c>
      <c r="AG1969" s="27" t="s">
        <v>60</v>
      </c>
    </row>
    <row r="1970" spans="2:33" ht="38.25" x14ac:dyDescent="0.2">
      <c r="B1970" s="32" t="str">
        <f>Calculations!A1933</f>
        <v>CWaC_2382</v>
      </c>
      <c r="C1970" s="32" t="str">
        <f>Calculations!B1933</f>
        <v>n/a</v>
      </c>
      <c r="D1970" s="21" t="str">
        <f>Calculations!C1933</f>
        <v>Land north of Sandfield Lane, Acton Bridge</v>
      </c>
      <c r="E1970" s="11" t="str">
        <f>Calculations!D1933</f>
        <v>Housing</v>
      </c>
      <c r="F1970" s="50">
        <f>Calculations!E1933</f>
        <v>6.6320908302992301</v>
      </c>
      <c r="G1970" s="50">
        <f>Calculations!I1933</f>
        <v>6.6320908302992301</v>
      </c>
      <c r="H1970" s="50">
        <f>Calculations!M1933</f>
        <v>100</v>
      </c>
      <c r="I1970" s="50">
        <f>Calculations!H1933</f>
        <v>0</v>
      </c>
      <c r="J1970" s="50">
        <f>Calculations!L1933</f>
        <v>0</v>
      </c>
      <c r="K1970" s="50">
        <f>Calculations!G1933</f>
        <v>0</v>
      </c>
      <c r="L1970" s="50">
        <f>Calculations!K1933</f>
        <v>0</v>
      </c>
      <c r="M1970" s="50">
        <f>Calculations!F1933</f>
        <v>0</v>
      </c>
      <c r="N1970" s="50">
        <f>Calculations!J1933</f>
        <v>0</v>
      </c>
      <c r="O1970" s="50">
        <f>Calculations!R1933</f>
        <v>0.19251369057482989</v>
      </c>
      <c r="P1970" s="50">
        <f>Calculations!W1933</f>
        <v>2.902760162682271</v>
      </c>
      <c r="Q1970" s="50">
        <f>Calculations!P1933</f>
        <v>0.1200389264198499</v>
      </c>
      <c r="R1970" s="50">
        <f>Calculations!U1933</f>
        <v>1.809971085912192</v>
      </c>
      <c r="S1970" s="50">
        <f>Calculations!N1933</f>
        <v>9.3446866830912703E-2</v>
      </c>
      <c r="T1970" s="50">
        <f>Calculations!S1933</f>
        <v>1.4090106607707078</v>
      </c>
      <c r="U1970" s="51">
        <f>Calculations!AB1933</f>
        <v>0</v>
      </c>
      <c r="V1970" s="51">
        <f>Calculations!AC1933</f>
        <v>0</v>
      </c>
      <c r="W1970" s="51">
        <f>Calculations!AD1933</f>
        <v>0</v>
      </c>
      <c r="X1970" s="51">
        <f>Calculations!AE1933</f>
        <v>0</v>
      </c>
      <c r="Y1970" s="51">
        <f>Calculations!R1933</f>
        <v>0.19251369057482989</v>
      </c>
      <c r="Z1970" s="51">
        <f>Calculations!W1933</f>
        <v>2.902760162682271</v>
      </c>
      <c r="AA1970" s="51">
        <f>Calculations!AG1933</f>
        <v>0</v>
      </c>
      <c r="AB1970" s="51">
        <f>Calculations!AH1933</f>
        <v>0</v>
      </c>
      <c r="AC1970" s="35" t="s">
        <v>68</v>
      </c>
      <c r="AD1970" s="22" t="s">
        <v>57</v>
      </c>
      <c r="AE1970" s="21" t="s">
        <v>58</v>
      </c>
      <c r="AF1970" s="27" t="s">
        <v>69</v>
      </c>
      <c r="AG1970" s="27" t="s">
        <v>60</v>
      </c>
    </row>
    <row r="1971" spans="2:33" ht="38.25" x14ac:dyDescent="0.2">
      <c r="B1971" s="32" t="str">
        <f>Calculations!A1934</f>
        <v>CWaC_2383</v>
      </c>
      <c r="C1971" s="32" t="str">
        <f>Calculations!B1934</f>
        <v>n/a</v>
      </c>
      <c r="D1971" s="21" t="str">
        <f>Calculations!C1934</f>
        <v>Land north of Milton Rough, Station Hill, Acton Bridge</v>
      </c>
      <c r="E1971" s="11" t="str">
        <f>Calculations!D1934</f>
        <v>Housing</v>
      </c>
      <c r="F1971" s="50">
        <f>Calculations!E1934</f>
        <v>2.9415843733571498</v>
      </c>
      <c r="G1971" s="50">
        <f>Calculations!I1934</f>
        <v>2.9415843733571498</v>
      </c>
      <c r="H1971" s="50">
        <f>Calculations!M1934</f>
        <v>100</v>
      </c>
      <c r="I1971" s="50">
        <f>Calculations!H1934</f>
        <v>0</v>
      </c>
      <c r="J1971" s="50">
        <f>Calculations!L1934</f>
        <v>0</v>
      </c>
      <c r="K1971" s="50">
        <f>Calculations!G1934</f>
        <v>0</v>
      </c>
      <c r="L1971" s="50">
        <f>Calculations!K1934</f>
        <v>0</v>
      </c>
      <c r="M1971" s="50">
        <f>Calculations!F1934</f>
        <v>0</v>
      </c>
      <c r="N1971" s="50">
        <f>Calculations!J1934</f>
        <v>0</v>
      </c>
      <c r="O1971" s="50">
        <f>Calculations!R1934</f>
        <v>0.14009910660601171</v>
      </c>
      <c r="P1971" s="50">
        <f>Calculations!W1934</f>
        <v>4.7627090990465266</v>
      </c>
      <c r="Q1971" s="50">
        <f>Calculations!P1934</f>
        <v>6.8239489705693601E-2</v>
      </c>
      <c r="R1971" s="50">
        <f>Calculations!U1934</f>
        <v>2.319820921125364</v>
      </c>
      <c r="S1971" s="50">
        <f>Calculations!N1934</f>
        <v>4.2222098964593197E-2</v>
      </c>
      <c r="T1971" s="50">
        <f>Calculations!S1934</f>
        <v>1.4353523001757815</v>
      </c>
      <c r="U1971" s="51">
        <f>Calculations!AB1934</f>
        <v>0</v>
      </c>
      <c r="V1971" s="51">
        <f>Calculations!AC1934</f>
        <v>0</v>
      </c>
      <c r="W1971" s="51">
        <f>Calculations!AD1934</f>
        <v>0</v>
      </c>
      <c r="X1971" s="51">
        <f>Calculations!AE1934</f>
        <v>0</v>
      </c>
      <c r="Y1971" s="51">
        <f>Calculations!R1934</f>
        <v>0.14009910660601171</v>
      </c>
      <c r="Z1971" s="51">
        <f>Calculations!W1934</f>
        <v>4.7627090990465266</v>
      </c>
      <c r="AA1971" s="51">
        <f>Calculations!AG1934</f>
        <v>0</v>
      </c>
      <c r="AB1971" s="51">
        <f>Calculations!AH1934</f>
        <v>0</v>
      </c>
      <c r="AC1971" s="35" t="s">
        <v>68</v>
      </c>
      <c r="AD1971" s="22" t="s">
        <v>57</v>
      </c>
      <c r="AE1971" s="21" t="s">
        <v>58</v>
      </c>
      <c r="AF1971" s="27" t="s">
        <v>69</v>
      </c>
      <c r="AG1971" s="27" t="s">
        <v>60</v>
      </c>
    </row>
    <row r="1972" spans="2:33" ht="63.75" x14ac:dyDescent="0.2">
      <c r="B1972" s="32" t="str">
        <f>Calculations!A1935</f>
        <v>CWaC_2384</v>
      </c>
      <c r="C1972" s="32" t="str">
        <f>Calculations!B1935</f>
        <v>n/a</v>
      </c>
      <c r="D1972" s="21" t="str">
        <f>Calculations!C1935</f>
        <v>Land west of Sandfield Lane, south of Milton Rough, Acton Bridge</v>
      </c>
      <c r="E1972" s="11" t="str">
        <f>Calculations!D1935</f>
        <v>Housing</v>
      </c>
      <c r="F1972" s="50">
        <f>Calculations!E1935</f>
        <v>3.94407115190196</v>
      </c>
      <c r="G1972" s="50">
        <f>Calculations!I1935</f>
        <v>3.7478764342992585</v>
      </c>
      <c r="H1972" s="50">
        <f>Calculations!M1935</f>
        <v>95.025578645859625</v>
      </c>
      <c r="I1972" s="50">
        <f>Calculations!H1935</f>
        <v>4.5593054114991802E-2</v>
      </c>
      <c r="J1972" s="50">
        <f>Calculations!L1935</f>
        <v>1.1559896451920078</v>
      </c>
      <c r="K1972" s="50">
        <f>Calculations!G1935</f>
        <v>2.6876612151384999E-2</v>
      </c>
      <c r="L1972" s="50">
        <f>Calculations!K1935</f>
        <v>0.68144338974270835</v>
      </c>
      <c r="M1972" s="50">
        <f>Calculations!F1935</f>
        <v>0.123725051336325</v>
      </c>
      <c r="N1972" s="50">
        <f>Calculations!J1935</f>
        <v>3.13698831920567</v>
      </c>
      <c r="O1972" s="50">
        <f>Calculations!R1935</f>
        <v>1.6800405930663859E-2</v>
      </c>
      <c r="P1972" s="50">
        <f>Calculations!W1935</f>
        <v>0.42596609654372375</v>
      </c>
      <c r="Q1972" s="50">
        <f>Calculations!P1935</f>
        <v>8.7569403505920393E-3</v>
      </c>
      <c r="R1972" s="50">
        <f>Calculations!U1935</f>
        <v>0.22202795064610223</v>
      </c>
      <c r="S1972" s="50">
        <f>Calculations!N1935</f>
        <v>6.3249033753862002E-3</v>
      </c>
      <c r="T1972" s="50">
        <f>Calculations!S1935</f>
        <v>0.16036483957283898</v>
      </c>
      <c r="U1972" s="51">
        <f>Calculations!AB1935</f>
        <v>3.6182903188928202E-2</v>
      </c>
      <c r="V1972" s="51">
        <f>Calculations!AC1935</f>
        <v>0.91739985906389188</v>
      </c>
      <c r="W1972" s="51">
        <f>Calculations!AD1935</f>
        <v>0</v>
      </c>
      <c r="X1972" s="51">
        <f>Calculations!AE1935</f>
        <v>0</v>
      </c>
      <c r="Y1972" s="51">
        <f>Calculations!R1935</f>
        <v>1.6800405930663859E-2</v>
      </c>
      <c r="Z1972" s="51">
        <f>Calculations!W1935</f>
        <v>0.42596609654372375</v>
      </c>
      <c r="AA1972" s="51">
        <f>Calculations!AG1935</f>
        <v>0.139883496479874</v>
      </c>
      <c r="AB1972" s="51">
        <f>Calculations!AH1935</f>
        <v>3.5466778131631225</v>
      </c>
      <c r="AC1972" s="35" t="s">
        <v>68</v>
      </c>
      <c r="AD1972" s="22" t="s">
        <v>57</v>
      </c>
      <c r="AE1972" s="21" t="s">
        <v>79</v>
      </c>
      <c r="AF1972" s="27" t="s">
        <v>80</v>
      </c>
      <c r="AG1972" s="27" t="s">
        <v>81</v>
      </c>
    </row>
    <row r="1973" spans="2:33" ht="63.75" x14ac:dyDescent="0.2">
      <c r="B1973" s="32" t="str">
        <f>Calculations!A1936</f>
        <v>CWaC_2385</v>
      </c>
      <c r="C1973" s="32" t="str">
        <f>Calculations!B1936</f>
        <v>n/a</v>
      </c>
      <c r="D1973" s="21" t="str">
        <f>Calculations!C1936</f>
        <v>Grange Farm, Blakeden Lane, Winsford</v>
      </c>
      <c r="E1973" s="11" t="str">
        <f>Calculations!D1936</f>
        <v>Housing</v>
      </c>
      <c r="F1973" s="50">
        <f>Calculations!E1936</f>
        <v>29.865541561535199</v>
      </c>
      <c r="G1973" s="50">
        <f>Calculations!I1936</f>
        <v>29.255696181579392</v>
      </c>
      <c r="H1973" s="50">
        <f>Calculations!M1936</f>
        <v>97.958030063847062</v>
      </c>
      <c r="I1973" s="50">
        <f>Calculations!H1936</f>
        <v>7.8034747662449305E-2</v>
      </c>
      <c r="J1973" s="50">
        <f>Calculations!L1936</f>
        <v>0.26128689982622916</v>
      </c>
      <c r="K1973" s="50">
        <f>Calculations!G1936</f>
        <v>2.1411370380107202E-2</v>
      </c>
      <c r="L1973" s="50">
        <f>Calculations!K1936</f>
        <v>7.1692556908740615E-2</v>
      </c>
      <c r="M1973" s="50">
        <f>Calculations!F1936</f>
        <v>0.51039926191325102</v>
      </c>
      <c r="N1973" s="50">
        <f>Calculations!J1936</f>
        <v>1.7089904794179618</v>
      </c>
      <c r="O1973" s="50">
        <f>Calculations!R1936</f>
        <v>1.575219673486252</v>
      </c>
      <c r="P1973" s="50">
        <f>Calculations!W1936</f>
        <v>5.2743717043960405</v>
      </c>
      <c r="Q1973" s="50">
        <f>Calculations!P1936</f>
        <v>1.087703319535688</v>
      </c>
      <c r="R1973" s="50">
        <f>Calculations!U1936</f>
        <v>3.642000990655319</v>
      </c>
      <c r="S1973" s="50">
        <f>Calculations!N1936</f>
        <v>0.88559013949523302</v>
      </c>
      <c r="T1973" s="50">
        <f>Calculations!S1936</f>
        <v>2.9652572603465304</v>
      </c>
      <c r="U1973" s="51">
        <f>Calculations!AB1936</f>
        <v>4.4595467528552597E-2</v>
      </c>
      <c r="V1973" s="51">
        <f>Calculations!AC1936</f>
        <v>0.14932080651096763</v>
      </c>
      <c r="W1973" s="51">
        <f>Calculations!AD1936</f>
        <v>5.4942254199999999E-2</v>
      </c>
      <c r="X1973" s="51">
        <f>Calculations!AE1936</f>
        <v>0.18396537054851841</v>
      </c>
      <c r="Y1973" s="51">
        <f>Calculations!R1936</f>
        <v>1.575219673486252</v>
      </c>
      <c r="Z1973" s="51">
        <f>Calculations!W1936</f>
        <v>5.2743717043960405</v>
      </c>
      <c r="AA1973" s="51">
        <f>Calculations!AG1936</f>
        <v>0</v>
      </c>
      <c r="AB1973" s="51">
        <f>Calculations!AH1936</f>
        <v>0</v>
      </c>
      <c r="AC1973" s="35" t="s">
        <v>68</v>
      </c>
      <c r="AD1973" s="22" t="s">
        <v>57</v>
      </c>
      <c r="AE1973" s="21" t="s">
        <v>79</v>
      </c>
      <c r="AF1973" s="27" t="s">
        <v>80</v>
      </c>
      <c r="AG1973" s="27" t="s">
        <v>81</v>
      </c>
    </row>
    <row r="1974" spans="2:33" ht="38.25" x14ac:dyDescent="0.2">
      <c r="B1974" s="32" t="str">
        <f>Calculations!A1937</f>
        <v>CWaC_2386</v>
      </c>
      <c r="C1974" s="32" t="str">
        <f>Calculations!B1937</f>
        <v>n/a</v>
      </c>
      <c r="D1974" s="21" t="str">
        <f>Calculations!C1937</f>
        <v>Land off Acres Lane, Upton, Chester</v>
      </c>
      <c r="E1974" s="11" t="str">
        <f>Calculations!D1937</f>
        <v>Housing</v>
      </c>
      <c r="F1974" s="50">
        <f>Calculations!E1937</f>
        <v>12.1852312698263</v>
      </c>
      <c r="G1974" s="50">
        <f>Calculations!I1937</f>
        <v>12.1852312698263</v>
      </c>
      <c r="H1974" s="50">
        <f>Calculations!M1937</f>
        <v>100</v>
      </c>
      <c r="I1974" s="50">
        <f>Calculations!H1937</f>
        <v>0</v>
      </c>
      <c r="J1974" s="50">
        <f>Calculations!L1937</f>
        <v>0</v>
      </c>
      <c r="K1974" s="50">
        <f>Calculations!G1937</f>
        <v>0</v>
      </c>
      <c r="L1974" s="50">
        <f>Calculations!K1937</f>
        <v>0</v>
      </c>
      <c r="M1974" s="50">
        <f>Calculations!F1937</f>
        <v>0</v>
      </c>
      <c r="N1974" s="50">
        <f>Calculations!J1937</f>
        <v>0</v>
      </c>
      <c r="O1974" s="50">
        <f>Calculations!R1937</f>
        <v>0.81418343890285549</v>
      </c>
      <c r="P1974" s="50">
        <f>Calculations!W1937</f>
        <v>6.6817233163147156</v>
      </c>
      <c r="Q1974" s="50">
        <f>Calculations!P1937</f>
        <v>0.43522760896476642</v>
      </c>
      <c r="R1974" s="50">
        <f>Calculations!U1937</f>
        <v>3.5717632216181205</v>
      </c>
      <c r="S1974" s="50">
        <f>Calculations!N1937</f>
        <v>0.34133555424366502</v>
      </c>
      <c r="T1974" s="50">
        <f>Calculations!S1937</f>
        <v>2.8012234374976352</v>
      </c>
      <c r="U1974" s="51">
        <f>Calculations!AB1937</f>
        <v>0</v>
      </c>
      <c r="V1974" s="51">
        <f>Calculations!AC1937</f>
        <v>0</v>
      </c>
      <c r="W1974" s="51">
        <f>Calculations!AD1937</f>
        <v>0</v>
      </c>
      <c r="X1974" s="51">
        <f>Calculations!AE1937</f>
        <v>0</v>
      </c>
      <c r="Y1974" s="51">
        <f>Calculations!R1937</f>
        <v>0.81418343890285549</v>
      </c>
      <c r="Z1974" s="51">
        <f>Calculations!W1937</f>
        <v>6.6817233163147156</v>
      </c>
      <c r="AA1974" s="51">
        <f>Calculations!AG1937</f>
        <v>0</v>
      </c>
      <c r="AB1974" s="51">
        <f>Calculations!AH1937</f>
        <v>0</v>
      </c>
      <c r="AC1974" s="35" t="s">
        <v>68</v>
      </c>
      <c r="AD1974" s="22" t="s">
        <v>57</v>
      </c>
      <c r="AE1974" s="21" t="s">
        <v>58</v>
      </c>
      <c r="AF1974" s="27" t="s">
        <v>69</v>
      </c>
      <c r="AG1974" s="27" t="s">
        <v>60</v>
      </c>
    </row>
    <row r="1975" spans="2:33" ht="38.25" x14ac:dyDescent="0.2">
      <c r="B1975" s="32" t="str">
        <f>Calculations!A1938</f>
        <v>CWaC_2387</v>
      </c>
      <c r="C1975" s="32" t="str">
        <f>Calculations!B1938</f>
        <v>n/a</v>
      </c>
      <c r="D1975" s="21" t="str">
        <f>Calculations!C1938</f>
        <v>Land off Chester Road, Kelsall</v>
      </c>
      <c r="E1975" s="11" t="str">
        <f>Calculations!D1938</f>
        <v>Housing</v>
      </c>
      <c r="F1975" s="50">
        <f>Calculations!E1938</f>
        <v>3.08928002385837</v>
      </c>
      <c r="G1975" s="50">
        <f>Calculations!I1938</f>
        <v>3.08928002385837</v>
      </c>
      <c r="H1975" s="50">
        <f>Calculations!M1938</f>
        <v>100</v>
      </c>
      <c r="I1975" s="50">
        <f>Calculations!H1938</f>
        <v>0</v>
      </c>
      <c r="J1975" s="50">
        <f>Calculations!L1938</f>
        <v>0</v>
      </c>
      <c r="K1975" s="50">
        <f>Calculations!G1938</f>
        <v>0</v>
      </c>
      <c r="L1975" s="50">
        <f>Calculations!K1938</f>
        <v>0</v>
      </c>
      <c r="M1975" s="50">
        <f>Calculations!F1938</f>
        <v>0</v>
      </c>
      <c r="N1975" s="50">
        <f>Calculations!J1938</f>
        <v>0</v>
      </c>
      <c r="O1975" s="50">
        <f>Calculations!R1938</f>
        <v>0.17479645471356611</v>
      </c>
      <c r="P1975" s="50">
        <f>Calculations!W1938</f>
        <v>5.6581615575027513</v>
      </c>
      <c r="Q1975" s="50">
        <f>Calculations!P1938</f>
        <v>7.0980785639381108E-2</v>
      </c>
      <c r="R1975" s="50">
        <f>Calculations!U1938</f>
        <v>2.297648160451617</v>
      </c>
      <c r="S1975" s="50">
        <f>Calculations!N1938</f>
        <v>2.9320569629026402E-2</v>
      </c>
      <c r="T1975" s="50">
        <f>Calculations!S1938</f>
        <v>0.9491068923045165</v>
      </c>
      <c r="U1975" s="51">
        <f>Calculations!AB1938</f>
        <v>0</v>
      </c>
      <c r="V1975" s="51">
        <f>Calculations!AC1938</f>
        <v>0</v>
      </c>
      <c r="W1975" s="51">
        <f>Calculations!AD1938</f>
        <v>0</v>
      </c>
      <c r="X1975" s="51">
        <f>Calculations!AE1938</f>
        <v>0</v>
      </c>
      <c r="Y1975" s="51">
        <f>Calculations!R1938</f>
        <v>0.17479645471356611</v>
      </c>
      <c r="Z1975" s="51">
        <f>Calculations!W1938</f>
        <v>5.6581615575027513</v>
      </c>
      <c r="AA1975" s="51">
        <f>Calculations!AG1938</f>
        <v>0</v>
      </c>
      <c r="AB1975" s="51">
        <f>Calculations!AH1938</f>
        <v>0</v>
      </c>
      <c r="AC1975" s="35" t="s">
        <v>61</v>
      </c>
      <c r="AD1975" s="22" t="s">
        <v>57</v>
      </c>
      <c r="AE1975" s="21" t="s">
        <v>58</v>
      </c>
      <c r="AF1975" s="27" t="s">
        <v>77</v>
      </c>
      <c r="AG1975" s="27" t="s">
        <v>60</v>
      </c>
    </row>
    <row r="1976" spans="2:33" ht="38.25" x14ac:dyDescent="0.2">
      <c r="B1976" s="32" t="str">
        <f>Calculations!A1939</f>
        <v>CWaC_2388</v>
      </c>
      <c r="C1976" s="32" t="str">
        <f>Calculations!B1939</f>
        <v>n/a</v>
      </c>
      <c r="D1976" s="21" t="str">
        <f>Calculations!C1939</f>
        <v>Land at Southerns, Maddocks Hill, Norley</v>
      </c>
      <c r="E1976" s="11" t="str">
        <f>Calculations!D1939</f>
        <v>Housing</v>
      </c>
      <c r="F1976" s="50">
        <f>Calculations!E1939</f>
        <v>6.4514198902666102</v>
      </c>
      <c r="G1976" s="50">
        <f>Calculations!I1939</f>
        <v>6.4514198902666102</v>
      </c>
      <c r="H1976" s="50">
        <f>Calculations!M1939</f>
        <v>100</v>
      </c>
      <c r="I1976" s="50">
        <f>Calculations!H1939</f>
        <v>0</v>
      </c>
      <c r="J1976" s="50">
        <f>Calculations!L1939</f>
        <v>0</v>
      </c>
      <c r="K1976" s="50">
        <f>Calculations!G1939</f>
        <v>0</v>
      </c>
      <c r="L1976" s="50">
        <f>Calculations!K1939</f>
        <v>0</v>
      </c>
      <c r="M1976" s="50">
        <f>Calculations!F1939</f>
        <v>0</v>
      </c>
      <c r="N1976" s="50">
        <f>Calculations!J1939</f>
        <v>0</v>
      </c>
      <c r="O1976" s="50">
        <f>Calculations!R1939</f>
        <v>2.3856612759709E-2</v>
      </c>
      <c r="P1976" s="50">
        <f>Calculations!W1939</f>
        <v>0.36978856074306932</v>
      </c>
      <c r="Q1976" s="50">
        <f>Calculations!P1939</f>
        <v>1.1033281148374E-2</v>
      </c>
      <c r="R1976" s="50">
        <f>Calculations!U1939</f>
        <v>0.1710209742357669</v>
      </c>
      <c r="S1976" s="50">
        <f>Calculations!N1939</f>
        <v>0</v>
      </c>
      <c r="T1976" s="50">
        <f>Calculations!S1939</f>
        <v>0</v>
      </c>
      <c r="U1976" s="51">
        <f>Calculations!AB1939</f>
        <v>0</v>
      </c>
      <c r="V1976" s="51">
        <f>Calculations!AC1939</f>
        <v>0</v>
      </c>
      <c r="W1976" s="51">
        <f>Calculations!AD1939</f>
        <v>0</v>
      </c>
      <c r="X1976" s="51">
        <f>Calculations!AE1939</f>
        <v>0</v>
      </c>
      <c r="Y1976" s="51">
        <f>Calculations!R1939</f>
        <v>2.3856612759709E-2</v>
      </c>
      <c r="Z1976" s="51">
        <f>Calculations!W1939</f>
        <v>0.36978856074306932</v>
      </c>
      <c r="AA1976" s="51">
        <f>Calculations!AG1939</f>
        <v>0</v>
      </c>
      <c r="AB1976" s="51">
        <f>Calculations!AH1939</f>
        <v>0</v>
      </c>
      <c r="AC1976" s="35" t="s">
        <v>61</v>
      </c>
      <c r="AD1976" s="22" t="s">
        <v>57</v>
      </c>
      <c r="AE1976" s="21" t="s">
        <v>58</v>
      </c>
      <c r="AF1976" s="27" t="s">
        <v>77</v>
      </c>
      <c r="AG1976" s="27" t="s">
        <v>60</v>
      </c>
    </row>
    <row r="1977" spans="2:33" ht="38.25" x14ac:dyDescent="0.2">
      <c r="B1977" s="32" t="str">
        <f>Calculations!A1940</f>
        <v>CWaC_2389</v>
      </c>
      <c r="C1977" s="32" t="str">
        <f>Calculations!B1940</f>
        <v>n/a</v>
      </c>
      <c r="D1977" s="21" t="str">
        <f>Calculations!C1940</f>
        <v>Land at Shell Croft, Greenway Lane, Malpas</v>
      </c>
      <c r="E1977" s="11" t="str">
        <f>Calculations!D1940</f>
        <v>Housing</v>
      </c>
      <c r="F1977" s="50">
        <f>Calculations!E1940</f>
        <v>0.79505982545780096</v>
      </c>
      <c r="G1977" s="50">
        <f>Calculations!I1940</f>
        <v>0.79505982545780096</v>
      </c>
      <c r="H1977" s="50">
        <f>Calculations!M1940</f>
        <v>100</v>
      </c>
      <c r="I1977" s="50">
        <f>Calculations!H1940</f>
        <v>0</v>
      </c>
      <c r="J1977" s="50">
        <f>Calculations!L1940</f>
        <v>0</v>
      </c>
      <c r="K1977" s="50">
        <f>Calculations!G1940</f>
        <v>0</v>
      </c>
      <c r="L1977" s="50">
        <f>Calculations!K1940</f>
        <v>0</v>
      </c>
      <c r="M1977" s="50">
        <f>Calculations!F1940</f>
        <v>0</v>
      </c>
      <c r="N1977" s="50">
        <f>Calculations!J1940</f>
        <v>0</v>
      </c>
      <c r="O1977" s="50">
        <f>Calculations!R1940</f>
        <v>6.420135043890389E-2</v>
      </c>
      <c r="P1977" s="50">
        <f>Calculations!W1940</f>
        <v>8.0750339009943435</v>
      </c>
      <c r="Q1977" s="50">
        <f>Calculations!P1940</f>
        <v>4.2194363438769394E-2</v>
      </c>
      <c r="R1977" s="50">
        <f>Calculations!U1940</f>
        <v>5.3070677309689982</v>
      </c>
      <c r="S1977" s="50">
        <f>Calculations!N1940</f>
        <v>3.1588569929364797E-2</v>
      </c>
      <c r="T1977" s="50">
        <f>Calculations!S1940</f>
        <v>3.9731060377973288</v>
      </c>
      <c r="U1977" s="51">
        <f>Calculations!AB1940</f>
        <v>0</v>
      </c>
      <c r="V1977" s="51">
        <f>Calculations!AC1940</f>
        <v>0</v>
      </c>
      <c r="W1977" s="51">
        <f>Calculations!AD1940</f>
        <v>0</v>
      </c>
      <c r="X1977" s="51">
        <f>Calculations!AE1940</f>
        <v>0</v>
      </c>
      <c r="Y1977" s="51">
        <f>Calculations!R1940</f>
        <v>6.420135043890389E-2</v>
      </c>
      <c r="Z1977" s="51">
        <f>Calculations!W1940</f>
        <v>8.0750339009943435</v>
      </c>
      <c r="AA1977" s="51">
        <f>Calculations!AG1940</f>
        <v>0</v>
      </c>
      <c r="AB1977" s="51">
        <f>Calculations!AH1940</f>
        <v>0</v>
      </c>
      <c r="AC1977" s="35" t="s">
        <v>68</v>
      </c>
      <c r="AD1977" s="22" t="s">
        <v>57</v>
      </c>
      <c r="AE1977" s="21" t="s">
        <v>58</v>
      </c>
      <c r="AF1977" s="27" t="s">
        <v>69</v>
      </c>
      <c r="AG1977" s="27" t="s">
        <v>60</v>
      </c>
    </row>
    <row r="1978" spans="2:33" ht="63.75" x14ac:dyDescent="0.2">
      <c r="B1978" s="32" t="str">
        <f>Calculations!A1941</f>
        <v>CWaC_2390</v>
      </c>
      <c r="C1978" s="32" t="str">
        <f>Calculations!B1941</f>
        <v>n/a</v>
      </c>
      <c r="D1978" s="21" t="str">
        <f>Calculations!C1941</f>
        <v>Land south of A556, Northwich</v>
      </c>
      <c r="E1978" s="11" t="str">
        <f>Calculations!D1941</f>
        <v>Mixed Use</v>
      </c>
      <c r="F1978" s="50">
        <f>Calculations!E1941</f>
        <v>4.69527259355766</v>
      </c>
      <c r="G1978" s="50">
        <f>Calculations!I1941</f>
        <v>2.4500365692975028</v>
      </c>
      <c r="H1978" s="50">
        <f>Calculations!M1941</f>
        <v>52.180922842673183</v>
      </c>
      <c r="I1978" s="50">
        <f>Calculations!H1941</f>
        <v>0.81046855300069698</v>
      </c>
      <c r="J1978" s="50">
        <f>Calculations!L1941</f>
        <v>17.261373793562772</v>
      </c>
      <c r="K1978" s="50">
        <f>Calculations!G1941</f>
        <v>1.03417209681735</v>
      </c>
      <c r="L1978" s="50">
        <f>Calculations!K1941</f>
        <v>22.025815886309307</v>
      </c>
      <c r="M1978" s="50">
        <f>Calculations!F1941</f>
        <v>0.40059537444211002</v>
      </c>
      <c r="N1978" s="50">
        <f>Calculations!J1941</f>
        <v>8.5318874774547311</v>
      </c>
      <c r="O1978" s="50">
        <f>Calculations!R1941</f>
        <v>0.78982067382335397</v>
      </c>
      <c r="P1978" s="50">
        <f>Calculations!W1941</f>
        <v>16.821614892116372</v>
      </c>
      <c r="Q1978" s="50">
        <f>Calculations!P1941</f>
        <v>0.47652409358103898</v>
      </c>
      <c r="R1978" s="50">
        <f>Calculations!U1941</f>
        <v>10.149018700956217</v>
      </c>
      <c r="S1978" s="50">
        <f>Calculations!N1941</f>
        <v>0.308330746078469</v>
      </c>
      <c r="T1978" s="50">
        <f>Calculations!S1941</f>
        <v>6.5668337659782905</v>
      </c>
      <c r="U1978" s="51">
        <f>Calculations!AB1941</f>
        <v>1.3465208070522099</v>
      </c>
      <c r="V1978" s="51">
        <f>Calculations!AC1941</f>
        <v>28.67822432503192</v>
      </c>
      <c r="W1978" s="51">
        <f>Calculations!AD1941</f>
        <v>0.75576964130000002</v>
      </c>
      <c r="X1978" s="51">
        <f>Calculations!AE1941</f>
        <v>16.096395390056468</v>
      </c>
      <c r="Y1978" s="51">
        <f>Calculations!R1941</f>
        <v>0.78982067382335397</v>
      </c>
      <c r="Z1978" s="51">
        <f>Calculations!W1941</f>
        <v>16.821614892116372</v>
      </c>
      <c r="AA1978" s="51">
        <f>Calculations!AG1941</f>
        <v>0.39521355404376701</v>
      </c>
      <c r="AB1978" s="51">
        <f>Calculations!AH1941</f>
        <v>8.4172653699816244</v>
      </c>
      <c r="AC1978" s="35" t="s">
        <v>56</v>
      </c>
      <c r="AD1978" s="22" t="s">
        <v>57</v>
      </c>
      <c r="AE1978" s="21" t="s">
        <v>79</v>
      </c>
      <c r="AF1978" s="27" t="s">
        <v>115</v>
      </c>
      <c r="AG1978" s="27" t="s">
        <v>81</v>
      </c>
    </row>
    <row r="1979" spans="2:33" ht="63.75" x14ac:dyDescent="0.2">
      <c r="B1979" s="32" t="str">
        <f>Calculations!A1942</f>
        <v>CWaC_2391</v>
      </c>
      <c r="C1979" s="32" t="str">
        <f>Calculations!B1942</f>
        <v>n/a</v>
      </c>
      <c r="D1979" s="21" t="str">
        <f>Calculations!C1942</f>
        <v>Land at Hooton Road, Hooton, Ellesmere Port</v>
      </c>
      <c r="E1979" s="11" t="str">
        <f>Calculations!D1942</f>
        <v>Services/Community</v>
      </c>
      <c r="F1979" s="50">
        <f>Calculations!E1942</f>
        <v>3.2248807473618601</v>
      </c>
      <c r="G1979" s="50">
        <f>Calculations!I1942</f>
        <v>2.7147033490134604</v>
      </c>
      <c r="H1979" s="50">
        <f>Calculations!M1942</f>
        <v>84.179960801162821</v>
      </c>
      <c r="I1979" s="50">
        <f>Calculations!H1942</f>
        <v>0.185518313588448</v>
      </c>
      <c r="J1979" s="50">
        <f>Calculations!L1942</f>
        <v>5.7527185692126057</v>
      </c>
      <c r="K1979" s="50">
        <f>Calculations!G1942</f>
        <v>2.4609904698837601E-2</v>
      </c>
      <c r="L1979" s="50">
        <f>Calculations!K1942</f>
        <v>0.76312603865956696</v>
      </c>
      <c r="M1979" s="50">
        <f>Calculations!F1942</f>
        <v>0.30004918006111397</v>
      </c>
      <c r="N1979" s="50">
        <f>Calculations!J1942</f>
        <v>9.3041945909650039</v>
      </c>
      <c r="O1979" s="50">
        <f>Calculations!R1942</f>
        <v>0.38095788280005749</v>
      </c>
      <c r="P1979" s="50">
        <f>Calculations!W1942</f>
        <v>11.81308434774536</v>
      </c>
      <c r="Q1979" s="50">
        <f>Calculations!P1942</f>
        <v>0.16868374942443148</v>
      </c>
      <c r="R1979" s="50">
        <f>Calculations!U1942</f>
        <v>5.2306972765558726</v>
      </c>
      <c r="S1979" s="50">
        <f>Calculations!N1942</f>
        <v>4.3230067810081499E-2</v>
      </c>
      <c r="T1979" s="50">
        <f>Calculations!S1942</f>
        <v>1.3405167879601814</v>
      </c>
      <c r="U1979" s="51">
        <f>Calculations!AB1942</f>
        <v>2.5410461523589001E-2</v>
      </c>
      <c r="V1979" s="51">
        <f>Calculations!AC1942</f>
        <v>0.78795042403897364</v>
      </c>
      <c r="W1979" s="51">
        <f>Calculations!AD1942</f>
        <v>0.46278422320000001</v>
      </c>
      <c r="X1979" s="51">
        <f>Calculations!AE1942</f>
        <v>14.350429037680987</v>
      </c>
      <c r="Y1979" s="51">
        <f>Calculations!R1942</f>
        <v>0.38095788280005749</v>
      </c>
      <c r="Z1979" s="51">
        <f>Calculations!W1942</f>
        <v>11.81308434774536</v>
      </c>
      <c r="AA1979" s="51">
        <f>Calculations!AG1942</f>
        <v>5.2287488261441403E-2</v>
      </c>
      <c r="AB1979" s="51">
        <f>Calculations!AH1942</f>
        <v>1.6213774200554736</v>
      </c>
      <c r="AC1979" s="35" t="s">
        <v>65</v>
      </c>
      <c r="AD1979" s="22" t="s">
        <v>66</v>
      </c>
      <c r="AE1979" s="21" t="s">
        <v>79</v>
      </c>
      <c r="AF1979" s="27" t="s">
        <v>94</v>
      </c>
      <c r="AG1979" s="27" t="s">
        <v>81</v>
      </c>
    </row>
    <row r="1980" spans="2:33" ht="38.25" x14ac:dyDescent="0.2">
      <c r="B1980" s="32" t="str">
        <f>Calculations!A1943</f>
        <v>CWaC_2392(0174)</v>
      </c>
      <c r="C1980" s="32" t="str">
        <f>Calculations!B1943</f>
        <v>n/a</v>
      </c>
      <c r="D1980" s="21" t="str">
        <f>Calculations!C1943</f>
        <v>Land at Forest Road, Cuddington</v>
      </c>
      <c r="E1980" s="11" t="str">
        <f>Calculations!D1943</f>
        <v>Housing</v>
      </c>
      <c r="F1980" s="50">
        <f>Calculations!E1943</f>
        <v>30.0020370096201</v>
      </c>
      <c r="G1980" s="50">
        <f>Calculations!I1943</f>
        <v>30.0020370096201</v>
      </c>
      <c r="H1980" s="50">
        <f>Calculations!M1943</f>
        <v>100</v>
      </c>
      <c r="I1980" s="50">
        <f>Calculations!H1943</f>
        <v>0</v>
      </c>
      <c r="J1980" s="50">
        <f>Calculations!L1943</f>
        <v>0</v>
      </c>
      <c r="K1980" s="50">
        <f>Calculations!G1943</f>
        <v>0</v>
      </c>
      <c r="L1980" s="50">
        <f>Calculations!K1943</f>
        <v>0</v>
      </c>
      <c r="M1980" s="50">
        <f>Calculations!F1943</f>
        <v>0</v>
      </c>
      <c r="N1980" s="50">
        <f>Calculations!J1943</f>
        <v>0</v>
      </c>
      <c r="O1980" s="50">
        <f>Calculations!R1943</f>
        <v>0.65985197310043797</v>
      </c>
      <c r="P1980" s="50">
        <f>Calculations!W1943</f>
        <v>2.1993572399396002</v>
      </c>
      <c r="Q1980" s="50">
        <f>Calculations!P1943</f>
        <v>0.44625110714709904</v>
      </c>
      <c r="R1980" s="50">
        <f>Calculations!U1943</f>
        <v>1.487402695370349</v>
      </c>
      <c r="S1980" s="50">
        <f>Calculations!N1943</f>
        <v>0.255393167373276</v>
      </c>
      <c r="T1980" s="50">
        <f>Calculations!S1943</f>
        <v>0.8512527575757094</v>
      </c>
      <c r="U1980" s="51">
        <f>Calculations!AB1943</f>
        <v>0</v>
      </c>
      <c r="V1980" s="51">
        <f>Calculations!AC1943</f>
        <v>0</v>
      </c>
      <c r="W1980" s="51">
        <f>Calculations!AD1943</f>
        <v>0</v>
      </c>
      <c r="X1980" s="51">
        <f>Calculations!AE1943</f>
        <v>0</v>
      </c>
      <c r="Y1980" s="51">
        <f>Calculations!R1943</f>
        <v>0.65985197310043797</v>
      </c>
      <c r="Z1980" s="51">
        <f>Calculations!W1943</f>
        <v>2.1993572399396002</v>
      </c>
      <c r="AA1980" s="51">
        <f>Calculations!AG1943</f>
        <v>0</v>
      </c>
      <c r="AB1980" s="51">
        <f>Calculations!AH1943</f>
        <v>0</v>
      </c>
      <c r="AC1980" s="35" t="s">
        <v>65</v>
      </c>
      <c r="AD1980" s="22" t="s">
        <v>57</v>
      </c>
      <c r="AE1980" s="21" t="s">
        <v>58</v>
      </c>
      <c r="AF1980" s="27" t="s">
        <v>77</v>
      </c>
      <c r="AG1980" s="27" t="s">
        <v>60</v>
      </c>
    </row>
    <row r="1981" spans="2:33" ht="38.25" x14ac:dyDescent="0.2">
      <c r="B1981" s="32" t="str">
        <f>Calculations!A1944</f>
        <v>CWaC_2393(1564/1605)</v>
      </c>
      <c r="C1981" s="32" t="str">
        <f>Calculations!B1944</f>
        <v>n/a</v>
      </c>
      <c r="D1981" s="21" t="str">
        <f>Calculations!C1944</f>
        <v>Land west of Swanlow Lane, Winsford</v>
      </c>
      <c r="E1981" s="11" t="str">
        <f>Calculations!D1944</f>
        <v>Housing</v>
      </c>
      <c r="F1981" s="50">
        <f>Calculations!E1944</f>
        <v>29.5850916990276</v>
      </c>
      <c r="G1981" s="50">
        <f>Calculations!I1944</f>
        <v>29.5850916990276</v>
      </c>
      <c r="H1981" s="50">
        <f>Calculations!M1944</f>
        <v>100</v>
      </c>
      <c r="I1981" s="50">
        <f>Calculations!H1944</f>
        <v>0</v>
      </c>
      <c r="J1981" s="50">
        <f>Calculations!L1944</f>
        <v>0</v>
      </c>
      <c r="K1981" s="50">
        <f>Calculations!G1944</f>
        <v>0</v>
      </c>
      <c r="L1981" s="50">
        <f>Calculations!K1944</f>
        <v>0</v>
      </c>
      <c r="M1981" s="50">
        <f>Calculations!F1944</f>
        <v>0</v>
      </c>
      <c r="N1981" s="50">
        <f>Calculations!J1944</f>
        <v>0</v>
      </c>
      <c r="O1981" s="50">
        <f>Calculations!R1944</f>
        <v>1.9318006992845209</v>
      </c>
      <c r="P1981" s="50">
        <f>Calculations!W1944</f>
        <v>6.5296424257762746</v>
      </c>
      <c r="Q1981" s="50">
        <f>Calculations!P1944</f>
        <v>1.23389315454338</v>
      </c>
      <c r="R1981" s="50">
        <f>Calculations!U1944</f>
        <v>4.1706585434850467</v>
      </c>
      <c r="S1981" s="50">
        <f>Calculations!N1944</f>
        <v>0.88564836457098395</v>
      </c>
      <c r="T1981" s="50">
        <f>Calculations!S1944</f>
        <v>2.9935630201210204</v>
      </c>
      <c r="U1981" s="51">
        <f>Calculations!AB1944</f>
        <v>0</v>
      </c>
      <c r="V1981" s="51">
        <f>Calculations!AC1944</f>
        <v>0</v>
      </c>
      <c r="W1981" s="51">
        <f>Calculations!AD1944</f>
        <v>0</v>
      </c>
      <c r="X1981" s="51">
        <f>Calculations!AE1944</f>
        <v>0</v>
      </c>
      <c r="Y1981" s="51">
        <f>Calculations!R1944</f>
        <v>1.9318006992845209</v>
      </c>
      <c r="Z1981" s="51">
        <f>Calculations!W1944</f>
        <v>6.5296424257762746</v>
      </c>
      <c r="AA1981" s="51">
        <f>Calculations!AG1944</f>
        <v>0</v>
      </c>
      <c r="AB1981" s="51">
        <f>Calculations!AH1944</f>
        <v>0</v>
      </c>
      <c r="AC1981" s="35" t="s">
        <v>74</v>
      </c>
      <c r="AD1981" s="22" t="s">
        <v>57</v>
      </c>
      <c r="AE1981" s="21" t="s">
        <v>58</v>
      </c>
      <c r="AF1981" s="27" t="s">
        <v>69</v>
      </c>
      <c r="AG1981" s="27" t="s">
        <v>60</v>
      </c>
    </row>
    <row r="1982" spans="2:33" ht="63.75" x14ac:dyDescent="0.2">
      <c r="B1982" s="32" t="str">
        <f>Calculations!A1945</f>
        <v>CWaC_2394(1702)</v>
      </c>
      <c r="C1982" s="32" t="str">
        <f>Calculations!B1945</f>
        <v>n/a</v>
      </c>
      <c r="D1982" s="21" t="str">
        <f>Calculations!C1945</f>
        <v>Land at Gadbrook Park (Roberts Bakery), Northwich</v>
      </c>
      <c r="E1982" s="11" t="str">
        <f>Calculations!D1945</f>
        <v>Mixed Use</v>
      </c>
      <c r="F1982" s="50">
        <f>Calculations!E1945</f>
        <v>10.796662193232599</v>
      </c>
      <c r="G1982" s="50">
        <f>Calculations!I1945</f>
        <v>8.1123525834406465</v>
      </c>
      <c r="H1982" s="50">
        <f>Calculations!M1945</f>
        <v>75.137597511622701</v>
      </c>
      <c r="I1982" s="50">
        <f>Calculations!H1945</f>
        <v>1.07667561429508</v>
      </c>
      <c r="J1982" s="50">
        <f>Calculations!L1945</f>
        <v>9.972300652047311</v>
      </c>
      <c r="K1982" s="50">
        <f>Calculations!G1945</f>
        <v>1.3162097921716001</v>
      </c>
      <c r="L1982" s="50">
        <f>Calculations!K1945</f>
        <v>12.190895376874964</v>
      </c>
      <c r="M1982" s="50">
        <f>Calculations!F1945</f>
        <v>0.29142420332527302</v>
      </c>
      <c r="N1982" s="50">
        <f>Calculations!J1945</f>
        <v>2.6992064594550262</v>
      </c>
      <c r="O1982" s="50">
        <f>Calculations!R1945</f>
        <v>3.8713786348378001</v>
      </c>
      <c r="P1982" s="50">
        <f>Calculations!W1945</f>
        <v>35.857180353983836</v>
      </c>
      <c r="Q1982" s="50">
        <f>Calculations!P1945</f>
        <v>2.5991747232288498</v>
      </c>
      <c r="R1982" s="50">
        <f>Calculations!U1945</f>
        <v>24.073872801707413</v>
      </c>
      <c r="S1982" s="50">
        <f>Calculations!N1945</f>
        <v>1.01199083626155</v>
      </c>
      <c r="T1982" s="50">
        <f>Calculations!S1945</f>
        <v>9.3731823608954876</v>
      </c>
      <c r="U1982" s="51">
        <f>Calculations!AB1945</f>
        <v>9.3381366217232598E-5</v>
      </c>
      <c r="V1982" s="51">
        <f>Calculations!AC1945</f>
        <v>8.6490958544358724E-4</v>
      </c>
      <c r="W1982" s="51">
        <f>Calculations!AD1945</f>
        <v>8.3158899999999998E-4</v>
      </c>
      <c r="X1982" s="51">
        <f>Calculations!AE1945</f>
        <v>7.7022785849616008E-3</v>
      </c>
      <c r="Y1982" s="51">
        <f>Calculations!R1945</f>
        <v>3.8713786348378001</v>
      </c>
      <c r="Z1982" s="51">
        <f>Calculations!W1945</f>
        <v>35.857180353983836</v>
      </c>
      <c r="AA1982" s="51">
        <f>Calculations!AG1945</f>
        <v>0</v>
      </c>
      <c r="AB1982" s="51">
        <f>Calculations!AH1945</f>
        <v>0</v>
      </c>
      <c r="AC1982" s="35" t="s">
        <v>68</v>
      </c>
      <c r="AD1982" s="22" t="s">
        <v>57</v>
      </c>
      <c r="AE1982" s="21" t="s">
        <v>79</v>
      </c>
      <c r="AF1982" s="27" t="s">
        <v>80</v>
      </c>
      <c r="AG1982" s="27" t="s">
        <v>81</v>
      </c>
    </row>
    <row r="1983" spans="2:33" ht="38.25" x14ac:dyDescent="0.2">
      <c r="B1983" s="32" t="str">
        <f>Calculations!A1946</f>
        <v>CWaC_2395</v>
      </c>
      <c r="C1983" s="32" t="str">
        <f>Calculations!B1946</f>
        <v>n/a</v>
      </c>
      <c r="D1983" s="21" t="str">
        <f>Calculations!C1946</f>
        <v>Land at Birch Heath Farm, Mouldsworth</v>
      </c>
      <c r="E1983" s="11" t="str">
        <f>Calculations!D1946</f>
        <v>Housing</v>
      </c>
      <c r="F1983" s="50">
        <f>Calculations!E1946</f>
        <v>1.9642433287162799</v>
      </c>
      <c r="G1983" s="50">
        <f>Calculations!I1946</f>
        <v>1.9642433287162799</v>
      </c>
      <c r="H1983" s="50">
        <f>Calculations!M1946</f>
        <v>100</v>
      </c>
      <c r="I1983" s="50">
        <f>Calculations!H1946</f>
        <v>0</v>
      </c>
      <c r="J1983" s="50">
        <f>Calculations!L1946</f>
        <v>0</v>
      </c>
      <c r="K1983" s="50">
        <f>Calculations!G1946</f>
        <v>0</v>
      </c>
      <c r="L1983" s="50">
        <f>Calculations!K1946</f>
        <v>0</v>
      </c>
      <c r="M1983" s="50">
        <f>Calculations!F1946</f>
        <v>0</v>
      </c>
      <c r="N1983" s="50">
        <f>Calculations!J1946</f>
        <v>0</v>
      </c>
      <c r="O1983" s="50">
        <f>Calculations!R1946</f>
        <v>0.12955637020163541</v>
      </c>
      <c r="P1983" s="50">
        <f>Calculations!W1946</f>
        <v>6.5957393520234708</v>
      </c>
      <c r="Q1983" s="50">
        <f>Calculations!P1946</f>
        <v>9.249030259778071E-2</v>
      </c>
      <c r="R1983" s="50">
        <f>Calculations!U1946</f>
        <v>4.7086988279719506</v>
      </c>
      <c r="S1983" s="50">
        <f>Calculations!N1946</f>
        <v>6.4666973641730102E-2</v>
      </c>
      <c r="T1983" s="50">
        <f>Calculations!S1946</f>
        <v>3.2922078795600558</v>
      </c>
      <c r="U1983" s="51">
        <f>Calculations!AB1946</f>
        <v>0</v>
      </c>
      <c r="V1983" s="51">
        <f>Calculations!AC1946</f>
        <v>0</v>
      </c>
      <c r="W1983" s="51">
        <f>Calculations!AD1946</f>
        <v>0</v>
      </c>
      <c r="X1983" s="51">
        <f>Calculations!AE1946</f>
        <v>0</v>
      </c>
      <c r="Y1983" s="51">
        <f>Calculations!R1946</f>
        <v>0.12955637020163541</v>
      </c>
      <c r="Z1983" s="51">
        <f>Calculations!W1946</f>
        <v>6.5957393520234708</v>
      </c>
      <c r="AA1983" s="51">
        <f>Calculations!AG1946</f>
        <v>0</v>
      </c>
      <c r="AB1983" s="51">
        <f>Calculations!AH1946</f>
        <v>0</v>
      </c>
      <c r="AC1983" s="35" t="s">
        <v>56</v>
      </c>
      <c r="AD1983" s="22" t="s">
        <v>57</v>
      </c>
      <c r="AE1983" s="21" t="s">
        <v>58</v>
      </c>
      <c r="AF1983" s="27" t="s">
        <v>77</v>
      </c>
      <c r="AG1983" s="27" t="s">
        <v>60</v>
      </c>
    </row>
    <row r="1984" spans="2:33" ht="38.25" x14ac:dyDescent="0.2">
      <c r="B1984" s="32" t="str">
        <f>Calculations!A1947</f>
        <v>CWaC_2396</v>
      </c>
      <c r="C1984" s="32" t="str">
        <f>Calculations!B1947</f>
        <v>n/a</v>
      </c>
      <c r="D1984" s="21" t="str">
        <f>Calculations!C1947</f>
        <v>Land west of Cow Lane, Norley</v>
      </c>
      <c r="E1984" s="11" t="str">
        <f>Calculations!D1947</f>
        <v>Mixed Use</v>
      </c>
      <c r="F1984" s="50">
        <f>Calculations!E1947</f>
        <v>3.2973476711122101</v>
      </c>
      <c r="G1984" s="50">
        <f>Calculations!I1947</f>
        <v>3.2973476711122101</v>
      </c>
      <c r="H1984" s="50">
        <f>Calculations!M1947</f>
        <v>100</v>
      </c>
      <c r="I1984" s="50">
        <f>Calculations!H1947</f>
        <v>0</v>
      </c>
      <c r="J1984" s="50">
        <f>Calculations!L1947</f>
        <v>0</v>
      </c>
      <c r="K1984" s="50">
        <f>Calculations!G1947</f>
        <v>0</v>
      </c>
      <c r="L1984" s="50">
        <f>Calculations!K1947</f>
        <v>0</v>
      </c>
      <c r="M1984" s="50">
        <f>Calculations!F1947</f>
        <v>0</v>
      </c>
      <c r="N1984" s="50">
        <f>Calculations!J1947</f>
        <v>0</v>
      </c>
      <c r="O1984" s="50">
        <f>Calculations!R1947</f>
        <v>0.15409911281996899</v>
      </c>
      <c r="P1984" s="50">
        <f>Calculations!W1947</f>
        <v>4.6734262865277616</v>
      </c>
      <c r="Q1984" s="50">
        <f>Calculations!P1947</f>
        <v>9.24696036707639E-2</v>
      </c>
      <c r="R1984" s="50">
        <f>Calculations!U1947</f>
        <v>2.8043631698556521</v>
      </c>
      <c r="S1984" s="50">
        <f>Calculations!N1947</f>
        <v>5.76433893166075E-2</v>
      </c>
      <c r="T1984" s="50">
        <f>Calculations!S1947</f>
        <v>1.7481744440119695</v>
      </c>
      <c r="U1984" s="51">
        <f>Calculations!AB1947</f>
        <v>0</v>
      </c>
      <c r="V1984" s="51">
        <f>Calculations!AC1947</f>
        <v>0</v>
      </c>
      <c r="W1984" s="51">
        <f>Calculations!AD1947</f>
        <v>0</v>
      </c>
      <c r="X1984" s="51">
        <f>Calculations!AE1947</f>
        <v>0</v>
      </c>
      <c r="Y1984" s="51">
        <f>Calculations!R1947</f>
        <v>0.15409911281996899</v>
      </c>
      <c r="Z1984" s="51">
        <f>Calculations!W1947</f>
        <v>4.6734262865277616</v>
      </c>
      <c r="AA1984" s="51">
        <f>Calculations!AG1947</f>
        <v>0</v>
      </c>
      <c r="AB1984" s="51">
        <f>Calculations!AH1947</f>
        <v>0</v>
      </c>
      <c r="AC1984" s="35" t="s">
        <v>68</v>
      </c>
      <c r="AD1984" s="22" t="s">
        <v>57</v>
      </c>
      <c r="AE1984" s="21" t="s">
        <v>58</v>
      </c>
      <c r="AF1984" s="27" t="s">
        <v>69</v>
      </c>
      <c r="AG1984" s="27" t="s">
        <v>60</v>
      </c>
    </row>
    <row r="1985" spans="2:33" ht="38.25" x14ac:dyDescent="0.2">
      <c r="B1985" s="32" t="str">
        <f>Calculations!A1948</f>
        <v>CWaC_2397(1882/1850)</v>
      </c>
      <c r="C1985" s="32" t="str">
        <f>Calculations!B1948</f>
        <v>n/a</v>
      </c>
      <c r="D1985" s="21" t="str">
        <f>Calculations!C1948</f>
        <v>Land off Hough Lane, Norley</v>
      </c>
      <c r="E1985" s="11" t="str">
        <f>Calculations!D1948</f>
        <v>Mixed Use</v>
      </c>
      <c r="F1985" s="50">
        <f>Calculations!E1948</f>
        <v>3.6293645788082598</v>
      </c>
      <c r="G1985" s="50">
        <f>Calculations!I1948</f>
        <v>3.6293645788082598</v>
      </c>
      <c r="H1985" s="50">
        <f>Calculations!M1948</f>
        <v>100</v>
      </c>
      <c r="I1985" s="50">
        <f>Calculations!H1948</f>
        <v>0</v>
      </c>
      <c r="J1985" s="50">
        <f>Calculations!L1948</f>
        <v>0</v>
      </c>
      <c r="K1985" s="50">
        <f>Calculations!G1948</f>
        <v>0</v>
      </c>
      <c r="L1985" s="50">
        <f>Calculations!K1948</f>
        <v>0</v>
      </c>
      <c r="M1985" s="50">
        <f>Calculations!F1948</f>
        <v>0</v>
      </c>
      <c r="N1985" s="50">
        <f>Calculations!J1948</f>
        <v>0</v>
      </c>
      <c r="O1985" s="50">
        <f>Calculations!R1948</f>
        <v>0.84522874312870144</v>
      </c>
      <c r="P1985" s="50">
        <f>Calculations!W1948</f>
        <v>23.288614984120478</v>
      </c>
      <c r="Q1985" s="50">
        <f>Calculations!P1948</f>
        <v>0.29681117624214448</v>
      </c>
      <c r="R1985" s="50">
        <f>Calculations!U1948</f>
        <v>8.1780479694769479</v>
      </c>
      <c r="S1985" s="50">
        <f>Calculations!N1948</f>
        <v>6.4448483792785505E-2</v>
      </c>
      <c r="T1985" s="50">
        <f>Calculations!S1948</f>
        <v>1.7757511650688962</v>
      </c>
      <c r="U1985" s="51">
        <f>Calculations!AB1948</f>
        <v>0</v>
      </c>
      <c r="V1985" s="51">
        <f>Calculations!AC1948</f>
        <v>0</v>
      </c>
      <c r="W1985" s="51">
        <f>Calculations!AD1948</f>
        <v>0</v>
      </c>
      <c r="X1985" s="51">
        <f>Calculations!AE1948</f>
        <v>0</v>
      </c>
      <c r="Y1985" s="51">
        <f>Calculations!R1948</f>
        <v>0.84522874312870144</v>
      </c>
      <c r="Z1985" s="51">
        <f>Calculations!W1948</f>
        <v>23.288614984120478</v>
      </c>
      <c r="AA1985" s="51">
        <f>Calculations!AG1948</f>
        <v>0</v>
      </c>
      <c r="AB1985" s="51">
        <f>Calculations!AH1948</f>
        <v>0</v>
      </c>
      <c r="AC1985" s="35" t="s">
        <v>68</v>
      </c>
      <c r="AD1985" s="22" t="s">
        <v>57</v>
      </c>
      <c r="AE1985" s="21" t="s">
        <v>58</v>
      </c>
      <c r="AF1985" s="27" t="s">
        <v>69</v>
      </c>
      <c r="AG1985" s="27" t="s">
        <v>60</v>
      </c>
    </row>
    <row r="1986" spans="2:33" ht="63.75" x14ac:dyDescent="0.2">
      <c r="B1986" s="32" t="str">
        <f>Calculations!A1949</f>
        <v>CWaC_2398</v>
      </c>
      <c r="C1986" s="32" t="str">
        <f>Calculations!B1949</f>
        <v>n/a</v>
      </c>
      <c r="D1986" s="21" t="str">
        <f>Calculations!C1949</f>
        <v>Lostock Works, Lostock, Northwich</v>
      </c>
      <c r="E1986" s="11" t="str">
        <f>Calculations!D1949</f>
        <v>Mixed Use</v>
      </c>
      <c r="F1986" s="50">
        <f>Calculations!E1949</f>
        <v>26.6588058337687</v>
      </c>
      <c r="G1986" s="50">
        <f>Calculations!I1949</f>
        <v>23.33495625349218</v>
      </c>
      <c r="H1986" s="50">
        <f>Calculations!M1949</f>
        <v>87.531888708735025</v>
      </c>
      <c r="I1986" s="50">
        <f>Calculations!H1949</f>
        <v>1.7634171467498601</v>
      </c>
      <c r="J1986" s="50">
        <f>Calculations!L1949</f>
        <v>6.6147642086658669</v>
      </c>
      <c r="K1986" s="50">
        <f>Calculations!G1949</f>
        <v>7.04956798955617E-2</v>
      </c>
      <c r="L1986" s="50">
        <f>Calculations!K1949</f>
        <v>0.26443675059992688</v>
      </c>
      <c r="M1986" s="50">
        <f>Calculations!F1949</f>
        <v>1.4899367536310999</v>
      </c>
      <c r="N1986" s="50">
        <f>Calculations!J1949</f>
        <v>5.5889103319991831</v>
      </c>
      <c r="O1986" s="50">
        <f>Calculations!R1949</f>
        <v>4.0121535614753752</v>
      </c>
      <c r="P1986" s="50">
        <f>Calculations!W1949</f>
        <v>15.050012316730188</v>
      </c>
      <c r="Q1986" s="50">
        <f>Calculations!P1949</f>
        <v>2.0595352332700649</v>
      </c>
      <c r="R1986" s="50">
        <f>Calculations!U1949</f>
        <v>7.7255344673438167</v>
      </c>
      <c r="S1986" s="50">
        <f>Calculations!N1949</f>
        <v>0.965208794002125</v>
      </c>
      <c r="T1986" s="50">
        <f>Calculations!S1949</f>
        <v>3.6206002625199942</v>
      </c>
      <c r="U1986" s="51">
        <f>Calculations!AB1949</f>
        <v>1.61108263683665</v>
      </c>
      <c r="V1986" s="51">
        <f>Calculations!AC1949</f>
        <v>6.0433413517566192</v>
      </c>
      <c r="W1986" s="51">
        <f>Calculations!AD1949</f>
        <v>2.8955788040999999</v>
      </c>
      <c r="X1986" s="51">
        <f>Calculations!AE1949</f>
        <v>10.861622317801539</v>
      </c>
      <c r="Y1986" s="51">
        <f>Calculations!R1949</f>
        <v>4.0121535614753752</v>
      </c>
      <c r="Z1986" s="51">
        <f>Calculations!W1949</f>
        <v>15.050012316730188</v>
      </c>
      <c r="AA1986" s="51">
        <f>Calculations!AG1949</f>
        <v>1.18754084701413</v>
      </c>
      <c r="AB1986" s="51">
        <f>Calculations!AH1949</f>
        <v>4.4545913062237483</v>
      </c>
      <c r="AC1986" s="35" t="s">
        <v>68</v>
      </c>
      <c r="AD1986" s="22" t="s">
        <v>57</v>
      </c>
      <c r="AE1986" s="21" t="s">
        <v>79</v>
      </c>
      <c r="AF1986" s="27" t="s">
        <v>80</v>
      </c>
      <c r="AG1986" s="27" t="s">
        <v>81</v>
      </c>
    </row>
    <row r="1987" spans="2:33" ht="38.25" x14ac:dyDescent="0.2">
      <c r="B1987" s="32" t="str">
        <f>Calculations!A1950</f>
        <v>CWaC_2399</v>
      </c>
      <c r="C1987" s="32" t="str">
        <f>Calculations!B1950</f>
        <v>n/a</v>
      </c>
      <c r="D1987" s="21" t="str">
        <f>Calculations!C1950</f>
        <v>Poolfield, Whitegate Lane, Whitegate</v>
      </c>
      <c r="E1987" s="11" t="str">
        <f>Calculations!D1950</f>
        <v>Energy</v>
      </c>
      <c r="F1987" s="50">
        <f>Calculations!E1950</f>
        <v>18.147922461196099</v>
      </c>
      <c r="G1987" s="50">
        <f>Calculations!I1950</f>
        <v>18.147922461196099</v>
      </c>
      <c r="H1987" s="50">
        <f>Calculations!M1950</f>
        <v>100</v>
      </c>
      <c r="I1987" s="50">
        <f>Calculations!H1950</f>
        <v>0</v>
      </c>
      <c r="J1987" s="50">
        <f>Calculations!L1950</f>
        <v>0</v>
      </c>
      <c r="K1987" s="50">
        <f>Calculations!G1950</f>
        <v>0</v>
      </c>
      <c r="L1987" s="50">
        <f>Calculations!K1950</f>
        <v>0</v>
      </c>
      <c r="M1987" s="50">
        <f>Calculations!F1950</f>
        <v>0</v>
      </c>
      <c r="N1987" s="50">
        <f>Calculations!J1950</f>
        <v>0</v>
      </c>
      <c r="O1987" s="50">
        <f>Calculations!R1950</f>
        <v>0.37778847805765692</v>
      </c>
      <c r="P1987" s="50">
        <f>Calculations!W1950</f>
        <v>2.0817175016338343</v>
      </c>
      <c r="Q1987" s="50">
        <f>Calculations!P1950</f>
        <v>0.27376602667839189</v>
      </c>
      <c r="R1987" s="50">
        <f>Calculations!U1950</f>
        <v>1.508525437353827</v>
      </c>
      <c r="S1987" s="50">
        <f>Calculations!N1950</f>
        <v>0.20829907550676299</v>
      </c>
      <c r="T1987" s="50">
        <f>Calculations!S1950</f>
        <v>1.147784689691882</v>
      </c>
      <c r="U1987" s="51">
        <f>Calculations!AB1950</f>
        <v>0</v>
      </c>
      <c r="V1987" s="51">
        <f>Calculations!AC1950</f>
        <v>0</v>
      </c>
      <c r="W1987" s="51">
        <f>Calculations!AD1950</f>
        <v>0</v>
      </c>
      <c r="X1987" s="51">
        <f>Calculations!AE1950</f>
        <v>0</v>
      </c>
      <c r="Y1987" s="51">
        <f>Calculations!R1950</f>
        <v>0.37778847805765692</v>
      </c>
      <c r="Z1987" s="51">
        <f>Calculations!W1950</f>
        <v>2.0817175016338343</v>
      </c>
      <c r="AA1987" s="51">
        <f>Calculations!AG1950</f>
        <v>0</v>
      </c>
      <c r="AB1987" s="51">
        <f>Calculations!AH1950</f>
        <v>0</v>
      </c>
      <c r="AC1987" s="35" t="s">
        <v>65</v>
      </c>
      <c r="AD1987" s="22" t="s">
        <v>57</v>
      </c>
      <c r="AE1987" s="21" t="s">
        <v>58</v>
      </c>
      <c r="AF1987" s="27" t="s">
        <v>77</v>
      </c>
      <c r="AG1987" s="27" t="s">
        <v>60</v>
      </c>
    </row>
    <row r="1988" spans="2:33" ht="38.25" x14ac:dyDescent="0.2">
      <c r="B1988" s="32" t="str">
        <f>Calculations!A1951</f>
        <v>CWaC_2400</v>
      </c>
      <c r="C1988" s="32" t="str">
        <f>Calculations!B1951</f>
        <v>n/a</v>
      </c>
      <c r="D1988" s="21" t="str">
        <f>Calculations!C1951</f>
        <v>Land at Station Road, Mouldsworth</v>
      </c>
      <c r="E1988" s="11" t="str">
        <f>Calculations!D1951</f>
        <v>Housing</v>
      </c>
      <c r="F1988" s="50">
        <f>Calculations!E1951</f>
        <v>2.49227915888107</v>
      </c>
      <c r="G1988" s="50">
        <f>Calculations!I1951</f>
        <v>2.49227915888107</v>
      </c>
      <c r="H1988" s="50">
        <f>Calculations!M1951</f>
        <v>100</v>
      </c>
      <c r="I1988" s="50">
        <f>Calculations!H1951</f>
        <v>0</v>
      </c>
      <c r="J1988" s="50">
        <f>Calculations!L1951</f>
        <v>0</v>
      </c>
      <c r="K1988" s="50">
        <f>Calculations!G1951</f>
        <v>0</v>
      </c>
      <c r="L1988" s="50">
        <f>Calculations!K1951</f>
        <v>0</v>
      </c>
      <c r="M1988" s="50">
        <f>Calculations!F1951</f>
        <v>0</v>
      </c>
      <c r="N1988" s="50">
        <f>Calculations!J1951</f>
        <v>0</v>
      </c>
      <c r="O1988" s="50">
        <f>Calculations!R1951</f>
        <v>6.5538434506597597E-4</v>
      </c>
      <c r="P1988" s="50">
        <f>Calculations!W1951</f>
        <v>2.6296586509202139E-2</v>
      </c>
      <c r="Q1988" s="50">
        <f>Calculations!P1951</f>
        <v>6.5538434506597597E-4</v>
      </c>
      <c r="R1988" s="50">
        <f>Calculations!U1951</f>
        <v>2.6296586509202139E-2</v>
      </c>
      <c r="S1988" s="50">
        <f>Calculations!N1951</f>
        <v>0</v>
      </c>
      <c r="T1988" s="50">
        <f>Calculations!S1951</f>
        <v>0</v>
      </c>
      <c r="U1988" s="51">
        <f>Calculations!AB1951</f>
        <v>0</v>
      </c>
      <c r="V1988" s="51">
        <f>Calculations!AC1951</f>
        <v>0</v>
      </c>
      <c r="W1988" s="51">
        <f>Calculations!AD1951</f>
        <v>0</v>
      </c>
      <c r="X1988" s="51">
        <f>Calculations!AE1951</f>
        <v>0</v>
      </c>
      <c r="Y1988" s="51">
        <f>Calculations!R1951</f>
        <v>6.5538434506597597E-4</v>
      </c>
      <c r="Z1988" s="51">
        <f>Calculations!W1951</f>
        <v>2.6296586509202139E-2</v>
      </c>
      <c r="AA1988" s="51">
        <f>Calculations!AG1951</f>
        <v>0</v>
      </c>
      <c r="AB1988" s="51">
        <f>Calculations!AH1951</f>
        <v>0</v>
      </c>
      <c r="AC1988" s="35" t="s">
        <v>61</v>
      </c>
      <c r="AD1988" s="22" t="s">
        <v>57</v>
      </c>
      <c r="AE1988" s="21" t="s">
        <v>58</v>
      </c>
      <c r="AF1988" s="27" t="s">
        <v>77</v>
      </c>
      <c r="AG1988" s="27" t="s">
        <v>60</v>
      </c>
    </row>
    <row r="1989" spans="2:33" ht="38.25" x14ac:dyDescent="0.2">
      <c r="B1989" s="32" t="str">
        <f>Calculations!A1952</f>
        <v>CWaC_2401(1722)</v>
      </c>
      <c r="C1989" s="32" t="str">
        <f>Calculations!B1952</f>
        <v>n/a</v>
      </c>
      <c r="D1989" s="21" t="str">
        <f>Calculations!C1952</f>
        <v>Land off Langdale Way, Frodsham</v>
      </c>
      <c r="E1989" s="11" t="str">
        <f>Calculations!D1952</f>
        <v>Housing</v>
      </c>
      <c r="F1989" s="50">
        <f>Calculations!E1952</f>
        <v>34.370946778791897</v>
      </c>
      <c r="G1989" s="50">
        <f>Calculations!I1952</f>
        <v>34.370946778791897</v>
      </c>
      <c r="H1989" s="50">
        <f>Calculations!M1952</f>
        <v>100</v>
      </c>
      <c r="I1989" s="50">
        <f>Calculations!H1952</f>
        <v>0</v>
      </c>
      <c r="J1989" s="50">
        <f>Calculations!L1952</f>
        <v>0</v>
      </c>
      <c r="K1989" s="50">
        <f>Calculations!G1952</f>
        <v>0</v>
      </c>
      <c r="L1989" s="50">
        <f>Calculations!K1952</f>
        <v>0</v>
      </c>
      <c r="M1989" s="50">
        <f>Calculations!F1952</f>
        <v>0</v>
      </c>
      <c r="N1989" s="50">
        <f>Calculations!J1952</f>
        <v>0</v>
      </c>
      <c r="O1989" s="50">
        <f>Calculations!R1952</f>
        <v>0.44220670810093698</v>
      </c>
      <c r="P1989" s="50">
        <f>Calculations!W1952</f>
        <v>1.2865712165188139</v>
      </c>
      <c r="Q1989" s="50">
        <f>Calculations!P1952</f>
        <v>0.24764964939211001</v>
      </c>
      <c r="R1989" s="50">
        <f>Calculations!U1952</f>
        <v>0.72052030159645963</v>
      </c>
      <c r="S1989" s="50">
        <f>Calculations!N1952</f>
        <v>0.14625270953380301</v>
      </c>
      <c r="T1989" s="50">
        <f>Calculations!S1952</f>
        <v>0.42551260072953873</v>
      </c>
      <c r="U1989" s="51">
        <f>Calculations!AB1952</f>
        <v>0</v>
      </c>
      <c r="V1989" s="51">
        <f>Calculations!AC1952</f>
        <v>0</v>
      </c>
      <c r="W1989" s="51">
        <f>Calculations!AD1952</f>
        <v>0</v>
      </c>
      <c r="X1989" s="51">
        <f>Calculations!AE1952</f>
        <v>0</v>
      </c>
      <c r="Y1989" s="51">
        <f>Calculations!R1952</f>
        <v>0.44220670810093698</v>
      </c>
      <c r="Z1989" s="51">
        <f>Calculations!W1952</f>
        <v>1.2865712165188139</v>
      </c>
      <c r="AA1989" s="51">
        <f>Calculations!AG1952</f>
        <v>0</v>
      </c>
      <c r="AB1989" s="51">
        <f>Calculations!AH1952</f>
        <v>0</v>
      </c>
      <c r="AC1989" s="35" t="s">
        <v>74</v>
      </c>
      <c r="AD1989" s="22" t="s">
        <v>57</v>
      </c>
      <c r="AE1989" s="21" t="s">
        <v>58</v>
      </c>
      <c r="AF1989" s="27" t="s">
        <v>69</v>
      </c>
      <c r="AG1989" s="27" t="s">
        <v>60</v>
      </c>
    </row>
    <row r="1990" spans="2:33" ht="38.25" x14ac:dyDescent="0.2">
      <c r="B1990" s="32" t="str">
        <f>Calculations!A1953</f>
        <v>CWaC_2402</v>
      </c>
      <c r="C1990" s="32" t="str">
        <f>Calculations!B1953</f>
        <v>n/a</v>
      </c>
      <c r="D1990" s="21" t="str">
        <f>Calculations!C1953</f>
        <v>Land off Welsh Lane, Swanlow Lane, Frodsham</v>
      </c>
      <c r="E1990" s="11" t="str">
        <f>Calculations!D1953</f>
        <v>Housing</v>
      </c>
      <c r="F1990" s="50">
        <f>Calculations!E1953</f>
        <v>24.6183337225992</v>
      </c>
      <c r="G1990" s="50">
        <f>Calculations!I1953</f>
        <v>24.6183337225992</v>
      </c>
      <c r="H1990" s="50">
        <f>Calculations!M1953</f>
        <v>100</v>
      </c>
      <c r="I1990" s="50">
        <f>Calculations!H1953</f>
        <v>0</v>
      </c>
      <c r="J1990" s="50">
        <f>Calculations!L1953</f>
        <v>0</v>
      </c>
      <c r="K1990" s="50">
        <f>Calculations!G1953</f>
        <v>0</v>
      </c>
      <c r="L1990" s="50">
        <f>Calculations!K1953</f>
        <v>0</v>
      </c>
      <c r="M1990" s="50">
        <f>Calculations!F1953</f>
        <v>0</v>
      </c>
      <c r="N1990" s="50">
        <f>Calculations!J1953</f>
        <v>0</v>
      </c>
      <c r="O1990" s="50">
        <f>Calculations!R1953</f>
        <v>1.239312232646786</v>
      </c>
      <c r="P1990" s="50">
        <f>Calculations!W1953</f>
        <v>5.0341028219514268</v>
      </c>
      <c r="Q1990" s="50">
        <f>Calculations!P1953</f>
        <v>0.53744131673324302</v>
      </c>
      <c r="R1990" s="50">
        <f>Calculations!U1953</f>
        <v>2.1830937982609329</v>
      </c>
      <c r="S1990" s="50">
        <f>Calculations!N1953</f>
        <v>0.37109519323135098</v>
      </c>
      <c r="T1990" s="50">
        <f>Calculations!S1953</f>
        <v>1.5073936254698348</v>
      </c>
      <c r="U1990" s="51">
        <f>Calculations!AB1953</f>
        <v>0</v>
      </c>
      <c r="V1990" s="51">
        <f>Calculations!AC1953</f>
        <v>0</v>
      </c>
      <c r="W1990" s="51">
        <f>Calculations!AD1953</f>
        <v>0</v>
      </c>
      <c r="X1990" s="51">
        <f>Calculations!AE1953</f>
        <v>0</v>
      </c>
      <c r="Y1990" s="51">
        <f>Calculations!R1953</f>
        <v>1.239312232646786</v>
      </c>
      <c r="Z1990" s="51">
        <f>Calculations!W1953</f>
        <v>5.0341028219514268</v>
      </c>
      <c r="AA1990" s="51">
        <f>Calculations!AG1953</f>
        <v>0</v>
      </c>
      <c r="AB1990" s="51">
        <f>Calculations!AH1953</f>
        <v>0</v>
      </c>
      <c r="AC1990" s="35" t="s">
        <v>56</v>
      </c>
      <c r="AD1990" s="22" t="s">
        <v>57</v>
      </c>
      <c r="AE1990" s="21" t="s">
        <v>58</v>
      </c>
      <c r="AF1990" s="27" t="s">
        <v>77</v>
      </c>
      <c r="AG1990" s="27" t="s">
        <v>60</v>
      </c>
    </row>
    <row r="1991" spans="2:33" ht="38.25" x14ac:dyDescent="0.2">
      <c r="B1991" s="32" t="str">
        <f>Calculations!A1954</f>
        <v>CWaC_2403(1700)</v>
      </c>
      <c r="C1991" s="32" t="str">
        <f>Calculations!B1954</f>
        <v>n/a</v>
      </c>
      <c r="D1991" s="21" t="str">
        <f>Calculations!C1954</f>
        <v>Land east of Chester Road and west of Greenway Lane, Malpas</v>
      </c>
      <c r="E1991" s="11" t="str">
        <f>Calculations!D1954</f>
        <v>Housing</v>
      </c>
      <c r="F1991" s="50">
        <f>Calculations!E1954</f>
        <v>4.2717734914304701</v>
      </c>
      <c r="G1991" s="50">
        <f>Calculations!I1954</f>
        <v>4.2717734914304701</v>
      </c>
      <c r="H1991" s="50">
        <f>Calculations!M1954</f>
        <v>100</v>
      </c>
      <c r="I1991" s="50">
        <f>Calculations!H1954</f>
        <v>0</v>
      </c>
      <c r="J1991" s="50">
        <f>Calculations!L1954</f>
        <v>0</v>
      </c>
      <c r="K1991" s="50">
        <f>Calculations!G1954</f>
        <v>0</v>
      </c>
      <c r="L1991" s="50">
        <f>Calculations!K1954</f>
        <v>0</v>
      </c>
      <c r="M1991" s="50">
        <f>Calculations!F1954</f>
        <v>0</v>
      </c>
      <c r="N1991" s="50">
        <f>Calculations!J1954</f>
        <v>0</v>
      </c>
      <c r="O1991" s="50">
        <f>Calculations!R1954</f>
        <v>9.6365315570457702E-2</v>
      </c>
      <c r="P1991" s="50">
        <f>Calculations!W1954</f>
        <v>2.2558620152443587</v>
      </c>
      <c r="Q1991" s="50">
        <f>Calculations!P1954</f>
        <v>7.3621446389199E-2</v>
      </c>
      <c r="R1991" s="50">
        <f>Calculations!U1954</f>
        <v>1.7234398438234071</v>
      </c>
      <c r="S1991" s="50">
        <f>Calculations!N1954</f>
        <v>5.2605994444490899E-2</v>
      </c>
      <c r="T1991" s="50">
        <f>Calculations!S1954</f>
        <v>1.23147902270621</v>
      </c>
      <c r="U1991" s="51">
        <f>Calculations!AB1954</f>
        <v>0</v>
      </c>
      <c r="V1991" s="51">
        <f>Calculations!AC1954</f>
        <v>0</v>
      </c>
      <c r="W1991" s="51">
        <f>Calculations!AD1954</f>
        <v>0</v>
      </c>
      <c r="X1991" s="51">
        <f>Calculations!AE1954</f>
        <v>0</v>
      </c>
      <c r="Y1991" s="51">
        <f>Calculations!R1954</f>
        <v>9.6365315570457702E-2</v>
      </c>
      <c r="Z1991" s="51">
        <f>Calculations!W1954</f>
        <v>2.2558620152443587</v>
      </c>
      <c r="AA1991" s="51">
        <f>Calculations!AG1954</f>
        <v>0</v>
      </c>
      <c r="AB1991" s="51">
        <f>Calculations!AH1954</f>
        <v>0</v>
      </c>
      <c r="AC1991" s="35" t="s">
        <v>68</v>
      </c>
      <c r="AD1991" s="22" t="s">
        <v>57</v>
      </c>
      <c r="AE1991" s="21" t="s">
        <v>58</v>
      </c>
      <c r="AF1991" s="27" t="s">
        <v>69</v>
      </c>
      <c r="AG1991" s="27" t="s">
        <v>60</v>
      </c>
    </row>
    <row r="1992" spans="2:33" ht="63.75" x14ac:dyDescent="0.2">
      <c r="B1992" s="32" t="str">
        <f>Calculations!A1955</f>
        <v>CWaC_2404(1380/2242)</v>
      </c>
      <c r="C1992" s="32" t="str">
        <f>Calculations!B1955</f>
        <v>SHA/0025,0065</v>
      </c>
      <c r="D1992" s="21" t="str">
        <f>Calculations!C1955</f>
        <v>Land north of Manchester Road, Lostock Gralam</v>
      </c>
      <c r="E1992" s="11" t="str">
        <f>Calculations!D1955</f>
        <v>Mixed Use</v>
      </c>
      <c r="F1992" s="50">
        <f>Calculations!E1955</f>
        <v>19.386078182732899</v>
      </c>
      <c r="G1992" s="50">
        <f>Calculations!I1955</f>
        <v>18.673205626842403</v>
      </c>
      <c r="H1992" s="50">
        <f>Calculations!M1955</f>
        <v>96.322760337748718</v>
      </c>
      <c r="I1992" s="50">
        <f>Calculations!H1955</f>
        <v>0.113114986782599</v>
      </c>
      <c r="J1992" s="50">
        <f>Calculations!L1955</f>
        <v>0.58348566283690151</v>
      </c>
      <c r="K1992" s="50">
        <f>Calculations!G1955</f>
        <v>0.131409189745441</v>
      </c>
      <c r="L1992" s="50">
        <f>Calculations!K1955</f>
        <v>0.67785339823134849</v>
      </c>
      <c r="M1992" s="50">
        <f>Calculations!F1955</f>
        <v>0.46834837936245799</v>
      </c>
      <c r="N1992" s="50">
        <f>Calculations!J1955</f>
        <v>2.4159006011830386</v>
      </c>
      <c r="O1992" s="50">
        <f>Calculations!R1955</f>
        <v>0.99491828259324699</v>
      </c>
      <c r="P1992" s="50">
        <f>Calculations!W1955</f>
        <v>5.1321276702547127</v>
      </c>
      <c r="Q1992" s="50">
        <f>Calculations!P1955</f>
        <v>0.45264833099928203</v>
      </c>
      <c r="R1992" s="50">
        <f>Calculations!U1955</f>
        <v>2.3349143995635697</v>
      </c>
      <c r="S1992" s="50">
        <f>Calculations!N1955</f>
        <v>0.288267414605543</v>
      </c>
      <c r="T1992" s="50">
        <f>Calculations!S1955</f>
        <v>1.4869815951856711</v>
      </c>
      <c r="U1992" s="51">
        <f>Calculations!AB1955</f>
        <v>0.18204181396081401</v>
      </c>
      <c r="V1992" s="51">
        <f>Calculations!AC1955</f>
        <v>0.93903373464653583</v>
      </c>
      <c r="W1992" s="51">
        <f>Calculations!AD1955</f>
        <v>0.1424981303</v>
      </c>
      <c r="X1992" s="51">
        <f>Calculations!AE1955</f>
        <v>0.73505393384270212</v>
      </c>
      <c r="Y1992" s="51">
        <f>Calculations!R1955</f>
        <v>0.99491828259324699</v>
      </c>
      <c r="Z1992" s="51">
        <f>Calculations!W1955</f>
        <v>5.1321276702547127</v>
      </c>
      <c r="AA1992" s="51">
        <f>Calculations!AG1955</f>
        <v>0.91489966714383797</v>
      </c>
      <c r="AB1992" s="51">
        <f>Calculations!AH1955</f>
        <v>4.7193643733405315</v>
      </c>
      <c r="AC1992" s="35" t="s">
        <v>56</v>
      </c>
      <c r="AD1992" s="22" t="s">
        <v>57</v>
      </c>
      <c r="AE1992" s="21" t="s">
        <v>79</v>
      </c>
      <c r="AF1992" s="27" t="s">
        <v>115</v>
      </c>
      <c r="AG1992" s="27" t="s">
        <v>81</v>
      </c>
    </row>
    <row r="1993" spans="2:33" ht="63.75" x14ac:dyDescent="0.2">
      <c r="B1993" s="32" t="str">
        <f>Calculations!A1956</f>
        <v>CWaC_2405(0316)</v>
      </c>
      <c r="C1993" s="32" t="str">
        <f>Calculations!B1956</f>
        <v>n/a</v>
      </c>
      <c r="D1993" s="21" t="str">
        <f>Calculations!C1956</f>
        <v>Land south of Holmes Chapel Road, Middlewich</v>
      </c>
      <c r="E1993" s="11" t="str">
        <f>Calculations!D1956</f>
        <v>Mixed Use</v>
      </c>
      <c r="F1993" s="50">
        <f>Calculations!E1956</f>
        <v>52.872443249692601</v>
      </c>
      <c r="G1993" s="50">
        <f>Calculations!I1956</f>
        <v>52.268626839159523</v>
      </c>
      <c r="H1993" s="50">
        <f>Calculations!M1956</f>
        <v>98.857975207081822</v>
      </c>
      <c r="I1993" s="50">
        <f>Calculations!H1956</f>
        <v>3.8977236316743102E-2</v>
      </c>
      <c r="J1993" s="50">
        <f>Calculations!L1956</f>
        <v>7.3719378037196567E-2</v>
      </c>
      <c r="K1993" s="50">
        <f>Calculations!G1956</f>
        <v>1.33494094974009E-2</v>
      </c>
      <c r="L1993" s="50">
        <f>Calculations!K1956</f>
        <v>2.5248331033914367E-2</v>
      </c>
      <c r="M1993" s="50">
        <f>Calculations!F1956</f>
        <v>0.55148976471892897</v>
      </c>
      <c r="N1993" s="50">
        <f>Calculations!J1956</f>
        <v>1.0430570838470479</v>
      </c>
      <c r="O1993" s="50">
        <f>Calculations!R1956</f>
        <v>2.9813066470252378</v>
      </c>
      <c r="P1993" s="50">
        <f>Calculations!W1956</f>
        <v>5.6386776622859607</v>
      </c>
      <c r="Q1993" s="50">
        <f>Calculations!P1956</f>
        <v>1.3565910736326479</v>
      </c>
      <c r="R1993" s="50">
        <f>Calculations!U1956</f>
        <v>2.5657809441982522</v>
      </c>
      <c r="S1993" s="50">
        <f>Calculations!N1956</f>
        <v>0.922060501863885</v>
      </c>
      <c r="T1993" s="50">
        <f>Calculations!S1956</f>
        <v>1.7439339761724473</v>
      </c>
      <c r="U1993" s="51">
        <f>Calculations!AB1956</f>
        <v>3.25871145699453E-2</v>
      </c>
      <c r="V1993" s="51">
        <f>Calculations!AC1956</f>
        <v>6.1633456990158597E-2</v>
      </c>
      <c r="W1993" s="51">
        <f>Calculations!AD1956</f>
        <v>5.6073373599999997E-2</v>
      </c>
      <c r="X1993" s="51">
        <f>Calculations!AE1956</f>
        <v>0.10605406172586133</v>
      </c>
      <c r="Y1993" s="51">
        <f>Calculations!R1956</f>
        <v>2.9813066470252378</v>
      </c>
      <c r="Z1993" s="51">
        <f>Calculations!W1956</f>
        <v>5.6386776622859607</v>
      </c>
      <c r="AA1993" s="51">
        <f>Calculations!AG1956</f>
        <v>0</v>
      </c>
      <c r="AB1993" s="51">
        <f>Calculations!AH1956</f>
        <v>0</v>
      </c>
      <c r="AC1993" s="35" t="s">
        <v>65</v>
      </c>
      <c r="AD1993" s="22" t="s">
        <v>57</v>
      </c>
      <c r="AE1993" s="21" t="s">
        <v>79</v>
      </c>
      <c r="AF1993" s="27" t="s">
        <v>111</v>
      </c>
      <c r="AG1993" s="27" t="s">
        <v>81</v>
      </c>
    </row>
    <row r="1994" spans="2:33" ht="38.25" x14ac:dyDescent="0.2">
      <c r="B1994" s="32" t="str">
        <f>Calculations!A1957</f>
        <v>CWaC_2406</v>
      </c>
      <c r="C1994" s="32" t="str">
        <f>Calculations!B1957</f>
        <v>n/a</v>
      </c>
      <c r="D1994" s="21" t="str">
        <f>Calculations!C1957</f>
        <v>Land off Hanns Hall Road, Willaston</v>
      </c>
      <c r="E1994" s="11" t="str">
        <f>Calculations!D1957</f>
        <v>Housing</v>
      </c>
      <c r="F1994" s="50">
        <f>Calculations!E1957</f>
        <v>0.35057325367324499</v>
      </c>
      <c r="G1994" s="50">
        <f>Calculations!I1957</f>
        <v>0.35057325367324499</v>
      </c>
      <c r="H1994" s="50">
        <f>Calculations!M1957</f>
        <v>100</v>
      </c>
      <c r="I1994" s="50">
        <f>Calculations!H1957</f>
        <v>0</v>
      </c>
      <c r="J1994" s="50">
        <f>Calculations!L1957</f>
        <v>0</v>
      </c>
      <c r="K1994" s="50">
        <f>Calculations!G1957</f>
        <v>0</v>
      </c>
      <c r="L1994" s="50">
        <f>Calculations!K1957</f>
        <v>0</v>
      </c>
      <c r="M1994" s="50">
        <f>Calculations!F1957</f>
        <v>0</v>
      </c>
      <c r="N1994" s="50">
        <f>Calculations!J1957</f>
        <v>0</v>
      </c>
      <c r="O1994" s="50">
        <f>Calculations!R1957</f>
        <v>0</v>
      </c>
      <c r="P1994" s="50">
        <f>Calculations!W1957</f>
        <v>0</v>
      </c>
      <c r="Q1994" s="50">
        <f>Calculations!P1957</f>
        <v>0</v>
      </c>
      <c r="R1994" s="50">
        <f>Calculations!U1957</f>
        <v>0</v>
      </c>
      <c r="S1994" s="50">
        <f>Calculations!N1957</f>
        <v>0</v>
      </c>
      <c r="T1994" s="50">
        <f>Calculations!S1957</f>
        <v>0</v>
      </c>
      <c r="U1994" s="51">
        <f>Calculations!AB1957</f>
        <v>0</v>
      </c>
      <c r="V1994" s="51">
        <f>Calculations!AC1957</f>
        <v>0</v>
      </c>
      <c r="W1994" s="51">
        <f>Calculations!AD1957</f>
        <v>0</v>
      </c>
      <c r="X1994" s="51">
        <f>Calculations!AE1957</f>
        <v>0</v>
      </c>
      <c r="Y1994" s="51">
        <f>Calculations!R1957</f>
        <v>0</v>
      </c>
      <c r="Z1994" s="51">
        <f>Calculations!W1957</f>
        <v>0</v>
      </c>
      <c r="AA1994" s="51">
        <f>Calculations!AG1957</f>
        <v>0</v>
      </c>
      <c r="AB1994" s="51">
        <f>Calculations!AH1957</f>
        <v>0</v>
      </c>
      <c r="AC1994" s="35" t="s">
        <v>61</v>
      </c>
      <c r="AD1994" s="22" t="s">
        <v>57</v>
      </c>
      <c r="AE1994" s="21" t="s">
        <v>62</v>
      </c>
      <c r="AF1994" s="27" t="s">
        <v>136</v>
      </c>
      <c r="AG1994" s="27" t="s">
        <v>64</v>
      </c>
    </row>
    <row r="1995" spans="2:33" ht="38.25" x14ac:dyDescent="0.2">
      <c r="B1995" s="32" t="str">
        <f>Calculations!A1958</f>
        <v>CWaC_2407</v>
      </c>
      <c r="C1995" s="32" t="str">
        <f>Calculations!B1958</f>
        <v>n/a</v>
      </c>
      <c r="D1995" s="21" t="str">
        <f>Calculations!C1958</f>
        <v>Land adjacent Pendlewood, Oak Bank Lane, Hoole Village</v>
      </c>
      <c r="E1995" s="11" t="str">
        <f>Calculations!D1958</f>
        <v>Housing</v>
      </c>
      <c r="F1995" s="50">
        <f>Calculations!E1958</f>
        <v>0.64121843013837898</v>
      </c>
      <c r="G1995" s="50">
        <f>Calculations!I1958</f>
        <v>0.64121843013837898</v>
      </c>
      <c r="H1995" s="50">
        <f>Calculations!M1958</f>
        <v>100</v>
      </c>
      <c r="I1995" s="50">
        <f>Calculations!H1958</f>
        <v>0</v>
      </c>
      <c r="J1995" s="50">
        <f>Calculations!L1958</f>
        <v>0</v>
      </c>
      <c r="K1995" s="50">
        <f>Calculations!G1958</f>
        <v>0</v>
      </c>
      <c r="L1995" s="50">
        <f>Calculations!K1958</f>
        <v>0</v>
      </c>
      <c r="M1995" s="50">
        <f>Calculations!F1958</f>
        <v>0</v>
      </c>
      <c r="N1995" s="50">
        <f>Calculations!J1958</f>
        <v>0</v>
      </c>
      <c r="O1995" s="50">
        <f>Calculations!R1958</f>
        <v>0</v>
      </c>
      <c r="P1995" s="50">
        <f>Calculations!W1958</f>
        <v>0</v>
      </c>
      <c r="Q1995" s="50">
        <f>Calculations!P1958</f>
        <v>0</v>
      </c>
      <c r="R1995" s="50">
        <f>Calculations!U1958</f>
        <v>0</v>
      </c>
      <c r="S1995" s="50">
        <f>Calculations!N1958</f>
        <v>0</v>
      </c>
      <c r="T1995" s="50">
        <f>Calculations!S1958</f>
        <v>0</v>
      </c>
      <c r="U1995" s="51">
        <f>Calculations!AB1958</f>
        <v>0</v>
      </c>
      <c r="V1995" s="51">
        <f>Calculations!AC1958</f>
        <v>0</v>
      </c>
      <c r="W1995" s="51">
        <f>Calculations!AD1958</f>
        <v>0</v>
      </c>
      <c r="X1995" s="51">
        <f>Calculations!AE1958</f>
        <v>0</v>
      </c>
      <c r="Y1995" s="51">
        <f>Calculations!R1958</f>
        <v>0</v>
      </c>
      <c r="Z1995" s="51">
        <f>Calculations!W1958</f>
        <v>0</v>
      </c>
      <c r="AA1995" s="51">
        <f>Calculations!AG1958</f>
        <v>0</v>
      </c>
      <c r="AB1995" s="51">
        <f>Calculations!AH1958</f>
        <v>0</v>
      </c>
      <c r="AC1995" s="35" t="s">
        <v>61</v>
      </c>
      <c r="AD1995" s="22" t="s">
        <v>57</v>
      </c>
      <c r="AE1995" s="21" t="s">
        <v>62</v>
      </c>
      <c r="AF1995" s="27" t="s">
        <v>136</v>
      </c>
      <c r="AG1995" s="27" t="s">
        <v>64</v>
      </c>
    </row>
    <row r="1996" spans="2:33" ht="38.25" x14ac:dyDescent="0.2">
      <c r="B1996" s="32" t="str">
        <f>Calculations!A1959</f>
        <v>CWaC_2408</v>
      </c>
      <c r="C1996" s="32" t="str">
        <f>Calculations!B1959</f>
        <v>n/a</v>
      </c>
      <c r="D1996" s="21" t="str">
        <f>Calculations!C1959</f>
        <v>Land and buildings 1829 Building, COCHP, Liverpool Road, Upton, Chester</v>
      </c>
      <c r="E1996" s="11" t="str">
        <f>Calculations!D1959</f>
        <v>Housing</v>
      </c>
      <c r="F1996" s="50">
        <f>Calculations!E1959</f>
        <v>2.1305385860638499</v>
      </c>
      <c r="G1996" s="50">
        <f>Calculations!I1959</f>
        <v>2.1305385860638499</v>
      </c>
      <c r="H1996" s="50">
        <f>Calculations!M1959</f>
        <v>100</v>
      </c>
      <c r="I1996" s="50">
        <f>Calculations!H1959</f>
        <v>0</v>
      </c>
      <c r="J1996" s="50">
        <f>Calculations!L1959</f>
        <v>0</v>
      </c>
      <c r="K1996" s="50">
        <f>Calculations!G1959</f>
        <v>0</v>
      </c>
      <c r="L1996" s="50">
        <f>Calculations!K1959</f>
        <v>0</v>
      </c>
      <c r="M1996" s="50">
        <f>Calculations!F1959</f>
        <v>0</v>
      </c>
      <c r="N1996" s="50">
        <f>Calculations!J1959</f>
        <v>0</v>
      </c>
      <c r="O1996" s="50">
        <f>Calculations!R1959</f>
        <v>0.69666096843562619</v>
      </c>
      <c r="P1996" s="50">
        <f>Calculations!W1959</f>
        <v>32.698819584521146</v>
      </c>
      <c r="Q1996" s="50">
        <f>Calculations!P1959</f>
        <v>0.10749809914474021</v>
      </c>
      <c r="R1996" s="50">
        <f>Calculations!U1959</f>
        <v>5.0455833021706464</v>
      </c>
      <c r="S1996" s="50">
        <f>Calculations!N1959</f>
        <v>1.03235595041318E-2</v>
      </c>
      <c r="T1996" s="50">
        <f>Calculations!S1959</f>
        <v>0.48455163270262475</v>
      </c>
      <c r="U1996" s="51">
        <f>Calculations!AB1959</f>
        <v>0</v>
      </c>
      <c r="V1996" s="51">
        <f>Calculations!AC1959</f>
        <v>0</v>
      </c>
      <c r="W1996" s="51">
        <f>Calculations!AD1959</f>
        <v>0</v>
      </c>
      <c r="X1996" s="51">
        <f>Calculations!AE1959</f>
        <v>0</v>
      </c>
      <c r="Y1996" s="51">
        <f>Calculations!R1959</f>
        <v>0.69666096843562619</v>
      </c>
      <c r="Z1996" s="51">
        <f>Calculations!W1959</f>
        <v>32.698819584521146</v>
      </c>
      <c r="AA1996" s="51">
        <f>Calculations!AG1959</f>
        <v>0</v>
      </c>
      <c r="AB1996" s="51">
        <f>Calculations!AH1959</f>
        <v>0</v>
      </c>
      <c r="AC1996" s="35" t="s">
        <v>61</v>
      </c>
      <c r="AD1996" s="22" t="s">
        <v>57</v>
      </c>
      <c r="AE1996" s="21" t="s">
        <v>58</v>
      </c>
      <c r="AF1996" s="27" t="s">
        <v>77</v>
      </c>
      <c r="AG1996" s="27" t="s">
        <v>60</v>
      </c>
    </row>
    <row r="1997" spans="2:33" ht="38.25" x14ac:dyDescent="0.2">
      <c r="B1997" s="32" t="str">
        <f>Calculations!A1960</f>
        <v>CWaC_2409</v>
      </c>
      <c r="C1997" s="32" t="str">
        <f>Calculations!B1960</f>
        <v>n/a</v>
      </c>
      <c r="D1997" s="21" t="str">
        <f>Calculations!C1960</f>
        <v>Land east of Eaton Lane, Eaton, Tarporley</v>
      </c>
      <c r="E1997" s="11" t="str">
        <f>Calculations!D1960</f>
        <v>Housing</v>
      </c>
      <c r="F1997" s="50">
        <f>Calculations!E1960</f>
        <v>1.80974868081514</v>
      </c>
      <c r="G1997" s="50">
        <f>Calculations!I1960</f>
        <v>1.80974868081514</v>
      </c>
      <c r="H1997" s="50">
        <f>Calculations!M1960</f>
        <v>100</v>
      </c>
      <c r="I1997" s="50">
        <f>Calculations!H1960</f>
        <v>0</v>
      </c>
      <c r="J1997" s="50">
        <f>Calculations!L1960</f>
        <v>0</v>
      </c>
      <c r="K1997" s="50">
        <f>Calculations!G1960</f>
        <v>0</v>
      </c>
      <c r="L1997" s="50">
        <f>Calculations!K1960</f>
        <v>0</v>
      </c>
      <c r="M1997" s="50">
        <f>Calculations!F1960</f>
        <v>0</v>
      </c>
      <c r="N1997" s="50">
        <f>Calculations!J1960</f>
        <v>0</v>
      </c>
      <c r="O1997" s="50">
        <f>Calculations!R1960</f>
        <v>2.401808395897086E-2</v>
      </c>
      <c r="P1997" s="50">
        <f>Calculations!W1960</f>
        <v>1.3271502398969965</v>
      </c>
      <c r="Q1997" s="50">
        <f>Calculations!P1960</f>
        <v>1.56117545898799E-2</v>
      </c>
      <c r="R1997" s="50">
        <f>Calculations!U1960</f>
        <v>0.86264765684747524</v>
      </c>
      <c r="S1997" s="50">
        <f>Calculations!N1960</f>
        <v>1.1608740635204499E-2</v>
      </c>
      <c r="T1997" s="50">
        <f>Calculations!S1960</f>
        <v>0.64145595232459218</v>
      </c>
      <c r="U1997" s="51">
        <f>Calculations!AB1960</f>
        <v>0</v>
      </c>
      <c r="V1997" s="51">
        <f>Calculations!AC1960</f>
        <v>0</v>
      </c>
      <c r="W1997" s="51">
        <f>Calculations!AD1960</f>
        <v>0</v>
      </c>
      <c r="X1997" s="51">
        <f>Calculations!AE1960</f>
        <v>0</v>
      </c>
      <c r="Y1997" s="51">
        <f>Calculations!R1960</f>
        <v>2.401808395897086E-2</v>
      </c>
      <c r="Z1997" s="51">
        <f>Calculations!W1960</f>
        <v>1.3271502398969965</v>
      </c>
      <c r="AA1997" s="51">
        <f>Calculations!AG1960</f>
        <v>0</v>
      </c>
      <c r="AB1997" s="51">
        <f>Calculations!AH1960</f>
        <v>0</v>
      </c>
      <c r="AC1997" s="35" t="s">
        <v>68</v>
      </c>
      <c r="AD1997" s="22" t="s">
        <v>57</v>
      </c>
      <c r="AE1997" s="21" t="s">
        <v>58</v>
      </c>
      <c r="AF1997" s="27" t="s">
        <v>69</v>
      </c>
      <c r="AG1997" s="27" t="s">
        <v>60</v>
      </c>
    </row>
    <row r="1998" spans="2:33" ht="38.25" x14ac:dyDescent="0.2">
      <c r="B1998" s="32" t="str">
        <f>Calculations!A1961</f>
        <v>CWaC_2410(2065)</v>
      </c>
      <c r="C1998" s="32" t="str">
        <f>Calculations!B1961</f>
        <v>WEC/24,28 part</v>
      </c>
      <c r="D1998" s="21" t="str">
        <f>Calculations!C1961</f>
        <v>Land between A49 and West Road, north of Weaverham Roundabout, Weaverham, Northwich</v>
      </c>
      <c r="E1998" s="11" t="str">
        <f>Calculations!D1961</f>
        <v>Housing</v>
      </c>
      <c r="F1998" s="50">
        <f>Calculations!E1961</f>
        <v>2.0418752349402198</v>
      </c>
      <c r="G1998" s="50">
        <f>Calculations!I1961</f>
        <v>2.0418752349402198</v>
      </c>
      <c r="H1998" s="50">
        <f>Calculations!M1961</f>
        <v>100</v>
      </c>
      <c r="I1998" s="50">
        <f>Calculations!H1961</f>
        <v>0</v>
      </c>
      <c r="J1998" s="50">
        <f>Calculations!L1961</f>
        <v>0</v>
      </c>
      <c r="K1998" s="50">
        <f>Calculations!G1961</f>
        <v>0</v>
      </c>
      <c r="L1998" s="50">
        <f>Calculations!K1961</f>
        <v>0</v>
      </c>
      <c r="M1998" s="50">
        <f>Calculations!F1961</f>
        <v>0</v>
      </c>
      <c r="N1998" s="50">
        <f>Calculations!J1961</f>
        <v>0</v>
      </c>
      <c r="O1998" s="50">
        <f>Calculations!R1961</f>
        <v>9.710663140878148E-2</v>
      </c>
      <c r="P1998" s="50">
        <f>Calculations!W1961</f>
        <v>4.7557573424227595</v>
      </c>
      <c r="Q1998" s="50">
        <f>Calculations!P1961</f>
        <v>1.9142253467562681E-2</v>
      </c>
      <c r="R1998" s="50">
        <f>Calculations!U1961</f>
        <v>0.93748399216581468</v>
      </c>
      <c r="S1998" s="50">
        <f>Calculations!N1961</f>
        <v>5.9460988295944803E-3</v>
      </c>
      <c r="T1998" s="50">
        <f>Calculations!S1961</f>
        <v>0.29120774510831293</v>
      </c>
      <c r="U1998" s="51">
        <f>Calculations!AB1961</f>
        <v>0</v>
      </c>
      <c r="V1998" s="51">
        <f>Calculations!AC1961</f>
        <v>0</v>
      </c>
      <c r="W1998" s="51">
        <f>Calculations!AD1961</f>
        <v>0</v>
      </c>
      <c r="X1998" s="51">
        <f>Calculations!AE1961</f>
        <v>0</v>
      </c>
      <c r="Y1998" s="51">
        <f>Calculations!R1961</f>
        <v>9.710663140878148E-2</v>
      </c>
      <c r="Z1998" s="51">
        <f>Calculations!W1961</f>
        <v>4.7557573424227595</v>
      </c>
      <c r="AA1998" s="51">
        <f>Calculations!AG1961</f>
        <v>0</v>
      </c>
      <c r="AB1998" s="51">
        <f>Calculations!AH1961</f>
        <v>0</v>
      </c>
      <c r="AC1998" s="35" t="s">
        <v>68</v>
      </c>
      <c r="AD1998" s="22" t="s">
        <v>57</v>
      </c>
      <c r="AE1998" s="21" t="s">
        <v>58</v>
      </c>
      <c r="AF1998" s="27" t="s">
        <v>69</v>
      </c>
      <c r="AG1998" s="27" t="s">
        <v>60</v>
      </c>
    </row>
    <row r="1999" spans="2:33" ht="63.75" x14ac:dyDescent="0.2">
      <c r="B1999" s="32" t="str">
        <f>Calculations!A1962</f>
        <v>CWaC_2411(1668)</v>
      </c>
      <c r="C1999" s="32" t="str">
        <f>Calculations!B1962</f>
        <v>n/a</v>
      </c>
      <c r="D1999" s="21" t="str">
        <f>Calculations!C1962</f>
        <v>Land off Eaton Lane, Davenham, Northwich</v>
      </c>
      <c r="E1999" s="11" t="str">
        <f>Calculations!D1962</f>
        <v>Housing</v>
      </c>
      <c r="F1999" s="50">
        <f>Calculations!E1962</f>
        <v>44.632169832241303</v>
      </c>
      <c r="G1999" s="50">
        <f>Calculations!I1962</f>
        <v>44.45921595932731</v>
      </c>
      <c r="H1999" s="50">
        <f>Calculations!M1962</f>
        <v>99.612490556555784</v>
      </c>
      <c r="I1999" s="50">
        <f>Calculations!H1962</f>
        <v>8.0350283536392106E-2</v>
      </c>
      <c r="J1999" s="50">
        <f>Calculations!L1962</f>
        <v>0.18002773299708325</v>
      </c>
      <c r="K1999" s="50">
        <f>Calculations!G1962</f>
        <v>8.8440213952052205E-2</v>
      </c>
      <c r="L1999" s="50">
        <f>Calculations!K1962</f>
        <v>0.19815351636380657</v>
      </c>
      <c r="M1999" s="50">
        <f>Calculations!F1962</f>
        <v>4.1633754255475403E-3</v>
      </c>
      <c r="N1999" s="50">
        <f>Calculations!J1962</f>
        <v>9.3281940833179235E-3</v>
      </c>
      <c r="O1999" s="50">
        <f>Calculations!R1962</f>
        <v>1.7520878396050152</v>
      </c>
      <c r="P1999" s="50">
        <f>Calculations!W1962</f>
        <v>3.92561653666084</v>
      </c>
      <c r="Q1999" s="50">
        <f>Calculations!P1962</f>
        <v>1.2769182018603371</v>
      </c>
      <c r="R1999" s="50">
        <f>Calculations!U1962</f>
        <v>2.8609816790442473</v>
      </c>
      <c r="S1999" s="50">
        <f>Calculations!N1962</f>
        <v>1.0868414755444</v>
      </c>
      <c r="T1999" s="50">
        <f>Calculations!S1962</f>
        <v>2.4351078597108438</v>
      </c>
      <c r="U1999" s="51">
        <f>Calculations!AB1962</f>
        <v>0.13472665266443101</v>
      </c>
      <c r="V1999" s="51">
        <f>Calculations!AC1962</f>
        <v>0.30185996596362524</v>
      </c>
      <c r="W1999" s="51">
        <f>Calculations!AD1962</f>
        <v>0.12896433469999999</v>
      </c>
      <c r="X1999" s="51">
        <f>Calculations!AE1962</f>
        <v>0.28894928296055861</v>
      </c>
      <c r="Y1999" s="51">
        <f>Calculations!R1962</f>
        <v>1.7520878396050152</v>
      </c>
      <c r="Z1999" s="51">
        <f>Calculations!W1962</f>
        <v>3.92561653666084</v>
      </c>
      <c r="AA1999" s="51">
        <f>Calculations!AG1962</f>
        <v>0</v>
      </c>
      <c r="AB1999" s="51">
        <f>Calculations!AH1962</f>
        <v>0</v>
      </c>
      <c r="AC1999" s="35" t="s">
        <v>74</v>
      </c>
      <c r="AD1999" s="22" t="s">
        <v>57</v>
      </c>
      <c r="AE1999" s="21" t="s">
        <v>79</v>
      </c>
      <c r="AF1999" s="27" t="s">
        <v>80</v>
      </c>
      <c r="AG1999" s="27" t="s">
        <v>81</v>
      </c>
    </row>
    <row r="2000" spans="2:33" ht="38.25" x14ac:dyDescent="0.2">
      <c r="B2000" s="32" t="str">
        <f>Calculations!A1963</f>
        <v>CWaC_2412(0684)</v>
      </c>
      <c r="C2000" s="32" t="str">
        <f>Calculations!B1963</f>
        <v>SAN/0104 part</v>
      </c>
      <c r="D2000" s="21" t="str">
        <f>Calculations!C1963</f>
        <v>Land off High Heyes Drive/Top Road, Kingsley</v>
      </c>
      <c r="E2000" s="11" t="str">
        <f>Calculations!D1963</f>
        <v>Housing</v>
      </c>
      <c r="F2000" s="50">
        <f>Calculations!E1963</f>
        <v>4.9648522242129403</v>
      </c>
      <c r="G2000" s="50">
        <f>Calculations!I1963</f>
        <v>4.9648522242129403</v>
      </c>
      <c r="H2000" s="50">
        <f>Calculations!M1963</f>
        <v>100</v>
      </c>
      <c r="I2000" s="50">
        <f>Calculations!H1963</f>
        <v>0</v>
      </c>
      <c r="J2000" s="50">
        <f>Calculations!L1963</f>
        <v>0</v>
      </c>
      <c r="K2000" s="50">
        <f>Calculations!G1963</f>
        <v>0</v>
      </c>
      <c r="L2000" s="50">
        <f>Calculations!K1963</f>
        <v>0</v>
      </c>
      <c r="M2000" s="50">
        <f>Calculations!F1963</f>
        <v>0</v>
      </c>
      <c r="N2000" s="50">
        <f>Calculations!J1963</f>
        <v>0</v>
      </c>
      <c r="O2000" s="50">
        <f>Calculations!R1963</f>
        <v>0.3014253127480962</v>
      </c>
      <c r="P2000" s="50">
        <f>Calculations!W1963</f>
        <v>6.0711839776032814</v>
      </c>
      <c r="Q2000" s="50">
        <f>Calculations!P1963</f>
        <v>0.1869397337065192</v>
      </c>
      <c r="R2000" s="50">
        <f>Calculations!U1963</f>
        <v>3.7652627966415269</v>
      </c>
      <c r="S2000" s="50">
        <f>Calculations!N1963</f>
        <v>0.104478095378159</v>
      </c>
      <c r="T2000" s="50">
        <f>Calculations!S1963</f>
        <v>2.1043545841834503</v>
      </c>
      <c r="U2000" s="51">
        <f>Calculations!AB1963</f>
        <v>0</v>
      </c>
      <c r="V2000" s="51">
        <f>Calculations!AC1963</f>
        <v>0</v>
      </c>
      <c r="W2000" s="51">
        <f>Calculations!AD1963</f>
        <v>0</v>
      </c>
      <c r="X2000" s="51">
        <f>Calculations!AE1963</f>
        <v>0</v>
      </c>
      <c r="Y2000" s="51">
        <f>Calculations!R1963</f>
        <v>0.3014253127480962</v>
      </c>
      <c r="Z2000" s="51">
        <f>Calculations!W1963</f>
        <v>6.0711839776032814</v>
      </c>
      <c r="AA2000" s="51">
        <f>Calculations!AG1963</f>
        <v>0</v>
      </c>
      <c r="AB2000" s="51">
        <f>Calculations!AH1963</f>
        <v>0</v>
      </c>
      <c r="AC2000" s="35" t="s">
        <v>61</v>
      </c>
      <c r="AD2000" s="22" t="s">
        <v>57</v>
      </c>
      <c r="AE2000" s="21" t="s">
        <v>58</v>
      </c>
      <c r="AF2000" s="27" t="s">
        <v>77</v>
      </c>
      <c r="AG2000" s="27" t="s">
        <v>60</v>
      </c>
    </row>
    <row r="2001" spans="2:33" x14ac:dyDescent="0.2">
      <c r="B2001" s="32" t="str">
        <f>Calculations!A1964</f>
        <v>CWaC_2413(1542)</v>
      </c>
      <c r="C2001" s="32" t="str">
        <f>Calculations!B1964</f>
        <v>TAR/0012 part</v>
      </c>
      <c r="D2001" s="21" t="str">
        <f>Calculations!C1964</f>
        <v>Oaktree Farm Edgewell Lane, Eaton, Tarporley</v>
      </c>
      <c r="E2001" s="11" t="str">
        <f>Calculations!D1964</f>
        <v>Housing</v>
      </c>
      <c r="F2001" s="50">
        <f>Calculations!E1964</f>
        <v>0.40330332902027199</v>
      </c>
      <c r="G2001" s="50">
        <f>Calculations!I1964</f>
        <v>0.40330332902027199</v>
      </c>
      <c r="H2001" s="50">
        <f>Calculations!M1964</f>
        <v>100</v>
      </c>
      <c r="I2001" s="50">
        <f>Calculations!H1964</f>
        <v>0</v>
      </c>
      <c r="J2001" s="50">
        <f>Calculations!L1964</f>
        <v>0</v>
      </c>
      <c r="K2001" s="50">
        <f>Calculations!G1964</f>
        <v>0</v>
      </c>
      <c r="L2001" s="50">
        <f>Calculations!K1964</f>
        <v>0</v>
      </c>
      <c r="M2001" s="50">
        <f>Calculations!F1964</f>
        <v>0</v>
      </c>
      <c r="N2001" s="50">
        <f>Calculations!J1964</f>
        <v>0</v>
      </c>
      <c r="O2001" s="50">
        <f>Calculations!R1964</f>
        <v>0</v>
      </c>
      <c r="P2001" s="50">
        <f>Calculations!W1964</f>
        <v>0</v>
      </c>
      <c r="Q2001" s="50">
        <f>Calculations!P1964</f>
        <v>0</v>
      </c>
      <c r="R2001" s="50">
        <f>Calculations!U1964</f>
        <v>0</v>
      </c>
      <c r="S2001" s="50">
        <f>Calculations!N1964</f>
        <v>0</v>
      </c>
      <c r="T2001" s="50">
        <f>Calculations!S1964</f>
        <v>0</v>
      </c>
      <c r="U2001" s="51">
        <f>Calculations!AB1964</f>
        <v>0</v>
      </c>
      <c r="V2001" s="51">
        <f>Calculations!AC1964</f>
        <v>0</v>
      </c>
      <c r="W2001" s="51">
        <f>Calculations!AD1964</f>
        <v>0</v>
      </c>
      <c r="X2001" s="51">
        <f>Calculations!AE1964</f>
        <v>0</v>
      </c>
      <c r="Y2001" s="51">
        <f>Calculations!R1964</f>
        <v>0</v>
      </c>
      <c r="Z2001" s="51">
        <f>Calculations!W1964</f>
        <v>0</v>
      </c>
      <c r="AA2001" s="51">
        <f>Calculations!AG1964</f>
        <v>0</v>
      </c>
      <c r="AB2001" s="51">
        <f>Calculations!AH1964</f>
        <v>0</v>
      </c>
      <c r="AC2001" s="35" t="s">
        <v>68</v>
      </c>
      <c r="AD2001" s="22" t="s">
        <v>57</v>
      </c>
      <c r="AE2001" s="21" t="s">
        <v>70</v>
      </c>
      <c r="AF2001" s="27" t="s">
        <v>71</v>
      </c>
      <c r="AG2001" s="27" t="s">
        <v>72</v>
      </c>
    </row>
    <row r="2002" spans="2:33" ht="38.25" x14ac:dyDescent="0.2">
      <c r="B2002" s="32" t="str">
        <f>Calculations!A1965</f>
        <v>CWaC_2414(0645/2065/2142)</v>
      </c>
      <c r="C2002" s="32" t="str">
        <f>Calculations!B1965</f>
        <v>WEC/24,28 part</v>
      </c>
      <c r="D2002" s="21" t="str">
        <f>Calculations!C1965</f>
        <v>Land between A49 and West Road, south of Station Road, Weaverham, Northwich</v>
      </c>
      <c r="E2002" s="11" t="str">
        <f>Calculations!D1965</f>
        <v>Housing</v>
      </c>
      <c r="F2002" s="50">
        <f>Calculations!E1965</f>
        <v>18.011650961397201</v>
      </c>
      <c r="G2002" s="50">
        <f>Calculations!I1965</f>
        <v>18.011650961397201</v>
      </c>
      <c r="H2002" s="50">
        <f>Calculations!M1965</f>
        <v>100</v>
      </c>
      <c r="I2002" s="50">
        <f>Calculations!H1965</f>
        <v>0</v>
      </c>
      <c r="J2002" s="50">
        <f>Calculations!L1965</f>
        <v>0</v>
      </c>
      <c r="K2002" s="50">
        <f>Calculations!G1965</f>
        <v>0</v>
      </c>
      <c r="L2002" s="50">
        <f>Calculations!K1965</f>
        <v>0</v>
      </c>
      <c r="M2002" s="50">
        <f>Calculations!F1965</f>
        <v>0</v>
      </c>
      <c r="N2002" s="50">
        <f>Calculations!J1965</f>
        <v>0</v>
      </c>
      <c r="O2002" s="50">
        <f>Calculations!R1965</f>
        <v>0.74765319252538298</v>
      </c>
      <c r="P2002" s="50">
        <f>Calculations!W1965</f>
        <v>4.1509420437236031</v>
      </c>
      <c r="Q2002" s="50">
        <f>Calculations!P1965</f>
        <v>0.30290670274303499</v>
      </c>
      <c r="R2002" s="50">
        <f>Calculations!U1965</f>
        <v>1.6817264746703591</v>
      </c>
      <c r="S2002" s="50">
        <f>Calculations!N1965</f>
        <v>0.17373196752338499</v>
      </c>
      <c r="T2002" s="50">
        <f>Calculations!S1965</f>
        <v>0.96455326552646137</v>
      </c>
      <c r="U2002" s="51">
        <f>Calculations!AB1965</f>
        <v>0</v>
      </c>
      <c r="V2002" s="51">
        <f>Calculations!AC1965</f>
        <v>0</v>
      </c>
      <c r="W2002" s="51">
        <f>Calculations!AD1965</f>
        <v>0</v>
      </c>
      <c r="X2002" s="51">
        <f>Calculations!AE1965</f>
        <v>0</v>
      </c>
      <c r="Y2002" s="51">
        <f>Calculations!R1965</f>
        <v>0.74765319252538298</v>
      </c>
      <c r="Z2002" s="51">
        <f>Calculations!W1965</f>
        <v>4.1509420437236031</v>
      </c>
      <c r="AA2002" s="51">
        <f>Calculations!AG1965</f>
        <v>0</v>
      </c>
      <c r="AB2002" s="51">
        <f>Calculations!AH1965</f>
        <v>0</v>
      </c>
      <c r="AC2002" s="35" t="s">
        <v>74</v>
      </c>
      <c r="AD2002" s="22" t="s">
        <v>57</v>
      </c>
      <c r="AE2002" s="21" t="s">
        <v>58</v>
      </c>
      <c r="AF2002" s="27" t="s">
        <v>69</v>
      </c>
      <c r="AG2002" s="27" t="s">
        <v>60</v>
      </c>
    </row>
    <row r="2003" spans="2:33" ht="38.25" x14ac:dyDescent="0.2">
      <c r="B2003" s="32" t="str">
        <f>Calculations!A1966</f>
        <v>CWaC_2415(1809)</v>
      </c>
      <c r="C2003" s="32" t="str">
        <f>Calculations!B1966</f>
        <v>n/a</v>
      </c>
      <c r="D2003" s="21" t="str">
        <f>Calculations!C1966</f>
        <v>Land north of Hollow Lane, Kingsley</v>
      </c>
      <c r="E2003" s="11" t="str">
        <f>Calculations!D1966</f>
        <v>Housing</v>
      </c>
      <c r="F2003" s="50">
        <f>Calculations!E1966</f>
        <v>21.204003612280101</v>
      </c>
      <c r="G2003" s="50">
        <f>Calculations!I1966</f>
        <v>21.204003612280101</v>
      </c>
      <c r="H2003" s="50">
        <f>Calculations!M1966</f>
        <v>100</v>
      </c>
      <c r="I2003" s="50">
        <f>Calculations!H1966</f>
        <v>0</v>
      </c>
      <c r="J2003" s="50">
        <f>Calculations!L1966</f>
        <v>0</v>
      </c>
      <c r="K2003" s="50">
        <f>Calculations!G1966</f>
        <v>0</v>
      </c>
      <c r="L2003" s="50">
        <f>Calculations!K1966</f>
        <v>0</v>
      </c>
      <c r="M2003" s="50">
        <f>Calculations!F1966</f>
        <v>0</v>
      </c>
      <c r="N2003" s="50">
        <f>Calculations!J1966</f>
        <v>0</v>
      </c>
      <c r="O2003" s="50">
        <f>Calculations!R1966</f>
        <v>0.82124203898456183</v>
      </c>
      <c r="P2003" s="50">
        <f>Calculations!W1966</f>
        <v>3.8730517783393847</v>
      </c>
      <c r="Q2003" s="50">
        <f>Calculations!P1966</f>
        <v>0.24233455791426789</v>
      </c>
      <c r="R2003" s="50">
        <f>Calculations!U1966</f>
        <v>1.1428717064258662</v>
      </c>
      <c r="S2003" s="50">
        <f>Calculations!N1966</f>
        <v>0.19201195720562</v>
      </c>
      <c r="T2003" s="50">
        <f>Calculations!S1966</f>
        <v>0.90554576728339198</v>
      </c>
      <c r="U2003" s="51">
        <f>Calculations!AB1966</f>
        <v>0</v>
      </c>
      <c r="V2003" s="51">
        <f>Calculations!AC1966</f>
        <v>0</v>
      </c>
      <c r="W2003" s="51">
        <f>Calculations!AD1966</f>
        <v>0</v>
      </c>
      <c r="X2003" s="51">
        <f>Calculations!AE1966</f>
        <v>0</v>
      </c>
      <c r="Y2003" s="51">
        <f>Calculations!R1966</f>
        <v>0.82124203898456183</v>
      </c>
      <c r="Z2003" s="51">
        <f>Calculations!W1966</f>
        <v>3.8730517783393847</v>
      </c>
      <c r="AA2003" s="51">
        <f>Calculations!AG1966</f>
        <v>0</v>
      </c>
      <c r="AB2003" s="51">
        <f>Calculations!AH1966</f>
        <v>0</v>
      </c>
      <c r="AC2003" s="35" t="s">
        <v>65</v>
      </c>
      <c r="AD2003" s="22" t="s">
        <v>57</v>
      </c>
      <c r="AE2003" s="21" t="s">
        <v>58</v>
      </c>
      <c r="AF2003" s="27" t="s">
        <v>77</v>
      </c>
      <c r="AG2003" s="27" t="s">
        <v>60</v>
      </c>
    </row>
    <row r="2004" spans="2:33" ht="38.25" x14ac:dyDescent="0.2">
      <c r="B2004" s="32" t="str">
        <f>Calculations!A1967</f>
        <v>CWaC_2416</v>
      </c>
      <c r="C2004" s="32" t="str">
        <f>Calculations!B1967</f>
        <v>n/a</v>
      </c>
      <c r="D2004" s="21" t="str">
        <f>Calculations!C1967</f>
        <v>Land between Hollow Lane and Pike Lane, Kingsley</v>
      </c>
      <c r="E2004" s="11" t="str">
        <f>Calculations!D1967</f>
        <v>Biodiversity</v>
      </c>
      <c r="F2004" s="50">
        <f>Calculations!E1967</f>
        <v>1.7307564961578601</v>
      </c>
      <c r="G2004" s="50">
        <f>Calculations!I1967</f>
        <v>1.7307564961578601</v>
      </c>
      <c r="H2004" s="50">
        <f>Calculations!M1967</f>
        <v>100</v>
      </c>
      <c r="I2004" s="50">
        <f>Calculations!H1967</f>
        <v>0</v>
      </c>
      <c r="J2004" s="50">
        <f>Calculations!L1967</f>
        <v>0</v>
      </c>
      <c r="K2004" s="50">
        <f>Calculations!G1967</f>
        <v>0</v>
      </c>
      <c r="L2004" s="50">
        <f>Calculations!K1967</f>
        <v>0</v>
      </c>
      <c r="M2004" s="50">
        <f>Calculations!F1967</f>
        <v>0</v>
      </c>
      <c r="N2004" s="50">
        <f>Calculations!J1967</f>
        <v>0</v>
      </c>
      <c r="O2004" s="50">
        <f>Calculations!R1967</f>
        <v>0</v>
      </c>
      <c r="P2004" s="50">
        <f>Calculations!W1967</f>
        <v>0</v>
      </c>
      <c r="Q2004" s="50">
        <f>Calculations!P1967</f>
        <v>0</v>
      </c>
      <c r="R2004" s="50">
        <f>Calculations!U1967</f>
        <v>0</v>
      </c>
      <c r="S2004" s="50">
        <f>Calculations!N1967</f>
        <v>0</v>
      </c>
      <c r="T2004" s="50">
        <f>Calculations!S1967</f>
        <v>0</v>
      </c>
      <c r="U2004" s="51">
        <f>Calculations!AB1967</f>
        <v>0</v>
      </c>
      <c r="V2004" s="51">
        <f>Calculations!AC1967</f>
        <v>0</v>
      </c>
      <c r="W2004" s="51">
        <f>Calculations!AD1967</f>
        <v>0</v>
      </c>
      <c r="X2004" s="51">
        <f>Calculations!AE1967</f>
        <v>0</v>
      </c>
      <c r="Y2004" s="51">
        <f>Calculations!R1967</f>
        <v>0</v>
      </c>
      <c r="Z2004" s="51">
        <f>Calculations!W1967</f>
        <v>0</v>
      </c>
      <c r="AA2004" s="51">
        <f>Calculations!AG1967</f>
        <v>0</v>
      </c>
      <c r="AB2004" s="51">
        <f>Calculations!AH1967</f>
        <v>0</v>
      </c>
      <c r="AC2004" s="35" t="s">
        <v>65</v>
      </c>
      <c r="AD2004" s="22" t="s">
        <v>87</v>
      </c>
      <c r="AE2004" s="21" t="s">
        <v>62</v>
      </c>
      <c r="AF2004" s="27" t="s">
        <v>136</v>
      </c>
      <c r="AG2004" s="27" t="s">
        <v>64</v>
      </c>
    </row>
    <row r="2005" spans="2:33" ht="38.25" x14ac:dyDescent="0.2">
      <c r="B2005" s="32" t="str">
        <f>Calculations!A1968</f>
        <v>CWaC_2417(1397)</v>
      </c>
      <c r="C2005" s="32" t="str">
        <f>Calculations!B1968</f>
        <v>n/a</v>
      </c>
      <c r="D2005" s="21" t="str">
        <f>Calculations!C1968</f>
        <v>Land at Saighton Lane, Waverton</v>
      </c>
      <c r="E2005" s="11" t="str">
        <f>Calculations!D1968</f>
        <v>Mixed Use</v>
      </c>
      <c r="F2005" s="50">
        <f>Calculations!E1968</f>
        <v>14.2915934160361</v>
      </c>
      <c r="G2005" s="50">
        <f>Calculations!I1968</f>
        <v>14.2915934160361</v>
      </c>
      <c r="H2005" s="50">
        <f>Calculations!M1968</f>
        <v>100</v>
      </c>
      <c r="I2005" s="50">
        <f>Calculations!H1968</f>
        <v>0</v>
      </c>
      <c r="J2005" s="50">
        <f>Calculations!L1968</f>
        <v>0</v>
      </c>
      <c r="K2005" s="50">
        <f>Calculations!G1968</f>
        <v>0</v>
      </c>
      <c r="L2005" s="50">
        <f>Calculations!K1968</f>
        <v>0</v>
      </c>
      <c r="M2005" s="50">
        <f>Calculations!F1968</f>
        <v>0</v>
      </c>
      <c r="N2005" s="50">
        <f>Calculations!J1968</f>
        <v>0</v>
      </c>
      <c r="O2005" s="50">
        <f>Calculations!R1968</f>
        <v>0.70947083996758042</v>
      </c>
      <c r="P2005" s="50">
        <f>Calculations!W1968</f>
        <v>4.9642528954924501</v>
      </c>
      <c r="Q2005" s="50">
        <f>Calculations!P1968</f>
        <v>0.37385911725166837</v>
      </c>
      <c r="R2005" s="50">
        <f>Calculations!U1968</f>
        <v>2.6159372602370152</v>
      </c>
      <c r="S2005" s="50">
        <f>Calculations!N1968</f>
        <v>0.27901603388754798</v>
      </c>
      <c r="T2005" s="50">
        <f>Calculations!S1968</f>
        <v>1.9523087857682389</v>
      </c>
      <c r="U2005" s="51">
        <f>Calculations!AB1968</f>
        <v>0</v>
      </c>
      <c r="V2005" s="51">
        <f>Calculations!AC1968</f>
        <v>0</v>
      </c>
      <c r="W2005" s="51">
        <f>Calculations!AD1968</f>
        <v>0</v>
      </c>
      <c r="X2005" s="51">
        <f>Calculations!AE1968</f>
        <v>0</v>
      </c>
      <c r="Y2005" s="51">
        <f>Calculations!R1968</f>
        <v>0.70947083996758042</v>
      </c>
      <c r="Z2005" s="51">
        <f>Calculations!W1968</f>
        <v>4.9642528954924501</v>
      </c>
      <c r="AA2005" s="51">
        <f>Calculations!AG1968</f>
        <v>0</v>
      </c>
      <c r="AB2005" s="51">
        <f>Calculations!AH1968</f>
        <v>0</v>
      </c>
      <c r="AC2005" s="35" t="s">
        <v>61</v>
      </c>
      <c r="AD2005" s="22" t="s">
        <v>57</v>
      </c>
      <c r="AE2005" s="21" t="s">
        <v>58</v>
      </c>
      <c r="AF2005" s="27" t="s">
        <v>77</v>
      </c>
      <c r="AG2005" s="27" t="s">
        <v>60</v>
      </c>
    </row>
    <row r="2006" spans="2:33" ht="63.75" x14ac:dyDescent="0.2">
      <c r="B2006" s="32" t="str">
        <f>Calculations!A1969</f>
        <v>CWaC_2418</v>
      </c>
      <c r="C2006" s="32" t="str">
        <f>Calculations!B1969</f>
        <v>n/a</v>
      </c>
      <c r="D2006" s="21" t="str">
        <f>Calculations!C1969</f>
        <v>Land south of Guy Lane, Waverton</v>
      </c>
      <c r="E2006" s="11" t="str">
        <f>Calculations!D1969</f>
        <v>Mixed Use</v>
      </c>
      <c r="F2006" s="50">
        <f>Calculations!E1969</f>
        <v>13.6470775665474</v>
      </c>
      <c r="G2006" s="50">
        <f>Calculations!I1969</f>
        <v>13.630006972313133</v>
      </c>
      <c r="H2006" s="50">
        <f>Calculations!M1969</f>
        <v>99.874913920940017</v>
      </c>
      <c r="I2006" s="50">
        <f>Calculations!H1969</f>
        <v>3.8278011889260502E-3</v>
      </c>
      <c r="J2006" s="50">
        <f>Calculations!L1969</f>
        <v>2.804850467259748E-2</v>
      </c>
      <c r="K2006" s="50">
        <f>Calculations!G1969</f>
        <v>1.8102772271001699E-3</v>
      </c>
      <c r="L2006" s="50">
        <f>Calculations!K1969</f>
        <v>1.3264944221740474E-2</v>
      </c>
      <c r="M2006" s="50">
        <f>Calculations!F1969</f>
        <v>1.14325158182401E-2</v>
      </c>
      <c r="N2006" s="50">
        <f>Calculations!J1969</f>
        <v>8.3772630165627707E-2</v>
      </c>
      <c r="O2006" s="50">
        <f>Calculations!R1969</f>
        <v>0.94282270775933497</v>
      </c>
      <c r="P2006" s="50">
        <f>Calculations!W1969</f>
        <v>6.9086051805731881</v>
      </c>
      <c r="Q2006" s="50">
        <f>Calculations!P1969</f>
        <v>0.50824189904890504</v>
      </c>
      <c r="R2006" s="50">
        <f>Calculations!U1969</f>
        <v>3.7241812144069617</v>
      </c>
      <c r="S2006" s="50">
        <f>Calculations!N1969</f>
        <v>0.345947707558938</v>
      </c>
      <c r="T2006" s="50">
        <f>Calculations!S1969</f>
        <v>2.5349581686774272</v>
      </c>
      <c r="U2006" s="51">
        <f>Calculations!AB1969</f>
        <v>1.24255849965777E-5</v>
      </c>
      <c r="V2006" s="51">
        <f>Calculations!AC1969</f>
        <v>9.1049420185286388E-5</v>
      </c>
      <c r="W2006" s="51">
        <f>Calculations!AD1969</f>
        <v>6.3609000000000004E-6</v>
      </c>
      <c r="X2006" s="51">
        <f>Calculations!AE1969</f>
        <v>4.6609979088799565E-5</v>
      </c>
      <c r="Y2006" s="51">
        <f>Calculations!R1969</f>
        <v>0.94282270775933497</v>
      </c>
      <c r="Z2006" s="51">
        <f>Calculations!W1969</f>
        <v>6.9086051805731881</v>
      </c>
      <c r="AA2006" s="51">
        <f>Calculations!AG1969</f>
        <v>0</v>
      </c>
      <c r="AB2006" s="51">
        <f>Calculations!AH1969</f>
        <v>0</v>
      </c>
      <c r="AC2006" s="35" t="s">
        <v>68</v>
      </c>
      <c r="AD2006" s="22" t="s">
        <v>57</v>
      </c>
      <c r="AE2006" s="21" t="s">
        <v>79</v>
      </c>
      <c r="AF2006" s="27" t="s">
        <v>80</v>
      </c>
      <c r="AG2006" s="27" t="s">
        <v>81</v>
      </c>
    </row>
    <row r="2007" spans="2:33" ht="38.25" x14ac:dyDescent="0.2">
      <c r="B2007" s="32" t="str">
        <f>Calculations!A1970</f>
        <v>CWaC_2419</v>
      </c>
      <c r="C2007" s="32" t="str">
        <f>Calculations!B1970</f>
        <v>n/a</v>
      </c>
      <c r="D2007" s="21" t="str">
        <f>Calculations!C1970</f>
        <v>Land at Guy Lane / Martins Lane, Waverton</v>
      </c>
      <c r="E2007" s="11" t="str">
        <f>Calculations!D1970</f>
        <v>Housing</v>
      </c>
      <c r="F2007" s="50">
        <f>Calculations!E1970</f>
        <v>5.2043978024599502</v>
      </c>
      <c r="G2007" s="50">
        <f>Calculations!I1970</f>
        <v>5.2043978024599502</v>
      </c>
      <c r="H2007" s="50">
        <f>Calculations!M1970</f>
        <v>100</v>
      </c>
      <c r="I2007" s="50">
        <f>Calculations!H1970</f>
        <v>0</v>
      </c>
      <c r="J2007" s="50">
        <f>Calculations!L1970</f>
        <v>0</v>
      </c>
      <c r="K2007" s="50">
        <f>Calculations!G1970</f>
        <v>0</v>
      </c>
      <c r="L2007" s="50">
        <f>Calculations!K1970</f>
        <v>0</v>
      </c>
      <c r="M2007" s="50">
        <f>Calculations!F1970</f>
        <v>0</v>
      </c>
      <c r="N2007" s="50">
        <f>Calculations!J1970</f>
        <v>0</v>
      </c>
      <c r="O2007" s="50">
        <f>Calculations!R1970</f>
        <v>0.20148351948517002</v>
      </c>
      <c r="P2007" s="50">
        <f>Calculations!W1970</f>
        <v>3.8714088955678081</v>
      </c>
      <c r="Q2007" s="50">
        <f>Calculations!P1970</f>
        <v>0.1023581600720368</v>
      </c>
      <c r="R2007" s="50">
        <f>Calculations!U1970</f>
        <v>1.9667628024832271</v>
      </c>
      <c r="S2007" s="50">
        <f>Calculations!N1970</f>
        <v>7.0377395649143706E-2</v>
      </c>
      <c r="T2007" s="50">
        <f>Calculations!S1970</f>
        <v>1.3522677996650947</v>
      </c>
      <c r="U2007" s="51">
        <f>Calculations!AB1970</f>
        <v>0</v>
      </c>
      <c r="V2007" s="51">
        <f>Calculations!AC1970</f>
        <v>0</v>
      </c>
      <c r="W2007" s="51">
        <f>Calculations!AD1970</f>
        <v>0</v>
      </c>
      <c r="X2007" s="51">
        <f>Calculations!AE1970</f>
        <v>0</v>
      </c>
      <c r="Y2007" s="51">
        <f>Calculations!R1970</f>
        <v>0.20148351948517002</v>
      </c>
      <c r="Z2007" s="51">
        <f>Calculations!W1970</f>
        <v>3.8714088955678081</v>
      </c>
      <c r="AA2007" s="51">
        <f>Calculations!AG1970</f>
        <v>0</v>
      </c>
      <c r="AB2007" s="51">
        <f>Calculations!AH1970</f>
        <v>0</v>
      </c>
      <c r="AC2007" s="35" t="s">
        <v>68</v>
      </c>
      <c r="AD2007" s="22" t="s">
        <v>57</v>
      </c>
      <c r="AE2007" s="21" t="s">
        <v>58</v>
      </c>
      <c r="AF2007" s="27" t="s">
        <v>69</v>
      </c>
      <c r="AG2007" s="27" t="s">
        <v>60</v>
      </c>
    </row>
    <row r="2008" spans="2:33" ht="63.75" x14ac:dyDescent="0.2">
      <c r="B2008" s="32" t="str">
        <f>Calculations!A1971</f>
        <v>CWaC_2420(1704)</v>
      </c>
      <c r="C2008" s="32" t="str">
        <f>Calculations!B1971</f>
        <v>n/a</v>
      </c>
      <c r="D2008" s="21" t="str">
        <f>Calculations!C1971</f>
        <v>Land north of Burwardsley Road, Tattenhall</v>
      </c>
      <c r="E2008" s="11" t="str">
        <f>Calculations!D1971</f>
        <v>Housing</v>
      </c>
      <c r="F2008" s="50">
        <f>Calculations!E1971</f>
        <v>3.1083590925912299</v>
      </c>
      <c r="G2008" s="50">
        <f>Calculations!I1971</f>
        <v>3.0784351690516378</v>
      </c>
      <c r="H2008" s="50">
        <f>Calculations!M1971</f>
        <v>99.037308024966748</v>
      </c>
      <c r="I2008" s="50">
        <f>Calculations!H1971</f>
        <v>8.0058815318201305E-4</v>
      </c>
      <c r="J2008" s="50">
        <f>Calculations!L1971</f>
        <v>2.5755973789843456E-2</v>
      </c>
      <c r="K2008" s="50">
        <f>Calculations!G1971</f>
        <v>4.0029544949054602E-4</v>
      </c>
      <c r="L2008" s="50">
        <f>Calculations!K1971</f>
        <v>1.2878031062905497E-2</v>
      </c>
      <c r="M2008" s="50">
        <f>Calculations!F1971</f>
        <v>2.8723039936919499E-2</v>
      </c>
      <c r="N2008" s="50">
        <f>Calculations!J1971</f>
        <v>0.92405797018049918</v>
      </c>
      <c r="O2008" s="50">
        <f>Calculations!R1971</f>
        <v>9.2376388413691071E-2</v>
      </c>
      <c r="P2008" s="50">
        <f>Calculations!W1971</f>
        <v>2.9718699050528001</v>
      </c>
      <c r="Q2008" s="50">
        <f>Calculations!P1971</f>
        <v>6.2756759727982669E-2</v>
      </c>
      <c r="R2008" s="50">
        <f>Calculations!U1971</f>
        <v>2.0189674956655854</v>
      </c>
      <c r="S2008" s="50">
        <f>Calculations!N1971</f>
        <v>5.8353527073583197E-2</v>
      </c>
      <c r="T2008" s="50">
        <f>Calculations!S1971</f>
        <v>1.8773097102155527</v>
      </c>
      <c r="U2008" s="51">
        <f>Calculations!AB1971</f>
        <v>4.0029401308565798E-4</v>
      </c>
      <c r="V2008" s="51">
        <f>Calculations!AC1971</f>
        <v>1.2877984851871147E-2</v>
      </c>
      <c r="W2008" s="51">
        <f>Calculations!AD1971</f>
        <v>4.0029410000000002E-4</v>
      </c>
      <c r="X2008" s="51">
        <f>Calculations!AE1971</f>
        <v>1.2877987648019834E-2</v>
      </c>
      <c r="Y2008" s="51">
        <f>Calculations!R1971</f>
        <v>9.2376388413691071E-2</v>
      </c>
      <c r="Z2008" s="51">
        <f>Calculations!W1971</f>
        <v>2.9718699050528001</v>
      </c>
      <c r="AA2008" s="51">
        <f>Calculations!AG1971</f>
        <v>0</v>
      </c>
      <c r="AB2008" s="51">
        <f>Calculations!AH1971</f>
        <v>0</v>
      </c>
      <c r="AC2008" s="35" t="s">
        <v>68</v>
      </c>
      <c r="AD2008" s="22" t="s">
        <v>57</v>
      </c>
      <c r="AE2008" s="21" t="s">
        <v>79</v>
      </c>
      <c r="AF2008" s="27" t="s">
        <v>80</v>
      </c>
      <c r="AG2008" s="27" t="s">
        <v>81</v>
      </c>
    </row>
    <row r="2009" spans="2:33" ht="38.25" x14ac:dyDescent="0.2">
      <c r="B2009" s="32" t="str">
        <f>Calculations!A1972</f>
        <v>CWaC_2421</v>
      </c>
      <c r="C2009" s="32" t="str">
        <f>Calculations!B1972</f>
        <v>n/a</v>
      </c>
      <c r="D2009" s="21" t="str">
        <f>Calculations!C1972</f>
        <v>Land at North Road, Wirral</v>
      </c>
      <c r="E2009" s="11" t="str">
        <f>Calculations!D1972</f>
        <v>Employment</v>
      </c>
      <c r="F2009" s="50">
        <f>Calculations!E1972</f>
        <v>46.0818190343197</v>
      </c>
      <c r="G2009" s="50">
        <f>Calculations!I1972</f>
        <v>46.0818190343197</v>
      </c>
      <c r="H2009" s="50">
        <f>Calculations!M1972</f>
        <v>100</v>
      </c>
      <c r="I2009" s="50">
        <f>Calculations!H1972</f>
        <v>0</v>
      </c>
      <c r="J2009" s="50">
        <f>Calculations!L1972</f>
        <v>0</v>
      </c>
      <c r="K2009" s="50">
        <f>Calculations!G1972</f>
        <v>0</v>
      </c>
      <c r="L2009" s="50">
        <f>Calculations!K1972</f>
        <v>0</v>
      </c>
      <c r="M2009" s="50">
        <f>Calculations!F1972</f>
        <v>0</v>
      </c>
      <c r="N2009" s="50">
        <f>Calculations!J1972</f>
        <v>0</v>
      </c>
      <c r="O2009" s="50">
        <f>Calculations!R1972</f>
        <v>2.41077154225422E-5</v>
      </c>
      <c r="P2009" s="50">
        <f>Calculations!W1972</f>
        <v>5.2315025595208905E-5</v>
      </c>
      <c r="Q2009" s="50">
        <f>Calculations!P1972</f>
        <v>0</v>
      </c>
      <c r="R2009" s="50">
        <f>Calculations!U1972</f>
        <v>0</v>
      </c>
      <c r="S2009" s="50">
        <f>Calculations!N1972</f>
        <v>0</v>
      </c>
      <c r="T2009" s="50">
        <f>Calculations!S1972</f>
        <v>0</v>
      </c>
      <c r="U2009" s="51">
        <f>Calculations!AB1972</f>
        <v>0</v>
      </c>
      <c r="V2009" s="51">
        <f>Calculations!AC1972</f>
        <v>0</v>
      </c>
      <c r="W2009" s="51">
        <f>Calculations!AD1972</f>
        <v>0</v>
      </c>
      <c r="X2009" s="51">
        <f>Calculations!AE1972</f>
        <v>0</v>
      </c>
      <c r="Y2009" s="51">
        <f>Calculations!R1972</f>
        <v>2.41077154225422E-5</v>
      </c>
      <c r="Z2009" s="51">
        <f>Calculations!W1972</f>
        <v>5.2315025595208905E-5</v>
      </c>
      <c r="AA2009" s="51">
        <f>Calculations!AG1972</f>
        <v>0</v>
      </c>
      <c r="AB2009" s="51">
        <f>Calculations!AH1972</f>
        <v>0</v>
      </c>
      <c r="AC2009" s="35" t="s">
        <v>61</v>
      </c>
      <c r="AD2009" s="22" t="s">
        <v>66</v>
      </c>
      <c r="AE2009" s="21" t="s">
        <v>58</v>
      </c>
      <c r="AF2009" s="27" t="s">
        <v>59</v>
      </c>
      <c r="AG2009" s="27" t="s">
        <v>60</v>
      </c>
    </row>
    <row r="2010" spans="2:33" ht="38.25" x14ac:dyDescent="0.2">
      <c r="B2010" s="32" t="str">
        <f>Calculations!A1973</f>
        <v>CWaC_2422</v>
      </c>
      <c r="C2010" s="32" t="str">
        <f>Calculations!B1973</f>
        <v>n/a</v>
      </c>
      <c r="D2010" s="21" t="str">
        <f>Calculations!C1973</f>
        <v>Land north of Mill Lane, Little Neston</v>
      </c>
      <c r="E2010" s="11" t="str">
        <f>Calculations!D1973</f>
        <v>Housing</v>
      </c>
      <c r="F2010" s="50">
        <f>Calculations!E1973</f>
        <v>15.076040446004299</v>
      </c>
      <c r="G2010" s="50">
        <f>Calculations!I1973</f>
        <v>15.076040446004299</v>
      </c>
      <c r="H2010" s="50">
        <f>Calculations!M1973</f>
        <v>100</v>
      </c>
      <c r="I2010" s="50">
        <f>Calculations!H1973</f>
        <v>0</v>
      </c>
      <c r="J2010" s="50">
        <f>Calculations!L1973</f>
        <v>0</v>
      </c>
      <c r="K2010" s="50">
        <f>Calculations!G1973</f>
        <v>0</v>
      </c>
      <c r="L2010" s="50">
        <f>Calculations!K1973</f>
        <v>0</v>
      </c>
      <c r="M2010" s="50">
        <f>Calculations!F1973</f>
        <v>0</v>
      </c>
      <c r="N2010" s="50">
        <f>Calculations!J1973</f>
        <v>0</v>
      </c>
      <c r="O2010" s="50">
        <f>Calculations!R1973</f>
        <v>0.28157852253229299</v>
      </c>
      <c r="P2010" s="50">
        <f>Calculations!W1973</f>
        <v>1.8677219893431736</v>
      </c>
      <c r="Q2010" s="50">
        <f>Calculations!P1973</f>
        <v>0.20573962038327251</v>
      </c>
      <c r="R2010" s="50">
        <f>Calculations!U1973</f>
        <v>1.3646794138032512</v>
      </c>
      <c r="S2010" s="50">
        <f>Calculations!N1973</f>
        <v>0.17171653481774801</v>
      </c>
      <c r="T2010" s="50">
        <f>Calculations!S1973</f>
        <v>1.1390028796537168</v>
      </c>
      <c r="U2010" s="51">
        <f>Calculations!AB1973</f>
        <v>0</v>
      </c>
      <c r="V2010" s="51">
        <f>Calculations!AC1973</f>
        <v>0</v>
      </c>
      <c r="W2010" s="51">
        <f>Calculations!AD1973</f>
        <v>0</v>
      </c>
      <c r="X2010" s="51">
        <f>Calculations!AE1973</f>
        <v>0</v>
      </c>
      <c r="Y2010" s="51">
        <f>Calculations!R1973</f>
        <v>0.28157852253229299</v>
      </c>
      <c r="Z2010" s="51">
        <f>Calculations!W1973</f>
        <v>1.8677219893431736</v>
      </c>
      <c r="AA2010" s="51">
        <f>Calculations!AG1973</f>
        <v>0</v>
      </c>
      <c r="AB2010" s="51">
        <f>Calculations!AH1973</f>
        <v>0</v>
      </c>
      <c r="AC2010" s="35" t="s">
        <v>61</v>
      </c>
      <c r="AD2010" s="22" t="s">
        <v>57</v>
      </c>
      <c r="AE2010" s="21" t="s">
        <v>58</v>
      </c>
      <c r="AF2010" s="27" t="s">
        <v>77</v>
      </c>
      <c r="AG2010" s="27" t="s">
        <v>60</v>
      </c>
    </row>
    <row r="2011" spans="2:33" ht="38.25" x14ac:dyDescent="0.2">
      <c r="B2011" s="32" t="str">
        <f>Calculations!A1974</f>
        <v>CWaC_2423</v>
      </c>
      <c r="C2011" s="32" t="str">
        <f>Calculations!B1974</f>
        <v>n/a</v>
      </c>
      <c r="D2011" s="21" t="str">
        <f>Calculations!C1974</f>
        <v>Land at Flashes Lane/Mill Lane, Little Neston</v>
      </c>
      <c r="E2011" s="11" t="str">
        <f>Calculations!D1974</f>
        <v>Housing</v>
      </c>
      <c r="F2011" s="50">
        <f>Calculations!E1974</f>
        <v>0.63167699695224799</v>
      </c>
      <c r="G2011" s="50">
        <f>Calculations!I1974</f>
        <v>0.63167699695224799</v>
      </c>
      <c r="H2011" s="50">
        <f>Calculations!M1974</f>
        <v>100</v>
      </c>
      <c r="I2011" s="50">
        <f>Calculations!H1974</f>
        <v>0</v>
      </c>
      <c r="J2011" s="50">
        <f>Calculations!L1974</f>
        <v>0</v>
      </c>
      <c r="K2011" s="50">
        <f>Calculations!G1974</f>
        <v>0</v>
      </c>
      <c r="L2011" s="50">
        <f>Calculations!K1974</f>
        <v>0</v>
      </c>
      <c r="M2011" s="50">
        <f>Calculations!F1974</f>
        <v>0</v>
      </c>
      <c r="N2011" s="50">
        <f>Calculations!J1974</f>
        <v>0</v>
      </c>
      <c r="O2011" s="50">
        <f>Calculations!R1974</f>
        <v>0</v>
      </c>
      <c r="P2011" s="50">
        <f>Calculations!W1974</f>
        <v>0</v>
      </c>
      <c r="Q2011" s="50">
        <f>Calculations!P1974</f>
        <v>0</v>
      </c>
      <c r="R2011" s="50">
        <f>Calculations!U1974</f>
        <v>0</v>
      </c>
      <c r="S2011" s="50">
        <f>Calculations!N1974</f>
        <v>0</v>
      </c>
      <c r="T2011" s="50">
        <f>Calculations!S1974</f>
        <v>0</v>
      </c>
      <c r="U2011" s="51">
        <f>Calculations!AB1974</f>
        <v>0</v>
      </c>
      <c r="V2011" s="51">
        <f>Calculations!AC1974</f>
        <v>0</v>
      </c>
      <c r="W2011" s="51">
        <f>Calculations!AD1974</f>
        <v>0</v>
      </c>
      <c r="X2011" s="51">
        <f>Calculations!AE1974</f>
        <v>0</v>
      </c>
      <c r="Y2011" s="51">
        <f>Calculations!R1974</f>
        <v>0</v>
      </c>
      <c r="Z2011" s="51">
        <f>Calculations!W1974</f>
        <v>0</v>
      </c>
      <c r="AA2011" s="51">
        <f>Calculations!AG1974</f>
        <v>0</v>
      </c>
      <c r="AB2011" s="51">
        <f>Calculations!AH1974</f>
        <v>0</v>
      </c>
      <c r="AC2011" s="35" t="s">
        <v>61</v>
      </c>
      <c r="AD2011" s="22" t="s">
        <v>57</v>
      </c>
      <c r="AE2011" s="21" t="s">
        <v>62</v>
      </c>
      <c r="AF2011" s="27" t="s">
        <v>136</v>
      </c>
      <c r="AG2011" s="27" t="s">
        <v>64</v>
      </c>
    </row>
    <row r="2012" spans="2:33" ht="38.25" x14ac:dyDescent="0.2">
      <c r="B2012" s="32" t="str">
        <f>Calculations!A1975</f>
        <v>CWaC_2424</v>
      </c>
      <c r="C2012" s="32" t="str">
        <f>Calculations!B1975</f>
        <v>n/a</v>
      </c>
      <c r="D2012" s="21" t="str">
        <f>Calculations!C1975</f>
        <v>Land off Snab Lane, Little Neston</v>
      </c>
      <c r="E2012" s="11" t="str">
        <f>Calculations!D1975</f>
        <v>Housing</v>
      </c>
      <c r="F2012" s="50">
        <f>Calculations!E1975</f>
        <v>3.9724054416261998</v>
      </c>
      <c r="G2012" s="50">
        <f>Calculations!I1975</f>
        <v>3.9724054416261998</v>
      </c>
      <c r="H2012" s="50">
        <f>Calculations!M1975</f>
        <v>100</v>
      </c>
      <c r="I2012" s="50">
        <f>Calculations!H1975</f>
        <v>0</v>
      </c>
      <c r="J2012" s="50">
        <f>Calculations!L1975</f>
        <v>0</v>
      </c>
      <c r="K2012" s="50">
        <f>Calculations!G1975</f>
        <v>0</v>
      </c>
      <c r="L2012" s="50">
        <f>Calculations!K1975</f>
        <v>0</v>
      </c>
      <c r="M2012" s="50">
        <f>Calculations!F1975</f>
        <v>0</v>
      </c>
      <c r="N2012" s="50">
        <f>Calculations!J1975</f>
        <v>0</v>
      </c>
      <c r="O2012" s="50">
        <f>Calculations!R1975</f>
        <v>0.119083714030912</v>
      </c>
      <c r="P2012" s="50">
        <f>Calculations!W1975</f>
        <v>2.9977734091050436</v>
      </c>
      <c r="Q2012" s="50">
        <f>Calculations!P1975</f>
        <v>0</v>
      </c>
      <c r="R2012" s="50">
        <f>Calculations!U1975</f>
        <v>0</v>
      </c>
      <c r="S2012" s="50">
        <f>Calculations!N1975</f>
        <v>0</v>
      </c>
      <c r="T2012" s="50">
        <f>Calculations!S1975</f>
        <v>0</v>
      </c>
      <c r="U2012" s="51">
        <f>Calculations!AB1975</f>
        <v>0</v>
      </c>
      <c r="V2012" s="51">
        <f>Calculations!AC1975</f>
        <v>0</v>
      </c>
      <c r="W2012" s="51">
        <f>Calculations!AD1975</f>
        <v>0</v>
      </c>
      <c r="X2012" s="51">
        <f>Calculations!AE1975</f>
        <v>0</v>
      </c>
      <c r="Y2012" s="51">
        <f>Calculations!R1975</f>
        <v>0.119083714030912</v>
      </c>
      <c r="Z2012" s="51">
        <f>Calculations!W1975</f>
        <v>2.9977734091050436</v>
      </c>
      <c r="AA2012" s="51">
        <f>Calculations!AG1975</f>
        <v>0</v>
      </c>
      <c r="AB2012" s="51">
        <f>Calculations!AH1975</f>
        <v>0</v>
      </c>
      <c r="AC2012" s="35" t="s">
        <v>61</v>
      </c>
      <c r="AD2012" s="22" t="s">
        <v>57</v>
      </c>
      <c r="AE2012" s="21" t="s">
        <v>58</v>
      </c>
      <c r="AF2012" s="27" t="s">
        <v>59</v>
      </c>
      <c r="AG2012" s="27" t="s">
        <v>60</v>
      </c>
    </row>
    <row r="2013" spans="2:33" ht="38.25" x14ac:dyDescent="0.2">
      <c r="B2013" s="32" t="str">
        <f>Calculations!A1976</f>
        <v>CWaC_2425</v>
      </c>
      <c r="C2013" s="32" t="str">
        <f>Calculations!B1976</f>
        <v>n/a</v>
      </c>
      <c r="D2013" s="21" t="str">
        <f>Calculations!C1976</f>
        <v>Land south of Flashes Lane, Little Neston</v>
      </c>
      <c r="E2013" s="11" t="str">
        <f>Calculations!D1976</f>
        <v>Housing</v>
      </c>
      <c r="F2013" s="50">
        <f>Calculations!E1976</f>
        <v>17.152036849866899</v>
      </c>
      <c r="G2013" s="50">
        <f>Calculations!I1976</f>
        <v>17.152036849866899</v>
      </c>
      <c r="H2013" s="50">
        <f>Calculations!M1976</f>
        <v>100</v>
      </c>
      <c r="I2013" s="50">
        <f>Calculations!H1976</f>
        <v>0</v>
      </c>
      <c r="J2013" s="50">
        <f>Calculations!L1976</f>
        <v>0</v>
      </c>
      <c r="K2013" s="50">
        <f>Calculations!G1976</f>
        <v>0</v>
      </c>
      <c r="L2013" s="50">
        <f>Calculations!K1976</f>
        <v>0</v>
      </c>
      <c r="M2013" s="50">
        <f>Calculations!F1976</f>
        <v>0</v>
      </c>
      <c r="N2013" s="50">
        <f>Calculations!J1976</f>
        <v>0</v>
      </c>
      <c r="O2013" s="50">
        <f>Calculations!R1976</f>
        <v>3.5752868624292145</v>
      </c>
      <c r="P2013" s="50">
        <f>Calculations!W1976</f>
        <v>20.844678061993314</v>
      </c>
      <c r="Q2013" s="50">
        <f>Calculations!P1976</f>
        <v>2.2072604594911942</v>
      </c>
      <c r="R2013" s="50">
        <f>Calculations!U1976</f>
        <v>12.868794993921217</v>
      </c>
      <c r="S2013" s="50">
        <f>Calculations!N1976</f>
        <v>1.83421328996929</v>
      </c>
      <c r="T2013" s="50">
        <f>Calculations!S1976</f>
        <v>10.693851150299526</v>
      </c>
      <c r="U2013" s="51">
        <f>Calculations!AB1976</f>
        <v>0</v>
      </c>
      <c r="V2013" s="51">
        <f>Calculations!AC1976</f>
        <v>0</v>
      </c>
      <c r="W2013" s="51">
        <f>Calculations!AD1976</f>
        <v>0</v>
      </c>
      <c r="X2013" s="51">
        <f>Calculations!AE1976</f>
        <v>0</v>
      </c>
      <c r="Y2013" s="51">
        <f>Calculations!R1976</f>
        <v>3.5752868624292145</v>
      </c>
      <c r="Z2013" s="51">
        <f>Calculations!W1976</f>
        <v>20.844678061993314</v>
      </c>
      <c r="AA2013" s="51">
        <f>Calculations!AG1976</f>
        <v>0</v>
      </c>
      <c r="AB2013" s="51">
        <f>Calculations!AH1976</f>
        <v>0</v>
      </c>
      <c r="AC2013" s="35" t="s">
        <v>61</v>
      </c>
      <c r="AD2013" s="22" t="s">
        <v>57</v>
      </c>
      <c r="AE2013" s="21" t="s">
        <v>58</v>
      </c>
      <c r="AF2013" s="27" t="s">
        <v>77</v>
      </c>
      <c r="AG2013" s="27" t="s">
        <v>60</v>
      </c>
    </row>
    <row r="2014" spans="2:33" ht="38.25" x14ac:dyDescent="0.2">
      <c r="B2014" s="32" t="str">
        <f>Calculations!A1977</f>
        <v>CWaC_2426</v>
      </c>
      <c r="C2014" s="32" t="str">
        <f>Calculations!B1977</f>
        <v>n/a</v>
      </c>
      <c r="D2014" s="21" t="str">
        <f>Calculations!C1977</f>
        <v>Land east of Neston Road, Little Neston</v>
      </c>
      <c r="E2014" s="11" t="str">
        <f>Calculations!D1977</f>
        <v>Housing</v>
      </c>
      <c r="F2014" s="50">
        <f>Calculations!E1977</f>
        <v>10.164857159865599</v>
      </c>
      <c r="G2014" s="50">
        <f>Calculations!I1977</f>
        <v>10.164857159865599</v>
      </c>
      <c r="H2014" s="50">
        <f>Calculations!M1977</f>
        <v>100</v>
      </c>
      <c r="I2014" s="50">
        <f>Calculations!H1977</f>
        <v>0</v>
      </c>
      <c r="J2014" s="50">
        <f>Calculations!L1977</f>
        <v>0</v>
      </c>
      <c r="K2014" s="50">
        <f>Calculations!G1977</f>
        <v>0</v>
      </c>
      <c r="L2014" s="50">
        <f>Calculations!K1977</f>
        <v>0</v>
      </c>
      <c r="M2014" s="50">
        <f>Calculations!F1977</f>
        <v>0</v>
      </c>
      <c r="N2014" s="50">
        <f>Calculations!J1977</f>
        <v>0</v>
      </c>
      <c r="O2014" s="50">
        <f>Calculations!R1977</f>
        <v>0.72044471194937698</v>
      </c>
      <c r="P2014" s="50">
        <f>Calculations!W1977</f>
        <v>7.0876029108794949</v>
      </c>
      <c r="Q2014" s="50">
        <f>Calculations!P1977</f>
        <v>0.55033609503849401</v>
      </c>
      <c r="R2014" s="50">
        <f>Calculations!U1977</f>
        <v>5.4141055440642374</v>
      </c>
      <c r="S2014" s="50">
        <f>Calculations!N1977</f>
        <v>0.358786447758635</v>
      </c>
      <c r="T2014" s="50">
        <f>Calculations!S1977</f>
        <v>3.5296752538269693</v>
      </c>
      <c r="U2014" s="51">
        <f>Calculations!AB1977</f>
        <v>0</v>
      </c>
      <c r="V2014" s="51">
        <f>Calculations!AC1977</f>
        <v>0</v>
      </c>
      <c r="W2014" s="51">
        <f>Calculations!AD1977</f>
        <v>0</v>
      </c>
      <c r="X2014" s="51">
        <f>Calculations!AE1977</f>
        <v>0</v>
      </c>
      <c r="Y2014" s="51">
        <f>Calculations!R1977</f>
        <v>0.72044471194937698</v>
      </c>
      <c r="Z2014" s="51">
        <f>Calculations!W1977</f>
        <v>7.0876029108794949</v>
      </c>
      <c r="AA2014" s="51">
        <f>Calculations!AG1977</f>
        <v>0</v>
      </c>
      <c r="AB2014" s="51">
        <f>Calculations!AH1977</f>
        <v>0</v>
      </c>
      <c r="AC2014" s="35" t="s">
        <v>61</v>
      </c>
      <c r="AD2014" s="22" t="s">
        <v>57</v>
      </c>
      <c r="AE2014" s="21" t="s">
        <v>58</v>
      </c>
      <c r="AF2014" s="27" t="s">
        <v>77</v>
      </c>
      <c r="AG2014" s="27" t="s">
        <v>60</v>
      </c>
    </row>
    <row r="2015" spans="2:33" ht="38.25" x14ac:dyDescent="0.2">
      <c r="B2015" s="32" t="str">
        <f>Calculations!A1978</f>
        <v>CWaC_2427</v>
      </c>
      <c r="C2015" s="32" t="str">
        <f>Calculations!B1978</f>
        <v>n/a</v>
      </c>
      <c r="D2015" s="21" t="str">
        <f>Calculations!C1978</f>
        <v>Land at Chester High Road, Neston</v>
      </c>
      <c r="E2015" s="11" t="str">
        <f>Calculations!D1978</f>
        <v>Housing</v>
      </c>
      <c r="F2015" s="50">
        <f>Calculations!E1978</f>
        <v>7.37632397056265</v>
      </c>
      <c r="G2015" s="50">
        <f>Calculations!I1978</f>
        <v>7.37632397056265</v>
      </c>
      <c r="H2015" s="50">
        <f>Calculations!M1978</f>
        <v>100</v>
      </c>
      <c r="I2015" s="50">
        <f>Calculations!H1978</f>
        <v>0</v>
      </c>
      <c r="J2015" s="50">
        <f>Calculations!L1978</f>
        <v>0</v>
      </c>
      <c r="K2015" s="50">
        <f>Calculations!G1978</f>
        <v>0</v>
      </c>
      <c r="L2015" s="50">
        <f>Calculations!K1978</f>
        <v>0</v>
      </c>
      <c r="M2015" s="50">
        <f>Calculations!F1978</f>
        <v>0</v>
      </c>
      <c r="N2015" s="50">
        <f>Calculations!J1978</f>
        <v>0</v>
      </c>
      <c r="O2015" s="50">
        <f>Calculations!R1978</f>
        <v>0.41631634665124262</v>
      </c>
      <c r="P2015" s="50">
        <f>Calculations!W1978</f>
        <v>5.643954201478584</v>
      </c>
      <c r="Q2015" s="50">
        <f>Calculations!P1978</f>
        <v>7.9657769270842602E-2</v>
      </c>
      <c r="R2015" s="50">
        <f>Calculations!U1978</f>
        <v>1.0799114787899762</v>
      </c>
      <c r="S2015" s="50">
        <f>Calculations!N1978</f>
        <v>4.5325427888248303E-2</v>
      </c>
      <c r="T2015" s="50">
        <f>Calculations!S1978</f>
        <v>0.61447176221018096</v>
      </c>
      <c r="U2015" s="51">
        <f>Calculations!AB1978</f>
        <v>0</v>
      </c>
      <c r="V2015" s="51">
        <f>Calculations!AC1978</f>
        <v>0</v>
      </c>
      <c r="W2015" s="51">
        <f>Calculations!AD1978</f>
        <v>0</v>
      </c>
      <c r="X2015" s="51">
        <f>Calculations!AE1978</f>
        <v>0</v>
      </c>
      <c r="Y2015" s="51">
        <f>Calculations!R1978</f>
        <v>0.41631634665124262</v>
      </c>
      <c r="Z2015" s="51">
        <f>Calculations!W1978</f>
        <v>5.643954201478584</v>
      </c>
      <c r="AA2015" s="51">
        <f>Calculations!AG1978</f>
        <v>0</v>
      </c>
      <c r="AB2015" s="51">
        <f>Calculations!AH1978</f>
        <v>0</v>
      </c>
      <c r="AC2015" s="35" t="s">
        <v>61</v>
      </c>
      <c r="AD2015" s="22" t="s">
        <v>57</v>
      </c>
      <c r="AE2015" s="21" t="s">
        <v>58</v>
      </c>
      <c r="AF2015" s="27" t="s">
        <v>77</v>
      </c>
      <c r="AG2015" s="27" t="s">
        <v>60</v>
      </c>
    </row>
    <row r="2016" spans="2:33" ht="38.25" x14ac:dyDescent="0.2">
      <c r="B2016" s="32" t="str">
        <f>Calculations!A1979</f>
        <v>CWaC_2428</v>
      </c>
      <c r="C2016" s="32" t="str">
        <f>Calculations!B1979</f>
        <v>n/a</v>
      </c>
      <c r="D2016" s="21" t="str">
        <f>Calculations!C1979</f>
        <v>Land west of Elton</v>
      </c>
      <c r="E2016" s="11" t="str">
        <f>Calculations!D1979</f>
        <v>Employment</v>
      </c>
      <c r="F2016" s="50">
        <f>Calculations!E1979</f>
        <v>26.138263272145799</v>
      </c>
      <c r="G2016" s="50">
        <f>Calculations!I1979</f>
        <v>26.138263272145799</v>
      </c>
      <c r="H2016" s="50">
        <f>Calculations!M1979</f>
        <v>100</v>
      </c>
      <c r="I2016" s="50">
        <f>Calculations!H1979</f>
        <v>0</v>
      </c>
      <c r="J2016" s="50">
        <f>Calculations!L1979</f>
        <v>0</v>
      </c>
      <c r="K2016" s="50">
        <f>Calculations!G1979</f>
        <v>0</v>
      </c>
      <c r="L2016" s="50">
        <f>Calculations!K1979</f>
        <v>0</v>
      </c>
      <c r="M2016" s="50">
        <f>Calculations!F1979</f>
        <v>0</v>
      </c>
      <c r="N2016" s="50">
        <f>Calculations!J1979</f>
        <v>0</v>
      </c>
      <c r="O2016" s="50">
        <f>Calculations!R1979</f>
        <v>2.2786086076819481</v>
      </c>
      <c r="P2016" s="50">
        <f>Calculations!W1979</f>
        <v>8.7175210684718429</v>
      </c>
      <c r="Q2016" s="50">
        <f>Calculations!P1979</f>
        <v>1.1486972392216681</v>
      </c>
      <c r="R2016" s="50">
        <f>Calculations!U1979</f>
        <v>4.3946961099201092</v>
      </c>
      <c r="S2016" s="50">
        <f>Calculations!N1979</f>
        <v>0.74171052241933</v>
      </c>
      <c r="T2016" s="50">
        <f>Calculations!S1979</f>
        <v>2.8376427105994173</v>
      </c>
      <c r="U2016" s="51">
        <f>Calculations!AB1979</f>
        <v>0</v>
      </c>
      <c r="V2016" s="51">
        <f>Calculations!AC1979</f>
        <v>0</v>
      </c>
      <c r="W2016" s="51">
        <f>Calculations!AD1979</f>
        <v>0</v>
      </c>
      <c r="X2016" s="51">
        <f>Calculations!AE1979</f>
        <v>0</v>
      </c>
      <c r="Y2016" s="51">
        <f>Calculations!R1979</f>
        <v>2.2786086076819481</v>
      </c>
      <c r="Z2016" s="51">
        <f>Calculations!W1979</f>
        <v>8.7175210684718429</v>
      </c>
      <c r="AA2016" s="51">
        <f>Calculations!AG1979</f>
        <v>0</v>
      </c>
      <c r="AB2016" s="51">
        <f>Calculations!AH1979</f>
        <v>0</v>
      </c>
      <c r="AC2016" s="35" t="s">
        <v>61</v>
      </c>
      <c r="AD2016" s="22" t="s">
        <v>66</v>
      </c>
      <c r="AE2016" s="21" t="s">
        <v>58</v>
      </c>
      <c r="AF2016" s="27" t="s">
        <v>77</v>
      </c>
      <c r="AG2016" s="27" t="s">
        <v>60</v>
      </c>
    </row>
    <row r="2017" spans="2:33" ht="38.25" x14ac:dyDescent="0.2">
      <c r="B2017" s="32" t="str">
        <f>Calculations!A1980</f>
        <v>CWaC_2429</v>
      </c>
      <c r="C2017" s="32" t="str">
        <f>Calculations!B1980</f>
        <v>n/a</v>
      </c>
      <c r="D2017" s="21" t="str">
        <f>Calculations!C1980</f>
        <v>Overleigh Methodist Chapel and gardeners hut, Overleigh Road, Handbridge</v>
      </c>
      <c r="E2017" s="11" t="str">
        <f>Calculations!D1980</f>
        <v>Services/Community</v>
      </c>
      <c r="F2017" s="50">
        <f>Calculations!E1980</f>
        <v>4.0455507003143397E-2</v>
      </c>
      <c r="G2017" s="50">
        <f>Calculations!I1980</f>
        <v>4.0455507003143397E-2</v>
      </c>
      <c r="H2017" s="50">
        <f>Calculations!M1980</f>
        <v>100</v>
      </c>
      <c r="I2017" s="50">
        <f>Calculations!H1980</f>
        <v>0</v>
      </c>
      <c r="J2017" s="50">
        <f>Calculations!L1980</f>
        <v>0</v>
      </c>
      <c r="K2017" s="50">
        <f>Calculations!G1980</f>
        <v>0</v>
      </c>
      <c r="L2017" s="50">
        <f>Calculations!K1980</f>
        <v>0</v>
      </c>
      <c r="M2017" s="50">
        <f>Calculations!F1980</f>
        <v>0</v>
      </c>
      <c r="N2017" s="50">
        <f>Calculations!J1980</f>
        <v>0</v>
      </c>
      <c r="O2017" s="50">
        <f>Calculations!R1980</f>
        <v>5.5464112086177908E-3</v>
      </c>
      <c r="P2017" s="50">
        <f>Calculations!W1980</f>
        <v>13.709904088426908</v>
      </c>
      <c r="Q2017" s="50">
        <f>Calculations!P1980</f>
        <v>2.2477635147079083E-4</v>
      </c>
      <c r="R2017" s="50">
        <f>Calculations!U1980</f>
        <v>0.5556137300499675</v>
      </c>
      <c r="S2017" s="50">
        <f>Calculations!N1980</f>
        <v>7.9566313550458293E-6</v>
      </c>
      <c r="T2017" s="50">
        <f>Calculations!S1980</f>
        <v>1.9667610034964086E-2</v>
      </c>
      <c r="U2017" s="51">
        <f>Calculations!AB1980</f>
        <v>0</v>
      </c>
      <c r="V2017" s="51">
        <f>Calculations!AC1980</f>
        <v>0</v>
      </c>
      <c r="W2017" s="51">
        <f>Calculations!AD1980</f>
        <v>0</v>
      </c>
      <c r="X2017" s="51">
        <f>Calculations!AE1980</f>
        <v>0</v>
      </c>
      <c r="Y2017" s="51">
        <f>Calculations!R1980</f>
        <v>5.5464112086177908E-3</v>
      </c>
      <c r="Z2017" s="51">
        <f>Calculations!W1980</f>
        <v>13.709904088426908</v>
      </c>
      <c r="AA2017" s="51">
        <f>Calculations!AG1980</f>
        <v>0</v>
      </c>
      <c r="AB2017" s="51">
        <f>Calculations!AH1980</f>
        <v>0</v>
      </c>
      <c r="AC2017" s="35" t="s">
        <v>56</v>
      </c>
      <c r="AD2017" s="22" t="s">
        <v>66</v>
      </c>
      <c r="AE2017" s="21" t="s">
        <v>58</v>
      </c>
      <c r="AF2017" s="27" t="s">
        <v>77</v>
      </c>
      <c r="AG2017" s="27" t="s">
        <v>60</v>
      </c>
    </row>
    <row r="2018" spans="2:33" ht="38.25" x14ac:dyDescent="0.2">
      <c r="B2018" s="32" t="str">
        <f>Calculations!A1981</f>
        <v>CWaC_2430</v>
      </c>
      <c r="C2018" s="32" t="str">
        <f>Calculations!B1981</f>
        <v>n/a</v>
      </c>
      <c r="D2018" s="21" t="str">
        <f>Calculations!C1981</f>
        <v>Land west of Townfield Lane, Tarvin</v>
      </c>
      <c r="E2018" s="11" t="str">
        <f>Calculations!D1981</f>
        <v>Housing</v>
      </c>
      <c r="F2018" s="50">
        <f>Calculations!E1981</f>
        <v>4.6225587228979101</v>
      </c>
      <c r="G2018" s="50">
        <f>Calculations!I1981</f>
        <v>4.6225587228979101</v>
      </c>
      <c r="H2018" s="50">
        <f>Calculations!M1981</f>
        <v>100</v>
      </c>
      <c r="I2018" s="50">
        <f>Calculations!H1981</f>
        <v>0</v>
      </c>
      <c r="J2018" s="50">
        <f>Calculations!L1981</f>
        <v>0</v>
      </c>
      <c r="K2018" s="50">
        <f>Calculations!G1981</f>
        <v>0</v>
      </c>
      <c r="L2018" s="50">
        <f>Calculations!K1981</f>
        <v>0</v>
      </c>
      <c r="M2018" s="50">
        <f>Calculations!F1981</f>
        <v>0</v>
      </c>
      <c r="N2018" s="50">
        <f>Calculations!J1981</f>
        <v>0</v>
      </c>
      <c r="O2018" s="50">
        <f>Calculations!R1981</f>
        <v>1.0822597219311799E-2</v>
      </c>
      <c r="P2018" s="50">
        <f>Calculations!W1981</f>
        <v>0.23412568380585219</v>
      </c>
      <c r="Q2018" s="50">
        <f>Calculations!P1981</f>
        <v>0</v>
      </c>
      <c r="R2018" s="50">
        <f>Calculations!U1981</f>
        <v>0</v>
      </c>
      <c r="S2018" s="50">
        <f>Calculations!N1981</f>
        <v>0</v>
      </c>
      <c r="T2018" s="50">
        <f>Calculations!S1981</f>
        <v>0</v>
      </c>
      <c r="U2018" s="51">
        <f>Calculations!AB1981</f>
        <v>0</v>
      </c>
      <c r="V2018" s="51">
        <f>Calculations!AC1981</f>
        <v>0</v>
      </c>
      <c r="W2018" s="51">
        <f>Calculations!AD1981</f>
        <v>0</v>
      </c>
      <c r="X2018" s="51">
        <f>Calculations!AE1981</f>
        <v>0</v>
      </c>
      <c r="Y2018" s="51">
        <f>Calculations!R1981</f>
        <v>1.0822597219311799E-2</v>
      </c>
      <c r="Z2018" s="51">
        <f>Calculations!W1981</f>
        <v>0.23412568380585219</v>
      </c>
      <c r="AA2018" s="51">
        <f>Calculations!AG1981</f>
        <v>0</v>
      </c>
      <c r="AB2018" s="51">
        <f>Calculations!AH1981</f>
        <v>0</v>
      </c>
      <c r="AC2018" s="35" t="s">
        <v>61</v>
      </c>
      <c r="AD2018" s="22" t="s">
        <v>57</v>
      </c>
      <c r="AE2018" s="21" t="s">
        <v>58</v>
      </c>
      <c r="AF2018" s="27" t="s">
        <v>59</v>
      </c>
      <c r="AG2018" s="27" t="s">
        <v>60</v>
      </c>
    </row>
    <row r="2019" spans="2:33" ht="25.5" x14ac:dyDescent="0.2">
      <c r="B2019" s="32" t="str">
        <f>Calculations!A1982</f>
        <v>CWaC_2431</v>
      </c>
      <c r="C2019" s="32" t="str">
        <f>Calculations!B1982</f>
        <v>n/a</v>
      </c>
      <c r="D2019" s="21" t="str">
        <f>Calculations!C1982</f>
        <v>Land at Station Road / Stable Lane, Mouldsworth</v>
      </c>
      <c r="E2019" s="11" t="str">
        <f>Calculations!D1982</f>
        <v>Housing</v>
      </c>
      <c r="F2019" s="50">
        <f>Calculations!E1982</f>
        <v>0.56219846005830898</v>
      </c>
      <c r="G2019" s="50">
        <f>Calculations!I1982</f>
        <v>0.56219846005830898</v>
      </c>
      <c r="H2019" s="50">
        <f>Calculations!M1982</f>
        <v>100</v>
      </c>
      <c r="I2019" s="50">
        <f>Calculations!H1982</f>
        <v>0</v>
      </c>
      <c r="J2019" s="50">
        <f>Calculations!L1982</f>
        <v>0</v>
      </c>
      <c r="K2019" s="50">
        <f>Calculations!G1982</f>
        <v>0</v>
      </c>
      <c r="L2019" s="50">
        <f>Calculations!K1982</f>
        <v>0</v>
      </c>
      <c r="M2019" s="50">
        <f>Calculations!F1982</f>
        <v>0</v>
      </c>
      <c r="N2019" s="50">
        <f>Calculations!J1982</f>
        <v>0</v>
      </c>
      <c r="O2019" s="50">
        <f>Calculations!R1982</f>
        <v>0</v>
      </c>
      <c r="P2019" s="50">
        <f>Calculations!W1982</f>
        <v>0</v>
      </c>
      <c r="Q2019" s="50">
        <f>Calculations!P1982</f>
        <v>0</v>
      </c>
      <c r="R2019" s="50">
        <f>Calculations!U1982</f>
        <v>0</v>
      </c>
      <c r="S2019" s="50">
        <f>Calculations!N1982</f>
        <v>0</v>
      </c>
      <c r="T2019" s="50">
        <f>Calculations!S1982</f>
        <v>0</v>
      </c>
      <c r="U2019" s="51">
        <f>Calculations!AB1982</f>
        <v>0</v>
      </c>
      <c r="V2019" s="51">
        <f>Calculations!AC1982</f>
        <v>0</v>
      </c>
      <c r="W2019" s="51">
        <f>Calculations!AD1982</f>
        <v>0</v>
      </c>
      <c r="X2019" s="51">
        <f>Calculations!AE1982</f>
        <v>0</v>
      </c>
      <c r="Y2019" s="51">
        <f>Calculations!R1982</f>
        <v>0</v>
      </c>
      <c r="Z2019" s="51">
        <f>Calculations!W1982</f>
        <v>0</v>
      </c>
      <c r="AA2019" s="51">
        <f>Calculations!AG1982</f>
        <v>0</v>
      </c>
      <c r="AB2019" s="51">
        <f>Calculations!AH1982</f>
        <v>0</v>
      </c>
      <c r="AC2019" s="35" t="s">
        <v>56</v>
      </c>
      <c r="AD2019" s="22" t="s">
        <v>57</v>
      </c>
      <c r="AE2019" s="21" t="s">
        <v>62</v>
      </c>
      <c r="AF2019" s="27" t="s">
        <v>76</v>
      </c>
      <c r="AG2019" s="27" t="s">
        <v>64</v>
      </c>
    </row>
    <row r="2020" spans="2:33" ht="63.75" x14ac:dyDescent="0.2">
      <c r="B2020" s="32" t="str">
        <f>Calculations!A1983</f>
        <v>CWaC_2432</v>
      </c>
      <c r="C2020" s="32" t="str">
        <f>Calculations!B1983</f>
        <v>n/a</v>
      </c>
      <c r="D2020" s="21" t="str">
        <f>Calculations!C1983</f>
        <v>Land north of Holmes Chapel Road, Middlewich</v>
      </c>
      <c r="E2020" s="11" t="str">
        <f>Calculations!D1983</f>
        <v>Housing</v>
      </c>
      <c r="F2020" s="50">
        <f>Calculations!E1983</f>
        <v>25.063767221929901</v>
      </c>
      <c r="G2020" s="50">
        <f>Calculations!I1983</f>
        <v>23.534552767399507</v>
      </c>
      <c r="H2020" s="50">
        <f>Calculations!M1983</f>
        <v>93.89870468796731</v>
      </c>
      <c r="I2020" s="50">
        <f>Calculations!H1983</f>
        <v>1.2938393694013</v>
      </c>
      <c r="J2020" s="50">
        <f>Calculations!L1983</f>
        <v>5.1621903361328565</v>
      </c>
      <c r="K2020" s="50">
        <f>Calculations!G1983</f>
        <v>0.19396197101842799</v>
      </c>
      <c r="L2020" s="50">
        <f>Calculations!K1983</f>
        <v>0.77387397234011246</v>
      </c>
      <c r="M2020" s="50">
        <f>Calculations!F1983</f>
        <v>4.1413114110664298E-2</v>
      </c>
      <c r="N2020" s="50">
        <f>Calculations!J1983</f>
        <v>0.16523100355970952</v>
      </c>
      <c r="O2020" s="50">
        <f>Calculations!R1983</f>
        <v>0.64126336053967403</v>
      </c>
      <c r="P2020" s="50">
        <f>Calculations!W1983</f>
        <v>2.5585274346890339</v>
      </c>
      <c r="Q2020" s="50">
        <f>Calculations!P1983</f>
        <v>0.26449403919202596</v>
      </c>
      <c r="R2020" s="50">
        <f>Calculations!U1983</f>
        <v>1.0552844544478659</v>
      </c>
      <c r="S2020" s="50">
        <f>Calculations!N1983</f>
        <v>0.19042327357473399</v>
      </c>
      <c r="T2020" s="50">
        <f>Calculations!S1983</f>
        <v>0.75975519517321577</v>
      </c>
      <c r="U2020" s="51">
        <f>Calculations!AB1983</f>
        <v>0.72654773453266597</v>
      </c>
      <c r="V2020" s="51">
        <f>Calculations!AC1983</f>
        <v>2.8987970088429593</v>
      </c>
      <c r="W2020" s="51">
        <f>Calculations!AD1983</f>
        <v>3.56277173E-2</v>
      </c>
      <c r="X2020" s="51">
        <f>Calculations!AE1983</f>
        <v>0.1421482931298014</v>
      </c>
      <c r="Y2020" s="51">
        <f>Calculations!R1983</f>
        <v>0.64126336053967403</v>
      </c>
      <c r="Z2020" s="51">
        <f>Calculations!W1983</f>
        <v>2.5585274346890339</v>
      </c>
      <c r="AA2020" s="51">
        <f>Calculations!AG1983</f>
        <v>0.270496279163847</v>
      </c>
      <c r="AB2020" s="51">
        <f>Calculations!AH1983</f>
        <v>1.0792323307534248</v>
      </c>
      <c r="AC2020" s="35" t="s">
        <v>65</v>
      </c>
      <c r="AD2020" s="22" t="s">
        <v>57</v>
      </c>
      <c r="AE2020" s="21" t="s">
        <v>79</v>
      </c>
      <c r="AF2020" s="27" t="s">
        <v>94</v>
      </c>
      <c r="AG2020" s="27" t="s">
        <v>81</v>
      </c>
    </row>
    <row r="2021" spans="2:33" ht="25.5" x14ac:dyDescent="0.2">
      <c r="B2021" s="32" t="str">
        <f>Calculations!A1984</f>
        <v>CWaC_2433</v>
      </c>
      <c r="C2021" s="32" t="str">
        <f>Calculations!B1984</f>
        <v>n/a</v>
      </c>
      <c r="D2021" s="21" t="str">
        <f>Calculations!C1984</f>
        <v>Land at Tarporley Road, Cotebrook, Tarporley</v>
      </c>
      <c r="E2021" s="11" t="str">
        <f>Calculations!D1984</f>
        <v>Housing</v>
      </c>
      <c r="F2021" s="50">
        <f>Calculations!E1984</f>
        <v>0.95418187277368205</v>
      </c>
      <c r="G2021" s="50">
        <f>Calculations!I1984</f>
        <v>0.95418187277368205</v>
      </c>
      <c r="H2021" s="50">
        <f>Calculations!M1984</f>
        <v>100</v>
      </c>
      <c r="I2021" s="50">
        <f>Calculations!H1984</f>
        <v>0</v>
      </c>
      <c r="J2021" s="50">
        <f>Calculations!L1984</f>
        <v>0</v>
      </c>
      <c r="K2021" s="50">
        <f>Calculations!G1984</f>
        <v>0</v>
      </c>
      <c r="L2021" s="50">
        <f>Calculations!K1984</f>
        <v>0</v>
      </c>
      <c r="M2021" s="50">
        <f>Calculations!F1984</f>
        <v>0</v>
      </c>
      <c r="N2021" s="50">
        <f>Calculations!J1984</f>
        <v>0</v>
      </c>
      <c r="O2021" s="50">
        <f>Calculations!R1984</f>
        <v>0</v>
      </c>
      <c r="P2021" s="50">
        <f>Calculations!W1984</f>
        <v>0</v>
      </c>
      <c r="Q2021" s="50">
        <f>Calculations!P1984</f>
        <v>0</v>
      </c>
      <c r="R2021" s="50">
        <f>Calculations!U1984</f>
        <v>0</v>
      </c>
      <c r="S2021" s="50">
        <f>Calculations!N1984</f>
        <v>0</v>
      </c>
      <c r="T2021" s="50">
        <f>Calculations!S1984</f>
        <v>0</v>
      </c>
      <c r="U2021" s="51">
        <f>Calculations!AB1984</f>
        <v>0</v>
      </c>
      <c r="V2021" s="51">
        <f>Calculations!AC1984</f>
        <v>0</v>
      </c>
      <c r="W2021" s="51">
        <f>Calculations!AD1984</f>
        <v>0</v>
      </c>
      <c r="X2021" s="51">
        <f>Calculations!AE1984</f>
        <v>0</v>
      </c>
      <c r="Y2021" s="51">
        <f>Calculations!R1984</f>
        <v>0</v>
      </c>
      <c r="Z2021" s="51">
        <f>Calculations!W1984</f>
        <v>0</v>
      </c>
      <c r="AA2021" s="51">
        <f>Calculations!AG1984</f>
        <v>0</v>
      </c>
      <c r="AB2021" s="51">
        <f>Calculations!AH1984</f>
        <v>0</v>
      </c>
      <c r="AC2021" s="35" t="s">
        <v>56</v>
      </c>
      <c r="AD2021" s="22" t="s">
        <v>57</v>
      </c>
      <c r="AE2021" s="21" t="s">
        <v>62</v>
      </c>
      <c r="AF2021" s="27" t="s">
        <v>76</v>
      </c>
      <c r="AG2021" s="27" t="s">
        <v>64</v>
      </c>
    </row>
    <row r="2022" spans="2:33" ht="25.5" x14ac:dyDescent="0.2">
      <c r="B2022" s="32" t="str">
        <f>Calculations!A1985</f>
        <v>CWaC_2434</v>
      </c>
      <c r="C2022" s="32" t="str">
        <f>Calculations!B1985</f>
        <v>n/a</v>
      </c>
      <c r="D2022" s="21" t="str">
        <f>Calculations!C1985</f>
        <v>Carters Barn, Quarry Lane, Kelsall</v>
      </c>
      <c r="E2022" s="11" t="str">
        <f>Calculations!D1985</f>
        <v>Housing</v>
      </c>
      <c r="F2022" s="50">
        <f>Calculations!E1985</f>
        <v>0.38058713279962503</v>
      </c>
      <c r="G2022" s="50">
        <f>Calculations!I1985</f>
        <v>0.38058713279962503</v>
      </c>
      <c r="H2022" s="50">
        <f>Calculations!M1985</f>
        <v>100</v>
      </c>
      <c r="I2022" s="50">
        <f>Calculations!H1985</f>
        <v>0</v>
      </c>
      <c r="J2022" s="50">
        <f>Calculations!L1985</f>
        <v>0</v>
      </c>
      <c r="K2022" s="50">
        <f>Calculations!G1985</f>
        <v>0</v>
      </c>
      <c r="L2022" s="50">
        <f>Calculations!K1985</f>
        <v>0</v>
      </c>
      <c r="M2022" s="50">
        <f>Calculations!F1985</f>
        <v>0</v>
      </c>
      <c r="N2022" s="50">
        <f>Calculations!J1985</f>
        <v>0</v>
      </c>
      <c r="O2022" s="50">
        <f>Calculations!R1985</f>
        <v>0</v>
      </c>
      <c r="P2022" s="50">
        <f>Calculations!W1985</f>
        <v>0</v>
      </c>
      <c r="Q2022" s="50">
        <f>Calculations!P1985</f>
        <v>0</v>
      </c>
      <c r="R2022" s="50">
        <f>Calculations!U1985</f>
        <v>0</v>
      </c>
      <c r="S2022" s="50">
        <f>Calculations!N1985</f>
        <v>0</v>
      </c>
      <c r="T2022" s="50">
        <f>Calculations!S1985</f>
        <v>0</v>
      </c>
      <c r="U2022" s="51">
        <f>Calculations!AB1985</f>
        <v>0</v>
      </c>
      <c r="V2022" s="51">
        <f>Calculations!AC1985</f>
        <v>0</v>
      </c>
      <c r="W2022" s="51">
        <f>Calculations!AD1985</f>
        <v>0</v>
      </c>
      <c r="X2022" s="51">
        <f>Calculations!AE1985</f>
        <v>0</v>
      </c>
      <c r="Y2022" s="51">
        <f>Calculations!R1985</f>
        <v>0</v>
      </c>
      <c r="Z2022" s="51">
        <f>Calculations!W1985</f>
        <v>0</v>
      </c>
      <c r="AA2022" s="51">
        <f>Calculations!AG1985</f>
        <v>0</v>
      </c>
      <c r="AB2022" s="51">
        <f>Calculations!AH1985</f>
        <v>0</v>
      </c>
      <c r="AC2022" s="35" t="s">
        <v>56</v>
      </c>
      <c r="AD2022" s="22" t="s">
        <v>57</v>
      </c>
      <c r="AE2022" s="21" t="s">
        <v>62</v>
      </c>
      <c r="AF2022" s="27" t="s">
        <v>76</v>
      </c>
      <c r="AG2022" s="27" t="s">
        <v>64</v>
      </c>
    </row>
    <row r="2023" spans="2:33" ht="38.25" x14ac:dyDescent="0.2">
      <c r="B2023" s="32" t="str">
        <f>Calculations!A1986</f>
        <v>CWaC_2435</v>
      </c>
      <c r="C2023" s="32" t="str">
        <f>Calculations!B1986</f>
        <v>n/a</v>
      </c>
      <c r="D2023" s="21" t="str">
        <f>Calculations!C1986</f>
        <v>Land off Ashton Lane, Ashton Hayes</v>
      </c>
      <c r="E2023" s="11" t="str">
        <f>Calculations!D1986</f>
        <v>Housing</v>
      </c>
      <c r="F2023" s="50">
        <f>Calculations!E1986</f>
        <v>1.1450402555361301</v>
      </c>
      <c r="G2023" s="50">
        <f>Calculations!I1986</f>
        <v>1.1450402555361301</v>
      </c>
      <c r="H2023" s="50">
        <f>Calculations!M1986</f>
        <v>100</v>
      </c>
      <c r="I2023" s="50">
        <f>Calculations!H1986</f>
        <v>0</v>
      </c>
      <c r="J2023" s="50">
        <f>Calculations!L1986</f>
        <v>0</v>
      </c>
      <c r="K2023" s="50">
        <f>Calculations!G1986</f>
        <v>0</v>
      </c>
      <c r="L2023" s="50">
        <f>Calculations!K1986</f>
        <v>0</v>
      </c>
      <c r="M2023" s="50">
        <f>Calculations!F1986</f>
        <v>0</v>
      </c>
      <c r="N2023" s="50">
        <f>Calculations!J1986</f>
        <v>0</v>
      </c>
      <c r="O2023" s="50">
        <f>Calculations!R1986</f>
        <v>3.5639334768653101E-2</v>
      </c>
      <c r="P2023" s="50">
        <f>Calculations!W1986</f>
        <v>3.1124962285248281</v>
      </c>
      <c r="Q2023" s="50">
        <f>Calculations!P1986</f>
        <v>3.2049704456557422E-2</v>
      </c>
      <c r="R2023" s="50">
        <f>Calculations!U1986</f>
        <v>2.7990024194870884</v>
      </c>
      <c r="S2023" s="50">
        <f>Calculations!N1986</f>
        <v>2.80206443890085E-2</v>
      </c>
      <c r="T2023" s="50">
        <f>Calculations!S1986</f>
        <v>2.4471318151071197</v>
      </c>
      <c r="U2023" s="51">
        <f>Calculations!AB1986</f>
        <v>0</v>
      </c>
      <c r="V2023" s="51">
        <f>Calculations!AC1986</f>
        <v>0</v>
      </c>
      <c r="W2023" s="51">
        <f>Calculations!AD1986</f>
        <v>0</v>
      </c>
      <c r="X2023" s="51">
        <f>Calculations!AE1986</f>
        <v>0</v>
      </c>
      <c r="Y2023" s="51">
        <f>Calculations!R1986</f>
        <v>3.5639334768653101E-2</v>
      </c>
      <c r="Z2023" s="51">
        <f>Calculations!W1986</f>
        <v>3.1124962285248281</v>
      </c>
      <c r="AA2023" s="51">
        <f>Calculations!AG1986</f>
        <v>0</v>
      </c>
      <c r="AB2023" s="51">
        <f>Calculations!AH1986</f>
        <v>0</v>
      </c>
      <c r="AC2023" s="35" t="s">
        <v>56</v>
      </c>
      <c r="AD2023" s="22" t="s">
        <v>57</v>
      </c>
      <c r="AE2023" s="21" t="s">
        <v>58</v>
      </c>
      <c r="AF2023" s="27" t="s">
        <v>77</v>
      </c>
      <c r="AG2023" s="27" t="s">
        <v>60</v>
      </c>
    </row>
    <row r="2024" spans="2:33" ht="38.25" x14ac:dyDescent="0.2">
      <c r="B2024" s="32" t="str">
        <f>Calculations!A1987</f>
        <v>CWaC_2436</v>
      </c>
      <c r="C2024" s="32" t="str">
        <f>Calculations!B1987</f>
        <v>n/a</v>
      </c>
      <c r="D2024" s="21" t="str">
        <f>Calculations!C1987</f>
        <v>Land at Porters Heath Farm, Ridges Lane, Saighton, Chester</v>
      </c>
      <c r="E2024" s="11" t="str">
        <f>Calculations!D1987</f>
        <v>Housing</v>
      </c>
      <c r="F2024" s="50">
        <f>Calculations!E1987</f>
        <v>41.4673464820237</v>
      </c>
      <c r="G2024" s="50">
        <f>Calculations!I1987</f>
        <v>41.4673464820237</v>
      </c>
      <c r="H2024" s="50">
        <f>Calculations!M1987</f>
        <v>100</v>
      </c>
      <c r="I2024" s="50">
        <f>Calculations!H1987</f>
        <v>0</v>
      </c>
      <c r="J2024" s="50">
        <f>Calculations!L1987</f>
        <v>0</v>
      </c>
      <c r="K2024" s="50">
        <f>Calculations!G1987</f>
        <v>0</v>
      </c>
      <c r="L2024" s="50">
        <f>Calculations!K1987</f>
        <v>0</v>
      </c>
      <c r="M2024" s="50">
        <f>Calculations!F1987</f>
        <v>0</v>
      </c>
      <c r="N2024" s="50">
        <f>Calculations!J1987</f>
        <v>0</v>
      </c>
      <c r="O2024" s="50">
        <f>Calculations!R1987</f>
        <v>6.995196626559383</v>
      </c>
      <c r="P2024" s="50">
        <f>Calculations!W1987</f>
        <v>16.869168683344217</v>
      </c>
      <c r="Q2024" s="50">
        <f>Calculations!P1987</f>
        <v>4.5986746272498831</v>
      </c>
      <c r="R2024" s="50">
        <f>Calculations!U1987</f>
        <v>11.089869541672822</v>
      </c>
      <c r="S2024" s="50">
        <f>Calculations!N1987</f>
        <v>3.6230867276742198</v>
      </c>
      <c r="T2024" s="50">
        <f>Calculations!S1987</f>
        <v>8.7372041739995243</v>
      </c>
      <c r="U2024" s="51">
        <f>Calculations!AB1987</f>
        <v>0</v>
      </c>
      <c r="V2024" s="51">
        <f>Calculations!AC1987</f>
        <v>0</v>
      </c>
      <c r="W2024" s="51">
        <f>Calculations!AD1987</f>
        <v>0</v>
      </c>
      <c r="X2024" s="51">
        <f>Calculations!AE1987</f>
        <v>0</v>
      </c>
      <c r="Y2024" s="51">
        <f>Calculations!R1987</f>
        <v>6.995196626559383</v>
      </c>
      <c r="Z2024" s="51">
        <f>Calculations!W1987</f>
        <v>16.869168683344217</v>
      </c>
      <c r="AA2024" s="51">
        <f>Calculations!AG1987</f>
        <v>0</v>
      </c>
      <c r="AB2024" s="51">
        <f>Calculations!AH1987</f>
        <v>0</v>
      </c>
      <c r="AC2024" s="35" t="s">
        <v>68</v>
      </c>
      <c r="AD2024" s="22" t="s">
        <v>57</v>
      </c>
      <c r="AE2024" s="21" t="s">
        <v>58</v>
      </c>
      <c r="AF2024" s="27" t="s">
        <v>69</v>
      </c>
      <c r="AG2024" s="27" t="s">
        <v>60</v>
      </c>
    </row>
    <row r="2025" spans="2:33" ht="25.5" x14ac:dyDescent="0.2">
      <c r="B2025" s="32" t="str">
        <f>Calculations!A1988</f>
        <v>CWaC_2437</v>
      </c>
      <c r="C2025" s="32" t="str">
        <f>Calculations!B1988</f>
        <v>n/a</v>
      </c>
      <c r="D2025" s="21" t="str">
        <f>Calculations!C1988</f>
        <v>Land south of Hall Farm, Ince Lane, Wimbolds Trafford, Chester</v>
      </c>
      <c r="E2025" s="11" t="str">
        <f>Calculations!D1988</f>
        <v>Housing</v>
      </c>
      <c r="F2025" s="50">
        <f>Calculations!E1988</f>
        <v>0.25328543248847102</v>
      </c>
      <c r="G2025" s="50">
        <f>Calculations!I1988</f>
        <v>0.25328543248847102</v>
      </c>
      <c r="H2025" s="50">
        <f>Calculations!M1988</f>
        <v>100</v>
      </c>
      <c r="I2025" s="50">
        <f>Calculations!H1988</f>
        <v>0</v>
      </c>
      <c r="J2025" s="50">
        <f>Calculations!L1988</f>
        <v>0</v>
      </c>
      <c r="K2025" s="50">
        <f>Calculations!G1988</f>
        <v>0</v>
      </c>
      <c r="L2025" s="50">
        <f>Calculations!K1988</f>
        <v>0</v>
      </c>
      <c r="M2025" s="50">
        <f>Calculations!F1988</f>
        <v>0</v>
      </c>
      <c r="N2025" s="50">
        <f>Calculations!J1988</f>
        <v>0</v>
      </c>
      <c r="O2025" s="50">
        <f>Calculations!R1988</f>
        <v>0</v>
      </c>
      <c r="P2025" s="50">
        <f>Calculations!W1988</f>
        <v>0</v>
      </c>
      <c r="Q2025" s="50">
        <f>Calculations!P1988</f>
        <v>0</v>
      </c>
      <c r="R2025" s="50">
        <f>Calculations!U1988</f>
        <v>0</v>
      </c>
      <c r="S2025" s="50">
        <f>Calculations!N1988</f>
        <v>0</v>
      </c>
      <c r="T2025" s="50">
        <f>Calculations!S1988</f>
        <v>0</v>
      </c>
      <c r="U2025" s="51">
        <f>Calculations!AB1988</f>
        <v>0</v>
      </c>
      <c r="V2025" s="51">
        <f>Calculations!AC1988</f>
        <v>0</v>
      </c>
      <c r="W2025" s="51">
        <f>Calculations!AD1988</f>
        <v>0</v>
      </c>
      <c r="X2025" s="51">
        <f>Calculations!AE1988</f>
        <v>0</v>
      </c>
      <c r="Y2025" s="51">
        <f>Calculations!R1988</f>
        <v>0</v>
      </c>
      <c r="Z2025" s="51">
        <f>Calculations!W1988</f>
        <v>0</v>
      </c>
      <c r="AA2025" s="51">
        <f>Calculations!AG1988</f>
        <v>0</v>
      </c>
      <c r="AB2025" s="51">
        <f>Calculations!AH1988</f>
        <v>0</v>
      </c>
      <c r="AC2025" s="35" t="s">
        <v>68</v>
      </c>
      <c r="AD2025" s="22" t="s">
        <v>57</v>
      </c>
      <c r="AE2025" s="21" t="s">
        <v>70</v>
      </c>
      <c r="AF2025" s="27" t="s">
        <v>71</v>
      </c>
      <c r="AG2025" s="27" t="s">
        <v>72</v>
      </c>
    </row>
    <row r="2026" spans="2:33" ht="38.25" x14ac:dyDescent="0.2">
      <c r="B2026" s="32" t="str">
        <f>Calculations!A1989</f>
        <v>CWaC_2438</v>
      </c>
      <c r="C2026" s="32" t="str">
        <f>Calculations!B1989</f>
        <v>n/a</v>
      </c>
      <c r="D2026" s="21" t="str">
        <f>Calculations!C1989</f>
        <v>Land at The Boulevard, Great Sutton, Ellesmere Port</v>
      </c>
      <c r="E2026" s="11" t="str">
        <f>Calculations!D1989</f>
        <v>Housing</v>
      </c>
      <c r="F2026" s="50">
        <f>Calculations!E1989</f>
        <v>8.2117194365791499E-2</v>
      </c>
      <c r="G2026" s="50">
        <f>Calculations!I1989</f>
        <v>8.2117194365791499E-2</v>
      </c>
      <c r="H2026" s="50">
        <f>Calculations!M1989</f>
        <v>100</v>
      </c>
      <c r="I2026" s="50">
        <f>Calculations!H1989</f>
        <v>0</v>
      </c>
      <c r="J2026" s="50">
        <f>Calculations!L1989</f>
        <v>0</v>
      </c>
      <c r="K2026" s="50">
        <f>Calculations!G1989</f>
        <v>0</v>
      </c>
      <c r="L2026" s="50">
        <f>Calculations!K1989</f>
        <v>0</v>
      </c>
      <c r="M2026" s="50">
        <f>Calculations!F1989</f>
        <v>0</v>
      </c>
      <c r="N2026" s="50">
        <f>Calculations!J1989</f>
        <v>0</v>
      </c>
      <c r="O2026" s="50">
        <f>Calculations!R1989</f>
        <v>1.20503553262473E-2</v>
      </c>
      <c r="P2026" s="50">
        <f>Calculations!W1989</f>
        <v>14.67458236891159</v>
      </c>
      <c r="Q2026" s="50">
        <f>Calculations!P1989</f>
        <v>0</v>
      </c>
      <c r="R2026" s="50">
        <f>Calculations!U1989</f>
        <v>0</v>
      </c>
      <c r="S2026" s="50">
        <f>Calculations!N1989</f>
        <v>0</v>
      </c>
      <c r="T2026" s="50">
        <f>Calculations!S1989</f>
        <v>0</v>
      </c>
      <c r="U2026" s="51">
        <f>Calculations!AB1989</f>
        <v>0</v>
      </c>
      <c r="V2026" s="51">
        <f>Calculations!AC1989</f>
        <v>0</v>
      </c>
      <c r="W2026" s="51">
        <f>Calculations!AD1989</f>
        <v>0</v>
      </c>
      <c r="X2026" s="51">
        <f>Calculations!AE1989</f>
        <v>0</v>
      </c>
      <c r="Y2026" s="51">
        <f>Calculations!R1989</f>
        <v>1.20503553262473E-2</v>
      </c>
      <c r="Z2026" s="51">
        <f>Calculations!W1989</f>
        <v>14.67458236891159</v>
      </c>
      <c r="AA2026" s="51">
        <f>Calculations!AG1989</f>
        <v>0</v>
      </c>
      <c r="AB2026" s="51">
        <f>Calculations!AH1989</f>
        <v>0</v>
      </c>
      <c r="AC2026" s="35" t="s">
        <v>68</v>
      </c>
      <c r="AD2026" s="22" t="s">
        <v>57</v>
      </c>
      <c r="AE2026" s="21" t="s">
        <v>58</v>
      </c>
      <c r="AF2026" s="27" t="s">
        <v>75</v>
      </c>
      <c r="AG2026" s="27" t="s">
        <v>60</v>
      </c>
    </row>
    <row r="2027" spans="2:33" ht="38.25" x14ac:dyDescent="0.2">
      <c r="B2027" s="32" t="str">
        <f>Calculations!A1990</f>
        <v>CWaC_2439</v>
      </c>
      <c r="C2027" s="32" t="str">
        <f>Calculations!B1990</f>
        <v>n/a</v>
      </c>
      <c r="D2027" s="21" t="str">
        <f>Calculations!C1990</f>
        <v>Land adjacent 22 Hargrave Drive, Great Sutton, Ellesmere Port</v>
      </c>
      <c r="E2027" s="11" t="str">
        <f>Calculations!D1990</f>
        <v>Housing</v>
      </c>
      <c r="F2027" s="50">
        <f>Calculations!E1990</f>
        <v>5.33010848979465E-2</v>
      </c>
      <c r="G2027" s="50">
        <f>Calculations!I1990</f>
        <v>5.33010848979465E-2</v>
      </c>
      <c r="H2027" s="50">
        <f>Calculations!M1990</f>
        <v>100</v>
      </c>
      <c r="I2027" s="50">
        <f>Calculations!H1990</f>
        <v>0</v>
      </c>
      <c r="J2027" s="50">
        <f>Calculations!L1990</f>
        <v>0</v>
      </c>
      <c r="K2027" s="50">
        <f>Calculations!G1990</f>
        <v>0</v>
      </c>
      <c r="L2027" s="50">
        <f>Calculations!K1990</f>
        <v>0</v>
      </c>
      <c r="M2027" s="50">
        <f>Calculations!F1990</f>
        <v>0</v>
      </c>
      <c r="N2027" s="50">
        <f>Calculations!J1990</f>
        <v>0</v>
      </c>
      <c r="O2027" s="50">
        <f>Calculations!R1990</f>
        <v>1.7170559138071247E-2</v>
      </c>
      <c r="P2027" s="50">
        <f>Calculations!W1990</f>
        <v>32.214277009458705</v>
      </c>
      <c r="Q2027" s="50">
        <f>Calculations!P1990</f>
        <v>4.7348024181264898E-4</v>
      </c>
      <c r="R2027" s="50">
        <f>Calculations!U1990</f>
        <v>0.88831257885126169</v>
      </c>
      <c r="S2027" s="50">
        <f>Calculations!N1990</f>
        <v>0</v>
      </c>
      <c r="T2027" s="50">
        <f>Calculations!S1990</f>
        <v>0</v>
      </c>
      <c r="U2027" s="51">
        <f>Calculations!AB1990</f>
        <v>0</v>
      </c>
      <c r="V2027" s="51">
        <f>Calculations!AC1990</f>
        <v>0</v>
      </c>
      <c r="W2027" s="51">
        <f>Calculations!AD1990</f>
        <v>0</v>
      </c>
      <c r="X2027" s="51">
        <f>Calculations!AE1990</f>
        <v>0</v>
      </c>
      <c r="Y2027" s="51">
        <f>Calculations!R1990</f>
        <v>1.7170559138071247E-2</v>
      </c>
      <c r="Z2027" s="51">
        <f>Calculations!W1990</f>
        <v>32.214277009458705</v>
      </c>
      <c r="AA2027" s="51">
        <f>Calculations!AG1990</f>
        <v>0</v>
      </c>
      <c r="AB2027" s="51">
        <f>Calculations!AH1990</f>
        <v>0</v>
      </c>
      <c r="AC2027" s="35" t="s">
        <v>68</v>
      </c>
      <c r="AD2027" s="22" t="s">
        <v>57</v>
      </c>
      <c r="AE2027" s="21" t="s">
        <v>58</v>
      </c>
      <c r="AF2027" s="27" t="s">
        <v>69</v>
      </c>
      <c r="AG2027" s="27" t="s">
        <v>60</v>
      </c>
    </row>
    <row r="2028" spans="2:33" ht="38.25" x14ac:dyDescent="0.2">
      <c r="B2028" s="32" t="str">
        <f>Calculations!A1991</f>
        <v>CWaC_2440</v>
      </c>
      <c r="C2028" s="32" t="str">
        <f>Calculations!B1991</f>
        <v>n/a</v>
      </c>
      <c r="D2028" s="21" t="str">
        <f>Calculations!C1991</f>
        <v>Land to rear of High Street, Tarporley</v>
      </c>
      <c r="E2028" s="11" t="str">
        <f>Calculations!D1991</f>
        <v>Housing</v>
      </c>
      <c r="F2028" s="50">
        <f>Calculations!E1991</f>
        <v>0.39633803153014702</v>
      </c>
      <c r="G2028" s="50">
        <f>Calculations!I1991</f>
        <v>0.39633803153014702</v>
      </c>
      <c r="H2028" s="50">
        <f>Calculations!M1991</f>
        <v>100</v>
      </c>
      <c r="I2028" s="50">
        <f>Calculations!H1991</f>
        <v>0</v>
      </c>
      <c r="J2028" s="50">
        <f>Calculations!L1991</f>
        <v>0</v>
      </c>
      <c r="K2028" s="50">
        <f>Calculations!G1991</f>
        <v>0</v>
      </c>
      <c r="L2028" s="50">
        <f>Calculations!K1991</f>
        <v>0</v>
      </c>
      <c r="M2028" s="50">
        <f>Calculations!F1991</f>
        <v>0</v>
      </c>
      <c r="N2028" s="50">
        <f>Calculations!J1991</f>
        <v>0</v>
      </c>
      <c r="O2028" s="50">
        <f>Calculations!R1991</f>
        <v>2.3795520376180259E-3</v>
      </c>
      <c r="P2028" s="50">
        <f>Calculations!W1991</f>
        <v>0.60038448201179706</v>
      </c>
      <c r="Q2028" s="50">
        <f>Calculations!P1991</f>
        <v>5.6587547206945598E-4</v>
      </c>
      <c r="R2028" s="50">
        <f>Calculations!U1991</f>
        <v>0.14277597077544482</v>
      </c>
      <c r="S2028" s="50">
        <f>Calculations!N1991</f>
        <v>0</v>
      </c>
      <c r="T2028" s="50">
        <f>Calculations!S1991</f>
        <v>0</v>
      </c>
      <c r="U2028" s="51">
        <f>Calculations!AB1991</f>
        <v>0</v>
      </c>
      <c r="V2028" s="51">
        <f>Calculations!AC1991</f>
        <v>0</v>
      </c>
      <c r="W2028" s="51">
        <f>Calculations!AD1991</f>
        <v>0</v>
      </c>
      <c r="X2028" s="51">
        <f>Calculations!AE1991</f>
        <v>0</v>
      </c>
      <c r="Y2028" s="51">
        <f>Calculations!R1991</f>
        <v>2.3795520376180259E-3</v>
      </c>
      <c r="Z2028" s="51">
        <f>Calculations!W1991</f>
        <v>0.60038448201179706</v>
      </c>
      <c r="AA2028" s="51">
        <f>Calculations!AG1991</f>
        <v>0</v>
      </c>
      <c r="AB2028" s="51">
        <f>Calculations!AH1991</f>
        <v>0</v>
      </c>
      <c r="AC2028" s="35" t="s">
        <v>68</v>
      </c>
      <c r="AD2028" s="22" t="s">
        <v>57</v>
      </c>
      <c r="AE2028" s="21" t="s">
        <v>58</v>
      </c>
      <c r="AF2028" s="27" t="s">
        <v>69</v>
      </c>
      <c r="AG2028" s="27" t="s">
        <v>60</v>
      </c>
    </row>
    <row r="2029" spans="2:33" ht="38.25" x14ac:dyDescent="0.2">
      <c r="B2029" s="32" t="str">
        <f>Calculations!A1992</f>
        <v>CWaC_2441</v>
      </c>
      <c r="C2029" s="32" t="str">
        <f>Calculations!B1992</f>
        <v>n/a</v>
      </c>
      <c r="D2029" s="21" t="str">
        <f>Calculations!C1992</f>
        <v>Meadow Farm and Fishery, Warrington Road, Mickle Trafford, Chester</v>
      </c>
      <c r="E2029" s="11" t="str">
        <f>Calculations!D1992</f>
        <v>Housing</v>
      </c>
      <c r="F2029" s="50">
        <f>Calculations!E1992</f>
        <v>2.1011120563325001</v>
      </c>
      <c r="G2029" s="50">
        <f>Calculations!I1992</f>
        <v>2.1011120563325001</v>
      </c>
      <c r="H2029" s="50">
        <f>Calculations!M1992</f>
        <v>100</v>
      </c>
      <c r="I2029" s="50">
        <f>Calculations!H1992</f>
        <v>0</v>
      </c>
      <c r="J2029" s="50">
        <f>Calculations!L1992</f>
        <v>0</v>
      </c>
      <c r="K2029" s="50">
        <f>Calculations!G1992</f>
        <v>0</v>
      </c>
      <c r="L2029" s="50">
        <f>Calculations!K1992</f>
        <v>0</v>
      </c>
      <c r="M2029" s="50">
        <f>Calculations!F1992</f>
        <v>0</v>
      </c>
      <c r="N2029" s="50">
        <f>Calculations!J1992</f>
        <v>0</v>
      </c>
      <c r="O2029" s="50">
        <f>Calculations!R1992</f>
        <v>0.26901979552217442</v>
      </c>
      <c r="P2029" s="50">
        <f>Calculations!W1992</f>
        <v>12.80368625325722</v>
      </c>
      <c r="Q2029" s="50">
        <f>Calculations!P1992</f>
        <v>0.12926679881181241</v>
      </c>
      <c r="R2029" s="50">
        <f>Calculations!U1992</f>
        <v>6.1523038917518829</v>
      </c>
      <c r="S2029" s="50">
        <f>Calculations!N1992</f>
        <v>9.4620535501590899E-2</v>
      </c>
      <c r="T2029" s="50">
        <f>Calculations!S1992</f>
        <v>4.5033550312757447</v>
      </c>
      <c r="U2029" s="51">
        <f>Calculations!AB1992</f>
        <v>0</v>
      </c>
      <c r="V2029" s="51">
        <f>Calculations!AC1992</f>
        <v>0</v>
      </c>
      <c r="W2029" s="51">
        <f>Calculations!AD1992</f>
        <v>0</v>
      </c>
      <c r="X2029" s="51">
        <f>Calculations!AE1992</f>
        <v>0</v>
      </c>
      <c r="Y2029" s="51">
        <f>Calculations!R1992</f>
        <v>0.26901979552217442</v>
      </c>
      <c r="Z2029" s="51">
        <f>Calculations!W1992</f>
        <v>12.80368625325722</v>
      </c>
      <c r="AA2029" s="51">
        <f>Calculations!AG1992</f>
        <v>0</v>
      </c>
      <c r="AB2029" s="51">
        <f>Calculations!AH1992</f>
        <v>0</v>
      </c>
      <c r="AC2029" s="35" t="s">
        <v>68</v>
      </c>
      <c r="AD2029" s="22" t="s">
        <v>57</v>
      </c>
      <c r="AE2029" s="21" t="s">
        <v>58</v>
      </c>
      <c r="AF2029" s="27" t="s">
        <v>69</v>
      </c>
      <c r="AG2029" s="27" t="s">
        <v>60</v>
      </c>
    </row>
    <row r="2030" spans="2:33" ht="38.25" x14ac:dyDescent="0.2">
      <c r="B2030" s="32" t="str">
        <f>Calculations!A1993</f>
        <v>CWaC_2442</v>
      </c>
      <c r="C2030" s="32" t="str">
        <f>Calculations!B1993</f>
        <v>n/a</v>
      </c>
      <c r="D2030" s="21" t="str">
        <f>Calculations!C1993</f>
        <v>Sutton Beeches Community Support Centre, Alvanley Road, Great Sutton, Ellesmere Port</v>
      </c>
      <c r="E2030" s="11" t="str">
        <f>Calculations!D1993</f>
        <v>Housing</v>
      </c>
      <c r="F2030" s="50">
        <f>Calculations!E1993</f>
        <v>0.50533278184966102</v>
      </c>
      <c r="G2030" s="50">
        <f>Calculations!I1993</f>
        <v>0.50533278184966102</v>
      </c>
      <c r="H2030" s="50">
        <f>Calculations!M1993</f>
        <v>100</v>
      </c>
      <c r="I2030" s="50">
        <f>Calculations!H1993</f>
        <v>0</v>
      </c>
      <c r="J2030" s="50">
        <f>Calculations!L1993</f>
        <v>0</v>
      </c>
      <c r="K2030" s="50">
        <f>Calculations!G1993</f>
        <v>0</v>
      </c>
      <c r="L2030" s="50">
        <f>Calculations!K1993</f>
        <v>0</v>
      </c>
      <c r="M2030" s="50">
        <f>Calculations!F1993</f>
        <v>0</v>
      </c>
      <c r="N2030" s="50">
        <f>Calculations!J1993</f>
        <v>0</v>
      </c>
      <c r="O2030" s="50">
        <f>Calculations!R1993</f>
        <v>4.379453678714916E-2</v>
      </c>
      <c r="P2030" s="50">
        <f>Calculations!W1993</f>
        <v>8.666474521373571</v>
      </c>
      <c r="Q2030" s="50">
        <f>Calculations!P1993</f>
        <v>1.200845107121856E-2</v>
      </c>
      <c r="R2030" s="50">
        <f>Calculations!U1993</f>
        <v>2.376345153636032</v>
      </c>
      <c r="S2030" s="50">
        <f>Calculations!N1993</f>
        <v>1.0407324242498701E-2</v>
      </c>
      <c r="T2030" s="50">
        <f>Calculations!S1993</f>
        <v>2.0594991293469915</v>
      </c>
      <c r="U2030" s="51">
        <f>Calculations!AB1993</f>
        <v>0</v>
      </c>
      <c r="V2030" s="51">
        <f>Calculations!AC1993</f>
        <v>0</v>
      </c>
      <c r="W2030" s="51">
        <f>Calculations!AD1993</f>
        <v>0</v>
      </c>
      <c r="X2030" s="51">
        <f>Calculations!AE1993</f>
        <v>0</v>
      </c>
      <c r="Y2030" s="51">
        <f>Calculations!R1993</f>
        <v>4.379453678714916E-2</v>
      </c>
      <c r="Z2030" s="51">
        <f>Calculations!W1993</f>
        <v>8.666474521373571</v>
      </c>
      <c r="AA2030" s="51">
        <f>Calculations!AG1993</f>
        <v>0</v>
      </c>
      <c r="AB2030" s="51">
        <f>Calculations!AH1993</f>
        <v>0</v>
      </c>
      <c r="AC2030" s="35" t="s">
        <v>68</v>
      </c>
      <c r="AD2030" s="22" t="s">
        <v>57</v>
      </c>
      <c r="AE2030" s="21" t="s">
        <v>58</v>
      </c>
      <c r="AF2030" s="27" t="s">
        <v>69</v>
      </c>
      <c r="AG2030" s="27" t="s">
        <v>60</v>
      </c>
    </row>
    <row r="2031" spans="2:33" ht="63.75" x14ac:dyDescent="0.2">
      <c r="B2031" s="32" t="str">
        <f>Calculations!A1994</f>
        <v>CWaC_2443</v>
      </c>
      <c r="C2031" s="32" t="str">
        <f>Calculations!B1994</f>
        <v>n/a</v>
      </c>
      <c r="D2031" s="21" t="str">
        <f>Calculations!C1994</f>
        <v>South Site, Stanlow Refinery, Poole Lane, Thornton le Moors</v>
      </c>
      <c r="E2031" s="11" t="str">
        <f>Calculations!D1994</f>
        <v>Employment</v>
      </c>
      <c r="F2031" s="50">
        <f>Calculations!E1994</f>
        <v>4.6017808854164501</v>
      </c>
      <c r="G2031" s="50">
        <f>Calculations!I1994</f>
        <v>2.4033291001757107E-7</v>
      </c>
      <c r="H2031" s="50">
        <f>Calculations!M1994</f>
        <v>5.2226065517202807E-6</v>
      </c>
      <c r="I2031" s="50">
        <f>Calculations!H1994</f>
        <v>0</v>
      </c>
      <c r="J2031" s="50">
        <f>Calculations!L1994</f>
        <v>0</v>
      </c>
      <c r="K2031" s="50">
        <f>Calculations!G1994</f>
        <v>3.48943069168577</v>
      </c>
      <c r="L2031" s="50">
        <f>Calculations!K1994</f>
        <v>75.827832279980129</v>
      </c>
      <c r="M2031" s="50">
        <f>Calculations!F1994</f>
        <v>1.1123499533977701</v>
      </c>
      <c r="N2031" s="50">
        <f>Calculations!J1994</f>
        <v>24.172162497413328</v>
      </c>
      <c r="O2031" s="50">
        <f>Calculations!R1994</f>
        <v>1.200254913392536</v>
      </c>
      <c r="P2031" s="50">
        <f>Calculations!W1994</f>
        <v>26.082400341925794</v>
      </c>
      <c r="Q2031" s="50">
        <f>Calculations!P1994</f>
        <v>0.52811997596013605</v>
      </c>
      <c r="R2031" s="50">
        <f>Calculations!U1994</f>
        <v>11.476425955738275</v>
      </c>
      <c r="S2031" s="50">
        <f>Calculations!N1994</f>
        <v>0.12569044859152601</v>
      </c>
      <c r="T2031" s="50">
        <f>Calculations!S1994</f>
        <v>2.7313436193768559</v>
      </c>
      <c r="U2031" s="51">
        <f>Calculations!AB1994</f>
        <v>3.3092188570437102</v>
      </c>
      <c r="V2031" s="51">
        <f>Calculations!AC1994</f>
        <v>71.911699827581714</v>
      </c>
      <c r="W2031" s="51">
        <f>Calculations!AD1994</f>
        <v>0</v>
      </c>
      <c r="X2031" s="51">
        <f>Calculations!AE1994</f>
        <v>0</v>
      </c>
      <c r="Y2031" s="51">
        <f>Calculations!R1994</f>
        <v>1.200254913392536</v>
      </c>
      <c r="Z2031" s="51">
        <f>Calculations!W1994</f>
        <v>26.082400341925794</v>
      </c>
      <c r="AA2031" s="51">
        <f>Calculations!AG1994</f>
        <v>0</v>
      </c>
      <c r="AB2031" s="51">
        <f>Calculations!AH1994</f>
        <v>0</v>
      </c>
      <c r="AC2031" s="35" t="s">
        <v>65</v>
      </c>
      <c r="AD2031" s="22" t="s">
        <v>66</v>
      </c>
      <c r="AE2031" s="21" t="s">
        <v>79</v>
      </c>
      <c r="AF2031" s="27" t="s">
        <v>111</v>
      </c>
      <c r="AG2031" s="27" t="s">
        <v>81</v>
      </c>
    </row>
    <row r="2032" spans="2:33" ht="38.25" x14ac:dyDescent="0.2">
      <c r="B2032" s="32" t="str">
        <f>Calculations!A1995</f>
        <v>CWaC_2444</v>
      </c>
      <c r="C2032" s="32" t="str">
        <f>Calculations!B1995</f>
        <v>n/a</v>
      </c>
      <c r="D2032" s="21" t="str">
        <f>Calculations!C1995</f>
        <v>Dunstan Fram, Dunstan Lane, Neston</v>
      </c>
      <c r="E2032" s="11" t="str">
        <f>Calculations!D1995</f>
        <v>Housing</v>
      </c>
      <c r="F2032" s="50">
        <f>Calculations!E1995</f>
        <v>0.44908267106175098</v>
      </c>
      <c r="G2032" s="50">
        <f>Calculations!I1995</f>
        <v>0.44908267106175098</v>
      </c>
      <c r="H2032" s="50">
        <f>Calculations!M1995</f>
        <v>100</v>
      </c>
      <c r="I2032" s="50">
        <f>Calculations!H1995</f>
        <v>0</v>
      </c>
      <c r="J2032" s="50">
        <f>Calculations!L1995</f>
        <v>0</v>
      </c>
      <c r="K2032" s="50">
        <f>Calculations!G1995</f>
        <v>0</v>
      </c>
      <c r="L2032" s="50">
        <f>Calculations!K1995</f>
        <v>0</v>
      </c>
      <c r="M2032" s="50">
        <f>Calculations!F1995</f>
        <v>0</v>
      </c>
      <c r="N2032" s="50">
        <f>Calculations!J1995</f>
        <v>0</v>
      </c>
      <c r="O2032" s="50">
        <f>Calculations!R1995</f>
        <v>4.50868225971134E-4</v>
      </c>
      <c r="P2032" s="50">
        <f>Calculations!W1995</f>
        <v>0.10039760049194539</v>
      </c>
      <c r="Q2032" s="50">
        <f>Calculations!P1995</f>
        <v>0</v>
      </c>
      <c r="R2032" s="50">
        <f>Calculations!U1995</f>
        <v>0</v>
      </c>
      <c r="S2032" s="50">
        <f>Calculations!N1995</f>
        <v>0</v>
      </c>
      <c r="T2032" s="50">
        <f>Calculations!S1995</f>
        <v>0</v>
      </c>
      <c r="U2032" s="51">
        <f>Calculations!AB1995</f>
        <v>0</v>
      </c>
      <c r="V2032" s="51">
        <f>Calculations!AC1995</f>
        <v>0</v>
      </c>
      <c r="W2032" s="51">
        <f>Calculations!AD1995</f>
        <v>0</v>
      </c>
      <c r="X2032" s="51">
        <f>Calculations!AE1995</f>
        <v>0</v>
      </c>
      <c r="Y2032" s="51">
        <f>Calculations!R1995</f>
        <v>4.50868225971134E-4</v>
      </c>
      <c r="Z2032" s="51">
        <f>Calculations!W1995</f>
        <v>0.10039760049194539</v>
      </c>
      <c r="AA2032" s="51">
        <f>Calculations!AG1995</f>
        <v>0</v>
      </c>
      <c r="AB2032" s="51">
        <f>Calculations!AH1995</f>
        <v>0</v>
      </c>
      <c r="AC2032" s="35" t="s">
        <v>61</v>
      </c>
      <c r="AD2032" s="22" t="s">
        <v>57</v>
      </c>
      <c r="AE2032" s="21" t="s">
        <v>58</v>
      </c>
      <c r="AF2032" s="27" t="s">
        <v>59</v>
      </c>
      <c r="AG2032" s="27" t="s">
        <v>60</v>
      </c>
    </row>
    <row r="2033" spans="2:33" ht="38.25" x14ac:dyDescent="0.2">
      <c r="B2033" s="32" t="str">
        <f>Calculations!A1996</f>
        <v>CWaC_2445</v>
      </c>
      <c r="C2033" s="32" t="str">
        <f>Calculations!B1996</f>
        <v>n/a</v>
      </c>
      <c r="D2033" s="21" t="str">
        <f>Calculations!C1996</f>
        <v>Tilstone House, Nantwich Road, Tilstone Fearnall, Tarporley</v>
      </c>
      <c r="E2033" s="11" t="str">
        <f>Calculations!D1996</f>
        <v>Housing</v>
      </c>
      <c r="F2033" s="50">
        <f>Calculations!E1996</f>
        <v>2.39297172500221</v>
      </c>
      <c r="G2033" s="50">
        <f>Calculations!I1996</f>
        <v>2.39297172500221</v>
      </c>
      <c r="H2033" s="50">
        <f>Calculations!M1996</f>
        <v>100</v>
      </c>
      <c r="I2033" s="50">
        <f>Calculations!H1996</f>
        <v>0</v>
      </c>
      <c r="J2033" s="50">
        <f>Calculations!L1996</f>
        <v>0</v>
      </c>
      <c r="K2033" s="50">
        <f>Calculations!G1996</f>
        <v>0</v>
      </c>
      <c r="L2033" s="50">
        <f>Calculations!K1996</f>
        <v>0</v>
      </c>
      <c r="M2033" s="50">
        <f>Calculations!F1996</f>
        <v>0</v>
      </c>
      <c r="N2033" s="50">
        <f>Calculations!J1996</f>
        <v>0</v>
      </c>
      <c r="O2033" s="50">
        <f>Calculations!R1996</f>
        <v>2.61217675300526E-2</v>
      </c>
      <c r="P2033" s="50">
        <f>Calculations!W1996</f>
        <v>1.0916036849548849</v>
      </c>
      <c r="Q2033" s="50">
        <f>Calculations!P1996</f>
        <v>0</v>
      </c>
      <c r="R2033" s="50">
        <f>Calculations!U1996</f>
        <v>0</v>
      </c>
      <c r="S2033" s="50">
        <f>Calculations!N1996</f>
        <v>0</v>
      </c>
      <c r="T2033" s="50">
        <f>Calculations!S1996</f>
        <v>0</v>
      </c>
      <c r="U2033" s="51">
        <f>Calculations!AB1996</f>
        <v>0</v>
      </c>
      <c r="V2033" s="51">
        <f>Calculations!AC1996</f>
        <v>0</v>
      </c>
      <c r="W2033" s="51">
        <f>Calculations!AD1996</f>
        <v>0</v>
      </c>
      <c r="X2033" s="51">
        <f>Calculations!AE1996</f>
        <v>0</v>
      </c>
      <c r="Y2033" s="51">
        <f>Calculations!R1996</f>
        <v>2.61217675300526E-2</v>
      </c>
      <c r="Z2033" s="51">
        <f>Calculations!W1996</f>
        <v>1.0916036849548849</v>
      </c>
      <c r="AA2033" s="51">
        <f>Calculations!AG1996</f>
        <v>0</v>
      </c>
      <c r="AB2033" s="51">
        <f>Calculations!AH1996</f>
        <v>0</v>
      </c>
      <c r="AC2033" s="35" t="s">
        <v>56</v>
      </c>
      <c r="AD2033" s="22" t="s">
        <v>57</v>
      </c>
      <c r="AE2033" s="21" t="s">
        <v>58</v>
      </c>
      <c r="AF2033" s="27" t="s">
        <v>59</v>
      </c>
      <c r="AG2033" s="27" t="s">
        <v>60</v>
      </c>
    </row>
    <row r="2034" spans="2:33" ht="38.25" x14ac:dyDescent="0.2">
      <c r="B2034" s="32" t="str">
        <f>Calculations!A1997</f>
        <v>CWaC_2446</v>
      </c>
      <c r="C2034" s="32" t="str">
        <f>Calculations!B1997</f>
        <v>n/a</v>
      </c>
      <c r="D2034" s="21" t="str">
        <f>Calculations!C1997</f>
        <v>Burton Manor, The Village, Burton, Neston</v>
      </c>
      <c r="E2034" s="11" t="str">
        <f>Calculations!D1997</f>
        <v>Housing</v>
      </c>
      <c r="F2034" s="50">
        <f>Calculations!E1997</f>
        <v>1.8496923423012801</v>
      </c>
      <c r="G2034" s="50">
        <f>Calculations!I1997</f>
        <v>1.8496923423012801</v>
      </c>
      <c r="H2034" s="50">
        <f>Calculations!M1997</f>
        <v>100</v>
      </c>
      <c r="I2034" s="50">
        <f>Calculations!H1997</f>
        <v>0</v>
      </c>
      <c r="J2034" s="50">
        <f>Calculations!L1997</f>
        <v>0</v>
      </c>
      <c r="K2034" s="50">
        <f>Calculations!G1997</f>
        <v>0</v>
      </c>
      <c r="L2034" s="50">
        <f>Calculations!K1997</f>
        <v>0</v>
      </c>
      <c r="M2034" s="50">
        <f>Calculations!F1997</f>
        <v>0</v>
      </c>
      <c r="N2034" s="50">
        <f>Calculations!J1997</f>
        <v>0</v>
      </c>
      <c r="O2034" s="50">
        <f>Calculations!R1997</f>
        <v>0.3677443041310175</v>
      </c>
      <c r="P2034" s="50">
        <f>Calculations!W1997</f>
        <v>19.881376795531917</v>
      </c>
      <c r="Q2034" s="50">
        <f>Calculations!P1997</f>
        <v>0.1116675441427185</v>
      </c>
      <c r="R2034" s="50">
        <f>Calculations!U1997</f>
        <v>6.0370874436225543</v>
      </c>
      <c r="S2034" s="50">
        <f>Calculations!N1997</f>
        <v>7.9343538411496398E-2</v>
      </c>
      <c r="T2034" s="50">
        <f>Calculations!S1997</f>
        <v>4.2895532731017187</v>
      </c>
      <c r="U2034" s="51">
        <f>Calculations!AB1997</f>
        <v>0</v>
      </c>
      <c r="V2034" s="51">
        <f>Calculations!AC1997</f>
        <v>0</v>
      </c>
      <c r="W2034" s="51">
        <f>Calculations!AD1997</f>
        <v>0</v>
      </c>
      <c r="X2034" s="51">
        <f>Calculations!AE1997</f>
        <v>0</v>
      </c>
      <c r="Y2034" s="51">
        <f>Calculations!R1997</f>
        <v>0.3677443041310175</v>
      </c>
      <c r="Z2034" s="51">
        <f>Calculations!W1997</f>
        <v>19.881376795531917</v>
      </c>
      <c r="AA2034" s="51">
        <f>Calculations!AG1997</f>
        <v>0</v>
      </c>
      <c r="AB2034" s="51">
        <f>Calculations!AH1997</f>
        <v>0</v>
      </c>
      <c r="AC2034" s="35" t="s">
        <v>61</v>
      </c>
      <c r="AD2034" s="22" t="s">
        <v>57</v>
      </c>
      <c r="AE2034" s="21" t="s">
        <v>58</v>
      </c>
      <c r="AF2034" s="27" t="s">
        <v>77</v>
      </c>
      <c r="AG2034" s="27" t="s">
        <v>60</v>
      </c>
    </row>
    <row r="2035" spans="2:33" ht="38.25" x14ac:dyDescent="0.2">
      <c r="B2035" s="32" t="str">
        <f>Calculations!A1998</f>
        <v>CWaC_2447</v>
      </c>
      <c r="C2035" s="32" t="str">
        <f>Calculations!B1998</f>
        <v>n/a</v>
      </c>
      <c r="D2035" s="21" t="str">
        <f>Calculations!C1998</f>
        <v>Land at Hapsford Grange, Oakmere Lane, Hapsford</v>
      </c>
      <c r="E2035" s="11" t="str">
        <f>Calculations!D1998</f>
        <v>Housing</v>
      </c>
      <c r="F2035" s="50">
        <f>Calculations!E1998</f>
        <v>0.47425077366399898</v>
      </c>
      <c r="G2035" s="50">
        <f>Calculations!I1998</f>
        <v>0.47425077366399898</v>
      </c>
      <c r="H2035" s="50">
        <f>Calculations!M1998</f>
        <v>100</v>
      </c>
      <c r="I2035" s="50">
        <f>Calculations!H1998</f>
        <v>0</v>
      </c>
      <c r="J2035" s="50">
        <f>Calculations!L1998</f>
        <v>0</v>
      </c>
      <c r="K2035" s="50">
        <f>Calculations!G1998</f>
        <v>0</v>
      </c>
      <c r="L2035" s="50">
        <f>Calculations!K1998</f>
        <v>0</v>
      </c>
      <c r="M2035" s="50">
        <f>Calculations!F1998</f>
        <v>0</v>
      </c>
      <c r="N2035" s="50">
        <f>Calculations!J1998</f>
        <v>0</v>
      </c>
      <c r="O2035" s="50">
        <f>Calculations!R1998</f>
        <v>1.8022652056329372E-2</v>
      </c>
      <c r="P2035" s="50">
        <f>Calculations!W1998</f>
        <v>3.8002367222490196</v>
      </c>
      <c r="Q2035" s="50">
        <f>Calculations!P1998</f>
        <v>3.7422099358496701E-3</v>
      </c>
      <c r="R2035" s="50">
        <f>Calculations!U1998</f>
        <v>0.78907829858406964</v>
      </c>
      <c r="S2035" s="50">
        <f>Calculations!N1998</f>
        <v>3.1928379636352402E-3</v>
      </c>
      <c r="T2035" s="50">
        <f>Calculations!S1998</f>
        <v>0.67323832473014122</v>
      </c>
      <c r="U2035" s="51">
        <f>Calculations!AB1998</f>
        <v>0</v>
      </c>
      <c r="V2035" s="51">
        <f>Calculations!AC1998</f>
        <v>0</v>
      </c>
      <c r="W2035" s="51">
        <f>Calculations!AD1998</f>
        <v>0</v>
      </c>
      <c r="X2035" s="51">
        <f>Calculations!AE1998</f>
        <v>0</v>
      </c>
      <c r="Y2035" s="51">
        <f>Calculations!R1998</f>
        <v>1.8022652056329372E-2</v>
      </c>
      <c r="Z2035" s="51">
        <f>Calculations!W1998</f>
        <v>3.8002367222490196</v>
      </c>
      <c r="AA2035" s="51">
        <f>Calculations!AG1998</f>
        <v>0</v>
      </c>
      <c r="AB2035" s="51">
        <f>Calculations!AH1998</f>
        <v>0</v>
      </c>
      <c r="AC2035" s="35" t="s">
        <v>65</v>
      </c>
      <c r="AD2035" s="22" t="s">
        <v>57</v>
      </c>
      <c r="AE2035" s="21" t="s">
        <v>58</v>
      </c>
      <c r="AF2035" s="27" t="s">
        <v>77</v>
      </c>
      <c r="AG2035" s="27" t="s">
        <v>60</v>
      </c>
    </row>
    <row r="2036" spans="2:33" ht="51" x14ac:dyDescent="0.2">
      <c r="B2036" s="32" t="str">
        <f>Calculations!A1999</f>
        <v>CWaC_2448</v>
      </c>
      <c r="C2036" s="32" t="str">
        <f>Calculations!B1999</f>
        <v>n/a</v>
      </c>
      <c r="D2036" s="21" t="str">
        <f>Calculations!C1999</f>
        <v>Former United Reformed Church, Handbridge, Chester</v>
      </c>
      <c r="E2036" s="11" t="str">
        <f>Calculations!D1999</f>
        <v>Mixed Use</v>
      </c>
      <c r="F2036" s="50">
        <f>Calculations!E1999</f>
        <v>8.3458449010644101E-2</v>
      </c>
      <c r="G2036" s="50">
        <f>Calculations!I1999</f>
        <v>8.3458449010644101E-2</v>
      </c>
      <c r="H2036" s="50">
        <f>Calculations!M1999</f>
        <v>100</v>
      </c>
      <c r="I2036" s="50">
        <f>Calculations!H1999</f>
        <v>0</v>
      </c>
      <c r="J2036" s="50">
        <f>Calculations!L1999</f>
        <v>0</v>
      </c>
      <c r="K2036" s="50">
        <f>Calculations!G1999</f>
        <v>0</v>
      </c>
      <c r="L2036" s="50">
        <f>Calculations!K1999</f>
        <v>0</v>
      </c>
      <c r="M2036" s="50">
        <f>Calculations!F1999</f>
        <v>0</v>
      </c>
      <c r="N2036" s="50">
        <f>Calculations!J1999</f>
        <v>0</v>
      </c>
      <c r="O2036" s="50">
        <f>Calculations!R1999</f>
        <v>0</v>
      </c>
      <c r="P2036" s="50">
        <f>Calculations!W1999</f>
        <v>0</v>
      </c>
      <c r="Q2036" s="50">
        <f>Calculations!P1999</f>
        <v>0</v>
      </c>
      <c r="R2036" s="50">
        <f>Calculations!U1999</f>
        <v>0</v>
      </c>
      <c r="S2036" s="50">
        <f>Calculations!N1999</f>
        <v>0</v>
      </c>
      <c r="T2036" s="50">
        <f>Calculations!S1999</f>
        <v>0</v>
      </c>
      <c r="U2036" s="51">
        <f>Calculations!AB1999</f>
        <v>0</v>
      </c>
      <c r="V2036" s="51">
        <f>Calculations!AC1999</f>
        <v>0</v>
      </c>
      <c r="W2036" s="51">
        <f>Calculations!AD1999</f>
        <v>1.4388208E-3</v>
      </c>
      <c r="X2036" s="51">
        <f>Calculations!AE1999</f>
        <v>1.7239965720145314</v>
      </c>
      <c r="Y2036" s="51">
        <f>Calculations!R1999</f>
        <v>0</v>
      </c>
      <c r="Z2036" s="51">
        <f>Calculations!W1999</f>
        <v>0</v>
      </c>
      <c r="AA2036" s="51">
        <f>Calculations!AG1999</f>
        <v>0</v>
      </c>
      <c r="AB2036" s="51">
        <f>Calculations!AH1999</f>
        <v>0</v>
      </c>
      <c r="AC2036" s="35" t="s">
        <v>56</v>
      </c>
      <c r="AD2036" s="22" t="s">
        <v>57</v>
      </c>
      <c r="AE2036" s="21" t="s">
        <v>58</v>
      </c>
      <c r="AF2036" s="27" t="s">
        <v>91</v>
      </c>
      <c r="AG2036" s="27" t="s">
        <v>83</v>
      </c>
    </row>
    <row r="2037" spans="2:33" ht="38.25" x14ac:dyDescent="0.2">
      <c r="B2037" s="32" t="str">
        <f>Calculations!A2000</f>
        <v>CWaC_2449</v>
      </c>
      <c r="C2037" s="32" t="str">
        <f>Calculations!B2000</f>
        <v>n/a</v>
      </c>
      <c r="D2037" s="21" t="str">
        <f>Calculations!C2000</f>
        <v>Newhall Rise, School Lane, Guilden Sutton</v>
      </c>
      <c r="E2037" s="11" t="str">
        <f>Calculations!D2000</f>
        <v>Housing</v>
      </c>
      <c r="F2037" s="50">
        <f>Calculations!E2000</f>
        <v>1.1730109396813699</v>
      </c>
      <c r="G2037" s="50">
        <f>Calculations!I2000</f>
        <v>1.1730109396813699</v>
      </c>
      <c r="H2037" s="50">
        <f>Calculations!M2000</f>
        <v>100</v>
      </c>
      <c r="I2037" s="50">
        <f>Calculations!H2000</f>
        <v>0</v>
      </c>
      <c r="J2037" s="50">
        <f>Calculations!L2000</f>
        <v>0</v>
      </c>
      <c r="K2037" s="50">
        <f>Calculations!G2000</f>
        <v>0</v>
      </c>
      <c r="L2037" s="50">
        <f>Calculations!K2000</f>
        <v>0</v>
      </c>
      <c r="M2037" s="50">
        <f>Calculations!F2000</f>
        <v>0</v>
      </c>
      <c r="N2037" s="50">
        <f>Calculations!J2000</f>
        <v>0</v>
      </c>
      <c r="O2037" s="50">
        <f>Calculations!R2000</f>
        <v>5.77017386110113E-2</v>
      </c>
      <c r="P2037" s="50">
        <f>Calculations!W2000</f>
        <v>4.9191134250363495</v>
      </c>
      <c r="Q2037" s="50">
        <f>Calculations!P2000</f>
        <v>3.2111604266132202E-2</v>
      </c>
      <c r="R2037" s="50">
        <f>Calculations!U2000</f>
        <v>2.7375366400977317</v>
      </c>
      <c r="S2037" s="50">
        <f>Calculations!N2000</f>
        <v>2.9621402649412602E-2</v>
      </c>
      <c r="T2037" s="50">
        <f>Calculations!S2000</f>
        <v>2.5252452170189303</v>
      </c>
      <c r="U2037" s="51">
        <f>Calculations!AB2000</f>
        <v>0</v>
      </c>
      <c r="V2037" s="51">
        <f>Calculations!AC2000</f>
        <v>0</v>
      </c>
      <c r="W2037" s="51">
        <f>Calculations!AD2000</f>
        <v>0</v>
      </c>
      <c r="X2037" s="51">
        <f>Calculations!AE2000</f>
        <v>0</v>
      </c>
      <c r="Y2037" s="51">
        <f>Calculations!R2000</f>
        <v>5.77017386110113E-2</v>
      </c>
      <c r="Z2037" s="51">
        <f>Calculations!W2000</f>
        <v>4.9191134250363495</v>
      </c>
      <c r="AA2037" s="51">
        <f>Calculations!AG2000</f>
        <v>0</v>
      </c>
      <c r="AB2037" s="51">
        <f>Calculations!AH2000</f>
        <v>0</v>
      </c>
      <c r="AC2037" s="35" t="s">
        <v>56</v>
      </c>
      <c r="AD2037" s="22" t="s">
        <v>57</v>
      </c>
      <c r="AE2037" s="21" t="s">
        <v>58</v>
      </c>
      <c r="AF2037" s="27" t="s">
        <v>77</v>
      </c>
      <c r="AG2037" s="27" t="s">
        <v>60</v>
      </c>
    </row>
    <row r="2038" spans="2:33" ht="38.25" x14ac:dyDescent="0.2">
      <c r="B2038" s="32" t="str">
        <f>Calculations!A2001</f>
        <v>CWaC_2450</v>
      </c>
      <c r="C2038" s="32" t="str">
        <f>Calculations!B2001</f>
        <v>n/a</v>
      </c>
      <c r="D2038" s="21" t="str">
        <f>Calculations!C2001</f>
        <v>Burton Green (garages), Great Sutton, Ellesmere Port</v>
      </c>
      <c r="E2038" s="11" t="str">
        <f>Calculations!D2001</f>
        <v>Housing</v>
      </c>
      <c r="F2038" s="50">
        <f>Calculations!E2001</f>
        <v>6.2937625632900701E-2</v>
      </c>
      <c r="G2038" s="50">
        <f>Calculations!I2001</f>
        <v>6.2937625632900701E-2</v>
      </c>
      <c r="H2038" s="50">
        <f>Calculations!M2001</f>
        <v>100</v>
      </c>
      <c r="I2038" s="50">
        <f>Calculations!H2001</f>
        <v>0</v>
      </c>
      <c r="J2038" s="50">
        <f>Calculations!L2001</f>
        <v>0</v>
      </c>
      <c r="K2038" s="50">
        <f>Calculations!G2001</f>
        <v>0</v>
      </c>
      <c r="L2038" s="50">
        <f>Calculations!K2001</f>
        <v>0</v>
      </c>
      <c r="M2038" s="50">
        <f>Calculations!F2001</f>
        <v>0</v>
      </c>
      <c r="N2038" s="50">
        <f>Calculations!J2001</f>
        <v>0</v>
      </c>
      <c r="O2038" s="50">
        <f>Calculations!R2001</f>
        <v>1.3609563302533901E-2</v>
      </c>
      <c r="P2038" s="50">
        <f>Calculations!W2001</f>
        <v>21.623890583218138</v>
      </c>
      <c r="Q2038" s="50">
        <f>Calculations!P2001</f>
        <v>0</v>
      </c>
      <c r="R2038" s="50">
        <f>Calculations!U2001</f>
        <v>0</v>
      </c>
      <c r="S2038" s="50">
        <f>Calculations!N2001</f>
        <v>0</v>
      </c>
      <c r="T2038" s="50">
        <f>Calculations!S2001</f>
        <v>0</v>
      </c>
      <c r="U2038" s="51">
        <f>Calculations!AB2001</f>
        <v>0</v>
      </c>
      <c r="V2038" s="51">
        <f>Calculations!AC2001</f>
        <v>0</v>
      </c>
      <c r="W2038" s="51">
        <f>Calculations!AD2001</f>
        <v>0</v>
      </c>
      <c r="X2038" s="51">
        <f>Calculations!AE2001</f>
        <v>0</v>
      </c>
      <c r="Y2038" s="51">
        <f>Calculations!R2001</f>
        <v>1.3609563302533901E-2</v>
      </c>
      <c r="Z2038" s="51">
        <f>Calculations!W2001</f>
        <v>21.623890583218138</v>
      </c>
      <c r="AA2038" s="51">
        <f>Calculations!AG2001</f>
        <v>0</v>
      </c>
      <c r="AB2038" s="51">
        <f>Calculations!AH2001</f>
        <v>0</v>
      </c>
      <c r="AC2038" s="35" t="s">
        <v>61</v>
      </c>
      <c r="AD2038" s="22" t="s">
        <v>57</v>
      </c>
      <c r="AE2038" s="21" t="s">
        <v>58</v>
      </c>
      <c r="AF2038" s="27" t="s">
        <v>59</v>
      </c>
      <c r="AG2038" s="27" t="s">
        <v>60</v>
      </c>
    </row>
    <row r="2039" spans="2:33" ht="38.25" x14ac:dyDescent="0.2">
      <c r="B2039" s="32" t="str">
        <f>Calculations!A2002</f>
        <v>CWaC_2451</v>
      </c>
      <c r="C2039" s="32" t="str">
        <f>Calculations!B2002</f>
        <v>n/a</v>
      </c>
      <c r="D2039" s="21" t="str">
        <f>Calculations!C2002</f>
        <v>Moss Wood, Cholmondeley Estate, Bickerton Road, Cholmondeley</v>
      </c>
      <c r="E2039" s="11" t="str">
        <f>Calculations!D2002</f>
        <v>Leisure and Tourism</v>
      </c>
      <c r="F2039" s="50">
        <f>Calculations!E2002</f>
        <v>56.223125134970502</v>
      </c>
      <c r="G2039" s="50">
        <f>Calculations!I2002</f>
        <v>56.223125134970502</v>
      </c>
      <c r="H2039" s="50">
        <f>Calculations!M2002</f>
        <v>100</v>
      </c>
      <c r="I2039" s="50">
        <f>Calculations!H2002</f>
        <v>0</v>
      </c>
      <c r="J2039" s="50">
        <f>Calculations!L2002</f>
        <v>0</v>
      </c>
      <c r="K2039" s="50">
        <f>Calculations!G2002</f>
        <v>0</v>
      </c>
      <c r="L2039" s="50">
        <f>Calculations!K2002</f>
        <v>0</v>
      </c>
      <c r="M2039" s="50">
        <f>Calculations!F2002</f>
        <v>0</v>
      </c>
      <c r="N2039" s="50">
        <f>Calculations!J2002</f>
        <v>0</v>
      </c>
      <c r="O2039" s="50">
        <f>Calculations!R2002</f>
        <v>5.6903132708168735</v>
      </c>
      <c r="P2039" s="50">
        <f>Calculations!W2002</f>
        <v>10.120948021221835</v>
      </c>
      <c r="Q2039" s="50">
        <f>Calculations!P2002</f>
        <v>1.488143895111854</v>
      </c>
      <c r="R2039" s="50">
        <f>Calculations!U2002</f>
        <v>2.6468537484164787</v>
      </c>
      <c r="S2039" s="50">
        <f>Calculations!N2002</f>
        <v>0.30699899844739398</v>
      </c>
      <c r="T2039" s="50">
        <f>Calculations!S2002</f>
        <v>0.54603688021682406</v>
      </c>
      <c r="U2039" s="51">
        <f>Calculations!AB2002</f>
        <v>0</v>
      </c>
      <c r="V2039" s="51">
        <f>Calculations!AC2002</f>
        <v>0</v>
      </c>
      <c r="W2039" s="51">
        <f>Calculations!AD2002</f>
        <v>0</v>
      </c>
      <c r="X2039" s="51">
        <f>Calculations!AE2002</f>
        <v>0</v>
      </c>
      <c r="Y2039" s="51">
        <f>Calculations!R2002</f>
        <v>5.6903132708168735</v>
      </c>
      <c r="Z2039" s="51">
        <f>Calculations!W2002</f>
        <v>10.120948021221835</v>
      </c>
      <c r="AA2039" s="51">
        <f>Calculations!AG2002</f>
        <v>0</v>
      </c>
      <c r="AB2039" s="51">
        <f>Calculations!AH2002</f>
        <v>0</v>
      </c>
      <c r="AC2039" s="35" t="s">
        <v>65</v>
      </c>
      <c r="AD2039" s="22" t="s">
        <v>66</v>
      </c>
      <c r="AE2039" s="21" t="s">
        <v>58</v>
      </c>
      <c r="AF2039" s="27" t="s">
        <v>77</v>
      </c>
      <c r="AG2039" s="27" t="s">
        <v>60</v>
      </c>
    </row>
    <row r="2040" spans="2:33" ht="38.25" x14ac:dyDescent="0.2">
      <c r="B2040" s="32" t="str">
        <f>Calculations!A2003</f>
        <v>CWaC_2452</v>
      </c>
      <c r="C2040" s="32" t="str">
        <f>Calculations!B2003</f>
        <v>n/a</v>
      </c>
      <c r="D2040" s="21" t="str">
        <f>Calculations!C2003</f>
        <v>The Inn at Ness, Neston Road, Ness</v>
      </c>
      <c r="E2040" s="11" t="str">
        <f>Calculations!D2003</f>
        <v>Housing</v>
      </c>
      <c r="F2040" s="50">
        <f>Calculations!E2003</f>
        <v>0.53213528795660903</v>
      </c>
      <c r="G2040" s="50">
        <f>Calculations!I2003</f>
        <v>0.53213528795660903</v>
      </c>
      <c r="H2040" s="50">
        <f>Calculations!M2003</f>
        <v>100</v>
      </c>
      <c r="I2040" s="50">
        <f>Calculations!H2003</f>
        <v>0</v>
      </c>
      <c r="J2040" s="50">
        <f>Calculations!L2003</f>
        <v>0</v>
      </c>
      <c r="K2040" s="50">
        <f>Calculations!G2003</f>
        <v>0</v>
      </c>
      <c r="L2040" s="50">
        <f>Calculations!K2003</f>
        <v>0</v>
      </c>
      <c r="M2040" s="50">
        <f>Calculations!F2003</f>
        <v>0</v>
      </c>
      <c r="N2040" s="50">
        <f>Calculations!J2003</f>
        <v>0</v>
      </c>
      <c r="O2040" s="50">
        <f>Calculations!R2003</f>
        <v>0</v>
      </c>
      <c r="P2040" s="50">
        <f>Calculations!W2003</f>
        <v>0</v>
      </c>
      <c r="Q2040" s="50">
        <f>Calculations!P2003</f>
        <v>0</v>
      </c>
      <c r="R2040" s="50">
        <f>Calculations!U2003</f>
        <v>0</v>
      </c>
      <c r="S2040" s="50">
        <f>Calculations!N2003</f>
        <v>0</v>
      </c>
      <c r="T2040" s="50">
        <f>Calculations!S2003</f>
        <v>0</v>
      </c>
      <c r="U2040" s="51">
        <f>Calculations!AB2003</f>
        <v>0</v>
      </c>
      <c r="V2040" s="51">
        <f>Calculations!AC2003</f>
        <v>0</v>
      </c>
      <c r="W2040" s="51">
        <f>Calculations!AD2003</f>
        <v>0</v>
      </c>
      <c r="X2040" s="51">
        <f>Calculations!AE2003</f>
        <v>0</v>
      </c>
      <c r="Y2040" s="51">
        <f>Calculations!R2003</f>
        <v>0</v>
      </c>
      <c r="Z2040" s="51">
        <f>Calculations!W2003</f>
        <v>0</v>
      </c>
      <c r="AA2040" s="51">
        <f>Calculations!AG2003</f>
        <v>0</v>
      </c>
      <c r="AB2040" s="51">
        <f>Calculations!AH2003</f>
        <v>0</v>
      </c>
      <c r="AC2040" s="35" t="s">
        <v>61</v>
      </c>
      <c r="AD2040" s="22" t="s">
        <v>57</v>
      </c>
      <c r="AE2040" s="21" t="s">
        <v>62</v>
      </c>
      <c r="AF2040" s="27" t="s">
        <v>136</v>
      </c>
      <c r="AG2040" s="27" t="s">
        <v>64</v>
      </c>
    </row>
    <row r="2041" spans="2:33" ht="38.25" x14ac:dyDescent="0.2">
      <c r="B2041" s="32" t="str">
        <f>Calculations!A2004</f>
        <v>CWaC_2453</v>
      </c>
      <c r="C2041" s="32" t="str">
        <f>Calculations!B2004</f>
        <v>n/a</v>
      </c>
      <c r="D2041" s="21" t="str">
        <f>Calculations!C2004</f>
        <v>Land at Canal Side, Barnton, Northwich</v>
      </c>
      <c r="E2041" s="11" t="str">
        <f>Calculations!D2004</f>
        <v>Housing</v>
      </c>
      <c r="F2041" s="50">
        <f>Calculations!E2004</f>
        <v>0.65355742633042901</v>
      </c>
      <c r="G2041" s="50">
        <f>Calculations!I2004</f>
        <v>0.65355742633042901</v>
      </c>
      <c r="H2041" s="50">
        <f>Calculations!M2004</f>
        <v>100</v>
      </c>
      <c r="I2041" s="50">
        <f>Calculations!H2004</f>
        <v>0</v>
      </c>
      <c r="J2041" s="50">
        <f>Calculations!L2004</f>
        <v>0</v>
      </c>
      <c r="K2041" s="50">
        <f>Calculations!G2004</f>
        <v>0</v>
      </c>
      <c r="L2041" s="50">
        <f>Calculations!K2004</f>
        <v>0</v>
      </c>
      <c r="M2041" s="50">
        <f>Calculations!F2004</f>
        <v>0</v>
      </c>
      <c r="N2041" s="50">
        <f>Calculations!J2004</f>
        <v>0</v>
      </c>
      <c r="O2041" s="50">
        <f>Calculations!R2004</f>
        <v>0.22005843374066519</v>
      </c>
      <c r="P2041" s="50">
        <f>Calculations!W2004</f>
        <v>33.670864238547708</v>
      </c>
      <c r="Q2041" s="50">
        <f>Calculations!P2004</f>
        <v>0.10113939517403921</v>
      </c>
      <c r="R2041" s="50">
        <f>Calculations!U2004</f>
        <v>15.475211679853917</v>
      </c>
      <c r="S2041" s="50">
        <f>Calculations!N2004</f>
        <v>1.31985627810106E-2</v>
      </c>
      <c r="T2041" s="50">
        <f>Calculations!S2004</f>
        <v>2.0194954948515269</v>
      </c>
      <c r="U2041" s="51">
        <f>Calculations!AB2004</f>
        <v>0</v>
      </c>
      <c r="V2041" s="51">
        <f>Calculations!AC2004</f>
        <v>0</v>
      </c>
      <c r="W2041" s="51">
        <f>Calculations!AD2004</f>
        <v>0</v>
      </c>
      <c r="X2041" s="51">
        <f>Calculations!AE2004</f>
        <v>0</v>
      </c>
      <c r="Y2041" s="51">
        <f>Calculations!R2004</f>
        <v>0.22005843374066519</v>
      </c>
      <c r="Z2041" s="51">
        <f>Calculations!W2004</f>
        <v>33.670864238547708</v>
      </c>
      <c r="AA2041" s="51">
        <f>Calculations!AG2004</f>
        <v>0</v>
      </c>
      <c r="AB2041" s="51">
        <f>Calculations!AH2004</f>
        <v>0</v>
      </c>
      <c r="AC2041" s="35" t="s">
        <v>68</v>
      </c>
      <c r="AD2041" s="22" t="s">
        <v>57</v>
      </c>
      <c r="AE2041" s="21" t="s">
        <v>58</v>
      </c>
      <c r="AF2041" s="27" t="s">
        <v>69</v>
      </c>
      <c r="AG2041" s="27" t="s">
        <v>60</v>
      </c>
    </row>
    <row r="2042" spans="2:33" x14ac:dyDescent="0.2">
      <c r="B2042" s="32" t="str">
        <f>Calculations!A2005</f>
        <v>CWaC_2454</v>
      </c>
      <c r="C2042" s="32" t="str">
        <f>Calculations!B2005</f>
        <v>n/a</v>
      </c>
      <c r="D2042" s="21" t="str">
        <f>Calculations!C2005</f>
        <v>Verdin Arms Hotel, Nantwich Road, Winsford</v>
      </c>
      <c r="E2042" s="11" t="str">
        <f>Calculations!D2005</f>
        <v>Housing</v>
      </c>
      <c r="F2042" s="50">
        <f>Calculations!E2005</f>
        <v>0.50195038730399599</v>
      </c>
      <c r="G2042" s="50">
        <f>Calculations!I2005</f>
        <v>0.50195038730399599</v>
      </c>
      <c r="H2042" s="50">
        <f>Calculations!M2005</f>
        <v>100</v>
      </c>
      <c r="I2042" s="50">
        <f>Calculations!H2005</f>
        <v>0</v>
      </c>
      <c r="J2042" s="50">
        <f>Calculations!L2005</f>
        <v>0</v>
      </c>
      <c r="K2042" s="50">
        <f>Calculations!G2005</f>
        <v>0</v>
      </c>
      <c r="L2042" s="50">
        <f>Calculations!K2005</f>
        <v>0</v>
      </c>
      <c r="M2042" s="50">
        <f>Calculations!F2005</f>
        <v>0</v>
      </c>
      <c r="N2042" s="50">
        <f>Calculations!J2005</f>
        <v>0</v>
      </c>
      <c r="O2042" s="50">
        <f>Calculations!R2005</f>
        <v>0</v>
      </c>
      <c r="P2042" s="50">
        <f>Calculations!W2005</f>
        <v>0</v>
      </c>
      <c r="Q2042" s="50">
        <f>Calculations!P2005</f>
        <v>0</v>
      </c>
      <c r="R2042" s="50">
        <f>Calculations!U2005</f>
        <v>0</v>
      </c>
      <c r="S2042" s="50">
        <f>Calculations!N2005</f>
        <v>0</v>
      </c>
      <c r="T2042" s="50">
        <f>Calculations!S2005</f>
        <v>0</v>
      </c>
      <c r="U2042" s="51">
        <f>Calculations!AB2005</f>
        <v>0</v>
      </c>
      <c r="V2042" s="51">
        <f>Calculations!AC2005</f>
        <v>0</v>
      </c>
      <c r="W2042" s="51">
        <f>Calculations!AD2005</f>
        <v>0</v>
      </c>
      <c r="X2042" s="51">
        <f>Calculations!AE2005</f>
        <v>0</v>
      </c>
      <c r="Y2042" s="51">
        <f>Calculations!R2005</f>
        <v>0</v>
      </c>
      <c r="Z2042" s="51">
        <f>Calculations!W2005</f>
        <v>0</v>
      </c>
      <c r="AA2042" s="51">
        <f>Calculations!AG2005</f>
        <v>0</v>
      </c>
      <c r="AB2042" s="51">
        <f>Calculations!AH2005</f>
        <v>0</v>
      </c>
      <c r="AC2042" s="35" t="s">
        <v>68</v>
      </c>
      <c r="AD2042" s="22" t="s">
        <v>57</v>
      </c>
      <c r="AE2042" s="21" t="s">
        <v>70</v>
      </c>
      <c r="AF2042" s="27" t="s">
        <v>71</v>
      </c>
      <c r="AG2042" s="27" t="s">
        <v>72</v>
      </c>
    </row>
    <row r="2043" spans="2:33" ht="38.25" x14ac:dyDescent="0.2">
      <c r="B2043" s="32" t="str">
        <f>Calculations!A2006</f>
        <v>CWaC_2455</v>
      </c>
      <c r="C2043" s="32" t="str">
        <f>Calculations!B2006</f>
        <v>n/a</v>
      </c>
      <c r="D2043" s="21" t="str">
        <f>Calculations!C2006</f>
        <v>Land off Inward Way, Ellesmere Port</v>
      </c>
      <c r="E2043" s="11" t="str">
        <f>Calculations!D2006</f>
        <v>Employment</v>
      </c>
      <c r="F2043" s="50">
        <f>Calculations!E2006</f>
        <v>0.22232494322815899</v>
      </c>
      <c r="G2043" s="50">
        <f>Calculations!I2006</f>
        <v>0.22232494322815899</v>
      </c>
      <c r="H2043" s="50">
        <f>Calculations!M2006</f>
        <v>100</v>
      </c>
      <c r="I2043" s="50">
        <f>Calculations!H2006</f>
        <v>0</v>
      </c>
      <c r="J2043" s="50">
        <f>Calculations!L2006</f>
        <v>0</v>
      </c>
      <c r="K2043" s="50">
        <f>Calculations!G2006</f>
        <v>0</v>
      </c>
      <c r="L2043" s="50">
        <f>Calculations!K2006</f>
        <v>0</v>
      </c>
      <c r="M2043" s="50">
        <f>Calculations!F2006</f>
        <v>0</v>
      </c>
      <c r="N2043" s="50">
        <f>Calculations!J2006</f>
        <v>0</v>
      </c>
      <c r="O2043" s="50">
        <f>Calculations!R2006</f>
        <v>1.7169869869285849E-2</v>
      </c>
      <c r="P2043" s="50">
        <f>Calculations!W2006</f>
        <v>7.7228715860574502</v>
      </c>
      <c r="Q2043" s="50">
        <f>Calculations!P2006</f>
        <v>1.407685253136659E-2</v>
      </c>
      <c r="R2043" s="50">
        <f>Calculations!U2006</f>
        <v>6.3316568653839012</v>
      </c>
      <c r="S2043" s="50">
        <f>Calculations!N2006</f>
        <v>8.4361177509599608E-3</v>
      </c>
      <c r="T2043" s="50">
        <f>Calculations!S2006</f>
        <v>3.7944990015368947</v>
      </c>
      <c r="U2043" s="51">
        <f>Calculations!AB2006</f>
        <v>0</v>
      </c>
      <c r="V2043" s="51">
        <f>Calculations!AC2006</f>
        <v>0</v>
      </c>
      <c r="W2043" s="51">
        <f>Calculations!AD2006</f>
        <v>0</v>
      </c>
      <c r="X2043" s="51">
        <f>Calculations!AE2006</f>
        <v>0</v>
      </c>
      <c r="Y2043" s="51">
        <f>Calculations!R2006</f>
        <v>1.7169869869285849E-2</v>
      </c>
      <c r="Z2043" s="51">
        <f>Calculations!W2006</f>
        <v>7.7228715860574502</v>
      </c>
      <c r="AA2043" s="51">
        <f>Calculations!AG2006</f>
        <v>0</v>
      </c>
      <c r="AB2043" s="51">
        <f>Calculations!AH2006</f>
        <v>0</v>
      </c>
      <c r="AC2043" s="35" t="s">
        <v>68</v>
      </c>
      <c r="AD2043" s="22" t="s">
        <v>66</v>
      </c>
      <c r="AE2043" s="21" t="s">
        <v>58</v>
      </c>
      <c r="AF2043" s="27" t="s">
        <v>69</v>
      </c>
      <c r="AG2043" s="27" t="s">
        <v>60</v>
      </c>
    </row>
  </sheetData>
  <sheetProtection algorithmName="SHA-512" hashValue="fdU8Hq/1tG39qQKs/U2BpdSel2rBzDs4CfZq4q3gSVm3YqPrprJK2e1Wq4dwPbwyL2wjjUbNzJi1uP8N0YPLug==" saltValue="RCZ+D0Sj1qJOej7mOZnHkA==" spinCount="100000" sheet="1" objects="1" scenarios="1" sort="0" autoFilter="0"/>
  <autoFilter ref="B38:AG2043" xr:uid="{EC72BC1C-DC9B-48CE-B3EF-D2DCD8982089}">
    <filterColumn colId="1">
      <filters>
        <filter val="BLA/0020 part"/>
        <filter val="BLA/0037"/>
        <filter val="BLA/0039B"/>
        <filter val="BLA/0045"/>
        <filter val="BLA/0056A"/>
        <filter val="BLA/0092"/>
        <filter val="BLA/0113"/>
        <filter val="BLA/0132"/>
        <filter val="BLA/0133"/>
        <filter val="BLA/0135"/>
        <filter val="BLA/0136"/>
        <filter val="BLA/0138"/>
        <filter val="BLA/0139"/>
        <filter val="BLA/0142"/>
        <filter val="BLA/0143"/>
        <filter val="BLA/0144"/>
        <filter val="BLA/28,29,127"/>
        <filter val="CEG/0007"/>
        <filter val="CEG/0018"/>
        <filter val="CEG/0021"/>
        <filter val="CEG/0024A"/>
        <filter val="CEG/0024B"/>
        <filter val="CEG/0024C"/>
        <filter val="CEG/0024D"/>
        <filter val="CEG/0024E"/>
        <filter val="CEG/0024F"/>
        <filter val="CEG/0025"/>
        <filter val="CEG/0029A"/>
        <filter val="CEG/0044"/>
        <filter val="CEG/0049"/>
        <filter val="CEG/0057"/>
        <filter val="CEG/0062"/>
        <filter val="CEG/0063"/>
        <filter val="CEG/0066"/>
        <filter val="CEG/0081"/>
        <filter val="CEG/0088"/>
        <filter val="CEG/0091a"/>
        <filter val="CEG/0095"/>
        <filter val="CEG/0096"/>
        <filter val="CEG/0097"/>
        <filter val="CEG/0098"/>
        <filter val="CEG/0099"/>
        <filter val="CEG/0100"/>
        <filter val="CEG/0102"/>
        <filter val="CEG/0103"/>
        <filter val="CEG/0104"/>
        <filter val="CHG/0004"/>
        <filter val="CHG/0004,23,57"/>
        <filter val="CHG/0028"/>
        <filter val="CHG/0045 part"/>
        <filter val="CHG/0051"/>
        <filter val="CHG/0052"/>
        <filter val="CHG/0061 part"/>
        <filter val="CHG/0064"/>
        <filter val="CHG/0065"/>
        <filter val="CHG/0068A"/>
        <filter val="CHG/0068B"/>
        <filter val="CHG/0068C"/>
        <filter val="CHG/0069"/>
        <filter val="CHG/0071"/>
        <filter val="CHG/0076"/>
        <filter val="CHG/0078,0417"/>
        <filter val="CHG/0080 part"/>
        <filter val="CHG/0087"/>
        <filter val="CHG/0089"/>
        <filter val="CHG/0090"/>
        <filter val="CHG/0093"/>
        <filter val="CHG/0094, 0094A"/>
        <filter val="CHG/0098"/>
        <filter val="CHG/0103a"/>
        <filter val="CHG/0106"/>
        <filter val="CHG/0118 part"/>
        <filter val="CHG/0160"/>
        <filter val="CHG/0163 part"/>
        <filter val="CHG/0164 part"/>
        <filter val="CHG/0166 part"/>
        <filter val="CHG/0181"/>
        <filter val="CHG/0183 part"/>
        <filter val="CHG/0189"/>
        <filter val="CHG/0192"/>
        <filter val="CHG/0224"/>
        <filter val="CHG/0229,0416"/>
        <filter val="CHG/0241"/>
        <filter val="CHG/0245"/>
        <filter val="CHG/0260"/>
        <filter val="CHG/0263 part"/>
        <filter val="CHG/0266C"/>
        <filter val="CHG/0267A"/>
        <filter val="CHG/0267D"/>
        <filter val="CHG/0267E"/>
        <filter val="CHG/0267F"/>
        <filter val="CHG/0268C"/>
        <filter val="CHG/0270"/>
        <filter val="CHG/0275"/>
        <filter val="CHG/0278"/>
        <filter val="CHG/0294"/>
        <filter val="CHG/0295"/>
        <filter val="CHG/0298 part"/>
        <filter val="CHG/0301"/>
        <filter val="CHG/0305"/>
        <filter val="CHG/0313"/>
        <filter val="CHG/0324"/>
        <filter val="CHG/0326"/>
        <filter val="CHG/0329"/>
        <filter val="CHG/0330B"/>
        <filter val="CHG/0346"/>
        <filter val="CHG/0352"/>
        <filter val="CHG/0356"/>
        <filter val="CHG/0358"/>
        <filter val="CHG/0360"/>
        <filter val="CHG/0362"/>
        <filter val="CHG/0365 part"/>
        <filter val="CHG/0366"/>
        <filter val="CHG/0372A"/>
        <filter val="CHG/0372B"/>
        <filter val="CHG/0387"/>
        <filter val="CHG/0388"/>
        <filter val="CHG/0390"/>
        <filter val="CHG/0395"/>
        <filter val="CHG/0396A"/>
        <filter val="CHG/0396B"/>
        <filter val="CHG/0397"/>
        <filter val="CHG/0400"/>
        <filter val="CHG/0402"/>
        <filter val="CHG/0404"/>
        <filter val="CHG/0405"/>
        <filter val="CHG/0406"/>
        <filter val="CHG/0407"/>
        <filter val="CHG/0409"/>
        <filter val="CHG/0411"/>
        <filter val="CHG/0413"/>
        <filter val="CHG/0414"/>
        <filter val="CHG/0415"/>
        <filter val="CHG/0419"/>
        <filter val="CHG/0421"/>
        <filter val="CHG/0424"/>
        <filter val="CHG/0428"/>
        <filter val="CHG/0429,0014"/>
        <filter val="CHG/0431"/>
        <filter val="CHG/0432"/>
        <filter val="CHG/0440"/>
        <filter val="CHG/0441"/>
        <filter val="CHG/0442"/>
        <filter val="CHG/0443"/>
        <filter val="CHG/0444"/>
        <filter val="CHG/0445"/>
        <filter val="CHG/0446"/>
        <filter val="CHH/0005 part"/>
        <filter val="CHH/0007"/>
        <filter val="CHH/0008 part"/>
        <filter val="CHH/0009,0019"/>
        <filter val="CHH/0010 part"/>
        <filter val="CHH/0011,0028"/>
        <filter val="CHH/0013"/>
        <filter val="CHH/0016"/>
        <filter val="CHH/0023 part"/>
        <filter val="CHH/0030"/>
        <filter val="CHH/0039"/>
        <filter val="CHH/0045"/>
        <filter val="CHH/0046"/>
        <filter val="CHH/0047/0087"/>
        <filter val="CHH/0048"/>
        <filter val="CHH/0049 part"/>
        <filter val="CHH/0076"/>
        <filter val="CHH/0076a"/>
        <filter val="CHH/0086 part"/>
        <filter val="CHH/0087 part"/>
        <filter val="CHH/0089"/>
        <filter val="CHH/0108a"/>
        <filter val="CHH/0114"/>
        <filter val="CHH/0116"/>
        <filter val="CHH/0126"/>
        <filter val="CHH/0131"/>
        <filter val="CHH/0134"/>
        <filter val="CHH/0137"/>
        <filter val="CHH/0138a"/>
        <filter val="CHH/0138b"/>
        <filter val="CHH/0138c"/>
        <filter val="CHH/0139"/>
        <filter val="CHH/0140"/>
        <filter val="CHH/0141"/>
        <filter val="CHH/0143"/>
        <filter val="CHH/0144"/>
        <filter val="CHH/0145"/>
        <filter val="CHH/0147"/>
        <filter val="DMK/0001A"/>
        <filter val="DMK/0001B"/>
        <filter val="DMK/0002,0055"/>
        <filter val="DMK/0011"/>
        <filter val="DMK/0015"/>
        <filter val="DMK/0019"/>
        <filter val="DMK/0020"/>
        <filter val="DMK/0022"/>
        <filter val="DMK/0024"/>
        <filter val="DMK/0025A"/>
        <filter val="DMK/0025B"/>
        <filter val="DMK/0026"/>
        <filter val="DMK/0027"/>
        <filter val="DMK/0030"/>
        <filter val="DMK/0031-34"/>
        <filter val="DMK/0041 part"/>
        <filter val="DMK/0043"/>
        <filter val="DMK/0047"/>
        <filter val="DMK/0048"/>
        <filter val="DMK/0054"/>
        <filter val="DMK/0056B"/>
        <filter val="DMK/0064"/>
        <filter val="DMK/0065"/>
        <filter val="DMK/0066-68"/>
        <filter val="DMK/0071"/>
        <filter val="DMK/0072"/>
        <filter val="DMK/0073"/>
        <filter val="DMK/0074"/>
        <filter val="DMK/0075"/>
        <filter val="DMK/0076"/>
        <filter val="FAR/0014"/>
        <filter val="FAR/0028"/>
        <filter val="FAR/0030A"/>
        <filter val="FAR/0034"/>
        <filter val="FAR/0041 part"/>
        <filter val="FAR/0053 part"/>
        <filter val="FAR/0054"/>
        <filter val="FAR/0061"/>
        <filter val="FAR/0064"/>
        <filter val="FAR/0072"/>
        <filter val="FAR/0078"/>
        <filter val="FAR/0083 part"/>
        <filter val="FAR/0085A"/>
        <filter val="FAR/0099"/>
        <filter val="FAR/0102"/>
        <filter val="FAR/0103"/>
        <filter val="FAR/0107"/>
        <filter val="FAR/0114"/>
        <filter val="FAR/0116"/>
        <filter val="FAR/0119"/>
        <filter val="FAR/0120"/>
        <filter val="FAR/0121"/>
        <filter val="FAR/0122"/>
        <filter val="FAR/0123"/>
        <filter val="FAR/0124"/>
        <filter val="FAR/0125"/>
        <filter val="FAR/0126"/>
        <filter val="FAR/20,52,66,85"/>
        <filter val="FRO/0002"/>
        <filter val="FRO/0003,0043"/>
        <filter val="FRO/0004"/>
        <filter val="FRO/0009"/>
        <filter val="FRO/0010"/>
        <filter val="FRO/0012"/>
        <filter val="FRO/0019"/>
        <filter val="FRO/0023"/>
        <filter val="FRO/0024"/>
        <filter val="FRO/0029"/>
        <filter val="FRO/0030 part"/>
        <filter val="FRO/0037"/>
        <filter val="FRO/0038"/>
        <filter val="FRO/0039"/>
        <filter val="FRO/0053A"/>
        <filter val="FRO/0054"/>
        <filter val="FRO/0070"/>
        <filter val="FRO/0075,76"/>
        <filter val="FRO/0083"/>
        <filter val="FRO/0084"/>
        <filter val="FRO/0085 part"/>
        <filter val="FRO/0088 part"/>
        <filter val="FRO/0090"/>
        <filter val="FRO/0092"/>
        <filter val="FRO/0094"/>
        <filter val="FRO/0095"/>
        <filter val="FRO/0097"/>
        <filter val="FRO/0098"/>
        <filter val="FRO/0100"/>
        <filter val="FRO/0102"/>
        <filter val="FRO/0104"/>
        <filter val="FRO/0105A"/>
        <filter val="FRO/0105B"/>
        <filter val="GOR/0004"/>
        <filter val="GOR/0006"/>
        <filter val="GOR/0009 part"/>
        <filter val="GOR/0010"/>
        <filter val="GOR/0021 part"/>
        <filter val="GOR/0023"/>
        <filter val="GOR/0025 part"/>
        <filter val="GOR/0035"/>
        <filter val="GOR/0036"/>
        <filter val="GOR/0037"/>
        <filter val="GOR/0040"/>
        <filter val="GOR/0046"/>
        <filter val="GOR/0055"/>
        <filter val="GOR/0060 part"/>
        <filter val="GOR/0060,0057"/>
        <filter val="GOR/0066A"/>
        <filter val="GOR/0068A"/>
        <filter val="GOR/0068B"/>
        <filter val="GOR/0070"/>
        <filter val="GOR/0086,0087"/>
        <filter val="GOR/0087 part"/>
        <filter val="GOR/0089 part"/>
        <filter val="GOR/0098,0095"/>
        <filter val="GOR/0102"/>
        <filter val="GOR/0103"/>
        <filter val="GOR/0104"/>
        <filter val="GOR/0104c"/>
        <filter val="GOR/0104d"/>
        <filter val="GOR/0108d"/>
        <filter val="GOR/0110"/>
        <filter val="GOR/0114"/>
        <filter val="GOR/0120 part"/>
        <filter val="GOR/0121"/>
        <filter val="GOR/0122"/>
        <filter val="GOR/0123"/>
        <filter val="GOR/0124"/>
        <filter val="GOR/0125"/>
        <filter val="GOR/0126"/>
        <filter val="GOR/0127"/>
        <filter val="GOR/0128"/>
        <filter val="GOR/0129a"/>
        <filter val="GOR/0133A"/>
        <filter val="GOR/0133B"/>
        <filter val="GOR/0136"/>
        <filter val="GOR/0138c"/>
        <filter val="GOR/0141"/>
        <filter val="GOR/0151"/>
        <filter val="GOR/0152"/>
        <filter val="GOR/0153"/>
        <filter val="GOR/0154"/>
        <filter val="GOR/0155"/>
        <filter val="GOR/0157"/>
        <filter val="GOR/0158"/>
        <filter val="GOR/0159"/>
        <filter val="GOR/0160"/>
        <filter val="GOR/0165"/>
        <filter val="GOR/0168"/>
        <filter val="GOR/0169"/>
        <filter val="GOR/0170"/>
        <filter val="GOR/0173"/>
        <filter val="GOR/0193"/>
        <filter val="GOR/0194"/>
        <filter val="GOR/0196a"/>
        <filter val="GOR/0197"/>
        <filter val="GOR/0200Ecology"/>
        <filter val="GOR/0200Plot 1"/>
        <filter val="GOR/0200Plot 10"/>
        <filter val="GOR/0200Plot 11"/>
        <filter val="GOR/0200Plot 12"/>
        <filter val="GOR/0200Plot 13"/>
        <filter val="GOR/0200Plot 14"/>
        <filter val="GOR/0200Plot 2"/>
        <filter val="GOR/0200Plot 4"/>
        <filter val="GOR/0200Plot 5"/>
        <filter val="GOR/0200Plot 6"/>
        <filter val="GOR/0200Plot 7"/>
        <filter val="GOR/0200Plot 8"/>
        <filter val="GOR/0200Plot 9A"/>
        <filter val="GOR/0200Plot 9B"/>
        <filter val="GOR/0200Plot9d"/>
        <filter val="GOR/0200Plot9e"/>
        <filter val="GOR/0200Plot9F"/>
        <filter val="GOR/0201"/>
        <filter val="GOR/0202a"/>
        <filter val="GOR/0205c"/>
        <filter val="GOR/0207 part"/>
        <filter val="GOR/0214"/>
        <filter val="GOR/0226"/>
        <filter val="GOR/0229"/>
        <filter val="GOR/0230"/>
        <filter val="GOR/0233"/>
        <filter val="GOR/0234"/>
        <filter val="GOR/0242"/>
        <filter val="GOR/0245"/>
        <filter val="GOR/0246"/>
        <filter val="GOR/0247"/>
        <filter val="GOR/0250"/>
        <filter val="GOR/0251A"/>
        <filter val="GOR/0251B"/>
        <filter val="GOR/0252"/>
        <filter val="GOR/0253,0224"/>
        <filter val="GOR/0254"/>
        <filter val="GOR/0256"/>
        <filter val="GOR/0257"/>
        <filter val="GOR/0258"/>
        <filter val="GOR/0259"/>
        <filter val="GOR/0261"/>
        <filter val="GOR/0262"/>
        <filter val="GOR/0263"/>
        <filter val="GOR/0264"/>
        <filter val="GOR/03,14,15,61"/>
        <filter val="GOR/189,191,192"/>
        <filter val="GRB/0004"/>
        <filter val="GRB/0012"/>
        <filter val="GRB/0020,0036"/>
        <filter val="GRB/0041"/>
        <filter val="GRB/0050,0051"/>
        <filter val="GRB/0052"/>
        <filter val="GRB/0056A"/>
        <filter val="GRB/0069 part"/>
        <filter val="GRB/0073"/>
        <filter val="GRB/0074"/>
        <filter val="GRB/0077"/>
        <filter val="GRB/0078"/>
        <filter val="GRB/0079"/>
        <filter val="GRB/0080"/>
        <filter val="GRB/0081"/>
        <filter val="GRB/0082"/>
        <filter val="HAG/0002"/>
        <filter val="HAG/0004A"/>
        <filter val="HAG/0007"/>
        <filter val="HAG/0009C"/>
        <filter val="HAG/0014 part"/>
        <filter val="HAG/0016"/>
        <filter val="HAG/0016 part"/>
        <filter val="HAG/0019 part"/>
        <filter val="HAG/0023"/>
        <filter val="HAG/0024"/>
        <filter val="HAG/0028"/>
        <filter val="HAG/0029 part"/>
        <filter val="HAG/0032A"/>
        <filter val="HAG/0038"/>
        <filter val="HAG/0039 part"/>
        <filter val="HAG/0040"/>
        <filter val="HAG/0062"/>
        <filter val="HAG/0068 part"/>
        <filter val="HAG/0075"/>
        <filter val="HAG/0077"/>
        <filter val="HAG/0079"/>
        <filter val="HAG/0080"/>
        <filter val="HAG/0082"/>
        <filter val="HAP/0004A"/>
        <filter val="HAP/0004B"/>
        <filter val="HAP/0004C"/>
        <filter val="HAP/0006,LAC/14"/>
        <filter val="HAP/0011 part"/>
        <filter val="HAP/0012"/>
        <filter val="HAP/0016 part"/>
        <filter val="HAP/0023 part"/>
        <filter val="HAP/0033"/>
        <filter val="HAP/0036-37 par"/>
        <filter val="HAP/0040"/>
        <filter val="HAP/0043"/>
        <filter val="HAP/0066"/>
        <filter val="HAP/0067"/>
        <filter val="HAP/0071"/>
        <filter val="HAP/0079"/>
        <filter val="HAP/0080"/>
        <filter val="HAP/0081,0078"/>
        <filter val="HAP/0084A"/>
        <filter val="HAP/0084B"/>
        <filter val="HAP/0085"/>
        <filter val="HEL/0002"/>
        <filter val="HEL/0012"/>
        <filter val="HEL/0013"/>
        <filter val="HEL/0024 part"/>
        <filter val="HEL/0025"/>
        <filter val="HEL/0029"/>
        <filter val="HEL/0030"/>
        <filter val="HEL/0037"/>
        <filter val="HEL/0041"/>
        <filter val="HEL/0042b"/>
        <filter val="HEL/0046"/>
        <filter val="HEL/0048"/>
        <filter val="HEL/0050A"/>
        <filter val="HEL/0050B"/>
        <filter val="HEL/0051"/>
        <filter val="HEL/0052"/>
        <filter val="HEL/0054"/>
        <filter val="HEL/0055"/>
        <filter val="HEL/0056"/>
        <filter val="LAC/0004"/>
        <filter val="LAC/0004,0009"/>
        <filter val="LAC/0006"/>
        <filter val="LAC/0011 part"/>
        <filter val="LAC/0012"/>
        <filter val="LAC/0021"/>
        <filter val="LEM/0001C"/>
        <filter val="LEM/0001C part"/>
        <filter val="LEM/0001D"/>
        <filter val="LEM/0001E"/>
        <filter val="LEM/0001F"/>
        <filter val="LEM/0010"/>
        <filter val="LEM/0013"/>
        <filter val="LEM/0016"/>
        <filter val="LEM/0024"/>
        <filter val="LEM/0031B"/>
        <filter val="LEM/0032"/>
        <filter val="LEM/0036"/>
        <filter val="LEM/0038"/>
        <filter val="LEM/0039"/>
        <filter val="LIN/0011"/>
        <filter val="LIN/0014 part"/>
        <filter val="LIN/0017"/>
        <filter val="LIN/0020"/>
        <filter val="LIN/0028"/>
        <filter val="LIN/0030"/>
        <filter val="LIN/0031"/>
        <filter val="MAL/0006,0007"/>
        <filter val="MAL/0019"/>
        <filter val="MAL/0021"/>
        <filter val="MAL/0022 part"/>
        <filter val="MAL/0032"/>
        <filter val="MAL/0033"/>
        <filter val="MAL/0034"/>
        <filter val="MAL/0040 part"/>
        <filter val="MAL/0047"/>
        <filter val="MAL/0047A"/>
        <filter val="MAL/0050B"/>
        <filter val="MAL/0055"/>
        <filter val="MAL/0056"/>
        <filter val="MAL/0062"/>
        <filter val="MAL/0062A"/>
        <filter val="MAL/0063"/>
        <filter val="MAL/0093,0008"/>
        <filter val="MAL/0098"/>
        <filter val="MAL/0107"/>
        <filter val="MAL/0115"/>
        <filter val="MAL/0117 part"/>
        <filter val="MAL/0118"/>
        <filter val="MAL/0128"/>
        <filter val="MAL/0129"/>
        <filter val="MAL/0134"/>
        <filter val="MAL/0137"/>
        <filter val="MAL/0138"/>
        <filter val="MAL/0141"/>
        <filter val="MAL/0145"/>
        <filter val="MAL/0146"/>
        <filter val="MAL/0151"/>
        <filter val="MAL/0152"/>
        <filter val="MAL/0153"/>
        <filter val="MAL/0156"/>
        <filter val="MAL/0159"/>
        <filter val="MAL/0163"/>
        <filter val="MAL/0164"/>
        <filter val="MAL/0165"/>
        <filter val="MAL/0167"/>
        <filter val="MAL/0168"/>
        <filter val="MAL/0169"/>
        <filter val="MAL/0170"/>
        <filter val="MAL/0171"/>
        <filter val="MAL/0173"/>
        <filter val="MAL/0174"/>
        <filter val="MAL/0175"/>
        <filter val="MAR/0002"/>
        <filter val="MAR/0009"/>
        <filter val="MAR/0027 part"/>
        <filter val="MAR/0029"/>
        <filter val="MAR/0032"/>
        <filter val="MAR/0045B"/>
        <filter val="MAR/0045B part"/>
        <filter val="MAR/0045C"/>
        <filter val="MAR/0046A"/>
        <filter val="MAR/0049"/>
        <filter val="MAR/0052b"/>
        <filter val="MAR/0052c"/>
        <filter val="MAR/0053"/>
        <filter val="MAR/0056b"/>
        <filter val="MAR/0060"/>
        <filter val="MAR/0065 part"/>
        <filter val="MAR/0066,0078"/>
        <filter val="MAR/0070"/>
        <filter val="MAR/0072"/>
        <filter val="MAR/0073"/>
        <filter val="MAR/0080"/>
        <filter val="MAR/0093A"/>
        <filter val="MAR/0095"/>
        <filter val="MAR/0111 part"/>
        <filter val="MAR/0114"/>
        <filter val="MAR/0115"/>
        <filter val="MAR/0119"/>
        <filter val="MAR/0140"/>
        <filter val="MAR/0141"/>
        <filter val="MAR/0143"/>
        <filter val="MAR/0149"/>
        <filter val="MAR/0152"/>
        <filter val="MAR/0155A"/>
        <filter val="MAR/0155B"/>
        <filter val="MAR/0156"/>
        <filter val="MAR/0158"/>
        <filter val="MAR/0161"/>
        <filter val="MAR/0162"/>
        <filter val="MAR/0163"/>
        <filter val="MAR/0164"/>
        <filter val="MAR/0168"/>
        <filter val="MAR/0170"/>
        <filter val="MAR/0172"/>
        <filter val="MAR/0173"/>
        <filter val="MAR/0174"/>
        <filter val="MAR/0175"/>
        <filter val="MAR/0176"/>
        <filter val="MAR/0177"/>
        <filter val="n/a"/>
        <filter val="NEH/0016,0036"/>
        <filter val="NEH/0018"/>
        <filter val="NEH/0018a"/>
        <filter val="NEH/0019"/>
        <filter val="NEH/0028"/>
        <filter val="NEH/0088 part"/>
        <filter val="NEH/0089"/>
        <filter val="NEH/0091"/>
        <filter val="NEH/0103"/>
        <filter val="NEH/0104"/>
        <filter val="NEH/0105"/>
        <filter val="NEH/0106"/>
        <filter val="NEH/0108"/>
        <filter val="NES/0002"/>
        <filter val="NES/0008"/>
        <filter val="NES/0009a"/>
        <filter val="NES/0009b"/>
        <filter val="NES/0010a"/>
        <filter val="NES/0011"/>
        <filter val="NES/0012"/>
        <filter val="NES/0018"/>
        <filter val="NES/0023"/>
        <filter val="NES/0026"/>
        <filter val="NES/0029"/>
        <filter val="NES/0035"/>
        <filter val="NES/0049"/>
        <filter val="NES/0056"/>
        <filter val="NES/0061"/>
        <filter val="NET/0001 part"/>
        <filter val="NET/0005"/>
        <filter val="NET/0007a"/>
        <filter val="NET/0007b"/>
        <filter val="NET/0009"/>
        <filter val="NET/0011"/>
        <filter val="NET/0014a"/>
        <filter val="NET/0023"/>
        <filter val="NET/0025"/>
        <filter val="NET/0032"/>
        <filter val="NET/0033"/>
        <filter val="NET/0035"/>
        <filter val="NET/0039"/>
        <filter val="NET/008b and c"/>
        <filter val="NOL/0002 part"/>
        <filter val="NOL/0012 part"/>
        <filter val="NOL/0013"/>
        <filter val="NOL/0014A"/>
        <filter val="NOL/0014B"/>
        <filter val="NOL/0019 part"/>
        <filter val="NOL/0026A"/>
        <filter val="NOL/0026B"/>
        <filter val="NOL/0027"/>
        <filter val="NOL/0035"/>
        <filter val="NOL/0037"/>
        <filter val="NOL/0039"/>
        <filter val="NOW/0007,6,18"/>
        <filter val="NOW/0018 part"/>
        <filter val="NOW/0020"/>
        <filter val="NOW/0026"/>
        <filter val="NOW/0027a"/>
        <filter val="NOW/0027b"/>
        <filter val="NOW/0029"/>
        <filter val="NOW/0031"/>
        <filter val="NOW/0034"/>
        <filter val="NOW/0035"/>
        <filter val="NOW/0036 part"/>
        <filter val="NOW/0036,0058"/>
        <filter val="NOW/0037A"/>
        <filter val="NOW/0037B"/>
        <filter val="NOW/0038"/>
        <filter val="NOW/0039"/>
        <filter val="NOW/0040"/>
        <filter val="NOW/0040c"/>
        <filter val="NOW/0042"/>
        <filter val="NOW/0043"/>
        <filter val="NOW/0059 part"/>
        <filter val="NOW/0072"/>
        <filter val="NOW/0077"/>
        <filter val="NOW/0079a"/>
        <filter val="NOW/0083B"/>
        <filter val="NOW/0092"/>
        <filter val="NOW/0095"/>
        <filter val="NOW/0096"/>
        <filter val="NOW/0101"/>
        <filter val="NOW/0104"/>
        <filter val="NOW/0116"/>
        <filter val="NOW/0117"/>
        <filter val="NOW/0118"/>
        <filter val="NOW/0120"/>
        <filter val="NOW/0133"/>
        <filter val="NOW/0134"/>
        <filter val="NOW/0136"/>
        <filter val="NOW/0137"/>
        <filter val="NOW/0138"/>
        <filter val="NOW/0139"/>
        <filter val="NOW/0140"/>
        <filter val="NOW/0141"/>
        <filter val="NOW/0142"/>
        <filter val="NOW/0143"/>
        <filter val="NOW/0144"/>
        <filter val="NOW/0145"/>
        <filter val="NWC/0003"/>
        <filter val="NWC/0004"/>
        <filter val="NWC/0007A"/>
        <filter val="NWC/0007A part"/>
        <filter val="NWC/0007B"/>
        <filter val="NWC/0008"/>
        <filter val="NWC/0009"/>
        <filter val="NWC/0013A"/>
        <filter val="NWC/0013B"/>
        <filter val="NWC/0013C"/>
        <filter val="NWC/0018"/>
        <filter val="NWC/0020 part"/>
        <filter val="NWC/0022"/>
        <filter val="NWC/0028"/>
        <filter val="NWC/0029"/>
        <filter val="NWC/0029b"/>
        <filter val="NWC/0030D"/>
        <filter val="NWC/0034"/>
        <filter val="NWC/0037"/>
        <filter val="NWC/0046 part"/>
        <filter val="NWC/0053"/>
        <filter val="NWC/0057b"/>
        <filter val="NWC/0058"/>
        <filter val="NWC/0060"/>
        <filter val="NWC/0064"/>
        <filter val="NWC/0066"/>
        <filter val="NWC/0067"/>
        <filter val="PAR/0004"/>
        <filter val="PAR/0014"/>
        <filter val="PAR/0018 part"/>
        <filter val="PAR/0020"/>
        <filter val="PAR/0024"/>
        <filter val="PAR/0029"/>
        <filter val="PAR/0030"/>
        <filter val="PAR/0037"/>
        <filter val="PAR/0038"/>
        <filter val="PAR/0044"/>
        <filter val="PAR/0045"/>
        <filter val="PAR/0049"/>
        <filter val="PAR/0050"/>
        <filter val="PAR/0051"/>
        <filter val="RUD/0007"/>
        <filter val="RUD/0010"/>
        <filter val="RUD/0010a"/>
        <filter val="RUD/0018A"/>
        <filter val="RUD/0018B"/>
        <filter val="RUD/0019 part"/>
        <filter val="RUD/0020"/>
        <filter val="RUD/0021a"/>
        <filter val="RUD/0026"/>
        <filter val="RUD/0030"/>
        <filter val="RUD/0040"/>
        <filter val="RUD/0042"/>
        <filter val="RUD/0043"/>
        <filter val="RUD/0044"/>
        <filter val="RUD/0045"/>
        <filter val="RUD/0046"/>
        <filter val="SAM/0002"/>
        <filter val="SAM/0004"/>
        <filter val="SAM/0016"/>
        <filter val="SAM/0023 part"/>
        <filter val="SAM/0026 part"/>
        <filter val="SAM/0027-29 par"/>
        <filter val="SAM/0040"/>
        <filter val="SAM/0045 part"/>
        <filter val="SAM/0046"/>
        <filter val="SAM/0048"/>
        <filter val="SAM/0049"/>
        <filter val="SAM/0051"/>
        <filter val="SAM/0067"/>
        <filter val="SAM/0071"/>
        <filter val="SAM/0096"/>
        <filter val="SAM/0097,0097a"/>
        <filter val="SAM/0114"/>
        <filter val="SAM/0118"/>
        <filter val="SAM/0119"/>
        <filter val="SAM/0122"/>
        <filter val="SAM/0125"/>
        <filter val="SAM/0127"/>
        <filter val="SAM/0132"/>
        <filter val="SAM/0136"/>
        <filter val="SAM/0137"/>
        <filter val="SAM/0139"/>
        <filter val="SAM/0142"/>
        <filter val="SAM/0144"/>
        <filter val="SAM/0145"/>
        <filter val="SAM/0146"/>
        <filter val="SAM/0147"/>
        <filter val="SAM/23,26 part"/>
        <filter val="SAM/26,45 part"/>
        <filter val="SAN/0018"/>
        <filter val="SAN/0041"/>
        <filter val="SAN/0043"/>
        <filter val="SAN/0044 part"/>
        <filter val="SAN/0051"/>
        <filter val="SAN/0076"/>
        <filter val="SAN/0079,0156"/>
        <filter val="SAN/0081B"/>
        <filter val="SAN/0081C"/>
        <filter val="SAN/0094"/>
        <filter val="SAN/0095 part"/>
        <filter val="SAN/0097 part"/>
        <filter val="SAN/0099 part"/>
        <filter val="SAN/0104 part"/>
        <filter val="SAN/0112 part"/>
        <filter val="SAN/0114"/>
        <filter val="SAN/0115 part"/>
        <filter val="SAN/0129"/>
        <filter val="SAN/0131"/>
        <filter val="SAN/0131 part"/>
        <filter val="SAN/0139"/>
        <filter val="SAN/0145"/>
        <filter val="SAN/0147a"/>
        <filter val="SAN/0147b"/>
        <filter val="SAN/0154"/>
        <filter val="SAN/0155"/>
        <filter val="SAN/0159"/>
        <filter val="SAN/0160"/>
        <filter val="SAN/0161"/>
        <filter val="SAN/0162"/>
        <filter val="SHA/0002"/>
        <filter val="SHA/0003 part"/>
        <filter val="SHA/0006"/>
        <filter val="SHA/0007A"/>
        <filter val="SHA/0007B"/>
        <filter val="SHA/0007C"/>
        <filter val="SHA/0019"/>
        <filter val="SHA/0024 part"/>
        <filter val="SHA/0025,0065"/>
        <filter val="SHA/0026"/>
        <filter val="SHA/0032C"/>
        <filter val="SHA/0034A"/>
        <filter val="SHA/0050 &amp; 55"/>
        <filter val="SHA/0053"/>
        <filter val="SHA/0053 part"/>
        <filter val="SHA/0063"/>
        <filter val="SHA/0070 part"/>
        <filter val="SHA/0073"/>
        <filter val="SHA/0081"/>
        <filter val="SHA/0091"/>
        <filter val="SHA/0105"/>
        <filter val="SHA/0111"/>
        <filter val="SHA/0115"/>
        <filter val="SHA/0116"/>
        <filter val="SHA/0121"/>
        <filter val="SHA/0123"/>
        <filter val="SHA/0124"/>
        <filter val="SHA/0125"/>
        <filter val="SHA/0126"/>
        <filter val="SHA/0127"/>
        <filter val="SHA/0128"/>
        <filter val="SHA/0129"/>
        <filter val="SHA/0130"/>
        <filter val="SHA/0131"/>
        <filter val="SHA/0132"/>
        <filter val="SHA/0133"/>
        <filter val="SHA/5,49,54,107"/>
        <filter val="STR/0007"/>
        <filter val="SUV/0002"/>
        <filter val="SUV/0003"/>
        <filter val="SUV/0004"/>
        <filter val="SUV/0005"/>
        <filter val="SUV/0007"/>
        <filter val="SUV/0008"/>
        <filter val="SUV/0022"/>
        <filter val="SUV/0023"/>
        <filter val="SUV/0027"/>
        <filter val="SUV/0042"/>
        <filter val="SUV/0057"/>
        <filter val="SUV/0058"/>
        <filter val="SUV/0060"/>
        <filter val="TAK/0002"/>
        <filter val="TAK/0004"/>
        <filter val="TAK/0006 part"/>
        <filter val="TAK/0007,0017"/>
        <filter val="TAK/0010 part"/>
        <filter val="TAK/0011"/>
        <filter val="TAK/0014A"/>
        <filter val="TAK/0016"/>
        <filter val="TAK/0019"/>
        <filter val="TAK/0020a"/>
        <filter val="TAK/0021"/>
        <filter val="TAK/0043"/>
        <filter val="TAK/0067"/>
        <filter val="TAK/0076"/>
        <filter val="TAK/0106"/>
        <filter val="TAK/0107"/>
        <filter val="TAK/0109A"/>
        <filter val="TAK/0111"/>
        <filter val="TAK/0114"/>
        <filter val="TAK/0114 part"/>
        <filter val="TAK/0116"/>
        <filter val="TAK/0119 part"/>
        <filter val="TAK/0133"/>
        <filter val="TAK/0142"/>
        <filter val="TAK/0145"/>
        <filter val="TAK/0147"/>
        <filter val="TAK/0150B"/>
        <filter val="TAK/0152"/>
        <filter val="TAK/0157"/>
        <filter val="TAK/0164"/>
        <filter val="TAK/0172"/>
        <filter val="TAK/0174"/>
        <filter val="TAK/0175A"/>
        <filter val="TAK/0175C"/>
        <filter val="TAK/0176"/>
        <filter val="TAK/0177"/>
        <filter val="TAK/0179"/>
        <filter val="TAK/0180"/>
        <filter val="TAK/0182"/>
        <filter val="TAK/0187A"/>
        <filter val="TAK/0188"/>
        <filter val="TAK/0193"/>
        <filter val="TAK/0195"/>
        <filter val="TAK/0196"/>
        <filter val="TAK/0201"/>
        <filter val="TAK/0202"/>
        <filter val="TAK/0207"/>
        <filter val="TAK/0208"/>
        <filter val="TAK/0211"/>
        <filter val="TAK/0212"/>
        <filter val="TAK/0213"/>
        <filter val="TAK/0214"/>
        <filter val="TAK/0215"/>
        <filter val="TAK/0217"/>
        <filter val="TAK/0219"/>
        <filter val="TAK/0220"/>
        <filter val="TAK/0221"/>
        <filter val="TAK/0225"/>
        <filter val="TAK/0226"/>
        <filter val="TAK/0227"/>
        <filter val="TAR/0004"/>
        <filter val="TAR/0008"/>
        <filter val="TAR/0009"/>
        <filter val="TAR/0010"/>
        <filter val="TAR/0012 part"/>
        <filter val="TAR/0018"/>
        <filter val="TAR/0019 part"/>
        <filter val="TAR/0027B"/>
        <filter val="TAR/0042A part"/>
        <filter val="TAR/0044 part"/>
        <filter val="TAR/0052 part"/>
        <filter val="TAR/0065"/>
        <filter val="TAR/0067"/>
        <filter val="TAR/0068"/>
        <filter val="TAR/0073 part"/>
        <filter val="TAR/0075 part"/>
        <filter val="TAR/0076"/>
        <filter val="TAR/0077"/>
        <filter val="TAR/0078"/>
        <filter val="TAR/0092 part"/>
        <filter val="TAR/0095A"/>
        <filter val="TAR/0096 part"/>
        <filter val="TAR/0103"/>
        <filter val="TAR/0105"/>
        <filter val="TAR/0116,0031"/>
        <filter val="TAR/0119A"/>
        <filter val="TAR/0119B"/>
        <filter val="TAR/0127"/>
        <filter val="TAR/0129"/>
        <filter val="TAR/0131"/>
        <filter val="TAR/0132"/>
        <filter val="TAR/0133"/>
        <filter val="TAR/0134a"/>
        <filter val="TAR/0134b"/>
        <filter val="TAR/0135"/>
        <filter val="TAR/0136"/>
        <filter val="TAR/0139"/>
        <filter val="TAR/0143"/>
        <filter val="TAR/0146"/>
        <filter val="TAR/0147"/>
        <filter val="TAR/0151"/>
        <filter val="TAR/0152"/>
        <filter val="TAR/0154"/>
        <filter val="TAR/0155"/>
        <filter val="TAR/0156"/>
        <filter val="TAR/0157"/>
        <filter val="TAT/0001"/>
        <filter val="TAT/0002 part"/>
        <filter val="TAT/0003"/>
        <filter val="TAT/0004 part"/>
        <filter val="TAT/0007"/>
        <filter val="TAT/0009"/>
        <filter val="TAT/0011"/>
        <filter val="TAT/0017 part"/>
        <filter val="TAT/0019"/>
        <filter val="TAT/0022 part"/>
        <filter val="TAT/0024"/>
        <filter val="TAT/0031"/>
        <filter val="TAT/0035"/>
        <filter val="TAT/0040A"/>
        <filter val="TAT/0040B"/>
        <filter val="TAT/0041 part"/>
        <filter val="TAT/0043"/>
        <filter val="TAT/0047 part"/>
        <filter val="TAT/0051"/>
        <filter val="TAT/0053"/>
        <filter val="TAT/0067"/>
        <filter val="TAT/0068 part"/>
        <filter val="TAT/0073 part"/>
        <filter val="TAT/0075"/>
        <filter val="TAT/0079"/>
        <filter val="TAT/0080"/>
        <filter val="TAT/0083"/>
        <filter val="TAT/0085"/>
        <filter val="TAT/0088 part"/>
        <filter val="TAT/0094"/>
        <filter val="TAT/0103"/>
        <filter val="TAT/0112"/>
        <filter val="TAT/0113"/>
        <filter val="TAT/0117"/>
        <filter val="TAT/0121"/>
        <filter val="TAT/0124"/>
        <filter val="TAT/0127"/>
        <filter val="TAT/0130"/>
        <filter val="TAT/0134B"/>
        <filter val="TAT/0141"/>
        <filter val="TAT/0143"/>
        <filter val="TAT/0144"/>
        <filter val="TAT/0146"/>
        <filter val="TAT/0147"/>
        <filter val="TAT/0151"/>
        <filter val="TAT/0152"/>
        <filter val="TAT/0153"/>
        <filter val="TAT/0154"/>
        <filter val="TAT/0155"/>
        <filter val="TAT/0156"/>
        <filter val="TAT/0157"/>
        <filter val="TAT/0158"/>
        <filter val="TAT/0159"/>
        <filter val="TAT/0163"/>
        <filter val="TAT/0164"/>
        <filter val="TAT/0166"/>
        <filter val="TAT/0167"/>
        <filter val="TAT/0168"/>
        <filter val="UPT/0004"/>
        <filter val="UPT/0005A"/>
        <filter val="UPT/0005b"/>
        <filter val="UPT/0010"/>
        <filter val="UPT/0014"/>
        <filter val="UPT/0028 part"/>
        <filter val="UPT/0029"/>
        <filter val="UPT/0032"/>
        <filter val="UPT/0035 part"/>
        <filter val="UPT/0036"/>
        <filter val="UPT/0039"/>
        <filter val="UPT/0044"/>
        <filter val="UPT/0046"/>
        <filter val="UPT/0049"/>
        <filter val="UPT/0054 part"/>
        <filter val="UPT/0056"/>
        <filter val="UPT/0063"/>
        <filter val="UPT/0064"/>
        <filter val="UPT/0066"/>
        <filter val="UPT/0067"/>
        <filter val="WEC/0004"/>
        <filter val="WEC/0006"/>
        <filter val="WEC/0007"/>
        <filter val="WEC/0008-10"/>
        <filter val="WEC/0011 part"/>
        <filter val="WEC/0012"/>
        <filter val="WEC/0023"/>
        <filter val="WEC/0039 part"/>
        <filter val="WEC/0041"/>
        <filter val="WEC/0042"/>
        <filter val="WEC/0044A"/>
        <filter val="WEC/0045 part"/>
        <filter val="WEC/0045A"/>
        <filter val="WEC/0046 part"/>
        <filter val="WEC/0049"/>
        <filter val="WEC/0051"/>
        <filter val="WEC/0053 part"/>
        <filter val="WEC/0063"/>
        <filter val="WEC/0076"/>
        <filter val="WEC/0080"/>
        <filter val="WEC/0083"/>
        <filter val="WEC/0090"/>
        <filter val="WEC/0092"/>
        <filter val="WEC/0114B"/>
        <filter val="WEC/0122"/>
        <filter val="WEC/0123"/>
        <filter val="WEC/0131"/>
        <filter val="WEC/0132"/>
        <filter val="WEC/0144"/>
        <filter val="WEC/0145"/>
        <filter val="WEC/0146"/>
        <filter val="WEC/0149"/>
        <filter val="WEC/0151"/>
        <filter val="WEC/0154"/>
        <filter val="WEC/0155"/>
        <filter val="WEC/0156"/>
        <filter val="WEC/0157"/>
        <filter val="WEC/0158"/>
        <filter val="WEC/0159"/>
        <filter val="WEC/0160"/>
        <filter val="WEC/0161, 1047"/>
        <filter val="WEC/0162"/>
        <filter val="WEC/0164"/>
        <filter val="WEC/0165"/>
        <filter val="WEC/13,43 part"/>
        <filter val="WEC/24,28 part"/>
        <filter val="WES/0003"/>
        <filter val="WES/0005"/>
        <filter val="WES/0007c"/>
        <filter val="WES/0008,0040"/>
        <filter val="WES/0011"/>
        <filter val="WES/0017"/>
        <filter val="WES/0027B"/>
        <filter val="WES/0028"/>
        <filter val="WES/0030 part"/>
        <filter val="WES/0031"/>
        <filter val="WES/0032"/>
        <filter val="WES/0033 part"/>
        <filter val="WES/0054 part"/>
        <filter val="WES/0057"/>
        <filter val="WES/0061"/>
        <filter val="WES/0062"/>
        <filter val="WES/0063"/>
        <filter val="WHG/0001 part"/>
        <filter val="WHG/0003"/>
        <filter val="WHG/0007"/>
        <filter val="WHG/0009"/>
        <filter val="WHG/0012"/>
        <filter val="WHG/0013"/>
        <filter val="WHI/0009a"/>
        <filter val="WHP/0010"/>
        <filter val="WHP/0015"/>
        <filter val="WHP/0021"/>
        <filter val="WHP/0024"/>
        <filter val="WHP/0025"/>
        <filter val="WID/0003, 3a"/>
        <filter val="WID/0004 part"/>
        <filter val="WID/0005"/>
        <filter val="WID/0008"/>
        <filter val="WID/0009"/>
        <filter val="WID/0013"/>
        <filter val="WID/0014"/>
        <filter val="WID/0016"/>
        <filter val="WID/0017"/>
        <filter val="WID/0020"/>
        <filter val="WID/0021"/>
        <filter val="WID/0027"/>
        <filter val="WID/0030"/>
        <filter val="WID/0032"/>
        <filter val="WID/0033"/>
        <filter val="WIG/0009"/>
        <filter val="WIG/0010"/>
        <filter val="WIG/0011"/>
        <filter val="WIG/0015"/>
        <filter val="WIG/0016/0017"/>
        <filter val="WIG/0020"/>
        <filter val="WIG/0022 part"/>
        <filter val="WIG/0023"/>
        <filter val="WIG/0024"/>
        <filter val="WIG/0025"/>
        <filter val="WIG/0029"/>
        <filter val="WIG/0031"/>
        <filter val="WIG/0033"/>
        <filter val="WIG/0033 part"/>
        <filter val="WIG/0034"/>
        <filter val="WIG/0037"/>
        <filter val="WIG/0040 part"/>
        <filter val="WIG/0052"/>
        <filter val="WIG/0055"/>
        <filter val="WIG/0057"/>
        <filter val="WIG/0058"/>
        <filter val="WIG/0060"/>
        <filter val="WIG/0062"/>
        <filter val="WIG/0064"/>
        <filter val="WIR/0016"/>
        <filter val="WIS/0002,0016"/>
        <filter val="WIS/0003 part"/>
        <filter val="WIS/0009"/>
        <filter val="WIS/0012 part"/>
        <filter val="WIS/0021"/>
        <filter val="WIS/0027"/>
        <filter val="WIS/0028"/>
        <filter val="WIS/0030"/>
        <filter val="WIS/0031"/>
        <filter val="WIS/0032"/>
        <filter val="WIS/1,11,22"/>
        <filter val="WIT/0002 part"/>
        <filter val="WIT/0003"/>
        <filter val="WIT/0027"/>
        <filter val="WIT/0028"/>
        <filter val="WIT/0032B"/>
        <filter val="WIT/0035"/>
        <filter val="WIT/0049"/>
        <filter val="WIT/0053 part"/>
        <filter val="WIT/0055,56part"/>
        <filter val="WIT/0057"/>
        <filter val="WIT/0058"/>
        <filter val="WIT/0059"/>
        <filter val="WIT/0065"/>
        <filter val="WIT/0073"/>
        <filter val="WIT/0078"/>
        <filter val="WIT/0079"/>
        <filter val="WIT/0080"/>
        <filter val="WIT/0083"/>
        <filter val="WIT/0087"/>
        <filter val="WIT/0089"/>
        <filter val="WIT/0091"/>
        <filter val="WIT/0092"/>
        <filter val="WIT/0093"/>
        <filter val="WIT/0094"/>
        <filter val="WIT/0096 part"/>
        <filter val="WIT/0097"/>
        <filter val="WIT/0100"/>
        <filter val="WIT/0101"/>
        <filter val="WIT/0102"/>
        <filter val="WIW/0002"/>
        <filter val="WIW/0003"/>
        <filter val="WIW/0005"/>
        <filter val="WIW/0008 part"/>
        <filter val="WIW/0012a"/>
        <filter val="WIW/0012c"/>
        <filter val="WIW/0012d"/>
        <filter val="WIW/0012e"/>
        <filter val="WIW/0012f"/>
        <filter val="WIW/0012g"/>
        <filter val="WIW/0012h"/>
        <filter val="WIW/0012i"/>
        <filter val="WIW/0015"/>
        <filter val="WIW/0019"/>
        <filter val="WIW/0022a"/>
        <filter val="WIW/0022c"/>
        <filter val="WIW/0022d"/>
        <filter val="WIW/0022e"/>
        <filter val="WIW/0022f"/>
        <filter val="WIW/0022g"/>
        <filter val="WIW/0026"/>
        <filter val="WIW/0031"/>
        <filter val="WIW/0042"/>
        <filter val="WIW/0044b, 0013"/>
        <filter val="WIW/0053"/>
        <filter val="WIW/0055"/>
        <filter val="WIW/0056,0060"/>
        <filter val="WIW/0057"/>
        <filter val="WIW/0059"/>
        <filter val="WIW/0063"/>
        <filter val="WOL/0004"/>
        <filter val="WOL/0008"/>
        <filter val="WOL/0009 part"/>
        <filter val="WOL/0011"/>
        <filter val="WOL/0018"/>
        <filter val="WOL/0025"/>
        <filter val="WOL/0031 part"/>
        <filter val="WOL/0050"/>
        <filter val="WOL/0051"/>
        <filter val="WOL/0052"/>
        <filter val="WOL/0053"/>
        <filter val="WOL/0054"/>
        <filter val="WOV/0003"/>
        <filter val="WOV/0005"/>
        <filter val="WOV/0018"/>
        <filter val="WOV/0019"/>
        <filter val="WOV/0024"/>
        <filter val="WOV/0029"/>
        <filter val="WOV/0036,0039"/>
        <filter val="WOV/0038"/>
        <filter val="WOV/0041"/>
        <filter val="WOV/0044 (Part)"/>
        <filter val="WOV/0050,0057"/>
        <filter val="WOV/0051 part"/>
        <filter val="WOV/0055 part"/>
        <filter val="WOV/0065"/>
        <filter val="WOV/0066"/>
        <filter val="WOV/0067"/>
        <filter val="WOV/0068"/>
        <filter val="WOV/0069"/>
        <filter val="WOV/0070"/>
        <filter val="WOV/0071"/>
        <filter val="WOV/0072"/>
        <filter val="WOV/0073"/>
        <filter val="WOV/0077A"/>
        <filter val="WOV/0077B"/>
        <filter val="WOV/0080"/>
        <filter val="WOV/0087,0118"/>
        <filter val="WOV/0088"/>
        <filter val="WOV/0090"/>
        <filter val="WOV/0097"/>
        <filter val="WOV/0099"/>
        <filter val="WOV/0104 part"/>
        <filter val="WOV/0105"/>
        <filter val="WOV/0108"/>
        <filter val="WOV/0115A"/>
        <filter val="WOV/0115B"/>
        <filter val="WOV/0117"/>
        <filter val="WOV/0119"/>
        <filter val="WOV/0122"/>
        <filter val="WOV/0126"/>
        <filter val="WOV/0127A"/>
        <filter val="WOV/0130"/>
        <filter val="WOV/0132"/>
        <filter val="WOV/0134"/>
        <filter val="WOV/0136B"/>
        <filter val="WOV/0137"/>
        <filter val="WOV/0139"/>
        <filter val="WOV/0140"/>
        <filter val="WOV/0142"/>
        <filter val="WOV/0143"/>
        <filter val="WOV/0144"/>
        <filter val="WOV/0145"/>
        <filter val="WOV/0146"/>
        <filter val="WOV/0147"/>
        <filter val="WOV/0148"/>
        <filter val="WOV/0150"/>
        <filter val="WOV/0151"/>
        <filter val="WOV/0152"/>
      </filters>
    </filterColumn>
  </autoFilter>
  <mergeCells count="34">
    <mergeCell ref="AA10:AB10"/>
    <mergeCell ref="AA11:AB11"/>
    <mergeCell ref="AA36:AB36"/>
    <mergeCell ref="AA37:AB37"/>
    <mergeCell ref="U11:V11"/>
    <mergeCell ref="W11:X11"/>
    <mergeCell ref="U37:V37"/>
    <mergeCell ref="W37:X37"/>
    <mergeCell ref="U10:X10"/>
    <mergeCell ref="Y10:Z10"/>
    <mergeCell ref="Y36:Z36"/>
    <mergeCell ref="Y11:Z11"/>
    <mergeCell ref="Y37:Z37"/>
    <mergeCell ref="G10:N10"/>
    <mergeCell ref="O10:T10"/>
    <mergeCell ref="G11:H11"/>
    <mergeCell ref="I11:J11"/>
    <mergeCell ref="K11:L11"/>
    <mergeCell ref="M11:N11"/>
    <mergeCell ref="O11:P11"/>
    <mergeCell ref="Q11:R11"/>
    <mergeCell ref="S11:T11"/>
    <mergeCell ref="AC36:AC38"/>
    <mergeCell ref="C32:C36"/>
    <mergeCell ref="G36:N36"/>
    <mergeCell ref="O36:T36"/>
    <mergeCell ref="G37:H37"/>
    <mergeCell ref="I37:J37"/>
    <mergeCell ref="K37:L37"/>
    <mergeCell ref="M37:N37"/>
    <mergeCell ref="O37:P37"/>
    <mergeCell ref="Q37:R37"/>
    <mergeCell ref="S37:T37"/>
    <mergeCell ref="U36:X36"/>
  </mergeCells>
  <conditionalFormatting sqref="B39:AG2043">
    <cfRule type="expression" dxfId="3" priority="1" stopIfTrue="1">
      <formula>$M39&gt;0</formula>
    </cfRule>
    <cfRule type="expression" dxfId="2" priority="2" stopIfTrue="1">
      <formula>OR($K39&gt;0,$U39&gt;0,$W39&gt;0)</formula>
    </cfRule>
    <cfRule type="expression" dxfId="1" priority="3" stopIfTrue="1">
      <formula>$I39&gt;0</formula>
    </cfRule>
    <cfRule type="expression" dxfId="0" priority="4" stopIfTrue="1">
      <formula>OR($Q39&gt;0,$S39&gt;0,$Y39&gt;0)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AH2006"/>
  <sheetViews>
    <sheetView zoomScale="73" zoomScaleNormal="73" workbookViewId="0">
      <pane xSplit="1" topLeftCell="R1" activePane="topRight" state="frozen"/>
      <selection pane="topRight" activeCell="AD41" sqref="AD41"/>
    </sheetView>
  </sheetViews>
  <sheetFormatPr defaultColWidth="9.140625" defaultRowHeight="12.75" x14ac:dyDescent="0.2"/>
  <cols>
    <col min="1" max="1" width="17.42578125" style="15" bestFit="1" customWidth="1"/>
    <col min="2" max="2" width="13" style="15" bestFit="1" customWidth="1"/>
    <col min="3" max="3" width="58.5703125" style="15" customWidth="1"/>
    <col min="4" max="4" width="18.42578125" style="15" bestFit="1" customWidth="1"/>
    <col min="5" max="5" width="16.140625" style="15" bestFit="1" customWidth="1"/>
    <col min="6" max="6" width="17.42578125" style="15" bestFit="1" customWidth="1"/>
    <col min="7" max="7" width="17.42578125" style="15" customWidth="1"/>
    <col min="8" max="8" width="19.5703125" style="15" customWidth="1"/>
    <col min="9" max="9" width="21.42578125" style="15" customWidth="1"/>
    <col min="10" max="10" width="13.42578125" style="28" customWidth="1"/>
    <col min="11" max="12" width="17.42578125" style="28" bestFit="1" customWidth="1"/>
    <col min="13" max="13" width="14.42578125" style="28" customWidth="1"/>
    <col min="14" max="14" width="19" style="15" bestFit="1" customWidth="1"/>
    <col min="15" max="15" width="20" style="15" bestFit="1" customWidth="1"/>
    <col min="16" max="16" width="29.42578125" style="15" bestFit="1" customWidth="1"/>
    <col min="17" max="17" width="21.140625" style="15" bestFit="1" customWidth="1"/>
    <col min="18" max="18" width="30.42578125" style="15" bestFit="1" customWidth="1"/>
    <col min="19" max="20" width="17.42578125" style="29" bestFit="1" customWidth="1"/>
    <col min="21" max="21" width="27.5703125" style="29" bestFit="1" customWidth="1"/>
    <col min="22" max="22" width="21.85546875" style="29" customWidth="1"/>
    <col min="23" max="23" width="25.42578125" style="29" bestFit="1" customWidth="1"/>
    <col min="24" max="24" width="11.5703125" style="15" bestFit="1" customWidth="1"/>
    <col min="25" max="25" width="13.85546875" style="15" bestFit="1" customWidth="1"/>
    <col min="26" max="26" width="12.5703125" style="15" bestFit="1" customWidth="1"/>
    <col min="27" max="27" width="9.140625" style="15"/>
    <col min="28" max="28" width="28.42578125" style="15" bestFit="1" customWidth="1"/>
    <col min="29" max="29" width="12.85546875" style="15" bestFit="1" customWidth="1"/>
    <col min="30" max="30" width="15.85546875" style="15" bestFit="1" customWidth="1"/>
    <col min="31" max="31" width="12.85546875" style="15" bestFit="1" customWidth="1"/>
    <col min="32" max="32" width="9.140625" style="15"/>
    <col min="33" max="33" width="19" style="15" bestFit="1" customWidth="1"/>
    <col min="34" max="34" width="17.85546875" style="15" bestFit="1" customWidth="1"/>
    <col min="35" max="16384" width="9.140625" style="15"/>
  </cols>
  <sheetData>
    <row r="1" spans="1:34" ht="15" x14ac:dyDescent="0.25">
      <c r="A1" t="s">
        <v>137</v>
      </c>
      <c r="B1" t="s">
        <v>138</v>
      </c>
      <c r="C1" t="s">
        <v>139</v>
      </c>
      <c r="D1" t="s">
        <v>140</v>
      </c>
      <c r="E1" t="s">
        <v>141</v>
      </c>
      <c r="F1" t="s">
        <v>142</v>
      </c>
      <c r="G1" t="s">
        <v>143</v>
      </c>
      <c r="H1" t="s">
        <v>144</v>
      </c>
      <c r="I1" t="s">
        <v>145</v>
      </c>
      <c r="J1" s="42" t="s">
        <v>146</v>
      </c>
      <c r="K1" s="42" t="s">
        <v>147</v>
      </c>
      <c r="L1" s="42" t="s">
        <v>148</v>
      </c>
      <c r="M1" s="42" t="s">
        <v>149</v>
      </c>
      <c r="N1" t="s">
        <v>150</v>
      </c>
      <c r="O1" t="s">
        <v>151</v>
      </c>
      <c r="P1" t="s">
        <v>152</v>
      </c>
      <c r="Q1" t="s">
        <v>153</v>
      </c>
      <c r="R1" t="s">
        <v>154</v>
      </c>
      <c r="S1" s="43" t="s">
        <v>155</v>
      </c>
      <c r="T1" s="43" t="s">
        <v>156</v>
      </c>
      <c r="U1" s="43" t="s">
        <v>157</v>
      </c>
      <c r="V1" s="43" t="s">
        <v>158</v>
      </c>
      <c r="W1" s="43" t="s">
        <v>159</v>
      </c>
      <c r="X1"/>
      <c r="Y1" s="44" t="s">
        <v>160</v>
      </c>
      <c r="Z1" s="44" t="s">
        <v>160</v>
      </c>
      <c r="AA1"/>
      <c r="AB1" t="s">
        <v>161</v>
      </c>
      <c r="AC1" t="s">
        <v>162</v>
      </c>
      <c r="AD1" t="s">
        <v>163</v>
      </c>
      <c r="AE1" t="s">
        <v>164</v>
      </c>
      <c r="AF1"/>
      <c r="AG1" t="s">
        <v>165</v>
      </c>
      <c r="AH1" t="s">
        <v>166</v>
      </c>
    </row>
    <row r="2" spans="1:34" ht="15" x14ac:dyDescent="0.25">
      <c r="A2" s="39" t="s">
        <v>167</v>
      </c>
      <c r="B2" s="39" t="s">
        <v>168</v>
      </c>
      <c r="C2" t="s">
        <v>169</v>
      </c>
      <c r="D2" t="s">
        <v>24</v>
      </c>
      <c r="E2">
        <v>0.3837264957</v>
      </c>
      <c r="F2" s="45">
        <v>0</v>
      </c>
      <c r="G2" s="45">
        <v>0</v>
      </c>
      <c r="H2" s="45">
        <v>0</v>
      </c>
      <c r="I2" s="40">
        <f t="shared" ref="I2:I38" si="0">E2-F2-G2-H2</f>
        <v>0.3837264957</v>
      </c>
      <c r="J2" s="46">
        <f t="shared" ref="J2:J38" si="1">F2/E2*100</f>
        <v>0</v>
      </c>
      <c r="K2" s="46">
        <f t="shared" ref="K2:K38" si="2">G2/E2*100</f>
        <v>0</v>
      </c>
      <c r="L2" s="46">
        <f t="shared" ref="L2:L38" si="3">H2/E2*100</f>
        <v>0</v>
      </c>
      <c r="M2" s="46">
        <f t="shared" ref="M2:M38" si="4">I2/E2*100</f>
        <v>100</v>
      </c>
      <c r="N2">
        <v>0</v>
      </c>
      <c r="O2" s="39">
        <v>0</v>
      </c>
      <c r="P2" s="40">
        <f>N2+O2</f>
        <v>0</v>
      </c>
      <c r="Q2" s="39">
        <v>4.8809183999999999E-3</v>
      </c>
      <c r="R2" s="40">
        <f t="shared" ref="R2:R65" si="5">P2+Q2</f>
        <v>4.8809183999999999E-3</v>
      </c>
      <c r="S2" s="46">
        <f t="shared" ref="S2:S38" si="6">N2/E2*100</f>
        <v>0</v>
      </c>
      <c r="T2" s="46">
        <f t="shared" ref="T2:T38" si="7">O2/E2*100</f>
        <v>0</v>
      </c>
      <c r="U2" s="46">
        <f t="shared" ref="U2:U38" si="8">P2/E2*100</f>
        <v>0</v>
      </c>
      <c r="V2" s="46">
        <f t="shared" ref="V2:V38" si="9">Q2/E2*100</f>
        <v>1.271978467657322</v>
      </c>
      <c r="W2" s="46">
        <f>R2/E2*100</f>
        <v>1.271978467657322</v>
      </c>
      <c r="X2" s="40"/>
      <c r="Y2" s="47">
        <f>SUM(J2:M2)</f>
        <v>100</v>
      </c>
      <c r="Z2" s="47">
        <f>SUM(S2:T2,V2)</f>
        <v>1.271978467657322</v>
      </c>
      <c r="AA2"/>
      <c r="AB2">
        <v>0</v>
      </c>
      <c r="AC2" s="48">
        <f>AB2/E2*100</f>
        <v>0</v>
      </c>
      <c r="AD2">
        <v>0</v>
      </c>
      <c r="AE2" s="48">
        <f>AD2/E2*100</f>
        <v>0</v>
      </c>
      <c r="AF2"/>
      <c r="AG2">
        <v>0</v>
      </c>
      <c r="AH2" s="48">
        <f t="shared" ref="AH2:AH65" si="10">AG2/E2*100</f>
        <v>0</v>
      </c>
    </row>
    <row r="3" spans="1:34" ht="15" x14ac:dyDescent="0.25">
      <c r="A3" s="39" t="s">
        <v>170</v>
      </c>
      <c r="B3" s="39" t="s">
        <v>171</v>
      </c>
      <c r="C3" t="s">
        <v>172</v>
      </c>
      <c r="D3" t="s">
        <v>24</v>
      </c>
      <c r="E3">
        <v>0.14083857820000001</v>
      </c>
      <c r="F3" s="45">
        <v>0</v>
      </c>
      <c r="G3" s="45">
        <v>0</v>
      </c>
      <c r="H3" s="45">
        <v>0</v>
      </c>
      <c r="I3" s="40">
        <f t="shared" si="0"/>
        <v>0.14083857820000001</v>
      </c>
      <c r="J3" s="46">
        <f t="shared" si="1"/>
        <v>0</v>
      </c>
      <c r="K3" s="46">
        <f t="shared" si="2"/>
        <v>0</v>
      </c>
      <c r="L3" s="46">
        <f t="shared" si="3"/>
        <v>0</v>
      </c>
      <c r="M3" s="46">
        <f t="shared" si="4"/>
        <v>100</v>
      </c>
      <c r="N3">
        <v>0</v>
      </c>
      <c r="O3" s="39">
        <v>0</v>
      </c>
      <c r="P3" s="40">
        <f t="shared" ref="P3:P65" si="11">N3+O3</f>
        <v>0</v>
      </c>
      <c r="Q3" s="39">
        <v>0</v>
      </c>
      <c r="R3" s="40">
        <f t="shared" si="5"/>
        <v>0</v>
      </c>
      <c r="S3" s="46">
        <f t="shared" si="6"/>
        <v>0</v>
      </c>
      <c r="T3" s="46">
        <f t="shared" si="7"/>
        <v>0</v>
      </c>
      <c r="U3" s="46">
        <f t="shared" si="8"/>
        <v>0</v>
      </c>
      <c r="V3" s="46">
        <f t="shared" si="9"/>
        <v>0</v>
      </c>
      <c r="W3" s="46">
        <f t="shared" ref="W3:W38" si="12">R3/E3*100</f>
        <v>0</v>
      </c>
      <c r="X3" s="40"/>
      <c r="Y3" s="47">
        <f t="shared" ref="Y3:Y38" si="13">SUM(J3:M3)</f>
        <v>100</v>
      </c>
      <c r="Z3" s="47">
        <f t="shared" ref="Z3:Z38" si="14">SUM(S3:T3,V3)</f>
        <v>0</v>
      </c>
      <c r="AA3"/>
      <c r="AB3">
        <v>0</v>
      </c>
      <c r="AC3" s="48">
        <f t="shared" ref="AC3:AC54" si="15">AB3/E3*100</f>
        <v>0</v>
      </c>
      <c r="AD3">
        <v>0</v>
      </c>
      <c r="AE3" s="48">
        <f t="shared" ref="AE3:AE54" si="16">AD3/E3*100</f>
        <v>0</v>
      </c>
      <c r="AF3"/>
      <c r="AG3">
        <v>0</v>
      </c>
      <c r="AH3" s="48">
        <f t="shared" si="10"/>
        <v>0</v>
      </c>
    </row>
    <row r="4" spans="1:34" ht="15" x14ac:dyDescent="0.25">
      <c r="A4" s="39" t="s">
        <v>173</v>
      </c>
      <c r="B4" s="39" t="s">
        <v>174</v>
      </c>
      <c r="C4" t="s">
        <v>175</v>
      </c>
      <c r="D4" t="s">
        <v>24</v>
      </c>
      <c r="E4">
        <v>3.3084059399999997E-2</v>
      </c>
      <c r="F4" s="45">
        <v>0</v>
      </c>
      <c r="G4" s="45">
        <v>0</v>
      </c>
      <c r="H4" s="45">
        <v>0</v>
      </c>
      <c r="I4" s="40">
        <f t="shared" si="0"/>
        <v>3.3084059399999997E-2</v>
      </c>
      <c r="J4" s="46">
        <f t="shared" si="1"/>
        <v>0</v>
      </c>
      <c r="K4" s="46">
        <f t="shared" si="2"/>
        <v>0</v>
      </c>
      <c r="L4" s="46">
        <f t="shared" si="3"/>
        <v>0</v>
      </c>
      <c r="M4" s="46">
        <f t="shared" si="4"/>
        <v>100</v>
      </c>
      <c r="N4">
        <v>0</v>
      </c>
      <c r="O4" s="39">
        <v>0</v>
      </c>
      <c r="P4" s="40">
        <f t="shared" si="11"/>
        <v>0</v>
      </c>
      <c r="Q4" s="39">
        <v>0</v>
      </c>
      <c r="R4" s="40">
        <f t="shared" si="5"/>
        <v>0</v>
      </c>
      <c r="S4" s="46">
        <f t="shared" si="6"/>
        <v>0</v>
      </c>
      <c r="T4" s="46">
        <f t="shared" si="7"/>
        <v>0</v>
      </c>
      <c r="U4" s="46">
        <f t="shared" si="8"/>
        <v>0</v>
      </c>
      <c r="V4" s="46">
        <f t="shared" si="9"/>
        <v>0</v>
      </c>
      <c r="W4" s="46">
        <f t="shared" si="12"/>
        <v>0</v>
      </c>
      <c r="X4" s="40"/>
      <c r="Y4" s="47">
        <f t="shared" si="13"/>
        <v>100</v>
      </c>
      <c r="Z4" s="47">
        <f t="shared" si="14"/>
        <v>0</v>
      </c>
      <c r="AA4"/>
      <c r="AB4">
        <v>0</v>
      </c>
      <c r="AC4" s="48">
        <f t="shared" si="15"/>
        <v>0</v>
      </c>
      <c r="AD4">
        <v>0</v>
      </c>
      <c r="AE4" s="48">
        <f t="shared" si="16"/>
        <v>0</v>
      </c>
      <c r="AF4"/>
      <c r="AG4">
        <v>0</v>
      </c>
      <c r="AH4" s="48">
        <f t="shared" si="10"/>
        <v>0</v>
      </c>
    </row>
    <row r="5" spans="1:34" ht="15" x14ac:dyDescent="0.25">
      <c r="A5" s="39" t="s">
        <v>176</v>
      </c>
      <c r="B5" s="39" t="s">
        <v>177</v>
      </c>
      <c r="C5" t="s">
        <v>178</v>
      </c>
      <c r="D5" t="s">
        <v>25</v>
      </c>
      <c r="E5">
        <v>1.5999074061</v>
      </c>
      <c r="F5" s="45">
        <v>0</v>
      </c>
      <c r="G5" s="45">
        <v>0</v>
      </c>
      <c r="H5" s="45">
        <v>0</v>
      </c>
      <c r="I5" s="40">
        <f t="shared" si="0"/>
        <v>1.5999074061</v>
      </c>
      <c r="J5" s="46">
        <f t="shared" si="1"/>
        <v>0</v>
      </c>
      <c r="K5" s="46">
        <f t="shared" si="2"/>
        <v>0</v>
      </c>
      <c r="L5" s="46">
        <f t="shared" si="3"/>
        <v>0</v>
      </c>
      <c r="M5" s="46">
        <f t="shared" si="4"/>
        <v>100</v>
      </c>
      <c r="N5">
        <v>6.7124390399999997E-2</v>
      </c>
      <c r="O5" s="39">
        <v>2.67711419E-2</v>
      </c>
      <c r="P5" s="40">
        <f t="shared" si="11"/>
        <v>9.3895532300000001E-2</v>
      </c>
      <c r="Q5" s="39">
        <v>2.9882137499999999E-2</v>
      </c>
      <c r="R5" s="40">
        <f t="shared" si="5"/>
        <v>0.1237776698</v>
      </c>
      <c r="S5" s="46">
        <f t="shared" si="6"/>
        <v>4.1955171995625147</v>
      </c>
      <c r="T5" s="46">
        <f t="shared" si="7"/>
        <v>1.6732932042147635</v>
      </c>
      <c r="U5" s="46">
        <f t="shared" si="8"/>
        <v>5.868810403777279</v>
      </c>
      <c r="V5" s="46">
        <f t="shared" si="9"/>
        <v>1.8677416821790909</v>
      </c>
      <c r="W5" s="46">
        <f t="shared" si="12"/>
        <v>7.7365520859563706</v>
      </c>
      <c r="X5" s="40"/>
      <c r="Y5" s="47">
        <f t="shared" si="13"/>
        <v>100</v>
      </c>
      <c r="Z5" s="47">
        <f t="shared" si="14"/>
        <v>7.7365520859563688</v>
      </c>
      <c r="AA5"/>
      <c r="AB5">
        <v>0</v>
      </c>
      <c r="AC5" s="48">
        <f t="shared" si="15"/>
        <v>0</v>
      </c>
      <c r="AD5">
        <v>0</v>
      </c>
      <c r="AE5" s="48">
        <f t="shared" si="16"/>
        <v>0</v>
      </c>
      <c r="AF5"/>
      <c r="AG5">
        <v>0</v>
      </c>
      <c r="AH5" s="48">
        <f t="shared" si="10"/>
        <v>0</v>
      </c>
    </row>
    <row r="6" spans="1:34" ht="15" x14ac:dyDescent="0.25">
      <c r="A6" s="39" t="s">
        <v>179</v>
      </c>
      <c r="B6" s="39" t="s">
        <v>180</v>
      </c>
      <c r="C6" t="s">
        <v>181</v>
      </c>
      <c r="D6" t="s">
        <v>26</v>
      </c>
      <c r="E6">
        <v>1.4294439342</v>
      </c>
      <c r="F6" s="45">
        <v>0</v>
      </c>
      <c r="G6" s="45">
        <v>0</v>
      </c>
      <c r="H6" s="45">
        <v>0</v>
      </c>
      <c r="I6" s="40">
        <f t="shared" si="0"/>
        <v>1.4294439342</v>
      </c>
      <c r="J6" s="46">
        <f t="shared" si="1"/>
        <v>0</v>
      </c>
      <c r="K6" s="46">
        <f t="shared" si="2"/>
        <v>0</v>
      </c>
      <c r="L6" s="46">
        <f t="shared" si="3"/>
        <v>0</v>
      </c>
      <c r="M6" s="46">
        <f t="shared" si="4"/>
        <v>100</v>
      </c>
      <c r="N6">
        <v>2.3617143100000001E-2</v>
      </c>
      <c r="O6" s="39">
        <v>3.5171187E-2</v>
      </c>
      <c r="P6" s="40">
        <f t="shared" si="11"/>
        <v>5.8788330100000001E-2</v>
      </c>
      <c r="Q6" s="39">
        <v>9.5407613299999999E-2</v>
      </c>
      <c r="R6" s="40">
        <f t="shared" si="5"/>
        <v>0.15419594340000001</v>
      </c>
      <c r="S6" s="46">
        <f t="shared" si="6"/>
        <v>1.6521909348768917</v>
      </c>
      <c r="T6" s="46">
        <f t="shared" si="7"/>
        <v>2.4604803419368695</v>
      </c>
      <c r="U6" s="46">
        <f t="shared" si="8"/>
        <v>4.112671276813761</v>
      </c>
      <c r="V6" s="46">
        <f t="shared" si="9"/>
        <v>6.6744564804072333</v>
      </c>
      <c r="W6" s="46">
        <f t="shared" si="12"/>
        <v>10.787127757220995</v>
      </c>
      <c r="X6" s="40"/>
      <c r="Y6" s="47">
        <f t="shared" si="13"/>
        <v>100</v>
      </c>
      <c r="Z6" s="47">
        <f t="shared" si="14"/>
        <v>10.787127757220993</v>
      </c>
      <c r="AA6"/>
      <c r="AB6">
        <v>0</v>
      </c>
      <c r="AC6" s="48">
        <f t="shared" si="15"/>
        <v>0</v>
      </c>
      <c r="AD6">
        <v>0</v>
      </c>
      <c r="AE6" s="48">
        <f t="shared" si="16"/>
        <v>0</v>
      </c>
      <c r="AF6"/>
      <c r="AG6">
        <v>0</v>
      </c>
      <c r="AH6" s="48">
        <f t="shared" si="10"/>
        <v>0</v>
      </c>
    </row>
    <row r="7" spans="1:34" ht="15" x14ac:dyDescent="0.25">
      <c r="A7" s="39" t="s">
        <v>182</v>
      </c>
      <c r="B7" s="39" t="s">
        <v>183</v>
      </c>
      <c r="C7" t="s">
        <v>184</v>
      </c>
      <c r="D7" t="s">
        <v>24</v>
      </c>
      <c r="E7">
        <v>0.59546445120000002</v>
      </c>
      <c r="F7" s="45">
        <v>0</v>
      </c>
      <c r="G7" s="45">
        <v>0</v>
      </c>
      <c r="H7" s="45">
        <v>0</v>
      </c>
      <c r="I7" s="40">
        <f t="shared" si="0"/>
        <v>0.59546445120000002</v>
      </c>
      <c r="J7" s="46">
        <f t="shared" si="1"/>
        <v>0</v>
      </c>
      <c r="K7" s="46">
        <f t="shared" si="2"/>
        <v>0</v>
      </c>
      <c r="L7" s="46">
        <f t="shared" si="3"/>
        <v>0</v>
      </c>
      <c r="M7" s="46">
        <f t="shared" si="4"/>
        <v>100</v>
      </c>
      <c r="N7">
        <v>9.4219603099999993E-2</v>
      </c>
      <c r="O7" s="39">
        <v>8.0311927599999999E-2</v>
      </c>
      <c r="P7" s="40">
        <f t="shared" si="11"/>
        <v>0.17453153069999999</v>
      </c>
      <c r="Q7" s="39">
        <v>9.0067116099999997E-2</v>
      </c>
      <c r="R7" s="40">
        <f t="shared" si="5"/>
        <v>0.2645986468</v>
      </c>
      <c r="S7" s="46">
        <f t="shared" si="6"/>
        <v>15.82287622882029</v>
      </c>
      <c r="T7" s="46">
        <f t="shared" si="7"/>
        <v>13.487274922651165</v>
      </c>
      <c r="U7" s="46">
        <f t="shared" si="8"/>
        <v>29.310151151471459</v>
      </c>
      <c r="V7" s="46">
        <f t="shared" si="9"/>
        <v>15.125523600694166</v>
      </c>
      <c r="W7" s="46">
        <f t="shared" si="12"/>
        <v>44.435674752165625</v>
      </c>
      <c r="X7" s="40"/>
      <c r="Y7" s="47">
        <f t="shared" si="13"/>
        <v>100</v>
      </c>
      <c r="Z7" s="47">
        <f t="shared" si="14"/>
        <v>44.435674752165625</v>
      </c>
      <c r="AA7"/>
      <c r="AB7">
        <v>0</v>
      </c>
      <c r="AC7" s="48">
        <f t="shared" si="15"/>
        <v>0</v>
      </c>
      <c r="AD7">
        <v>0</v>
      </c>
      <c r="AE7" s="48">
        <f t="shared" si="16"/>
        <v>0</v>
      </c>
      <c r="AF7"/>
      <c r="AG7">
        <v>0</v>
      </c>
      <c r="AH7" s="48">
        <f t="shared" si="10"/>
        <v>0</v>
      </c>
    </row>
    <row r="8" spans="1:34" ht="15" x14ac:dyDescent="0.25">
      <c r="A8" s="39" t="s">
        <v>185</v>
      </c>
      <c r="B8" s="39" t="s">
        <v>186</v>
      </c>
      <c r="C8" t="s">
        <v>187</v>
      </c>
      <c r="D8" t="s">
        <v>24</v>
      </c>
      <c r="E8">
        <v>0.54596477269999999</v>
      </c>
      <c r="F8" s="45">
        <v>0</v>
      </c>
      <c r="G8" s="45">
        <v>0</v>
      </c>
      <c r="H8" s="45">
        <v>0</v>
      </c>
      <c r="I8" s="40">
        <f t="shared" si="0"/>
        <v>0.54596477269999999</v>
      </c>
      <c r="J8" s="46">
        <f t="shared" si="1"/>
        <v>0</v>
      </c>
      <c r="K8" s="46">
        <f t="shared" si="2"/>
        <v>0</v>
      </c>
      <c r="L8" s="46">
        <f t="shared" si="3"/>
        <v>0</v>
      </c>
      <c r="M8" s="46">
        <f t="shared" si="4"/>
        <v>100</v>
      </c>
      <c r="N8">
        <v>1.6812209200000001E-2</v>
      </c>
      <c r="O8" s="39">
        <v>4.9414912700000001E-2</v>
      </c>
      <c r="P8" s="40">
        <f t="shared" si="11"/>
        <v>6.6227121900000005E-2</v>
      </c>
      <c r="Q8" s="39">
        <v>4.8951489799999998E-2</v>
      </c>
      <c r="R8" s="40">
        <f t="shared" si="5"/>
        <v>0.1151786117</v>
      </c>
      <c r="S8" s="46">
        <f t="shared" si="6"/>
        <v>3.0793578708123124</v>
      </c>
      <c r="T8" s="46">
        <f t="shared" si="7"/>
        <v>9.0509342673566238</v>
      </c>
      <c r="U8" s="46">
        <f t="shared" si="8"/>
        <v>12.130292138168937</v>
      </c>
      <c r="V8" s="46">
        <f t="shared" si="9"/>
        <v>8.9660528018898678</v>
      </c>
      <c r="W8" s="46">
        <f t="shared" si="12"/>
        <v>21.096344940058806</v>
      </c>
      <c r="X8" s="40"/>
      <c r="Y8" s="47">
        <f t="shared" si="13"/>
        <v>100</v>
      </c>
      <c r="Z8" s="47">
        <f t="shared" si="14"/>
        <v>21.096344940058806</v>
      </c>
      <c r="AA8"/>
      <c r="AB8">
        <v>0</v>
      </c>
      <c r="AC8" s="48">
        <f t="shared" si="15"/>
        <v>0</v>
      </c>
      <c r="AD8">
        <v>0</v>
      </c>
      <c r="AE8" s="48">
        <f t="shared" si="16"/>
        <v>0</v>
      </c>
      <c r="AF8"/>
      <c r="AG8">
        <v>0</v>
      </c>
      <c r="AH8" s="48">
        <f t="shared" si="10"/>
        <v>0</v>
      </c>
    </row>
    <row r="9" spans="1:34" ht="15" x14ac:dyDescent="0.25">
      <c r="A9" s="39" t="s">
        <v>188</v>
      </c>
      <c r="B9" s="39" t="s">
        <v>180</v>
      </c>
      <c r="C9" t="s">
        <v>189</v>
      </c>
      <c r="D9" t="s">
        <v>24</v>
      </c>
      <c r="E9">
        <v>0.19727152479999999</v>
      </c>
      <c r="F9" s="45">
        <v>0</v>
      </c>
      <c r="G9" s="45">
        <v>0</v>
      </c>
      <c r="H9" s="45">
        <v>0</v>
      </c>
      <c r="I9" s="40">
        <f t="shared" si="0"/>
        <v>0.19727152479999999</v>
      </c>
      <c r="J9" s="46">
        <f t="shared" si="1"/>
        <v>0</v>
      </c>
      <c r="K9" s="46">
        <f t="shared" si="2"/>
        <v>0</v>
      </c>
      <c r="L9" s="46">
        <f t="shared" si="3"/>
        <v>0</v>
      </c>
      <c r="M9" s="46">
        <f t="shared" si="4"/>
        <v>100</v>
      </c>
      <c r="N9">
        <v>0</v>
      </c>
      <c r="O9" s="39">
        <v>0</v>
      </c>
      <c r="P9" s="40">
        <f t="shared" si="11"/>
        <v>0</v>
      </c>
      <c r="Q9" s="39">
        <v>0</v>
      </c>
      <c r="R9" s="40">
        <f t="shared" si="5"/>
        <v>0</v>
      </c>
      <c r="S9" s="46">
        <f t="shared" si="6"/>
        <v>0</v>
      </c>
      <c r="T9" s="46">
        <f t="shared" si="7"/>
        <v>0</v>
      </c>
      <c r="U9" s="46">
        <f t="shared" si="8"/>
        <v>0</v>
      </c>
      <c r="V9" s="46">
        <f t="shared" si="9"/>
        <v>0</v>
      </c>
      <c r="W9" s="46">
        <f t="shared" si="12"/>
        <v>0</v>
      </c>
      <c r="X9" s="40"/>
      <c r="Y9" s="47">
        <f t="shared" si="13"/>
        <v>100</v>
      </c>
      <c r="Z9" s="47">
        <f t="shared" si="14"/>
        <v>0</v>
      </c>
      <c r="AA9"/>
      <c r="AB9">
        <v>0</v>
      </c>
      <c r="AC9" s="48">
        <f t="shared" si="15"/>
        <v>0</v>
      </c>
      <c r="AD9">
        <v>0</v>
      </c>
      <c r="AE9" s="48">
        <f t="shared" si="16"/>
        <v>0</v>
      </c>
      <c r="AF9"/>
      <c r="AG9">
        <v>0</v>
      </c>
      <c r="AH9" s="48">
        <f t="shared" si="10"/>
        <v>0</v>
      </c>
    </row>
    <row r="10" spans="1:34" ht="15" x14ac:dyDescent="0.25">
      <c r="A10" s="39" t="s">
        <v>190</v>
      </c>
      <c r="B10" s="39" t="s">
        <v>191</v>
      </c>
      <c r="C10" t="s">
        <v>192</v>
      </c>
      <c r="D10" t="s">
        <v>24</v>
      </c>
      <c r="E10">
        <v>0.25187325399999999</v>
      </c>
      <c r="F10" s="45">
        <v>0</v>
      </c>
      <c r="G10" s="45">
        <v>0</v>
      </c>
      <c r="H10" s="45">
        <v>0</v>
      </c>
      <c r="I10" s="40">
        <f t="shared" si="0"/>
        <v>0.25187325399999999</v>
      </c>
      <c r="J10" s="46">
        <f t="shared" si="1"/>
        <v>0</v>
      </c>
      <c r="K10" s="46">
        <f t="shared" si="2"/>
        <v>0</v>
      </c>
      <c r="L10" s="46">
        <f t="shared" si="3"/>
        <v>0</v>
      </c>
      <c r="M10" s="46">
        <f t="shared" si="4"/>
        <v>100</v>
      </c>
      <c r="N10">
        <v>0</v>
      </c>
      <c r="O10" s="39">
        <v>0</v>
      </c>
      <c r="P10" s="40">
        <f t="shared" si="11"/>
        <v>0</v>
      </c>
      <c r="Q10" s="39">
        <v>0</v>
      </c>
      <c r="R10" s="40">
        <f t="shared" si="5"/>
        <v>0</v>
      </c>
      <c r="S10" s="46">
        <f t="shared" si="6"/>
        <v>0</v>
      </c>
      <c r="T10" s="46">
        <f t="shared" si="7"/>
        <v>0</v>
      </c>
      <c r="U10" s="46">
        <f t="shared" si="8"/>
        <v>0</v>
      </c>
      <c r="V10" s="46">
        <f t="shared" si="9"/>
        <v>0</v>
      </c>
      <c r="W10" s="46">
        <f t="shared" si="12"/>
        <v>0</v>
      </c>
      <c r="X10" s="40"/>
      <c r="Y10" s="47">
        <f t="shared" si="13"/>
        <v>100</v>
      </c>
      <c r="Z10" s="47">
        <f t="shared" si="14"/>
        <v>0</v>
      </c>
      <c r="AA10"/>
      <c r="AB10">
        <v>0</v>
      </c>
      <c r="AC10" s="48">
        <f t="shared" si="15"/>
        <v>0</v>
      </c>
      <c r="AD10">
        <v>0</v>
      </c>
      <c r="AE10" s="48">
        <f t="shared" si="16"/>
        <v>0</v>
      </c>
      <c r="AF10"/>
      <c r="AG10">
        <v>0</v>
      </c>
      <c r="AH10" s="48">
        <f t="shared" si="10"/>
        <v>0</v>
      </c>
    </row>
    <row r="11" spans="1:34" ht="15" x14ac:dyDescent="0.25">
      <c r="A11" s="39" t="s">
        <v>193</v>
      </c>
      <c r="B11" s="39" t="s">
        <v>194</v>
      </c>
      <c r="C11" t="s">
        <v>195</v>
      </c>
      <c r="D11" t="s">
        <v>24</v>
      </c>
      <c r="E11">
        <v>0.73036628989999997</v>
      </c>
      <c r="F11" s="45">
        <v>0</v>
      </c>
      <c r="G11" s="45">
        <v>0</v>
      </c>
      <c r="H11" s="45">
        <v>0</v>
      </c>
      <c r="I11" s="40">
        <f t="shared" si="0"/>
        <v>0.73036628989999997</v>
      </c>
      <c r="J11" s="46">
        <f t="shared" si="1"/>
        <v>0</v>
      </c>
      <c r="K11" s="46">
        <f t="shared" si="2"/>
        <v>0</v>
      </c>
      <c r="L11" s="46">
        <f t="shared" si="3"/>
        <v>0</v>
      </c>
      <c r="M11" s="46">
        <f t="shared" si="4"/>
        <v>100</v>
      </c>
      <c r="N11">
        <v>0</v>
      </c>
      <c r="O11" s="39">
        <v>0</v>
      </c>
      <c r="P11" s="40">
        <f t="shared" si="11"/>
        <v>0</v>
      </c>
      <c r="Q11" s="39">
        <v>0</v>
      </c>
      <c r="R11" s="40">
        <f t="shared" si="5"/>
        <v>0</v>
      </c>
      <c r="S11" s="46">
        <f t="shared" si="6"/>
        <v>0</v>
      </c>
      <c r="T11" s="46">
        <f t="shared" si="7"/>
        <v>0</v>
      </c>
      <c r="U11" s="46">
        <f t="shared" si="8"/>
        <v>0</v>
      </c>
      <c r="V11" s="46">
        <f t="shared" si="9"/>
        <v>0</v>
      </c>
      <c r="W11" s="46">
        <f t="shared" si="12"/>
        <v>0</v>
      </c>
      <c r="X11" s="40"/>
      <c r="Y11" s="47">
        <f t="shared" si="13"/>
        <v>100</v>
      </c>
      <c r="Z11" s="47">
        <f t="shared" si="14"/>
        <v>0</v>
      </c>
      <c r="AA11"/>
      <c r="AB11">
        <v>0</v>
      </c>
      <c r="AC11" s="48">
        <f t="shared" si="15"/>
        <v>0</v>
      </c>
      <c r="AD11">
        <v>0</v>
      </c>
      <c r="AE11" s="48">
        <f t="shared" si="16"/>
        <v>0</v>
      </c>
      <c r="AF11"/>
      <c r="AG11">
        <v>0</v>
      </c>
      <c r="AH11" s="48">
        <f t="shared" si="10"/>
        <v>0</v>
      </c>
    </row>
    <row r="12" spans="1:34" ht="15" x14ac:dyDescent="0.25">
      <c r="A12" s="39" t="s">
        <v>196</v>
      </c>
      <c r="B12" s="39" t="s">
        <v>197</v>
      </c>
      <c r="C12" t="s">
        <v>198</v>
      </c>
      <c r="D12" t="s">
        <v>24</v>
      </c>
      <c r="E12">
        <v>1.6684720501999999</v>
      </c>
      <c r="F12" s="45">
        <v>0</v>
      </c>
      <c r="G12" s="45">
        <v>0</v>
      </c>
      <c r="H12" s="45">
        <v>0</v>
      </c>
      <c r="I12" s="40">
        <f t="shared" si="0"/>
        <v>1.6684720501999999</v>
      </c>
      <c r="J12" s="46">
        <f t="shared" si="1"/>
        <v>0</v>
      </c>
      <c r="K12" s="46">
        <f t="shared" si="2"/>
        <v>0</v>
      </c>
      <c r="L12" s="46">
        <f t="shared" si="3"/>
        <v>0</v>
      </c>
      <c r="M12" s="46">
        <f t="shared" si="4"/>
        <v>100</v>
      </c>
      <c r="N12">
        <v>0</v>
      </c>
      <c r="O12" s="39">
        <v>0</v>
      </c>
      <c r="P12" s="40">
        <f t="shared" si="11"/>
        <v>0</v>
      </c>
      <c r="Q12" s="39">
        <v>0</v>
      </c>
      <c r="R12" s="40">
        <f t="shared" si="5"/>
        <v>0</v>
      </c>
      <c r="S12" s="46">
        <f t="shared" si="6"/>
        <v>0</v>
      </c>
      <c r="T12" s="46">
        <f t="shared" si="7"/>
        <v>0</v>
      </c>
      <c r="U12" s="46">
        <f t="shared" si="8"/>
        <v>0</v>
      </c>
      <c r="V12" s="46">
        <f t="shared" si="9"/>
        <v>0</v>
      </c>
      <c r="W12" s="46">
        <f t="shared" ref="W12" si="17">R12/E12*100</f>
        <v>0</v>
      </c>
      <c r="X12" s="40"/>
      <c r="Y12" s="47">
        <f t="shared" ref="Y12" si="18">SUM(J12:M12)</f>
        <v>100</v>
      </c>
      <c r="Z12" s="47">
        <f t="shared" ref="Z12" si="19">SUM(S12:T12,V12)</f>
        <v>0</v>
      </c>
      <c r="AA12"/>
      <c r="AB12">
        <v>0</v>
      </c>
      <c r="AC12" s="48">
        <f t="shared" si="15"/>
        <v>0</v>
      </c>
      <c r="AD12">
        <v>0</v>
      </c>
      <c r="AE12" s="48">
        <f t="shared" si="16"/>
        <v>0</v>
      </c>
      <c r="AF12"/>
      <c r="AG12">
        <v>0</v>
      </c>
      <c r="AH12" s="48">
        <f t="shared" si="10"/>
        <v>0</v>
      </c>
    </row>
    <row r="13" spans="1:34" ht="15" x14ac:dyDescent="0.25">
      <c r="A13" s="39" t="s">
        <v>199</v>
      </c>
      <c r="B13" s="39" t="s">
        <v>191</v>
      </c>
      <c r="C13" t="s">
        <v>200</v>
      </c>
      <c r="D13" t="s">
        <v>24</v>
      </c>
      <c r="E13">
        <v>7.3523649499999996E-2</v>
      </c>
      <c r="F13" s="45">
        <v>0</v>
      </c>
      <c r="G13" s="45">
        <v>0</v>
      </c>
      <c r="H13" s="45">
        <v>0</v>
      </c>
      <c r="I13" s="40">
        <f t="shared" si="0"/>
        <v>7.3523649499999996E-2</v>
      </c>
      <c r="J13" s="46">
        <f t="shared" si="1"/>
        <v>0</v>
      </c>
      <c r="K13" s="46">
        <f t="shared" si="2"/>
        <v>0</v>
      </c>
      <c r="L13" s="46">
        <f t="shared" si="3"/>
        <v>0</v>
      </c>
      <c r="M13" s="46">
        <f t="shared" si="4"/>
        <v>100</v>
      </c>
      <c r="N13">
        <v>0</v>
      </c>
      <c r="O13" s="39">
        <v>0</v>
      </c>
      <c r="P13" s="40">
        <f t="shared" si="11"/>
        <v>0</v>
      </c>
      <c r="Q13" s="39">
        <v>0</v>
      </c>
      <c r="R13" s="40">
        <f t="shared" si="5"/>
        <v>0</v>
      </c>
      <c r="S13" s="46">
        <f t="shared" si="6"/>
        <v>0</v>
      </c>
      <c r="T13" s="46">
        <f t="shared" si="7"/>
        <v>0</v>
      </c>
      <c r="U13" s="46">
        <f t="shared" si="8"/>
        <v>0</v>
      </c>
      <c r="V13" s="46">
        <f t="shared" si="9"/>
        <v>0</v>
      </c>
      <c r="W13" s="46">
        <f t="shared" si="12"/>
        <v>0</v>
      </c>
      <c r="X13" s="40"/>
      <c r="Y13" s="47">
        <f t="shared" si="13"/>
        <v>100</v>
      </c>
      <c r="Z13" s="47">
        <f t="shared" si="14"/>
        <v>0</v>
      </c>
      <c r="AA13"/>
      <c r="AB13">
        <v>0</v>
      </c>
      <c r="AC13" s="48">
        <f t="shared" si="15"/>
        <v>0</v>
      </c>
      <c r="AD13">
        <v>0</v>
      </c>
      <c r="AE13" s="48">
        <f t="shared" si="16"/>
        <v>0</v>
      </c>
      <c r="AF13"/>
      <c r="AG13">
        <v>0</v>
      </c>
      <c r="AH13" s="48">
        <f t="shared" si="10"/>
        <v>0</v>
      </c>
    </row>
    <row r="14" spans="1:34" ht="15" x14ac:dyDescent="0.25">
      <c r="A14" s="39" t="s">
        <v>201</v>
      </c>
      <c r="B14" s="39" t="s">
        <v>202</v>
      </c>
      <c r="C14" t="s">
        <v>203</v>
      </c>
      <c r="D14" t="s">
        <v>24</v>
      </c>
      <c r="E14">
        <v>3.44146865E-2</v>
      </c>
      <c r="F14" s="45">
        <v>0</v>
      </c>
      <c r="G14" s="45">
        <v>0</v>
      </c>
      <c r="H14" s="45">
        <v>0</v>
      </c>
      <c r="I14" s="40">
        <f t="shared" si="0"/>
        <v>3.44146865E-2</v>
      </c>
      <c r="J14" s="46">
        <f t="shared" si="1"/>
        <v>0</v>
      </c>
      <c r="K14" s="46">
        <f t="shared" si="2"/>
        <v>0</v>
      </c>
      <c r="L14" s="46">
        <f t="shared" si="3"/>
        <v>0</v>
      </c>
      <c r="M14" s="46">
        <f t="shared" si="4"/>
        <v>100</v>
      </c>
      <c r="N14">
        <v>0</v>
      </c>
      <c r="O14" s="39">
        <v>0</v>
      </c>
      <c r="P14" s="40">
        <f t="shared" si="11"/>
        <v>0</v>
      </c>
      <c r="Q14" s="39">
        <v>3.2676833000000001E-3</v>
      </c>
      <c r="R14" s="40">
        <f t="shared" si="5"/>
        <v>3.2676833000000001E-3</v>
      </c>
      <c r="S14" s="46">
        <f t="shared" si="6"/>
        <v>0</v>
      </c>
      <c r="T14" s="46">
        <f t="shared" si="7"/>
        <v>0</v>
      </c>
      <c r="U14" s="46">
        <f t="shared" si="8"/>
        <v>0</v>
      </c>
      <c r="V14" s="46">
        <f t="shared" si="9"/>
        <v>9.4950256193674747</v>
      </c>
      <c r="W14" s="46">
        <f t="shared" si="12"/>
        <v>9.4950256193674747</v>
      </c>
      <c r="X14" s="40"/>
      <c r="Y14" s="47">
        <f t="shared" si="13"/>
        <v>100</v>
      </c>
      <c r="Z14" s="47">
        <f t="shared" si="14"/>
        <v>9.4950256193674747</v>
      </c>
      <c r="AA14"/>
      <c r="AB14">
        <v>0</v>
      </c>
      <c r="AC14" s="48">
        <f t="shared" si="15"/>
        <v>0</v>
      </c>
      <c r="AD14">
        <v>0</v>
      </c>
      <c r="AE14" s="48">
        <f t="shared" si="16"/>
        <v>0</v>
      </c>
      <c r="AF14"/>
      <c r="AG14">
        <v>0</v>
      </c>
      <c r="AH14" s="48">
        <f t="shared" si="10"/>
        <v>0</v>
      </c>
    </row>
    <row r="15" spans="1:34" ht="15" x14ac:dyDescent="0.25">
      <c r="A15" s="39" t="s">
        <v>204</v>
      </c>
      <c r="B15" s="39" t="s">
        <v>205</v>
      </c>
      <c r="C15" t="s">
        <v>206</v>
      </c>
      <c r="D15" t="s">
        <v>24</v>
      </c>
      <c r="E15">
        <v>0.95582501730000002</v>
      </c>
      <c r="F15" s="45">
        <v>0</v>
      </c>
      <c r="G15" s="45">
        <v>0</v>
      </c>
      <c r="H15" s="45">
        <v>0</v>
      </c>
      <c r="I15" s="40">
        <f t="shared" si="0"/>
        <v>0.95582501730000002</v>
      </c>
      <c r="J15" s="46">
        <f t="shared" si="1"/>
        <v>0</v>
      </c>
      <c r="K15" s="46">
        <f t="shared" si="2"/>
        <v>0</v>
      </c>
      <c r="L15" s="46">
        <f t="shared" si="3"/>
        <v>0</v>
      </c>
      <c r="M15" s="46">
        <f t="shared" si="4"/>
        <v>100</v>
      </c>
      <c r="N15">
        <v>2.0012599999999999E-5</v>
      </c>
      <c r="O15" s="39">
        <v>2.0534596999999999E-3</v>
      </c>
      <c r="P15" s="40">
        <f t="shared" si="11"/>
        <v>2.0734722999999999E-3</v>
      </c>
      <c r="Q15" s="39">
        <v>5.3718087999999999E-3</v>
      </c>
      <c r="R15" s="40">
        <f t="shared" si="5"/>
        <v>7.4452810999999994E-3</v>
      </c>
      <c r="S15" s="46">
        <f t="shared" si="6"/>
        <v>2.0937514333461671E-3</v>
      </c>
      <c r="T15" s="46">
        <f t="shared" si="7"/>
        <v>0.21483636260124073</v>
      </c>
      <c r="U15" s="46">
        <f t="shared" si="8"/>
        <v>0.2169301140345869</v>
      </c>
      <c r="V15" s="46">
        <f t="shared" si="9"/>
        <v>0.56200755397407409</v>
      </c>
      <c r="W15" s="46">
        <f t="shared" si="12"/>
        <v>0.77893766800866082</v>
      </c>
      <c r="X15" s="40"/>
      <c r="Y15" s="47">
        <f t="shared" si="13"/>
        <v>100</v>
      </c>
      <c r="Z15" s="47">
        <f t="shared" si="14"/>
        <v>0.77893766800866104</v>
      </c>
      <c r="AA15"/>
      <c r="AB15">
        <v>0</v>
      </c>
      <c r="AC15" s="48">
        <f t="shared" si="15"/>
        <v>0</v>
      </c>
      <c r="AD15">
        <v>0</v>
      </c>
      <c r="AE15" s="48">
        <f t="shared" si="16"/>
        <v>0</v>
      </c>
      <c r="AF15"/>
      <c r="AG15">
        <v>0</v>
      </c>
      <c r="AH15" s="48">
        <f t="shared" si="10"/>
        <v>0</v>
      </c>
    </row>
    <row r="16" spans="1:34" ht="15" x14ac:dyDescent="0.25">
      <c r="A16" s="39" t="s">
        <v>207</v>
      </c>
      <c r="B16" s="39" t="s">
        <v>208</v>
      </c>
      <c r="C16" t="s">
        <v>209</v>
      </c>
      <c r="D16" t="s">
        <v>24</v>
      </c>
      <c r="E16">
        <v>4.5469887596999996</v>
      </c>
      <c r="F16" s="45">
        <v>0</v>
      </c>
      <c r="G16" s="45">
        <v>0</v>
      </c>
      <c r="H16" s="45">
        <v>0</v>
      </c>
      <c r="I16" s="40">
        <f t="shared" si="0"/>
        <v>4.5469887596999996</v>
      </c>
      <c r="J16" s="46">
        <f t="shared" si="1"/>
        <v>0</v>
      </c>
      <c r="K16" s="46">
        <f t="shared" si="2"/>
        <v>0</v>
      </c>
      <c r="L16" s="46">
        <f t="shared" si="3"/>
        <v>0</v>
      </c>
      <c r="M16" s="46">
        <f t="shared" si="4"/>
        <v>100</v>
      </c>
      <c r="N16">
        <v>7.8273242699999995E-2</v>
      </c>
      <c r="O16" s="39">
        <v>1.0549701099999999E-2</v>
      </c>
      <c r="P16" s="40">
        <f t="shared" si="11"/>
        <v>8.8822943799999998E-2</v>
      </c>
      <c r="Q16" s="39">
        <v>2.6016658099999999E-2</v>
      </c>
      <c r="R16" s="40">
        <f t="shared" si="5"/>
        <v>0.1148396019</v>
      </c>
      <c r="S16" s="46">
        <f t="shared" si="6"/>
        <v>1.7214303099610984</v>
      </c>
      <c r="T16" s="46">
        <f t="shared" si="7"/>
        <v>0.23201511280393061</v>
      </c>
      <c r="U16" s="46">
        <f t="shared" si="8"/>
        <v>1.9534454227650286</v>
      </c>
      <c r="V16" s="46">
        <f t="shared" si="9"/>
        <v>0.57217335416761672</v>
      </c>
      <c r="W16" s="46">
        <f t="shared" si="12"/>
        <v>2.5256187769326455</v>
      </c>
      <c r="X16" s="40"/>
      <c r="Y16" s="47">
        <f t="shared" si="13"/>
        <v>100</v>
      </c>
      <c r="Z16" s="47">
        <f t="shared" si="14"/>
        <v>2.5256187769326459</v>
      </c>
      <c r="AA16"/>
      <c r="AB16">
        <v>0</v>
      </c>
      <c r="AC16" s="48">
        <f t="shared" si="15"/>
        <v>0</v>
      </c>
      <c r="AD16">
        <v>0</v>
      </c>
      <c r="AE16" s="48">
        <f t="shared" si="16"/>
        <v>0</v>
      </c>
      <c r="AF16"/>
      <c r="AG16">
        <v>0</v>
      </c>
      <c r="AH16" s="48">
        <f t="shared" si="10"/>
        <v>0</v>
      </c>
    </row>
    <row r="17" spans="1:34" ht="15" x14ac:dyDescent="0.25">
      <c r="A17" s="39" t="s">
        <v>210</v>
      </c>
      <c r="B17" s="39" t="s">
        <v>211</v>
      </c>
      <c r="C17" t="s">
        <v>212</v>
      </c>
      <c r="D17" t="s">
        <v>24</v>
      </c>
      <c r="E17">
        <v>0.56017094550000002</v>
      </c>
      <c r="F17" s="45">
        <v>0</v>
      </c>
      <c r="G17" s="45">
        <v>0</v>
      </c>
      <c r="H17" s="45">
        <v>0</v>
      </c>
      <c r="I17" s="40">
        <f t="shared" si="0"/>
        <v>0.56017094550000002</v>
      </c>
      <c r="J17" s="46">
        <f t="shared" si="1"/>
        <v>0</v>
      </c>
      <c r="K17" s="46">
        <f t="shared" si="2"/>
        <v>0</v>
      </c>
      <c r="L17" s="46">
        <f t="shared" si="3"/>
        <v>0</v>
      </c>
      <c r="M17" s="46">
        <f t="shared" si="4"/>
        <v>100</v>
      </c>
      <c r="N17">
        <v>0</v>
      </c>
      <c r="O17" s="39">
        <v>0</v>
      </c>
      <c r="P17" s="40">
        <f t="shared" si="11"/>
        <v>0</v>
      </c>
      <c r="Q17" s="39">
        <v>0</v>
      </c>
      <c r="R17" s="40">
        <f t="shared" si="5"/>
        <v>0</v>
      </c>
      <c r="S17" s="46">
        <f t="shared" si="6"/>
        <v>0</v>
      </c>
      <c r="T17" s="46">
        <f t="shared" si="7"/>
        <v>0</v>
      </c>
      <c r="U17" s="46">
        <f t="shared" si="8"/>
        <v>0</v>
      </c>
      <c r="V17" s="46">
        <f t="shared" si="9"/>
        <v>0</v>
      </c>
      <c r="W17" s="46">
        <f t="shared" si="12"/>
        <v>0</v>
      </c>
      <c r="X17" s="40"/>
      <c r="Y17" s="47">
        <f t="shared" si="13"/>
        <v>100</v>
      </c>
      <c r="Z17" s="47">
        <f t="shared" si="14"/>
        <v>0</v>
      </c>
      <c r="AA17"/>
      <c r="AB17">
        <v>0</v>
      </c>
      <c r="AC17" s="48">
        <f t="shared" si="15"/>
        <v>0</v>
      </c>
      <c r="AD17">
        <v>0</v>
      </c>
      <c r="AE17" s="48">
        <f t="shared" si="16"/>
        <v>0</v>
      </c>
      <c r="AF17"/>
      <c r="AG17">
        <v>0</v>
      </c>
      <c r="AH17" s="48">
        <f t="shared" si="10"/>
        <v>0</v>
      </c>
    </row>
    <row r="18" spans="1:34" ht="15" x14ac:dyDescent="0.25">
      <c r="A18" s="39" t="s">
        <v>213</v>
      </c>
      <c r="B18" s="39" t="s">
        <v>214</v>
      </c>
      <c r="C18" t="s">
        <v>215</v>
      </c>
      <c r="D18" t="s">
        <v>24</v>
      </c>
      <c r="E18">
        <v>0.24223920239999999</v>
      </c>
      <c r="F18" s="45">
        <v>0</v>
      </c>
      <c r="G18" s="45">
        <v>0</v>
      </c>
      <c r="H18" s="45">
        <v>0</v>
      </c>
      <c r="I18" s="40">
        <f t="shared" si="0"/>
        <v>0.24223920239999999</v>
      </c>
      <c r="J18" s="46">
        <f t="shared" si="1"/>
        <v>0</v>
      </c>
      <c r="K18" s="46">
        <f t="shared" si="2"/>
        <v>0</v>
      </c>
      <c r="L18" s="46">
        <f t="shared" si="3"/>
        <v>0</v>
      </c>
      <c r="M18" s="46">
        <f t="shared" si="4"/>
        <v>100</v>
      </c>
      <c r="N18">
        <v>0</v>
      </c>
      <c r="O18" s="39">
        <v>0</v>
      </c>
      <c r="P18" s="40">
        <f t="shared" si="11"/>
        <v>0</v>
      </c>
      <c r="Q18" s="39">
        <v>2.5500204000000002E-3</v>
      </c>
      <c r="R18" s="40">
        <f t="shared" si="5"/>
        <v>2.5500204000000002E-3</v>
      </c>
      <c r="S18" s="46">
        <f t="shared" si="6"/>
        <v>0</v>
      </c>
      <c r="T18" s="46">
        <f t="shared" si="7"/>
        <v>0</v>
      </c>
      <c r="U18" s="46">
        <f t="shared" si="8"/>
        <v>0</v>
      </c>
      <c r="V18" s="46">
        <f t="shared" si="9"/>
        <v>1.0526869205048208</v>
      </c>
      <c r="W18" s="46">
        <f>R18/E18*100</f>
        <v>1.0526869205048208</v>
      </c>
      <c r="X18" s="40"/>
      <c r="Y18" s="47">
        <f>SUM(J18:M18)</f>
        <v>100</v>
      </c>
      <c r="Z18" s="47">
        <f>SUM(S18:T18,V18)</f>
        <v>1.0526869205048208</v>
      </c>
      <c r="AA18"/>
      <c r="AB18">
        <v>0</v>
      </c>
      <c r="AC18" s="48">
        <f t="shared" si="15"/>
        <v>0</v>
      </c>
      <c r="AD18">
        <v>0</v>
      </c>
      <c r="AE18" s="48">
        <f t="shared" si="16"/>
        <v>0</v>
      </c>
      <c r="AF18"/>
      <c r="AG18">
        <v>0</v>
      </c>
      <c r="AH18" s="48">
        <f t="shared" si="10"/>
        <v>0</v>
      </c>
    </row>
    <row r="19" spans="1:34" ht="15" x14ac:dyDescent="0.25">
      <c r="A19" s="39" t="s">
        <v>216</v>
      </c>
      <c r="B19" s="39" t="s">
        <v>191</v>
      </c>
      <c r="C19" t="s">
        <v>217</v>
      </c>
      <c r="D19" t="s">
        <v>24</v>
      </c>
      <c r="E19">
        <v>4.9556030503999997</v>
      </c>
      <c r="F19" s="45">
        <v>0</v>
      </c>
      <c r="G19" s="45">
        <v>0</v>
      </c>
      <c r="H19" s="45">
        <v>0</v>
      </c>
      <c r="I19" s="40">
        <f t="shared" si="0"/>
        <v>4.9556030503999997</v>
      </c>
      <c r="J19" s="46">
        <f t="shared" si="1"/>
        <v>0</v>
      </c>
      <c r="K19" s="46">
        <f t="shared" si="2"/>
        <v>0</v>
      </c>
      <c r="L19" s="46">
        <f t="shared" si="3"/>
        <v>0</v>
      </c>
      <c r="M19" s="46">
        <f t="shared" si="4"/>
        <v>100</v>
      </c>
      <c r="N19">
        <v>1.8830590299999998E-2</v>
      </c>
      <c r="O19" s="39">
        <v>0.1249199263</v>
      </c>
      <c r="P19" s="40">
        <f t="shared" si="11"/>
        <v>0.14375051659999999</v>
      </c>
      <c r="Q19" s="39">
        <v>0.27321470129999997</v>
      </c>
      <c r="R19" s="40">
        <f t="shared" si="5"/>
        <v>0.41696521789999996</v>
      </c>
      <c r="S19" s="46">
        <f t="shared" si="6"/>
        <v>0.37998584851302925</v>
      </c>
      <c r="T19" s="46">
        <f t="shared" si="7"/>
        <v>2.5207815280910539</v>
      </c>
      <c r="U19" s="46">
        <f t="shared" si="8"/>
        <v>2.9007673766040831</v>
      </c>
      <c r="V19" s="46">
        <f t="shared" si="9"/>
        <v>5.5132483074476077</v>
      </c>
      <c r="W19" s="46">
        <f t="shared" si="12"/>
        <v>8.4140156840516909</v>
      </c>
      <c r="X19" s="40"/>
      <c r="Y19" s="47">
        <f t="shared" si="13"/>
        <v>100</v>
      </c>
      <c r="Z19" s="47">
        <f t="shared" si="14"/>
        <v>8.4140156840516909</v>
      </c>
      <c r="AA19"/>
      <c r="AB19">
        <v>0</v>
      </c>
      <c r="AC19" s="48">
        <f t="shared" si="15"/>
        <v>0</v>
      </c>
      <c r="AD19">
        <v>0</v>
      </c>
      <c r="AE19" s="48">
        <f t="shared" si="16"/>
        <v>0</v>
      </c>
      <c r="AF19"/>
      <c r="AG19">
        <v>0</v>
      </c>
      <c r="AH19" s="48">
        <f t="shared" si="10"/>
        <v>0</v>
      </c>
    </row>
    <row r="20" spans="1:34" ht="15" x14ac:dyDescent="0.25">
      <c r="A20" s="39" t="s">
        <v>218</v>
      </c>
      <c r="B20" s="39" t="s">
        <v>191</v>
      </c>
      <c r="C20" t="s">
        <v>219</v>
      </c>
      <c r="D20" t="s">
        <v>24</v>
      </c>
      <c r="E20">
        <v>26.274811783699999</v>
      </c>
      <c r="F20" s="45">
        <v>0</v>
      </c>
      <c r="G20" s="45">
        <v>0</v>
      </c>
      <c r="H20" s="45">
        <v>0</v>
      </c>
      <c r="I20" s="40">
        <f t="shared" si="0"/>
        <v>26.274811783699999</v>
      </c>
      <c r="J20" s="46">
        <f t="shared" si="1"/>
        <v>0</v>
      </c>
      <c r="K20" s="46">
        <f t="shared" si="2"/>
        <v>0</v>
      </c>
      <c r="L20" s="46">
        <f t="shared" si="3"/>
        <v>0</v>
      </c>
      <c r="M20" s="46">
        <f t="shared" si="4"/>
        <v>100</v>
      </c>
      <c r="N20">
        <v>6.6448576300000006E-2</v>
      </c>
      <c r="O20" s="39">
        <v>2.8020486899999999E-2</v>
      </c>
      <c r="P20" s="40">
        <f t="shared" si="11"/>
        <v>9.4469063200000009E-2</v>
      </c>
      <c r="Q20" s="39">
        <v>0.20631861430000001</v>
      </c>
      <c r="R20" s="40">
        <f t="shared" si="5"/>
        <v>0.30078767750000002</v>
      </c>
      <c r="S20" s="46">
        <f t="shared" si="6"/>
        <v>0.2528983912311884</v>
      </c>
      <c r="T20" s="46">
        <f t="shared" si="7"/>
        <v>0.10664391102273454</v>
      </c>
      <c r="U20" s="46">
        <f t="shared" si="8"/>
        <v>0.35954230225392292</v>
      </c>
      <c r="V20" s="46">
        <f t="shared" si="9"/>
        <v>0.78523346236867453</v>
      </c>
      <c r="W20" s="46">
        <f t="shared" si="12"/>
        <v>1.1447757646225976</v>
      </c>
      <c r="X20" s="40"/>
      <c r="Y20" s="47">
        <f t="shared" si="13"/>
        <v>100</v>
      </c>
      <c r="Z20" s="47">
        <f t="shared" si="14"/>
        <v>1.1447757646225973</v>
      </c>
      <c r="AA20"/>
      <c r="AB20">
        <v>0</v>
      </c>
      <c r="AC20" s="48">
        <f t="shared" si="15"/>
        <v>0</v>
      </c>
      <c r="AD20">
        <v>0</v>
      </c>
      <c r="AE20" s="48">
        <f t="shared" si="16"/>
        <v>0</v>
      </c>
      <c r="AF20"/>
      <c r="AG20">
        <v>0</v>
      </c>
      <c r="AH20" s="48">
        <f t="shared" si="10"/>
        <v>0</v>
      </c>
    </row>
    <row r="21" spans="1:34" ht="15" x14ac:dyDescent="0.25">
      <c r="A21" s="39" t="s">
        <v>220</v>
      </c>
      <c r="B21" s="39" t="s">
        <v>191</v>
      </c>
      <c r="C21" t="s">
        <v>221</v>
      </c>
      <c r="D21" t="s">
        <v>24</v>
      </c>
      <c r="E21">
        <v>4.5684046922999997</v>
      </c>
      <c r="F21" s="45">
        <v>0</v>
      </c>
      <c r="G21" s="45">
        <v>0</v>
      </c>
      <c r="H21" s="45">
        <v>0</v>
      </c>
      <c r="I21" s="40">
        <f t="shared" si="0"/>
        <v>4.5684046922999997</v>
      </c>
      <c r="J21" s="46">
        <f t="shared" si="1"/>
        <v>0</v>
      </c>
      <c r="K21" s="46">
        <f t="shared" si="2"/>
        <v>0</v>
      </c>
      <c r="L21" s="46">
        <f t="shared" si="3"/>
        <v>0</v>
      </c>
      <c r="M21" s="46">
        <f t="shared" si="4"/>
        <v>100</v>
      </c>
      <c r="N21">
        <v>4.7547164000000001E-3</v>
      </c>
      <c r="O21" s="39">
        <v>3.6373988999999999E-3</v>
      </c>
      <c r="P21" s="40">
        <f t="shared" si="11"/>
        <v>8.3921152999999991E-3</v>
      </c>
      <c r="Q21" s="39">
        <v>7.3843752799999995E-2</v>
      </c>
      <c r="R21" s="40">
        <f t="shared" si="5"/>
        <v>8.2235868099999998E-2</v>
      </c>
      <c r="S21" s="46">
        <f t="shared" si="6"/>
        <v>0.10407826627124403</v>
      </c>
      <c r="T21" s="46">
        <f t="shared" si="7"/>
        <v>7.9620767970289483E-2</v>
      </c>
      <c r="U21" s="46">
        <f t="shared" si="8"/>
        <v>0.1836990342415335</v>
      </c>
      <c r="V21" s="46">
        <f t="shared" si="9"/>
        <v>1.6164012992207737</v>
      </c>
      <c r="W21" s="46">
        <f t="shared" si="12"/>
        <v>1.8001003334623074</v>
      </c>
      <c r="X21" s="40"/>
      <c r="Y21" s="47">
        <f t="shared" si="13"/>
        <v>100</v>
      </c>
      <c r="Z21" s="47">
        <f t="shared" si="14"/>
        <v>1.8001003334623071</v>
      </c>
      <c r="AA21"/>
      <c r="AB21">
        <v>0</v>
      </c>
      <c r="AC21" s="48">
        <f t="shared" si="15"/>
        <v>0</v>
      </c>
      <c r="AD21">
        <v>0</v>
      </c>
      <c r="AE21" s="48">
        <f t="shared" si="16"/>
        <v>0</v>
      </c>
      <c r="AF21"/>
      <c r="AG21">
        <v>0</v>
      </c>
      <c r="AH21" s="48">
        <f t="shared" si="10"/>
        <v>0</v>
      </c>
    </row>
    <row r="22" spans="1:34" ht="15" x14ac:dyDescent="0.25">
      <c r="A22" s="39" t="s">
        <v>222</v>
      </c>
      <c r="B22" s="39" t="s">
        <v>223</v>
      </c>
      <c r="C22" t="s">
        <v>224</v>
      </c>
      <c r="D22" t="s">
        <v>24</v>
      </c>
      <c r="E22">
        <v>0.10569447329999999</v>
      </c>
      <c r="F22" s="45">
        <v>0</v>
      </c>
      <c r="G22" s="45">
        <v>0</v>
      </c>
      <c r="H22" s="45">
        <v>0</v>
      </c>
      <c r="I22" s="40">
        <f t="shared" si="0"/>
        <v>0.10569447329999999</v>
      </c>
      <c r="J22" s="46">
        <f t="shared" si="1"/>
        <v>0</v>
      </c>
      <c r="K22" s="46">
        <f t="shared" si="2"/>
        <v>0</v>
      </c>
      <c r="L22" s="46">
        <f t="shared" si="3"/>
        <v>0</v>
      </c>
      <c r="M22" s="46">
        <f t="shared" si="4"/>
        <v>100</v>
      </c>
      <c r="N22">
        <v>1.5059708600000001E-2</v>
      </c>
      <c r="O22" s="39">
        <v>1.4350559000000001E-3</v>
      </c>
      <c r="P22" s="40">
        <f t="shared" si="11"/>
        <v>1.6494764500000002E-2</v>
      </c>
      <c r="Q22" s="39">
        <v>4.6663121999999998E-3</v>
      </c>
      <c r="R22" s="40">
        <f t="shared" si="5"/>
        <v>2.1161076700000003E-2</v>
      </c>
      <c r="S22" s="46">
        <f t="shared" si="6"/>
        <v>14.248340646208604</v>
      </c>
      <c r="T22" s="46">
        <f t="shared" si="7"/>
        <v>1.3577397712430817</v>
      </c>
      <c r="U22" s="46">
        <f t="shared" si="8"/>
        <v>15.606080417451688</v>
      </c>
      <c r="V22" s="46">
        <f t="shared" si="9"/>
        <v>4.4149065266215777</v>
      </c>
      <c r="W22" s="46">
        <f t="shared" si="12"/>
        <v>20.020986944073265</v>
      </c>
      <c r="X22" s="40"/>
      <c r="Y22" s="47">
        <f t="shared" si="13"/>
        <v>100</v>
      </c>
      <c r="Z22" s="47">
        <f t="shared" si="14"/>
        <v>20.020986944073265</v>
      </c>
      <c r="AA22"/>
      <c r="AB22">
        <v>0</v>
      </c>
      <c r="AC22" s="48">
        <f t="shared" si="15"/>
        <v>0</v>
      </c>
      <c r="AD22">
        <v>0</v>
      </c>
      <c r="AE22" s="48">
        <f t="shared" si="16"/>
        <v>0</v>
      </c>
      <c r="AF22"/>
      <c r="AG22">
        <v>0</v>
      </c>
      <c r="AH22" s="48">
        <f t="shared" si="10"/>
        <v>0</v>
      </c>
    </row>
    <row r="23" spans="1:34" ht="15" x14ac:dyDescent="0.25">
      <c r="A23" s="39" t="s">
        <v>225</v>
      </c>
      <c r="B23" s="39" t="s">
        <v>226</v>
      </c>
      <c r="C23" t="s">
        <v>227</v>
      </c>
      <c r="D23" t="s">
        <v>24</v>
      </c>
      <c r="E23">
        <v>1.4310831675</v>
      </c>
      <c r="F23" s="45">
        <v>0</v>
      </c>
      <c r="G23" s="45">
        <v>0</v>
      </c>
      <c r="H23" s="45">
        <v>0</v>
      </c>
      <c r="I23" s="40">
        <f t="shared" si="0"/>
        <v>1.4310831675</v>
      </c>
      <c r="J23" s="46">
        <f t="shared" si="1"/>
        <v>0</v>
      </c>
      <c r="K23" s="46">
        <f t="shared" si="2"/>
        <v>0</v>
      </c>
      <c r="L23" s="46">
        <f t="shared" si="3"/>
        <v>0</v>
      </c>
      <c r="M23" s="46">
        <f t="shared" si="4"/>
        <v>100</v>
      </c>
      <c r="N23">
        <v>1.13977717E-2</v>
      </c>
      <c r="O23" s="39">
        <v>1.00101106E-2</v>
      </c>
      <c r="P23" s="40">
        <f t="shared" si="11"/>
        <v>2.14078823E-2</v>
      </c>
      <c r="Q23" s="39">
        <v>1.9615249899999999E-2</v>
      </c>
      <c r="R23" s="40">
        <f t="shared" si="5"/>
        <v>4.10231322E-2</v>
      </c>
      <c r="S23" s="46">
        <f t="shared" si="6"/>
        <v>0.79644369795160774</v>
      </c>
      <c r="T23" s="46">
        <f t="shared" si="7"/>
        <v>0.69947790787637787</v>
      </c>
      <c r="U23" s="46">
        <f t="shared" si="8"/>
        <v>1.4959216058279856</v>
      </c>
      <c r="V23" s="46">
        <f t="shared" si="9"/>
        <v>1.3706575792004065</v>
      </c>
      <c r="W23" s="46">
        <f t="shared" si="12"/>
        <v>2.8665791850283924</v>
      </c>
      <c r="X23" s="40"/>
      <c r="Y23" s="47">
        <f t="shared" si="13"/>
        <v>100</v>
      </c>
      <c r="Z23" s="47">
        <f t="shared" si="14"/>
        <v>2.8665791850283924</v>
      </c>
      <c r="AA23"/>
      <c r="AB23">
        <v>0</v>
      </c>
      <c r="AC23" s="48">
        <f t="shared" si="15"/>
        <v>0</v>
      </c>
      <c r="AD23">
        <v>0</v>
      </c>
      <c r="AE23" s="48">
        <f t="shared" si="16"/>
        <v>0</v>
      </c>
      <c r="AF23"/>
      <c r="AG23">
        <v>0</v>
      </c>
      <c r="AH23" s="48">
        <f t="shared" si="10"/>
        <v>0</v>
      </c>
    </row>
    <row r="24" spans="1:34" ht="15" x14ac:dyDescent="0.25">
      <c r="A24" s="39" t="s">
        <v>228</v>
      </c>
      <c r="B24" s="39" t="s">
        <v>229</v>
      </c>
      <c r="C24" t="s">
        <v>230</v>
      </c>
      <c r="D24" t="s">
        <v>24</v>
      </c>
      <c r="E24">
        <v>0.12812232200000001</v>
      </c>
      <c r="F24" s="45">
        <v>0</v>
      </c>
      <c r="G24" s="45">
        <v>0</v>
      </c>
      <c r="H24" s="45">
        <v>0</v>
      </c>
      <c r="I24" s="40">
        <f t="shared" si="0"/>
        <v>0.12812232200000001</v>
      </c>
      <c r="J24" s="46">
        <f t="shared" si="1"/>
        <v>0</v>
      </c>
      <c r="K24" s="46">
        <f t="shared" si="2"/>
        <v>0</v>
      </c>
      <c r="L24" s="46">
        <f t="shared" si="3"/>
        <v>0</v>
      </c>
      <c r="M24" s="46">
        <f t="shared" si="4"/>
        <v>100</v>
      </c>
      <c r="N24">
        <v>6.7045754999999997E-3</v>
      </c>
      <c r="O24" s="39">
        <v>4.6353248E-3</v>
      </c>
      <c r="P24" s="40">
        <f t="shared" si="11"/>
        <v>1.1339900300000001E-2</v>
      </c>
      <c r="Q24" s="39">
        <v>2.3428035199999999E-2</v>
      </c>
      <c r="R24" s="40">
        <f t="shared" si="5"/>
        <v>3.47679355E-2</v>
      </c>
      <c r="S24" s="46">
        <f t="shared" si="6"/>
        <v>5.2329487909218502</v>
      </c>
      <c r="T24" s="46">
        <f t="shared" si="7"/>
        <v>3.6178900972462862</v>
      </c>
      <c r="U24" s="46">
        <f t="shared" si="8"/>
        <v>8.8508388881681359</v>
      </c>
      <c r="V24" s="46">
        <f t="shared" si="9"/>
        <v>18.285677963282616</v>
      </c>
      <c r="W24" s="46">
        <f t="shared" si="12"/>
        <v>27.136516851450754</v>
      </c>
      <c r="X24" s="40"/>
      <c r="Y24" s="47">
        <f t="shared" si="13"/>
        <v>100</v>
      </c>
      <c r="Z24" s="47">
        <f t="shared" si="14"/>
        <v>27.13651685145075</v>
      </c>
      <c r="AA24"/>
      <c r="AB24">
        <v>0</v>
      </c>
      <c r="AC24" s="48">
        <f t="shared" si="15"/>
        <v>0</v>
      </c>
      <c r="AD24">
        <v>0</v>
      </c>
      <c r="AE24" s="48">
        <f t="shared" si="16"/>
        <v>0</v>
      </c>
      <c r="AF24"/>
      <c r="AG24">
        <v>0</v>
      </c>
      <c r="AH24" s="48">
        <f t="shared" si="10"/>
        <v>0</v>
      </c>
    </row>
    <row r="25" spans="1:34" ht="15" x14ac:dyDescent="0.25">
      <c r="A25" s="39" t="s">
        <v>231</v>
      </c>
      <c r="B25" s="39" t="s">
        <v>232</v>
      </c>
      <c r="C25" t="s">
        <v>233</v>
      </c>
      <c r="D25" t="s">
        <v>24</v>
      </c>
      <c r="E25">
        <v>2.8746826302000001</v>
      </c>
      <c r="F25" s="45">
        <v>0</v>
      </c>
      <c r="G25" s="45">
        <v>0</v>
      </c>
      <c r="H25" s="45">
        <v>0</v>
      </c>
      <c r="I25" s="40">
        <f t="shared" si="0"/>
        <v>2.8746826302000001</v>
      </c>
      <c r="J25" s="46">
        <f t="shared" si="1"/>
        <v>0</v>
      </c>
      <c r="K25" s="46">
        <f t="shared" si="2"/>
        <v>0</v>
      </c>
      <c r="L25" s="46">
        <f t="shared" si="3"/>
        <v>0</v>
      </c>
      <c r="M25" s="46">
        <f t="shared" si="4"/>
        <v>100</v>
      </c>
      <c r="N25">
        <v>8.6328389000000002E-3</v>
      </c>
      <c r="O25" s="39">
        <v>1.9367031600000001E-2</v>
      </c>
      <c r="P25" s="40">
        <f t="shared" si="11"/>
        <v>2.7999870500000003E-2</v>
      </c>
      <c r="Q25" s="39">
        <v>2.72881071E-2</v>
      </c>
      <c r="R25" s="40">
        <f t="shared" si="5"/>
        <v>5.5287977600000003E-2</v>
      </c>
      <c r="S25" s="46">
        <f t="shared" si="6"/>
        <v>0.30030580799799067</v>
      </c>
      <c r="T25" s="46">
        <f t="shared" si="7"/>
        <v>0.67371025227409465</v>
      </c>
      <c r="U25" s="46">
        <f t="shared" si="8"/>
        <v>0.97401606027208532</v>
      </c>
      <c r="V25" s="46">
        <f t="shared" si="9"/>
        <v>0.94925633923288033</v>
      </c>
      <c r="W25" s="46">
        <f t="shared" si="12"/>
        <v>1.9232723995049656</v>
      </c>
      <c r="X25" s="40"/>
      <c r="Y25" s="47">
        <f t="shared" si="13"/>
        <v>100</v>
      </c>
      <c r="Z25" s="47">
        <f t="shared" si="14"/>
        <v>1.9232723995049656</v>
      </c>
      <c r="AA25"/>
      <c r="AB25">
        <v>0</v>
      </c>
      <c r="AC25" s="48">
        <f t="shared" si="15"/>
        <v>0</v>
      </c>
      <c r="AD25">
        <v>0</v>
      </c>
      <c r="AE25" s="48">
        <f t="shared" si="16"/>
        <v>0</v>
      </c>
      <c r="AF25"/>
      <c r="AG25">
        <v>0</v>
      </c>
      <c r="AH25" s="48">
        <f t="shared" si="10"/>
        <v>0</v>
      </c>
    </row>
    <row r="26" spans="1:34" ht="15" x14ac:dyDescent="0.25">
      <c r="A26" s="39" t="s">
        <v>234</v>
      </c>
      <c r="B26" s="39" t="s">
        <v>191</v>
      </c>
      <c r="C26" t="s">
        <v>235</v>
      </c>
      <c r="D26" t="s">
        <v>27</v>
      </c>
      <c r="E26">
        <v>0.79769637609999999</v>
      </c>
      <c r="F26" s="45">
        <v>0</v>
      </c>
      <c r="G26" s="45">
        <v>0</v>
      </c>
      <c r="H26" s="45">
        <v>0</v>
      </c>
      <c r="I26" s="40">
        <f t="shared" si="0"/>
        <v>0.79769637609999999</v>
      </c>
      <c r="J26" s="46">
        <f t="shared" si="1"/>
        <v>0</v>
      </c>
      <c r="K26" s="46">
        <f t="shared" si="2"/>
        <v>0</v>
      </c>
      <c r="L26" s="46">
        <f t="shared" si="3"/>
        <v>0</v>
      </c>
      <c r="M26" s="46">
        <f t="shared" si="4"/>
        <v>100</v>
      </c>
      <c r="N26">
        <v>0</v>
      </c>
      <c r="O26" s="39">
        <v>0</v>
      </c>
      <c r="P26" s="40">
        <f t="shared" si="11"/>
        <v>0</v>
      </c>
      <c r="Q26" s="39">
        <v>0</v>
      </c>
      <c r="R26" s="40">
        <f t="shared" si="5"/>
        <v>0</v>
      </c>
      <c r="S26" s="46">
        <f t="shared" si="6"/>
        <v>0</v>
      </c>
      <c r="T26" s="46">
        <f t="shared" si="7"/>
        <v>0</v>
      </c>
      <c r="U26" s="46">
        <f t="shared" si="8"/>
        <v>0</v>
      </c>
      <c r="V26" s="46">
        <f t="shared" si="9"/>
        <v>0</v>
      </c>
      <c r="W26" s="46">
        <f t="shared" si="12"/>
        <v>0</v>
      </c>
      <c r="X26" s="40"/>
      <c r="Y26" s="47">
        <f t="shared" si="13"/>
        <v>100</v>
      </c>
      <c r="Z26" s="47">
        <f t="shared" si="14"/>
        <v>0</v>
      </c>
      <c r="AA26"/>
      <c r="AB26">
        <v>0</v>
      </c>
      <c r="AC26" s="48">
        <f t="shared" si="15"/>
        <v>0</v>
      </c>
      <c r="AD26">
        <v>0</v>
      </c>
      <c r="AE26" s="48">
        <f t="shared" si="16"/>
        <v>0</v>
      </c>
      <c r="AF26"/>
      <c r="AG26">
        <v>0</v>
      </c>
      <c r="AH26" s="48">
        <f t="shared" si="10"/>
        <v>0</v>
      </c>
    </row>
    <row r="27" spans="1:34" ht="15" x14ac:dyDescent="0.25">
      <c r="A27" s="39" t="s">
        <v>236</v>
      </c>
      <c r="B27" s="39" t="s">
        <v>237</v>
      </c>
      <c r="C27" t="s">
        <v>238</v>
      </c>
      <c r="D27" t="s">
        <v>24</v>
      </c>
      <c r="E27">
        <v>0.2337438268</v>
      </c>
      <c r="F27" s="45">
        <v>0</v>
      </c>
      <c r="G27" s="45">
        <v>0</v>
      </c>
      <c r="H27" s="45">
        <v>0</v>
      </c>
      <c r="I27" s="40">
        <f t="shared" si="0"/>
        <v>0.2337438268</v>
      </c>
      <c r="J27" s="46">
        <f t="shared" si="1"/>
        <v>0</v>
      </c>
      <c r="K27" s="46">
        <f t="shared" si="2"/>
        <v>0</v>
      </c>
      <c r="L27" s="46">
        <f t="shared" si="3"/>
        <v>0</v>
      </c>
      <c r="M27" s="46">
        <f t="shared" si="4"/>
        <v>100</v>
      </c>
      <c r="N27">
        <v>3.4825397000000001E-2</v>
      </c>
      <c r="O27" s="39">
        <v>8.4061301000000008E-3</v>
      </c>
      <c r="P27" s="40">
        <f t="shared" si="11"/>
        <v>4.32315271E-2</v>
      </c>
      <c r="Q27" s="39">
        <v>1.4794788600000001E-2</v>
      </c>
      <c r="R27" s="40">
        <f t="shared" si="5"/>
        <v>5.8026315699999997E-2</v>
      </c>
      <c r="S27" s="46">
        <f t="shared" si="6"/>
        <v>14.898959034241328</v>
      </c>
      <c r="T27" s="46">
        <f t="shared" si="7"/>
        <v>3.5963003665515423</v>
      </c>
      <c r="U27" s="46">
        <f t="shared" si="8"/>
        <v>18.495259400792868</v>
      </c>
      <c r="V27" s="46">
        <f t="shared" si="9"/>
        <v>6.3294884842708496</v>
      </c>
      <c r="W27" s="46">
        <f t="shared" si="12"/>
        <v>24.824747885063715</v>
      </c>
      <c r="X27" s="40"/>
      <c r="Y27" s="47">
        <f t="shared" si="13"/>
        <v>100</v>
      </c>
      <c r="Z27" s="47">
        <f t="shared" si="14"/>
        <v>24.824747885063719</v>
      </c>
      <c r="AA27"/>
      <c r="AB27">
        <v>0</v>
      </c>
      <c r="AC27" s="48">
        <f t="shared" si="15"/>
        <v>0</v>
      </c>
      <c r="AD27">
        <v>0</v>
      </c>
      <c r="AE27" s="48">
        <f t="shared" si="16"/>
        <v>0</v>
      </c>
      <c r="AF27"/>
      <c r="AG27">
        <v>0</v>
      </c>
      <c r="AH27" s="48">
        <f t="shared" si="10"/>
        <v>0</v>
      </c>
    </row>
    <row r="28" spans="1:34" ht="15" x14ac:dyDescent="0.25">
      <c r="A28" s="39" t="s">
        <v>239</v>
      </c>
      <c r="B28" s="39" t="s">
        <v>240</v>
      </c>
      <c r="C28" t="s">
        <v>241</v>
      </c>
      <c r="D28" t="s">
        <v>24</v>
      </c>
      <c r="E28">
        <v>8.5958273200000004E-2</v>
      </c>
      <c r="F28" s="45">
        <v>0</v>
      </c>
      <c r="G28" s="45">
        <v>0</v>
      </c>
      <c r="H28" s="45">
        <v>0</v>
      </c>
      <c r="I28" s="40">
        <f t="shared" si="0"/>
        <v>8.5958273200000004E-2</v>
      </c>
      <c r="J28" s="46">
        <f t="shared" si="1"/>
        <v>0</v>
      </c>
      <c r="K28" s="46">
        <f t="shared" si="2"/>
        <v>0</v>
      </c>
      <c r="L28" s="46">
        <f t="shared" si="3"/>
        <v>0</v>
      </c>
      <c r="M28" s="46">
        <f t="shared" si="4"/>
        <v>100</v>
      </c>
      <c r="N28">
        <v>0</v>
      </c>
      <c r="O28" s="39">
        <v>0</v>
      </c>
      <c r="P28" s="40">
        <f t="shared" si="11"/>
        <v>0</v>
      </c>
      <c r="Q28" s="39">
        <v>1.3158353999999999E-3</v>
      </c>
      <c r="R28" s="40">
        <f t="shared" si="5"/>
        <v>1.3158353999999999E-3</v>
      </c>
      <c r="S28" s="46">
        <f t="shared" si="6"/>
        <v>0</v>
      </c>
      <c r="T28" s="46">
        <f t="shared" si="7"/>
        <v>0</v>
      </c>
      <c r="U28" s="46">
        <f t="shared" si="8"/>
        <v>0</v>
      </c>
      <c r="V28" s="46">
        <f t="shared" si="9"/>
        <v>1.5307838920151782</v>
      </c>
      <c r="W28" s="46">
        <f t="shared" si="12"/>
        <v>1.5307838920151782</v>
      </c>
      <c r="X28" s="40"/>
      <c r="Y28" s="47">
        <f t="shared" si="13"/>
        <v>100</v>
      </c>
      <c r="Z28" s="47">
        <f t="shared" si="14"/>
        <v>1.5307838920151782</v>
      </c>
      <c r="AA28"/>
      <c r="AB28">
        <v>0</v>
      </c>
      <c r="AC28" s="48">
        <f t="shared" si="15"/>
        <v>0</v>
      </c>
      <c r="AD28">
        <v>0</v>
      </c>
      <c r="AE28" s="48">
        <f t="shared" si="16"/>
        <v>0</v>
      </c>
      <c r="AF28"/>
      <c r="AG28">
        <v>0</v>
      </c>
      <c r="AH28" s="48">
        <f t="shared" si="10"/>
        <v>0</v>
      </c>
    </row>
    <row r="29" spans="1:34" ht="15" x14ac:dyDescent="0.25">
      <c r="A29" s="39" t="s">
        <v>242</v>
      </c>
      <c r="B29" s="39" t="s">
        <v>243</v>
      </c>
      <c r="C29" t="s">
        <v>244</v>
      </c>
      <c r="D29" t="s">
        <v>24</v>
      </c>
      <c r="E29">
        <v>0.1122338869</v>
      </c>
      <c r="F29" s="45">
        <v>0</v>
      </c>
      <c r="G29" s="45">
        <v>0</v>
      </c>
      <c r="H29" s="45">
        <v>0</v>
      </c>
      <c r="I29" s="40">
        <f t="shared" si="0"/>
        <v>0.1122338869</v>
      </c>
      <c r="J29" s="46">
        <f t="shared" si="1"/>
        <v>0</v>
      </c>
      <c r="K29" s="46">
        <f t="shared" si="2"/>
        <v>0</v>
      </c>
      <c r="L29" s="46">
        <f t="shared" si="3"/>
        <v>0</v>
      </c>
      <c r="M29" s="46">
        <f t="shared" si="4"/>
        <v>100</v>
      </c>
      <c r="N29">
        <v>0</v>
      </c>
      <c r="O29" s="39">
        <v>8.6708490000000004E-4</v>
      </c>
      <c r="P29" s="40">
        <f t="shared" si="11"/>
        <v>8.6708490000000004E-4</v>
      </c>
      <c r="Q29" s="39">
        <v>1.7577262900000001E-2</v>
      </c>
      <c r="R29" s="40">
        <f t="shared" si="5"/>
        <v>1.84443478E-2</v>
      </c>
      <c r="S29" s="46">
        <f t="shared" si="6"/>
        <v>0</v>
      </c>
      <c r="T29" s="46">
        <f t="shared" si="7"/>
        <v>0.77256960794075469</v>
      </c>
      <c r="U29" s="46">
        <f t="shared" si="8"/>
        <v>0.77256960794075469</v>
      </c>
      <c r="V29" s="46">
        <f t="shared" si="9"/>
        <v>15.661279659378884</v>
      </c>
      <c r="W29" s="46">
        <f t="shared" si="12"/>
        <v>16.433849267319637</v>
      </c>
      <c r="X29" s="40"/>
      <c r="Y29" s="47">
        <f t="shared" si="13"/>
        <v>100</v>
      </c>
      <c r="Z29" s="47">
        <f t="shared" si="14"/>
        <v>16.433849267319641</v>
      </c>
      <c r="AA29"/>
      <c r="AB29">
        <v>0</v>
      </c>
      <c r="AC29" s="48">
        <f t="shared" si="15"/>
        <v>0</v>
      </c>
      <c r="AD29">
        <v>0</v>
      </c>
      <c r="AE29" s="48">
        <f t="shared" si="16"/>
        <v>0</v>
      </c>
      <c r="AF29"/>
      <c r="AG29">
        <v>0</v>
      </c>
      <c r="AH29" s="48">
        <f t="shared" si="10"/>
        <v>0</v>
      </c>
    </row>
    <row r="30" spans="1:34" ht="15" x14ac:dyDescent="0.25">
      <c r="A30" s="39" t="s">
        <v>245</v>
      </c>
      <c r="B30" s="39" t="s">
        <v>246</v>
      </c>
      <c r="C30" t="s">
        <v>247</v>
      </c>
      <c r="D30" t="s">
        <v>24</v>
      </c>
      <c r="E30">
        <v>9.1195388299999999E-2</v>
      </c>
      <c r="F30" s="45">
        <v>0</v>
      </c>
      <c r="G30" s="45">
        <v>0</v>
      </c>
      <c r="H30" s="45">
        <v>0</v>
      </c>
      <c r="I30" s="40">
        <f t="shared" si="0"/>
        <v>9.1195388299999999E-2</v>
      </c>
      <c r="J30" s="46">
        <f t="shared" si="1"/>
        <v>0</v>
      </c>
      <c r="K30" s="46">
        <f t="shared" si="2"/>
        <v>0</v>
      </c>
      <c r="L30" s="46">
        <f t="shared" si="3"/>
        <v>0</v>
      </c>
      <c r="M30" s="46">
        <f t="shared" si="4"/>
        <v>100</v>
      </c>
      <c r="N30">
        <v>0</v>
      </c>
      <c r="O30" s="39">
        <v>0</v>
      </c>
      <c r="P30" s="40">
        <f t="shared" si="11"/>
        <v>0</v>
      </c>
      <c r="Q30" s="39">
        <v>0</v>
      </c>
      <c r="R30" s="40">
        <f t="shared" si="5"/>
        <v>0</v>
      </c>
      <c r="S30" s="46">
        <f t="shared" si="6"/>
        <v>0</v>
      </c>
      <c r="T30" s="46">
        <f t="shared" si="7"/>
        <v>0</v>
      </c>
      <c r="U30" s="46">
        <f t="shared" si="8"/>
        <v>0</v>
      </c>
      <c r="V30" s="46">
        <f t="shared" si="9"/>
        <v>0</v>
      </c>
      <c r="W30" s="46">
        <f t="shared" si="12"/>
        <v>0</v>
      </c>
      <c r="X30" s="40"/>
      <c r="Y30" s="47">
        <f t="shared" si="13"/>
        <v>100</v>
      </c>
      <c r="Z30" s="47">
        <f t="shared" si="14"/>
        <v>0</v>
      </c>
      <c r="AA30"/>
      <c r="AB30">
        <v>0</v>
      </c>
      <c r="AC30" s="48">
        <f t="shared" si="15"/>
        <v>0</v>
      </c>
      <c r="AD30">
        <v>0</v>
      </c>
      <c r="AE30" s="48">
        <f t="shared" si="16"/>
        <v>0</v>
      </c>
      <c r="AF30"/>
      <c r="AG30">
        <v>0</v>
      </c>
      <c r="AH30" s="48">
        <f t="shared" si="10"/>
        <v>0</v>
      </c>
    </row>
    <row r="31" spans="1:34" ht="15" x14ac:dyDescent="0.25">
      <c r="A31" s="39" t="s">
        <v>248</v>
      </c>
      <c r="B31" s="39" t="s">
        <v>191</v>
      </c>
      <c r="C31" t="s">
        <v>249</v>
      </c>
      <c r="D31" t="s">
        <v>24</v>
      </c>
      <c r="E31">
        <v>1.6490423042</v>
      </c>
      <c r="F31" s="45">
        <v>0</v>
      </c>
      <c r="G31" s="45">
        <v>0</v>
      </c>
      <c r="H31" s="45">
        <v>0</v>
      </c>
      <c r="I31" s="40">
        <f t="shared" si="0"/>
        <v>1.6490423042</v>
      </c>
      <c r="J31" s="46">
        <f t="shared" si="1"/>
        <v>0</v>
      </c>
      <c r="K31" s="46">
        <f t="shared" si="2"/>
        <v>0</v>
      </c>
      <c r="L31" s="46">
        <f t="shared" si="3"/>
        <v>0</v>
      </c>
      <c r="M31" s="46">
        <f t="shared" si="4"/>
        <v>100</v>
      </c>
      <c r="N31">
        <v>4.0383912899999999E-2</v>
      </c>
      <c r="O31" s="39">
        <v>1.6543366399999999E-2</v>
      </c>
      <c r="P31" s="40">
        <f t="shared" si="11"/>
        <v>5.6927279299999994E-2</v>
      </c>
      <c r="Q31" s="39">
        <v>2.6105845900000001E-2</v>
      </c>
      <c r="R31" s="40">
        <f t="shared" si="5"/>
        <v>8.3033125200000002E-2</v>
      </c>
      <c r="S31" s="46">
        <f t="shared" si="6"/>
        <v>2.4489312855798113</v>
      </c>
      <c r="T31" s="46">
        <f t="shared" si="7"/>
        <v>1.003210551837582</v>
      </c>
      <c r="U31" s="46">
        <f t="shared" si="8"/>
        <v>3.4521418374173933</v>
      </c>
      <c r="V31" s="46">
        <f t="shared" si="9"/>
        <v>1.5830913393495221</v>
      </c>
      <c r="W31" s="46">
        <f t="shared" si="12"/>
        <v>5.0352331767669156</v>
      </c>
      <c r="X31" s="40"/>
      <c r="Y31" s="47">
        <f t="shared" si="13"/>
        <v>100</v>
      </c>
      <c r="Z31" s="47">
        <f t="shared" si="14"/>
        <v>5.0352331767669156</v>
      </c>
      <c r="AA31"/>
      <c r="AB31">
        <v>0</v>
      </c>
      <c r="AC31" s="48">
        <f t="shared" si="15"/>
        <v>0</v>
      </c>
      <c r="AD31">
        <v>0</v>
      </c>
      <c r="AE31" s="48">
        <f t="shared" si="16"/>
        <v>0</v>
      </c>
      <c r="AF31"/>
      <c r="AG31">
        <v>0</v>
      </c>
      <c r="AH31" s="48">
        <f t="shared" si="10"/>
        <v>0</v>
      </c>
    </row>
    <row r="32" spans="1:34" ht="15" x14ac:dyDescent="0.25">
      <c r="A32" s="39" t="s">
        <v>250</v>
      </c>
      <c r="B32" s="39" t="s">
        <v>251</v>
      </c>
      <c r="C32" t="s">
        <v>252</v>
      </c>
      <c r="D32" t="s">
        <v>24</v>
      </c>
      <c r="E32">
        <v>1.2680409801000001</v>
      </c>
      <c r="F32" s="45">
        <v>0</v>
      </c>
      <c r="G32" s="45">
        <v>0</v>
      </c>
      <c r="H32" s="45">
        <v>0</v>
      </c>
      <c r="I32" s="40">
        <f t="shared" si="0"/>
        <v>1.2680409801000001</v>
      </c>
      <c r="J32" s="46">
        <f t="shared" si="1"/>
        <v>0</v>
      </c>
      <c r="K32" s="46">
        <f t="shared" si="2"/>
        <v>0</v>
      </c>
      <c r="L32" s="46">
        <f t="shared" si="3"/>
        <v>0</v>
      </c>
      <c r="M32" s="46">
        <f t="shared" si="4"/>
        <v>100</v>
      </c>
      <c r="N32">
        <v>8.1037734999999996E-3</v>
      </c>
      <c r="O32" s="39">
        <v>2.4769688000000002E-2</v>
      </c>
      <c r="P32" s="40">
        <f t="shared" si="11"/>
        <v>3.2873461499999999E-2</v>
      </c>
      <c r="Q32" s="39">
        <v>7.5742495300000004E-2</v>
      </c>
      <c r="R32" s="40">
        <f t="shared" si="5"/>
        <v>0.1086159568</v>
      </c>
      <c r="S32" s="46">
        <f t="shared" si="6"/>
        <v>0.63907820229602674</v>
      </c>
      <c r="T32" s="46">
        <f t="shared" si="7"/>
        <v>1.953382295108997</v>
      </c>
      <c r="U32" s="46">
        <f t="shared" si="8"/>
        <v>2.5924604974050238</v>
      </c>
      <c r="V32" s="46">
        <f t="shared" si="9"/>
        <v>5.9731898644180106</v>
      </c>
      <c r="W32" s="46">
        <f t="shared" si="12"/>
        <v>8.5656503618230335</v>
      </c>
      <c r="X32" s="40"/>
      <c r="Y32" s="47">
        <f t="shared" si="13"/>
        <v>100</v>
      </c>
      <c r="Z32" s="47">
        <f t="shared" si="14"/>
        <v>8.5656503618230353</v>
      </c>
      <c r="AA32"/>
      <c r="AB32">
        <v>0</v>
      </c>
      <c r="AC32" s="48">
        <f t="shared" si="15"/>
        <v>0</v>
      </c>
      <c r="AD32">
        <v>0</v>
      </c>
      <c r="AE32" s="48">
        <f t="shared" si="16"/>
        <v>0</v>
      </c>
      <c r="AF32"/>
      <c r="AG32">
        <v>0</v>
      </c>
      <c r="AH32" s="48">
        <f t="shared" si="10"/>
        <v>0</v>
      </c>
    </row>
    <row r="33" spans="1:34" ht="15" x14ac:dyDescent="0.25">
      <c r="A33" s="39" t="s">
        <v>253</v>
      </c>
      <c r="B33" s="39" t="s">
        <v>254</v>
      </c>
      <c r="C33" t="s">
        <v>255</v>
      </c>
      <c r="D33" t="s">
        <v>25</v>
      </c>
      <c r="E33">
        <v>0.15240883799999999</v>
      </c>
      <c r="F33" s="45">
        <v>0</v>
      </c>
      <c r="G33" s="45">
        <v>0</v>
      </c>
      <c r="H33" s="45">
        <v>0</v>
      </c>
      <c r="I33" s="40">
        <f t="shared" si="0"/>
        <v>0.15240883799999999</v>
      </c>
      <c r="J33" s="46">
        <f t="shared" si="1"/>
        <v>0</v>
      </c>
      <c r="K33" s="46">
        <f t="shared" si="2"/>
        <v>0</v>
      </c>
      <c r="L33" s="46">
        <f t="shared" si="3"/>
        <v>0</v>
      </c>
      <c r="M33" s="46">
        <f t="shared" si="4"/>
        <v>100</v>
      </c>
      <c r="N33">
        <v>1.24091199E-2</v>
      </c>
      <c r="O33" s="39">
        <v>1.7782707200000001E-2</v>
      </c>
      <c r="P33" s="40">
        <f t="shared" si="11"/>
        <v>3.0191827099999999E-2</v>
      </c>
      <c r="Q33" s="39">
        <v>2.03334376E-2</v>
      </c>
      <c r="R33" s="40">
        <f t="shared" si="5"/>
        <v>5.0525264700000003E-2</v>
      </c>
      <c r="S33" s="46">
        <f t="shared" si="6"/>
        <v>8.1419949543870942</v>
      </c>
      <c r="T33" s="46">
        <f t="shared" si="7"/>
        <v>11.66776640604005</v>
      </c>
      <c r="U33" s="46">
        <f t="shared" si="8"/>
        <v>19.809761360427146</v>
      </c>
      <c r="V33" s="46">
        <f t="shared" si="9"/>
        <v>13.341376961354435</v>
      </c>
      <c r="W33" s="46">
        <f t="shared" si="12"/>
        <v>33.15113832178158</v>
      </c>
      <c r="X33" s="40"/>
      <c r="Y33" s="47">
        <f t="shared" si="13"/>
        <v>100</v>
      </c>
      <c r="Z33" s="47">
        <f t="shared" si="14"/>
        <v>33.15113832178158</v>
      </c>
      <c r="AA33"/>
      <c r="AB33">
        <v>0</v>
      </c>
      <c r="AC33" s="48">
        <f t="shared" si="15"/>
        <v>0</v>
      </c>
      <c r="AD33">
        <v>0</v>
      </c>
      <c r="AE33" s="48">
        <f t="shared" si="16"/>
        <v>0</v>
      </c>
      <c r="AF33"/>
      <c r="AG33">
        <v>0</v>
      </c>
      <c r="AH33" s="48">
        <f t="shared" si="10"/>
        <v>0</v>
      </c>
    </row>
    <row r="34" spans="1:34" ht="15" x14ac:dyDescent="0.25">
      <c r="A34" s="39" t="s">
        <v>256</v>
      </c>
      <c r="B34" s="39" t="s">
        <v>191</v>
      </c>
      <c r="C34" t="s">
        <v>257</v>
      </c>
      <c r="D34" t="s">
        <v>25</v>
      </c>
      <c r="E34">
        <v>0.21796071340000001</v>
      </c>
      <c r="F34" s="45">
        <v>0</v>
      </c>
      <c r="G34" s="45">
        <v>0</v>
      </c>
      <c r="H34" s="45">
        <v>0</v>
      </c>
      <c r="I34" s="40">
        <f t="shared" si="0"/>
        <v>0.21796071340000001</v>
      </c>
      <c r="J34" s="46">
        <f t="shared" si="1"/>
        <v>0</v>
      </c>
      <c r="K34" s="46">
        <f t="shared" si="2"/>
        <v>0</v>
      </c>
      <c r="L34" s="46">
        <f t="shared" si="3"/>
        <v>0</v>
      </c>
      <c r="M34" s="46">
        <f t="shared" si="4"/>
        <v>100</v>
      </c>
      <c r="N34">
        <v>0</v>
      </c>
      <c r="O34" s="39">
        <v>1.050824E-4</v>
      </c>
      <c r="P34" s="40">
        <f t="shared" si="11"/>
        <v>1.050824E-4</v>
      </c>
      <c r="Q34" s="39">
        <v>8.6488082999999997E-3</v>
      </c>
      <c r="R34" s="40">
        <f t="shared" si="5"/>
        <v>8.7538906999999992E-3</v>
      </c>
      <c r="S34" s="46">
        <f t="shared" si="6"/>
        <v>0</v>
      </c>
      <c r="T34" s="46">
        <f t="shared" si="7"/>
        <v>4.8211624177956096E-2</v>
      </c>
      <c r="U34" s="46">
        <f t="shared" si="8"/>
        <v>4.8211624177956096E-2</v>
      </c>
      <c r="V34" s="46">
        <f t="shared" si="9"/>
        <v>3.9680583556027207</v>
      </c>
      <c r="W34" s="46">
        <f t="shared" si="12"/>
        <v>4.0162699797806765</v>
      </c>
      <c r="X34" s="40"/>
      <c r="Y34" s="47">
        <f t="shared" si="13"/>
        <v>100</v>
      </c>
      <c r="Z34" s="47">
        <f t="shared" si="14"/>
        <v>4.0162699797806765</v>
      </c>
      <c r="AA34"/>
      <c r="AB34">
        <v>0</v>
      </c>
      <c r="AC34" s="48">
        <f t="shared" si="15"/>
        <v>0</v>
      </c>
      <c r="AD34">
        <v>0</v>
      </c>
      <c r="AE34" s="48">
        <f t="shared" si="16"/>
        <v>0</v>
      </c>
      <c r="AF34"/>
      <c r="AG34">
        <v>0</v>
      </c>
      <c r="AH34" s="48">
        <f t="shared" si="10"/>
        <v>0</v>
      </c>
    </row>
    <row r="35" spans="1:34" ht="15" x14ac:dyDescent="0.25">
      <c r="A35" s="39" t="s">
        <v>258</v>
      </c>
      <c r="B35" s="39" t="s">
        <v>259</v>
      </c>
      <c r="C35" t="s">
        <v>260</v>
      </c>
      <c r="D35" t="s">
        <v>24</v>
      </c>
      <c r="E35">
        <v>5.8721531778999996</v>
      </c>
      <c r="F35" s="45">
        <v>0</v>
      </c>
      <c r="G35" s="45">
        <v>0</v>
      </c>
      <c r="H35" s="45">
        <v>0</v>
      </c>
      <c r="I35" s="40">
        <f t="shared" si="0"/>
        <v>5.8721531778999996</v>
      </c>
      <c r="J35" s="46">
        <f t="shared" si="1"/>
        <v>0</v>
      </c>
      <c r="K35" s="46">
        <f t="shared" si="2"/>
        <v>0</v>
      </c>
      <c r="L35" s="46">
        <f t="shared" si="3"/>
        <v>0</v>
      </c>
      <c r="M35" s="46">
        <f t="shared" si="4"/>
        <v>100</v>
      </c>
      <c r="N35">
        <v>9.3668805499999994E-2</v>
      </c>
      <c r="O35" s="39">
        <v>5.3566836499999999E-2</v>
      </c>
      <c r="P35" s="40">
        <f t="shared" si="11"/>
        <v>0.147235642</v>
      </c>
      <c r="Q35" s="39">
        <v>0.19453139159999999</v>
      </c>
      <c r="R35" s="40">
        <f t="shared" si="5"/>
        <v>0.34176703359999999</v>
      </c>
      <c r="S35" s="46">
        <f t="shared" si="6"/>
        <v>1.5951355944276959</v>
      </c>
      <c r="T35" s="46">
        <f t="shared" si="7"/>
        <v>0.91221796974915725</v>
      </c>
      <c r="U35" s="46">
        <f t="shared" si="8"/>
        <v>2.5073535641768534</v>
      </c>
      <c r="V35" s="46">
        <f t="shared" si="9"/>
        <v>3.312777880729064</v>
      </c>
      <c r="W35" s="46">
        <f t="shared" si="12"/>
        <v>5.8201314449059174</v>
      </c>
      <c r="X35" s="40"/>
      <c r="Y35" s="47">
        <f t="shared" si="13"/>
        <v>100</v>
      </c>
      <c r="Z35" s="47">
        <f t="shared" si="14"/>
        <v>5.8201314449059165</v>
      </c>
      <c r="AA35"/>
      <c r="AB35">
        <v>0</v>
      </c>
      <c r="AC35" s="48">
        <f t="shared" si="15"/>
        <v>0</v>
      </c>
      <c r="AD35">
        <v>0</v>
      </c>
      <c r="AE35" s="48">
        <f t="shared" si="16"/>
        <v>0</v>
      </c>
      <c r="AF35"/>
      <c r="AG35">
        <v>0</v>
      </c>
      <c r="AH35" s="48">
        <f t="shared" si="10"/>
        <v>0</v>
      </c>
    </row>
    <row r="36" spans="1:34" ht="15" x14ac:dyDescent="0.25">
      <c r="A36" s="39" t="s">
        <v>261</v>
      </c>
      <c r="B36" s="39" t="s">
        <v>262</v>
      </c>
      <c r="C36" t="s">
        <v>263</v>
      </c>
      <c r="D36" t="s">
        <v>24</v>
      </c>
      <c r="E36">
        <v>0.16094291990000001</v>
      </c>
      <c r="F36" s="45">
        <v>0</v>
      </c>
      <c r="G36" s="45">
        <v>0</v>
      </c>
      <c r="H36" s="45">
        <v>0</v>
      </c>
      <c r="I36" s="40">
        <f t="shared" si="0"/>
        <v>0.16094291990000001</v>
      </c>
      <c r="J36" s="46">
        <f t="shared" si="1"/>
        <v>0</v>
      </c>
      <c r="K36" s="46">
        <f t="shared" si="2"/>
        <v>0</v>
      </c>
      <c r="L36" s="46">
        <f t="shared" si="3"/>
        <v>0</v>
      </c>
      <c r="M36" s="46">
        <f t="shared" si="4"/>
        <v>100</v>
      </c>
      <c r="N36">
        <v>0</v>
      </c>
      <c r="O36" s="39">
        <v>0</v>
      </c>
      <c r="P36" s="40">
        <f t="shared" si="11"/>
        <v>0</v>
      </c>
      <c r="Q36" s="39">
        <v>0</v>
      </c>
      <c r="R36" s="40">
        <f t="shared" si="5"/>
        <v>0</v>
      </c>
      <c r="S36" s="46">
        <f t="shared" si="6"/>
        <v>0</v>
      </c>
      <c r="T36" s="46">
        <f t="shared" si="7"/>
        <v>0</v>
      </c>
      <c r="U36" s="46">
        <f t="shared" si="8"/>
        <v>0</v>
      </c>
      <c r="V36" s="46">
        <f t="shared" si="9"/>
        <v>0</v>
      </c>
      <c r="W36" s="46">
        <f t="shared" si="12"/>
        <v>0</v>
      </c>
      <c r="X36" s="40"/>
      <c r="Y36" s="47">
        <f t="shared" si="13"/>
        <v>100</v>
      </c>
      <c r="Z36" s="47">
        <f t="shared" si="14"/>
        <v>0</v>
      </c>
      <c r="AA36"/>
      <c r="AB36">
        <v>0</v>
      </c>
      <c r="AC36" s="48">
        <f t="shared" si="15"/>
        <v>0</v>
      </c>
      <c r="AD36">
        <v>0</v>
      </c>
      <c r="AE36" s="48">
        <f t="shared" si="16"/>
        <v>0</v>
      </c>
      <c r="AF36"/>
      <c r="AG36">
        <v>0</v>
      </c>
      <c r="AH36" s="48">
        <f t="shared" si="10"/>
        <v>0</v>
      </c>
    </row>
    <row r="37" spans="1:34" ht="15" x14ac:dyDescent="0.25">
      <c r="A37" s="39" t="s">
        <v>264</v>
      </c>
      <c r="B37" s="39" t="s">
        <v>265</v>
      </c>
      <c r="C37" t="s">
        <v>266</v>
      </c>
      <c r="D37" t="s">
        <v>24</v>
      </c>
      <c r="E37">
        <v>0.48571563029999998</v>
      </c>
      <c r="F37" s="45">
        <v>0</v>
      </c>
      <c r="G37" s="45">
        <v>0</v>
      </c>
      <c r="H37" s="45">
        <v>0</v>
      </c>
      <c r="I37" s="40">
        <f t="shared" si="0"/>
        <v>0.48571563029999998</v>
      </c>
      <c r="J37" s="46">
        <f t="shared" si="1"/>
        <v>0</v>
      </c>
      <c r="K37" s="46">
        <f t="shared" si="2"/>
        <v>0</v>
      </c>
      <c r="L37" s="46">
        <f t="shared" si="3"/>
        <v>0</v>
      </c>
      <c r="M37" s="46">
        <f t="shared" si="4"/>
        <v>100</v>
      </c>
      <c r="N37">
        <v>0</v>
      </c>
      <c r="O37" s="39">
        <v>0</v>
      </c>
      <c r="P37" s="40">
        <f t="shared" si="11"/>
        <v>0</v>
      </c>
      <c r="Q37" s="39">
        <v>0</v>
      </c>
      <c r="R37" s="40">
        <f t="shared" si="5"/>
        <v>0</v>
      </c>
      <c r="S37" s="46">
        <f t="shared" si="6"/>
        <v>0</v>
      </c>
      <c r="T37" s="46">
        <f t="shared" si="7"/>
        <v>0</v>
      </c>
      <c r="U37" s="46">
        <f t="shared" si="8"/>
        <v>0</v>
      </c>
      <c r="V37" s="46">
        <f t="shared" si="9"/>
        <v>0</v>
      </c>
      <c r="W37" s="46">
        <f t="shared" si="12"/>
        <v>0</v>
      </c>
      <c r="X37" s="40"/>
      <c r="Y37" s="47">
        <f t="shared" si="13"/>
        <v>100</v>
      </c>
      <c r="Z37" s="47">
        <f t="shared" si="14"/>
        <v>0</v>
      </c>
      <c r="AA37"/>
      <c r="AB37">
        <v>0</v>
      </c>
      <c r="AC37" s="48">
        <f t="shared" si="15"/>
        <v>0</v>
      </c>
      <c r="AD37">
        <v>0</v>
      </c>
      <c r="AE37" s="48">
        <f t="shared" si="16"/>
        <v>0</v>
      </c>
      <c r="AF37"/>
      <c r="AG37">
        <v>0</v>
      </c>
      <c r="AH37" s="48">
        <f t="shared" si="10"/>
        <v>0</v>
      </c>
    </row>
    <row r="38" spans="1:34" ht="15" x14ac:dyDescent="0.25">
      <c r="A38" s="39" t="s">
        <v>267</v>
      </c>
      <c r="B38" s="39" t="s">
        <v>268</v>
      </c>
      <c r="C38" t="s">
        <v>269</v>
      </c>
      <c r="D38" t="s">
        <v>25</v>
      </c>
      <c r="E38">
        <v>2.6849096110000001</v>
      </c>
      <c r="F38" s="45">
        <v>0</v>
      </c>
      <c r="G38" s="45">
        <v>0</v>
      </c>
      <c r="H38" s="45">
        <v>0</v>
      </c>
      <c r="I38" s="40">
        <f t="shared" si="0"/>
        <v>2.6849096110000001</v>
      </c>
      <c r="J38" s="46">
        <f t="shared" si="1"/>
        <v>0</v>
      </c>
      <c r="K38" s="46">
        <f t="shared" si="2"/>
        <v>0</v>
      </c>
      <c r="L38" s="46">
        <f t="shared" si="3"/>
        <v>0</v>
      </c>
      <c r="M38" s="46">
        <f t="shared" si="4"/>
        <v>100</v>
      </c>
      <c r="N38">
        <v>0.21205629040000001</v>
      </c>
      <c r="O38" s="39">
        <v>0.1196415304</v>
      </c>
      <c r="P38" s="40">
        <f t="shared" si="11"/>
        <v>0.33169782079999999</v>
      </c>
      <c r="Q38" s="39">
        <v>0.31756167839999999</v>
      </c>
      <c r="R38" s="40">
        <f t="shared" si="5"/>
        <v>0.64925949920000003</v>
      </c>
      <c r="S38" s="46">
        <f t="shared" si="6"/>
        <v>7.8980793070728073</v>
      </c>
      <c r="T38" s="46">
        <f t="shared" si="7"/>
        <v>4.4560729310898202</v>
      </c>
      <c r="U38" s="46">
        <f t="shared" si="8"/>
        <v>12.354152238162627</v>
      </c>
      <c r="V38" s="46">
        <f t="shared" si="9"/>
        <v>11.827648763256633</v>
      </c>
      <c r="W38" s="46">
        <f t="shared" si="12"/>
        <v>24.181801001419263</v>
      </c>
      <c r="X38" s="40"/>
      <c r="Y38" s="47">
        <f t="shared" si="13"/>
        <v>100</v>
      </c>
      <c r="Z38" s="47">
        <f t="shared" si="14"/>
        <v>24.181801001419259</v>
      </c>
      <c r="AA38"/>
      <c r="AB38">
        <v>0</v>
      </c>
      <c r="AC38" s="48">
        <f t="shared" si="15"/>
        <v>0</v>
      </c>
      <c r="AD38">
        <v>0</v>
      </c>
      <c r="AE38" s="48">
        <f t="shared" si="16"/>
        <v>0</v>
      </c>
      <c r="AF38"/>
      <c r="AG38">
        <v>0</v>
      </c>
      <c r="AH38" s="48">
        <f t="shared" si="10"/>
        <v>0</v>
      </c>
    </row>
    <row r="39" spans="1:34" ht="15" x14ac:dyDescent="0.25">
      <c r="A39" t="s">
        <v>270</v>
      </c>
      <c r="B39" t="s">
        <v>271</v>
      </c>
      <c r="C39" t="s">
        <v>272</v>
      </c>
      <c r="D39" t="s">
        <v>25</v>
      </c>
      <c r="E39">
        <v>0.26015520310000001</v>
      </c>
      <c r="F39" s="45">
        <v>0</v>
      </c>
      <c r="G39" s="45">
        <v>0</v>
      </c>
      <c r="H39" s="45">
        <v>0</v>
      </c>
      <c r="I39" s="40">
        <f t="shared" ref="I39:I54" si="20">E39-F39-G39-H39</f>
        <v>0.26015520310000001</v>
      </c>
      <c r="J39" s="46">
        <f t="shared" ref="J39:J54" si="21">F39/E39*100</f>
        <v>0</v>
      </c>
      <c r="K39" s="46">
        <f t="shared" ref="K39:K54" si="22">G39/E39*100</f>
        <v>0</v>
      </c>
      <c r="L39" s="46">
        <f t="shared" ref="L39:L54" si="23">H39/E39*100</f>
        <v>0</v>
      </c>
      <c r="M39" s="46">
        <f t="shared" ref="M39:M54" si="24">I39/E39*100</f>
        <v>100</v>
      </c>
      <c r="N39">
        <v>0</v>
      </c>
      <c r="O39" s="39">
        <v>0</v>
      </c>
      <c r="P39" s="40">
        <f t="shared" si="11"/>
        <v>0</v>
      </c>
      <c r="Q39" s="39">
        <v>6.3217229999999996E-4</v>
      </c>
      <c r="R39" s="40">
        <f t="shared" si="5"/>
        <v>6.3217229999999996E-4</v>
      </c>
      <c r="S39" s="46">
        <f t="shared" ref="S39:S54" si="25">N39/E39*100</f>
        <v>0</v>
      </c>
      <c r="T39" s="46">
        <f t="shared" ref="T39:T54" si="26">O39/E39*100</f>
        <v>0</v>
      </c>
      <c r="U39" s="46">
        <f t="shared" ref="U39:U54" si="27">P39/E39*100</f>
        <v>0</v>
      </c>
      <c r="V39" s="46">
        <f t="shared" ref="V39:V54" si="28">Q39/E39*100</f>
        <v>0.24299813821405747</v>
      </c>
      <c r="W39" s="46">
        <f t="shared" ref="W39:W54" si="29">R39/E39*100</f>
        <v>0.24299813821405747</v>
      </c>
      <c r="X39"/>
      <c r="Y39" s="47">
        <f t="shared" ref="Y39:Y54" si="30">SUM(J39:M39)</f>
        <v>100</v>
      </c>
      <c r="Z39" s="47">
        <f t="shared" ref="Z39:Z54" si="31">SUM(S39:T39,V39)</f>
        <v>0.24299813821405747</v>
      </c>
      <c r="AA39"/>
      <c r="AB39">
        <v>0</v>
      </c>
      <c r="AC39" s="48">
        <f t="shared" si="15"/>
        <v>0</v>
      </c>
      <c r="AD39">
        <v>0</v>
      </c>
      <c r="AE39" s="48">
        <f t="shared" si="16"/>
        <v>0</v>
      </c>
      <c r="AF39"/>
      <c r="AG39">
        <v>0</v>
      </c>
      <c r="AH39" s="48">
        <f t="shared" si="10"/>
        <v>0</v>
      </c>
    </row>
    <row r="40" spans="1:34" ht="15" x14ac:dyDescent="0.25">
      <c r="A40" t="s">
        <v>273</v>
      </c>
      <c r="B40" t="s">
        <v>274</v>
      </c>
      <c r="C40" t="s">
        <v>275</v>
      </c>
      <c r="D40" t="s">
        <v>24</v>
      </c>
      <c r="E40">
        <v>5.5531395363999998</v>
      </c>
      <c r="F40" s="45">
        <v>0</v>
      </c>
      <c r="G40" s="45">
        <v>0</v>
      </c>
      <c r="H40" s="45">
        <v>0</v>
      </c>
      <c r="I40" s="40">
        <f t="shared" si="20"/>
        <v>5.5531395363999998</v>
      </c>
      <c r="J40" s="46">
        <f t="shared" si="21"/>
        <v>0</v>
      </c>
      <c r="K40" s="46">
        <f t="shared" si="22"/>
        <v>0</v>
      </c>
      <c r="L40" s="46">
        <f t="shared" si="23"/>
        <v>0</v>
      </c>
      <c r="M40" s="46">
        <f t="shared" si="24"/>
        <v>100</v>
      </c>
      <c r="N40">
        <v>0.27303892969999999</v>
      </c>
      <c r="O40" s="39">
        <v>0.37994049590000001</v>
      </c>
      <c r="P40" s="40">
        <f t="shared" si="11"/>
        <v>0.6529794256</v>
      </c>
      <c r="Q40" s="39">
        <v>0.601250277</v>
      </c>
      <c r="R40" s="40">
        <f t="shared" si="5"/>
        <v>1.2542297026</v>
      </c>
      <c r="S40" s="46">
        <f t="shared" si="25"/>
        <v>4.9168389864917064</v>
      </c>
      <c r="T40" s="46">
        <f t="shared" si="26"/>
        <v>6.8419043571577269</v>
      </c>
      <c r="U40" s="46">
        <f t="shared" si="27"/>
        <v>11.758743343649433</v>
      </c>
      <c r="V40" s="46">
        <f t="shared" si="28"/>
        <v>10.82721356196606</v>
      </c>
      <c r="W40" s="46">
        <f t="shared" si="29"/>
        <v>22.585956905615497</v>
      </c>
      <c r="X40" s="40"/>
      <c r="Y40" s="47">
        <f t="shared" si="30"/>
        <v>100</v>
      </c>
      <c r="Z40" s="47">
        <f t="shared" si="31"/>
        <v>22.585956905615493</v>
      </c>
      <c r="AA40"/>
      <c r="AB40">
        <v>0</v>
      </c>
      <c r="AC40" s="48">
        <f t="shared" si="15"/>
        <v>0</v>
      </c>
      <c r="AD40">
        <v>0</v>
      </c>
      <c r="AE40" s="48">
        <f t="shared" si="16"/>
        <v>0</v>
      </c>
      <c r="AF40"/>
      <c r="AG40">
        <v>0</v>
      </c>
      <c r="AH40" s="48">
        <f t="shared" si="10"/>
        <v>0</v>
      </c>
    </row>
    <row r="41" spans="1:34" ht="15" x14ac:dyDescent="0.25">
      <c r="A41" t="s">
        <v>276</v>
      </c>
      <c r="B41" t="s">
        <v>277</v>
      </c>
      <c r="C41" t="s">
        <v>278</v>
      </c>
      <c r="D41" t="s">
        <v>24</v>
      </c>
      <c r="E41">
        <v>2.2756303738999999</v>
      </c>
      <c r="F41" s="45">
        <v>0.247620086378146</v>
      </c>
      <c r="G41" s="45">
        <v>1.3310600699999999E-2</v>
      </c>
      <c r="H41" s="45">
        <v>3.6877300799999999E-2</v>
      </c>
      <c r="I41" s="40">
        <f t="shared" si="20"/>
        <v>1.9778223860218538</v>
      </c>
      <c r="J41" s="46">
        <f t="shared" si="21"/>
        <v>10.881384306440419</v>
      </c>
      <c r="K41" s="46">
        <f t="shared" si="22"/>
        <v>0.58491927567253144</v>
      </c>
      <c r="L41" s="46">
        <f t="shared" si="23"/>
        <v>1.6205312261146914</v>
      </c>
      <c r="M41" s="46">
        <f t="shared" si="24"/>
        <v>86.91316519177235</v>
      </c>
      <c r="N41">
        <v>0</v>
      </c>
      <c r="O41" s="39">
        <v>0</v>
      </c>
      <c r="P41" s="40">
        <f t="shared" si="11"/>
        <v>0</v>
      </c>
      <c r="Q41" s="39">
        <v>2.2044822999999999E-3</v>
      </c>
      <c r="R41" s="40">
        <f t="shared" si="5"/>
        <v>2.2044822999999999E-3</v>
      </c>
      <c r="S41" s="46">
        <f t="shared" si="25"/>
        <v>0</v>
      </c>
      <c r="T41" s="46">
        <f t="shared" si="26"/>
        <v>0</v>
      </c>
      <c r="U41" s="46">
        <f t="shared" si="27"/>
        <v>0</v>
      </c>
      <c r="V41" s="46">
        <f t="shared" si="28"/>
        <v>9.6873478456078715E-2</v>
      </c>
      <c r="W41" s="46">
        <f t="shared" si="29"/>
        <v>9.6873478456078715E-2</v>
      </c>
      <c r="X41" s="40"/>
      <c r="Y41" s="47">
        <f t="shared" si="30"/>
        <v>99.999999999999986</v>
      </c>
      <c r="Z41" s="47">
        <f t="shared" si="31"/>
        <v>9.6873478456078715E-2</v>
      </c>
      <c r="AA41"/>
      <c r="AB41">
        <v>1.0813869E-2</v>
      </c>
      <c r="AC41" s="48">
        <f t="shared" si="15"/>
        <v>0.47520322825833416</v>
      </c>
      <c r="AD41">
        <v>1.5315454900000001E-2</v>
      </c>
      <c r="AE41" s="48">
        <f t="shared" si="16"/>
        <v>0.6730203233204437</v>
      </c>
      <c r="AF41"/>
      <c r="AG41">
        <v>0</v>
      </c>
      <c r="AH41" s="48">
        <f t="shared" si="10"/>
        <v>0</v>
      </c>
    </row>
    <row r="42" spans="1:34" ht="15" x14ac:dyDescent="0.25">
      <c r="A42" t="s">
        <v>279</v>
      </c>
      <c r="B42" t="s">
        <v>280</v>
      </c>
      <c r="C42" t="s">
        <v>281</v>
      </c>
      <c r="D42" t="s">
        <v>24</v>
      </c>
      <c r="E42">
        <v>0.14274416030000001</v>
      </c>
      <c r="F42" s="45">
        <v>0</v>
      </c>
      <c r="G42" s="45">
        <v>0</v>
      </c>
      <c r="H42" s="45">
        <v>0</v>
      </c>
      <c r="I42" s="40">
        <f t="shared" si="20"/>
        <v>0.14274416030000001</v>
      </c>
      <c r="J42" s="46">
        <f t="shared" si="21"/>
        <v>0</v>
      </c>
      <c r="K42" s="46">
        <f t="shared" si="22"/>
        <v>0</v>
      </c>
      <c r="L42" s="46">
        <f t="shared" si="23"/>
        <v>0</v>
      </c>
      <c r="M42" s="46">
        <f t="shared" si="24"/>
        <v>100</v>
      </c>
      <c r="N42">
        <v>1.21535553E-2</v>
      </c>
      <c r="O42" s="39">
        <v>7.2286284999999997E-3</v>
      </c>
      <c r="P42" s="40">
        <f t="shared" si="11"/>
        <v>1.9382183800000001E-2</v>
      </c>
      <c r="Q42" s="39">
        <v>3.6972051499999999E-2</v>
      </c>
      <c r="R42" s="40">
        <f t="shared" si="5"/>
        <v>5.63542353E-2</v>
      </c>
      <c r="S42" s="46">
        <f t="shared" si="25"/>
        <v>8.514222420347938</v>
      </c>
      <c r="T42" s="46">
        <f t="shared" si="26"/>
        <v>5.0640449912681991</v>
      </c>
      <c r="U42" s="46">
        <f t="shared" si="27"/>
        <v>13.578267411616137</v>
      </c>
      <c r="V42" s="46">
        <f t="shared" si="28"/>
        <v>25.900920515625465</v>
      </c>
      <c r="W42" s="46">
        <f t="shared" si="29"/>
        <v>39.479187927241597</v>
      </c>
      <c r="X42"/>
      <c r="Y42" s="47">
        <f t="shared" si="30"/>
        <v>100</v>
      </c>
      <c r="Z42" s="47">
        <f t="shared" si="31"/>
        <v>39.479187927241604</v>
      </c>
      <c r="AA42"/>
      <c r="AB42">
        <v>0</v>
      </c>
      <c r="AC42" s="48">
        <f t="shared" si="15"/>
        <v>0</v>
      </c>
      <c r="AD42">
        <v>0</v>
      </c>
      <c r="AE42" s="48">
        <f t="shared" si="16"/>
        <v>0</v>
      </c>
      <c r="AF42"/>
      <c r="AG42">
        <v>0</v>
      </c>
      <c r="AH42" s="48">
        <f t="shared" si="10"/>
        <v>0</v>
      </c>
    </row>
    <row r="43" spans="1:34" ht="15" x14ac:dyDescent="0.25">
      <c r="A43" t="s">
        <v>282</v>
      </c>
      <c r="B43" t="s">
        <v>283</v>
      </c>
      <c r="C43" t="s">
        <v>284</v>
      </c>
      <c r="D43" t="s">
        <v>24</v>
      </c>
      <c r="E43">
        <v>3.3145656900000001E-2</v>
      </c>
      <c r="F43" s="45">
        <v>0</v>
      </c>
      <c r="G43" s="45">
        <v>0</v>
      </c>
      <c r="H43" s="45">
        <v>0</v>
      </c>
      <c r="I43" s="40">
        <f t="shared" si="20"/>
        <v>3.3145656900000001E-2</v>
      </c>
      <c r="J43" s="46">
        <f t="shared" si="21"/>
        <v>0</v>
      </c>
      <c r="K43" s="46">
        <f t="shared" si="22"/>
        <v>0</v>
      </c>
      <c r="L43" s="46">
        <f t="shared" si="23"/>
        <v>0</v>
      </c>
      <c r="M43" s="46">
        <f t="shared" si="24"/>
        <v>100</v>
      </c>
      <c r="N43">
        <v>0</v>
      </c>
      <c r="O43" s="39">
        <v>0</v>
      </c>
      <c r="P43" s="40">
        <f t="shared" si="11"/>
        <v>0</v>
      </c>
      <c r="Q43" s="39">
        <v>5.0034599999999997E-5</v>
      </c>
      <c r="R43" s="40">
        <f t="shared" si="5"/>
        <v>5.0034599999999997E-5</v>
      </c>
      <c r="S43" s="46">
        <f t="shared" si="25"/>
        <v>0</v>
      </c>
      <c r="T43" s="46">
        <f t="shared" si="26"/>
        <v>0</v>
      </c>
      <c r="U43" s="46">
        <f t="shared" si="27"/>
        <v>0</v>
      </c>
      <c r="V43" s="46">
        <f t="shared" si="28"/>
        <v>0.1509537136372156</v>
      </c>
      <c r="W43" s="46">
        <f t="shared" si="29"/>
        <v>0.1509537136372156</v>
      </c>
      <c r="X43"/>
      <c r="Y43" s="47">
        <f t="shared" si="30"/>
        <v>100</v>
      </c>
      <c r="Z43" s="47">
        <f t="shared" si="31"/>
        <v>0.1509537136372156</v>
      </c>
      <c r="AA43"/>
      <c r="AB43">
        <v>0</v>
      </c>
      <c r="AC43" s="48">
        <f t="shared" si="15"/>
        <v>0</v>
      </c>
      <c r="AD43">
        <v>0</v>
      </c>
      <c r="AE43" s="48">
        <f t="shared" si="16"/>
        <v>0</v>
      </c>
      <c r="AF43"/>
      <c r="AG43">
        <v>0</v>
      </c>
      <c r="AH43" s="48">
        <f t="shared" si="10"/>
        <v>0</v>
      </c>
    </row>
    <row r="44" spans="1:34" ht="15" x14ac:dyDescent="0.25">
      <c r="A44" t="s">
        <v>285</v>
      </c>
      <c r="B44" t="s">
        <v>286</v>
      </c>
      <c r="C44" t="s">
        <v>287</v>
      </c>
      <c r="D44" t="s">
        <v>24</v>
      </c>
      <c r="E44">
        <v>1.3089338605</v>
      </c>
      <c r="F44" s="45">
        <v>0</v>
      </c>
      <c r="G44" s="45">
        <v>0</v>
      </c>
      <c r="H44" s="45">
        <v>0</v>
      </c>
      <c r="I44" s="40">
        <f t="shared" si="20"/>
        <v>1.3089338605</v>
      </c>
      <c r="J44" s="46">
        <f t="shared" si="21"/>
        <v>0</v>
      </c>
      <c r="K44" s="46">
        <f t="shared" si="22"/>
        <v>0</v>
      </c>
      <c r="L44" s="46">
        <f t="shared" si="23"/>
        <v>0</v>
      </c>
      <c r="M44" s="46">
        <f t="shared" si="24"/>
        <v>100</v>
      </c>
      <c r="N44">
        <v>8.5192665299999998E-2</v>
      </c>
      <c r="O44" s="39">
        <v>8.8183218000000008E-3</v>
      </c>
      <c r="P44" s="40">
        <f t="shared" si="11"/>
        <v>9.4010987099999999E-2</v>
      </c>
      <c r="Q44" s="39">
        <v>1.6363549099999999E-2</v>
      </c>
      <c r="R44" s="40">
        <f t="shared" si="5"/>
        <v>0.1103745362</v>
      </c>
      <c r="S44" s="46">
        <f t="shared" si="25"/>
        <v>6.5085538598151347</v>
      </c>
      <c r="T44" s="46">
        <f t="shared" si="26"/>
        <v>0.67370262670349801</v>
      </c>
      <c r="U44" s="46">
        <f t="shared" si="27"/>
        <v>7.1822564865186314</v>
      </c>
      <c r="V44" s="46">
        <f t="shared" si="28"/>
        <v>1.2501433108124564</v>
      </c>
      <c r="W44" s="46">
        <f t="shared" si="29"/>
        <v>8.4323997973310885</v>
      </c>
      <c r="X44"/>
      <c r="Y44" s="47">
        <f t="shared" si="30"/>
        <v>100</v>
      </c>
      <c r="Z44" s="47">
        <f t="shared" si="31"/>
        <v>8.4323997973310885</v>
      </c>
      <c r="AA44"/>
      <c r="AB44">
        <v>0</v>
      </c>
      <c r="AC44" s="48">
        <f t="shared" si="15"/>
        <v>0</v>
      </c>
      <c r="AD44">
        <v>0</v>
      </c>
      <c r="AE44" s="48">
        <f t="shared" si="16"/>
        <v>0</v>
      </c>
      <c r="AF44"/>
      <c r="AG44">
        <v>0</v>
      </c>
      <c r="AH44" s="48">
        <f t="shared" si="10"/>
        <v>0</v>
      </c>
    </row>
    <row r="45" spans="1:34" ht="15" x14ac:dyDescent="0.25">
      <c r="A45" t="s">
        <v>288</v>
      </c>
      <c r="B45" t="s">
        <v>191</v>
      </c>
      <c r="C45" t="s">
        <v>289</v>
      </c>
      <c r="D45" t="s">
        <v>24</v>
      </c>
      <c r="E45">
        <v>9.5715895782999993</v>
      </c>
      <c r="F45" s="45">
        <v>0</v>
      </c>
      <c r="G45" s="45">
        <v>0</v>
      </c>
      <c r="H45" s="45">
        <v>0</v>
      </c>
      <c r="I45" s="40">
        <f t="shared" si="20"/>
        <v>9.5715895782999993</v>
      </c>
      <c r="J45" s="46">
        <f t="shared" si="21"/>
        <v>0</v>
      </c>
      <c r="K45" s="46">
        <f t="shared" si="22"/>
        <v>0</v>
      </c>
      <c r="L45" s="46">
        <f t="shared" si="23"/>
        <v>0</v>
      </c>
      <c r="M45" s="46">
        <f t="shared" si="24"/>
        <v>100</v>
      </c>
      <c r="N45">
        <v>0.16310402339999999</v>
      </c>
      <c r="O45" s="39">
        <v>2.3624846800000002E-2</v>
      </c>
      <c r="P45" s="40">
        <f t="shared" si="11"/>
        <v>0.18672887020000001</v>
      </c>
      <c r="Q45" s="39">
        <v>7.3462426799999994E-2</v>
      </c>
      <c r="R45" s="40">
        <f t="shared" si="5"/>
        <v>0.26019129699999999</v>
      </c>
      <c r="S45" s="46">
        <f t="shared" si="25"/>
        <v>1.7040432215123116</v>
      </c>
      <c r="T45" s="46">
        <f t="shared" si="26"/>
        <v>0.24682260565748149</v>
      </c>
      <c r="U45" s="46">
        <f t="shared" si="27"/>
        <v>1.9508658271697934</v>
      </c>
      <c r="V45" s="46">
        <f t="shared" si="28"/>
        <v>0.76750498126819577</v>
      </c>
      <c r="W45" s="46">
        <f t="shared" si="29"/>
        <v>2.7183708084379887</v>
      </c>
      <c r="X45"/>
      <c r="Y45" s="47">
        <f t="shared" si="30"/>
        <v>100</v>
      </c>
      <c r="Z45" s="47">
        <f t="shared" si="31"/>
        <v>2.7183708084379887</v>
      </c>
      <c r="AA45"/>
      <c r="AB45">
        <v>0</v>
      </c>
      <c r="AC45" s="48">
        <f t="shared" si="15"/>
        <v>0</v>
      </c>
      <c r="AD45">
        <v>0</v>
      </c>
      <c r="AE45" s="48">
        <f t="shared" si="16"/>
        <v>0</v>
      </c>
      <c r="AF45"/>
      <c r="AG45">
        <v>0</v>
      </c>
      <c r="AH45" s="48">
        <f t="shared" si="10"/>
        <v>0</v>
      </c>
    </row>
    <row r="46" spans="1:34" ht="15" x14ac:dyDescent="0.25">
      <c r="A46" t="s">
        <v>290</v>
      </c>
      <c r="B46" t="s">
        <v>291</v>
      </c>
      <c r="C46" t="s">
        <v>292</v>
      </c>
      <c r="D46" t="s">
        <v>24</v>
      </c>
      <c r="E46">
        <v>0.77948667760000001</v>
      </c>
      <c r="F46" s="45">
        <v>0</v>
      </c>
      <c r="G46" s="45">
        <v>0</v>
      </c>
      <c r="H46" s="45">
        <v>0</v>
      </c>
      <c r="I46" s="40">
        <f t="shared" si="20"/>
        <v>0.77948667760000001</v>
      </c>
      <c r="J46" s="46">
        <f t="shared" si="21"/>
        <v>0</v>
      </c>
      <c r="K46" s="46">
        <f t="shared" si="22"/>
        <v>0</v>
      </c>
      <c r="L46" s="46">
        <f t="shared" si="23"/>
        <v>0</v>
      </c>
      <c r="M46" s="46">
        <f t="shared" si="24"/>
        <v>100</v>
      </c>
      <c r="N46">
        <v>0</v>
      </c>
      <c r="O46" s="39">
        <v>8.6981773999999998E-3</v>
      </c>
      <c r="P46" s="40">
        <f t="shared" si="11"/>
        <v>8.6981773999999998E-3</v>
      </c>
      <c r="Q46" s="39">
        <v>1.9385520400000002E-2</v>
      </c>
      <c r="R46" s="40">
        <f t="shared" si="5"/>
        <v>2.8083697800000001E-2</v>
      </c>
      <c r="S46" s="46">
        <f t="shared" si="25"/>
        <v>0</v>
      </c>
      <c r="T46" s="46">
        <f t="shared" si="26"/>
        <v>1.1158853191412132</v>
      </c>
      <c r="U46" s="46">
        <f t="shared" si="27"/>
        <v>1.1158853191412132</v>
      </c>
      <c r="V46" s="46">
        <f t="shared" si="28"/>
        <v>2.4869598104854127</v>
      </c>
      <c r="W46" s="46">
        <f t="shared" si="29"/>
        <v>3.6028451296266257</v>
      </c>
      <c r="X46"/>
      <c r="Y46" s="47">
        <f t="shared" si="30"/>
        <v>100</v>
      </c>
      <c r="Z46" s="47">
        <f t="shared" si="31"/>
        <v>3.6028451296266262</v>
      </c>
      <c r="AA46"/>
      <c r="AB46">
        <v>0</v>
      </c>
      <c r="AC46" s="48">
        <f t="shared" si="15"/>
        <v>0</v>
      </c>
      <c r="AD46">
        <v>0</v>
      </c>
      <c r="AE46" s="48">
        <f t="shared" si="16"/>
        <v>0</v>
      </c>
      <c r="AF46"/>
      <c r="AG46">
        <v>0</v>
      </c>
      <c r="AH46" s="48">
        <f t="shared" si="10"/>
        <v>0</v>
      </c>
    </row>
    <row r="47" spans="1:34" ht="15" x14ac:dyDescent="0.25">
      <c r="A47" t="s">
        <v>293</v>
      </c>
      <c r="B47" t="s">
        <v>294</v>
      </c>
      <c r="C47" t="s">
        <v>295</v>
      </c>
      <c r="D47" t="s">
        <v>24</v>
      </c>
      <c r="E47">
        <v>5.0406309726999998</v>
      </c>
      <c r="F47" s="45">
        <v>0</v>
      </c>
      <c r="G47" s="45">
        <v>0</v>
      </c>
      <c r="H47" s="45">
        <v>1.8456620000000001E-4</v>
      </c>
      <c r="I47" s="40">
        <f t="shared" si="20"/>
        <v>5.0404464065000001</v>
      </c>
      <c r="J47" s="46">
        <f t="shared" si="21"/>
        <v>0</v>
      </c>
      <c r="K47" s="46">
        <f t="shared" si="22"/>
        <v>0</v>
      </c>
      <c r="L47" s="46">
        <f t="shared" si="23"/>
        <v>3.6615693749375514E-3</v>
      </c>
      <c r="M47" s="46">
        <f t="shared" si="24"/>
        <v>99.996338430625059</v>
      </c>
      <c r="N47">
        <v>0.1074082567</v>
      </c>
      <c r="O47" s="39">
        <v>5.1496606200000003E-2</v>
      </c>
      <c r="P47" s="40">
        <f t="shared" si="11"/>
        <v>0.1589048629</v>
      </c>
      <c r="Q47" s="39">
        <v>0.1106627493</v>
      </c>
      <c r="R47" s="40">
        <f t="shared" si="5"/>
        <v>0.26956761220000003</v>
      </c>
      <c r="S47" s="46">
        <f t="shared" si="25"/>
        <v>2.1308494369399762</v>
      </c>
      <c r="T47" s="46">
        <f t="shared" si="26"/>
        <v>1.0216301585834202</v>
      </c>
      <c r="U47" s="46">
        <f t="shared" si="27"/>
        <v>3.1524795955233964</v>
      </c>
      <c r="V47" s="46">
        <f t="shared" si="28"/>
        <v>2.1954146197043225</v>
      </c>
      <c r="W47" s="46">
        <f t="shared" si="29"/>
        <v>5.3478942152277202</v>
      </c>
      <c r="X47"/>
      <c r="Y47" s="47">
        <f t="shared" si="30"/>
        <v>100</v>
      </c>
      <c r="Z47" s="47">
        <f t="shared" si="31"/>
        <v>5.3478942152277185</v>
      </c>
      <c r="AA47"/>
      <c r="AB47">
        <v>0</v>
      </c>
      <c r="AC47" s="48">
        <f t="shared" si="15"/>
        <v>0</v>
      </c>
      <c r="AD47">
        <v>0.89798286169999997</v>
      </c>
      <c r="AE47" s="48">
        <f t="shared" si="16"/>
        <v>17.814889972375781</v>
      </c>
      <c r="AF47"/>
      <c r="AG47">
        <v>0</v>
      </c>
      <c r="AH47" s="48">
        <f t="shared" si="10"/>
        <v>0</v>
      </c>
    </row>
    <row r="48" spans="1:34" ht="15" x14ac:dyDescent="0.25">
      <c r="A48" t="s">
        <v>296</v>
      </c>
      <c r="B48" t="s">
        <v>297</v>
      </c>
      <c r="C48" t="s">
        <v>298</v>
      </c>
      <c r="D48" t="s">
        <v>24</v>
      </c>
      <c r="E48">
        <v>6.9917690411000004</v>
      </c>
      <c r="F48" s="45">
        <v>0.36606274140885797</v>
      </c>
      <c r="G48" s="45">
        <v>2.38503077E-2</v>
      </c>
      <c r="H48" s="45">
        <v>5.56905548E-2</v>
      </c>
      <c r="I48" s="40">
        <f t="shared" si="20"/>
        <v>6.5461654371911422</v>
      </c>
      <c r="J48" s="46">
        <f t="shared" si="21"/>
        <v>5.2356240496077096</v>
      </c>
      <c r="K48" s="46">
        <f t="shared" si="22"/>
        <v>0.34111978756448857</v>
      </c>
      <c r="L48" s="46">
        <f t="shared" si="23"/>
        <v>0.79651593856478886</v>
      </c>
      <c r="M48" s="46">
        <f t="shared" si="24"/>
        <v>93.626740224263003</v>
      </c>
      <c r="N48">
        <v>0.1238479801</v>
      </c>
      <c r="O48" s="39">
        <v>4.33275064E-2</v>
      </c>
      <c r="P48" s="40">
        <f t="shared" si="11"/>
        <v>0.1671754865</v>
      </c>
      <c r="Q48" s="39">
        <v>0.1688141165</v>
      </c>
      <c r="R48" s="40">
        <f t="shared" si="5"/>
        <v>0.33598960300000003</v>
      </c>
      <c r="S48" s="46">
        <f t="shared" si="25"/>
        <v>1.7713396905987511</v>
      </c>
      <c r="T48" s="46">
        <f t="shared" si="26"/>
        <v>0.61969304399653591</v>
      </c>
      <c r="U48" s="46">
        <f t="shared" si="27"/>
        <v>2.3910327345952869</v>
      </c>
      <c r="V48" s="46">
        <f t="shared" si="28"/>
        <v>2.4144692925016988</v>
      </c>
      <c r="W48" s="46">
        <f t="shared" si="29"/>
        <v>4.8055020270969866</v>
      </c>
      <c r="X48"/>
      <c r="Y48" s="47">
        <f t="shared" si="30"/>
        <v>99.999999999999986</v>
      </c>
      <c r="Z48" s="47">
        <f t="shared" si="31"/>
        <v>4.8055020270969857</v>
      </c>
      <c r="AA48"/>
      <c r="AB48">
        <v>1.7681453600000001E-2</v>
      </c>
      <c r="AC48" s="48">
        <f t="shared" si="15"/>
        <v>0.25288955479024539</v>
      </c>
      <c r="AD48">
        <v>2.9675355800000001E-2</v>
      </c>
      <c r="AE48" s="48">
        <f t="shared" si="16"/>
        <v>0.42443272404391719</v>
      </c>
      <c r="AF48"/>
      <c r="AG48">
        <v>0</v>
      </c>
      <c r="AH48" s="48">
        <f t="shared" si="10"/>
        <v>0</v>
      </c>
    </row>
    <row r="49" spans="1:34" ht="15" x14ac:dyDescent="0.25">
      <c r="A49" t="s">
        <v>299</v>
      </c>
      <c r="B49" t="s">
        <v>191</v>
      </c>
      <c r="C49" t="s">
        <v>300</v>
      </c>
      <c r="D49" t="s">
        <v>24</v>
      </c>
      <c r="E49">
        <v>0.15911480659999999</v>
      </c>
      <c r="F49" s="45">
        <v>0</v>
      </c>
      <c r="G49" s="45">
        <v>0</v>
      </c>
      <c r="H49" s="45">
        <v>0</v>
      </c>
      <c r="I49" s="40">
        <f t="shared" si="20"/>
        <v>0.15911480659999999</v>
      </c>
      <c r="J49" s="46">
        <f t="shared" si="21"/>
        <v>0</v>
      </c>
      <c r="K49" s="46">
        <f t="shared" si="22"/>
        <v>0</v>
      </c>
      <c r="L49" s="46">
        <f t="shared" si="23"/>
        <v>0</v>
      </c>
      <c r="M49" s="46">
        <f t="shared" si="24"/>
        <v>100</v>
      </c>
      <c r="N49">
        <v>6.3921947000000002E-3</v>
      </c>
      <c r="O49" s="39">
        <v>2.0012709000000002E-3</v>
      </c>
      <c r="P49" s="40">
        <f t="shared" si="11"/>
        <v>8.3934656000000003E-3</v>
      </c>
      <c r="Q49" s="39">
        <v>1.43115311E-2</v>
      </c>
      <c r="R49" s="40">
        <f t="shared" si="5"/>
        <v>2.2704996700000001E-2</v>
      </c>
      <c r="S49" s="46">
        <f t="shared" si="25"/>
        <v>4.0173474968105198</v>
      </c>
      <c r="T49" s="46">
        <f t="shared" si="26"/>
        <v>1.2577527778612152</v>
      </c>
      <c r="U49" s="46">
        <f t="shared" si="27"/>
        <v>5.2751002746717353</v>
      </c>
      <c r="V49" s="46">
        <f t="shared" si="28"/>
        <v>8.9944684632511134</v>
      </c>
      <c r="W49" s="46">
        <f t="shared" si="29"/>
        <v>14.26956873792285</v>
      </c>
      <c r="X49"/>
      <c r="Y49" s="47">
        <f t="shared" si="30"/>
        <v>100</v>
      </c>
      <c r="Z49" s="47">
        <f t="shared" si="31"/>
        <v>14.26956873792285</v>
      </c>
      <c r="AA49"/>
      <c r="AB49">
        <v>0</v>
      </c>
      <c r="AC49" s="48">
        <f t="shared" si="15"/>
        <v>0</v>
      </c>
      <c r="AD49">
        <v>0</v>
      </c>
      <c r="AE49" s="48">
        <f t="shared" si="16"/>
        <v>0</v>
      </c>
      <c r="AF49"/>
      <c r="AG49">
        <v>0</v>
      </c>
      <c r="AH49" s="48">
        <f t="shared" si="10"/>
        <v>0</v>
      </c>
    </row>
    <row r="50" spans="1:34" ht="15" x14ac:dyDescent="0.25">
      <c r="A50" t="s">
        <v>301</v>
      </c>
      <c r="B50" t="s">
        <v>302</v>
      </c>
      <c r="C50" t="s">
        <v>303</v>
      </c>
      <c r="D50" t="s">
        <v>24</v>
      </c>
      <c r="E50">
        <v>2.6044886455</v>
      </c>
      <c r="F50" s="45">
        <v>0.13476943704551</v>
      </c>
      <c r="G50" s="45">
        <v>1.0000000000000001E-9</v>
      </c>
      <c r="H50" s="45">
        <v>3.4276301299999999E-2</v>
      </c>
      <c r="I50" s="40">
        <f t="shared" si="20"/>
        <v>2.4354429061544902</v>
      </c>
      <c r="J50" s="46">
        <f t="shared" si="21"/>
        <v>5.1745066072130053</v>
      </c>
      <c r="K50" s="46">
        <f t="shared" si="22"/>
        <v>3.8395252815856445E-8</v>
      </c>
      <c r="L50" s="46">
        <f t="shared" si="23"/>
        <v>1.3160472540059687</v>
      </c>
      <c r="M50" s="46">
        <f t="shared" si="24"/>
        <v>93.509446100385787</v>
      </c>
      <c r="N50">
        <v>0</v>
      </c>
      <c r="O50" s="39">
        <v>8.9640000000000001E-7</v>
      </c>
      <c r="P50" s="40">
        <f t="shared" si="11"/>
        <v>8.9640000000000001E-7</v>
      </c>
      <c r="Q50" s="39">
        <v>1.94390812E-2</v>
      </c>
      <c r="R50" s="40">
        <f t="shared" si="5"/>
        <v>1.9439977599999998E-2</v>
      </c>
      <c r="S50" s="46">
        <f t="shared" si="25"/>
        <v>0</v>
      </c>
      <c r="T50" s="46">
        <f t="shared" si="26"/>
        <v>3.4417504624133711E-5</v>
      </c>
      <c r="U50" s="46">
        <f t="shared" si="27"/>
        <v>3.4417504624133711E-5</v>
      </c>
      <c r="V50" s="46">
        <f t="shared" si="28"/>
        <v>0.74636843718196189</v>
      </c>
      <c r="W50" s="46">
        <f t="shared" si="29"/>
        <v>0.74640285468658596</v>
      </c>
      <c r="X50"/>
      <c r="Y50" s="47">
        <f t="shared" si="30"/>
        <v>100.00000000000001</v>
      </c>
      <c r="Z50" s="47">
        <f t="shared" si="31"/>
        <v>0.74640285468658607</v>
      </c>
      <c r="AA50"/>
      <c r="AB50">
        <v>0</v>
      </c>
      <c r="AC50" s="48">
        <f t="shared" si="15"/>
        <v>0</v>
      </c>
      <c r="AD50">
        <v>0.30667031989999999</v>
      </c>
      <c r="AE50" s="48">
        <f t="shared" si="16"/>
        <v>11.774684463680069</v>
      </c>
      <c r="AF50"/>
      <c r="AG50">
        <v>0</v>
      </c>
      <c r="AH50" s="48">
        <f t="shared" si="10"/>
        <v>0</v>
      </c>
    </row>
    <row r="51" spans="1:34" ht="15" x14ac:dyDescent="0.25">
      <c r="A51" t="s">
        <v>304</v>
      </c>
      <c r="B51" t="s">
        <v>305</v>
      </c>
      <c r="C51" t="s">
        <v>306</v>
      </c>
      <c r="D51" t="s">
        <v>28</v>
      </c>
      <c r="E51">
        <v>0.2088357408</v>
      </c>
      <c r="F51" s="45">
        <v>0</v>
      </c>
      <c r="G51" s="45">
        <v>0</v>
      </c>
      <c r="H51" s="45">
        <v>0</v>
      </c>
      <c r="I51" s="40">
        <f t="shared" si="20"/>
        <v>0.2088357408</v>
      </c>
      <c r="J51" s="46">
        <f t="shared" si="21"/>
        <v>0</v>
      </c>
      <c r="K51" s="46">
        <f t="shared" si="22"/>
        <v>0</v>
      </c>
      <c r="L51" s="46">
        <f t="shared" si="23"/>
        <v>0</v>
      </c>
      <c r="M51" s="46">
        <f t="shared" si="24"/>
        <v>100</v>
      </c>
      <c r="N51">
        <v>0</v>
      </c>
      <c r="O51" s="39">
        <v>1.3810499999999999E-5</v>
      </c>
      <c r="P51" s="40">
        <f t="shared" si="11"/>
        <v>1.3810499999999999E-5</v>
      </c>
      <c r="Q51" s="39">
        <v>2.28083169E-2</v>
      </c>
      <c r="R51" s="40">
        <f t="shared" si="5"/>
        <v>2.2822127399999999E-2</v>
      </c>
      <c r="S51" s="46">
        <f t="shared" si="25"/>
        <v>0</v>
      </c>
      <c r="T51" s="46">
        <f t="shared" si="26"/>
        <v>6.6130921589835443E-3</v>
      </c>
      <c r="U51" s="46">
        <f t="shared" si="27"/>
        <v>6.6130921589835443E-3</v>
      </c>
      <c r="V51" s="46">
        <f t="shared" si="28"/>
        <v>10.92165393367379</v>
      </c>
      <c r="W51" s="46">
        <f t="shared" si="29"/>
        <v>10.928267025832774</v>
      </c>
      <c r="X51"/>
      <c r="Y51" s="47">
        <f t="shared" si="30"/>
        <v>100</v>
      </c>
      <c r="Z51" s="47">
        <f t="shared" si="31"/>
        <v>10.928267025832774</v>
      </c>
      <c r="AA51"/>
      <c r="AB51">
        <v>0</v>
      </c>
      <c r="AC51" s="48">
        <f t="shared" si="15"/>
        <v>0</v>
      </c>
      <c r="AD51">
        <v>0</v>
      </c>
      <c r="AE51" s="48">
        <f t="shared" si="16"/>
        <v>0</v>
      </c>
      <c r="AF51"/>
      <c r="AG51">
        <v>0</v>
      </c>
      <c r="AH51" s="48">
        <f t="shared" si="10"/>
        <v>0</v>
      </c>
    </row>
    <row r="52" spans="1:34" ht="15" x14ac:dyDescent="0.25">
      <c r="A52" t="s">
        <v>307</v>
      </c>
      <c r="B52" t="s">
        <v>308</v>
      </c>
      <c r="C52" t="s">
        <v>309</v>
      </c>
      <c r="D52" t="s">
        <v>27</v>
      </c>
      <c r="E52">
        <v>3.1337790978000002</v>
      </c>
      <c r="F52" s="45">
        <v>0</v>
      </c>
      <c r="G52" s="45">
        <v>0</v>
      </c>
      <c r="H52" s="45">
        <v>0</v>
      </c>
      <c r="I52" s="40">
        <f t="shared" si="20"/>
        <v>3.1337790978000002</v>
      </c>
      <c r="J52" s="46">
        <f t="shared" si="21"/>
        <v>0</v>
      </c>
      <c r="K52" s="46">
        <f t="shared" si="22"/>
        <v>0</v>
      </c>
      <c r="L52" s="46">
        <f t="shared" si="23"/>
        <v>0</v>
      </c>
      <c r="M52" s="46">
        <f t="shared" si="24"/>
        <v>100</v>
      </c>
      <c r="N52">
        <v>6.4923859099999995E-2</v>
      </c>
      <c r="O52" s="39">
        <v>9.1893410699999997E-2</v>
      </c>
      <c r="P52" s="40">
        <f t="shared" si="11"/>
        <v>0.15681726979999999</v>
      </c>
      <c r="Q52" s="39">
        <v>0.21312456229999999</v>
      </c>
      <c r="R52" s="40">
        <f t="shared" si="5"/>
        <v>0.36994183209999998</v>
      </c>
      <c r="S52" s="46">
        <f t="shared" si="25"/>
        <v>2.0717433192907038</v>
      </c>
      <c r="T52" s="46">
        <f t="shared" si="26"/>
        <v>2.9323512548957811</v>
      </c>
      <c r="U52" s="46">
        <f t="shared" si="27"/>
        <v>5.0040945741864853</v>
      </c>
      <c r="V52" s="46">
        <f t="shared" si="28"/>
        <v>6.8008802040201033</v>
      </c>
      <c r="W52" s="46">
        <f t="shared" si="29"/>
        <v>11.804974778206589</v>
      </c>
      <c r="X52"/>
      <c r="Y52" s="47">
        <f t="shared" si="30"/>
        <v>100</v>
      </c>
      <c r="Z52" s="47">
        <f t="shared" si="31"/>
        <v>11.804974778206589</v>
      </c>
      <c r="AA52"/>
      <c r="AB52">
        <v>0</v>
      </c>
      <c r="AC52" s="48">
        <f t="shared" si="15"/>
        <v>0</v>
      </c>
      <c r="AD52">
        <v>0</v>
      </c>
      <c r="AE52" s="48">
        <f t="shared" si="16"/>
        <v>0</v>
      </c>
      <c r="AF52"/>
      <c r="AG52">
        <v>0</v>
      </c>
      <c r="AH52" s="48">
        <f t="shared" si="10"/>
        <v>0</v>
      </c>
    </row>
    <row r="53" spans="1:34" ht="15" x14ac:dyDescent="0.25">
      <c r="A53" t="s">
        <v>310</v>
      </c>
      <c r="B53" t="s">
        <v>311</v>
      </c>
      <c r="C53" t="s">
        <v>312</v>
      </c>
      <c r="D53" t="s">
        <v>24</v>
      </c>
      <c r="E53">
        <v>0.85988787249999998</v>
      </c>
      <c r="F53" s="45">
        <v>0</v>
      </c>
      <c r="G53" s="45">
        <v>0</v>
      </c>
      <c r="H53" s="45">
        <v>2.9766072000000001E-3</v>
      </c>
      <c r="I53" s="40">
        <f t="shared" si="20"/>
        <v>0.85691126529999995</v>
      </c>
      <c r="J53" s="46">
        <f t="shared" si="21"/>
        <v>0</v>
      </c>
      <c r="K53" s="46">
        <f t="shared" si="22"/>
        <v>0</v>
      </c>
      <c r="L53" s="46">
        <f t="shared" si="23"/>
        <v>0.34616224919487976</v>
      </c>
      <c r="M53" s="46">
        <f t="shared" si="24"/>
        <v>99.653837750805124</v>
      </c>
      <c r="N53">
        <v>1.12082013E-2</v>
      </c>
      <c r="O53" s="39">
        <v>1.2008787000000001E-3</v>
      </c>
      <c r="P53" s="40">
        <f t="shared" si="11"/>
        <v>1.2409079999999999E-2</v>
      </c>
      <c r="Q53" s="39">
        <v>1.9419934100000001E-2</v>
      </c>
      <c r="R53" s="40">
        <f t="shared" si="5"/>
        <v>3.1829014099999997E-2</v>
      </c>
      <c r="S53" s="46">
        <f t="shared" si="25"/>
        <v>1.3034491656934026</v>
      </c>
      <c r="T53" s="46">
        <f t="shared" si="26"/>
        <v>0.13965526650685495</v>
      </c>
      <c r="U53" s="46">
        <f t="shared" si="27"/>
        <v>1.4431044322002575</v>
      </c>
      <c r="V53" s="46">
        <f t="shared" si="28"/>
        <v>2.2584263275558643</v>
      </c>
      <c r="W53" s="46">
        <f t="shared" si="29"/>
        <v>3.7015307597561211</v>
      </c>
      <c r="X53"/>
      <c r="Y53" s="47">
        <f t="shared" si="30"/>
        <v>100</v>
      </c>
      <c r="Z53" s="47">
        <f t="shared" si="31"/>
        <v>3.701530759756122</v>
      </c>
      <c r="AA53"/>
      <c r="AB53">
        <v>0</v>
      </c>
      <c r="AC53" s="48">
        <f t="shared" si="15"/>
        <v>0</v>
      </c>
      <c r="AD53">
        <v>8.74604036E-2</v>
      </c>
      <c r="AE53" s="48">
        <f t="shared" si="16"/>
        <v>10.171140493669423</v>
      </c>
      <c r="AF53"/>
      <c r="AG53">
        <v>0</v>
      </c>
      <c r="AH53" s="48">
        <f t="shared" si="10"/>
        <v>0</v>
      </c>
    </row>
    <row r="54" spans="1:34" ht="15" x14ac:dyDescent="0.25">
      <c r="A54" t="s">
        <v>313</v>
      </c>
      <c r="B54" t="s">
        <v>314</v>
      </c>
      <c r="C54" t="s">
        <v>315</v>
      </c>
      <c r="D54" t="s">
        <v>24</v>
      </c>
      <c r="E54">
        <v>1.11549045E-2</v>
      </c>
      <c r="F54" s="45">
        <v>0</v>
      </c>
      <c r="G54" s="45">
        <v>0</v>
      </c>
      <c r="H54" s="45">
        <v>0</v>
      </c>
      <c r="I54" s="40">
        <f t="shared" si="20"/>
        <v>1.11549045E-2</v>
      </c>
      <c r="J54" s="46">
        <f t="shared" si="21"/>
        <v>0</v>
      </c>
      <c r="K54" s="46">
        <f t="shared" si="22"/>
        <v>0</v>
      </c>
      <c r="L54" s="46">
        <f t="shared" si="23"/>
        <v>0</v>
      </c>
      <c r="M54" s="46">
        <f t="shared" si="24"/>
        <v>100</v>
      </c>
      <c r="N54">
        <v>0</v>
      </c>
      <c r="O54" s="39">
        <v>0</v>
      </c>
      <c r="P54" s="40">
        <f t="shared" si="11"/>
        <v>0</v>
      </c>
      <c r="Q54" s="39">
        <v>0</v>
      </c>
      <c r="R54" s="40">
        <f t="shared" si="5"/>
        <v>0</v>
      </c>
      <c r="S54" s="46">
        <f t="shared" si="25"/>
        <v>0</v>
      </c>
      <c r="T54" s="46">
        <f t="shared" si="26"/>
        <v>0</v>
      </c>
      <c r="U54" s="46">
        <f t="shared" si="27"/>
        <v>0</v>
      </c>
      <c r="V54" s="46">
        <f t="shared" si="28"/>
        <v>0</v>
      </c>
      <c r="W54" s="46">
        <f t="shared" si="29"/>
        <v>0</v>
      </c>
      <c r="X54"/>
      <c r="Y54" s="47">
        <f t="shared" si="30"/>
        <v>100</v>
      </c>
      <c r="Z54" s="47">
        <f t="shared" si="31"/>
        <v>0</v>
      </c>
      <c r="AA54"/>
      <c r="AB54">
        <v>0</v>
      </c>
      <c r="AC54" s="48">
        <f t="shared" si="15"/>
        <v>0</v>
      </c>
      <c r="AD54">
        <v>0</v>
      </c>
      <c r="AE54" s="48">
        <f t="shared" si="16"/>
        <v>0</v>
      </c>
      <c r="AF54"/>
      <c r="AG54">
        <v>0</v>
      </c>
      <c r="AH54" s="48">
        <f t="shared" si="10"/>
        <v>0</v>
      </c>
    </row>
    <row r="55" spans="1:34" ht="15" x14ac:dyDescent="0.25">
      <c r="A55" t="s">
        <v>316</v>
      </c>
      <c r="B55" t="s">
        <v>317</v>
      </c>
      <c r="C55" t="s">
        <v>318</v>
      </c>
      <c r="D55" t="s">
        <v>25</v>
      </c>
      <c r="E55">
        <v>0.1592385117</v>
      </c>
      <c r="F55" s="45">
        <v>0</v>
      </c>
      <c r="G55" s="45">
        <v>0</v>
      </c>
      <c r="H55" s="45">
        <v>0</v>
      </c>
      <c r="I55" s="40">
        <f t="shared" ref="I55:I118" si="32">E55-F55-G55-H55</f>
        <v>0.1592385117</v>
      </c>
      <c r="J55" s="46">
        <f t="shared" ref="J55:J118" si="33">F55/E55*100</f>
        <v>0</v>
      </c>
      <c r="K55" s="46">
        <f t="shared" ref="K55:K118" si="34">G55/E55*100</f>
        <v>0</v>
      </c>
      <c r="L55" s="46">
        <f t="shared" ref="L55:L118" si="35">H55/E55*100</f>
        <v>0</v>
      </c>
      <c r="M55" s="46">
        <f t="shared" ref="M55:M118" si="36">I55/E55*100</f>
        <v>100</v>
      </c>
      <c r="N55">
        <v>0</v>
      </c>
      <c r="O55" s="39">
        <v>0</v>
      </c>
      <c r="P55" s="40">
        <f t="shared" si="11"/>
        <v>0</v>
      </c>
      <c r="Q55" s="39">
        <v>0</v>
      </c>
      <c r="R55" s="40">
        <f t="shared" si="5"/>
        <v>0</v>
      </c>
      <c r="S55" s="46">
        <f t="shared" ref="S55:S118" si="37">N55/E55*100</f>
        <v>0</v>
      </c>
      <c r="T55" s="46">
        <f t="shared" ref="T55:T118" si="38">O55/E55*100</f>
        <v>0</v>
      </c>
      <c r="U55" s="46">
        <f t="shared" ref="U55:U118" si="39">P55/E55*100</f>
        <v>0</v>
      </c>
      <c r="V55" s="46">
        <f t="shared" ref="V55:V118" si="40">Q55/E55*100</f>
        <v>0</v>
      </c>
      <c r="W55" s="46">
        <f t="shared" ref="W55:W118" si="41">R55/E55*100</f>
        <v>0</v>
      </c>
      <c r="X55"/>
      <c r="Y55" s="47">
        <f t="shared" ref="Y55:Y118" si="42">SUM(J55:M55)</f>
        <v>100</v>
      </c>
      <c r="Z55" s="47">
        <f t="shared" ref="Z55:Z118" si="43">SUM(S55:T55,V55)</f>
        <v>0</v>
      </c>
      <c r="AA55"/>
      <c r="AB55">
        <v>0</v>
      </c>
      <c r="AC55" s="48">
        <f t="shared" ref="AC55:AC118" si="44">AB55/E55*100</f>
        <v>0</v>
      </c>
      <c r="AD55">
        <v>0</v>
      </c>
      <c r="AE55" s="48">
        <f t="shared" ref="AE55:AE118" si="45">AD55/E55*100</f>
        <v>0</v>
      </c>
      <c r="AF55"/>
      <c r="AG55">
        <v>0</v>
      </c>
      <c r="AH55" s="48">
        <f t="shared" si="10"/>
        <v>0</v>
      </c>
    </row>
    <row r="56" spans="1:34" ht="15" x14ac:dyDescent="0.25">
      <c r="A56" t="s">
        <v>319</v>
      </c>
      <c r="B56" t="s">
        <v>191</v>
      </c>
      <c r="C56" t="s">
        <v>320</v>
      </c>
      <c r="D56" t="s">
        <v>27</v>
      </c>
      <c r="E56">
        <v>1.8118966012</v>
      </c>
      <c r="F56" s="45">
        <v>0</v>
      </c>
      <c r="G56" s="45">
        <v>0</v>
      </c>
      <c r="H56" s="45">
        <v>0</v>
      </c>
      <c r="I56" s="40">
        <f t="shared" si="32"/>
        <v>1.8118966012</v>
      </c>
      <c r="J56" s="46">
        <f t="shared" si="33"/>
        <v>0</v>
      </c>
      <c r="K56" s="46">
        <f t="shared" si="34"/>
        <v>0</v>
      </c>
      <c r="L56" s="46">
        <f t="shared" si="35"/>
        <v>0</v>
      </c>
      <c r="M56" s="46">
        <f t="shared" si="36"/>
        <v>100</v>
      </c>
      <c r="N56">
        <v>3.0135854E-2</v>
      </c>
      <c r="O56" s="39">
        <v>1.59806576E-2</v>
      </c>
      <c r="P56" s="40">
        <f t="shared" si="11"/>
        <v>4.61165116E-2</v>
      </c>
      <c r="Q56" s="39">
        <v>0.1292435743</v>
      </c>
      <c r="R56" s="40">
        <f t="shared" si="5"/>
        <v>0.17536008589999999</v>
      </c>
      <c r="S56" s="46">
        <f t="shared" si="37"/>
        <v>1.6632215094416172</v>
      </c>
      <c r="T56" s="46">
        <f t="shared" si="38"/>
        <v>0.88198507516467439</v>
      </c>
      <c r="U56" s="46">
        <f t="shared" si="39"/>
        <v>2.5452065846062917</v>
      </c>
      <c r="V56" s="46">
        <f t="shared" si="40"/>
        <v>7.1330546243313959</v>
      </c>
      <c r="W56" s="46">
        <f t="shared" si="41"/>
        <v>9.6782612089376876</v>
      </c>
      <c r="X56"/>
      <c r="Y56" s="47">
        <f t="shared" si="42"/>
        <v>100</v>
      </c>
      <c r="Z56" s="47">
        <f t="shared" si="43"/>
        <v>9.6782612089376876</v>
      </c>
      <c r="AA56"/>
      <c r="AB56">
        <v>0</v>
      </c>
      <c r="AC56" s="48">
        <f t="shared" si="44"/>
        <v>0</v>
      </c>
      <c r="AD56">
        <v>0</v>
      </c>
      <c r="AE56" s="48">
        <f t="shared" si="45"/>
        <v>0</v>
      </c>
      <c r="AF56"/>
      <c r="AG56">
        <v>0</v>
      </c>
      <c r="AH56" s="48">
        <f t="shared" si="10"/>
        <v>0</v>
      </c>
    </row>
    <row r="57" spans="1:34" ht="15" x14ac:dyDescent="0.25">
      <c r="A57" t="s">
        <v>321</v>
      </c>
      <c r="B57" t="s">
        <v>191</v>
      </c>
      <c r="C57" t="s">
        <v>322</v>
      </c>
      <c r="D57" t="s">
        <v>24</v>
      </c>
      <c r="E57">
        <v>1.2860101126000001</v>
      </c>
      <c r="F57" s="45">
        <v>0</v>
      </c>
      <c r="G57" s="45">
        <v>0</v>
      </c>
      <c r="H57" s="45">
        <v>0</v>
      </c>
      <c r="I57" s="40">
        <f t="shared" si="32"/>
        <v>1.2860101126000001</v>
      </c>
      <c r="J57" s="46">
        <f t="shared" si="33"/>
        <v>0</v>
      </c>
      <c r="K57" s="46">
        <f t="shared" si="34"/>
        <v>0</v>
      </c>
      <c r="L57" s="46">
        <f t="shared" si="35"/>
        <v>0</v>
      </c>
      <c r="M57" s="46">
        <f t="shared" si="36"/>
        <v>100</v>
      </c>
      <c r="N57">
        <v>0.13390453390000001</v>
      </c>
      <c r="O57" s="39">
        <v>1.9064650999999998E-2</v>
      </c>
      <c r="P57" s="40">
        <f t="shared" si="11"/>
        <v>0.1529691849</v>
      </c>
      <c r="Q57" s="39">
        <v>5.3862792700000002E-2</v>
      </c>
      <c r="R57" s="40">
        <f t="shared" si="5"/>
        <v>0.20683197759999999</v>
      </c>
      <c r="S57" s="46">
        <f t="shared" si="37"/>
        <v>10.412401316913252</v>
      </c>
      <c r="T57" s="46">
        <f t="shared" si="38"/>
        <v>1.4824650920867104</v>
      </c>
      <c r="U57" s="46">
        <f t="shared" si="39"/>
        <v>11.894866408999961</v>
      </c>
      <c r="V57" s="46">
        <f t="shared" si="40"/>
        <v>4.1883646304384428</v>
      </c>
      <c r="W57" s="46">
        <f t="shared" si="41"/>
        <v>16.083231039438406</v>
      </c>
      <c r="X57"/>
      <c r="Y57" s="47">
        <f t="shared" si="42"/>
        <v>100</v>
      </c>
      <c r="Z57" s="47">
        <f t="shared" si="43"/>
        <v>16.083231039438406</v>
      </c>
      <c r="AA57"/>
      <c r="AB57">
        <v>0</v>
      </c>
      <c r="AC57" s="48">
        <f t="shared" si="44"/>
        <v>0</v>
      </c>
      <c r="AD57">
        <v>0</v>
      </c>
      <c r="AE57" s="48">
        <f t="shared" si="45"/>
        <v>0</v>
      </c>
      <c r="AF57"/>
      <c r="AG57">
        <v>0</v>
      </c>
      <c r="AH57" s="48">
        <f t="shared" si="10"/>
        <v>0</v>
      </c>
    </row>
    <row r="58" spans="1:34" ht="15" x14ac:dyDescent="0.25">
      <c r="A58" t="s">
        <v>323</v>
      </c>
      <c r="B58" t="s">
        <v>324</v>
      </c>
      <c r="C58" t="s">
        <v>325</v>
      </c>
      <c r="D58" t="s">
        <v>24</v>
      </c>
      <c r="E58">
        <v>2.8441133863000001</v>
      </c>
      <c r="F58" s="45">
        <v>0</v>
      </c>
      <c r="G58" s="45">
        <v>0</v>
      </c>
      <c r="H58" s="45">
        <v>0</v>
      </c>
      <c r="I58" s="40">
        <f t="shared" si="32"/>
        <v>2.8441133863000001</v>
      </c>
      <c r="J58" s="46">
        <f t="shared" si="33"/>
        <v>0</v>
      </c>
      <c r="K58" s="46">
        <f t="shared" si="34"/>
        <v>0</v>
      </c>
      <c r="L58" s="46">
        <f t="shared" si="35"/>
        <v>0</v>
      </c>
      <c r="M58" s="46">
        <f t="shared" si="36"/>
        <v>100</v>
      </c>
      <c r="N58">
        <v>0.108867744</v>
      </c>
      <c r="O58" s="39">
        <v>0.1029768338</v>
      </c>
      <c r="P58" s="40">
        <f t="shared" si="11"/>
        <v>0.21184457779999999</v>
      </c>
      <c r="Q58" s="39">
        <v>0.43973722320000003</v>
      </c>
      <c r="R58" s="40">
        <f t="shared" si="5"/>
        <v>0.65158180100000007</v>
      </c>
      <c r="S58" s="46">
        <f t="shared" si="37"/>
        <v>3.8278271367243066</v>
      </c>
      <c r="T58" s="46">
        <f t="shared" si="38"/>
        <v>3.6207007180528028</v>
      </c>
      <c r="U58" s="46">
        <f t="shared" si="39"/>
        <v>7.4485278547771099</v>
      </c>
      <c r="V58" s="46">
        <f t="shared" si="40"/>
        <v>15.461311258482159</v>
      </c>
      <c r="W58" s="46">
        <f t="shared" si="41"/>
        <v>22.909839113259267</v>
      </c>
      <c r="X58"/>
      <c r="Y58" s="47">
        <f t="shared" si="42"/>
        <v>100</v>
      </c>
      <c r="Z58" s="47">
        <f t="shared" si="43"/>
        <v>22.909839113259267</v>
      </c>
      <c r="AA58"/>
      <c r="AB58">
        <v>0</v>
      </c>
      <c r="AC58" s="48">
        <f t="shared" si="44"/>
        <v>0</v>
      </c>
      <c r="AD58">
        <v>0</v>
      </c>
      <c r="AE58" s="48">
        <f t="shared" si="45"/>
        <v>0</v>
      </c>
      <c r="AF58"/>
      <c r="AG58">
        <v>0</v>
      </c>
      <c r="AH58" s="48">
        <f t="shared" si="10"/>
        <v>0</v>
      </c>
    </row>
    <row r="59" spans="1:34" ht="15" x14ac:dyDescent="0.25">
      <c r="A59" t="s">
        <v>326</v>
      </c>
      <c r="B59" t="s">
        <v>327</v>
      </c>
      <c r="C59" t="s">
        <v>328</v>
      </c>
      <c r="D59" t="s">
        <v>24</v>
      </c>
      <c r="E59">
        <v>5.3079469999999997E-2</v>
      </c>
      <c r="F59" s="45">
        <v>0</v>
      </c>
      <c r="G59" s="45">
        <v>0</v>
      </c>
      <c r="H59" s="45">
        <v>0</v>
      </c>
      <c r="I59" s="40">
        <f t="shared" si="32"/>
        <v>5.3079469999999997E-2</v>
      </c>
      <c r="J59" s="46">
        <f t="shared" si="33"/>
        <v>0</v>
      </c>
      <c r="K59" s="46">
        <f t="shared" si="34"/>
        <v>0</v>
      </c>
      <c r="L59" s="46">
        <f t="shared" si="35"/>
        <v>0</v>
      </c>
      <c r="M59" s="46">
        <f t="shared" si="36"/>
        <v>100</v>
      </c>
      <c r="N59">
        <v>0</v>
      </c>
      <c r="O59" s="39">
        <v>0</v>
      </c>
      <c r="P59" s="40">
        <f t="shared" si="11"/>
        <v>0</v>
      </c>
      <c r="Q59" s="39">
        <v>0</v>
      </c>
      <c r="R59" s="40">
        <f t="shared" si="5"/>
        <v>0</v>
      </c>
      <c r="S59" s="46">
        <f t="shared" si="37"/>
        <v>0</v>
      </c>
      <c r="T59" s="46">
        <f t="shared" si="38"/>
        <v>0</v>
      </c>
      <c r="U59" s="46">
        <f t="shared" si="39"/>
        <v>0</v>
      </c>
      <c r="V59" s="46">
        <f t="shared" si="40"/>
        <v>0</v>
      </c>
      <c r="W59" s="46">
        <f t="shared" si="41"/>
        <v>0</v>
      </c>
      <c r="X59"/>
      <c r="Y59" s="47">
        <f t="shared" si="42"/>
        <v>100</v>
      </c>
      <c r="Z59" s="47">
        <f t="shared" si="43"/>
        <v>0</v>
      </c>
      <c r="AA59"/>
      <c r="AB59">
        <v>0</v>
      </c>
      <c r="AC59" s="48">
        <f t="shared" si="44"/>
        <v>0</v>
      </c>
      <c r="AD59">
        <v>0</v>
      </c>
      <c r="AE59" s="48">
        <f t="shared" si="45"/>
        <v>0</v>
      </c>
      <c r="AF59"/>
      <c r="AG59">
        <v>0</v>
      </c>
      <c r="AH59" s="48">
        <f t="shared" si="10"/>
        <v>0</v>
      </c>
    </row>
    <row r="60" spans="1:34" ht="15" x14ac:dyDescent="0.25">
      <c r="A60" t="s">
        <v>329</v>
      </c>
      <c r="B60" t="s">
        <v>330</v>
      </c>
      <c r="C60" t="s">
        <v>331</v>
      </c>
      <c r="D60" t="s">
        <v>25</v>
      </c>
      <c r="E60">
        <v>0.43190950080000001</v>
      </c>
      <c r="F60" s="45">
        <v>0</v>
      </c>
      <c r="G60" s="45">
        <v>0</v>
      </c>
      <c r="H60" s="45">
        <v>0</v>
      </c>
      <c r="I60" s="40">
        <f t="shared" si="32"/>
        <v>0.43190950080000001</v>
      </c>
      <c r="J60" s="46">
        <f t="shared" si="33"/>
        <v>0</v>
      </c>
      <c r="K60" s="46">
        <f t="shared" si="34"/>
        <v>0</v>
      </c>
      <c r="L60" s="46">
        <f t="shared" si="35"/>
        <v>0</v>
      </c>
      <c r="M60" s="46">
        <f t="shared" si="36"/>
        <v>100</v>
      </c>
      <c r="N60">
        <v>1.1927294099999999E-2</v>
      </c>
      <c r="O60" s="39">
        <v>3.2495893999999999E-3</v>
      </c>
      <c r="P60" s="40">
        <f t="shared" si="11"/>
        <v>1.5176883499999998E-2</v>
      </c>
      <c r="Q60" s="39">
        <v>1.8566940899999999E-2</v>
      </c>
      <c r="R60" s="40">
        <f t="shared" si="5"/>
        <v>3.3743824399999997E-2</v>
      </c>
      <c r="S60" s="46">
        <f t="shared" si="37"/>
        <v>2.7615262173922521</v>
      </c>
      <c r="T60" s="46">
        <f t="shared" si="38"/>
        <v>0.75237738322055447</v>
      </c>
      <c r="U60" s="46">
        <f t="shared" si="39"/>
        <v>3.5139036006128062</v>
      </c>
      <c r="V60" s="46">
        <f t="shared" si="40"/>
        <v>4.298803537687772</v>
      </c>
      <c r="W60" s="46">
        <f t="shared" si="41"/>
        <v>7.8127071383005786</v>
      </c>
      <c r="X60"/>
      <c r="Y60" s="47">
        <f t="shared" si="42"/>
        <v>100</v>
      </c>
      <c r="Z60" s="47">
        <f t="shared" si="43"/>
        <v>7.8127071383005786</v>
      </c>
      <c r="AA60"/>
      <c r="AB60">
        <v>0</v>
      </c>
      <c r="AC60" s="48">
        <f t="shared" si="44"/>
        <v>0</v>
      </c>
      <c r="AD60">
        <v>0</v>
      </c>
      <c r="AE60" s="48">
        <f t="shared" si="45"/>
        <v>0</v>
      </c>
      <c r="AF60"/>
      <c r="AG60">
        <v>0</v>
      </c>
      <c r="AH60" s="48">
        <f t="shared" si="10"/>
        <v>0</v>
      </c>
    </row>
    <row r="61" spans="1:34" ht="15" x14ac:dyDescent="0.25">
      <c r="A61" t="s">
        <v>332</v>
      </c>
      <c r="B61" t="s">
        <v>333</v>
      </c>
      <c r="C61" t="s">
        <v>334</v>
      </c>
      <c r="D61" t="s">
        <v>24</v>
      </c>
      <c r="E61">
        <v>2.6202445500000001E-2</v>
      </c>
      <c r="F61" s="45">
        <v>0</v>
      </c>
      <c r="G61" s="45">
        <v>0</v>
      </c>
      <c r="H61" s="45">
        <v>0</v>
      </c>
      <c r="I61" s="40">
        <f t="shared" si="32"/>
        <v>2.6202445500000001E-2</v>
      </c>
      <c r="J61" s="46">
        <f t="shared" si="33"/>
        <v>0</v>
      </c>
      <c r="K61" s="46">
        <f t="shared" si="34"/>
        <v>0</v>
      </c>
      <c r="L61" s="46">
        <f t="shared" si="35"/>
        <v>0</v>
      </c>
      <c r="M61" s="46">
        <f t="shared" si="36"/>
        <v>100</v>
      </c>
      <c r="N61">
        <v>4.7442646999999996E-3</v>
      </c>
      <c r="O61" s="39">
        <v>0</v>
      </c>
      <c r="P61" s="40">
        <f t="shared" si="11"/>
        <v>4.7442646999999996E-3</v>
      </c>
      <c r="Q61" s="39">
        <v>0</v>
      </c>
      <c r="R61" s="40">
        <f t="shared" si="5"/>
        <v>4.7442646999999996E-3</v>
      </c>
      <c r="S61" s="46">
        <f t="shared" si="37"/>
        <v>18.106190508057729</v>
      </c>
      <c r="T61" s="46">
        <f t="shared" si="38"/>
        <v>0</v>
      </c>
      <c r="U61" s="46">
        <f t="shared" si="39"/>
        <v>18.106190508057729</v>
      </c>
      <c r="V61" s="46">
        <f t="shared" si="40"/>
        <v>0</v>
      </c>
      <c r="W61" s="46">
        <f t="shared" si="41"/>
        <v>18.106190508057729</v>
      </c>
      <c r="X61"/>
      <c r="Y61" s="47">
        <f t="shared" si="42"/>
        <v>100</v>
      </c>
      <c r="Z61" s="47">
        <f t="shared" si="43"/>
        <v>18.106190508057729</v>
      </c>
      <c r="AA61"/>
      <c r="AB61">
        <v>0</v>
      </c>
      <c r="AC61" s="48">
        <f t="shared" si="44"/>
        <v>0</v>
      </c>
      <c r="AD61">
        <v>0</v>
      </c>
      <c r="AE61" s="48">
        <f t="shared" si="45"/>
        <v>0</v>
      </c>
      <c r="AF61"/>
      <c r="AG61">
        <v>0</v>
      </c>
      <c r="AH61" s="48">
        <f t="shared" si="10"/>
        <v>0</v>
      </c>
    </row>
    <row r="62" spans="1:34" ht="15" x14ac:dyDescent="0.25">
      <c r="A62" t="s">
        <v>335</v>
      </c>
      <c r="B62" t="s">
        <v>336</v>
      </c>
      <c r="C62" t="s">
        <v>337</v>
      </c>
      <c r="D62" t="s">
        <v>24</v>
      </c>
      <c r="E62">
        <v>0.63160638089999999</v>
      </c>
      <c r="F62" s="45">
        <v>0</v>
      </c>
      <c r="G62" s="45">
        <v>0</v>
      </c>
      <c r="H62" s="45">
        <v>0</v>
      </c>
      <c r="I62" s="40">
        <f t="shared" si="32"/>
        <v>0.63160638089999999</v>
      </c>
      <c r="J62" s="46">
        <f t="shared" si="33"/>
        <v>0</v>
      </c>
      <c r="K62" s="46">
        <f t="shared" si="34"/>
        <v>0</v>
      </c>
      <c r="L62" s="46">
        <f t="shared" si="35"/>
        <v>0</v>
      </c>
      <c r="M62" s="46">
        <f t="shared" si="36"/>
        <v>100</v>
      </c>
      <c r="N62">
        <v>3.4362565099999999E-2</v>
      </c>
      <c r="O62" s="39">
        <v>1.4508685300000001E-2</v>
      </c>
      <c r="P62" s="40">
        <f t="shared" si="11"/>
        <v>4.8871250399999996E-2</v>
      </c>
      <c r="Q62" s="39">
        <v>0.26473218409999999</v>
      </c>
      <c r="R62" s="40">
        <f t="shared" si="5"/>
        <v>0.3136034345</v>
      </c>
      <c r="S62" s="46">
        <f t="shared" si="37"/>
        <v>5.4405031581592755</v>
      </c>
      <c r="T62" s="46">
        <f t="shared" si="38"/>
        <v>2.2971087276423683</v>
      </c>
      <c r="U62" s="46">
        <f t="shared" si="39"/>
        <v>7.7376118858016429</v>
      </c>
      <c r="V62" s="46">
        <f t="shared" si="40"/>
        <v>41.914108550134188</v>
      </c>
      <c r="W62" s="46">
        <f t="shared" si="41"/>
        <v>49.651720435935829</v>
      </c>
      <c r="X62"/>
      <c r="Y62" s="47">
        <f t="shared" si="42"/>
        <v>100</v>
      </c>
      <c r="Z62" s="47">
        <f t="shared" si="43"/>
        <v>49.651720435935829</v>
      </c>
      <c r="AA62"/>
      <c r="AB62">
        <v>0</v>
      </c>
      <c r="AC62" s="48">
        <f t="shared" si="44"/>
        <v>0</v>
      </c>
      <c r="AD62">
        <v>0</v>
      </c>
      <c r="AE62" s="48">
        <f t="shared" si="45"/>
        <v>0</v>
      </c>
      <c r="AF62"/>
      <c r="AG62">
        <v>0</v>
      </c>
      <c r="AH62" s="48">
        <f t="shared" si="10"/>
        <v>0</v>
      </c>
    </row>
    <row r="63" spans="1:34" ht="15" x14ac:dyDescent="0.25">
      <c r="A63" t="s">
        <v>338</v>
      </c>
      <c r="B63" t="s">
        <v>339</v>
      </c>
      <c r="C63" t="s">
        <v>340</v>
      </c>
      <c r="D63" t="s">
        <v>24</v>
      </c>
      <c r="E63">
        <v>0.35702356239999999</v>
      </c>
      <c r="F63" s="45">
        <v>0</v>
      </c>
      <c r="G63" s="45">
        <v>0</v>
      </c>
      <c r="H63" s="45">
        <v>0</v>
      </c>
      <c r="I63" s="40">
        <f t="shared" si="32"/>
        <v>0.35702356239999999</v>
      </c>
      <c r="J63" s="46">
        <f t="shared" si="33"/>
        <v>0</v>
      </c>
      <c r="K63" s="46">
        <f t="shared" si="34"/>
        <v>0</v>
      </c>
      <c r="L63" s="46">
        <f t="shared" si="35"/>
        <v>0</v>
      </c>
      <c r="M63" s="46">
        <f t="shared" si="36"/>
        <v>100</v>
      </c>
      <c r="N63">
        <v>2.0014621600000001E-2</v>
      </c>
      <c r="O63" s="39">
        <v>1.7612866899999999E-2</v>
      </c>
      <c r="P63" s="40">
        <f t="shared" si="11"/>
        <v>3.76274885E-2</v>
      </c>
      <c r="Q63" s="39">
        <v>3.0021931599999999E-2</v>
      </c>
      <c r="R63" s="40">
        <f t="shared" si="5"/>
        <v>6.7649420099999996E-2</v>
      </c>
      <c r="S63" s="46">
        <f t="shared" si="37"/>
        <v>5.6059665825574099</v>
      </c>
      <c r="T63" s="46">
        <f t="shared" si="38"/>
        <v>4.9332505624004162</v>
      </c>
      <c r="U63" s="46">
        <f t="shared" si="39"/>
        <v>10.539217144957826</v>
      </c>
      <c r="V63" s="46">
        <f t="shared" si="40"/>
        <v>8.4089496497612668</v>
      </c>
      <c r="W63" s="46">
        <f t="shared" si="41"/>
        <v>18.948166794719093</v>
      </c>
      <c r="X63"/>
      <c r="Y63" s="47">
        <f t="shared" si="42"/>
        <v>100</v>
      </c>
      <c r="Z63" s="47">
        <f t="shared" si="43"/>
        <v>18.948166794719093</v>
      </c>
      <c r="AA63"/>
      <c r="AB63">
        <v>0</v>
      </c>
      <c r="AC63" s="48">
        <f t="shared" si="44"/>
        <v>0</v>
      </c>
      <c r="AD63">
        <v>0</v>
      </c>
      <c r="AE63" s="48">
        <f t="shared" si="45"/>
        <v>0</v>
      </c>
      <c r="AF63"/>
      <c r="AG63">
        <v>0</v>
      </c>
      <c r="AH63" s="48">
        <f t="shared" si="10"/>
        <v>0</v>
      </c>
    </row>
    <row r="64" spans="1:34" ht="15" x14ac:dyDescent="0.25">
      <c r="A64" t="s">
        <v>341</v>
      </c>
      <c r="B64" t="s">
        <v>342</v>
      </c>
      <c r="C64" t="s">
        <v>343</v>
      </c>
      <c r="D64" t="s">
        <v>24</v>
      </c>
      <c r="E64">
        <v>3.6047226100000003E-2</v>
      </c>
      <c r="F64" s="45">
        <v>0</v>
      </c>
      <c r="G64" s="45">
        <v>0</v>
      </c>
      <c r="H64" s="45">
        <v>0</v>
      </c>
      <c r="I64" s="40">
        <f t="shared" si="32"/>
        <v>3.6047226100000003E-2</v>
      </c>
      <c r="J64" s="46">
        <f t="shared" si="33"/>
        <v>0</v>
      </c>
      <c r="K64" s="46">
        <f t="shared" si="34"/>
        <v>0</v>
      </c>
      <c r="L64" s="46">
        <f t="shared" si="35"/>
        <v>0</v>
      </c>
      <c r="M64" s="46">
        <f t="shared" si="36"/>
        <v>100</v>
      </c>
      <c r="N64">
        <v>6.3391E-6</v>
      </c>
      <c r="O64" s="39">
        <v>6.7666389999999996E-4</v>
      </c>
      <c r="P64" s="40">
        <f t="shared" si="11"/>
        <v>6.8300299999999995E-4</v>
      </c>
      <c r="Q64" s="39">
        <v>6.0342099999999999E-5</v>
      </c>
      <c r="R64" s="40">
        <f t="shared" si="5"/>
        <v>7.433451E-4</v>
      </c>
      <c r="S64" s="46">
        <f t="shared" si="37"/>
        <v>1.7585541762393748E-2</v>
      </c>
      <c r="T64" s="46">
        <f t="shared" si="38"/>
        <v>1.8771594189323764</v>
      </c>
      <c r="U64" s="46">
        <f t="shared" si="39"/>
        <v>1.8947449606947702</v>
      </c>
      <c r="V64" s="46">
        <f t="shared" si="40"/>
        <v>0.16739734656032243</v>
      </c>
      <c r="W64" s="46">
        <f t="shared" si="41"/>
        <v>2.0621423072550926</v>
      </c>
      <c r="X64"/>
      <c r="Y64" s="47">
        <f t="shared" si="42"/>
        <v>100</v>
      </c>
      <c r="Z64" s="47">
        <f t="shared" si="43"/>
        <v>2.0621423072550926</v>
      </c>
      <c r="AA64"/>
      <c r="AB64">
        <v>0</v>
      </c>
      <c r="AC64" s="48">
        <f t="shared" si="44"/>
        <v>0</v>
      </c>
      <c r="AD64">
        <v>0</v>
      </c>
      <c r="AE64" s="48">
        <f t="shared" si="45"/>
        <v>0</v>
      </c>
      <c r="AF64"/>
      <c r="AG64">
        <v>0</v>
      </c>
      <c r="AH64" s="48">
        <f t="shared" si="10"/>
        <v>0</v>
      </c>
    </row>
    <row r="65" spans="1:34" ht="15" x14ac:dyDescent="0.25">
      <c r="A65" t="s">
        <v>344</v>
      </c>
      <c r="B65" t="s">
        <v>345</v>
      </c>
      <c r="C65" t="s">
        <v>346</v>
      </c>
      <c r="D65" t="s">
        <v>24</v>
      </c>
      <c r="E65">
        <v>2.2344088420000001</v>
      </c>
      <c r="F65" s="45">
        <v>0</v>
      </c>
      <c r="G65" s="45">
        <v>0</v>
      </c>
      <c r="H65" s="45">
        <v>0</v>
      </c>
      <c r="I65" s="40">
        <f t="shared" si="32"/>
        <v>2.2344088420000001</v>
      </c>
      <c r="J65" s="46">
        <f t="shared" si="33"/>
        <v>0</v>
      </c>
      <c r="K65" s="46">
        <f t="shared" si="34"/>
        <v>0</v>
      </c>
      <c r="L65" s="46">
        <f t="shared" si="35"/>
        <v>0</v>
      </c>
      <c r="M65" s="46">
        <f t="shared" si="36"/>
        <v>100</v>
      </c>
      <c r="N65">
        <v>0</v>
      </c>
      <c r="O65" s="39">
        <v>0</v>
      </c>
      <c r="P65" s="40">
        <f t="shared" si="11"/>
        <v>0</v>
      </c>
      <c r="Q65" s="39">
        <v>7.5654681000000001E-3</v>
      </c>
      <c r="R65" s="40">
        <f t="shared" si="5"/>
        <v>7.5654681000000001E-3</v>
      </c>
      <c r="S65" s="46">
        <f t="shared" si="37"/>
        <v>0</v>
      </c>
      <c r="T65" s="46">
        <f t="shared" si="38"/>
        <v>0</v>
      </c>
      <c r="U65" s="46">
        <f t="shared" si="39"/>
        <v>0</v>
      </c>
      <c r="V65" s="46">
        <f t="shared" si="40"/>
        <v>0.3385892482070656</v>
      </c>
      <c r="W65" s="46">
        <f t="shared" si="41"/>
        <v>0.3385892482070656</v>
      </c>
      <c r="X65"/>
      <c r="Y65" s="47">
        <f t="shared" si="42"/>
        <v>100</v>
      </c>
      <c r="Z65" s="47">
        <f t="shared" si="43"/>
        <v>0.3385892482070656</v>
      </c>
      <c r="AA65"/>
      <c r="AB65">
        <v>0</v>
      </c>
      <c r="AC65" s="48">
        <f t="shared" si="44"/>
        <v>0</v>
      </c>
      <c r="AD65">
        <v>0</v>
      </c>
      <c r="AE65" s="48">
        <f t="shared" si="45"/>
        <v>0</v>
      </c>
      <c r="AF65"/>
      <c r="AG65">
        <v>0</v>
      </c>
      <c r="AH65" s="48">
        <f t="shared" si="10"/>
        <v>0</v>
      </c>
    </row>
    <row r="66" spans="1:34" ht="15" x14ac:dyDescent="0.25">
      <c r="A66" t="s">
        <v>347</v>
      </c>
      <c r="B66" t="s">
        <v>348</v>
      </c>
      <c r="C66" t="s">
        <v>349</v>
      </c>
      <c r="D66" t="s">
        <v>24</v>
      </c>
      <c r="E66">
        <v>0.13077984440000001</v>
      </c>
      <c r="F66" s="45">
        <v>0</v>
      </c>
      <c r="G66" s="45">
        <v>0</v>
      </c>
      <c r="H66" s="45">
        <v>0</v>
      </c>
      <c r="I66" s="40">
        <f t="shared" si="32"/>
        <v>0.13077984440000001</v>
      </c>
      <c r="J66" s="46">
        <f t="shared" si="33"/>
        <v>0</v>
      </c>
      <c r="K66" s="46">
        <f t="shared" si="34"/>
        <v>0</v>
      </c>
      <c r="L66" s="46">
        <f t="shared" si="35"/>
        <v>0</v>
      </c>
      <c r="M66" s="46">
        <f t="shared" si="36"/>
        <v>100</v>
      </c>
      <c r="N66">
        <v>0</v>
      </c>
      <c r="O66" s="39">
        <v>0</v>
      </c>
      <c r="P66" s="40">
        <f t="shared" ref="P66:P129" si="46">N66+O66</f>
        <v>0</v>
      </c>
      <c r="Q66" s="39">
        <v>9.9661495000000003E-3</v>
      </c>
      <c r="R66" s="40">
        <f t="shared" ref="R66:R129" si="47">P66+Q66</f>
        <v>9.9661495000000003E-3</v>
      </c>
      <c r="S66" s="46">
        <f t="shared" si="37"/>
        <v>0</v>
      </c>
      <c r="T66" s="46">
        <f t="shared" si="38"/>
        <v>0</v>
      </c>
      <c r="U66" s="46">
        <f t="shared" si="39"/>
        <v>0</v>
      </c>
      <c r="V66" s="46">
        <f t="shared" si="40"/>
        <v>7.6205546395343466</v>
      </c>
      <c r="W66" s="46">
        <f t="shared" si="41"/>
        <v>7.6205546395343466</v>
      </c>
      <c r="X66"/>
      <c r="Y66" s="47">
        <f t="shared" si="42"/>
        <v>100</v>
      </c>
      <c r="Z66" s="47">
        <f t="shared" si="43"/>
        <v>7.6205546395343466</v>
      </c>
      <c r="AA66"/>
      <c r="AB66">
        <v>0</v>
      </c>
      <c r="AC66" s="48">
        <f t="shared" si="44"/>
        <v>0</v>
      </c>
      <c r="AD66">
        <v>0</v>
      </c>
      <c r="AE66" s="48">
        <f t="shared" si="45"/>
        <v>0</v>
      </c>
      <c r="AF66"/>
      <c r="AG66">
        <v>0</v>
      </c>
      <c r="AH66" s="48">
        <f t="shared" ref="AH66:AH129" si="48">AG66/E66*100</f>
        <v>0</v>
      </c>
    </row>
    <row r="67" spans="1:34" ht="15" x14ac:dyDescent="0.25">
      <c r="A67" t="s">
        <v>350</v>
      </c>
      <c r="B67" t="s">
        <v>351</v>
      </c>
      <c r="C67" t="s">
        <v>352</v>
      </c>
      <c r="D67" t="s">
        <v>24</v>
      </c>
      <c r="E67">
        <v>4.8579935599999999E-2</v>
      </c>
      <c r="F67" s="45">
        <v>0</v>
      </c>
      <c r="G67" s="45">
        <v>0</v>
      </c>
      <c r="H67" s="45">
        <v>0</v>
      </c>
      <c r="I67" s="40">
        <f t="shared" si="32"/>
        <v>4.8579935599999999E-2</v>
      </c>
      <c r="J67" s="46">
        <f t="shared" si="33"/>
        <v>0</v>
      </c>
      <c r="K67" s="46">
        <f t="shared" si="34"/>
        <v>0</v>
      </c>
      <c r="L67" s="46">
        <f t="shared" si="35"/>
        <v>0</v>
      </c>
      <c r="M67" s="46">
        <f t="shared" si="36"/>
        <v>100</v>
      </c>
      <c r="N67">
        <v>0</v>
      </c>
      <c r="O67" s="39">
        <v>0</v>
      </c>
      <c r="P67" s="40">
        <f t="shared" si="46"/>
        <v>0</v>
      </c>
      <c r="Q67" s="39">
        <v>0</v>
      </c>
      <c r="R67" s="40">
        <f t="shared" si="47"/>
        <v>0</v>
      </c>
      <c r="S67" s="46">
        <f t="shared" si="37"/>
        <v>0</v>
      </c>
      <c r="T67" s="46">
        <f t="shared" si="38"/>
        <v>0</v>
      </c>
      <c r="U67" s="46">
        <f t="shared" si="39"/>
        <v>0</v>
      </c>
      <c r="V67" s="46">
        <f t="shared" si="40"/>
        <v>0</v>
      </c>
      <c r="W67" s="46">
        <f t="shared" si="41"/>
        <v>0</v>
      </c>
      <c r="X67"/>
      <c r="Y67" s="47">
        <f t="shared" si="42"/>
        <v>100</v>
      </c>
      <c r="Z67" s="47">
        <f t="shared" si="43"/>
        <v>0</v>
      </c>
      <c r="AA67"/>
      <c r="AB67">
        <v>0</v>
      </c>
      <c r="AC67" s="48">
        <f t="shared" si="44"/>
        <v>0</v>
      </c>
      <c r="AD67">
        <v>0</v>
      </c>
      <c r="AE67" s="48">
        <f t="shared" si="45"/>
        <v>0</v>
      </c>
      <c r="AF67"/>
      <c r="AG67">
        <v>0</v>
      </c>
      <c r="AH67" s="48">
        <f t="shared" si="48"/>
        <v>0</v>
      </c>
    </row>
    <row r="68" spans="1:34" ht="15" x14ac:dyDescent="0.25">
      <c r="A68" t="s">
        <v>353</v>
      </c>
      <c r="B68" t="s">
        <v>354</v>
      </c>
      <c r="C68" t="s">
        <v>355</v>
      </c>
      <c r="D68" t="s">
        <v>24</v>
      </c>
      <c r="E68">
        <v>0.1129813887</v>
      </c>
      <c r="F68" s="45">
        <v>0</v>
      </c>
      <c r="G68" s="45">
        <v>0</v>
      </c>
      <c r="H68" s="45">
        <v>0</v>
      </c>
      <c r="I68" s="40">
        <f t="shared" si="32"/>
        <v>0.1129813887</v>
      </c>
      <c r="J68" s="46">
        <f t="shared" si="33"/>
        <v>0</v>
      </c>
      <c r="K68" s="46">
        <f t="shared" si="34"/>
        <v>0</v>
      </c>
      <c r="L68" s="46">
        <f t="shared" si="35"/>
        <v>0</v>
      </c>
      <c r="M68" s="46">
        <f t="shared" si="36"/>
        <v>100</v>
      </c>
      <c r="N68">
        <v>0</v>
      </c>
      <c r="O68" s="39">
        <v>0</v>
      </c>
      <c r="P68" s="40">
        <f t="shared" si="46"/>
        <v>0</v>
      </c>
      <c r="Q68" s="39">
        <v>0</v>
      </c>
      <c r="R68" s="40">
        <f t="shared" si="47"/>
        <v>0</v>
      </c>
      <c r="S68" s="46">
        <f t="shared" si="37"/>
        <v>0</v>
      </c>
      <c r="T68" s="46">
        <f t="shared" si="38"/>
        <v>0</v>
      </c>
      <c r="U68" s="46">
        <f t="shared" si="39"/>
        <v>0</v>
      </c>
      <c r="V68" s="46">
        <f t="shared" si="40"/>
        <v>0</v>
      </c>
      <c r="W68" s="46">
        <f t="shared" si="41"/>
        <v>0</v>
      </c>
      <c r="X68"/>
      <c r="Y68" s="47">
        <f t="shared" si="42"/>
        <v>100</v>
      </c>
      <c r="Z68" s="47">
        <f t="shared" si="43"/>
        <v>0</v>
      </c>
      <c r="AA68"/>
      <c r="AB68">
        <v>0</v>
      </c>
      <c r="AC68" s="48">
        <f t="shared" si="44"/>
        <v>0</v>
      </c>
      <c r="AD68">
        <v>0</v>
      </c>
      <c r="AE68" s="48">
        <f t="shared" si="45"/>
        <v>0</v>
      </c>
      <c r="AF68"/>
      <c r="AG68">
        <v>0</v>
      </c>
      <c r="AH68" s="48">
        <f t="shared" si="48"/>
        <v>0</v>
      </c>
    </row>
    <row r="69" spans="1:34" ht="15" x14ac:dyDescent="0.25">
      <c r="A69" t="s">
        <v>356</v>
      </c>
      <c r="B69" t="s">
        <v>357</v>
      </c>
      <c r="C69" t="s">
        <v>358</v>
      </c>
      <c r="D69" t="s">
        <v>24</v>
      </c>
      <c r="E69">
        <v>5.05958637E-2</v>
      </c>
      <c r="F69" s="45">
        <v>0</v>
      </c>
      <c r="G69" s="45">
        <v>0</v>
      </c>
      <c r="H69" s="45">
        <v>0</v>
      </c>
      <c r="I69" s="40">
        <f t="shared" si="32"/>
        <v>5.05958637E-2</v>
      </c>
      <c r="J69" s="46">
        <f t="shared" si="33"/>
        <v>0</v>
      </c>
      <c r="K69" s="46">
        <f t="shared" si="34"/>
        <v>0</v>
      </c>
      <c r="L69" s="46">
        <f t="shared" si="35"/>
        <v>0</v>
      </c>
      <c r="M69" s="46">
        <f t="shared" si="36"/>
        <v>100</v>
      </c>
      <c r="N69">
        <v>0</v>
      </c>
      <c r="O69" s="39">
        <v>0</v>
      </c>
      <c r="P69" s="40">
        <f t="shared" si="46"/>
        <v>0</v>
      </c>
      <c r="Q69" s="39">
        <v>0</v>
      </c>
      <c r="R69" s="40">
        <f t="shared" si="47"/>
        <v>0</v>
      </c>
      <c r="S69" s="46">
        <f t="shared" si="37"/>
        <v>0</v>
      </c>
      <c r="T69" s="46">
        <f t="shared" si="38"/>
        <v>0</v>
      </c>
      <c r="U69" s="46">
        <f t="shared" si="39"/>
        <v>0</v>
      </c>
      <c r="V69" s="46">
        <f t="shared" si="40"/>
        <v>0</v>
      </c>
      <c r="W69" s="46">
        <f t="shared" si="41"/>
        <v>0</v>
      </c>
      <c r="X69"/>
      <c r="Y69" s="47">
        <f t="shared" si="42"/>
        <v>100</v>
      </c>
      <c r="Z69" s="47">
        <f t="shared" si="43"/>
        <v>0</v>
      </c>
      <c r="AA69"/>
      <c r="AB69">
        <v>0</v>
      </c>
      <c r="AC69" s="48">
        <f t="shared" si="44"/>
        <v>0</v>
      </c>
      <c r="AD69">
        <v>0</v>
      </c>
      <c r="AE69" s="48">
        <f t="shared" si="45"/>
        <v>0</v>
      </c>
      <c r="AF69"/>
      <c r="AG69">
        <v>0</v>
      </c>
      <c r="AH69" s="48">
        <f t="shared" si="48"/>
        <v>0</v>
      </c>
    </row>
    <row r="70" spans="1:34" ht="15" x14ac:dyDescent="0.25">
      <c r="A70" t="s">
        <v>359</v>
      </c>
      <c r="B70" t="s">
        <v>360</v>
      </c>
      <c r="C70" t="s">
        <v>361</v>
      </c>
      <c r="D70" t="s">
        <v>24</v>
      </c>
      <c r="E70">
        <v>9.1168066500000006E-2</v>
      </c>
      <c r="F70" s="45">
        <v>0</v>
      </c>
      <c r="G70" s="45">
        <v>0</v>
      </c>
      <c r="H70" s="45">
        <v>0</v>
      </c>
      <c r="I70" s="40">
        <f t="shared" si="32"/>
        <v>9.1168066500000006E-2</v>
      </c>
      <c r="J70" s="46">
        <f t="shared" si="33"/>
        <v>0</v>
      </c>
      <c r="K70" s="46">
        <f t="shared" si="34"/>
        <v>0</v>
      </c>
      <c r="L70" s="46">
        <f t="shared" si="35"/>
        <v>0</v>
      </c>
      <c r="M70" s="46">
        <f t="shared" si="36"/>
        <v>100</v>
      </c>
      <c r="N70">
        <v>0</v>
      </c>
      <c r="O70" s="39">
        <v>0</v>
      </c>
      <c r="P70" s="40">
        <f t="shared" si="46"/>
        <v>0</v>
      </c>
      <c r="Q70" s="39">
        <v>0</v>
      </c>
      <c r="R70" s="40">
        <f t="shared" si="47"/>
        <v>0</v>
      </c>
      <c r="S70" s="46">
        <f t="shared" si="37"/>
        <v>0</v>
      </c>
      <c r="T70" s="46">
        <f t="shared" si="38"/>
        <v>0</v>
      </c>
      <c r="U70" s="46">
        <f t="shared" si="39"/>
        <v>0</v>
      </c>
      <c r="V70" s="46">
        <f t="shared" si="40"/>
        <v>0</v>
      </c>
      <c r="W70" s="46">
        <f t="shared" si="41"/>
        <v>0</v>
      </c>
      <c r="X70"/>
      <c r="Y70" s="47">
        <f t="shared" si="42"/>
        <v>100</v>
      </c>
      <c r="Z70" s="47">
        <f t="shared" si="43"/>
        <v>0</v>
      </c>
      <c r="AA70"/>
      <c r="AB70">
        <v>0</v>
      </c>
      <c r="AC70" s="48">
        <f t="shared" si="44"/>
        <v>0</v>
      </c>
      <c r="AD70">
        <v>0</v>
      </c>
      <c r="AE70" s="48">
        <f t="shared" si="45"/>
        <v>0</v>
      </c>
      <c r="AF70"/>
      <c r="AG70">
        <v>0</v>
      </c>
      <c r="AH70" s="48">
        <f t="shared" si="48"/>
        <v>0</v>
      </c>
    </row>
    <row r="71" spans="1:34" ht="15" x14ac:dyDescent="0.25">
      <c r="A71" t="s">
        <v>362</v>
      </c>
      <c r="B71" t="s">
        <v>363</v>
      </c>
      <c r="C71" t="s">
        <v>364</v>
      </c>
      <c r="D71" t="s">
        <v>24</v>
      </c>
      <c r="E71">
        <v>1.1148171155</v>
      </c>
      <c r="F71" s="45">
        <v>0</v>
      </c>
      <c r="G71" s="45">
        <v>0</v>
      </c>
      <c r="H71" s="45">
        <v>0</v>
      </c>
      <c r="I71" s="40">
        <f t="shared" si="32"/>
        <v>1.1148171155</v>
      </c>
      <c r="J71" s="46">
        <f t="shared" si="33"/>
        <v>0</v>
      </c>
      <c r="K71" s="46">
        <f t="shared" si="34"/>
        <v>0</v>
      </c>
      <c r="L71" s="46">
        <f t="shared" si="35"/>
        <v>0</v>
      </c>
      <c r="M71" s="46">
        <f t="shared" si="36"/>
        <v>100</v>
      </c>
      <c r="N71">
        <v>0</v>
      </c>
      <c r="O71" s="39">
        <v>0</v>
      </c>
      <c r="P71" s="40">
        <f t="shared" si="46"/>
        <v>0</v>
      </c>
      <c r="Q71" s="39">
        <v>0</v>
      </c>
      <c r="R71" s="40">
        <f t="shared" si="47"/>
        <v>0</v>
      </c>
      <c r="S71" s="46">
        <f t="shared" si="37"/>
        <v>0</v>
      </c>
      <c r="T71" s="46">
        <f t="shared" si="38"/>
        <v>0</v>
      </c>
      <c r="U71" s="46">
        <f t="shared" si="39"/>
        <v>0</v>
      </c>
      <c r="V71" s="46">
        <f t="shared" si="40"/>
        <v>0</v>
      </c>
      <c r="W71" s="46">
        <f t="shared" si="41"/>
        <v>0</v>
      </c>
      <c r="X71"/>
      <c r="Y71" s="47">
        <f t="shared" si="42"/>
        <v>100</v>
      </c>
      <c r="Z71" s="47">
        <f t="shared" si="43"/>
        <v>0</v>
      </c>
      <c r="AA71"/>
      <c r="AB71">
        <v>0</v>
      </c>
      <c r="AC71" s="48">
        <f t="shared" si="44"/>
        <v>0</v>
      </c>
      <c r="AD71">
        <v>0</v>
      </c>
      <c r="AE71" s="48">
        <f t="shared" si="45"/>
        <v>0</v>
      </c>
      <c r="AF71"/>
      <c r="AG71">
        <v>0</v>
      </c>
      <c r="AH71" s="48">
        <f t="shared" si="48"/>
        <v>0</v>
      </c>
    </row>
    <row r="72" spans="1:34" ht="15" x14ac:dyDescent="0.25">
      <c r="A72" t="s">
        <v>365</v>
      </c>
      <c r="B72" t="s">
        <v>191</v>
      </c>
      <c r="C72" t="s">
        <v>366</v>
      </c>
      <c r="D72" t="s">
        <v>25</v>
      </c>
      <c r="E72">
        <v>2.0836596499999999E-2</v>
      </c>
      <c r="F72" s="45">
        <v>0</v>
      </c>
      <c r="G72" s="45">
        <v>0</v>
      </c>
      <c r="H72" s="45">
        <v>0</v>
      </c>
      <c r="I72" s="40">
        <f t="shared" si="32"/>
        <v>2.0836596499999999E-2</v>
      </c>
      <c r="J72" s="46">
        <f t="shared" si="33"/>
        <v>0</v>
      </c>
      <c r="K72" s="46">
        <f t="shared" si="34"/>
        <v>0</v>
      </c>
      <c r="L72" s="46">
        <f t="shared" si="35"/>
        <v>0</v>
      </c>
      <c r="M72" s="46">
        <f t="shared" si="36"/>
        <v>100</v>
      </c>
      <c r="N72">
        <v>5.9205749999999995E-4</v>
      </c>
      <c r="O72" s="39">
        <v>1.191055E-4</v>
      </c>
      <c r="P72" s="40">
        <f t="shared" si="46"/>
        <v>7.111629999999999E-4</v>
      </c>
      <c r="Q72" s="39">
        <v>1.9708948899999999E-2</v>
      </c>
      <c r="R72" s="40">
        <f t="shared" si="47"/>
        <v>2.0420111899999999E-2</v>
      </c>
      <c r="S72" s="46">
        <f t="shared" si="37"/>
        <v>2.8414309409888512</v>
      </c>
      <c r="T72" s="46">
        <f t="shared" si="38"/>
        <v>0.5716168665069653</v>
      </c>
      <c r="U72" s="46">
        <f t="shared" si="39"/>
        <v>3.4130478074958162</v>
      </c>
      <c r="V72" s="46">
        <f t="shared" si="40"/>
        <v>94.588139190582297</v>
      </c>
      <c r="W72" s="46">
        <f t="shared" si="41"/>
        <v>98.001186998078111</v>
      </c>
      <c r="X72"/>
      <c r="Y72" s="47">
        <f t="shared" si="42"/>
        <v>100</v>
      </c>
      <c r="Z72" s="47">
        <f t="shared" si="43"/>
        <v>98.001186998078111</v>
      </c>
      <c r="AA72"/>
      <c r="AB72">
        <v>0</v>
      </c>
      <c r="AC72" s="48">
        <f t="shared" si="44"/>
        <v>0</v>
      </c>
      <c r="AD72">
        <v>0</v>
      </c>
      <c r="AE72" s="48">
        <f t="shared" si="45"/>
        <v>0</v>
      </c>
      <c r="AF72"/>
      <c r="AG72">
        <v>0</v>
      </c>
      <c r="AH72" s="48">
        <f t="shared" si="48"/>
        <v>0</v>
      </c>
    </row>
    <row r="73" spans="1:34" ht="15" x14ac:dyDescent="0.25">
      <c r="A73" t="s">
        <v>367</v>
      </c>
      <c r="B73" t="s">
        <v>368</v>
      </c>
      <c r="C73" t="s">
        <v>369</v>
      </c>
      <c r="D73" t="s">
        <v>24</v>
      </c>
      <c r="E73">
        <v>0.31197207640000002</v>
      </c>
      <c r="F73" s="45">
        <v>0</v>
      </c>
      <c r="G73" s="45">
        <v>0</v>
      </c>
      <c r="H73" s="45">
        <v>0</v>
      </c>
      <c r="I73" s="40">
        <f t="shared" si="32"/>
        <v>0.31197207640000002</v>
      </c>
      <c r="J73" s="46">
        <f t="shared" si="33"/>
        <v>0</v>
      </c>
      <c r="K73" s="46">
        <f t="shared" si="34"/>
        <v>0</v>
      </c>
      <c r="L73" s="46">
        <f t="shared" si="35"/>
        <v>0</v>
      </c>
      <c r="M73" s="46">
        <f t="shared" si="36"/>
        <v>100</v>
      </c>
      <c r="N73">
        <v>0.29213449749999998</v>
      </c>
      <c r="O73" s="39">
        <v>8.0127930000000007E-3</v>
      </c>
      <c r="P73" s="40">
        <f t="shared" si="46"/>
        <v>0.3001472905</v>
      </c>
      <c r="Q73" s="39">
        <v>1.1622490900000001E-2</v>
      </c>
      <c r="R73" s="40">
        <f t="shared" si="47"/>
        <v>0.3117697814</v>
      </c>
      <c r="S73" s="46">
        <f t="shared" si="37"/>
        <v>93.641232533079346</v>
      </c>
      <c r="T73" s="46">
        <f t="shared" si="38"/>
        <v>2.5684327560541891</v>
      </c>
      <c r="U73" s="46">
        <f t="shared" si="39"/>
        <v>96.20966528913354</v>
      </c>
      <c r="V73" s="46">
        <f t="shared" si="40"/>
        <v>3.7254907663909114</v>
      </c>
      <c r="W73" s="46">
        <f t="shared" si="41"/>
        <v>99.935156055524459</v>
      </c>
      <c r="X73"/>
      <c r="Y73" s="47">
        <f t="shared" si="42"/>
        <v>100</v>
      </c>
      <c r="Z73" s="47">
        <f t="shared" si="43"/>
        <v>99.935156055524445</v>
      </c>
      <c r="AA73"/>
      <c r="AB73">
        <v>0</v>
      </c>
      <c r="AC73" s="48">
        <f t="shared" si="44"/>
        <v>0</v>
      </c>
      <c r="AD73">
        <v>0</v>
      </c>
      <c r="AE73" s="48">
        <f t="shared" si="45"/>
        <v>0</v>
      </c>
      <c r="AF73"/>
      <c r="AG73">
        <v>0</v>
      </c>
      <c r="AH73" s="48">
        <f t="shared" si="48"/>
        <v>0</v>
      </c>
    </row>
    <row r="74" spans="1:34" ht="15" x14ac:dyDescent="0.25">
      <c r="A74" t="s">
        <v>370</v>
      </c>
      <c r="B74" t="s">
        <v>371</v>
      </c>
      <c r="C74" t="s">
        <v>372</v>
      </c>
      <c r="D74" t="s">
        <v>24</v>
      </c>
      <c r="E74">
        <v>0.1394350208</v>
      </c>
      <c r="F74" s="45">
        <v>0</v>
      </c>
      <c r="G74" s="45">
        <v>0</v>
      </c>
      <c r="H74" s="45">
        <v>0</v>
      </c>
      <c r="I74" s="40">
        <f t="shared" si="32"/>
        <v>0.1394350208</v>
      </c>
      <c r="J74" s="46">
        <f t="shared" si="33"/>
        <v>0</v>
      </c>
      <c r="K74" s="46">
        <f t="shared" si="34"/>
        <v>0</v>
      </c>
      <c r="L74" s="46">
        <f t="shared" si="35"/>
        <v>0</v>
      </c>
      <c r="M74" s="46">
        <f t="shared" si="36"/>
        <v>100</v>
      </c>
      <c r="N74">
        <v>9.8752478000000005E-3</v>
      </c>
      <c r="O74" s="39">
        <v>2.8963657399999999E-2</v>
      </c>
      <c r="P74" s="40">
        <f t="shared" si="46"/>
        <v>3.8838905199999996E-2</v>
      </c>
      <c r="Q74" s="39">
        <v>1.9214498100000001E-2</v>
      </c>
      <c r="R74" s="40">
        <f t="shared" si="47"/>
        <v>5.80534033E-2</v>
      </c>
      <c r="S74" s="46">
        <f t="shared" si="37"/>
        <v>7.0823296352246103</v>
      </c>
      <c r="T74" s="46">
        <f t="shared" si="38"/>
        <v>20.772154107212639</v>
      </c>
      <c r="U74" s="46">
        <f t="shared" si="39"/>
        <v>27.854483742437246</v>
      </c>
      <c r="V74" s="46">
        <f t="shared" si="40"/>
        <v>13.780252614987241</v>
      </c>
      <c r="W74" s="46">
        <f t="shared" si="41"/>
        <v>41.634736357424487</v>
      </c>
      <c r="X74"/>
      <c r="Y74" s="47">
        <f t="shared" si="42"/>
        <v>100</v>
      </c>
      <c r="Z74" s="47">
        <f t="shared" si="43"/>
        <v>41.634736357424487</v>
      </c>
      <c r="AA74"/>
      <c r="AB74">
        <v>0</v>
      </c>
      <c r="AC74" s="48">
        <f t="shared" si="44"/>
        <v>0</v>
      </c>
      <c r="AD74">
        <v>0</v>
      </c>
      <c r="AE74" s="48">
        <f t="shared" si="45"/>
        <v>0</v>
      </c>
      <c r="AF74"/>
      <c r="AG74">
        <v>0</v>
      </c>
      <c r="AH74" s="48">
        <f t="shared" si="48"/>
        <v>0</v>
      </c>
    </row>
    <row r="75" spans="1:34" ht="15" x14ac:dyDescent="0.25">
      <c r="A75" t="s">
        <v>373</v>
      </c>
      <c r="B75" t="s">
        <v>191</v>
      </c>
      <c r="C75" t="s">
        <v>374</v>
      </c>
      <c r="D75" t="s">
        <v>29</v>
      </c>
      <c r="E75">
        <v>26.372065983300001</v>
      </c>
      <c r="F75" s="45">
        <v>0</v>
      </c>
      <c r="G75" s="45">
        <v>0</v>
      </c>
      <c r="H75" s="45">
        <v>0</v>
      </c>
      <c r="I75" s="40">
        <f t="shared" si="32"/>
        <v>26.372065983300001</v>
      </c>
      <c r="J75" s="46">
        <f t="shared" si="33"/>
        <v>0</v>
      </c>
      <c r="K75" s="46">
        <f t="shared" si="34"/>
        <v>0</v>
      </c>
      <c r="L75" s="46">
        <f t="shared" si="35"/>
        <v>0</v>
      </c>
      <c r="M75" s="46">
        <f t="shared" si="36"/>
        <v>100</v>
      </c>
      <c r="N75">
        <v>0.30633972259999998</v>
      </c>
      <c r="O75" s="39">
        <v>0.19379615380000001</v>
      </c>
      <c r="P75" s="40">
        <f t="shared" si="46"/>
        <v>0.50013587640000001</v>
      </c>
      <c r="Q75" s="39">
        <v>0.49566105449999998</v>
      </c>
      <c r="R75" s="40">
        <f t="shared" si="47"/>
        <v>0.99579693089999999</v>
      </c>
      <c r="S75" s="46">
        <f t="shared" si="37"/>
        <v>1.1616068410946201</v>
      </c>
      <c r="T75" s="46">
        <f t="shared" si="38"/>
        <v>0.73485389397524115</v>
      </c>
      <c r="U75" s="46">
        <f t="shared" si="39"/>
        <v>1.896460735069861</v>
      </c>
      <c r="V75" s="46">
        <f t="shared" si="40"/>
        <v>1.8794926981218509</v>
      </c>
      <c r="W75" s="46">
        <f t="shared" si="41"/>
        <v>3.7759534331917122</v>
      </c>
      <c r="X75"/>
      <c r="Y75" s="47">
        <f t="shared" si="42"/>
        <v>100</v>
      </c>
      <c r="Z75" s="47">
        <f t="shared" si="43"/>
        <v>3.7759534331917122</v>
      </c>
      <c r="AA75"/>
      <c r="AB75">
        <v>0</v>
      </c>
      <c r="AC75" s="48">
        <f t="shared" si="44"/>
        <v>0</v>
      </c>
      <c r="AD75">
        <v>0</v>
      </c>
      <c r="AE75" s="48">
        <f t="shared" si="45"/>
        <v>0</v>
      </c>
      <c r="AF75"/>
      <c r="AG75">
        <v>0</v>
      </c>
      <c r="AH75" s="48">
        <f t="shared" si="48"/>
        <v>0</v>
      </c>
    </row>
    <row r="76" spans="1:34" ht="15" x14ac:dyDescent="0.25">
      <c r="A76" t="s">
        <v>375</v>
      </c>
      <c r="B76" t="s">
        <v>191</v>
      </c>
      <c r="C76" t="s">
        <v>376</v>
      </c>
      <c r="D76" t="s">
        <v>24</v>
      </c>
      <c r="E76">
        <v>0.42538192470000002</v>
      </c>
      <c r="F76" s="45">
        <v>0</v>
      </c>
      <c r="G76" s="45">
        <v>0</v>
      </c>
      <c r="H76" s="45">
        <v>0</v>
      </c>
      <c r="I76" s="40">
        <f t="shared" si="32"/>
        <v>0.42538192470000002</v>
      </c>
      <c r="J76" s="46">
        <f t="shared" si="33"/>
        <v>0</v>
      </c>
      <c r="K76" s="46">
        <f t="shared" si="34"/>
        <v>0</v>
      </c>
      <c r="L76" s="46">
        <f t="shared" si="35"/>
        <v>0</v>
      </c>
      <c r="M76" s="46">
        <f t="shared" si="36"/>
        <v>100</v>
      </c>
      <c r="N76">
        <v>0</v>
      </c>
      <c r="O76" s="39">
        <v>0</v>
      </c>
      <c r="P76" s="40">
        <f t="shared" si="46"/>
        <v>0</v>
      </c>
      <c r="Q76" s="39">
        <v>0</v>
      </c>
      <c r="R76" s="40">
        <f t="shared" si="47"/>
        <v>0</v>
      </c>
      <c r="S76" s="46">
        <f t="shared" si="37"/>
        <v>0</v>
      </c>
      <c r="T76" s="46">
        <f t="shared" si="38"/>
        <v>0</v>
      </c>
      <c r="U76" s="46">
        <f t="shared" si="39"/>
        <v>0</v>
      </c>
      <c r="V76" s="46">
        <f t="shared" si="40"/>
        <v>0</v>
      </c>
      <c r="W76" s="46">
        <f t="shared" si="41"/>
        <v>0</v>
      </c>
      <c r="X76"/>
      <c r="Y76" s="47">
        <f t="shared" si="42"/>
        <v>100</v>
      </c>
      <c r="Z76" s="47">
        <f t="shared" si="43"/>
        <v>0</v>
      </c>
      <c r="AA76"/>
      <c r="AB76">
        <v>0</v>
      </c>
      <c r="AC76" s="48">
        <f t="shared" si="44"/>
        <v>0</v>
      </c>
      <c r="AD76">
        <v>0</v>
      </c>
      <c r="AE76" s="48">
        <f t="shared" si="45"/>
        <v>0</v>
      </c>
      <c r="AF76"/>
      <c r="AG76">
        <v>0</v>
      </c>
      <c r="AH76" s="48">
        <f t="shared" si="48"/>
        <v>0</v>
      </c>
    </row>
    <row r="77" spans="1:34" ht="15" x14ac:dyDescent="0.25">
      <c r="A77" t="s">
        <v>377</v>
      </c>
      <c r="B77" t="s">
        <v>191</v>
      </c>
      <c r="C77" t="s">
        <v>378</v>
      </c>
      <c r="D77" t="s">
        <v>27</v>
      </c>
      <c r="E77">
        <v>0.99184893860000001</v>
      </c>
      <c r="F77" s="45">
        <v>0</v>
      </c>
      <c r="G77" s="45">
        <v>0</v>
      </c>
      <c r="H77" s="45">
        <v>0</v>
      </c>
      <c r="I77" s="40">
        <f t="shared" si="32"/>
        <v>0.99184893860000001</v>
      </c>
      <c r="J77" s="46">
        <f t="shared" si="33"/>
        <v>0</v>
      </c>
      <c r="K77" s="46">
        <f t="shared" si="34"/>
        <v>0</v>
      </c>
      <c r="L77" s="46">
        <f t="shared" si="35"/>
        <v>0</v>
      </c>
      <c r="M77" s="46">
        <f t="shared" si="36"/>
        <v>100</v>
      </c>
      <c r="N77">
        <v>1.5250010099999999E-2</v>
      </c>
      <c r="O77" s="39">
        <v>1.73550658E-2</v>
      </c>
      <c r="P77" s="40">
        <f t="shared" si="46"/>
        <v>3.2605075900000002E-2</v>
      </c>
      <c r="Q77" s="39">
        <v>2.8297220800000002E-2</v>
      </c>
      <c r="R77" s="40">
        <f t="shared" si="47"/>
        <v>6.0902296700000004E-2</v>
      </c>
      <c r="S77" s="46">
        <f t="shared" si="37"/>
        <v>1.5375335402914752</v>
      </c>
      <c r="T77" s="46">
        <f t="shared" si="38"/>
        <v>1.7497690550031506</v>
      </c>
      <c r="U77" s="46">
        <f t="shared" si="39"/>
        <v>3.2873025952946264</v>
      </c>
      <c r="V77" s="46">
        <f t="shared" si="40"/>
        <v>2.8529768696371924</v>
      </c>
      <c r="W77" s="46">
        <f t="shared" si="41"/>
        <v>6.1402794649318189</v>
      </c>
      <c r="X77"/>
      <c r="Y77" s="47">
        <f t="shared" si="42"/>
        <v>100</v>
      </c>
      <c r="Z77" s="47">
        <f t="shared" si="43"/>
        <v>6.140279464931818</v>
      </c>
      <c r="AA77"/>
      <c r="AB77">
        <v>0</v>
      </c>
      <c r="AC77" s="48">
        <f t="shared" si="44"/>
        <v>0</v>
      </c>
      <c r="AD77">
        <v>0</v>
      </c>
      <c r="AE77" s="48">
        <f t="shared" si="45"/>
        <v>0</v>
      </c>
      <c r="AF77"/>
      <c r="AG77">
        <v>0</v>
      </c>
      <c r="AH77" s="48">
        <f t="shared" si="48"/>
        <v>0</v>
      </c>
    </row>
    <row r="78" spans="1:34" ht="15" x14ac:dyDescent="0.25">
      <c r="A78" t="s">
        <v>379</v>
      </c>
      <c r="B78" t="s">
        <v>380</v>
      </c>
      <c r="C78" t="s">
        <v>381</v>
      </c>
      <c r="D78" t="s">
        <v>25</v>
      </c>
      <c r="E78">
        <v>1.0282563099999999E-2</v>
      </c>
      <c r="F78" s="45">
        <v>0</v>
      </c>
      <c r="G78" s="45">
        <v>0</v>
      </c>
      <c r="H78" s="45">
        <v>0</v>
      </c>
      <c r="I78" s="40">
        <f t="shared" si="32"/>
        <v>1.0282563099999999E-2</v>
      </c>
      <c r="J78" s="46">
        <f t="shared" si="33"/>
        <v>0</v>
      </c>
      <c r="K78" s="46">
        <f t="shared" si="34"/>
        <v>0</v>
      </c>
      <c r="L78" s="46">
        <f t="shared" si="35"/>
        <v>0</v>
      </c>
      <c r="M78" s="46">
        <f t="shared" si="36"/>
        <v>100</v>
      </c>
      <c r="N78">
        <v>0</v>
      </c>
      <c r="O78" s="39">
        <v>0</v>
      </c>
      <c r="P78" s="40">
        <f t="shared" si="46"/>
        <v>0</v>
      </c>
      <c r="Q78" s="39">
        <v>0</v>
      </c>
      <c r="R78" s="40">
        <f t="shared" si="47"/>
        <v>0</v>
      </c>
      <c r="S78" s="46">
        <f t="shared" si="37"/>
        <v>0</v>
      </c>
      <c r="T78" s="46">
        <f t="shared" si="38"/>
        <v>0</v>
      </c>
      <c r="U78" s="46">
        <f t="shared" si="39"/>
        <v>0</v>
      </c>
      <c r="V78" s="46">
        <f t="shared" si="40"/>
        <v>0</v>
      </c>
      <c r="W78" s="46">
        <f t="shared" si="41"/>
        <v>0</v>
      </c>
      <c r="X78"/>
      <c r="Y78" s="47">
        <f t="shared" si="42"/>
        <v>100</v>
      </c>
      <c r="Z78" s="47">
        <f t="shared" si="43"/>
        <v>0</v>
      </c>
      <c r="AA78"/>
      <c r="AB78">
        <v>0</v>
      </c>
      <c r="AC78" s="48">
        <f t="shared" si="44"/>
        <v>0</v>
      </c>
      <c r="AD78">
        <v>0</v>
      </c>
      <c r="AE78" s="48">
        <f t="shared" si="45"/>
        <v>0</v>
      </c>
      <c r="AF78"/>
      <c r="AG78">
        <v>0</v>
      </c>
      <c r="AH78" s="48">
        <f t="shared" si="48"/>
        <v>0</v>
      </c>
    </row>
    <row r="79" spans="1:34" ht="15" x14ac:dyDescent="0.25">
      <c r="A79" t="s">
        <v>382</v>
      </c>
      <c r="B79" t="s">
        <v>383</v>
      </c>
      <c r="C79" t="s">
        <v>384</v>
      </c>
      <c r="D79" t="s">
        <v>24</v>
      </c>
      <c r="E79">
        <v>0.13607065539999999</v>
      </c>
      <c r="F79" s="45">
        <v>0</v>
      </c>
      <c r="G79" s="45">
        <v>0</v>
      </c>
      <c r="H79" s="45">
        <v>0</v>
      </c>
      <c r="I79" s="40">
        <f t="shared" si="32"/>
        <v>0.13607065539999999</v>
      </c>
      <c r="J79" s="46">
        <f t="shared" si="33"/>
        <v>0</v>
      </c>
      <c r="K79" s="46">
        <f t="shared" si="34"/>
        <v>0</v>
      </c>
      <c r="L79" s="46">
        <f t="shared" si="35"/>
        <v>0</v>
      </c>
      <c r="M79" s="46">
        <f t="shared" si="36"/>
        <v>100</v>
      </c>
      <c r="N79">
        <v>0</v>
      </c>
      <c r="O79" s="39">
        <v>0</v>
      </c>
      <c r="P79" s="40">
        <f t="shared" si="46"/>
        <v>0</v>
      </c>
      <c r="Q79" s="39">
        <v>0</v>
      </c>
      <c r="R79" s="40">
        <f t="shared" si="47"/>
        <v>0</v>
      </c>
      <c r="S79" s="46">
        <f t="shared" si="37"/>
        <v>0</v>
      </c>
      <c r="T79" s="46">
        <f t="shared" si="38"/>
        <v>0</v>
      </c>
      <c r="U79" s="46">
        <f t="shared" si="39"/>
        <v>0</v>
      </c>
      <c r="V79" s="46">
        <f t="shared" si="40"/>
        <v>0</v>
      </c>
      <c r="W79" s="46">
        <f t="shared" si="41"/>
        <v>0</v>
      </c>
      <c r="X79"/>
      <c r="Y79" s="47">
        <f t="shared" si="42"/>
        <v>100</v>
      </c>
      <c r="Z79" s="47">
        <f t="shared" si="43"/>
        <v>0</v>
      </c>
      <c r="AA79"/>
      <c r="AB79">
        <v>0</v>
      </c>
      <c r="AC79" s="48">
        <f t="shared" si="44"/>
        <v>0</v>
      </c>
      <c r="AD79">
        <v>0</v>
      </c>
      <c r="AE79" s="48">
        <f t="shared" si="45"/>
        <v>0</v>
      </c>
      <c r="AF79"/>
      <c r="AG79">
        <v>0</v>
      </c>
      <c r="AH79" s="48">
        <f t="shared" si="48"/>
        <v>0</v>
      </c>
    </row>
    <row r="80" spans="1:34" ht="15" x14ac:dyDescent="0.25">
      <c r="A80" t="s">
        <v>385</v>
      </c>
      <c r="B80" t="s">
        <v>386</v>
      </c>
      <c r="C80" t="s">
        <v>387</v>
      </c>
      <c r="D80" t="s">
        <v>24</v>
      </c>
      <c r="E80">
        <v>0.1553428167</v>
      </c>
      <c r="F80" s="45">
        <v>0</v>
      </c>
      <c r="G80" s="45">
        <v>0</v>
      </c>
      <c r="H80" s="45">
        <v>0</v>
      </c>
      <c r="I80" s="40">
        <f t="shared" si="32"/>
        <v>0.1553428167</v>
      </c>
      <c r="J80" s="46">
        <f t="shared" si="33"/>
        <v>0</v>
      </c>
      <c r="K80" s="46">
        <f t="shared" si="34"/>
        <v>0</v>
      </c>
      <c r="L80" s="46">
        <f t="shared" si="35"/>
        <v>0</v>
      </c>
      <c r="M80" s="46">
        <f t="shared" si="36"/>
        <v>100</v>
      </c>
      <c r="N80">
        <v>0</v>
      </c>
      <c r="O80" s="39">
        <v>0</v>
      </c>
      <c r="P80" s="40">
        <f t="shared" si="46"/>
        <v>0</v>
      </c>
      <c r="Q80" s="39">
        <v>0</v>
      </c>
      <c r="R80" s="40">
        <f t="shared" si="47"/>
        <v>0</v>
      </c>
      <c r="S80" s="46">
        <f t="shared" si="37"/>
        <v>0</v>
      </c>
      <c r="T80" s="46">
        <f t="shared" si="38"/>
        <v>0</v>
      </c>
      <c r="U80" s="46">
        <f t="shared" si="39"/>
        <v>0</v>
      </c>
      <c r="V80" s="46">
        <f t="shared" si="40"/>
        <v>0</v>
      </c>
      <c r="W80" s="46">
        <f t="shared" si="41"/>
        <v>0</v>
      </c>
      <c r="X80"/>
      <c r="Y80" s="47">
        <f t="shared" si="42"/>
        <v>100</v>
      </c>
      <c r="Z80" s="47">
        <f t="shared" si="43"/>
        <v>0</v>
      </c>
      <c r="AA80"/>
      <c r="AB80">
        <v>0</v>
      </c>
      <c r="AC80" s="48">
        <f t="shared" si="44"/>
        <v>0</v>
      </c>
      <c r="AD80">
        <v>0</v>
      </c>
      <c r="AE80" s="48">
        <f t="shared" si="45"/>
        <v>0</v>
      </c>
      <c r="AF80"/>
      <c r="AG80">
        <v>0</v>
      </c>
      <c r="AH80" s="48">
        <f t="shared" si="48"/>
        <v>0</v>
      </c>
    </row>
    <row r="81" spans="1:34" ht="15" x14ac:dyDescent="0.25">
      <c r="A81" t="s">
        <v>388</v>
      </c>
      <c r="B81" t="s">
        <v>389</v>
      </c>
      <c r="C81" t="s">
        <v>390</v>
      </c>
      <c r="D81" t="s">
        <v>24</v>
      </c>
      <c r="E81">
        <v>0.11612674050000001</v>
      </c>
      <c r="F81" s="45">
        <v>0</v>
      </c>
      <c r="G81" s="45">
        <v>0</v>
      </c>
      <c r="H81" s="45">
        <v>0</v>
      </c>
      <c r="I81" s="40">
        <f t="shared" si="32"/>
        <v>0.11612674050000001</v>
      </c>
      <c r="J81" s="46">
        <f t="shared" si="33"/>
        <v>0</v>
      </c>
      <c r="K81" s="46">
        <f t="shared" si="34"/>
        <v>0</v>
      </c>
      <c r="L81" s="46">
        <f t="shared" si="35"/>
        <v>0</v>
      </c>
      <c r="M81" s="46">
        <f t="shared" si="36"/>
        <v>100</v>
      </c>
      <c r="N81">
        <v>0</v>
      </c>
      <c r="O81" s="39">
        <v>0</v>
      </c>
      <c r="P81" s="40">
        <f t="shared" si="46"/>
        <v>0</v>
      </c>
      <c r="Q81" s="39">
        <v>0</v>
      </c>
      <c r="R81" s="40">
        <f t="shared" si="47"/>
        <v>0</v>
      </c>
      <c r="S81" s="46">
        <f t="shared" si="37"/>
        <v>0</v>
      </c>
      <c r="T81" s="46">
        <f t="shared" si="38"/>
        <v>0</v>
      </c>
      <c r="U81" s="46">
        <f t="shared" si="39"/>
        <v>0</v>
      </c>
      <c r="V81" s="46">
        <f t="shared" si="40"/>
        <v>0</v>
      </c>
      <c r="W81" s="46">
        <f t="shared" si="41"/>
        <v>0</v>
      </c>
      <c r="X81"/>
      <c r="Y81" s="47">
        <f t="shared" si="42"/>
        <v>100</v>
      </c>
      <c r="Z81" s="47">
        <f t="shared" si="43"/>
        <v>0</v>
      </c>
      <c r="AA81"/>
      <c r="AB81">
        <v>0</v>
      </c>
      <c r="AC81" s="48">
        <f t="shared" si="44"/>
        <v>0</v>
      </c>
      <c r="AD81">
        <v>0</v>
      </c>
      <c r="AE81" s="48">
        <f t="shared" si="45"/>
        <v>0</v>
      </c>
      <c r="AF81"/>
      <c r="AG81">
        <v>0</v>
      </c>
      <c r="AH81" s="48">
        <f t="shared" si="48"/>
        <v>0</v>
      </c>
    </row>
    <row r="82" spans="1:34" ht="15" x14ac:dyDescent="0.25">
      <c r="A82" t="s">
        <v>391</v>
      </c>
      <c r="B82" t="s">
        <v>191</v>
      </c>
      <c r="C82" t="s">
        <v>392</v>
      </c>
      <c r="D82" t="s">
        <v>26</v>
      </c>
      <c r="E82">
        <v>2.2189487697999999</v>
      </c>
      <c r="F82" s="45">
        <v>1.9533792314305101E-3</v>
      </c>
      <c r="G82" s="45">
        <v>1.5285164999999999E-3</v>
      </c>
      <c r="H82" s="45">
        <v>1.2808296E-3</v>
      </c>
      <c r="I82" s="40">
        <f t="shared" si="32"/>
        <v>2.214186044468569</v>
      </c>
      <c r="J82" s="46">
        <f t="shared" si="33"/>
        <v>8.8031740886319501E-2</v>
      </c>
      <c r="K82" s="46">
        <f t="shared" si="34"/>
        <v>6.8884713374332177E-2</v>
      </c>
      <c r="L82" s="46">
        <f t="shared" si="35"/>
        <v>5.7722360129812494E-2</v>
      </c>
      <c r="M82" s="46">
        <f t="shared" si="36"/>
        <v>99.785361185609517</v>
      </c>
      <c r="N82">
        <v>2.08152848E-2</v>
      </c>
      <c r="O82" s="39">
        <v>1.55422652E-2</v>
      </c>
      <c r="P82" s="40">
        <f t="shared" si="46"/>
        <v>3.6357550000000002E-2</v>
      </c>
      <c r="Q82" s="39">
        <v>7.3341143100000006E-2</v>
      </c>
      <c r="R82" s="40">
        <f t="shared" si="47"/>
        <v>0.10969869310000001</v>
      </c>
      <c r="S82" s="46">
        <f t="shared" si="37"/>
        <v>0.93806964285507777</v>
      </c>
      <c r="T82" s="46">
        <f t="shared" si="38"/>
        <v>0.70043371039164948</v>
      </c>
      <c r="U82" s="46">
        <f t="shared" si="39"/>
        <v>1.6385033532467272</v>
      </c>
      <c r="V82" s="46">
        <f t="shared" si="40"/>
        <v>3.3052202059901745</v>
      </c>
      <c r="W82" s="46">
        <f t="shared" si="41"/>
        <v>4.9437235592369015</v>
      </c>
      <c r="X82"/>
      <c r="Y82" s="47">
        <f t="shared" si="42"/>
        <v>99.999999999999986</v>
      </c>
      <c r="Z82" s="47">
        <f t="shared" si="43"/>
        <v>4.9437235592369015</v>
      </c>
      <c r="AA82"/>
      <c r="AB82">
        <v>2.3404754E-3</v>
      </c>
      <c r="AC82" s="48">
        <f t="shared" si="44"/>
        <v>0.10547676592871288</v>
      </c>
      <c r="AD82">
        <v>1.2425193E-3</v>
      </c>
      <c r="AE82" s="48">
        <f t="shared" si="45"/>
        <v>5.5995853392865481E-2</v>
      </c>
      <c r="AF82"/>
      <c r="AG82">
        <v>0</v>
      </c>
      <c r="AH82" s="48">
        <f t="shared" si="48"/>
        <v>0</v>
      </c>
    </row>
    <row r="83" spans="1:34" ht="15" x14ac:dyDescent="0.25">
      <c r="A83" t="s">
        <v>393</v>
      </c>
      <c r="B83" t="s">
        <v>394</v>
      </c>
      <c r="C83" t="s">
        <v>395</v>
      </c>
      <c r="D83" t="s">
        <v>24</v>
      </c>
      <c r="E83">
        <v>0.40113612360000001</v>
      </c>
      <c r="F83" s="45">
        <v>0</v>
      </c>
      <c r="G83" s="45">
        <v>0</v>
      </c>
      <c r="H83" s="45">
        <v>0</v>
      </c>
      <c r="I83" s="40">
        <f t="shared" si="32"/>
        <v>0.40113612360000001</v>
      </c>
      <c r="J83" s="46">
        <f t="shared" si="33"/>
        <v>0</v>
      </c>
      <c r="K83" s="46">
        <f t="shared" si="34"/>
        <v>0</v>
      </c>
      <c r="L83" s="46">
        <f t="shared" si="35"/>
        <v>0</v>
      </c>
      <c r="M83" s="46">
        <f t="shared" si="36"/>
        <v>100</v>
      </c>
      <c r="N83">
        <v>0</v>
      </c>
      <c r="O83" s="39">
        <v>0</v>
      </c>
      <c r="P83" s="40">
        <f t="shared" si="46"/>
        <v>0</v>
      </c>
      <c r="Q83" s="39">
        <v>0</v>
      </c>
      <c r="R83" s="40">
        <f t="shared" si="47"/>
        <v>0</v>
      </c>
      <c r="S83" s="46">
        <f t="shared" si="37"/>
        <v>0</v>
      </c>
      <c r="T83" s="46">
        <f t="shared" si="38"/>
        <v>0</v>
      </c>
      <c r="U83" s="46">
        <f t="shared" si="39"/>
        <v>0</v>
      </c>
      <c r="V83" s="46">
        <f t="shared" si="40"/>
        <v>0</v>
      </c>
      <c r="W83" s="46">
        <f t="shared" si="41"/>
        <v>0</v>
      </c>
      <c r="X83"/>
      <c r="Y83" s="47">
        <f t="shared" si="42"/>
        <v>100</v>
      </c>
      <c r="Z83" s="47">
        <f t="shared" si="43"/>
        <v>0</v>
      </c>
      <c r="AA83"/>
      <c r="AB83">
        <v>0</v>
      </c>
      <c r="AC83" s="48">
        <f t="shared" si="44"/>
        <v>0</v>
      </c>
      <c r="AD83">
        <v>0</v>
      </c>
      <c r="AE83" s="48">
        <f t="shared" si="45"/>
        <v>0</v>
      </c>
      <c r="AF83"/>
      <c r="AG83">
        <v>0</v>
      </c>
      <c r="AH83" s="48">
        <f t="shared" si="48"/>
        <v>0</v>
      </c>
    </row>
    <row r="84" spans="1:34" ht="15" x14ac:dyDescent="0.25">
      <c r="A84" t="s">
        <v>396</v>
      </c>
      <c r="B84" t="s">
        <v>191</v>
      </c>
      <c r="C84" t="s">
        <v>397</v>
      </c>
      <c r="D84" t="s">
        <v>24</v>
      </c>
      <c r="E84">
        <v>9.4299042200000002E-2</v>
      </c>
      <c r="F84" s="45">
        <v>0</v>
      </c>
      <c r="G84" s="45">
        <v>0</v>
      </c>
      <c r="H84" s="45">
        <v>0</v>
      </c>
      <c r="I84" s="40">
        <f t="shared" si="32"/>
        <v>9.4299042200000002E-2</v>
      </c>
      <c r="J84" s="46">
        <f t="shared" si="33"/>
        <v>0</v>
      </c>
      <c r="K84" s="46">
        <f t="shared" si="34"/>
        <v>0</v>
      </c>
      <c r="L84" s="46">
        <f t="shared" si="35"/>
        <v>0</v>
      </c>
      <c r="M84" s="46">
        <f t="shared" si="36"/>
        <v>100</v>
      </c>
      <c r="N84">
        <v>0</v>
      </c>
      <c r="O84" s="39">
        <v>0</v>
      </c>
      <c r="P84" s="40">
        <f t="shared" si="46"/>
        <v>0</v>
      </c>
      <c r="Q84" s="39">
        <v>0</v>
      </c>
      <c r="R84" s="40">
        <f t="shared" si="47"/>
        <v>0</v>
      </c>
      <c r="S84" s="46">
        <f t="shared" si="37"/>
        <v>0</v>
      </c>
      <c r="T84" s="46">
        <f t="shared" si="38"/>
        <v>0</v>
      </c>
      <c r="U84" s="46">
        <f t="shared" si="39"/>
        <v>0</v>
      </c>
      <c r="V84" s="46">
        <f t="shared" si="40"/>
        <v>0</v>
      </c>
      <c r="W84" s="46">
        <f t="shared" si="41"/>
        <v>0</v>
      </c>
      <c r="X84"/>
      <c r="Y84" s="47">
        <f t="shared" si="42"/>
        <v>100</v>
      </c>
      <c r="Z84" s="47">
        <f t="shared" si="43"/>
        <v>0</v>
      </c>
      <c r="AA84"/>
      <c r="AB84">
        <v>0</v>
      </c>
      <c r="AC84" s="48">
        <f t="shared" si="44"/>
        <v>0</v>
      </c>
      <c r="AD84">
        <v>0</v>
      </c>
      <c r="AE84" s="48">
        <f t="shared" si="45"/>
        <v>0</v>
      </c>
      <c r="AF84"/>
      <c r="AG84">
        <v>0</v>
      </c>
      <c r="AH84" s="48">
        <f t="shared" si="48"/>
        <v>0</v>
      </c>
    </row>
    <row r="85" spans="1:34" ht="15" x14ac:dyDescent="0.25">
      <c r="A85" t="s">
        <v>398</v>
      </c>
      <c r="B85" t="s">
        <v>399</v>
      </c>
      <c r="C85" t="s">
        <v>400</v>
      </c>
      <c r="D85" t="s">
        <v>24</v>
      </c>
      <c r="E85">
        <v>0.36676504009999999</v>
      </c>
      <c r="F85" s="45">
        <v>0</v>
      </c>
      <c r="G85" s="45">
        <v>0</v>
      </c>
      <c r="H85" s="45">
        <v>0</v>
      </c>
      <c r="I85" s="40">
        <f t="shared" si="32"/>
        <v>0.36676504009999999</v>
      </c>
      <c r="J85" s="46">
        <f t="shared" si="33"/>
        <v>0</v>
      </c>
      <c r="K85" s="46">
        <f t="shared" si="34"/>
        <v>0</v>
      </c>
      <c r="L85" s="46">
        <f t="shared" si="35"/>
        <v>0</v>
      </c>
      <c r="M85" s="46">
        <f t="shared" si="36"/>
        <v>100</v>
      </c>
      <c r="N85">
        <v>0</v>
      </c>
      <c r="O85" s="39">
        <v>0</v>
      </c>
      <c r="P85" s="40">
        <f t="shared" si="46"/>
        <v>0</v>
      </c>
      <c r="Q85" s="39">
        <v>0</v>
      </c>
      <c r="R85" s="40">
        <f t="shared" si="47"/>
        <v>0</v>
      </c>
      <c r="S85" s="46">
        <f t="shared" si="37"/>
        <v>0</v>
      </c>
      <c r="T85" s="46">
        <f t="shared" si="38"/>
        <v>0</v>
      </c>
      <c r="U85" s="46">
        <f t="shared" si="39"/>
        <v>0</v>
      </c>
      <c r="V85" s="46">
        <f t="shared" si="40"/>
        <v>0</v>
      </c>
      <c r="W85" s="46">
        <f t="shared" si="41"/>
        <v>0</v>
      </c>
      <c r="X85"/>
      <c r="Y85" s="47">
        <f t="shared" si="42"/>
        <v>100</v>
      </c>
      <c r="Z85" s="47">
        <f t="shared" si="43"/>
        <v>0</v>
      </c>
      <c r="AA85"/>
      <c r="AB85">
        <v>0</v>
      </c>
      <c r="AC85" s="48">
        <f t="shared" si="44"/>
        <v>0</v>
      </c>
      <c r="AD85">
        <v>0</v>
      </c>
      <c r="AE85" s="48">
        <f t="shared" si="45"/>
        <v>0</v>
      </c>
      <c r="AF85"/>
      <c r="AG85">
        <v>0</v>
      </c>
      <c r="AH85" s="48">
        <f t="shared" si="48"/>
        <v>0</v>
      </c>
    </row>
    <row r="86" spans="1:34" ht="15" x14ac:dyDescent="0.25">
      <c r="A86" t="s">
        <v>401</v>
      </c>
      <c r="B86" t="s">
        <v>402</v>
      </c>
      <c r="C86" t="s">
        <v>403</v>
      </c>
      <c r="D86" t="s">
        <v>24</v>
      </c>
      <c r="E86">
        <v>1.8198045999999999E-2</v>
      </c>
      <c r="F86" s="45">
        <v>0</v>
      </c>
      <c r="G86" s="45">
        <v>0</v>
      </c>
      <c r="H86" s="45">
        <v>0</v>
      </c>
      <c r="I86" s="40">
        <f t="shared" si="32"/>
        <v>1.8198045999999999E-2</v>
      </c>
      <c r="J86" s="46">
        <f t="shared" si="33"/>
        <v>0</v>
      </c>
      <c r="K86" s="46">
        <f t="shared" si="34"/>
        <v>0</v>
      </c>
      <c r="L86" s="46">
        <f t="shared" si="35"/>
        <v>0</v>
      </c>
      <c r="M86" s="46">
        <f t="shared" si="36"/>
        <v>100</v>
      </c>
      <c r="N86">
        <v>0</v>
      </c>
      <c r="O86" s="39">
        <v>0</v>
      </c>
      <c r="P86" s="40">
        <f t="shared" si="46"/>
        <v>0</v>
      </c>
      <c r="Q86" s="39">
        <v>0</v>
      </c>
      <c r="R86" s="40">
        <f t="shared" si="47"/>
        <v>0</v>
      </c>
      <c r="S86" s="46">
        <f t="shared" si="37"/>
        <v>0</v>
      </c>
      <c r="T86" s="46">
        <f t="shared" si="38"/>
        <v>0</v>
      </c>
      <c r="U86" s="46">
        <f t="shared" si="39"/>
        <v>0</v>
      </c>
      <c r="V86" s="46">
        <f t="shared" si="40"/>
        <v>0</v>
      </c>
      <c r="W86" s="46">
        <f t="shared" si="41"/>
        <v>0</v>
      </c>
      <c r="X86"/>
      <c r="Y86" s="47">
        <f t="shared" si="42"/>
        <v>100</v>
      </c>
      <c r="Z86" s="47">
        <f t="shared" si="43"/>
        <v>0</v>
      </c>
      <c r="AA86"/>
      <c r="AB86">
        <v>0</v>
      </c>
      <c r="AC86" s="48">
        <f t="shared" si="44"/>
        <v>0</v>
      </c>
      <c r="AD86">
        <v>0</v>
      </c>
      <c r="AE86" s="48">
        <f t="shared" si="45"/>
        <v>0</v>
      </c>
      <c r="AF86"/>
      <c r="AG86">
        <v>0</v>
      </c>
      <c r="AH86" s="48">
        <f t="shared" si="48"/>
        <v>0</v>
      </c>
    </row>
    <row r="87" spans="1:34" ht="15" x14ac:dyDescent="0.25">
      <c r="A87" t="s">
        <v>404</v>
      </c>
      <c r="B87" t="s">
        <v>405</v>
      </c>
      <c r="C87" t="s">
        <v>406</v>
      </c>
      <c r="D87" t="s">
        <v>24</v>
      </c>
      <c r="E87">
        <v>0.55960087879999998</v>
      </c>
      <c r="F87" s="45">
        <v>0</v>
      </c>
      <c r="G87" s="45">
        <v>0</v>
      </c>
      <c r="H87" s="45">
        <v>0</v>
      </c>
      <c r="I87" s="40">
        <f t="shared" si="32"/>
        <v>0.55960087879999998</v>
      </c>
      <c r="J87" s="46">
        <f t="shared" si="33"/>
        <v>0</v>
      </c>
      <c r="K87" s="46">
        <f t="shared" si="34"/>
        <v>0</v>
      </c>
      <c r="L87" s="46">
        <f t="shared" si="35"/>
        <v>0</v>
      </c>
      <c r="M87" s="46">
        <f t="shared" si="36"/>
        <v>100</v>
      </c>
      <c r="N87">
        <v>1.7782571300000001E-2</v>
      </c>
      <c r="O87" s="39">
        <v>4.4521287999999999E-3</v>
      </c>
      <c r="P87" s="40">
        <f t="shared" si="46"/>
        <v>2.2234700100000001E-2</v>
      </c>
      <c r="Q87" s="39">
        <v>1.5270611700000001E-2</v>
      </c>
      <c r="R87" s="40">
        <f t="shared" si="47"/>
        <v>3.7505311800000003E-2</v>
      </c>
      <c r="S87" s="46">
        <f t="shared" si="37"/>
        <v>3.1777239767980152</v>
      </c>
      <c r="T87" s="46">
        <f t="shared" si="38"/>
        <v>0.79559003008484919</v>
      </c>
      <c r="U87" s="46">
        <f t="shared" si="39"/>
        <v>3.9733140068828643</v>
      </c>
      <c r="V87" s="46">
        <f t="shared" si="40"/>
        <v>2.7288398354102088</v>
      </c>
      <c r="W87" s="46">
        <f t="shared" si="41"/>
        <v>6.7021538422930735</v>
      </c>
      <c r="X87"/>
      <c r="Y87" s="47">
        <f t="shared" si="42"/>
        <v>100</v>
      </c>
      <c r="Z87" s="47">
        <f t="shared" si="43"/>
        <v>6.7021538422930735</v>
      </c>
      <c r="AA87"/>
      <c r="AB87">
        <v>0</v>
      </c>
      <c r="AC87" s="48">
        <f t="shared" si="44"/>
        <v>0</v>
      </c>
      <c r="AD87">
        <v>0</v>
      </c>
      <c r="AE87" s="48">
        <f t="shared" si="45"/>
        <v>0</v>
      </c>
      <c r="AF87"/>
      <c r="AG87">
        <v>0</v>
      </c>
      <c r="AH87" s="48">
        <f t="shared" si="48"/>
        <v>0</v>
      </c>
    </row>
    <row r="88" spans="1:34" ht="15" x14ac:dyDescent="0.25">
      <c r="A88" t="s">
        <v>407</v>
      </c>
      <c r="B88" t="s">
        <v>408</v>
      </c>
      <c r="C88" t="s">
        <v>409</v>
      </c>
      <c r="D88" t="s">
        <v>24</v>
      </c>
      <c r="E88">
        <v>0.46502695579999997</v>
      </c>
      <c r="F88" s="45">
        <v>0</v>
      </c>
      <c r="G88" s="45">
        <v>0</v>
      </c>
      <c r="H88" s="45">
        <v>0</v>
      </c>
      <c r="I88" s="40">
        <f t="shared" si="32"/>
        <v>0.46502695579999997</v>
      </c>
      <c r="J88" s="46">
        <f t="shared" si="33"/>
        <v>0</v>
      </c>
      <c r="K88" s="46">
        <f t="shared" si="34"/>
        <v>0</v>
      </c>
      <c r="L88" s="46">
        <f t="shared" si="35"/>
        <v>0</v>
      </c>
      <c r="M88" s="46">
        <f t="shared" si="36"/>
        <v>100</v>
      </c>
      <c r="N88">
        <v>0</v>
      </c>
      <c r="O88" s="39">
        <v>0</v>
      </c>
      <c r="P88" s="40">
        <f t="shared" si="46"/>
        <v>0</v>
      </c>
      <c r="Q88" s="39">
        <v>0</v>
      </c>
      <c r="R88" s="40">
        <f t="shared" si="47"/>
        <v>0</v>
      </c>
      <c r="S88" s="46">
        <f t="shared" si="37"/>
        <v>0</v>
      </c>
      <c r="T88" s="46">
        <f t="shared" si="38"/>
        <v>0</v>
      </c>
      <c r="U88" s="46">
        <f t="shared" si="39"/>
        <v>0</v>
      </c>
      <c r="V88" s="46">
        <f t="shared" si="40"/>
        <v>0</v>
      </c>
      <c r="W88" s="46">
        <f t="shared" si="41"/>
        <v>0</v>
      </c>
      <c r="X88"/>
      <c r="Y88" s="47">
        <f t="shared" si="42"/>
        <v>100</v>
      </c>
      <c r="Z88" s="47">
        <f t="shared" si="43"/>
        <v>0</v>
      </c>
      <c r="AA88"/>
      <c r="AB88">
        <v>0</v>
      </c>
      <c r="AC88" s="48">
        <f t="shared" si="44"/>
        <v>0</v>
      </c>
      <c r="AD88">
        <v>0</v>
      </c>
      <c r="AE88" s="48">
        <f t="shared" si="45"/>
        <v>0</v>
      </c>
      <c r="AF88"/>
      <c r="AG88">
        <v>0</v>
      </c>
      <c r="AH88" s="48">
        <f t="shared" si="48"/>
        <v>0</v>
      </c>
    </row>
    <row r="89" spans="1:34" ht="15" x14ac:dyDescent="0.25">
      <c r="A89" t="s">
        <v>410</v>
      </c>
      <c r="B89" t="s">
        <v>411</v>
      </c>
      <c r="C89" t="s">
        <v>412</v>
      </c>
      <c r="D89" t="s">
        <v>24</v>
      </c>
      <c r="E89">
        <v>4.3209706227</v>
      </c>
      <c r="F89" s="45">
        <v>0</v>
      </c>
      <c r="G89" s="45">
        <v>0</v>
      </c>
      <c r="H89" s="45">
        <v>0</v>
      </c>
      <c r="I89" s="40">
        <f t="shared" si="32"/>
        <v>4.3209706227</v>
      </c>
      <c r="J89" s="46">
        <f t="shared" si="33"/>
        <v>0</v>
      </c>
      <c r="K89" s="46">
        <f t="shared" si="34"/>
        <v>0</v>
      </c>
      <c r="L89" s="46">
        <f t="shared" si="35"/>
        <v>0</v>
      </c>
      <c r="M89" s="46">
        <f t="shared" si="36"/>
        <v>100</v>
      </c>
      <c r="N89">
        <v>0.10411382030000001</v>
      </c>
      <c r="O89" s="39">
        <v>0.13651144909999999</v>
      </c>
      <c r="P89" s="40">
        <f t="shared" si="46"/>
        <v>0.24062526940000001</v>
      </c>
      <c r="Q89" s="39">
        <v>0.4837120292</v>
      </c>
      <c r="R89" s="40">
        <f t="shared" si="47"/>
        <v>0.72433729860000007</v>
      </c>
      <c r="S89" s="46">
        <f t="shared" si="37"/>
        <v>2.4095007670971733</v>
      </c>
      <c r="T89" s="46">
        <f t="shared" si="38"/>
        <v>3.1592774175053169</v>
      </c>
      <c r="U89" s="46">
        <f t="shared" si="39"/>
        <v>5.5687781846024906</v>
      </c>
      <c r="V89" s="46">
        <f t="shared" si="40"/>
        <v>11.194522514428666</v>
      </c>
      <c r="W89" s="46">
        <f t="shared" si="41"/>
        <v>16.763300699031159</v>
      </c>
      <c r="X89"/>
      <c r="Y89" s="47">
        <f t="shared" si="42"/>
        <v>100</v>
      </c>
      <c r="Z89" s="47">
        <f t="shared" si="43"/>
        <v>16.763300699031156</v>
      </c>
      <c r="AA89"/>
      <c r="AB89">
        <v>0</v>
      </c>
      <c r="AC89" s="48">
        <f t="shared" si="44"/>
        <v>0</v>
      </c>
      <c r="AD89">
        <v>0</v>
      </c>
      <c r="AE89" s="48">
        <f t="shared" si="45"/>
        <v>0</v>
      </c>
      <c r="AF89"/>
      <c r="AG89">
        <v>0</v>
      </c>
      <c r="AH89" s="48">
        <f t="shared" si="48"/>
        <v>0</v>
      </c>
    </row>
    <row r="90" spans="1:34" ht="15" x14ac:dyDescent="0.25">
      <c r="A90" t="s">
        <v>413</v>
      </c>
      <c r="B90" t="s">
        <v>414</v>
      </c>
      <c r="C90" t="s">
        <v>415</v>
      </c>
      <c r="D90" t="s">
        <v>24</v>
      </c>
      <c r="E90">
        <v>0.1615520449</v>
      </c>
      <c r="F90" s="45">
        <v>0</v>
      </c>
      <c r="G90" s="45">
        <v>0</v>
      </c>
      <c r="H90" s="45">
        <v>0</v>
      </c>
      <c r="I90" s="40">
        <f t="shared" si="32"/>
        <v>0.1615520449</v>
      </c>
      <c r="J90" s="46">
        <f t="shared" si="33"/>
        <v>0</v>
      </c>
      <c r="K90" s="46">
        <f t="shared" si="34"/>
        <v>0</v>
      </c>
      <c r="L90" s="46">
        <f t="shared" si="35"/>
        <v>0</v>
      </c>
      <c r="M90" s="46">
        <f t="shared" si="36"/>
        <v>100</v>
      </c>
      <c r="N90">
        <v>0</v>
      </c>
      <c r="O90" s="39">
        <v>0</v>
      </c>
      <c r="P90" s="40">
        <f t="shared" si="46"/>
        <v>0</v>
      </c>
      <c r="Q90" s="39">
        <v>0</v>
      </c>
      <c r="R90" s="40">
        <f t="shared" si="47"/>
        <v>0</v>
      </c>
      <c r="S90" s="46">
        <f t="shared" si="37"/>
        <v>0</v>
      </c>
      <c r="T90" s="46">
        <f t="shared" si="38"/>
        <v>0</v>
      </c>
      <c r="U90" s="46">
        <f t="shared" si="39"/>
        <v>0</v>
      </c>
      <c r="V90" s="46">
        <f t="shared" si="40"/>
        <v>0</v>
      </c>
      <c r="W90" s="46">
        <f t="shared" si="41"/>
        <v>0</v>
      </c>
      <c r="X90"/>
      <c r="Y90" s="47">
        <f t="shared" si="42"/>
        <v>100</v>
      </c>
      <c r="Z90" s="47">
        <f t="shared" si="43"/>
        <v>0</v>
      </c>
      <c r="AA90"/>
      <c r="AB90">
        <v>0</v>
      </c>
      <c r="AC90" s="48">
        <f t="shared" si="44"/>
        <v>0</v>
      </c>
      <c r="AD90">
        <v>0</v>
      </c>
      <c r="AE90" s="48">
        <f t="shared" si="45"/>
        <v>0</v>
      </c>
      <c r="AF90"/>
      <c r="AG90">
        <v>0</v>
      </c>
      <c r="AH90" s="48">
        <f t="shared" si="48"/>
        <v>0</v>
      </c>
    </row>
    <row r="91" spans="1:34" ht="15" x14ac:dyDescent="0.25">
      <c r="A91" t="s">
        <v>416</v>
      </c>
      <c r="B91" t="s">
        <v>417</v>
      </c>
      <c r="C91" t="s">
        <v>418</v>
      </c>
      <c r="D91" t="s">
        <v>30</v>
      </c>
      <c r="E91">
        <v>6.7942624265999996</v>
      </c>
      <c r="F91" s="45">
        <v>0</v>
      </c>
      <c r="G91" s="45">
        <v>0</v>
      </c>
      <c r="H91" s="45">
        <v>0</v>
      </c>
      <c r="I91" s="40">
        <f t="shared" si="32"/>
        <v>6.7942624265999996</v>
      </c>
      <c r="J91" s="46">
        <f t="shared" si="33"/>
        <v>0</v>
      </c>
      <c r="K91" s="46">
        <f t="shared" si="34"/>
        <v>0</v>
      </c>
      <c r="L91" s="46">
        <f t="shared" si="35"/>
        <v>0</v>
      </c>
      <c r="M91" s="46">
        <f t="shared" si="36"/>
        <v>100</v>
      </c>
      <c r="N91">
        <v>6.4848659700000005E-2</v>
      </c>
      <c r="O91" s="39">
        <v>2.1616219999999998E-2</v>
      </c>
      <c r="P91" s="40">
        <f t="shared" si="46"/>
        <v>8.6464879699999997E-2</v>
      </c>
      <c r="Q91" s="39">
        <v>4.2589519899999997E-2</v>
      </c>
      <c r="R91" s="40">
        <f t="shared" si="47"/>
        <v>0.12905439959999998</v>
      </c>
      <c r="S91" s="46">
        <f t="shared" si="37"/>
        <v>0.95446209799187454</v>
      </c>
      <c r="T91" s="46">
        <f t="shared" si="38"/>
        <v>0.31815403413578824</v>
      </c>
      <c r="U91" s="46">
        <f t="shared" si="39"/>
        <v>1.2726161321276628</v>
      </c>
      <c r="V91" s="46">
        <f t="shared" si="40"/>
        <v>0.62684537667045548</v>
      </c>
      <c r="W91" s="46">
        <f t="shared" si="41"/>
        <v>1.8994615087981181</v>
      </c>
      <c r="X91"/>
      <c r="Y91" s="47">
        <f t="shared" si="42"/>
        <v>100</v>
      </c>
      <c r="Z91" s="47">
        <f t="shared" si="43"/>
        <v>1.8994615087981184</v>
      </c>
      <c r="AA91"/>
      <c r="AB91">
        <v>0</v>
      </c>
      <c r="AC91" s="48">
        <f t="shared" si="44"/>
        <v>0</v>
      </c>
      <c r="AD91">
        <v>0</v>
      </c>
      <c r="AE91" s="48">
        <f t="shared" si="45"/>
        <v>0</v>
      </c>
      <c r="AF91"/>
      <c r="AG91">
        <v>0</v>
      </c>
      <c r="AH91" s="48">
        <f t="shared" si="48"/>
        <v>0</v>
      </c>
    </row>
    <row r="92" spans="1:34" ht="15" x14ac:dyDescent="0.25">
      <c r="A92" t="s">
        <v>419</v>
      </c>
      <c r="B92" t="s">
        <v>420</v>
      </c>
      <c r="C92" t="s">
        <v>421</v>
      </c>
      <c r="D92" t="s">
        <v>24</v>
      </c>
      <c r="E92">
        <v>0.14211486709999999</v>
      </c>
      <c r="F92" s="45">
        <v>0</v>
      </c>
      <c r="G92" s="45">
        <v>0</v>
      </c>
      <c r="H92" s="45">
        <v>0</v>
      </c>
      <c r="I92" s="40">
        <f t="shared" si="32"/>
        <v>0.14211486709999999</v>
      </c>
      <c r="J92" s="46">
        <f t="shared" si="33"/>
        <v>0</v>
      </c>
      <c r="K92" s="46">
        <f t="shared" si="34"/>
        <v>0</v>
      </c>
      <c r="L92" s="46">
        <f t="shared" si="35"/>
        <v>0</v>
      </c>
      <c r="M92" s="46">
        <f t="shared" si="36"/>
        <v>100</v>
      </c>
      <c r="N92">
        <v>0</v>
      </c>
      <c r="O92" s="39">
        <v>0</v>
      </c>
      <c r="P92" s="40">
        <f t="shared" si="46"/>
        <v>0</v>
      </c>
      <c r="Q92" s="39">
        <v>0</v>
      </c>
      <c r="R92" s="40">
        <f t="shared" si="47"/>
        <v>0</v>
      </c>
      <c r="S92" s="46">
        <f t="shared" si="37"/>
        <v>0</v>
      </c>
      <c r="T92" s="46">
        <f t="shared" si="38"/>
        <v>0</v>
      </c>
      <c r="U92" s="46">
        <f t="shared" si="39"/>
        <v>0</v>
      </c>
      <c r="V92" s="46">
        <f t="shared" si="40"/>
        <v>0</v>
      </c>
      <c r="W92" s="46">
        <f t="shared" si="41"/>
        <v>0</v>
      </c>
      <c r="X92"/>
      <c r="Y92" s="47">
        <f t="shared" si="42"/>
        <v>100</v>
      </c>
      <c r="Z92" s="47">
        <f t="shared" si="43"/>
        <v>0</v>
      </c>
      <c r="AA92"/>
      <c r="AB92">
        <v>0</v>
      </c>
      <c r="AC92" s="48">
        <f t="shared" si="44"/>
        <v>0</v>
      </c>
      <c r="AD92">
        <v>0</v>
      </c>
      <c r="AE92" s="48">
        <f t="shared" si="45"/>
        <v>0</v>
      </c>
      <c r="AF92"/>
      <c r="AG92">
        <v>0</v>
      </c>
      <c r="AH92" s="48">
        <f t="shared" si="48"/>
        <v>0</v>
      </c>
    </row>
    <row r="93" spans="1:34" ht="15" x14ac:dyDescent="0.25">
      <c r="A93" t="s">
        <v>422</v>
      </c>
      <c r="B93" t="s">
        <v>423</v>
      </c>
      <c r="C93" t="s">
        <v>424</v>
      </c>
      <c r="D93" t="s">
        <v>24</v>
      </c>
      <c r="E93">
        <v>10.722115197000001</v>
      </c>
      <c r="F93" s="45">
        <v>0</v>
      </c>
      <c r="G93" s="45">
        <v>0</v>
      </c>
      <c r="H93" s="45">
        <v>0</v>
      </c>
      <c r="I93" s="40">
        <f t="shared" si="32"/>
        <v>10.722115197000001</v>
      </c>
      <c r="J93" s="46">
        <f t="shared" si="33"/>
        <v>0</v>
      </c>
      <c r="K93" s="46">
        <f t="shared" si="34"/>
        <v>0</v>
      </c>
      <c r="L93" s="46">
        <f t="shared" si="35"/>
        <v>0</v>
      </c>
      <c r="M93" s="46">
        <f t="shared" si="36"/>
        <v>100</v>
      </c>
      <c r="N93">
        <v>0.17332992359999999</v>
      </c>
      <c r="O93" s="39">
        <v>0.29484570560000001</v>
      </c>
      <c r="P93" s="40">
        <f t="shared" si="46"/>
        <v>0.4681756292</v>
      </c>
      <c r="Q93" s="39">
        <v>1.1733438171999999</v>
      </c>
      <c r="R93" s="40">
        <f t="shared" si="47"/>
        <v>1.6415194463999998</v>
      </c>
      <c r="S93" s="46">
        <f t="shared" si="37"/>
        <v>1.6165646462042949</v>
      </c>
      <c r="T93" s="46">
        <f t="shared" si="38"/>
        <v>2.7498837699719592</v>
      </c>
      <c r="U93" s="46">
        <f t="shared" si="39"/>
        <v>4.3664484161762545</v>
      </c>
      <c r="V93" s="46">
        <f t="shared" si="40"/>
        <v>10.943212189403601</v>
      </c>
      <c r="W93" s="46">
        <f t="shared" si="41"/>
        <v>15.309660605579852</v>
      </c>
      <c r="X93"/>
      <c r="Y93" s="47">
        <f t="shared" si="42"/>
        <v>100</v>
      </c>
      <c r="Z93" s="47">
        <f t="shared" si="43"/>
        <v>15.309660605579856</v>
      </c>
      <c r="AA93"/>
      <c r="AB93">
        <v>0</v>
      </c>
      <c r="AC93" s="48">
        <f t="shared" si="44"/>
        <v>0</v>
      </c>
      <c r="AD93">
        <v>0</v>
      </c>
      <c r="AE93" s="48">
        <f t="shared" si="45"/>
        <v>0</v>
      </c>
      <c r="AF93"/>
      <c r="AG93">
        <v>0</v>
      </c>
      <c r="AH93" s="48">
        <f t="shared" si="48"/>
        <v>0</v>
      </c>
    </row>
    <row r="94" spans="1:34" ht="15" x14ac:dyDescent="0.25">
      <c r="A94" t="s">
        <v>425</v>
      </c>
      <c r="B94" t="s">
        <v>426</v>
      </c>
      <c r="C94" t="s">
        <v>427</v>
      </c>
      <c r="D94" t="s">
        <v>24</v>
      </c>
      <c r="E94">
        <v>0.31387823180000002</v>
      </c>
      <c r="F94" s="45">
        <v>0</v>
      </c>
      <c r="G94" s="45">
        <v>0</v>
      </c>
      <c r="H94" s="45">
        <v>0</v>
      </c>
      <c r="I94" s="40">
        <f t="shared" si="32"/>
        <v>0.31387823180000002</v>
      </c>
      <c r="J94" s="46">
        <f t="shared" si="33"/>
        <v>0</v>
      </c>
      <c r="K94" s="46">
        <f t="shared" si="34"/>
        <v>0</v>
      </c>
      <c r="L94" s="46">
        <f t="shared" si="35"/>
        <v>0</v>
      </c>
      <c r="M94" s="46">
        <f t="shared" si="36"/>
        <v>100</v>
      </c>
      <c r="N94">
        <v>0</v>
      </c>
      <c r="O94" s="39">
        <v>0</v>
      </c>
      <c r="P94" s="40">
        <f t="shared" si="46"/>
        <v>0</v>
      </c>
      <c r="Q94" s="39">
        <v>5.2832566999999999E-3</v>
      </c>
      <c r="R94" s="40">
        <f t="shared" si="47"/>
        <v>5.2832566999999999E-3</v>
      </c>
      <c r="S94" s="46">
        <f t="shared" si="37"/>
        <v>0</v>
      </c>
      <c r="T94" s="46">
        <f t="shared" si="38"/>
        <v>0</v>
      </c>
      <c r="U94" s="46">
        <f t="shared" si="39"/>
        <v>0</v>
      </c>
      <c r="V94" s="46">
        <f t="shared" si="40"/>
        <v>1.6832185748282273</v>
      </c>
      <c r="W94" s="46">
        <f t="shared" si="41"/>
        <v>1.6832185748282273</v>
      </c>
      <c r="X94"/>
      <c r="Y94" s="47">
        <f t="shared" si="42"/>
        <v>100</v>
      </c>
      <c r="Z94" s="47">
        <f t="shared" si="43"/>
        <v>1.6832185748282273</v>
      </c>
      <c r="AA94"/>
      <c r="AB94">
        <v>0</v>
      </c>
      <c r="AC94" s="48">
        <f t="shared" si="44"/>
        <v>0</v>
      </c>
      <c r="AD94">
        <v>0</v>
      </c>
      <c r="AE94" s="48">
        <f t="shared" si="45"/>
        <v>0</v>
      </c>
      <c r="AF94"/>
      <c r="AG94">
        <v>0</v>
      </c>
      <c r="AH94" s="48">
        <f t="shared" si="48"/>
        <v>0</v>
      </c>
    </row>
    <row r="95" spans="1:34" ht="15" x14ac:dyDescent="0.25">
      <c r="A95" t="s">
        <v>428</v>
      </c>
      <c r="B95" t="s">
        <v>429</v>
      </c>
      <c r="C95" t="s">
        <v>430</v>
      </c>
      <c r="D95" t="s">
        <v>24</v>
      </c>
      <c r="E95">
        <v>2.99715937E-2</v>
      </c>
      <c r="F95" s="45">
        <v>0</v>
      </c>
      <c r="G95" s="45">
        <v>0</v>
      </c>
      <c r="H95" s="45">
        <v>0</v>
      </c>
      <c r="I95" s="40">
        <f t="shared" si="32"/>
        <v>2.99715937E-2</v>
      </c>
      <c r="J95" s="46">
        <f t="shared" si="33"/>
        <v>0</v>
      </c>
      <c r="K95" s="46">
        <f t="shared" si="34"/>
        <v>0</v>
      </c>
      <c r="L95" s="46">
        <f t="shared" si="35"/>
        <v>0</v>
      </c>
      <c r="M95" s="46">
        <f t="shared" si="36"/>
        <v>100</v>
      </c>
      <c r="N95">
        <v>0</v>
      </c>
      <c r="O95" s="39">
        <v>0</v>
      </c>
      <c r="P95" s="40">
        <f t="shared" si="46"/>
        <v>0</v>
      </c>
      <c r="Q95" s="39">
        <v>0</v>
      </c>
      <c r="R95" s="40">
        <f t="shared" si="47"/>
        <v>0</v>
      </c>
      <c r="S95" s="46">
        <f t="shared" si="37"/>
        <v>0</v>
      </c>
      <c r="T95" s="46">
        <f t="shared" si="38"/>
        <v>0</v>
      </c>
      <c r="U95" s="46">
        <f t="shared" si="39"/>
        <v>0</v>
      </c>
      <c r="V95" s="46">
        <f t="shared" si="40"/>
        <v>0</v>
      </c>
      <c r="W95" s="46">
        <f t="shared" si="41"/>
        <v>0</v>
      </c>
      <c r="X95"/>
      <c r="Y95" s="47">
        <f t="shared" si="42"/>
        <v>100</v>
      </c>
      <c r="Z95" s="47">
        <f t="shared" si="43"/>
        <v>0</v>
      </c>
      <c r="AA95"/>
      <c r="AB95">
        <v>0</v>
      </c>
      <c r="AC95" s="48">
        <f t="shared" si="44"/>
        <v>0</v>
      </c>
      <c r="AD95">
        <v>0</v>
      </c>
      <c r="AE95" s="48">
        <f t="shared" si="45"/>
        <v>0</v>
      </c>
      <c r="AF95"/>
      <c r="AG95">
        <v>0</v>
      </c>
      <c r="AH95" s="48">
        <f t="shared" si="48"/>
        <v>0</v>
      </c>
    </row>
    <row r="96" spans="1:34" ht="15" x14ac:dyDescent="0.25">
      <c r="A96" t="s">
        <v>431</v>
      </c>
      <c r="B96" t="s">
        <v>432</v>
      </c>
      <c r="C96" t="s">
        <v>433</v>
      </c>
      <c r="D96" t="s">
        <v>24</v>
      </c>
      <c r="E96">
        <v>0.1181399409</v>
      </c>
      <c r="F96" s="45">
        <v>0</v>
      </c>
      <c r="G96" s="45">
        <v>0</v>
      </c>
      <c r="H96" s="45">
        <v>0</v>
      </c>
      <c r="I96" s="40">
        <f t="shared" si="32"/>
        <v>0.1181399409</v>
      </c>
      <c r="J96" s="46">
        <f t="shared" si="33"/>
        <v>0</v>
      </c>
      <c r="K96" s="46">
        <f t="shared" si="34"/>
        <v>0</v>
      </c>
      <c r="L96" s="46">
        <f t="shared" si="35"/>
        <v>0</v>
      </c>
      <c r="M96" s="46">
        <f t="shared" si="36"/>
        <v>100</v>
      </c>
      <c r="N96">
        <v>0</v>
      </c>
      <c r="O96" s="39">
        <v>0</v>
      </c>
      <c r="P96" s="40">
        <f t="shared" si="46"/>
        <v>0</v>
      </c>
      <c r="Q96" s="39">
        <v>0</v>
      </c>
      <c r="R96" s="40">
        <f t="shared" si="47"/>
        <v>0</v>
      </c>
      <c r="S96" s="46">
        <f t="shared" si="37"/>
        <v>0</v>
      </c>
      <c r="T96" s="46">
        <f t="shared" si="38"/>
        <v>0</v>
      </c>
      <c r="U96" s="46">
        <f t="shared" si="39"/>
        <v>0</v>
      </c>
      <c r="V96" s="46">
        <f t="shared" si="40"/>
        <v>0</v>
      </c>
      <c r="W96" s="46">
        <f t="shared" si="41"/>
        <v>0</v>
      </c>
      <c r="X96"/>
      <c r="Y96" s="47">
        <f t="shared" si="42"/>
        <v>100</v>
      </c>
      <c r="Z96" s="47">
        <f t="shared" si="43"/>
        <v>0</v>
      </c>
      <c r="AA96"/>
      <c r="AB96">
        <v>0</v>
      </c>
      <c r="AC96" s="48">
        <f t="shared" si="44"/>
        <v>0</v>
      </c>
      <c r="AD96">
        <v>0</v>
      </c>
      <c r="AE96" s="48">
        <f t="shared" si="45"/>
        <v>0</v>
      </c>
      <c r="AF96"/>
      <c r="AG96">
        <v>0</v>
      </c>
      <c r="AH96" s="48">
        <f t="shared" si="48"/>
        <v>0</v>
      </c>
    </row>
    <row r="97" spans="1:34" ht="15" x14ac:dyDescent="0.25">
      <c r="A97" t="s">
        <v>434</v>
      </c>
      <c r="B97" t="s">
        <v>435</v>
      </c>
      <c r="C97" t="s">
        <v>436</v>
      </c>
      <c r="D97" t="s">
        <v>24</v>
      </c>
      <c r="E97">
        <v>0.6897217967</v>
      </c>
      <c r="F97" s="45">
        <v>0</v>
      </c>
      <c r="G97" s="45">
        <v>0</v>
      </c>
      <c r="H97" s="45">
        <v>0</v>
      </c>
      <c r="I97" s="40">
        <f t="shared" si="32"/>
        <v>0.6897217967</v>
      </c>
      <c r="J97" s="46">
        <f t="shared" si="33"/>
        <v>0</v>
      </c>
      <c r="K97" s="46">
        <f t="shared" si="34"/>
        <v>0</v>
      </c>
      <c r="L97" s="46">
        <f t="shared" si="35"/>
        <v>0</v>
      </c>
      <c r="M97" s="46">
        <f t="shared" si="36"/>
        <v>100</v>
      </c>
      <c r="N97">
        <v>0</v>
      </c>
      <c r="O97" s="39">
        <v>2.5587810999999999E-2</v>
      </c>
      <c r="P97" s="40">
        <f t="shared" si="46"/>
        <v>2.5587810999999999E-2</v>
      </c>
      <c r="Q97" s="39">
        <v>0.1247385652</v>
      </c>
      <c r="R97" s="40">
        <f t="shared" si="47"/>
        <v>0.1503263762</v>
      </c>
      <c r="S97" s="46">
        <f t="shared" si="37"/>
        <v>0</v>
      </c>
      <c r="T97" s="46">
        <f t="shared" si="38"/>
        <v>3.7098742018051114</v>
      </c>
      <c r="U97" s="46">
        <f t="shared" si="39"/>
        <v>3.7098742018051114</v>
      </c>
      <c r="V97" s="46">
        <f t="shared" si="40"/>
        <v>18.085344815375763</v>
      </c>
      <c r="W97" s="46">
        <f t="shared" si="41"/>
        <v>21.795219017180873</v>
      </c>
      <c r="X97"/>
      <c r="Y97" s="47">
        <f t="shared" si="42"/>
        <v>100</v>
      </c>
      <c r="Z97" s="47">
        <f t="shared" si="43"/>
        <v>21.795219017180873</v>
      </c>
      <c r="AA97"/>
      <c r="AB97">
        <v>0</v>
      </c>
      <c r="AC97" s="48">
        <f t="shared" si="44"/>
        <v>0</v>
      </c>
      <c r="AD97">
        <v>0</v>
      </c>
      <c r="AE97" s="48">
        <f t="shared" si="45"/>
        <v>0</v>
      </c>
      <c r="AF97"/>
      <c r="AG97">
        <v>0</v>
      </c>
      <c r="AH97" s="48">
        <f t="shared" si="48"/>
        <v>0</v>
      </c>
    </row>
    <row r="98" spans="1:34" ht="15" x14ac:dyDescent="0.25">
      <c r="A98" t="s">
        <v>437</v>
      </c>
      <c r="B98" t="s">
        <v>438</v>
      </c>
      <c r="C98" t="s">
        <v>439</v>
      </c>
      <c r="D98" t="s">
        <v>24</v>
      </c>
      <c r="E98">
        <v>7.5194540000000001E-3</v>
      </c>
      <c r="F98" s="45">
        <v>0</v>
      </c>
      <c r="G98" s="45">
        <v>0</v>
      </c>
      <c r="H98" s="45">
        <v>0</v>
      </c>
      <c r="I98" s="40">
        <f t="shared" si="32"/>
        <v>7.5194540000000001E-3</v>
      </c>
      <c r="J98" s="46">
        <f t="shared" si="33"/>
        <v>0</v>
      </c>
      <c r="K98" s="46">
        <f t="shared" si="34"/>
        <v>0</v>
      </c>
      <c r="L98" s="46">
        <f t="shared" si="35"/>
        <v>0</v>
      </c>
      <c r="M98" s="46">
        <f t="shared" si="36"/>
        <v>100</v>
      </c>
      <c r="N98">
        <v>0</v>
      </c>
      <c r="O98" s="39">
        <v>0</v>
      </c>
      <c r="P98" s="40">
        <f t="shared" si="46"/>
        <v>0</v>
      </c>
      <c r="Q98" s="39">
        <v>0</v>
      </c>
      <c r="R98" s="40">
        <f t="shared" si="47"/>
        <v>0</v>
      </c>
      <c r="S98" s="46">
        <f t="shared" si="37"/>
        <v>0</v>
      </c>
      <c r="T98" s="46">
        <f t="shared" si="38"/>
        <v>0</v>
      </c>
      <c r="U98" s="46">
        <f t="shared" si="39"/>
        <v>0</v>
      </c>
      <c r="V98" s="46">
        <f t="shared" si="40"/>
        <v>0</v>
      </c>
      <c r="W98" s="46">
        <f t="shared" si="41"/>
        <v>0</v>
      </c>
      <c r="X98"/>
      <c r="Y98" s="47">
        <f t="shared" si="42"/>
        <v>100</v>
      </c>
      <c r="Z98" s="47">
        <f t="shared" si="43"/>
        <v>0</v>
      </c>
      <c r="AA98"/>
      <c r="AB98">
        <v>0</v>
      </c>
      <c r="AC98" s="48">
        <f t="shared" si="44"/>
        <v>0</v>
      </c>
      <c r="AD98">
        <v>0</v>
      </c>
      <c r="AE98" s="48">
        <f t="shared" si="45"/>
        <v>0</v>
      </c>
      <c r="AF98"/>
      <c r="AG98">
        <v>0</v>
      </c>
      <c r="AH98" s="48">
        <f t="shared" si="48"/>
        <v>0</v>
      </c>
    </row>
    <row r="99" spans="1:34" ht="15" x14ac:dyDescent="0.25">
      <c r="A99" t="s">
        <v>440</v>
      </c>
      <c r="B99" t="s">
        <v>441</v>
      </c>
      <c r="C99" t="s">
        <v>442</v>
      </c>
      <c r="D99" t="s">
        <v>24</v>
      </c>
      <c r="E99">
        <v>1.4900064717999999</v>
      </c>
      <c r="F99" s="45">
        <v>0</v>
      </c>
      <c r="G99" s="45">
        <v>0</v>
      </c>
      <c r="H99" s="45">
        <v>0</v>
      </c>
      <c r="I99" s="40">
        <f t="shared" si="32"/>
        <v>1.4900064717999999</v>
      </c>
      <c r="J99" s="46">
        <f t="shared" si="33"/>
        <v>0</v>
      </c>
      <c r="K99" s="46">
        <f t="shared" si="34"/>
        <v>0</v>
      </c>
      <c r="L99" s="46">
        <f t="shared" si="35"/>
        <v>0</v>
      </c>
      <c r="M99" s="46">
        <f t="shared" si="36"/>
        <v>100</v>
      </c>
      <c r="N99">
        <v>9.0765429300000006E-2</v>
      </c>
      <c r="O99" s="39">
        <v>0.14477798280000001</v>
      </c>
      <c r="P99" s="40">
        <f t="shared" si="46"/>
        <v>0.23554341210000002</v>
      </c>
      <c r="Q99" s="39">
        <v>0.19631348639999999</v>
      </c>
      <c r="R99" s="40">
        <f t="shared" si="47"/>
        <v>0.43185689849999997</v>
      </c>
      <c r="S99" s="46">
        <f t="shared" si="37"/>
        <v>6.0916130914754332</v>
      </c>
      <c r="T99" s="46">
        <f t="shared" si="38"/>
        <v>9.7166009369812478</v>
      </c>
      <c r="U99" s="46">
        <f t="shared" si="39"/>
        <v>15.80821402845668</v>
      </c>
      <c r="V99" s="46">
        <f t="shared" si="40"/>
        <v>13.175344544835689</v>
      </c>
      <c r="W99" s="46">
        <f t="shared" si="41"/>
        <v>28.983558573292367</v>
      </c>
      <c r="X99"/>
      <c r="Y99" s="47">
        <f t="shared" si="42"/>
        <v>100</v>
      </c>
      <c r="Z99" s="47">
        <f t="shared" si="43"/>
        <v>28.98355857329237</v>
      </c>
      <c r="AA99"/>
      <c r="AB99">
        <v>0</v>
      </c>
      <c r="AC99" s="48">
        <f t="shared" si="44"/>
        <v>0</v>
      </c>
      <c r="AD99">
        <v>0</v>
      </c>
      <c r="AE99" s="48">
        <f t="shared" si="45"/>
        <v>0</v>
      </c>
      <c r="AF99"/>
      <c r="AG99">
        <v>0</v>
      </c>
      <c r="AH99" s="48">
        <f t="shared" si="48"/>
        <v>0</v>
      </c>
    </row>
    <row r="100" spans="1:34" ht="15" x14ac:dyDescent="0.25">
      <c r="A100" t="s">
        <v>443</v>
      </c>
      <c r="B100" t="s">
        <v>191</v>
      </c>
      <c r="C100" t="s">
        <v>444</v>
      </c>
      <c r="D100" t="s">
        <v>24</v>
      </c>
      <c r="E100">
        <v>2.6992892224</v>
      </c>
      <c r="F100" s="45">
        <v>0</v>
      </c>
      <c r="G100" s="45">
        <v>0</v>
      </c>
      <c r="H100" s="45">
        <v>0</v>
      </c>
      <c r="I100" s="40">
        <f t="shared" si="32"/>
        <v>2.6992892224</v>
      </c>
      <c r="J100" s="46">
        <f t="shared" si="33"/>
        <v>0</v>
      </c>
      <c r="K100" s="46">
        <f t="shared" si="34"/>
        <v>0</v>
      </c>
      <c r="L100" s="46">
        <f t="shared" si="35"/>
        <v>0</v>
      </c>
      <c r="M100" s="46">
        <f t="shared" si="36"/>
        <v>100</v>
      </c>
      <c r="N100">
        <v>7.7220986899999997E-2</v>
      </c>
      <c r="O100" s="39">
        <v>2.1543201500000001E-2</v>
      </c>
      <c r="P100" s="40">
        <f t="shared" si="46"/>
        <v>9.8764188399999994E-2</v>
      </c>
      <c r="Q100" s="39">
        <v>6.54285805E-2</v>
      </c>
      <c r="R100" s="40">
        <f t="shared" si="47"/>
        <v>0.16419276890000001</v>
      </c>
      <c r="S100" s="46">
        <f t="shared" si="37"/>
        <v>2.8607896574840188</v>
      </c>
      <c r="T100" s="46">
        <f t="shared" si="38"/>
        <v>0.79810645414445247</v>
      </c>
      <c r="U100" s="46">
        <f t="shared" si="39"/>
        <v>3.6588961116284713</v>
      </c>
      <c r="V100" s="46">
        <f t="shared" si="40"/>
        <v>2.4239188582328328</v>
      </c>
      <c r="W100" s="46">
        <f t="shared" si="41"/>
        <v>6.082814969861305</v>
      </c>
      <c r="X100"/>
      <c r="Y100" s="47">
        <f t="shared" si="42"/>
        <v>100</v>
      </c>
      <c r="Z100" s="47">
        <f t="shared" si="43"/>
        <v>6.0828149698613041</v>
      </c>
      <c r="AA100"/>
      <c r="AB100">
        <v>0</v>
      </c>
      <c r="AC100" s="48">
        <f t="shared" si="44"/>
        <v>0</v>
      </c>
      <c r="AD100">
        <v>0</v>
      </c>
      <c r="AE100" s="48">
        <f t="shared" si="45"/>
        <v>0</v>
      </c>
      <c r="AF100"/>
      <c r="AG100">
        <v>0</v>
      </c>
      <c r="AH100" s="48">
        <f t="shared" si="48"/>
        <v>0</v>
      </c>
    </row>
    <row r="101" spans="1:34" ht="15" x14ac:dyDescent="0.25">
      <c r="A101" t="s">
        <v>445</v>
      </c>
      <c r="B101" t="s">
        <v>446</v>
      </c>
      <c r="C101" t="s">
        <v>447</v>
      </c>
      <c r="D101" t="s">
        <v>29</v>
      </c>
      <c r="E101">
        <v>142.59369698770001</v>
      </c>
      <c r="F101" s="45">
        <v>0</v>
      </c>
      <c r="G101" s="45">
        <v>0</v>
      </c>
      <c r="H101" s="45">
        <v>0</v>
      </c>
      <c r="I101" s="40">
        <f t="shared" si="32"/>
        <v>142.59369698770001</v>
      </c>
      <c r="J101" s="46">
        <f t="shared" si="33"/>
        <v>0</v>
      </c>
      <c r="K101" s="46">
        <f t="shared" si="34"/>
        <v>0</v>
      </c>
      <c r="L101" s="46">
        <f t="shared" si="35"/>
        <v>0</v>
      </c>
      <c r="M101" s="46">
        <f t="shared" si="36"/>
        <v>100</v>
      </c>
      <c r="N101">
        <v>1.7813528236</v>
      </c>
      <c r="O101" s="39">
        <v>2.7061851789000002</v>
      </c>
      <c r="P101" s="40">
        <f t="shared" si="46"/>
        <v>4.4875380025</v>
      </c>
      <c r="Q101" s="39">
        <v>7.4077155992000003</v>
      </c>
      <c r="R101" s="40">
        <f t="shared" si="47"/>
        <v>11.8952536017</v>
      </c>
      <c r="S101" s="46">
        <f t="shared" si="37"/>
        <v>1.2492507461628248</v>
      </c>
      <c r="T101" s="46">
        <f t="shared" si="38"/>
        <v>1.8978294525412529</v>
      </c>
      <c r="U101" s="46">
        <f t="shared" si="39"/>
        <v>3.1470801987040775</v>
      </c>
      <c r="V101" s="46">
        <f t="shared" si="40"/>
        <v>5.1949810936166285</v>
      </c>
      <c r="W101" s="46">
        <f t="shared" si="41"/>
        <v>8.3420612923207074</v>
      </c>
      <c r="X101"/>
      <c r="Y101" s="47">
        <f t="shared" si="42"/>
        <v>100</v>
      </c>
      <c r="Z101" s="47">
        <f t="shared" si="43"/>
        <v>8.3420612923207074</v>
      </c>
      <c r="AA101"/>
      <c r="AB101">
        <v>0</v>
      </c>
      <c r="AC101" s="48">
        <f t="shared" si="44"/>
        <v>0</v>
      </c>
      <c r="AD101">
        <v>0</v>
      </c>
      <c r="AE101" s="48">
        <f t="shared" si="45"/>
        <v>0</v>
      </c>
      <c r="AF101"/>
      <c r="AG101">
        <v>0</v>
      </c>
      <c r="AH101" s="48">
        <f t="shared" si="48"/>
        <v>0</v>
      </c>
    </row>
    <row r="102" spans="1:34" ht="15" x14ac:dyDescent="0.25">
      <c r="A102" t="s">
        <v>448</v>
      </c>
      <c r="B102" t="s">
        <v>191</v>
      </c>
      <c r="C102" t="s">
        <v>449</v>
      </c>
      <c r="D102" t="s">
        <v>26</v>
      </c>
      <c r="E102">
        <v>0.5466715164</v>
      </c>
      <c r="F102" s="45">
        <v>0</v>
      </c>
      <c r="G102" s="45">
        <v>0</v>
      </c>
      <c r="H102" s="45">
        <v>0</v>
      </c>
      <c r="I102" s="40">
        <f t="shared" si="32"/>
        <v>0.5466715164</v>
      </c>
      <c r="J102" s="46">
        <f t="shared" si="33"/>
        <v>0</v>
      </c>
      <c r="K102" s="46">
        <f t="shared" si="34"/>
        <v>0</v>
      </c>
      <c r="L102" s="46">
        <f t="shared" si="35"/>
        <v>0</v>
      </c>
      <c r="M102" s="46">
        <f t="shared" si="36"/>
        <v>100</v>
      </c>
      <c r="N102">
        <v>0</v>
      </c>
      <c r="O102" s="39">
        <v>0</v>
      </c>
      <c r="P102" s="40">
        <f t="shared" si="46"/>
        <v>0</v>
      </c>
      <c r="Q102" s="39">
        <v>0</v>
      </c>
      <c r="R102" s="40">
        <f t="shared" si="47"/>
        <v>0</v>
      </c>
      <c r="S102" s="46">
        <f t="shared" si="37"/>
        <v>0</v>
      </c>
      <c r="T102" s="46">
        <f t="shared" si="38"/>
        <v>0</v>
      </c>
      <c r="U102" s="46">
        <f t="shared" si="39"/>
        <v>0</v>
      </c>
      <c r="V102" s="46">
        <f t="shared" si="40"/>
        <v>0</v>
      </c>
      <c r="W102" s="46">
        <f t="shared" si="41"/>
        <v>0</v>
      </c>
      <c r="X102"/>
      <c r="Y102" s="47">
        <f t="shared" si="42"/>
        <v>100</v>
      </c>
      <c r="Z102" s="47">
        <f t="shared" si="43"/>
        <v>0</v>
      </c>
      <c r="AA102"/>
      <c r="AB102">
        <v>0</v>
      </c>
      <c r="AC102" s="48">
        <f t="shared" si="44"/>
        <v>0</v>
      </c>
      <c r="AD102">
        <v>0</v>
      </c>
      <c r="AE102" s="48">
        <f t="shared" si="45"/>
        <v>0</v>
      </c>
      <c r="AF102"/>
      <c r="AG102">
        <v>0</v>
      </c>
      <c r="AH102" s="48">
        <f t="shared" si="48"/>
        <v>0</v>
      </c>
    </row>
    <row r="103" spans="1:34" ht="15" x14ac:dyDescent="0.25">
      <c r="A103" t="s">
        <v>450</v>
      </c>
      <c r="B103" t="s">
        <v>191</v>
      </c>
      <c r="C103" t="s">
        <v>451</v>
      </c>
      <c r="D103" t="s">
        <v>25</v>
      </c>
      <c r="E103">
        <v>0.30246529480000001</v>
      </c>
      <c r="F103" s="45">
        <v>0</v>
      </c>
      <c r="G103" s="45">
        <v>0</v>
      </c>
      <c r="H103" s="45">
        <v>0</v>
      </c>
      <c r="I103" s="40">
        <f t="shared" si="32"/>
        <v>0.30246529480000001</v>
      </c>
      <c r="J103" s="46">
        <f t="shared" si="33"/>
        <v>0</v>
      </c>
      <c r="K103" s="46">
        <f t="shared" si="34"/>
        <v>0</v>
      </c>
      <c r="L103" s="46">
        <f t="shared" si="35"/>
        <v>0</v>
      </c>
      <c r="M103" s="46">
        <f t="shared" si="36"/>
        <v>100</v>
      </c>
      <c r="N103">
        <v>0</v>
      </c>
      <c r="O103" s="39">
        <v>0</v>
      </c>
      <c r="P103" s="40">
        <f t="shared" si="46"/>
        <v>0</v>
      </c>
      <c r="Q103" s="39">
        <v>0</v>
      </c>
      <c r="R103" s="40">
        <f t="shared" si="47"/>
        <v>0</v>
      </c>
      <c r="S103" s="46">
        <f t="shared" si="37"/>
        <v>0</v>
      </c>
      <c r="T103" s="46">
        <f t="shared" si="38"/>
        <v>0</v>
      </c>
      <c r="U103" s="46">
        <f t="shared" si="39"/>
        <v>0</v>
      </c>
      <c r="V103" s="46">
        <f t="shared" si="40"/>
        <v>0</v>
      </c>
      <c r="W103" s="46">
        <f t="shared" si="41"/>
        <v>0</v>
      </c>
      <c r="X103"/>
      <c r="Y103" s="47">
        <f t="shared" si="42"/>
        <v>100</v>
      </c>
      <c r="Z103" s="47">
        <f t="shared" si="43"/>
        <v>0</v>
      </c>
      <c r="AA103"/>
      <c r="AB103">
        <v>0</v>
      </c>
      <c r="AC103" s="48">
        <f t="shared" si="44"/>
        <v>0</v>
      </c>
      <c r="AD103">
        <v>0</v>
      </c>
      <c r="AE103" s="48">
        <f t="shared" si="45"/>
        <v>0</v>
      </c>
      <c r="AF103"/>
      <c r="AG103">
        <v>0</v>
      </c>
      <c r="AH103" s="48">
        <f t="shared" si="48"/>
        <v>0</v>
      </c>
    </row>
    <row r="104" spans="1:34" ht="15" x14ac:dyDescent="0.25">
      <c r="A104" t="s">
        <v>452</v>
      </c>
      <c r="B104" t="s">
        <v>453</v>
      </c>
      <c r="C104" t="s">
        <v>454</v>
      </c>
      <c r="D104" t="s">
        <v>31</v>
      </c>
      <c r="E104">
        <v>2.4566896318000002</v>
      </c>
      <c r="F104" s="45">
        <v>0</v>
      </c>
      <c r="G104" s="45">
        <v>0</v>
      </c>
      <c r="H104" s="45">
        <v>0</v>
      </c>
      <c r="I104" s="40">
        <f t="shared" si="32"/>
        <v>2.4566896318000002</v>
      </c>
      <c r="J104" s="46">
        <f t="shared" si="33"/>
        <v>0</v>
      </c>
      <c r="K104" s="46">
        <f t="shared" si="34"/>
        <v>0</v>
      </c>
      <c r="L104" s="46">
        <f t="shared" si="35"/>
        <v>0</v>
      </c>
      <c r="M104" s="46">
        <f t="shared" si="36"/>
        <v>100</v>
      </c>
      <c r="N104">
        <v>2.0815629200000001E-2</v>
      </c>
      <c r="O104" s="39">
        <v>8.9667332799999999E-2</v>
      </c>
      <c r="P104" s="40">
        <f t="shared" si="46"/>
        <v>0.110482962</v>
      </c>
      <c r="Q104" s="39">
        <v>0.16652504809999999</v>
      </c>
      <c r="R104" s="40">
        <f t="shared" si="47"/>
        <v>0.27700801009999998</v>
      </c>
      <c r="S104" s="46">
        <f t="shared" si="37"/>
        <v>0.8473039870628073</v>
      </c>
      <c r="T104" s="46">
        <f t="shared" si="38"/>
        <v>3.6499251529099883</v>
      </c>
      <c r="U104" s="46">
        <f t="shared" si="39"/>
        <v>4.4972291399727959</v>
      </c>
      <c r="V104" s="46">
        <f t="shared" si="40"/>
        <v>6.7784324867276053</v>
      </c>
      <c r="W104" s="46">
        <f t="shared" si="41"/>
        <v>11.275661626700401</v>
      </c>
      <c r="X104"/>
      <c r="Y104" s="47">
        <f t="shared" si="42"/>
        <v>100</v>
      </c>
      <c r="Z104" s="47">
        <f t="shared" si="43"/>
        <v>11.275661626700401</v>
      </c>
      <c r="AA104"/>
      <c r="AB104">
        <v>0</v>
      </c>
      <c r="AC104" s="48">
        <f t="shared" si="44"/>
        <v>0</v>
      </c>
      <c r="AD104">
        <v>0</v>
      </c>
      <c r="AE104" s="48">
        <f t="shared" si="45"/>
        <v>0</v>
      </c>
      <c r="AF104"/>
      <c r="AG104">
        <v>0</v>
      </c>
      <c r="AH104" s="48">
        <f t="shared" si="48"/>
        <v>0</v>
      </c>
    </row>
    <row r="105" spans="1:34" ht="15" x14ac:dyDescent="0.25">
      <c r="A105" t="s">
        <v>455</v>
      </c>
      <c r="B105" t="s">
        <v>456</v>
      </c>
      <c r="C105" t="s">
        <v>457</v>
      </c>
      <c r="D105" t="s">
        <v>24</v>
      </c>
      <c r="E105">
        <v>9.1481997600000003E-2</v>
      </c>
      <c r="F105" s="45">
        <v>0</v>
      </c>
      <c r="G105" s="45">
        <v>0</v>
      </c>
      <c r="H105" s="45">
        <v>0</v>
      </c>
      <c r="I105" s="40">
        <f t="shared" si="32"/>
        <v>9.1481997600000003E-2</v>
      </c>
      <c r="J105" s="46">
        <f t="shared" si="33"/>
        <v>0</v>
      </c>
      <c r="K105" s="46">
        <f t="shared" si="34"/>
        <v>0</v>
      </c>
      <c r="L105" s="46">
        <f t="shared" si="35"/>
        <v>0</v>
      </c>
      <c r="M105" s="46">
        <f t="shared" si="36"/>
        <v>100</v>
      </c>
      <c r="N105">
        <v>0</v>
      </c>
      <c r="O105" s="39">
        <v>1.0007531199999999E-2</v>
      </c>
      <c r="P105" s="40">
        <f t="shared" si="46"/>
        <v>1.0007531199999999E-2</v>
      </c>
      <c r="Q105" s="39">
        <v>1.04046507E-2</v>
      </c>
      <c r="R105" s="40">
        <f t="shared" si="47"/>
        <v>2.04121819E-2</v>
      </c>
      <c r="S105" s="46">
        <f t="shared" si="37"/>
        <v>0</v>
      </c>
      <c r="T105" s="46">
        <f t="shared" si="38"/>
        <v>10.939344857506695</v>
      </c>
      <c r="U105" s="46">
        <f t="shared" si="39"/>
        <v>10.939344857506695</v>
      </c>
      <c r="V105" s="46">
        <f t="shared" si="40"/>
        <v>11.373440647299551</v>
      </c>
      <c r="W105" s="46">
        <f t="shared" si="41"/>
        <v>22.31278550480625</v>
      </c>
      <c r="X105"/>
      <c r="Y105" s="47">
        <f t="shared" si="42"/>
        <v>100</v>
      </c>
      <c r="Z105" s="47">
        <f t="shared" si="43"/>
        <v>22.312785504806246</v>
      </c>
      <c r="AA105"/>
      <c r="AB105">
        <v>0</v>
      </c>
      <c r="AC105" s="48">
        <f t="shared" si="44"/>
        <v>0</v>
      </c>
      <c r="AD105">
        <v>0</v>
      </c>
      <c r="AE105" s="48">
        <f t="shared" si="45"/>
        <v>0</v>
      </c>
      <c r="AF105"/>
      <c r="AG105">
        <v>0</v>
      </c>
      <c r="AH105" s="48">
        <f t="shared" si="48"/>
        <v>0</v>
      </c>
    </row>
    <row r="106" spans="1:34" ht="15" x14ac:dyDescent="0.25">
      <c r="A106" t="s">
        <v>458</v>
      </c>
      <c r="B106" t="s">
        <v>459</v>
      </c>
      <c r="C106" t="s">
        <v>460</v>
      </c>
      <c r="D106" t="s">
        <v>24</v>
      </c>
      <c r="E106">
        <v>3.0571917099999998E-2</v>
      </c>
      <c r="F106" s="45">
        <v>0</v>
      </c>
      <c r="G106" s="45">
        <v>0</v>
      </c>
      <c r="H106" s="45">
        <v>0</v>
      </c>
      <c r="I106" s="40">
        <f t="shared" si="32"/>
        <v>3.0571917099999998E-2</v>
      </c>
      <c r="J106" s="46">
        <f t="shared" si="33"/>
        <v>0</v>
      </c>
      <c r="K106" s="46">
        <f t="shared" si="34"/>
        <v>0</v>
      </c>
      <c r="L106" s="46">
        <f t="shared" si="35"/>
        <v>0</v>
      </c>
      <c r="M106" s="46">
        <f t="shared" si="36"/>
        <v>100</v>
      </c>
      <c r="N106">
        <v>0</v>
      </c>
      <c r="O106" s="39">
        <v>1.6303462599999999E-2</v>
      </c>
      <c r="P106" s="40">
        <f t="shared" si="46"/>
        <v>1.6303462599999999E-2</v>
      </c>
      <c r="Q106" s="39">
        <v>9.3222171000000003E-3</v>
      </c>
      <c r="R106" s="40">
        <f t="shared" si="47"/>
        <v>2.5625679700000001E-2</v>
      </c>
      <c r="S106" s="46">
        <f t="shared" si="37"/>
        <v>0</v>
      </c>
      <c r="T106" s="46">
        <f t="shared" si="38"/>
        <v>53.32823109087915</v>
      </c>
      <c r="U106" s="46">
        <f t="shared" si="39"/>
        <v>53.32823109087915</v>
      </c>
      <c r="V106" s="46">
        <f t="shared" si="40"/>
        <v>30.492746233437877</v>
      </c>
      <c r="W106" s="46">
        <f t="shared" si="41"/>
        <v>83.820977324317042</v>
      </c>
      <c r="X106"/>
      <c r="Y106" s="47">
        <f t="shared" si="42"/>
        <v>100</v>
      </c>
      <c r="Z106" s="47">
        <f t="shared" si="43"/>
        <v>83.820977324317028</v>
      </c>
      <c r="AA106"/>
      <c r="AB106">
        <v>0</v>
      </c>
      <c r="AC106" s="48">
        <f t="shared" si="44"/>
        <v>0</v>
      </c>
      <c r="AD106">
        <v>0</v>
      </c>
      <c r="AE106" s="48">
        <f t="shared" si="45"/>
        <v>0</v>
      </c>
      <c r="AF106"/>
      <c r="AG106">
        <v>0</v>
      </c>
      <c r="AH106" s="48">
        <f t="shared" si="48"/>
        <v>0</v>
      </c>
    </row>
    <row r="107" spans="1:34" ht="15" x14ac:dyDescent="0.25">
      <c r="A107" t="s">
        <v>461</v>
      </c>
      <c r="B107" t="s">
        <v>462</v>
      </c>
      <c r="C107" t="s">
        <v>463</v>
      </c>
      <c r="D107" t="s">
        <v>24</v>
      </c>
      <c r="E107">
        <v>5.9942880599999998E-2</v>
      </c>
      <c r="F107" s="45">
        <v>0</v>
      </c>
      <c r="G107" s="45">
        <v>0</v>
      </c>
      <c r="H107" s="45">
        <v>0</v>
      </c>
      <c r="I107" s="40">
        <f t="shared" si="32"/>
        <v>5.9942880599999998E-2</v>
      </c>
      <c r="J107" s="46">
        <f t="shared" si="33"/>
        <v>0</v>
      </c>
      <c r="K107" s="46">
        <f t="shared" si="34"/>
        <v>0</v>
      </c>
      <c r="L107" s="46">
        <f t="shared" si="35"/>
        <v>0</v>
      </c>
      <c r="M107" s="46">
        <f t="shared" si="36"/>
        <v>100</v>
      </c>
      <c r="N107">
        <v>0</v>
      </c>
      <c r="O107" s="39">
        <v>0</v>
      </c>
      <c r="P107" s="40">
        <f t="shared" si="46"/>
        <v>0</v>
      </c>
      <c r="Q107" s="39">
        <v>0</v>
      </c>
      <c r="R107" s="40">
        <f t="shared" si="47"/>
        <v>0</v>
      </c>
      <c r="S107" s="46">
        <f t="shared" si="37"/>
        <v>0</v>
      </c>
      <c r="T107" s="46">
        <f t="shared" si="38"/>
        <v>0</v>
      </c>
      <c r="U107" s="46">
        <f t="shared" si="39"/>
        <v>0</v>
      </c>
      <c r="V107" s="46">
        <f t="shared" si="40"/>
        <v>0</v>
      </c>
      <c r="W107" s="46">
        <f t="shared" si="41"/>
        <v>0</v>
      </c>
      <c r="X107"/>
      <c r="Y107" s="47">
        <f t="shared" si="42"/>
        <v>100</v>
      </c>
      <c r="Z107" s="47">
        <f t="shared" si="43"/>
        <v>0</v>
      </c>
      <c r="AA107"/>
      <c r="AB107">
        <v>0</v>
      </c>
      <c r="AC107" s="48">
        <f t="shared" si="44"/>
        <v>0</v>
      </c>
      <c r="AD107">
        <v>0</v>
      </c>
      <c r="AE107" s="48">
        <f t="shared" si="45"/>
        <v>0</v>
      </c>
      <c r="AF107"/>
      <c r="AG107">
        <v>0</v>
      </c>
      <c r="AH107" s="48">
        <f t="shared" si="48"/>
        <v>0</v>
      </c>
    </row>
    <row r="108" spans="1:34" ht="15" x14ac:dyDescent="0.25">
      <c r="A108" t="s">
        <v>464</v>
      </c>
      <c r="B108" t="s">
        <v>465</v>
      </c>
      <c r="C108" t="s">
        <v>466</v>
      </c>
      <c r="D108" t="s">
        <v>24</v>
      </c>
      <c r="E108">
        <v>1.7187582699999999E-2</v>
      </c>
      <c r="F108" s="45">
        <v>0</v>
      </c>
      <c r="G108" s="45">
        <v>0</v>
      </c>
      <c r="H108" s="45">
        <v>0</v>
      </c>
      <c r="I108" s="40">
        <f t="shared" si="32"/>
        <v>1.7187582699999999E-2</v>
      </c>
      <c r="J108" s="46">
        <f t="shared" si="33"/>
        <v>0</v>
      </c>
      <c r="K108" s="46">
        <f t="shared" si="34"/>
        <v>0</v>
      </c>
      <c r="L108" s="46">
        <f t="shared" si="35"/>
        <v>0</v>
      </c>
      <c r="M108" s="46">
        <f t="shared" si="36"/>
        <v>100</v>
      </c>
      <c r="N108">
        <v>0</v>
      </c>
      <c r="O108" s="39">
        <v>0</v>
      </c>
      <c r="P108" s="40">
        <f t="shared" si="46"/>
        <v>0</v>
      </c>
      <c r="Q108" s="39">
        <v>0</v>
      </c>
      <c r="R108" s="40">
        <f t="shared" si="47"/>
        <v>0</v>
      </c>
      <c r="S108" s="46">
        <f t="shared" si="37"/>
        <v>0</v>
      </c>
      <c r="T108" s="46">
        <f t="shared" si="38"/>
        <v>0</v>
      </c>
      <c r="U108" s="46">
        <f t="shared" si="39"/>
        <v>0</v>
      </c>
      <c r="V108" s="46">
        <f t="shared" si="40"/>
        <v>0</v>
      </c>
      <c r="W108" s="46">
        <f t="shared" si="41"/>
        <v>0</v>
      </c>
      <c r="X108"/>
      <c r="Y108" s="47">
        <f t="shared" si="42"/>
        <v>100</v>
      </c>
      <c r="Z108" s="47">
        <f t="shared" si="43"/>
        <v>0</v>
      </c>
      <c r="AA108"/>
      <c r="AB108">
        <v>0</v>
      </c>
      <c r="AC108" s="48">
        <f t="shared" si="44"/>
        <v>0</v>
      </c>
      <c r="AD108">
        <v>0</v>
      </c>
      <c r="AE108" s="48">
        <f t="shared" si="45"/>
        <v>0</v>
      </c>
      <c r="AF108"/>
      <c r="AG108">
        <v>0</v>
      </c>
      <c r="AH108" s="48">
        <f t="shared" si="48"/>
        <v>0</v>
      </c>
    </row>
    <row r="109" spans="1:34" ht="15" x14ac:dyDescent="0.25">
      <c r="A109" t="s">
        <v>467</v>
      </c>
      <c r="B109" t="s">
        <v>468</v>
      </c>
      <c r="C109" t="s">
        <v>469</v>
      </c>
      <c r="D109" t="s">
        <v>24</v>
      </c>
      <c r="E109">
        <v>0.67842956499999996</v>
      </c>
      <c r="F109" s="45">
        <v>0</v>
      </c>
      <c r="G109" s="45">
        <v>0</v>
      </c>
      <c r="H109" s="45">
        <v>0</v>
      </c>
      <c r="I109" s="40">
        <f t="shared" si="32"/>
        <v>0.67842956499999996</v>
      </c>
      <c r="J109" s="46">
        <f t="shared" si="33"/>
        <v>0</v>
      </c>
      <c r="K109" s="46">
        <f t="shared" si="34"/>
        <v>0</v>
      </c>
      <c r="L109" s="46">
        <f t="shared" si="35"/>
        <v>0</v>
      </c>
      <c r="M109" s="46">
        <f t="shared" si="36"/>
        <v>100</v>
      </c>
      <c r="N109">
        <v>9.6072173999999996E-3</v>
      </c>
      <c r="O109" s="39">
        <v>4.6249749800000003E-2</v>
      </c>
      <c r="P109" s="40">
        <f t="shared" si="46"/>
        <v>5.5856967200000003E-2</v>
      </c>
      <c r="Q109" s="39">
        <v>2.96857214E-2</v>
      </c>
      <c r="R109" s="40">
        <f t="shared" si="47"/>
        <v>8.55426886E-2</v>
      </c>
      <c r="S109" s="46">
        <f t="shared" si="37"/>
        <v>1.4160965110652275</v>
      </c>
      <c r="T109" s="46">
        <f t="shared" si="38"/>
        <v>6.8171778156513572</v>
      </c>
      <c r="U109" s="46">
        <f t="shared" si="39"/>
        <v>8.2332743267165842</v>
      </c>
      <c r="V109" s="46">
        <f t="shared" si="40"/>
        <v>4.3756526736861767</v>
      </c>
      <c r="W109" s="46">
        <f t="shared" si="41"/>
        <v>12.608927000402762</v>
      </c>
      <c r="X109"/>
      <c r="Y109" s="47">
        <f t="shared" si="42"/>
        <v>100</v>
      </c>
      <c r="Z109" s="47">
        <f t="shared" si="43"/>
        <v>12.608927000402762</v>
      </c>
      <c r="AA109"/>
      <c r="AB109">
        <v>0</v>
      </c>
      <c r="AC109" s="48">
        <f t="shared" si="44"/>
        <v>0</v>
      </c>
      <c r="AD109">
        <v>0</v>
      </c>
      <c r="AE109" s="48">
        <f t="shared" si="45"/>
        <v>0</v>
      </c>
      <c r="AF109"/>
      <c r="AG109">
        <v>0</v>
      </c>
      <c r="AH109" s="48">
        <f t="shared" si="48"/>
        <v>0</v>
      </c>
    </row>
    <row r="110" spans="1:34" ht="15" x14ac:dyDescent="0.25">
      <c r="A110" t="s">
        <v>470</v>
      </c>
      <c r="B110" t="s">
        <v>471</v>
      </c>
      <c r="C110" t="s">
        <v>472</v>
      </c>
      <c r="D110" t="s">
        <v>32</v>
      </c>
      <c r="E110">
        <v>0.54519465280000001</v>
      </c>
      <c r="F110" s="45">
        <v>0</v>
      </c>
      <c r="G110" s="45">
        <v>0</v>
      </c>
      <c r="H110" s="45">
        <v>0</v>
      </c>
      <c r="I110" s="40">
        <f t="shared" si="32"/>
        <v>0.54519465280000001</v>
      </c>
      <c r="J110" s="46">
        <f t="shared" si="33"/>
        <v>0</v>
      </c>
      <c r="K110" s="46">
        <f t="shared" si="34"/>
        <v>0</v>
      </c>
      <c r="L110" s="46">
        <f t="shared" si="35"/>
        <v>0</v>
      </c>
      <c r="M110" s="46">
        <f t="shared" si="36"/>
        <v>100</v>
      </c>
      <c r="N110">
        <v>0</v>
      </c>
      <c r="O110" s="39">
        <v>0</v>
      </c>
      <c r="P110" s="40">
        <f t="shared" si="46"/>
        <v>0</v>
      </c>
      <c r="Q110" s="39">
        <v>0</v>
      </c>
      <c r="R110" s="40">
        <f t="shared" si="47"/>
        <v>0</v>
      </c>
      <c r="S110" s="46">
        <f t="shared" si="37"/>
        <v>0</v>
      </c>
      <c r="T110" s="46">
        <f t="shared" si="38"/>
        <v>0</v>
      </c>
      <c r="U110" s="46">
        <f t="shared" si="39"/>
        <v>0</v>
      </c>
      <c r="V110" s="46">
        <f t="shared" si="40"/>
        <v>0</v>
      </c>
      <c r="W110" s="46">
        <f t="shared" si="41"/>
        <v>0</v>
      </c>
      <c r="X110"/>
      <c r="Y110" s="47">
        <f t="shared" si="42"/>
        <v>100</v>
      </c>
      <c r="Z110" s="47">
        <f t="shared" si="43"/>
        <v>0</v>
      </c>
      <c r="AA110"/>
      <c r="AB110">
        <v>0</v>
      </c>
      <c r="AC110" s="48">
        <f t="shared" si="44"/>
        <v>0</v>
      </c>
      <c r="AD110">
        <v>0</v>
      </c>
      <c r="AE110" s="48">
        <f t="shared" si="45"/>
        <v>0</v>
      </c>
      <c r="AF110"/>
      <c r="AG110">
        <v>0</v>
      </c>
      <c r="AH110" s="48">
        <f t="shared" si="48"/>
        <v>0</v>
      </c>
    </row>
    <row r="111" spans="1:34" ht="15" x14ac:dyDescent="0.25">
      <c r="A111" t="s">
        <v>473</v>
      </c>
      <c r="B111" t="s">
        <v>474</v>
      </c>
      <c r="C111" t="s">
        <v>475</v>
      </c>
      <c r="D111" t="s">
        <v>24</v>
      </c>
      <c r="E111">
        <v>0.1261854812</v>
      </c>
      <c r="F111" s="45">
        <v>0</v>
      </c>
      <c r="G111" s="45">
        <v>0</v>
      </c>
      <c r="H111" s="45">
        <v>0</v>
      </c>
      <c r="I111" s="40">
        <f t="shared" si="32"/>
        <v>0.1261854812</v>
      </c>
      <c r="J111" s="46">
        <f t="shared" si="33"/>
        <v>0</v>
      </c>
      <c r="K111" s="46">
        <f t="shared" si="34"/>
        <v>0</v>
      </c>
      <c r="L111" s="46">
        <f t="shared" si="35"/>
        <v>0</v>
      </c>
      <c r="M111" s="46">
        <f t="shared" si="36"/>
        <v>100</v>
      </c>
      <c r="N111">
        <v>0</v>
      </c>
      <c r="O111" s="39">
        <v>0</v>
      </c>
      <c r="P111" s="40">
        <f t="shared" si="46"/>
        <v>0</v>
      </c>
      <c r="Q111" s="39">
        <v>1.8007603899999999E-2</v>
      </c>
      <c r="R111" s="40">
        <f t="shared" si="47"/>
        <v>1.8007603899999999E-2</v>
      </c>
      <c r="S111" s="46">
        <f t="shared" si="37"/>
        <v>0</v>
      </c>
      <c r="T111" s="46">
        <f t="shared" si="38"/>
        <v>0</v>
      </c>
      <c r="U111" s="46">
        <f t="shared" si="39"/>
        <v>0</v>
      </c>
      <c r="V111" s="46">
        <f t="shared" si="40"/>
        <v>14.270741553426827</v>
      </c>
      <c r="W111" s="46">
        <f t="shared" si="41"/>
        <v>14.270741553426827</v>
      </c>
      <c r="X111"/>
      <c r="Y111" s="47">
        <f t="shared" si="42"/>
        <v>100</v>
      </c>
      <c r="Z111" s="47">
        <f t="shared" si="43"/>
        <v>14.270741553426827</v>
      </c>
      <c r="AA111"/>
      <c r="AB111">
        <v>0</v>
      </c>
      <c r="AC111" s="48">
        <f t="shared" si="44"/>
        <v>0</v>
      </c>
      <c r="AD111">
        <v>0</v>
      </c>
      <c r="AE111" s="48">
        <f t="shared" si="45"/>
        <v>0</v>
      </c>
      <c r="AF111"/>
      <c r="AG111">
        <v>0</v>
      </c>
      <c r="AH111" s="48">
        <f t="shared" si="48"/>
        <v>0</v>
      </c>
    </row>
    <row r="112" spans="1:34" ht="15" x14ac:dyDescent="0.25">
      <c r="A112" t="s">
        <v>476</v>
      </c>
      <c r="B112" t="s">
        <v>477</v>
      </c>
      <c r="C112" t="s">
        <v>478</v>
      </c>
      <c r="D112" t="s">
        <v>24</v>
      </c>
      <c r="E112">
        <v>4.0339833700000001E-2</v>
      </c>
      <c r="F112" s="45">
        <v>0</v>
      </c>
      <c r="G112" s="45">
        <v>0</v>
      </c>
      <c r="H112" s="45">
        <v>0</v>
      </c>
      <c r="I112" s="40">
        <f t="shared" si="32"/>
        <v>4.0339833700000001E-2</v>
      </c>
      <c r="J112" s="46">
        <f t="shared" si="33"/>
        <v>0</v>
      </c>
      <c r="K112" s="46">
        <f t="shared" si="34"/>
        <v>0</v>
      </c>
      <c r="L112" s="46">
        <f t="shared" si="35"/>
        <v>0</v>
      </c>
      <c r="M112" s="46">
        <f t="shared" si="36"/>
        <v>100</v>
      </c>
      <c r="N112">
        <v>0</v>
      </c>
      <c r="O112" s="39">
        <v>0</v>
      </c>
      <c r="P112" s="40">
        <f t="shared" si="46"/>
        <v>0</v>
      </c>
      <c r="Q112" s="39">
        <v>0</v>
      </c>
      <c r="R112" s="40">
        <f t="shared" si="47"/>
        <v>0</v>
      </c>
      <c r="S112" s="46">
        <f t="shared" si="37"/>
        <v>0</v>
      </c>
      <c r="T112" s="46">
        <f t="shared" si="38"/>
        <v>0</v>
      </c>
      <c r="U112" s="46">
        <f t="shared" si="39"/>
        <v>0</v>
      </c>
      <c r="V112" s="46">
        <f t="shared" si="40"/>
        <v>0</v>
      </c>
      <c r="W112" s="46">
        <f t="shared" si="41"/>
        <v>0</v>
      </c>
      <c r="X112"/>
      <c r="Y112" s="47">
        <f t="shared" si="42"/>
        <v>100</v>
      </c>
      <c r="Z112" s="47">
        <f t="shared" si="43"/>
        <v>0</v>
      </c>
      <c r="AA112"/>
      <c r="AB112">
        <v>0</v>
      </c>
      <c r="AC112" s="48">
        <f t="shared" si="44"/>
        <v>0</v>
      </c>
      <c r="AD112">
        <v>0</v>
      </c>
      <c r="AE112" s="48">
        <f t="shared" si="45"/>
        <v>0</v>
      </c>
      <c r="AF112"/>
      <c r="AG112">
        <v>0</v>
      </c>
      <c r="AH112" s="48">
        <f t="shared" si="48"/>
        <v>0</v>
      </c>
    </row>
    <row r="113" spans="1:34" ht="15" x14ac:dyDescent="0.25">
      <c r="A113" t="s">
        <v>479</v>
      </c>
      <c r="B113" t="s">
        <v>480</v>
      </c>
      <c r="C113" t="s">
        <v>481</v>
      </c>
      <c r="D113" t="s">
        <v>24</v>
      </c>
      <c r="E113">
        <v>3.32104129E-2</v>
      </c>
      <c r="F113" s="45">
        <v>0</v>
      </c>
      <c r="G113" s="45">
        <v>0</v>
      </c>
      <c r="H113" s="45">
        <v>0</v>
      </c>
      <c r="I113" s="40">
        <f t="shared" si="32"/>
        <v>3.32104129E-2</v>
      </c>
      <c r="J113" s="46">
        <f t="shared" si="33"/>
        <v>0</v>
      </c>
      <c r="K113" s="46">
        <f t="shared" si="34"/>
        <v>0</v>
      </c>
      <c r="L113" s="46">
        <f t="shared" si="35"/>
        <v>0</v>
      </c>
      <c r="M113" s="46">
        <f t="shared" si="36"/>
        <v>100</v>
      </c>
      <c r="N113">
        <v>0</v>
      </c>
      <c r="O113" s="39">
        <v>0</v>
      </c>
      <c r="P113" s="40">
        <f t="shared" si="46"/>
        <v>0</v>
      </c>
      <c r="Q113" s="39">
        <v>0</v>
      </c>
      <c r="R113" s="40">
        <f t="shared" si="47"/>
        <v>0</v>
      </c>
      <c r="S113" s="46">
        <f t="shared" si="37"/>
        <v>0</v>
      </c>
      <c r="T113" s="46">
        <f t="shared" si="38"/>
        <v>0</v>
      </c>
      <c r="U113" s="46">
        <f t="shared" si="39"/>
        <v>0</v>
      </c>
      <c r="V113" s="46">
        <f t="shared" si="40"/>
        <v>0</v>
      </c>
      <c r="W113" s="46">
        <f t="shared" si="41"/>
        <v>0</v>
      </c>
      <c r="X113"/>
      <c r="Y113" s="47">
        <f t="shared" si="42"/>
        <v>100</v>
      </c>
      <c r="Z113" s="47">
        <f t="shared" si="43"/>
        <v>0</v>
      </c>
      <c r="AA113"/>
      <c r="AB113">
        <v>0</v>
      </c>
      <c r="AC113" s="48">
        <f t="shared" si="44"/>
        <v>0</v>
      </c>
      <c r="AD113">
        <v>0</v>
      </c>
      <c r="AE113" s="48">
        <f t="shared" si="45"/>
        <v>0</v>
      </c>
      <c r="AF113"/>
      <c r="AG113">
        <v>0</v>
      </c>
      <c r="AH113" s="48">
        <f t="shared" si="48"/>
        <v>0</v>
      </c>
    </row>
    <row r="114" spans="1:34" ht="15" x14ac:dyDescent="0.25">
      <c r="A114" t="s">
        <v>482</v>
      </c>
      <c r="B114" t="s">
        <v>191</v>
      </c>
      <c r="C114" t="s">
        <v>483</v>
      </c>
      <c r="D114" t="s">
        <v>24</v>
      </c>
      <c r="E114">
        <v>2.71450596E-2</v>
      </c>
      <c r="F114" s="45">
        <v>0</v>
      </c>
      <c r="G114" s="45">
        <v>0</v>
      </c>
      <c r="H114" s="45">
        <v>0</v>
      </c>
      <c r="I114" s="40">
        <f t="shared" si="32"/>
        <v>2.71450596E-2</v>
      </c>
      <c r="J114" s="46">
        <f t="shared" si="33"/>
        <v>0</v>
      </c>
      <c r="K114" s="46">
        <f t="shared" si="34"/>
        <v>0</v>
      </c>
      <c r="L114" s="46">
        <f t="shared" si="35"/>
        <v>0</v>
      </c>
      <c r="M114" s="46">
        <f t="shared" si="36"/>
        <v>100</v>
      </c>
      <c r="N114">
        <v>0</v>
      </c>
      <c r="O114" s="39">
        <v>0</v>
      </c>
      <c r="P114" s="40">
        <f t="shared" si="46"/>
        <v>0</v>
      </c>
      <c r="Q114" s="39">
        <v>0</v>
      </c>
      <c r="R114" s="40">
        <f t="shared" si="47"/>
        <v>0</v>
      </c>
      <c r="S114" s="46">
        <f t="shared" si="37"/>
        <v>0</v>
      </c>
      <c r="T114" s="46">
        <f t="shared" si="38"/>
        <v>0</v>
      </c>
      <c r="U114" s="46">
        <f t="shared" si="39"/>
        <v>0</v>
      </c>
      <c r="V114" s="46">
        <f t="shared" si="40"/>
        <v>0</v>
      </c>
      <c r="W114" s="46">
        <f t="shared" si="41"/>
        <v>0</v>
      </c>
      <c r="X114"/>
      <c r="Y114" s="47">
        <f t="shared" si="42"/>
        <v>100</v>
      </c>
      <c r="Z114" s="47">
        <f t="shared" si="43"/>
        <v>0</v>
      </c>
      <c r="AA114"/>
      <c r="AB114">
        <v>0</v>
      </c>
      <c r="AC114" s="48">
        <f t="shared" si="44"/>
        <v>0</v>
      </c>
      <c r="AD114">
        <v>0</v>
      </c>
      <c r="AE114" s="48">
        <f t="shared" si="45"/>
        <v>0</v>
      </c>
      <c r="AF114"/>
      <c r="AG114">
        <v>0</v>
      </c>
      <c r="AH114" s="48">
        <f t="shared" si="48"/>
        <v>0</v>
      </c>
    </row>
    <row r="115" spans="1:34" ht="15" x14ac:dyDescent="0.25">
      <c r="A115" t="s">
        <v>484</v>
      </c>
      <c r="B115" t="s">
        <v>191</v>
      </c>
      <c r="C115" t="s">
        <v>485</v>
      </c>
      <c r="D115" t="s">
        <v>24</v>
      </c>
      <c r="E115">
        <v>0.50361165470000002</v>
      </c>
      <c r="F115" s="45">
        <v>0</v>
      </c>
      <c r="G115" s="45">
        <v>0</v>
      </c>
      <c r="H115" s="45">
        <v>0</v>
      </c>
      <c r="I115" s="40">
        <f t="shared" si="32"/>
        <v>0.50361165470000002</v>
      </c>
      <c r="J115" s="46">
        <f t="shared" si="33"/>
        <v>0</v>
      </c>
      <c r="K115" s="46">
        <f t="shared" si="34"/>
        <v>0</v>
      </c>
      <c r="L115" s="46">
        <f t="shared" si="35"/>
        <v>0</v>
      </c>
      <c r="M115" s="46">
        <f t="shared" si="36"/>
        <v>100</v>
      </c>
      <c r="N115">
        <v>0</v>
      </c>
      <c r="O115" s="39">
        <v>1.11957037E-2</v>
      </c>
      <c r="P115" s="40">
        <f t="shared" si="46"/>
        <v>1.11957037E-2</v>
      </c>
      <c r="Q115" s="39">
        <v>9.0944454999999993E-3</v>
      </c>
      <c r="R115" s="40">
        <f t="shared" si="47"/>
        <v>2.02901492E-2</v>
      </c>
      <c r="S115" s="46">
        <f t="shared" si="37"/>
        <v>0</v>
      </c>
      <c r="T115" s="46">
        <f t="shared" si="38"/>
        <v>2.223082725650829</v>
      </c>
      <c r="U115" s="46">
        <f t="shared" si="39"/>
        <v>2.223082725650829</v>
      </c>
      <c r="V115" s="46">
        <f t="shared" si="40"/>
        <v>1.8058449233899347</v>
      </c>
      <c r="W115" s="46">
        <f t="shared" si="41"/>
        <v>4.0289276490407637</v>
      </c>
      <c r="X115"/>
      <c r="Y115" s="47">
        <f t="shared" si="42"/>
        <v>100</v>
      </c>
      <c r="Z115" s="47">
        <f t="shared" si="43"/>
        <v>4.0289276490407637</v>
      </c>
      <c r="AA115"/>
      <c r="AB115">
        <v>0</v>
      </c>
      <c r="AC115" s="48">
        <f t="shared" si="44"/>
        <v>0</v>
      </c>
      <c r="AD115">
        <v>0</v>
      </c>
      <c r="AE115" s="48">
        <f t="shared" si="45"/>
        <v>0</v>
      </c>
      <c r="AF115"/>
      <c r="AG115">
        <v>0</v>
      </c>
      <c r="AH115" s="48">
        <f t="shared" si="48"/>
        <v>0</v>
      </c>
    </row>
    <row r="116" spans="1:34" ht="15" x14ac:dyDescent="0.25">
      <c r="A116" t="s">
        <v>486</v>
      </c>
      <c r="B116" t="s">
        <v>191</v>
      </c>
      <c r="C116" t="s">
        <v>487</v>
      </c>
      <c r="D116" t="s">
        <v>24</v>
      </c>
      <c r="E116">
        <v>0.2763865137</v>
      </c>
      <c r="F116" s="45">
        <v>0</v>
      </c>
      <c r="G116" s="45">
        <v>0</v>
      </c>
      <c r="H116" s="45">
        <v>0</v>
      </c>
      <c r="I116" s="40">
        <f t="shared" si="32"/>
        <v>0.2763865137</v>
      </c>
      <c r="J116" s="46">
        <f t="shared" si="33"/>
        <v>0</v>
      </c>
      <c r="K116" s="46">
        <f t="shared" si="34"/>
        <v>0</v>
      </c>
      <c r="L116" s="46">
        <f t="shared" si="35"/>
        <v>0</v>
      </c>
      <c r="M116" s="46">
        <f t="shared" si="36"/>
        <v>100</v>
      </c>
      <c r="N116">
        <v>0</v>
      </c>
      <c r="O116" s="39">
        <v>0</v>
      </c>
      <c r="P116" s="40">
        <f t="shared" si="46"/>
        <v>0</v>
      </c>
      <c r="Q116" s="39">
        <v>1.5191302E-2</v>
      </c>
      <c r="R116" s="40">
        <f t="shared" si="47"/>
        <v>1.5191302E-2</v>
      </c>
      <c r="S116" s="46">
        <f t="shared" si="37"/>
        <v>0</v>
      </c>
      <c r="T116" s="46">
        <f t="shared" si="38"/>
        <v>0</v>
      </c>
      <c r="U116" s="46">
        <f t="shared" si="39"/>
        <v>0</v>
      </c>
      <c r="V116" s="46">
        <f t="shared" si="40"/>
        <v>5.496397706470292</v>
      </c>
      <c r="W116" s="46">
        <f t="shared" si="41"/>
        <v>5.496397706470292</v>
      </c>
      <c r="X116"/>
      <c r="Y116" s="47">
        <f t="shared" si="42"/>
        <v>100</v>
      </c>
      <c r="Z116" s="47">
        <f t="shared" si="43"/>
        <v>5.496397706470292</v>
      </c>
      <c r="AA116"/>
      <c r="AB116">
        <v>0</v>
      </c>
      <c r="AC116" s="48">
        <f t="shared" si="44"/>
        <v>0</v>
      </c>
      <c r="AD116">
        <v>0</v>
      </c>
      <c r="AE116" s="48">
        <f t="shared" si="45"/>
        <v>0</v>
      </c>
      <c r="AF116"/>
      <c r="AG116">
        <v>0</v>
      </c>
      <c r="AH116" s="48">
        <f t="shared" si="48"/>
        <v>0</v>
      </c>
    </row>
    <row r="117" spans="1:34" ht="15" x14ac:dyDescent="0.25">
      <c r="A117" t="s">
        <v>488</v>
      </c>
      <c r="B117" t="s">
        <v>191</v>
      </c>
      <c r="C117" t="s">
        <v>489</v>
      </c>
      <c r="D117" t="s">
        <v>24</v>
      </c>
      <c r="E117">
        <v>0.25133656319999997</v>
      </c>
      <c r="F117" s="45">
        <v>0</v>
      </c>
      <c r="G117" s="45">
        <v>0</v>
      </c>
      <c r="H117" s="45">
        <v>0</v>
      </c>
      <c r="I117" s="40">
        <f t="shared" si="32"/>
        <v>0.25133656319999997</v>
      </c>
      <c r="J117" s="46">
        <f t="shared" si="33"/>
        <v>0</v>
      </c>
      <c r="K117" s="46">
        <f t="shared" si="34"/>
        <v>0</v>
      </c>
      <c r="L117" s="46">
        <f t="shared" si="35"/>
        <v>0</v>
      </c>
      <c r="M117" s="46">
        <f t="shared" si="36"/>
        <v>100</v>
      </c>
      <c r="N117">
        <v>0</v>
      </c>
      <c r="O117" s="39">
        <v>0</v>
      </c>
      <c r="P117" s="40">
        <f t="shared" si="46"/>
        <v>0</v>
      </c>
      <c r="Q117" s="39">
        <v>3.6787999999999998E-6</v>
      </c>
      <c r="R117" s="40">
        <f t="shared" si="47"/>
        <v>3.6787999999999998E-6</v>
      </c>
      <c r="S117" s="46">
        <f t="shared" si="37"/>
        <v>0</v>
      </c>
      <c r="T117" s="46">
        <f t="shared" si="38"/>
        <v>0</v>
      </c>
      <c r="U117" s="46">
        <f t="shared" si="39"/>
        <v>0</v>
      </c>
      <c r="V117" s="46">
        <f t="shared" si="40"/>
        <v>1.4636947180154648E-3</v>
      </c>
      <c r="W117" s="46">
        <f t="shared" si="41"/>
        <v>1.4636947180154648E-3</v>
      </c>
      <c r="X117"/>
      <c r="Y117" s="47">
        <f t="shared" si="42"/>
        <v>100</v>
      </c>
      <c r="Z117" s="47">
        <f t="shared" si="43"/>
        <v>1.4636947180154648E-3</v>
      </c>
      <c r="AA117"/>
      <c r="AB117">
        <v>0</v>
      </c>
      <c r="AC117" s="48">
        <f t="shared" si="44"/>
        <v>0</v>
      </c>
      <c r="AD117">
        <v>0</v>
      </c>
      <c r="AE117" s="48">
        <f t="shared" si="45"/>
        <v>0</v>
      </c>
      <c r="AF117"/>
      <c r="AG117">
        <v>0</v>
      </c>
      <c r="AH117" s="48">
        <f t="shared" si="48"/>
        <v>0</v>
      </c>
    </row>
    <row r="118" spans="1:34" ht="15" x14ac:dyDescent="0.25">
      <c r="A118" t="s">
        <v>490</v>
      </c>
      <c r="B118" t="s">
        <v>491</v>
      </c>
      <c r="C118" t="s">
        <v>492</v>
      </c>
      <c r="D118" t="s">
        <v>24</v>
      </c>
      <c r="E118">
        <v>0.3116655391</v>
      </c>
      <c r="F118" s="45">
        <v>0</v>
      </c>
      <c r="G118" s="45">
        <v>0</v>
      </c>
      <c r="H118" s="45">
        <v>0</v>
      </c>
      <c r="I118" s="40">
        <f t="shared" si="32"/>
        <v>0.3116655391</v>
      </c>
      <c r="J118" s="46">
        <f t="shared" si="33"/>
        <v>0</v>
      </c>
      <c r="K118" s="46">
        <f t="shared" si="34"/>
        <v>0</v>
      </c>
      <c r="L118" s="46">
        <f t="shared" si="35"/>
        <v>0</v>
      </c>
      <c r="M118" s="46">
        <f t="shared" si="36"/>
        <v>100</v>
      </c>
      <c r="N118">
        <v>0</v>
      </c>
      <c r="O118" s="39">
        <v>0</v>
      </c>
      <c r="P118" s="40">
        <f t="shared" si="46"/>
        <v>0</v>
      </c>
      <c r="Q118" s="39">
        <v>0</v>
      </c>
      <c r="R118" s="40">
        <f t="shared" si="47"/>
        <v>0</v>
      </c>
      <c r="S118" s="46">
        <f t="shared" si="37"/>
        <v>0</v>
      </c>
      <c r="T118" s="46">
        <f t="shared" si="38"/>
        <v>0</v>
      </c>
      <c r="U118" s="46">
        <f t="shared" si="39"/>
        <v>0</v>
      </c>
      <c r="V118" s="46">
        <f t="shared" si="40"/>
        <v>0</v>
      </c>
      <c r="W118" s="46">
        <f t="shared" si="41"/>
        <v>0</v>
      </c>
      <c r="X118"/>
      <c r="Y118" s="47">
        <f t="shared" si="42"/>
        <v>100</v>
      </c>
      <c r="Z118" s="47">
        <f t="shared" si="43"/>
        <v>0</v>
      </c>
      <c r="AA118"/>
      <c r="AB118">
        <v>0</v>
      </c>
      <c r="AC118" s="48">
        <f t="shared" si="44"/>
        <v>0</v>
      </c>
      <c r="AD118">
        <v>0</v>
      </c>
      <c r="AE118" s="48">
        <f t="shared" si="45"/>
        <v>0</v>
      </c>
      <c r="AF118"/>
      <c r="AG118">
        <v>0</v>
      </c>
      <c r="AH118" s="48">
        <f t="shared" si="48"/>
        <v>0</v>
      </c>
    </row>
    <row r="119" spans="1:34" ht="15" x14ac:dyDescent="0.25">
      <c r="A119" t="s">
        <v>493</v>
      </c>
      <c r="B119" t="s">
        <v>494</v>
      </c>
      <c r="C119" t="s">
        <v>495</v>
      </c>
      <c r="D119" t="s">
        <v>24</v>
      </c>
      <c r="E119">
        <v>0.24181032829999999</v>
      </c>
      <c r="F119" s="45">
        <v>0</v>
      </c>
      <c r="G119" s="45">
        <v>0</v>
      </c>
      <c r="H119" s="45">
        <v>0</v>
      </c>
      <c r="I119" s="40">
        <f t="shared" ref="I119:I182" si="49">E119-F119-G119-H119</f>
        <v>0.24181032829999999</v>
      </c>
      <c r="J119" s="46">
        <f t="shared" ref="J119:J182" si="50">F119/E119*100</f>
        <v>0</v>
      </c>
      <c r="K119" s="46">
        <f t="shared" ref="K119:K182" si="51">G119/E119*100</f>
        <v>0</v>
      </c>
      <c r="L119" s="46">
        <f t="shared" ref="L119:L182" si="52">H119/E119*100</f>
        <v>0</v>
      </c>
      <c r="M119" s="46">
        <f t="shared" ref="M119:M182" si="53">I119/E119*100</f>
        <v>100</v>
      </c>
      <c r="N119">
        <v>0</v>
      </c>
      <c r="O119" s="39">
        <v>0</v>
      </c>
      <c r="P119" s="40">
        <f t="shared" si="46"/>
        <v>0</v>
      </c>
      <c r="Q119" s="39">
        <v>0</v>
      </c>
      <c r="R119" s="40">
        <f t="shared" si="47"/>
        <v>0</v>
      </c>
      <c r="S119" s="46">
        <f t="shared" ref="S119:S182" si="54">N119/E119*100</f>
        <v>0</v>
      </c>
      <c r="T119" s="46">
        <f t="shared" ref="T119:T182" si="55">O119/E119*100</f>
        <v>0</v>
      </c>
      <c r="U119" s="46">
        <f t="shared" ref="U119:U182" si="56">P119/E119*100</f>
        <v>0</v>
      </c>
      <c r="V119" s="46">
        <f t="shared" ref="V119:V182" si="57">Q119/E119*100</f>
        <v>0</v>
      </c>
      <c r="W119" s="46">
        <f t="shared" ref="W119:W182" si="58">R119/E119*100</f>
        <v>0</v>
      </c>
      <c r="X119"/>
      <c r="Y119" s="47">
        <f t="shared" ref="Y119:Y182" si="59">SUM(J119:M119)</f>
        <v>100</v>
      </c>
      <c r="Z119" s="47">
        <f t="shared" ref="Z119:Z182" si="60">SUM(S119:T119,V119)</f>
        <v>0</v>
      </c>
      <c r="AA119"/>
      <c r="AB119">
        <v>0</v>
      </c>
      <c r="AC119" s="48">
        <f t="shared" ref="AC119:AC182" si="61">AB119/E119*100</f>
        <v>0</v>
      </c>
      <c r="AD119">
        <v>0</v>
      </c>
      <c r="AE119" s="48">
        <f t="shared" ref="AE119:AE182" si="62">AD119/E119*100</f>
        <v>0</v>
      </c>
      <c r="AF119"/>
      <c r="AG119">
        <v>0</v>
      </c>
      <c r="AH119" s="48">
        <f t="shared" si="48"/>
        <v>0</v>
      </c>
    </row>
    <row r="120" spans="1:34" ht="15" x14ac:dyDescent="0.25">
      <c r="A120" t="s">
        <v>496</v>
      </c>
      <c r="B120" t="s">
        <v>191</v>
      </c>
      <c r="C120" t="s">
        <v>497</v>
      </c>
      <c r="D120" t="s">
        <v>24</v>
      </c>
      <c r="E120">
        <v>0.25621032560000001</v>
      </c>
      <c r="F120" s="45">
        <v>0</v>
      </c>
      <c r="G120" s="45">
        <v>0</v>
      </c>
      <c r="H120" s="45">
        <v>0</v>
      </c>
      <c r="I120" s="40">
        <f t="shared" si="49"/>
        <v>0.25621032560000001</v>
      </c>
      <c r="J120" s="46">
        <f t="shared" si="50"/>
        <v>0</v>
      </c>
      <c r="K120" s="46">
        <f t="shared" si="51"/>
        <v>0</v>
      </c>
      <c r="L120" s="46">
        <f t="shared" si="52"/>
        <v>0</v>
      </c>
      <c r="M120" s="46">
        <f t="shared" si="53"/>
        <v>100</v>
      </c>
      <c r="N120">
        <v>0</v>
      </c>
      <c r="O120" s="39">
        <v>0</v>
      </c>
      <c r="P120" s="40">
        <f t="shared" si="46"/>
        <v>0</v>
      </c>
      <c r="Q120" s="39">
        <v>0</v>
      </c>
      <c r="R120" s="40">
        <f t="shared" si="47"/>
        <v>0</v>
      </c>
      <c r="S120" s="46">
        <f t="shared" si="54"/>
        <v>0</v>
      </c>
      <c r="T120" s="46">
        <f t="shared" si="55"/>
        <v>0</v>
      </c>
      <c r="U120" s="46">
        <f t="shared" si="56"/>
        <v>0</v>
      </c>
      <c r="V120" s="46">
        <f t="shared" si="57"/>
        <v>0</v>
      </c>
      <c r="W120" s="46">
        <f t="shared" si="58"/>
        <v>0</v>
      </c>
      <c r="X120"/>
      <c r="Y120" s="47">
        <f t="shared" si="59"/>
        <v>100</v>
      </c>
      <c r="Z120" s="47">
        <f t="shared" si="60"/>
        <v>0</v>
      </c>
      <c r="AA120"/>
      <c r="AB120">
        <v>0</v>
      </c>
      <c r="AC120" s="48">
        <f t="shared" si="61"/>
        <v>0</v>
      </c>
      <c r="AD120">
        <v>0</v>
      </c>
      <c r="AE120" s="48">
        <f t="shared" si="62"/>
        <v>0</v>
      </c>
      <c r="AF120"/>
      <c r="AG120">
        <v>0</v>
      </c>
      <c r="AH120" s="48">
        <f t="shared" si="48"/>
        <v>0</v>
      </c>
    </row>
    <row r="121" spans="1:34" ht="15" x14ac:dyDescent="0.25">
      <c r="A121" t="s">
        <v>498</v>
      </c>
      <c r="B121" t="s">
        <v>499</v>
      </c>
      <c r="C121" t="s">
        <v>500</v>
      </c>
      <c r="D121" t="s">
        <v>24</v>
      </c>
      <c r="E121">
        <v>5.01704595E-2</v>
      </c>
      <c r="F121" s="45">
        <v>0</v>
      </c>
      <c r="G121" s="45">
        <v>0</v>
      </c>
      <c r="H121" s="45">
        <v>0</v>
      </c>
      <c r="I121" s="40">
        <f t="shared" si="49"/>
        <v>5.01704595E-2</v>
      </c>
      <c r="J121" s="46">
        <f t="shared" si="50"/>
        <v>0</v>
      </c>
      <c r="K121" s="46">
        <f t="shared" si="51"/>
        <v>0</v>
      </c>
      <c r="L121" s="46">
        <f t="shared" si="52"/>
        <v>0</v>
      </c>
      <c r="M121" s="46">
        <f t="shared" si="53"/>
        <v>100</v>
      </c>
      <c r="N121">
        <v>0</v>
      </c>
      <c r="O121" s="39">
        <v>0</v>
      </c>
      <c r="P121" s="40">
        <f t="shared" si="46"/>
        <v>0</v>
      </c>
      <c r="Q121" s="39">
        <v>0</v>
      </c>
      <c r="R121" s="40">
        <f t="shared" si="47"/>
        <v>0</v>
      </c>
      <c r="S121" s="46">
        <f t="shared" si="54"/>
        <v>0</v>
      </c>
      <c r="T121" s="46">
        <f t="shared" si="55"/>
        <v>0</v>
      </c>
      <c r="U121" s="46">
        <f t="shared" si="56"/>
        <v>0</v>
      </c>
      <c r="V121" s="46">
        <f t="shared" si="57"/>
        <v>0</v>
      </c>
      <c r="W121" s="46">
        <f t="shared" si="58"/>
        <v>0</v>
      </c>
      <c r="X121"/>
      <c r="Y121" s="47">
        <f t="shared" si="59"/>
        <v>100</v>
      </c>
      <c r="Z121" s="47">
        <f t="shared" si="60"/>
        <v>0</v>
      </c>
      <c r="AA121"/>
      <c r="AB121">
        <v>0</v>
      </c>
      <c r="AC121" s="48">
        <f t="shared" si="61"/>
        <v>0</v>
      </c>
      <c r="AD121">
        <v>0</v>
      </c>
      <c r="AE121" s="48">
        <f t="shared" si="62"/>
        <v>0</v>
      </c>
      <c r="AF121"/>
      <c r="AG121">
        <v>0</v>
      </c>
      <c r="AH121" s="48">
        <f t="shared" si="48"/>
        <v>0</v>
      </c>
    </row>
    <row r="122" spans="1:34" ht="15" x14ac:dyDescent="0.25">
      <c r="A122" t="s">
        <v>501</v>
      </c>
      <c r="B122" t="s">
        <v>502</v>
      </c>
      <c r="C122" t="s">
        <v>503</v>
      </c>
      <c r="D122" t="s">
        <v>24</v>
      </c>
      <c r="E122">
        <v>14.6555626633</v>
      </c>
      <c r="F122" s="45">
        <v>0</v>
      </c>
      <c r="G122" s="45">
        <v>0</v>
      </c>
      <c r="H122" s="45">
        <v>0</v>
      </c>
      <c r="I122" s="40">
        <f t="shared" si="49"/>
        <v>14.6555626633</v>
      </c>
      <c r="J122" s="46">
        <f t="shared" si="50"/>
        <v>0</v>
      </c>
      <c r="K122" s="46">
        <f t="shared" si="51"/>
        <v>0</v>
      </c>
      <c r="L122" s="46">
        <f t="shared" si="52"/>
        <v>0</v>
      </c>
      <c r="M122" s="46">
        <f t="shared" si="53"/>
        <v>100</v>
      </c>
      <c r="N122">
        <v>3.88294608E-2</v>
      </c>
      <c r="O122" s="39">
        <v>1.08082002E-2</v>
      </c>
      <c r="P122" s="40">
        <f t="shared" si="46"/>
        <v>4.9637661E-2</v>
      </c>
      <c r="Q122" s="39">
        <v>4.0830979500000003E-2</v>
      </c>
      <c r="R122" s="40">
        <f t="shared" si="47"/>
        <v>9.0468640500000003E-2</v>
      </c>
      <c r="S122" s="46">
        <f t="shared" si="54"/>
        <v>0.2649469125960992</v>
      </c>
      <c r="T122" s="46">
        <f t="shared" si="55"/>
        <v>7.3748108130065562E-2</v>
      </c>
      <c r="U122" s="46">
        <f t="shared" si="56"/>
        <v>0.33869502072616475</v>
      </c>
      <c r="V122" s="46">
        <f t="shared" si="57"/>
        <v>0.27860397064281717</v>
      </c>
      <c r="W122" s="46">
        <f t="shared" si="58"/>
        <v>0.61729899136898192</v>
      </c>
      <c r="X122"/>
      <c r="Y122" s="47">
        <f t="shared" si="59"/>
        <v>100</v>
      </c>
      <c r="Z122" s="47">
        <f t="shared" si="60"/>
        <v>0.61729899136898192</v>
      </c>
      <c r="AA122"/>
      <c r="AB122">
        <v>0</v>
      </c>
      <c r="AC122" s="48">
        <f t="shared" si="61"/>
        <v>0</v>
      </c>
      <c r="AD122">
        <v>0</v>
      </c>
      <c r="AE122" s="48">
        <f t="shared" si="62"/>
        <v>0</v>
      </c>
      <c r="AF122"/>
      <c r="AG122">
        <v>0</v>
      </c>
      <c r="AH122" s="48">
        <f t="shared" si="48"/>
        <v>0</v>
      </c>
    </row>
    <row r="123" spans="1:34" ht="15" x14ac:dyDescent="0.25">
      <c r="A123" t="s">
        <v>504</v>
      </c>
      <c r="B123" t="s">
        <v>505</v>
      </c>
      <c r="C123" t="s">
        <v>506</v>
      </c>
      <c r="D123" t="s">
        <v>31</v>
      </c>
      <c r="E123">
        <v>0.41703514749999998</v>
      </c>
      <c r="F123" s="45">
        <v>0</v>
      </c>
      <c r="G123" s="45">
        <v>0</v>
      </c>
      <c r="H123" s="45">
        <v>0</v>
      </c>
      <c r="I123" s="40">
        <f t="shared" si="49"/>
        <v>0.41703514749999998</v>
      </c>
      <c r="J123" s="46">
        <f t="shared" si="50"/>
        <v>0</v>
      </c>
      <c r="K123" s="46">
        <f t="shared" si="51"/>
        <v>0</v>
      </c>
      <c r="L123" s="46">
        <f t="shared" si="52"/>
        <v>0</v>
      </c>
      <c r="M123" s="46">
        <f t="shared" si="53"/>
        <v>100</v>
      </c>
      <c r="N123">
        <v>0</v>
      </c>
      <c r="O123" s="39">
        <v>0</v>
      </c>
      <c r="P123" s="40">
        <f t="shared" si="46"/>
        <v>0</v>
      </c>
      <c r="Q123" s="39">
        <v>0</v>
      </c>
      <c r="R123" s="40">
        <f t="shared" si="47"/>
        <v>0</v>
      </c>
      <c r="S123" s="46">
        <f t="shared" si="54"/>
        <v>0</v>
      </c>
      <c r="T123" s="46">
        <f t="shared" si="55"/>
        <v>0</v>
      </c>
      <c r="U123" s="46">
        <f t="shared" si="56"/>
        <v>0</v>
      </c>
      <c r="V123" s="46">
        <f t="shared" si="57"/>
        <v>0</v>
      </c>
      <c r="W123" s="46">
        <f t="shared" si="58"/>
        <v>0</v>
      </c>
      <c r="X123"/>
      <c r="Y123" s="47">
        <f t="shared" si="59"/>
        <v>100</v>
      </c>
      <c r="Z123" s="47">
        <f t="shared" si="60"/>
        <v>0</v>
      </c>
      <c r="AA123"/>
      <c r="AB123">
        <v>0</v>
      </c>
      <c r="AC123" s="48">
        <f t="shared" si="61"/>
        <v>0</v>
      </c>
      <c r="AD123">
        <v>0</v>
      </c>
      <c r="AE123" s="48">
        <f t="shared" si="62"/>
        <v>0</v>
      </c>
      <c r="AF123"/>
      <c r="AG123">
        <v>0</v>
      </c>
      <c r="AH123" s="48">
        <f t="shared" si="48"/>
        <v>0</v>
      </c>
    </row>
    <row r="124" spans="1:34" ht="15" x14ac:dyDescent="0.25">
      <c r="A124" t="s">
        <v>507</v>
      </c>
      <c r="B124" t="s">
        <v>508</v>
      </c>
      <c r="C124" t="s">
        <v>509</v>
      </c>
      <c r="D124" t="s">
        <v>24</v>
      </c>
      <c r="E124">
        <v>0.18954188720000001</v>
      </c>
      <c r="F124" s="45">
        <v>0</v>
      </c>
      <c r="G124" s="45">
        <v>0</v>
      </c>
      <c r="H124" s="45">
        <v>0</v>
      </c>
      <c r="I124" s="40">
        <f t="shared" si="49"/>
        <v>0.18954188720000001</v>
      </c>
      <c r="J124" s="46">
        <f t="shared" si="50"/>
        <v>0</v>
      </c>
      <c r="K124" s="46">
        <f t="shared" si="51"/>
        <v>0</v>
      </c>
      <c r="L124" s="46">
        <f t="shared" si="52"/>
        <v>0</v>
      </c>
      <c r="M124" s="46">
        <f t="shared" si="53"/>
        <v>100</v>
      </c>
      <c r="N124">
        <v>0</v>
      </c>
      <c r="O124" s="39">
        <v>0</v>
      </c>
      <c r="P124" s="40">
        <f t="shared" si="46"/>
        <v>0</v>
      </c>
      <c r="Q124" s="39">
        <v>0</v>
      </c>
      <c r="R124" s="40">
        <f t="shared" si="47"/>
        <v>0</v>
      </c>
      <c r="S124" s="46">
        <f t="shared" si="54"/>
        <v>0</v>
      </c>
      <c r="T124" s="46">
        <f t="shared" si="55"/>
        <v>0</v>
      </c>
      <c r="U124" s="46">
        <f t="shared" si="56"/>
        <v>0</v>
      </c>
      <c r="V124" s="46">
        <f t="shared" si="57"/>
        <v>0</v>
      </c>
      <c r="W124" s="46">
        <f t="shared" si="58"/>
        <v>0</v>
      </c>
      <c r="X124"/>
      <c r="Y124" s="47">
        <f t="shared" si="59"/>
        <v>100</v>
      </c>
      <c r="Z124" s="47">
        <f t="shared" si="60"/>
        <v>0</v>
      </c>
      <c r="AA124"/>
      <c r="AB124">
        <v>0</v>
      </c>
      <c r="AC124" s="48">
        <f t="shared" si="61"/>
        <v>0</v>
      </c>
      <c r="AD124">
        <v>0</v>
      </c>
      <c r="AE124" s="48">
        <f t="shared" si="62"/>
        <v>0</v>
      </c>
      <c r="AF124"/>
      <c r="AG124">
        <v>0</v>
      </c>
      <c r="AH124" s="48">
        <f t="shared" si="48"/>
        <v>0</v>
      </c>
    </row>
    <row r="125" spans="1:34" ht="15" x14ac:dyDescent="0.25">
      <c r="A125" t="s">
        <v>510</v>
      </c>
      <c r="B125" t="s">
        <v>511</v>
      </c>
      <c r="C125" t="s">
        <v>512</v>
      </c>
      <c r="D125" t="s">
        <v>24</v>
      </c>
      <c r="E125">
        <v>1.9038835412999999</v>
      </c>
      <c r="F125" s="45">
        <v>0</v>
      </c>
      <c r="G125" s="45">
        <v>0</v>
      </c>
      <c r="H125" s="45">
        <v>0</v>
      </c>
      <c r="I125" s="40">
        <f t="shared" si="49"/>
        <v>1.9038835412999999</v>
      </c>
      <c r="J125" s="46">
        <f t="shared" si="50"/>
        <v>0</v>
      </c>
      <c r="K125" s="46">
        <f t="shared" si="51"/>
        <v>0</v>
      </c>
      <c r="L125" s="46">
        <f t="shared" si="52"/>
        <v>0</v>
      </c>
      <c r="M125" s="46">
        <f t="shared" si="53"/>
        <v>100</v>
      </c>
      <c r="N125">
        <v>4.1438300300000001E-2</v>
      </c>
      <c r="O125" s="39">
        <v>3.5851915499999998E-2</v>
      </c>
      <c r="P125" s="40">
        <f t="shared" si="46"/>
        <v>7.7290215800000006E-2</v>
      </c>
      <c r="Q125" s="39">
        <v>7.5396171999999997E-2</v>
      </c>
      <c r="R125" s="40">
        <f t="shared" si="47"/>
        <v>0.15268638779999999</v>
      </c>
      <c r="S125" s="46">
        <f t="shared" si="54"/>
        <v>2.1765144454006529</v>
      </c>
      <c r="T125" s="46">
        <f t="shared" si="55"/>
        <v>1.8830939352267195</v>
      </c>
      <c r="U125" s="46">
        <f t="shared" si="56"/>
        <v>4.0596083806273731</v>
      </c>
      <c r="V125" s="46">
        <f t="shared" si="57"/>
        <v>3.9601252053746085</v>
      </c>
      <c r="W125" s="46">
        <f t="shared" si="58"/>
        <v>8.0197335860019816</v>
      </c>
      <c r="X125"/>
      <c r="Y125" s="47">
        <f t="shared" si="59"/>
        <v>100</v>
      </c>
      <c r="Z125" s="47">
        <f t="shared" si="60"/>
        <v>8.0197335860019798</v>
      </c>
      <c r="AA125"/>
      <c r="AB125">
        <v>0</v>
      </c>
      <c r="AC125" s="48">
        <f t="shared" si="61"/>
        <v>0</v>
      </c>
      <c r="AD125">
        <v>0</v>
      </c>
      <c r="AE125" s="48">
        <f t="shared" si="62"/>
        <v>0</v>
      </c>
      <c r="AF125"/>
      <c r="AG125">
        <v>0</v>
      </c>
      <c r="AH125" s="48">
        <f t="shared" si="48"/>
        <v>0</v>
      </c>
    </row>
    <row r="126" spans="1:34" ht="15" x14ac:dyDescent="0.25">
      <c r="A126" t="s">
        <v>513</v>
      </c>
      <c r="B126" t="s">
        <v>514</v>
      </c>
      <c r="C126" t="s">
        <v>515</v>
      </c>
      <c r="D126" t="s">
        <v>24</v>
      </c>
      <c r="E126">
        <v>5.2124537450000004</v>
      </c>
      <c r="F126" s="45">
        <v>0</v>
      </c>
      <c r="G126" s="45">
        <v>0</v>
      </c>
      <c r="H126" s="45">
        <v>0</v>
      </c>
      <c r="I126" s="40">
        <f t="shared" si="49"/>
        <v>5.2124537450000004</v>
      </c>
      <c r="J126" s="46">
        <f t="shared" si="50"/>
        <v>0</v>
      </c>
      <c r="K126" s="46">
        <f t="shared" si="51"/>
        <v>0</v>
      </c>
      <c r="L126" s="46">
        <f t="shared" si="52"/>
        <v>0</v>
      </c>
      <c r="M126" s="46">
        <f t="shared" si="53"/>
        <v>100</v>
      </c>
      <c r="N126">
        <v>6.0445858800000002E-2</v>
      </c>
      <c r="O126" s="39">
        <v>9.0468636000000005E-2</v>
      </c>
      <c r="P126" s="40">
        <f t="shared" si="46"/>
        <v>0.15091449480000002</v>
      </c>
      <c r="Q126" s="39">
        <v>0.15005290590000001</v>
      </c>
      <c r="R126" s="40">
        <f t="shared" si="47"/>
        <v>0.30096740070000005</v>
      </c>
      <c r="S126" s="46">
        <f t="shared" si="54"/>
        <v>1.1596430732451515</v>
      </c>
      <c r="T126" s="46">
        <f t="shared" si="55"/>
        <v>1.7356247254334149</v>
      </c>
      <c r="U126" s="46">
        <f t="shared" si="56"/>
        <v>2.8952677986785669</v>
      </c>
      <c r="V126" s="46">
        <f t="shared" si="57"/>
        <v>2.8787383685454651</v>
      </c>
      <c r="W126" s="46">
        <f t="shared" si="58"/>
        <v>5.7740061672240319</v>
      </c>
      <c r="X126"/>
      <c r="Y126" s="47">
        <f t="shared" si="59"/>
        <v>100</v>
      </c>
      <c r="Z126" s="47">
        <f t="shared" si="60"/>
        <v>5.7740061672240319</v>
      </c>
      <c r="AA126"/>
      <c r="AB126">
        <v>0</v>
      </c>
      <c r="AC126" s="48">
        <f t="shared" si="61"/>
        <v>0</v>
      </c>
      <c r="AD126">
        <v>0</v>
      </c>
      <c r="AE126" s="48">
        <f t="shared" si="62"/>
        <v>0</v>
      </c>
      <c r="AF126"/>
      <c r="AG126">
        <v>0</v>
      </c>
      <c r="AH126" s="48">
        <f t="shared" si="48"/>
        <v>0</v>
      </c>
    </row>
    <row r="127" spans="1:34" ht="15" x14ac:dyDescent="0.25">
      <c r="A127" t="s">
        <v>516</v>
      </c>
      <c r="B127" t="s">
        <v>517</v>
      </c>
      <c r="C127" t="s">
        <v>518</v>
      </c>
      <c r="D127" t="s">
        <v>24</v>
      </c>
      <c r="E127">
        <v>2.2055030642000002</v>
      </c>
      <c r="F127" s="45">
        <v>0</v>
      </c>
      <c r="G127" s="45">
        <v>0</v>
      </c>
      <c r="H127" s="45">
        <v>0</v>
      </c>
      <c r="I127" s="40">
        <f t="shared" si="49"/>
        <v>2.2055030642000002</v>
      </c>
      <c r="J127" s="46">
        <f t="shared" si="50"/>
        <v>0</v>
      </c>
      <c r="K127" s="46">
        <f t="shared" si="51"/>
        <v>0</v>
      </c>
      <c r="L127" s="46">
        <f t="shared" si="52"/>
        <v>0</v>
      </c>
      <c r="M127" s="46">
        <f t="shared" si="53"/>
        <v>100</v>
      </c>
      <c r="N127">
        <v>2.1393015099999999E-2</v>
      </c>
      <c r="O127" s="39">
        <v>3.0585154E-2</v>
      </c>
      <c r="P127" s="40">
        <f t="shared" si="46"/>
        <v>5.1978169099999999E-2</v>
      </c>
      <c r="Q127" s="39">
        <v>5.2411205699999998E-2</v>
      </c>
      <c r="R127" s="40">
        <f t="shared" si="47"/>
        <v>0.10438937479999999</v>
      </c>
      <c r="S127" s="46">
        <f t="shared" si="54"/>
        <v>0.9699834675931347</v>
      </c>
      <c r="T127" s="46">
        <f t="shared" si="55"/>
        <v>1.3867654276460559</v>
      </c>
      <c r="U127" s="46">
        <f t="shared" si="56"/>
        <v>2.3567488952391904</v>
      </c>
      <c r="V127" s="46">
        <f t="shared" si="57"/>
        <v>2.3763832637888926</v>
      </c>
      <c r="W127" s="46">
        <f t="shared" si="58"/>
        <v>4.7331321590280826</v>
      </c>
      <c r="X127"/>
      <c r="Y127" s="47">
        <f t="shared" si="59"/>
        <v>100</v>
      </c>
      <c r="Z127" s="47">
        <f t="shared" si="60"/>
        <v>4.7331321590280835</v>
      </c>
      <c r="AA127"/>
      <c r="AB127">
        <v>0</v>
      </c>
      <c r="AC127" s="48">
        <f t="shared" si="61"/>
        <v>0</v>
      </c>
      <c r="AD127">
        <v>0</v>
      </c>
      <c r="AE127" s="48">
        <f t="shared" si="62"/>
        <v>0</v>
      </c>
      <c r="AF127"/>
      <c r="AG127">
        <v>0</v>
      </c>
      <c r="AH127" s="48">
        <f t="shared" si="48"/>
        <v>0</v>
      </c>
    </row>
    <row r="128" spans="1:34" ht="15" x14ac:dyDescent="0.25">
      <c r="A128" t="s">
        <v>519</v>
      </c>
      <c r="B128" t="s">
        <v>520</v>
      </c>
      <c r="C128" t="s">
        <v>521</v>
      </c>
      <c r="D128" t="s">
        <v>26</v>
      </c>
      <c r="E128">
        <v>10.4077833794</v>
      </c>
      <c r="F128" s="45">
        <v>0</v>
      </c>
      <c r="G128" s="45">
        <v>0</v>
      </c>
      <c r="H128" s="45">
        <v>0</v>
      </c>
      <c r="I128" s="40">
        <f t="shared" si="49"/>
        <v>10.4077833794</v>
      </c>
      <c r="J128" s="46">
        <f t="shared" si="50"/>
        <v>0</v>
      </c>
      <c r="K128" s="46">
        <f t="shared" si="51"/>
        <v>0</v>
      </c>
      <c r="L128" s="46">
        <f t="shared" si="52"/>
        <v>0</v>
      </c>
      <c r="M128" s="46">
        <f t="shared" si="53"/>
        <v>100</v>
      </c>
      <c r="N128">
        <v>0.12772467979999999</v>
      </c>
      <c r="O128" s="39">
        <v>0.24076050660000001</v>
      </c>
      <c r="P128" s="40">
        <f t="shared" si="46"/>
        <v>0.3684851864</v>
      </c>
      <c r="Q128" s="39">
        <v>0.42856623430000002</v>
      </c>
      <c r="R128" s="40">
        <f t="shared" si="47"/>
        <v>0.79705142070000001</v>
      </c>
      <c r="S128" s="46">
        <f t="shared" si="54"/>
        <v>1.2272034797803719</v>
      </c>
      <c r="T128" s="46">
        <f t="shared" si="55"/>
        <v>2.3132736128668316</v>
      </c>
      <c r="U128" s="46">
        <f t="shared" si="56"/>
        <v>3.5404770926472038</v>
      </c>
      <c r="V128" s="46">
        <f t="shared" si="57"/>
        <v>4.117747446091701</v>
      </c>
      <c r="W128" s="46">
        <f t="shared" si="58"/>
        <v>7.6582245387389047</v>
      </c>
      <c r="X128"/>
      <c r="Y128" s="47">
        <f t="shared" si="59"/>
        <v>100</v>
      </c>
      <c r="Z128" s="47">
        <f t="shared" si="60"/>
        <v>7.6582245387389047</v>
      </c>
      <c r="AA128"/>
      <c r="AB128">
        <v>0</v>
      </c>
      <c r="AC128" s="48">
        <f t="shared" si="61"/>
        <v>0</v>
      </c>
      <c r="AD128">
        <v>0</v>
      </c>
      <c r="AE128" s="48">
        <f t="shared" si="62"/>
        <v>0</v>
      </c>
      <c r="AF128"/>
      <c r="AG128">
        <v>0</v>
      </c>
      <c r="AH128" s="48">
        <f t="shared" si="48"/>
        <v>0</v>
      </c>
    </row>
    <row r="129" spans="1:34" ht="15" x14ac:dyDescent="0.25">
      <c r="A129" t="s">
        <v>522</v>
      </c>
      <c r="B129" t="s">
        <v>511</v>
      </c>
      <c r="C129" t="s">
        <v>523</v>
      </c>
      <c r="D129" t="s">
        <v>24</v>
      </c>
      <c r="E129">
        <v>1.5846625193999999</v>
      </c>
      <c r="F129" s="45">
        <v>0</v>
      </c>
      <c r="G129" s="45">
        <v>0</v>
      </c>
      <c r="H129" s="45">
        <v>0</v>
      </c>
      <c r="I129" s="40">
        <f t="shared" si="49"/>
        <v>1.5846625193999999</v>
      </c>
      <c r="J129" s="46">
        <f t="shared" si="50"/>
        <v>0</v>
      </c>
      <c r="K129" s="46">
        <f t="shared" si="51"/>
        <v>0</v>
      </c>
      <c r="L129" s="46">
        <f t="shared" si="52"/>
        <v>0</v>
      </c>
      <c r="M129" s="46">
        <f t="shared" si="53"/>
        <v>100</v>
      </c>
      <c r="N129">
        <v>0</v>
      </c>
      <c r="O129" s="39">
        <v>6.7436340000000001E-4</v>
      </c>
      <c r="P129" s="40">
        <f t="shared" si="46"/>
        <v>6.7436340000000001E-4</v>
      </c>
      <c r="Q129" s="39">
        <v>9.1487435000000006E-3</v>
      </c>
      <c r="R129" s="40">
        <f t="shared" si="47"/>
        <v>9.8231068999999997E-3</v>
      </c>
      <c r="S129" s="46">
        <f t="shared" si="54"/>
        <v>0</v>
      </c>
      <c r="T129" s="46">
        <f t="shared" si="55"/>
        <v>4.2555647763748081E-2</v>
      </c>
      <c r="U129" s="46">
        <f t="shared" si="56"/>
        <v>4.2555647763748081E-2</v>
      </c>
      <c r="V129" s="46">
        <f t="shared" si="57"/>
        <v>0.57733071792876034</v>
      </c>
      <c r="W129" s="46">
        <f t="shared" si="58"/>
        <v>0.61988636569250832</v>
      </c>
      <c r="X129"/>
      <c r="Y129" s="47">
        <f t="shared" si="59"/>
        <v>100</v>
      </c>
      <c r="Z129" s="47">
        <f t="shared" si="60"/>
        <v>0.61988636569250843</v>
      </c>
      <c r="AA129"/>
      <c r="AB129">
        <v>0</v>
      </c>
      <c r="AC129" s="48">
        <f t="shared" si="61"/>
        <v>0</v>
      </c>
      <c r="AD129">
        <v>0</v>
      </c>
      <c r="AE129" s="48">
        <f t="shared" si="62"/>
        <v>0</v>
      </c>
      <c r="AF129"/>
      <c r="AG129">
        <v>0</v>
      </c>
      <c r="AH129" s="48">
        <f t="shared" si="48"/>
        <v>0</v>
      </c>
    </row>
    <row r="130" spans="1:34" ht="15" x14ac:dyDescent="0.25">
      <c r="A130" t="s">
        <v>524</v>
      </c>
      <c r="B130" t="s">
        <v>525</v>
      </c>
      <c r="C130" t="s">
        <v>526</v>
      </c>
      <c r="D130" t="s">
        <v>24</v>
      </c>
      <c r="E130">
        <v>4.1255785200000004</v>
      </c>
      <c r="F130" s="45">
        <v>0</v>
      </c>
      <c r="G130" s="45">
        <v>0</v>
      </c>
      <c r="H130" s="45">
        <v>0</v>
      </c>
      <c r="I130" s="40">
        <f t="shared" si="49"/>
        <v>4.1255785200000004</v>
      </c>
      <c r="J130" s="46">
        <f t="shared" si="50"/>
        <v>0</v>
      </c>
      <c r="K130" s="46">
        <f t="shared" si="51"/>
        <v>0</v>
      </c>
      <c r="L130" s="46">
        <f t="shared" si="52"/>
        <v>0</v>
      </c>
      <c r="M130" s="46">
        <f t="shared" si="53"/>
        <v>100</v>
      </c>
      <c r="N130">
        <v>4.60349522E-2</v>
      </c>
      <c r="O130" s="39">
        <v>5.3240422000000003E-2</v>
      </c>
      <c r="P130" s="40">
        <f t="shared" ref="P130:P193" si="63">N130+O130</f>
        <v>9.9275374200000002E-2</v>
      </c>
      <c r="Q130" s="39">
        <v>0.14995368140000001</v>
      </c>
      <c r="R130" s="40">
        <f t="shared" ref="R130:R193" si="64">P130+Q130</f>
        <v>0.24922905560000003</v>
      </c>
      <c r="S130" s="46">
        <f t="shared" si="54"/>
        <v>1.1158423473661094</v>
      </c>
      <c r="T130" s="46">
        <f t="shared" si="55"/>
        <v>1.2904959084380727</v>
      </c>
      <c r="U130" s="46">
        <f t="shared" si="56"/>
        <v>2.4063382558041821</v>
      </c>
      <c r="V130" s="46">
        <f t="shared" si="57"/>
        <v>3.634731000102259</v>
      </c>
      <c r="W130" s="46">
        <f t="shared" si="58"/>
        <v>6.0410692559064421</v>
      </c>
      <c r="X130"/>
      <c r="Y130" s="47">
        <f t="shared" si="59"/>
        <v>100</v>
      </c>
      <c r="Z130" s="47">
        <f t="shared" si="60"/>
        <v>6.0410692559064412</v>
      </c>
      <c r="AA130"/>
      <c r="AB130">
        <v>0</v>
      </c>
      <c r="AC130" s="48">
        <f t="shared" si="61"/>
        <v>0</v>
      </c>
      <c r="AD130">
        <v>0</v>
      </c>
      <c r="AE130" s="48">
        <f t="shared" si="62"/>
        <v>0</v>
      </c>
      <c r="AF130"/>
      <c r="AG130">
        <v>0</v>
      </c>
      <c r="AH130" s="48">
        <f t="shared" ref="AH130:AH193" si="65">AG130/E130*100</f>
        <v>0</v>
      </c>
    </row>
    <row r="131" spans="1:34" ht="15" x14ac:dyDescent="0.25">
      <c r="A131" t="s">
        <v>527</v>
      </c>
      <c r="B131" t="s">
        <v>191</v>
      </c>
      <c r="C131" t="s">
        <v>528</v>
      </c>
      <c r="D131" t="s">
        <v>24</v>
      </c>
      <c r="E131">
        <v>1.0814522085</v>
      </c>
      <c r="F131" s="45">
        <v>0</v>
      </c>
      <c r="G131" s="45">
        <v>0</v>
      </c>
      <c r="H131" s="45">
        <v>0</v>
      </c>
      <c r="I131" s="40">
        <f t="shared" si="49"/>
        <v>1.0814522085</v>
      </c>
      <c r="J131" s="46">
        <f t="shared" si="50"/>
        <v>0</v>
      </c>
      <c r="K131" s="46">
        <f t="shared" si="51"/>
        <v>0</v>
      </c>
      <c r="L131" s="46">
        <f t="shared" si="52"/>
        <v>0</v>
      </c>
      <c r="M131" s="46">
        <f t="shared" si="53"/>
        <v>100</v>
      </c>
      <c r="N131">
        <v>0</v>
      </c>
      <c r="O131" s="39">
        <v>3.2824878299999999E-2</v>
      </c>
      <c r="P131" s="40">
        <f t="shared" si="63"/>
        <v>3.2824878299999999E-2</v>
      </c>
      <c r="Q131" s="39">
        <v>7.1970825799999999E-2</v>
      </c>
      <c r="R131" s="40">
        <f t="shared" si="64"/>
        <v>0.1047957041</v>
      </c>
      <c r="S131" s="46">
        <f t="shared" si="54"/>
        <v>0</v>
      </c>
      <c r="T131" s="46">
        <f t="shared" si="55"/>
        <v>3.0352592599102355</v>
      </c>
      <c r="U131" s="46">
        <f t="shared" si="56"/>
        <v>3.0352592599102355</v>
      </c>
      <c r="V131" s="46">
        <f t="shared" si="57"/>
        <v>6.6550167667441578</v>
      </c>
      <c r="W131" s="46">
        <f t="shared" si="58"/>
        <v>9.690276026654395</v>
      </c>
      <c r="X131"/>
      <c r="Y131" s="47">
        <f t="shared" si="59"/>
        <v>100</v>
      </c>
      <c r="Z131" s="47">
        <f t="shared" si="60"/>
        <v>9.6902760266543932</v>
      </c>
      <c r="AA131"/>
      <c r="AB131">
        <v>0</v>
      </c>
      <c r="AC131" s="48">
        <f t="shared" si="61"/>
        <v>0</v>
      </c>
      <c r="AD131">
        <v>0</v>
      </c>
      <c r="AE131" s="48">
        <f t="shared" si="62"/>
        <v>0</v>
      </c>
      <c r="AF131"/>
      <c r="AG131">
        <v>0</v>
      </c>
      <c r="AH131" s="48">
        <f t="shared" si="65"/>
        <v>0</v>
      </c>
    </row>
    <row r="132" spans="1:34" ht="15" x14ac:dyDescent="0.25">
      <c r="A132" t="s">
        <v>529</v>
      </c>
      <c r="B132" t="s">
        <v>530</v>
      </c>
      <c r="C132" t="s">
        <v>531</v>
      </c>
      <c r="D132" t="s">
        <v>25</v>
      </c>
      <c r="E132">
        <v>7.4065312748999999</v>
      </c>
      <c r="F132" s="45">
        <v>0</v>
      </c>
      <c r="G132" s="45">
        <v>0</v>
      </c>
      <c r="H132" s="45">
        <v>0</v>
      </c>
      <c r="I132" s="40">
        <f t="shared" si="49"/>
        <v>7.4065312748999999</v>
      </c>
      <c r="J132" s="46">
        <f t="shared" si="50"/>
        <v>0</v>
      </c>
      <c r="K132" s="46">
        <f t="shared" si="51"/>
        <v>0</v>
      </c>
      <c r="L132" s="46">
        <f t="shared" si="52"/>
        <v>0</v>
      </c>
      <c r="M132" s="46">
        <f t="shared" si="53"/>
        <v>100</v>
      </c>
      <c r="N132">
        <v>0</v>
      </c>
      <c r="O132" s="39">
        <v>0</v>
      </c>
      <c r="P132" s="40">
        <f t="shared" si="63"/>
        <v>0</v>
      </c>
      <c r="Q132" s="39">
        <v>9.4943855000000008E-3</v>
      </c>
      <c r="R132" s="40">
        <f t="shared" si="64"/>
        <v>9.4943855000000008E-3</v>
      </c>
      <c r="S132" s="46">
        <f t="shared" si="54"/>
        <v>0</v>
      </c>
      <c r="T132" s="46">
        <f t="shared" si="55"/>
        <v>0</v>
      </c>
      <c r="U132" s="46">
        <f t="shared" si="56"/>
        <v>0</v>
      </c>
      <c r="V132" s="46">
        <f t="shared" si="57"/>
        <v>0.12818936621756438</v>
      </c>
      <c r="W132" s="46">
        <f t="shared" si="58"/>
        <v>0.12818936621756438</v>
      </c>
      <c r="X132"/>
      <c r="Y132" s="47">
        <f t="shared" si="59"/>
        <v>100</v>
      </c>
      <c r="Z132" s="47">
        <f t="shared" si="60"/>
        <v>0.12818936621756438</v>
      </c>
      <c r="AA132"/>
      <c r="AB132">
        <v>0</v>
      </c>
      <c r="AC132" s="48">
        <f t="shared" si="61"/>
        <v>0</v>
      </c>
      <c r="AD132">
        <v>0</v>
      </c>
      <c r="AE132" s="48">
        <f t="shared" si="62"/>
        <v>0</v>
      </c>
      <c r="AF132"/>
      <c r="AG132">
        <v>0</v>
      </c>
      <c r="AH132" s="48">
        <f t="shared" si="65"/>
        <v>0</v>
      </c>
    </row>
    <row r="133" spans="1:34" ht="15" x14ac:dyDescent="0.25">
      <c r="A133" t="s">
        <v>532</v>
      </c>
      <c r="B133" t="s">
        <v>533</v>
      </c>
      <c r="C133" t="s">
        <v>534</v>
      </c>
      <c r="D133" t="s">
        <v>24</v>
      </c>
      <c r="E133">
        <v>0.13904017269999999</v>
      </c>
      <c r="F133" s="45">
        <v>0</v>
      </c>
      <c r="G133" s="45">
        <v>0</v>
      </c>
      <c r="H133" s="45">
        <v>0</v>
      </c>
      <c r="I133" s="40">
        <f t="shared" si="49"/>
        <v>0.13904017269999999</v>
      </c>
      <c r="J133" s="46">
        <f t="shared" si="50"/>
        <v>0</v>
      </c>
      <c r="K133" s="46">
        <f t="shared" si="51"/>
        <v>0</v>
      </c>
      <c r="L133" s="46">
        <f t="shared" si="52"/>
        <v>0</v>
      </c>
      <c r="M133" s="46">
        <f t="shared" si="53"/>
        <v>100</v>
      </c>
      <c r="N133">
        <v>9.4095530000000004E-4</v>
      </c>
      <c r="O133" s="39">
        <v>1.3990741E-3</v>
      </c>
      <c r="P133" s="40">
        <f t="shared" si="63"/>
        <v>2.3400294000000001E-3</v>
      </c>
      <c r="Q133" s="39">
        <v>1.3049640600000001E-2</v>
      </c>
      <c r="R133" s="40">
        <f t="shared" si="64"/>
        <v>1.5389670000000001E-2</v>
      </c>
      <c r="S133" s="46">
        <f t="shared" si="54"/>
        <v>0.67675066977243481</v>
      </c>
      <c r="T133" s="46">
        <f t="shared" si="55"/>
        <v>1.0062373146059822</v>
      </c>
      <c r="U133" s="46">
        <f t="shared" si="56"/>
        <v>1.682987984378417</v>
      </c>
      <c r="V133" s="46">
        <f t="shared" si="57"/>
        <v>9.3855181179590126</v>
      </c>
      <c r="W133" s="46">
        <f t="shared" si="58"/>
        <v>11.06850610233743</v>
      </c>
      <c r="X133"/>
      <c r="Y133" s="47">
        <f t="shared" si="59"/>
        <v>100</v>
      </c>
      <c r="Z133" s="47">
        <f t="shared" si="60"/>
        <v>11.06850610233743</v>
      </c>
      <c r="AA133"/>
      <c r="AB133">
        <v>0</v>
      </c>
      <c r="AC133" s="48">
        <f t="shared" si="61"/>
        <v>0</v>
      </c>
      <c r="AD133">
        <v>0</v>
      </c>
      <c r="AE133" s="48">
        <f t="shared" si="62"/>
        <v>0</v>
      </c>
      <c r="AF133"/>
      <c r="AG133">
        <v>0</v>
      </c>
      <c r="AH133" s="48">
        <f t="shared" si="65"/>
        <v>0</v>
      </c>
    </row>
    <row r="134" spans="1:34" ht="15" x14ac:dyDescent="0.25">
      <c r="A134" t="s">
        <v>535</v>
      </c>
      <c r="B134" t="s">
        <v>536</v>
      </c>
      <c r="C134" t="s">
        <v>537</v>
      </c>
      <c r="D134" t="s">
        <v>24</v>
      </c>
      <c r="E134">
        <v>0.28315588790000001</v>
      </c>
      <c r="F134" s="45">
        <v>0</v>
      </c>
      <c r="G134" s="45">
        <v>0</v>
      </c>
      <c r="H134" s="45">
        <v>0</v>
      </c>
      <c r="I134" s="40">
        <f t="shared" si="49"/>
        <v>0.28315588790000001</v>
      </c>
      <c r="J134" s="46">
        <f t="shared" si="50"/>
        <v>0</v>
      </c>
      <c r="K134" s="46">
        <f t="shared" si="51"/>
        <v>0</v>
      </c>
      <c r="L134" s="46">
        <f t="shared" si="52"/>
        <v>0</v>
      </c>
      <c r="M134" s="46">
        <f t="shared" si="53"/>
        <v>100</v>
      </c>
      <c r="N134">
        <v>0</v>
      </c>
      <c r="O134" s="39">
        <v>0</v>
      </c>
      <c r="P134" s="40">
        <f t="shared" si="63"/>
        <v>0</v>
      </c>
      <c r="Q134" s="39">
        <v>2.88686163E-2</v>
      </c>
      <c r="R134" s="40">
        <f t="shared" si="64"/>
        <v>2.88686163E-2</v>
      </c>
      <c r="S134" s="46">
        <f t="shared" si="54"/>
        <v>0</v>
      </c>
      <c r="T134" s="46">
        <f t="shared" si="55"/>
        <v>0</v>
      </c>
      <c r="U134" s="46">
        <f t="shared" si="56"/>
        <v>0</v>
      </c>
      <c r="V134" s="46">
        <f t="shared" si="57"/>
        <v>10.195308497415144</v>
      </c>
      <c r="W134" s="46">
        <f t="shared" si="58"/>
        <v>10.195308497415144</v>
      </c>
      <c r="X134"/>
      <c r="Y134" s="47">
        <f t="shared" si="59"/>
        <v>100</v>
      </c>
      <c r="Z134" s="47">
        <f t="shared" si="60"/>
        <v>10.195308497415144</v>
      </c>
      <c r="AA134"/>
      <c r="AB134">
        <v>0</v>
      </c>
      <c r="AC134" s="48">
        <f t="shared" si="61"/>
        <v>0</v>
      </c>
      <c r="AD134">
        <v>0</v>
      </c>
      <c r="AE134" s="48">
        <f t="shared" si="62"/>
        <v>0</v>
      </c>
      <c r="AF134"/>
      <c r="AG134">
        <v>0</v>
      </c>
      <c r="AH134" s="48">
        <f t="shared" si="65"/>
        <v>0</v>
      </c>
    </row>
    <row r="135" spans="1:34" ht="15" x14ac:dyDescent="0.25">
      <c r="A135" t="s">
        <v>538</v>
      </c>
      <c r="B135" t="s">
        <v>539</v>
      </c>
      <c r="C135" t="s">
        <v>540</v>
      </c>
      <c r="D135" t="s">
        <v>24</v>
      </c>
      <c r="E135">
        <v>4.0842273499999998E-2</v>
      </c>
      <c r="F135" s="45">
        <v>0</v>
      </c>
      <c r="G135" s="45">
        <v>0</v>
      </c>
      <c r="H135" s="45">
        <v>0</v>
      </c>
      <c r="I135" s="40">
        <f t="shared" si="49"/>
        <v>4.0842273499999998E-2</v>
      </c>
      <c r="J135" s="46">
        <f t="shared" si="50"/>
        <v>0</v>
      </c>
      <c r="K135" s="46">
        <f t="shared" si="51"/>
        <v>0</v>
      </c>
      <c r="L135" s="46">
        <f t="shared" si="52"/>
        <v>0</v>
      </c>
      <c r="M135" s="46">
        <f t="shared" si="53"/>
        <v>100</v>
      </c>
      <c r="N135">
        <v>0</v>
      </c>
      <c r="O135" s="39">
        <v>0</v>
      </c>
      <c r="P135" s="40">
        <f t="shared" si="63"/>
        <v>0</v>
      </c>
      <c r="Q135" s="39">
        <v>0</v>
      </c>
      <c r="R135" s="40">
        <f t="shared" si="64"/>
        <v>0</v>
      </c>
      <c r="S135" s="46">
        <f t="shared" si="54"/>
        <v>0</v>
      </c>
      <c r="T135" s="46">
        <f t="shared" si="55"/>
        <v>0</v>
      </c>
      <c r="U135" s="46">
        <f t="shared" si="56"/>
        <v>0</v>
      </c>
      <c r="V135" s="46">
        <f t="shared" si="57"/>
        <v>0</v>
      </c>
      <c r="W135" s="46">
        <f t="shared" si="58"/>
        <v>0</v>
      </c>
      <c r="X135"/>
      <c r="Y135" s="47">
        <f t="shared" si="59"/>
        <v>100</v>
      </c>
      <c r="Z135" s="47">
        <f t="shared" si="60"/>
        <v>0</v>
      </c>
      <c r="AA135"/>
      <c r="AB135">
        <v>0</v>
      </c>
      <c r="AC135" s="48">
        <f t="shared" si="61"/>
        <v>0</v>
      </c>
      <c r="AD135">
        <v>0</v>
      </c>
      <c r="AE135" s="48">
        <f t="shared" si="62"/>
        <v>0</v>
      </c>
      <c r="AF135"/>
      <c r="AG135">
        <v>0</v>
      </c>
      <c r="AH135" s="48">
        <f t="shared" si="65"/>
        <v>0</v>
      </c>
    </row>
    <row r="136" spans="1:34" ht="15" x14ac:dyDescent="0.25">
      <c r="A136" t="s">
        <v>541</v>
      </c>
      <c r="B136" t="s">
        <v>542</v>
      </c>
      <c r="C136" t="s">
        <v>543</v>
      </c>
      <c r="D136" t="s">
        <v>24</v>
      </c>
      <c r="E136">
        <v>5.1935902999999999E-2</v>
      </c>
      <c r="F136" s="45">
        <v>0</v>
      </c>
      <c r="G136" s="45">
        <v>0</v>
      </c>
      <c r="H136" s="45">
        <v>0</v>
      </c>
      <c r="I136" s="40">
        <f t="shared" si="49"/>
        <v>5.1935902999999999E-2</v>
      </c>
      <c r="J136" s="46">
        <f t="shared" si="50"/>
        <v>0</v>
      </c>
      <c r="K136" s="46">
        <f t="shared" si="51"/>
        <v>0</v>
      </c>
      <c r="L136" s="46">
        <f t="shared" si="52"/>
        <v>0</v>
      </c>
      <c r="M136" s="46">
        <f t="shared" si="53"/>
        <v>100</v>
      </c>
      <c r="N136">
        <v>0</v>
      </c>
      <c r="O136" s="39">
        <v>0</v>
      </c>
      <c r="P136" s="40">
        <f t="shared" si="63"/>
        <v>0</v>
      </c>
      <c r="Q136" s="39">
        <v>0</v>
      </c>
      <c r="R136" s="40">
        <f t="shared" si="64"/>
        <v>0</v>
      </c>
      <c r="S136" s="46">
        <f t="shared" si="54"/>
        <v>0</v>
      </c>
      <c r="T136" s="46">
        <f t="shared" si="55"/>
        <v>0</v>
      </c>
      <c r="U136" s="46">
        <f t="shared" si="56"/>
        <v>0</v>
      </c>
      <c r="V136" s="46">
        <f t="shared" si="57"/>
        <v>0</v>
      </c>
      <c r="W136" s="46">
        <f t="shared" si="58"/>
        <v>0</v>
      </c>
      <c r="X136"/>
      <c r="Y136" s="47">
        <f t="shared" si="59"/>
        <v>100</v>
      </c>
      <c r="Z136" s="47">
        <f t="shared" si="60"/>
        <v>0</v>
      </c>
      <c r="AA136"/>
      <c r="AB136">
        <v>0</v>
      </c>
      <c r="AC136" s="48">
        <f t="shared" si="61"/>
        <v>0</v>
      </c>
      <c r="AD136">
        <v>0</v>
      </c>
      <c r="AE136" s="48">
        <f t="shared" si="62"/>
        <v>0</v>
      </c>
      <c r="AF136"/>
      <c r="AG136">
        <v>0</v>
      </c>
      <c r="AH136" s="48">
        <f t="shared" si="65"/>
        <v>0</v>
      </c>
    </row>
    <row r="137" spans="1:34" ht="15" x14ac:dyDescent="0.25">
      <c r="A137" t="s">
        <v>544</v>
      </c>
      <c r="B137" t="s">
        <v>545</v>
      </c>
      <c r="C137" t="s">
        <v>546</v>
      </c>
      <c r="D137" t="s">
        <v>24</v>
      </c>
      <c r="E137">
        <v>6.3674883000000002E-2</v>
      </c>
      <c r="F137" s="45">
        <v>0</v>
      </c>
      <c r="G137" s="45">
        <v>0</v>
      </c>
      <c r="H137" s="45">
        <v>0</v>
      </c>
      <c r="I137" s="40">
        <f t="shared" si="49"/>
        <v>6.3674883000000002E-2</v>
      </c>
      <c r="J137" s="46">
        <f t="shared" si="50"/>
        <v>0</v>
      </c>
      <c r="K137" s="46">
        <f t="shared" si="51"/>
        <v>0</v>
      </c>
      <c r="L137" s="46">
        <f t="shared" si="52"/>
        <v>0</v>
      </c>
      <c r="M137" s="46">
        <f t="shared" si="53"/>
        <v>100</v>
      </c>
      <c r="N137">
        <v>0</v>
      </c>
      <c r="O137" s="39">
        <v>0</v>
      </c>
      <c r="P137" s="40">
        <f t="shared" si="63"/>
        <v>0</v>
      </c>
      <c r="Q137" s="39">
        <v>1.7140920000000001E-4</v>
      </c>
      <c r="R137" s="40">
        <f t="shared" si="64"/>
        <v>1.7140920000000001E-4</v>
      </c>
      <c r="S137" s="46">
        <f t="shared" si="54"/>
        <v>0</v>
      </c>
      <c r="T137" s="46">
        <f t="shared" si="55"/>
        <v>0</v>
      </c>
      <c r="U137" s="46">
        <f t="shared" si="56"/>
        <v>0</v>
      </c>
      <c r="V137" s="46">
        <f t="shared" si="57"/>
        <v>0.26919436977999633</v>
      </c>
      <c r="W137" s="46">
        <f t="shared" si="58"/>
        <v>0.26919436977999633</v>
      </c>
      <c r="X137"/>
      <c r="Y137" s="47">
        <f t="shared" si="59"/>
        <v>100</v>
      </c>
      <c r="Z137" s="47">
        <f t="shared" si="60"/>
        <v>0.26919436977999633</v>
      </c>
      <c r="AA137"/>
      <c r="AB137">
        <v>0</v>
      </c>
      <c r="AC137" s="48">
        <f t="shared" si="61"/>
        <v>0</v>
      </c>
      <c r="AD137">
        <v>0</v>
      </c>
      <c r="AE137" s="48">
        <f t="shared" si="62"/>
        <v>0</v>
      </c>
      <c r="AF137"/>
      <c r="AG137">
        <v>0</v>
      </c>
      <c r="AH137" s="48">
        <f t="shared" si="65"/>
        <v>0</v>
      </c>
    </row>
    <row r="138" spans="1:34" ht="15" x14ac:dyDescent="0.25">
      <c r="A138" t="s">
        <v>547</v>
      </c>
      <c r="B138" t="s">
        <v>548</v>
      </c>
      <c r="C138" t="s">
        <v>543</v>
      </c>
      <c r="D138" t="s">
        <v>24</v>
      </c>
      <c r="E138">
        <v>2.6330775399999999E-2</v>
      </c>
      <c r="F138" s="45">
        <v>0</v>
      </c>
      <c r="G138" s="45">
        <v>0</v>
      </c>
      <c r="H138" s="45">
        <v>0</v>
      </c>
      <c r="I138" s="40">
        <f t="shared" si="49"/>
        <v>2.6330775399999999E-2</v>
      </c>
      <c r="J138" s="46">
        <f t="shared" si="50"/>
        <v>0</v>
      </c>
      <c r="K138" s="46">
        <f t="shared" si="51"/>
        <v>0</v>
      </c>
      <c r="L138" s="46">
        <f t="shared" si="52"/>
        <v>0</v>
      </c>
      <c r="M138" s="46">
        <f t="shared" si="53"/>
        <v>100</v>
      </c>
      <c r="N138">
        <v>0</v>
      </c>
      <c r="O138" s="39">
        <v>0</v>
      </c>
      <c r="P138" s="40">
        <f t="shared" si="63"/>
        <v>0</v>
      </c>
      <c r="Q138" s="39">
        <v>6.2427714000000004E-3</v>
      </c>
      <c r="R138" s="40">
        <f t="shared" si="64"/>
        <v>6.2427714000000004E-3</v>
      </c>
      <c r="S138" s="46">
        <f t="shared" si="54"/>
        <v>0</v>
      </c>
      <c r="T138" s="46">
        <f t="shared" si="55"/>
        <v>0</v>
      </c>
      <c r="U138" s="46">
        <f t="shared" si="56"/>
        <v>0</v>
      </c>
      <c r="V138" s="46">
        <f t="shared" si="57"/>
        <v>23.709029852573202</v>
      </c>
      <c r="W138" s="46">
        <f t="shared" si="58"/>
        <v>23.709029852573202</v>
      </c>
      <c r="X138"/>
      <c r="Y138" s="47">
        <f t="shared" si="59"/>
        <v>100</v>
      </c>
      <c r="Z138" s="47">
        <f t="shared" si="60"/>
        <v>23.709029852573202</v>
      </c>
      <c r="AA138"/>
      <c r="AB138">
        <v>0</v>
      </c>
      <c r="AC138" s="48">
        <f t="shared" si="61"/>
        <v>0</v>
      </c>
      <c r="AD138">
        <v>0</v>
      </c>
      <c r="AE138" s="48">
        <f t="shared" si="62"/>
        <v>0</v>
      </c>
      <c r="AF138"/>
      <c r="AG138">
        <v>0</v>
      </c>
      <c r="AH138" s="48">
        <f t="shared" si="65"/>
        <v>0</v>
      </c>
    </row>
    <row r="139" spans="1:34" ht="15" x14ac:dyDescent="0.25">
      <c r="A139" t="s">
        <v>549</v>
      </c>
      <c r="B139" t="s">
        <v>550</v>
      </c>
      <c r="C139" t="s">
        <v>551</v>
      </c>
      <c r="D139" t="s">
        <v>24</v>
      </c>
      <c r="E139">
        <v>6.6117055800000005E-2</v>
      </c>
      <c r="F139" s="45">
        <v>0</v>
      </c>
      <c r="G139" s="45">
        <v>0</v>
      </c>
      <c r="H139" s="45">
        <v>0</v>
      </c>
      <c r="I139" s="40">
        <f t="shared" si="49"/>
        <v>6.6117055800000005E-2</v>
      </c>
      <c r="J139" s="46">
        <f t="shared" si="50"/>
        <v>0</v>
      </c>
      <c r="K139" s="46">
        <f t="shared" si="51"/>
        <v>0</v>
      </c>
      <c r="L139" s="46">
        <f t="shared" si="52"/>
        <v>0</v>
      </c>
      <c r="M139" s="46">
        <f t="shared" si="53"/>
        <v>100</v>
      </c>
      <c r="N139">
        <v>0</v>
      </c>
      <c r="O139" s="39">
        <v>2.8073500000000002E-5</v>
      </c>
      <c r="P139" s="40">
        <f t="shared" si="63"/>
        <v>2.8073500000000002E-5</v>
      </c>
      <c r="Q139" s="39">
        <v>3.5475749999999999E-4</v>
      </c>
      <c r="R139" s="40">
        <f t="shared" si="64"/>
        <v>3.8283099999999998E-4</v>
      </c>
      <c r="S139" s="46">
        <f t="shared" si="54"/>
        <v>0</v>
      </c>
      <c r="T139" s="46">
        <f t="shared" si="55"/>
        <v>4.2460299631188358E-2</v>
      </c>
      <c r="U139" s="46">
        <f t="shared" si="56"/>
        <v>4.2460299631188358E-2</v>
      </c>
      <c r="V139" s="46">
        <f t="shared" si="57"/>
        <v>0.53655973592217932</v>
      </c>
      <c r="W139" s="46">
        <f t="shared" si="58"/>
        <v>0.57902003555336767</v>
      </c>
      <c r="X139"/>
      <c r="Y139" s="47">
        <f t="shared" si="59"/>
        <v>100</v>
      </c>
      <c r="Z139" s="47">
        <f t="shared" si="60"/>
        <v>0.57902003555336767</v>
      </c>
      <c r="AA139"/>
      <c r="AB139">
        <v>0</v>
      </c>
      <c r="AC139" s="48">
        <f t="shared" si="61"/>
        <v>0</v>
      </c>
      <c r="AD139">
        <v>0</v>
      </c>
      <c r="AE139" s="48">
        <f t="shared" si="62"/>
        <v>0</v>
      </c>
      <c r="AF139"/>
      <c r="AG139">
        <v>0</v>
      </c>
      <c r="AH139" s="48">
        <f t="shared" si="65"/>
        <v>0</v>
      </c>
    </row>
    <row r="140" spans="1:34" ht="15" x14ac:dyDescent="0.25">
      <c r="A140" t="s">
        <v>552</v>
      </c>
      <c r="B140" t="s">
        <v>191</v>
      </c>
      <c r="C140" t="s">
        <v>553</v>
      </c>
      <c r="D140" t="s">
        <v>25</v>
      </c>
      <c r="E140">
        <v>0.2110742139</v>
      </c>
      <c r="F140" s="45">
        <v>0</v>
      </c>
      <c r="G140" s="45">
        <v>0</v>
      </c>
      <c r="H140" s="45">
        <v>0</v>
      </c>
      <c r="I140" s="40">
        <f t="shared" si="49"/>
        <v>0.2110742139</v>
      </c>
      <c r="J140" s="46">
        <f t="shared" si="50"/>
        <v>0</v>
      </c>
      <c r="K140" s="46">
        <f t="shared" si="51"/>
        <v>0</v>
      </c>
      <c r="L140" s="46">
        <f t="shared" si="52"/>
        <v>0</v>
      </c>
      <c r="M140" s="46">
        <f t="shared" si="53"/>
        <v>100</v>
      </c>
      <c r="N140">
        <v>0</v>
      </c>
      <c r="O140" s="39">
        <v>5.5561879999999997E-4</v>
      </c>
      <c r="P140" s="40">
        <f t="shared" si="63"/>
        <v>5.5561879999999997E-4</v>
      </c>
      <c r="Q140" s="39">
        <v>1.00701087E-2</v>
      </c>
      <c r="R140" s="40">
        <f t="shared" si="64"/>
        <v>1.0625727499999999E-2</v>
      </c>
      <c r="S140" s="46">
        <f t="shared" si="54"/>
        <v>0</v>
      </c>
      <c r="T140" s="46">
        <f t="shared" si="55"/>
        <v>0.26323385966190727</v>
      </c>
      <c r="U140" s="46">
        <f t="shared" si="56"/>
        <v>0.26323385966190727</v>
      </c>
      <c r="V140" s="46">
        <f t="shared" si="57"/>
        <v>4.7708853269830893</v>
      </c>
      <c r="W140" s="46">
        <f t="shared" si="58"/>
        <v>5.0341191866449959</v>
      </c>
      <c r="X140"/>
      <c r="Y140" s="47">
        <f t="shared" si="59"/>
        <v>100</v>
      </c>
      <c r="Z140" s="47">
        <f t="shared" si="60"/>
        <v>5.0341191866449968</v>
      </c>
      <c r="AA140"/>
      <c r="AB140">
        <v>0</v>
      </c>
      <c r="AC140" s="48">
        <f t="shared" si="61"/>
        <v>0</v>
      </c>
      <c r="AD140">
        <v>0</v>
      </c>
      <c r="AE140" s="48">
        <f t="shared" si="62"/>
        <v>0</v>
      </c>
      <c r="AF140"/>
      <c r="AG140">
        <v>0</v>
      </c>
      <c r="AH140" s="48">
        <f t="shared" si="65"/>
        <v>0</v>
      </c>
    </row>
    <row r="141" spans="1:34" ht="15" x14ac:dyDescent="0.25">
      <c r="A141" t="s">
        <v>554</v>
      </c>
      <c r="B141" t="s">
        <v>555</v>
      </c>
      <c r="C141" t="s">
        <v>556</v>
      </c>
      <c r="D141" t="s">
        <v>24</v>
      </c>
      <c r="E141">
        <v>6.2450123370000004</v>
      </c>
      <c r="F141" s="45">
        <v>0</v>
      </c>
      <c r="G141" s="45">
        <v>0</v>
      </c>
      <c r="H141" s="45">
        <v>0</v>
      </c>
      <c r="I141" s="40">
        <f t="shared" si="49"/>
        <v>6.2450123370000004</v>
      </c>
      <c r="J141" s="46">
        <f t="shared" si="50"/>
        <v>0</v>
      </c>
      <c r="K141" s="46">
        <f t="shared" si="51"/>
        <v>0</v>
      </c>
      <c r="L141" s="46">
        <f t="shared" si="52"/>
        <v>0</v>
      </c>
      <c r="M141" s="46">
        <f t="shared" si="53"/>
        <v>100</v>
      </c>
      <c r="N141">
        <v>0</v>
      </c>
      <c r="O141" s="39">
        <v>1.00075704E-2</v>
      </c>
      <c r="P141" s="40">
        <f t="shared" si="63"/>
        <v>1.00075704E-2</v>
      </c>
      <c r="Q141" s="39">
        <v>6.4402677399999997E-2</v>
      </c>
      <c r="R141" s="40">
        <f t="shared" si="64"/>
        <v>7.4410247799999996E-2</v>
      </c>
      <c r="S141" s="46">
        <f t="shared" si="54"/>
        <v>0</v>
      </c>
      <c r="T141" s="46">
        <f t="shared" si="55"/>
        <v>0.16024900928870656</v>
      </c>
      <c r="U141" s="46">
        <f t="shared" si="56"/>
        <v>0.16024900928870656</v>
      </c>
      <c r="V141" s="46">
        <f t="shared" si="57"/>
        <v>1.0312658154161145</v>
      </c>
      <c r="W141" s="46">
        <f t="shared" si="58"/>
        <v>1.1915148247048208</v>
      </c>
      <c r="X141"/>
      <c r="Y141" s="47">
        <f t="shared" si="59"/>
        <v>100</v>
      </c>
      <c r="Z141" s="47">
        <f t="shared" si="60"/>
        <v>1.1915148247048211</v>
      </c>
      <c r="AA141"/>
      <c r="AB141">
        <v>0</v>
      </c>
      <c r="AC141" s="48">
        <f t="shared" si="61"/>
        <v>0</v>
      </c>
      <c r="AD141">
        <v>0</v>
      </c>
      <c r="AE141" s="48">
        <f t="shared" si="62"/>
        <v>0</v>
      </c>
      <c r="AF141"/>
      <c r="AG141">
        <v>0</v>
      </c>
      <c r="AH141" s="48">
        <f t="shared" si="65"/>
        <v>0</v>
      </c>
    </row>
    <row r="142" spans="1:34" ht="15" x14ac:dyDescent="0.25">
      <c r="A142" t="s">
        <v>557</v>
      </c>
      <c r="B142" t="s">
        <v>191</v>
      </c>
      <c r="C142" t="s">
        <v>558</v>
      </c>
      <c r="D142" t="s">
        <v>25</v>
      </c>
      <c r="E142">
        <v>0.44391101690000001</v>
      </c>
      <c r="F142" s="45">
        <v>0</v>
      </c>
      <c r="G142" s="45">
        <v>0</v>
      </c>
      <c r="H142" s="45">
        <v>0</v>
      </c>
      <c r="I142" s="40">
        <f t="shared" si="49"/>
        <v>0.44391101690000001</v>
      </c>
      <c r="J142" s="46">
        <f t="shared" si="50"/>
        <v>0</v>
      </c>
      <c r="K142" s="46">
        <f t="shared" si="51"/>
        <v>0</v>
      </c>
      <c r="L142" s="46">
        <f t="shared" si="52"/>
        <v>0</v>
      </c>
      <c r="M142" s="46">
        <f t="shared" si="53"/>
        <v>100</v>
      </c>
      <c r="N142">
        <v>0</v>
      </c>
      <c r="O142" s="39">
        <v>0</v>
      </c>
      <c r="P142" s="40">
        <f t="shared" si="63"/>
        <v>0</v>
      </c>
      <c r="Q142" s="39">
        <v>0</v>
      </c>
      <c r="R142" s="40">
        <f t="shared" si="64"/>
        <v>0</v>
      </c>
      <c r="S142" s="46">
        <f t="shared" si="54"/>
        <v>0</v>
      </c>
      <c r="T142" s="46">
        <f t="shared" si="55"/>
        <v>0</v>
      </c>
      <c r="U142" s="46">
        <f t="shared" si="56"/>
        <v>0</v>
      </c>
      <c r="V142" s="46">
        <f t="shared" si="57"/>
        <v>0</v>
      </c>
      <c r="W142" s="46">
        <f t="shared" si="58"/>
        <v>0</v>
      </c>
      <c r="X142"/>
      <c r="Y142" s="47">
        <f t="shared" si="59"/>
        <v>100</v>
      </c>
      <c r="Z142" s="47">
        <f t="shared" si="60"/>
        <v>0</v>
      </c>
      <c r="AA142"/>
      <c r="AB142">
        <v>0</v>
      </c>
      <c r="AC142" s="48">
        <f t="shared" si="61"/>
        <v>0</v>
      </c>
      <c r="AD142">
        <v>0</v>
      </c>
      <c r="AE142" s="48">
        <f t="shared" si="62"/>
        <v>0</v>
      </c>
      <c r="AF142"/>
      <c r="AG142">
        <v>0</v>
      </c>
      <c r="AH142" s="48">
        <f t="shared" si="65"/>
        <v>0</v>
      </c>
    </row>
    <row r="143" spans="1:34" ht="15" x14ac:dyDescent="0.25">
      <c r="A143" t="s">
        <v>559</v>
      </c>
      <c r="B143" t="s">
        <v>560</v>
      </c>
      <c r="C143" t="s">
        <v>561</v>
      </c>
      <c r="D143" t="s">
        <v>25</v>
      </c>
      <c r="E143">
        <v>0.67461400309999997</v>
      </c>
      <c r="F143" s="45">
        <v>0</v>
      </c>
      <c r="G143" s="45">
        <v>0</v>
      </c>
      <c r="H143" s="45">
        <v>3.26278E-5</v>
      </c>
      <c r="I143" s="40">
        <f t="shared" si="49"/>
        <v>0.67458137529999995</v>
      </c>
      <c r="J143" s="46">
        <f t="shared" si="50"/>
        <v>0</v>
      </c>
      <c r="K143" s="46">
        <f t="shared" si="51"/>
        <v>0</v>
      </c>
      <c r="L143" s="46">
        <f t="shared" si="52"/>
        <v>4.8365138953635808E-3</v>
      </c>
      <c r="M143" s="46">
        <f t="shared" si="53"/>
        <v>99.99516348610463</v>
      </c>
      <c r="N143">
        <v>1.0645049999999999E-4</v>
      </c>
      <c r="O143" s="39">
        <v>2.0656510000000001E-4</v>
      </c>
      <c r="P143" s="40">
        <f t="shared" si="63"/>
        <v>3.1301560000000003E-4</v>
      </c>
      <c r="Q143" s="39">
        <v>2.4344932999999999E-3</v>
      </c>
      <c r="R143" s="40">
        <f t="shared" si="64"/>
        <v>2.7475088999999999E-3</v>
      </c>
      <c r="S143" s="46">
        <f t="shared" si="54"/>
        <v>1.5779467889909859E-2</v>
      </c>
      <c r="T143" s="46">
        <f t="shared" si="55"/>
        <v>3.0619746855355488E-2</v>
      </c>
      <c r="U143" s="46">
        <f t="shared" si="56"/>
        <v>4.6399214745265351E-2</v>
      </c>
      <c r="V143" s="46">
        <f t="shared" si="57"/>
        <v>0.3608720377598103</v>
      </c>
      <c r="W143" s="46">
        <f t="shared" si="58"/>
        <v>0.40727125250507562</v>
      </c>
      <c r="X143"/>
      <c r="Y143" s="47">
        <f t="shared" si="59"/>
        <v>100</v>
      </c>
      <c r="Z143" s="47">
        <f t="shared" si="60"/>
        <v>0.40727125250507568</v>
      </c>
      <c r="AA143"/>
      <c r="AB143">
        <v>0</v>
      </c>
      <c r="AC143" s="48">
        <f t="shared" si="61"/>
        <v>0</v>
      </c>
      <c r="AD143">
        <v>4.1835000000000002E-5</v>
      </c>
      <c r="AE143" s="48">
        <f t="shared" si="62"/>
        <v>6.2013239879040397E-3</v>
      </c>
      <c r="AF143"/>
      <c r="AG143">
        <v>0</v>
      </c>
      <c r="AH143" s="48">
        <f t="shared" si="65"/>
        <v>0</v>
      </c>
    </row>
    <row r="144" spans="1:34" ht="15" x14ac:dyDescent="0.25">
      <c r="A144" t="s">
        <v>562</v>
      </c>
      <c r="B144" t="s">
        <v>191</v>
      </c>
      <c r="C144" t="s">
        <v>563</v>
      </c>
      <c r="D144" t="s">
        <v>24</v>
      </c>
      <c r="E144">
        <v>0.82519518209999998</v>
      </c>
      <c r="F144" s="45">
        <v>0</v>
      </c>
      <c r="G144" s="45">
        <v>0</v>
      </c>
      <c r="H144" s="45">
        <v>0</v>
      </c>
      <c r="I144" s="40">
        <f t="shared" si="49"/>
        <v>0.82519518209999998</v>
      </c>
      <c r="J144" s="46">
        <f t="shared" si="50"/>
        <v>0</v>
      </c>
      <c r="K144" s="46">
        <f t="shared" si="51"/>
        <v>0</v>
      </c>
      <c r="L144" s="46">
        <f t="shared" si="52"/>
        <v>0</v>
      </c>
      <c r="M144" s="46">
        <f t="shared" si="53"/>
        <v>100</v>
      </c>
      <c r="N144">
        <v>7.6058311899999995E-2</v>
      </c>
      <c r="O144" s="39">
        <v>1.5611969200000001E-2</v>
      </c>
      <c r="P144" s="40">
        <f t="shared" si="63"/>
        <v>9.1670281100000001E-2</v>
      </c>
      <c r="Q144" s="39">
        <v>3.0023017400000001E-2</v>
      </c>
      <c r="R144" s="40">
        <f t="shared" si="64"/>
        <v>0.12169329850000001</v>
      </c>
      <c r="S144" s="46">
        <f t="shared" si="54"/>
        <v>9.2170087210692149</v>
      </c>
      <c r="T144" s="46">
        <f t="shared" si="55"/>
        <v>1.8919123061612944</v>
      </c>
      <c r="U144" s="46">
        <f t="shared" si="56"/>
        <v>11.10892102723051</v>
      </c>
      <c r="V144" s="46">
        <f t="shared" si="57"/>
        <v>3.6382928610411724</v>
      </c>
      <c r="W144" s="46">
        <f t="shared" si="58"/>
        <v>14.747213888271684</v>
      </c>
      <c r="X144"/>
      <c r="Y144" s="47">
        <f t="shared" si="59"/>
        <v>100</v>
      </c>
      <c r="Z144" s="47">
        <f t="shared" si="60"/>
        <v>14.747213888271682</v>
      </c>
      <c r="AA144"/>
      <c r="AB144">
        <v>0</v>
      </c>
      <c r="AC144" s="48">
        <f t="shared" si="61"/>
        <v>0</v>
      </c>
      <c r="AD144">
        <v>0</v>
      </c>
      <c r="AE144" s="48">
        <f t="shared" si="62"/>
        <v>0</v>
      </c>
      <c r="AF144"/>
      <c r="AG144">
        <v>0</v>
      </c>
      <c r="AH144" s="48">
        <f t="shared" si="65"/>
        <v>0</v>
      </c>
    </row>
    <row r="145" spans="1:34" ht="15" x14ac:dyDescent="0.25">
      <c r="A145" t="s">
        <v>564</v>
      </c>
      <c r="B145" t="s">
        <v>565</v>
      </c>
      <c r="C145" t="s">
        <v>566</v>
      </c>
      <c r="D145" t="s">
        <v>24</v>
      </c>
      <c r="E145">
        <v>0.16085960839999999</v>
      </c>
      <c r="F145" s="45">
        <v>0</v>
      </c>
      <c r="G145" s="45">
        <v>0</v>
      </c>
      <c r="H145" s="45">
        <v>0</v>
      </c>
      <c r="I145" s="40">
        <f t="shared" si="49"/>
        <v>0.16085960839999999</v>
      </c>
      <c r="J145" s="46">
        <f t="shared" si="50"/>
        <v>0</v>
      </c>
      <c r="K145" s="46">
        <f t="shared" si="51"/>
        <v>0</v>
      </c>
      <c r="L145" s="46">
        <f t="shared" si="52"/>
        <v>0</v>
      </c>
      <c r="M145" s="46">
        <f t="shared" si="53"/>
        <v>100</v>
      </c>
      <c r="N145">
        <v>1.00783703E-2</v>
      </c>
      <c r="O145" s="39">
        <v>2.2120114E-3</v>
      </c>
      <c r="P145" s="40">
        <f t="shared" si="63"/>
        <v>1.22903817E-2</v>
      </c>
      <c r="Q145" s="39">
        <v>5.4546439999999998E-3</v>
      </c>
      <c r="R145" s="40">
        <f t="shared" si="64"/>
        <v>1.77450257E-2</v>
      </c>
      <c r="S145" s="46">
        <f t="shared" si="54"/>
        <v>6.2653206732536102</v>
      </c>
      <c r="T145" s="46">
        <f t="shared" si="55"/>
        <v>1.3751192247711577</v>
      </c>
      <c r="U145" s="46">
        <f t="shared" si="56"/>
        <v>7.6404398980247672</v>
      </c>
      <c r="V145" s="46">
        <f t="shared" si="57"/>
        <v>3.3909345262337465</v>
      </c>
      <c r="W145" s="46">
        <f t="shared" si="58"/>
        <v>11.031374424258514</v>
      </c>
      <c r="X145"/>
      <c r="Y145" s="47">
        <f t="shared" si="59"/>
        <v>100</v>
      </c>
      <c r="Z145" s="47">
        <f t="shared" si="60"/>
        <v>11.031374424258514</v>
      </c>
      <c r="AA145"/>
      <c r="AB145">
        <v>0</v>
      </c>
      <c r="AC145" s="48">
        <f t="shared" si="61"/>
        <v>0</v>
      </c>
      <c r="AD145">
        <v>0</v>
      </c>
      <c r="AE145" s="48">
        <f t="shared" si="62"/>
        <v>0</v>
      </c>
      <c r="AF145"/>
      <c r="AG145">
        <v>0</v>
      </c>
      <c r="AH145" s="48">
        <f t="shared" si="65"/>
        <v>0</v>
      </c>
    </row>
    <row r="146" spans="1:34" ht="15" x14ac:dyDescent="0.25">
      <c r="A146" t="s">
        <v>567</v>
      </c>
      <c r="B146" t="s">
        <v>191</v>
      </c>
      <c r="C146" t="s">
        <v>568</v>
      </c>
      <c r="D146" t="s">
        <v>24</v>
      </c>
      <c r="E146">
        <v>0.263019797</v>
      </c>
      <c r="F146" s="45">
        <v>0</v>
      </c>
      <c r="G146" s="45">
        <v>0</v>
      </c>
      <c r="H146" s="45">
        <v>0</v>
      </c>
      <c r="I146" s="40">
        <f t="shared" si="49"/>
        <v>0.263019797</v>
      </c>
      <c r="J146" s="46">
        <f t="shared" si="50"/>
        <v>0</v>
      </c>
      <c r="K146" s="46">
        <f t="shared" si="51"/>
        <v>0</v>
      </c>
      <c r="L146" s="46">
        <f t="shared" si="52"/>
        <v>0</v>
      </c>
      <c r="M146" s="46">
        <f t="shared" si="53"/>
        <v>100</v>
      </c>
      <c r="N146">
        <v>0</v>
      </c>
      <c r="O146" s="39">
        <v>0</v>
      </c>
      <c r="P146" s="40">
        <f t="shared" si="63"/>
        <v>0</v>
      </c>
      <c r="Q146" s="39">
        <v>0</v>
      </c>
      <c r="R146" s="40">
        <f t="shared" si="64"/>
        <v>0</v>
      </c>
      <c r="S146" s="46">
        <f t="shared" si="54"/>
        <v>0</v>
      </c>
      <c r="T146" s="46">
        <f t="shared" si="55"/>
        <v>0</v>
      </c>
      <c r="U146" s="46">
        <f t="shared" si="56"/>
        <v>0</v>
      </c>
      <c r="V146" s="46">
        <f t="shared" si="57"/>
        <v>0</v>
      </c>
      <c r="W146" s="46">
        <f t="shared" si="58"/>
        <v>0</v>
      </c>
      <c r="X146"/>
      <c r="Y146" s="47">
        <f t="shared" si="59"/>
        <v>100</v>
      </c>
      <c r="Z146" s="47">
        <f t="shared" si="60"/>
        <v>0</v>
      </c>
      <c r="AA146"/>
      <c r="AB146">
        <v>0</v>
      </c>
      <c r="AC146" s="48">
        <f t="shared" si="61"/>
        <v>0</v>
      </c>
      <c r="AD146">
        <v>0</v>
      </c>
      <c r="AE146" s="48">
        <f t="shared" si="62"/>
        <v>0</v>
      </c>
      <c r="AF146"/>
      <c r="AG146">
        <v>0</v>
      </c>
      <c r="AH146" s="48">
        <f t="shared" si="65"/>
        <v>0</v>
      </c>
    </row>
    <row r="147" spans="1:34" ht="15" x14ac:dyDescent="0.25">
      <c r="A147" t="s">
        <v>569</v>
      </c>
      <c r="B147" t="s">
        <v>191</v>
      </c>
      <c r="C147" t="s">
        <v>570</v>
      </c>
      <c r="D147" t="s">
        <v>24</v>
      </c>
      <c r="E147">
        <v>0.34699441580000001</v>
      </c>
      <c r="F147" s="45">
        <v>0</v>
      </c>
      <c r="G147" s="45">
        <v>0</v>
      </c>
      <c r="H147" s="45">
        <v>0</v>
      </c>
      <c r="I147" s="40">
        <f t="shared" si="49"/>
        <v>0.34699441580000001</v>
      </c>
      <c r="J147" s="46">
        <f t="shared" si="50"/>
        <v>0</v>
      </c>
      <c r="K147" s="46">
        <f t="shared" si="51"/>
        <v>0</v>
      </c>
      <c r="L147" s="46">
        <f t="shared" si="52"/>
        <v>0</v>
      </c>
      <c r="M147" s="46">
        <f t="shared" si="53"/>
        <v>100</v>
      </c>
      <c r="N147">
        <v>1.8013804899999999E-2</v>
      </c>
      <c r="O147" s="39">
        <v>1.3562647000000001E-3</v>
      </c>
      <c r="P147" s="40">
        <f t="shared" si="63"/>
        <v>1.9370069599999998E-2</v>
      </c>
      <c r="Q147" s="39">
        <v>9.5811130000000005E-3</v>
      </c>
      <c r="R147" s="40">
        <f t="shared" si="64"/>
        <v>2.89511826E-2</v>
      </c>
      <c r="S147" s="46">
        <f t="shared" si="54"/>
        <v>5.1913817859197948</v>
      </c>
      <c r="T147" s="46">
        <f t="shared" si="55"/>
        <v>0.39086067044425332</v>
      </c>
      <c r="U147" s="46">
        <f t="shared" si="56"/>
        <v>5.5822424563640478</v>
      </c>
      <c r="V147" s="46">
        <f t="shared" si="57"/>
        <v>2.7611721006837024</v>
      </c>
      <c r="W147" s="46">
        <f t="shared" si="58"/>
        <v>8.3434145570477494</v>
      </c>
      <c r="X147"/>
      <c r="Y147" s="47">
        <f t="shared" si="59"/>
        <v>100</v>
      </c>
      <c r="Z147" s="47">
        <f t="shared" si="60"/>
        <v>8.3434145570477511</v>
      </c>
      <c r="AA147"/>
      <c r="AB147">
        <v>0</v>
      </c>
      <c r="AC147" s="48">
        <f t="shared" si="61"/>
        <v>0</v>
      </c>
      <c r="AD147">
        <v>0</v>
      </c>
      <c r="AE147" s="48">
        <f t="shared" si="62"/>
        <v>0</v>
      </c>
      <c r="AF147"/>
      <c r="AG147">
        <v>0</v>
      </c>
      <c r="AH147" s="48">
        <f t="shared" si="65"/>
        <v>0</v>
      </c>
    </row>
    <row r="148" spans="1:34" ht="15" x14ac:dyDescent="0.25">
      <c r="A148" t="s">
        <v>571</v>
      </c>
      <c r="B148" t="s">
        <v>191</v>
      </c>
      <c r="C148" t="s">
        <v>572</v>
      </c>
      <c r="D148" t="s">
        <v>24</v>
      </c>
      <c r="E148">
        <v>0.1134551223</v>
      </c>
      <c r="F148" s="45">
        <v>0</v>
      </c>
      <c r="G148" s="45">
        <v>0</v>
      </c>
      <c r="H148" s="45">
        <v>0</v>
      </c>
      <c r="I148" s="40">
        <f t="shared" si="49"/>
        <v>0.1134551223</v>
      </c>
      <c r="J148" s="46">
        <f t="shared" si="50"/>
        <v>0</v>
      </c>
      <c r="K148" s="46">
        <f t="shared" si="51"/>
        <v>0</v>
      </c>
      <c r="L148" s="46">
        <f t="shared" si="52"/>
        <v>0</v>
      </c>
      <c r="M148" s="46">
        <f t="shared" si="53"/>
        <v>100</v>
      </c>
      <c r="N148">
        <v>0</v>
      </c>
      <c r="O148" s="39">
        <v>0</v>
      </c>
      <c r="P148" s="40">
        <f t="shared" si="63"/>
        <v>0</v>
      </c>
      <c r="Q148" s="39">
        <v>0</v>
      </c>
      <c r="R148" s="40">
        <f t="shared" si="64"/>
        <v>0</v>
      </c>
      <c r="S148" s="46">
        <f t="shared" si="54"/>
        <v>0</v>
      </c>
      <c r="T148" s="46">
        <f t="shared" si="55"/>
        <v>0</v>
      </c>
      <c r="U148" s="46">
        <f t="shared" si="56"/>
        <v>0</v>
      </c>
      <c r="V148" s="46">
        <f t="shared" si="57"/>
        <v>0</v>
      </c>
      <c r="W148" s="46">
        <f t="shared" si="58"/>
        <v>0</v>
      </c>
      <c r="X148"/>
      <c r="Y148" s="47">
        <f t="shared" si="59"/>
        <v>100</v>
      </c>
      <c r="Z148" s="47">
        <f t="shared" si="60"/>
        <v>0</v>
      </c>
      <c r="AA148"/>
      <c r="AB148">
        <v>0</v>
      </c>
      <c r="AC148" s="48">
        <f t="shared" si="61"/>
        <v>0</v>
      </c>
      <c r="AD148">
        <v>0</v>
      </c>
      <c r="AE148" s="48">
        <f t="shared" si="62"/>
        <v>0</v>
      </c>
      <c r="AF148"/>
      <c r="AG148">
        <v>0</v>
      </c>
      <c r="AH148" s="48">
        <f t="shared" si="65"/>
        <v>0</v>
      </c>
    </row>
    <row r="149" spans="1:34" ht="15" x14ac:dyDescent="0.25">
      <c r="A149" t="s">
        <v>573</v>
      </c>
      <c r="B149" t="s">
        <v>574</v>
      </c>
      <c r="C149" t="s">
        <v>575</v>
      </c>
      <c r="D149" t="s">
        <v>24</v>
      </c>
      <c r="E149">
        <v>1.0557735771000001</v>
      </c>
      <c r="F149" s="45">
        <v>0</v>
      </c>
      <c r="G149" s="45">
        <v>0</v>
      </c>
      <c r="H149" s="45">
        <v>0</v>
      </c>
      <c r="I149" s="40">
        <f t="shared" si="49"/>
        <v>1.0557735771000001</v>
      </c>
      <c r="J149" s="46">
        <f t="shared" si="50"/>
        <v>0</v>
      </c>
      <c r="K149" s="46">
        <f t="shared" si="51"/>
        <v>0</v>
      </c>
      <c r="L149" s="46">
        <f t="shared" si="52"/>
        <v>0</v>
      </c>
      <c r="M149" s="46">
        <f t="shared" si="53"/>
        <v>100</v>
      </c>
      <c r="N149">
        <v>0.11684473989999999</v>
      </c>
      <c r="O149" s="39">
        <v>7.9610178200000006E-2</v>
      </c>
      <c r="P149" s="40">
        <f t="shared" si="63"/>
        <v>0.19645491809999999</v>
      </c>
      <c r="Q149" s="39">
        <v>7.2051933799999995E-2</v>
      </c>
      <c r="R149" s="40">
        <f t="shared" si="64"/>
        <v>0.26850685190000001</v>
      </c>
      <c r="S149" s="46">
        <f t="shared" si="54"/>
        <v>11.067215777548558</v>
      </c>
      <c r="T149" s="46">
        <f t="shared" si="55"/>
        <v>7.5404594248961345</v>
      </c>
      <c r="U149" s="46">
        <f t="shared" si="56"/>
        <v>18.607675202444689</v>
      </c>
      <c r="V149" s="46">
        <f t="shared" si="57"/>
        <v>6.8245630846258081</v>
      </c>
      <c r="W149" s="46">
        <f t="shared" si="58"/>
        <v>25.432238287070501</v>
      </c>
      <c r="X149"/>
      <c r="Y149" s="47">
        <f t="shared" si="59"/>
        <v>100</v>
      </c>
      <c r="Z149" s="47">
        <f t="shared" si="60"/>
        <v>25.432238287070501</v>
      </c>
      <c r="AA149"/>
      <c r="AB149">
        <v>0</v>
      </c>
      <c r="AC149" s="48">
        <f t="shared" si="61"/>
        <v>0</v>
      </c>
      <c r="AD149">
        <v>0</v>
      </c>
      <c r="AE149" s="48">
        <f t="shared" si="62"/>
        <v>0</v>
      </c>
      <c r="AF149"/>
      <c r="AG149">
        <v>0</v>
      </c>
      <c r="AH149" s="48">
        <f t="shared" si="65"/>
        <v>0</v>
      </c>
    </row>
    <row r="150" spans="1:34" ht="15" x14ac:dyDescent="0.25">
      <c r="A150" t="s">
        <v>576</v>
      </c>
      <c r="B150" t="s">
        <v>191</v>
      </c>
      <c r="C150" t="s">
        <v>577</v>
      </c>
      <c r="D150" t="s">
        <v>24</v>
      </c>
      <c r="E150">
        <v>0.27664252789999999</v>
      </c>
      <c r="F150" s="45">
        <v>0</v>
      </c>
      <c r="G150" s="45">
        <v>0</v>
      </c>
      <c r="H150" s="45">
        <v>0</v>
      </c>
      <c r="I150" s="40">
        <f t="shared" si="49"/>
        <v>0.27664252789999999</v>
      </c>
      <c r="J150" s="46">
        <f t="shared" si="50"/>
        <v>0</v>
      </c>
      <c r="K150" s="46">
        <f t="shared" si="51"/>
        <v>0</v>
      </c>
      <c r="L150" s="46">
        <f t="shared" si="52"/>
        <v>0</v>
      </c>
      <c r="M150" s="46">
        <f t="shared" si="53"/>
        <v>100</v>
      </c>
      <c r="N150">
        <v>0</v>
      </c>
      <c r="O150" s="39">
        <v>0</v>
      </c>
      <c r="P150" s="40">
        <f t="shared" si="63"/>
        <v>0</v>
      </c>
      <c r="Q150" s="39">
        <v>0</v>
      </c>
      <c r="R150" s="40">
        <f t="shared" si="64"/>
        <v>0</v>
      </c>
      <c r="S150" s="46">
        <f t="shared" si="54"/>
        <v>0</v>
      </c>
      <c r="T150" s="46">
        <f t="shared" si="55"/>
        <v>0</v>
      </c>
      <c r="U150" s="46">
        <f t="shared" si="56"/>
        <v>0</v>
      </c>
      <c r="V150" s="46">
        <f t="shared" si="57"/>
        <v>0</v>
      </c>
      <c r="W150" s="46">
        <f t="shared" si="58"/>
        <v>0</v>
      </c>
      <c r="X150"/>
      <c r="Y150" s="47">
        <f t="shared" si="59"/>
        <v>100</v>
      </c>
      <c r="Z150" s="47">
        <f t="shared" si="60"/>
        <v>0</v>
      </c>
      <c r="AA150"/>
      <c r="AB150">
        <v>0</v>
      </c>
      <c r="AC150" s="48">
        <f t="shared" si="61"/>
        <v>0</v>
      </c>
      <c r="AD150">
        <v>0</v>
      </c>
      <c r="AE150" s="48">
        <f t="shared" si="62"/>
        <v>0</v>
      </c>
      <c r="AF150"/>
      <c r="AG150">
        <v>0</v>
      </c>
      <c r="AH150" s="48">
        <f t="shared" si="65"/>
        <v>0</v>
      </c>
    </row>
    <row r="151" spans="1:34" ht="15" x14ac:dyDescent="0.25">
      <c r="A151" t="s">
        <v>578</v>
      </c>
      <c r="B151" t="s">
        <v>579</v>
      </c>
      <c r="C151" t="s">
        <v>580</v>
      </c>
      <c r="D151" t="s">
        <v>24</v>
      </c>
      <c r="E151">
        <v>0.1548113334</v>
      </c>
      <c r="F151" s="45">
        <v>0</v>
      </c>
      <c r="G151" s="45">
        <v>0</v>
      </c>
      <c r="H151" s="45">
        <v>0</v>
      </c>
      <c r="I151" s="40">
        <f t="shared" si="49"/>
        <v>0.1548113334</v>
      </c>
      <c r="J151" s="46">
        <f t="shared" si="50"/>
        <v>0</v>
      </c>
      <c r="K151" s="46">
        <f t="shared" si="51"/>
        <v>0</v>
      </c>
      <c r="L151" s="46">
        <f t="shared" si="52"/>
        <v>0</v>
      </c>
      <c r="M151" s="46">
        <f t="shared" si="53"/>
        <v>100</v>
      </c>
      <c r="N151">
        <v>0</v>
      </c>
      <c r="O151" s="39">
        <v>0</v>
      </c>
      <c r="P151" s="40">
        <f t="shared" si="63"/>
        <v>0</v>
      </c>
      <c r="Q151" s="39">
        <v>0</v>
      </c>
      <c r="R151" s="40">
        <f t="shared" si="64"/>
        <v>0</v>
      </c>
      <c r="S151" s="46">
        <f t="shared" si="54"/>
        <v>0</v>
      </c>
      <c r="T151" s="46">
        <f t="shared" si="55"/>
        <v>0</v>
      </c>
      <c r="U151" s="46">
        <f t="shared" si="56"/>
        <v>0</v>
      </c>
      <c r="V151" s="46">
        <f t="shared" si="57"/>
        <v>0</v>
      </c>
      <c r="W151" s="46">
        <f t="shared" si="58"/>
        <v>0</v>
      </c>
      <c r="X151"/>
      <c r="Y151" s="47">
        <f t="shared" si="59"/>
        <v>100</v>
      </c>
      <c r="Z151" s="47">
        <f t="shared" si="60"/>
        <v>0</v>
      </c>
      <c r="AA151"/>
      <c r="AB151">
        <v>0</v>
      </c>
      <c r="AC151" s="48">
        <f t="shared" si="61"/>
        <v>0</v>
      </c>
      <c r="AD151">
        <v>0</v>
      </c>
      <c r="AE151" s="48">
        <f t="shared" si="62"/>
        <v>0</v>
      </c>
      <c r="AF151"/>
      <c r="AG151">
        <v>0</v>
      </c>
      <c r="AH151" s="48">
        <f t="shared" si="65"/>
        <v>0</v>
      </c>
    </row>
    <row r="152" spans="1:34" ht="15" x14ac:dyDescent="0.25">
      <c r="A152" t="s">
        <v>581</v>
      </c>
      <c r="B152" t="s">
        <v>582</v>
      </c>
      <c r="C152" t="s">
        <v>583</v>
      </c>
      <c r="D152" t="s">
        <v>24</v>
      </c>
      <c r="E152">
        <v>9.8166791500000003E-2</v>
      </c>
      <c r="F152" s="45">
        <v>0</v>
      </c>
      <c r="G152" s="45">
        <v>0</v>
      </c>
      <c r="H152" s="45">
        <v>0</v>
      </c>
      <c r="I152" s="40">
        <f t="shared" si="49"/>
        <v>9.8166791500000003E-2</v>
      </c>
      <c r="J152" s="46">
        <f t="shared" si="50"/>
        <v>0</v>
      </c>
      <c r="K152" s="46">
        <f t="shared" si="51"/>
        <v>0</v>
      </c>
      <c r="L152" s="46">
        <f t="shared" si="52"/>
        <v>0</v>
      </c>
      <c r="M152" s="46">
        <f t="shared" si="53"/>
        <v>100</v>
      </c>
      <c r="N152">
        <v>0</v>
      </c>
      <c r="O152" s="39">
        <v>0</v>
      </c>
      <c r="P152" s="40">
        <f t="shared" si="63"/>
        <v>0</v>
      </c>
      <c r="Q152" s="39">
        <v>0</v>
      </c>
      <c r="R152" s="40">
        <f t="shared" si="64"/>
        <v>0</v>
      </c>
      <c r="S152" s="46">
        <f t="shared" si="54"/>
        <v>0</v>
      </c>
      <c r="T152" s="46">
        <f t="shared" si="55"/>
        <v>0</v>
      </c>
      <c r="U152" s="46">
        <f t="shared" si="56"/>
        <v>0</v>
      </c>
      <c r="V152" s="46">
        <f t="shared" si="57"/>
        <v>0</v>
      </c>
      <c r="W152" s="46">
        <f t="shared" si="58"/>
        <v>0</v>
      </c>
      <c r="X152"/>
      <c r="Y152" s="47">
        <f t="shared" si="59"/>
        <v>100</v>
      </c>
      <c r="Z152" s="47">
        <f t="shared" si="60"/>
        <v>0</v>
      </c>
      <c r="AA152"/>
      <c r="AB152">
        <v>0</v>
      </c>
      <c r="AC152" s="48">
        <f t="shared" si="61"/>
        <v>0</v>
      </c>
      <c r="AD152">
        <v>0</v>
      </c>
      <c r="AE152" s="48">
        <f t="shared" si="62"/>
        <v>0</v>
      </c>
      <c r="AF152"/>
      <c r="AG152">
        <v>0</v>
      </c>
      <c r="AH152" s="48">
        <f t="shared" si="65"/>
        <v>0</v>
      </c>
    </row>
    <row r="153" spans="1:34" ht="15" x14ac:dyDescent="0.25">
      <c r="A153" t="s">
        <v>584</v>
      </c>
      <c r="B153" t="s">
        <v>585</v>
      </c>
      <c r="C153" t="s">
        <v>586</v>
      </c>
      <c r="D153" t="s">
        <v>25</v>
      </c>
      <c r="E153">
        <v>0.59238069959999995</v>
      </c>
      <c r="F153" s="45">
        <v>0</v>
      </c>
      <c r="G153" s="45">
        <v>0</v>
      </c>
      <c r="H153" s="45">
        <v>0</v>
      </c>
      <c r="I153" s="40">
        <f t="shared" si="49"/>
        <v>0.59238069959999995</v>
      </c>
      <c r="J153" s="46">
        <f t="shared" si="50"/>
        <v>0</v>
      </c>
      <c r="K153" s="46">
        <f t="shared" si="51"/>
        <v>0</v>
      </c>
      <c r="L153" s="46">
        <f t="shared" si="52"/>
        <v>0</v>
      </c>
      <c r="M153" s="46">
        <f t="shared" si="53"/>
        <v>100</v>
      </c>
      <c r="N153">
        <v>2.2969520899999998E-2</v>
      </c>
      <c r="O153" s="39">
        <v>6.0830773599999999E-2</v>
      </c>
      <c r="P153" s="40">
        <f t="shared" si="63"/>
        <v>8.3800294499999997E-2</v>
      </c>
      <c r="Q153" s="39">
        <v>0.10692117650000001</v>
      </c>
      <c r="R153" s="40">
        <f t="shared" si="64"/>
        <v>0.190721471</v>
      </c>
      <c r="S153" s="46">
        <f t="shared" si="54"/>
        <v>3.8774931248620983</v>
      </c>
      <c r="T153" s="46">
        <f t="shared" si="55"/>
        <v>10.268864877109511</v>
      </c>
      <c r="U153" s="46">
        <f t="shared" si="56"/>
        <v>14.14635800197161</v>
      </c>
      <c r="V153" s="46">
        <f t="shared" si="57"/>
        <v>18.049402448830225</v>
      </c>
      <c r="W153" s="46">
        <f t="shared" si="58"/>
        <v>32.195760450801835</v>
      </c>
      <c r="X153"/>
      <c r="Y153" s="47">
        <f t="shared" si="59"/>
        <v>100</v>
      </c>
      <c r="Z153" s="47">
        <f t="shared" si="60"/>
        <v>32.195760450801835</v>
      </c>
      <c r="AA153"/>
      <c r="AB153">
        <v>0</v>
      </c>
      <c r="AC153" s="48">
        <f t="shared" si="61"/>
        <v>0</v>
      </c>
      <c r="AD153">
        <v>0</v>
      </c>
      <c r="AE153" s="48">
        <f t="shared" si="62"/>
        <v>0</v>
      </c>
      <c r="AF153"/>
      <c r="AG153">
        <v>0</v>
      </c>
      <c r="AH153" s="48">
        <f t="shared" si="65"/>
        <v>0</v>
      </c>
    </row>
    <row r="154" spans="1:34" ht="15" x14ac:dyDescent="0.25">
      <c r="A154" t="s">
        <v>587</v>
      </c>
      <c r="B154" t="s">
        <v>191</v>
      </c>
      <c r="C154" t="s">
        <v>588</v>
      </c>
      <c r="D154" t="s">
        <v>24</v>
      </c>
      <c r="E154">
        <v>0.14935868350000001</v>
      </c>
      <c r="F154" s="45">
        <v>0</v>
      </c>
      <c r="G154" s="45">
        <v>0</v>
      </c>
      <c r="H154" s="45">
        <v>0</v>
      </c>
      <c r="I154" s="40">
        <f t="shared" si="49"/>
        <v>0.14935868350000001</v>
      </c>
      <c r="J154" s="46">
        <f t="shared" si="50"/>
        <v>0</v>
      </c>
      <c r="K154" s="46">
        <f t="shared" si="51"/>
        <v>0</v>
      </c>
      <c r="L154" s="46">
        <f t="shared" si="52"/>
        <v>0</v>
      </c>
      <c r="M154" s="46">
        <f t="shared" si="53"/>
        <v>100</v>
      </c>
      <c r="N154">
        <v>0</v>
      </c>
      <c r="O154" s="39">
        <v>0</v>
      </c>
      <c r="P154" s="40">
        <f t="shared" si="63"/>
        <v>0</v>
      </c>
      <c r="Q154" s="39">
        <v>1.05810943E-2</v>
      </c>
      <c r="R154" s="40">
        <f t="shared" si="64"/>
        <v>1.05810943E-2</v>
      </c>
      <c r="S154" s="46">
        <f t="shared" si="54"/>
        <v>0</v>
      </c>
      <c r="T154" s="46">
        <f t="shared" si="55"/>
        <v>0</v>
      </c>
      <c r="U154" s="46">
        <f t="shared" si="56"/>
        <v>0</v>
      </c>
      <c r="V154" s="46">
        <f t="shared" si="57"/>
        <v>7.0843516105308995</v>
      </c>
      <c r="W154" s="46">
        <f t="shared" si="58"/>
        <v>7.0843516105308995</v>
      </c>
      <c r="X154"/>
      <c r="Y154" s="47">
        <f t="shared" si="59"/>
        <v>100</v>
      </c>
      <c r="Z154" s="47">
        <f t="shared" si="60"/>
        <v>7.0843516105308995</v>
      </c>
      <c r="AA154"/>
      <c r="AB154">
        <v>0</v>
      </c>
      <c r="AC154" s="48">
        <f t="shared" si="61"/>
        <v>0</v>
      </c>
      <c r="AD154">
        <v>0</v>
      </c>
      <c r="AE154" s="48">
        <f t="shared" si="62"/>
        <v>0</v>
      </c>
      <c r="AF154"/>
      <c r="AG154">
        <v>0</v>
      </c>
      <c r="AH154" s="48">
        <f t="shared" si="65"/>
        <v>0</v>
      </c>
    </row>
    <row r="155" spans="1:34" ht="15" x14ac:dyDescent="0.25">
      <c r="A155" t="s">
        <v>589</v>
      </c>
      <c r="B155" t="s">
        <v>191</v>
      </c>
      <c r="C155" t="s">
        <v>590</v>
      </c>
      <c r="D155" t="s">
        <v>24</v>
      </c>
      <c r="E155">
        <v>0.2470742813</v>
      </c>
      <c r="F155" s="45">
        <v>0</v>
      </c>
      <c r="G155" s="45">
        <v>0</v>
      </c>
      <c r="H155" s="45">
        <v>0</v>
      </c>
      <c r="I155" s="40">
        <f t="shared" si="49"/>
        <v>0.2470742813</v>
      </c>
      <c r="J155" s="46">
        <f t="shared" si="50"/>
        <v>0</v>
      </c>
      <c r="K155" s="46">
        <f t="shared" si="51"/>
        <v>0</v>
      </c>
      <c r="L155" s="46">
        <f t="shared" si="52"/>
        <v>0</v>
      </c>
      <c r="M155" s="46">
        <f t="shared" si="53"/>
        <v>100</v>
      </c>
      <c r="N155">
        <v>4.2806935999999997E-3</v>
      </c>
      <c r="O155" s="39">
        <v>2.3627239800000002E-2</v>
      </c>
      <c r="P155" s="40">
        <f t="shared" si="63"/>
        <v>2.7907933400000001E-2</v>
      </c>
      <c r="Q155" s="39">
        <v>0.1019157983</v>
      </c>
      <c r="R155" s="40">
        <f t="shared" si="64"/>
        <v>0.1298237317</v>
      </c>
      <c r="S155" s="46">
        <f t="shared" si="54"/>
        <v>1.7325532942873725</v>
      </c>
      <c r="T155" s="46">
        <f t="shared" si="55"/>
        <v>9.5628082678955888</v>
      </c>
      <c r="U155" s="46">
        <f t="shared" si="56"/>
        <v>11.29536156218296</v>
      </c>
      <c r="V155" s="46">
        <f t="shared" si="57"/>
        <v>41.249051808938724</v>
      </c>
      <c r="W155" s="46">
        <f t="shared" si="58"/>
        <v>52.544413371121678</v>
      </c>
      <c r="X155"/>
      <c r="Y155" s="47">
        <f t="shared" si="59"/>
        <v>100</v>
      </c>
      <c r="Z155" s="47">
        <f t="shared" si="60"/>
        <v>52.544413371121685</v>
      </c>
      <c r="AA155"/>
      <c r="AB155">
        <v>0</v>
      </c>
      <c r="AC155" s="48">
        <f t="shared" si="61"/>
        <v>0</v>
      </c>
      <c r="AD155">
        <v>0</v>
      </c>
      <c r="AE155" s="48">
        <f t="shared" si="62"/>
        <v>0</v>
      </c>
      <c r="AF155"/>
      <c r="AG155">
        <v>0</v>
      </c>
      <c r="AH155" s="48">
        <f t="shared" si="65"/>
        <v>0</v>
      </c>
    </row>
    <row r="156" spans="1:34" ht="15" x14ac:dyDescent="0.25">
      <c r="A156" t="s">
        <v>591</v>
      </c>
      <c r="B156" t="s">
        <v>592</v>
      </c>
      <c r="C156" t="s">
        <v>593</v>
      </c>
      <c r="D156" t="s">
        <v>24</v>
      </c>
      <c r="E156">
        <v>2.6952223961000001</v>
      </c>
      <c r="F156" s="45">
        <v>0</v>
      </c>
      <c r="G156" s="45">
        <v>0</v>
      </c>
      <c r="H156" s="45">
        <v>0</v>
      </c>
      <c r="I156" s="40">
        <f t="shared" si="49"/>
        <v>2.6952223961000001</v>
      </c>
      <c r="J156" s="46">
        <f t="shared" si="50"/>
        <v>0</v>
      </c>
      <c r="K156" s="46">
        <f t="shared" si="51"/>
        <v>0</v>
      </c>
      <c r="L156" s="46">
        <f t="shared" si="52"/>
        <v>0</v>
      </c>
      <c r="M156" s="46">
        <f t="shared" si="53"/>
        <v>100</v>
      </c>
      <c r="N156">
        <v>1.0575428899999999E-2</v>
      </c>
      <c r="O156" s="39">
        <v>3.8348196299999998E-2</v>
      </c>
      <c r="P156" s="40">
        <f t="shared" si="63"/>
        <v>4.8923625200000001E-2</v>
      </c>
      <c r="Q156" s="39">
        <v>2.6546879400000001E-2</v>
      </c>
      <c r="R156" s="40">
        <f t="shared" si="64"/>
        <v>7.5470504600000002E-2</v>
      </c>
      <c r="S156" s="46">
        <f t="shared" si="54"/>
        <v>0.39237685599907068</v>
      </c>
      <c r="T156" s="46">
        <f t="shared" si="55"/>
        <v>1.4228212245301175</v>
      </c>
      <c r="U156" s="46">
        <f t="shared" si="56"/>
        <v>1.8151980805291883</v>
      </c>
      <c r="V156" s="46">
        <f t="shared" si="57"/>
        <v>0.98496062656697503</v>
      </c>
      <c r="W156" s="46">
        <f t="shared" si="58"/>
        <v>2.8001587070961635</v>
      </c>
      <c r="X156"/>
      <c r="Y156" s="47">
        <f t="shared" si="59"/>
        <v>100</v>
      </c>
      <c r="Z156" s="47">
        <f t="shared" si="60"/>
        <v>2.8001587070961635</v>
      </c>
      <c r="AA156"/>
      <c r="AB156">
        <v>0</v>
      </c>
      <c r="AC156" s="48">
        <f t="shared" si="61"/>
        <v>0</v>
      </c>
      <c r="AD156">
        <v>0</v>
      </c>
      <c r="AE156" s="48">
        <f t="shared" si="62"/>
        <v>0</v>
      </c>
      <c r="AF156"/>
      <c r="AG156">
        <v>0</v>
      </c>
      <c r="AH156" s="48">
        <f t="shared" si="65"/>
        <v>0</v>
      </c>
    </row>
    <row r="157" spans="1:34" ht="15" x14ac:dyDescent="0.25">
      <c r="A157" t="s">
        <v>594</v>
      </c>
      <c r="B157" t="s">
        <v>595</v>
      </c>
      <c r="C157" t="s">
        <v>596</v>
      </c>
      <c r="D157" t="s">
        <v>24</v>
      </c>
      <c r="E157">
        <v>0.22933037210000001</v>
      </c>
      <c r="F157" s="45">
        <v>0</v>
      </c>
      <c r="G157" s="45">
        <v>0</v>
      </c>
      <c r="H157" s="45">
        <v>0</v>
      </c>
      <c r="I157" s="40">
        <f t="shared" si="49"/>
        <v>0.22933037210000001</v>
      </c>
      <c r="J157" s="46">
        <f t="shared" si="50"/>
        <v>0</v>
      </c>
      <c r="K157" s="46">
        <f t="shared" si="51"/>
        <v>0</v>
      </c>
      <c r="L157" s="46">
        <f t="shared" si="52"/>
        <v>0</v>
      </c>
      <c r="M157" s="46">
        <f t="shared" si="53"/>
        <v>100</v>
      </c>
      <c r="N157">
        <v>0</v>
      </c>
      <c r="O157" s="39">
        <v>0</v>
      </c>
      <c r="P157" s="40">
        <f t="shared" si="63"/>
        <v>0</v>
      </c>
      <c r="Q157" s="39">
        <v>1.40107802E-2</v>
      </c>
      <c r="R157" s="40">
        <f t="shared" si="64"/>
        <v>1.40107802E-2</v>
      </c>
      <c r="S157" s="46">
        <f t="shared" si="54"/>
        <v>0</v>
      </c>
      <c r="T157" s="46">
        <f t="shared" si="55"/>
        <v>0</v>
      </c>
      <c r="U157" s="46">
        <f t="shared" si="56"/>
        <v>0</v>
      </c>
      <c r="V157" s="46">
        <f t="shared" si="57"/>
        <v>6.1094307185315024</v>
      </c>
      <c r="W157" s="46">
        <f t="shared" si="58"/>
        <v>6.1094307185315024</v>
      </c>
      <c r="X157"/>
      <c r="Y157" s="47">
        <f t="shared" si="59"/>
        <v>100</v>
      </c>
      <c r="Z157" s="47">
        <f t="shared" si="60"/>
        <v>6.1094307185315024</v>
      </c>
      <c r="AA157"/>
      <c r="AB157">
        <v>0</v>
      </c>
      <c r="AC157" s="48">
        <f t="shared" si="61"/>
        <v>0</v>
      </c>
      <c r="AD157">
        <v>0</v>
      </c>
      <c r="AE157" s="48">
        <f t="shared" si="62"/>
        <v>0</v>
      </c>
      <c r="AF157"/>
      <c r="AG157">
        <v>0</v>
      </c>
      <c r="AH157" s="48">
        <f t="shared" si="65"/>
        <v>0</v>
      </c>
    </row>
    <row r="158" spans="1:34" ht="15" x14ac:dyDescent="0.25">
      <c r="A158" t="s">
        <v>597</v>
      </c>
      <c r="B158" t="s">
        <v>598</v>
      </c>
      <c r="C158" t="s">
        <v>599</v>
      </c>
      <c r="D158" t="s">
        <v>24</v>
      </c>
      <c r="E158">
        <v>0.13175012720000001</v>
      </c>
      <c r="F158" s="45">
        <v>0</v>
      </c>
      <c r="G158" s="45">
        <v>0</v>
      </c>
      <c r="H158" s="45">
        <v>0</v>
      </c>
      <c r="I158" s="40">
        <f t="shared" si="49"/>
        <v>0.13175012720000001</v>
      </c>
      <c r="J158" s="46">
        <f t="shared" si="50"/>
        <v>0</v>
      </c>
      <c r="K158" s="46">
        <f t="shared" si="51"/>
        <v>0</v>
      </c>
      <c r="L158" s="46">
        <f t="shared" si="52"/>
        <v>0</v>
      </c>
      <c r="M158" s="46">
        <f t="shared" si="53"/>
        <v>100</v>
      </c>
      <c r="N158">
        <v>0</v>
      </c>
      <c r="O158" s="39">
        <v>0</v>
      </c>
      <c r="P158" s="40">
        <f t="shared" si="63"/>
        <v>0</v>
      </c>
      <c r="Q158" s="39">
        <v>5.1756939999999998E-4</v>
      </c>
      <c r="R158" s="40">
        <f t="shared" si="64"/>
        <v>5.1756939999999998E-4</v>
      </c>
      <c r="S158" s="46">
        <f t="shared" si="54"/>
        <v>0</v>
      </c>
      <c r="T158" s="46">
        <f t="shared" si="55"/>
        <v>0</v>
      </c>
      <c r="U158" s="46">
        <f t="shared" si="56"/>
        <v>0</v>
      </c>
      <c r="V158" s="46">
        <f t="shared" si="57"/>
        <v>0.39284167006102139</v>
      </c>
      <c r="W158" s="46">
        <f t="shared" si="58"/>
        <v>0.39284167006102139</v>
      </c>
      <c r="X158"/>
      <c r="Y158" s="47">
        <f t="shared" si="59"/>
        <v>100</v>
      </c>
      <c r="Z158" s="47">
        <f t="shared" si="60"/>
        <v>0.39284167006102139</v>
      </c>
      <c r="AA158"/>
      <c r="AB158">
        <v>0</v>
      </c>
      <c r="AC158" s="48">
        <f t="shared" si="61"/>
        <v>0</v>
      </c>
      <c r="AD158">
        <v>0</v>
      </c>
      <c r="AE158" s="48">
        <f t="shared" si="62"/>
        <v>0</v>
      </c>
      <c r="AF158"/>
      <c r="AG158">
        <v>0</v>
      </c>
      <c r="AH158" s="48">
        <f t="shared" si="65"/>
        <v>0</v>
      </c>
    </row>
    <row r="159" spans="1:34" ht="15" x14ac:dyDescent="0.25">
      <c r="A159" t="s">
        <v>600</v>
      </c>
      <c r="B159" t="s">
        <v>601</v>
      </c>
      <c r="C159" t="s">
        <v>602</v>
      </c>
      <c r="D159" t="s">
        <v>24</v>
      </c>
      <c r="E159">
        <v>0.2284479844</v>
      </c>
      <c r="F159" s="45">
        <v>0</v>
      </c>
      <c r="G159" s="45">
        <v>0</v>
      </c>
      <c r="H159" s="45">
        <v>0</v>
      </c>
      <c r="I159" s="40">
        <f t="shared" si="49"/>
        <v>0.2284479844</v>
      </c>
      <c r="J159" s="46">
        <f t="shared" si="50"/>
        <v>0</v>
      </c>
      <c r="K159" s="46">
        <f t="shared" si="51"/>
        <v>0</v>
      </c>
      <c r="L159" s="46">
        <f t="shared" si="52"/>
        <v>0</v>
      </c>
      <c r="M159" s="46">
        <f t="shared" si="53"/>
        <v>100</v>
      </c>
      <c r="N159">
        <v>0</v>
      </c>
      <c r="O159" s="39">
        <v>0</v>
      </c>
      <c r="P159" s="40">
        <f t="shared" si="63"/>
        <v>0</v>
      </c>
      <c r="Q159" s="39">
        <v>0</v>
      </c>
      <c r="R159" s="40">
        <f t="shared" si="64"/>
        <v>0</v>
      </c>
      <c r="S159" s="46">
        <f t="shared" si="54"/>
        <v>0</v>
      </c>
      <c r="T159" s="46">
        <f t="shared" si="55"/>
        <v>0</v>
      </c>
      <c r="U159" s="46">
        <f t="shared" si="56"/>
        <v>0</v>
      </c>
      <c r="V159" s="46">
        <f t="shared" si="57"/>
        <v>0</v>
      </c>
      <c r="W159" s="46">
        <f t="shared" si="58"/>
        <v>0</v>
      </c>
      <c r="X159"/>
      <c r="Y159" s="47">
        <f t="shared" si="59"/>
        <v>100</v>
      </c>
      <c r="Z159" s="47">
        <f t="shared" si="60"/>
        <v>0</v>
      </c>
      <c r="AA159"/>
      <c r="AB159">
        <v>0</v>
      </c>
      <c r="AC159" s="48">
        <f t="shared" si="61"/>
        <v>0</v>
      </c>
      <c r="AD159">
        <v>0</v>
      </c>
      <c r="AE159" s="48">
        <f t="shared" si="62"/>
        <v>0</v>
      </c>
      <c r="AF159"/>
      <c r="AG159">
        <v>0</v>
      </c>
      <c r="AH159" s="48">
        <f t="shared" si="65"/>
        <v>0</v>
      </c>
    </row>
    <row r="160" spans="1:34" ht="15" x14ac:dyDescent="0.25">
      <c r="A160" t="s">
        <v>603</v>
      </c>
      <c r="B160" t="s">
        <v>604</v>
      </c>
      <c r="C160" t="s">
        <v>605</v>
      </c>
      <c r="D160" t="s">
        <v>24</v>
      </c>
      <c r="E160">
        <v>0.27768399119999998</v>
      </c>
      <c r="F160" s="45">
        <v>0</v>
      </c>
      <c r="G160" s="45">
        <v>0</v>
      </c>
      <c r="H160" s="45">
        <v>0</v>
      </c>
      <c r="I160" s="40">
        <f t="shared" si="49"/>
        <v>0.27768399119999998</v>
      </c>
      <c r="J160" s="46">
        <f t="shared" si="50"/>
        <v>0</v>
      </c>
      <c r="K160" s="46">
        <f t="shared" si="51"/>
        <v>0</v>
      </c>
      <c r="L160" s="46">
        <f t="shared" si="52"/>
        <v>0</v>
      </c>
      <c r="M160" s="46">
        <f t="shared" si="53"/>
        <v>100</v>
      </c>
      <c r="N160">
        <v>0</v>
      </c>
      <c r="O160" s="39">
        <v>0</v>
      </c>
      <c r="P160" s="40">
        <f t="shared" si="63"/>
        <v>0</v>
      </c>
      <c r="Q160" s="39">
        <v>1.1679290199999999E-2</v>
      </c>
      <c r="R160" s="40">
        <f t="shared" si="64"/>
        <v>1.1679290199999999E-2</v>
      </c>
      <c r="S160" s="46">
        <f t="shared" si="54"/>
        <v>0</v>
      </c>
      <c r="T160" s="46">
        <f t="shared" si="55"/>
        <v>0</v>
      </c>
      <c r="U160" s="46">
        <f t="shared" si="56"/>
        <v>0</v>
      </c>
      <c r="V160" s="46">
        <f t="shared" si="57"/>
        <v>4.20596453887328</v>
      </c>
      <c r="W160" s="46">
        <f t="shared" si="58"/>
        <v>4.20596453887328</v>
      </c>
      <c r="X160"/>
      <c r="Y160" s="47">
        <f t="shared" si="59"/>
        <v>100</v>
      </c>
      <c r="Z160" s="47">
        <f t="shared" si="60"/>
        <v>4.20596453887328</v>
      </c>
      <c r="AA160"/>
      <c r="AB160">
        <v>0</v>
      </c>
      <c r="AC160" s="48">
        <f t="shared" si="61"/>
        <v>0</v>
      </c>
      <c r="AD160">
        <v>0</v>
      </c>
      <c r="AE160" s="48">
        <f t="shared" si="62"/>
        <v>0</v>
      </c>
      <c r="AF160"/>
      <c r="AG160">
        <v>0</v>
      </c>
      <c r="AH160" s="48">
        <f t="shared" si="65"/>
        <v>0</v>
      </c>
    </row>
    <row r="161" spans="1:34" ht="15" x14ac:dyDescent="0.25">
      <c r="A161" t="s">
        <v>606</v>
      </c>
      <c r="B161" t="s">
        <v>191</v>
      </c>
      <c r="C161" t="s">
        <v>607</v>
      </c>
      <c r="D161" t="s">
        <v>24</v>
      </c>
      <c r="E161">
        <v>0.1216130102</v>
      </c>
      <c r="F161" s="45">
        <v>0</v>
      </c>
      <c r="G161" s="45">
        <v>0</v>
      </c>
      <c r="H161" s="45">
        <v>0</v>
      </c>
      <c r="I161" s="40">
        <f t="shared" si="49"/>
        <v>0.1216130102</v>
      </c>
      <c r="J161" s="46">
        <f t="shared" si="50"/>
        <v>0</v>
      </c>
      <c r="K161" s="46">
        <f t="shared" si="51"/>
        <v>0</v>
      </c>
      <c r="L161" s="46">
        <f t="shared" si="52"/>
        <v>0</v>
      </c>
      <c r="M161" s="46">
        <f t="shared" si="53"/>
        <v>100</v>
      </c>
      <c r="N161">
        <v>3.7665294299999999E-2</v>
      </c>
      <c r="O161" s="39">
        <v>1.88624472E-2</v>
      </c>
      <c r="P161" s="40">
        <f t="shared" si="63"/>
        <v>5.6527741499999999E-2</v>
      </c>
      <c r="Q161" s="39">
        <v>3.8615759200000002E-2</v>
      </c>
      <c r="R161" s="40">
        <f t="shared" si="64"/>
        <v>9.5143500699999994E-2</v>
      </c>
      <c r="S161" s="46">
        <f t="shared" si="54"/>
        <v>30.97143491313728</v>
      </c>
      <c r="T161" s="46">
        <f t="shared" si="55"/>
        <v>15.510221454908121</v>
      </c>
      <c r="U161" s="46">
        <f t="shared" si="56"/>
        <v>46.4816563680454</v>
      </c>
      <c r="V161" s="46">
        <f t="shared" si="57"/>
        <v>31.75298361293256</v>
      </c>
      <c r="W161" s="46">
        <f t="shared" si="58"/>
        <v>78.234639980977946</v>
      </c>
      <c r="X161"/>
      <c r="Y161" s="47">
        <f t="shared" si="59"/>
        <v>100</v>
      </c>
      <c r="Z161" s="47">
        <f t="shared" si="60"/>
        <v>78.23463998097796</v>
      </c>
      <c r="AA161"/>
      <c r="AB161">
        <v>0</v>
      </c>
      <c r="AC161" s="48">
        <f t="shared" si="61"/>
        <v>0</v>
      </c>
      <c r="AD161">
        <v>0</v>
      </c>
      <c r="AE161" s="48">
        <f t="shared" si="62"/>
        <v>0</v>
      </c>
      <c r="AF161"/>
      <c r="AG161">
        <v>0</v>
      </c>
      <c r="AH161" s="48">
        <f t="shared" si="65"/>
        <v>0</v>
      </c>
    </row>
    <row r="162" spans="1:34" ht="15" x14ac:dyDescent="0.25">
      <c r="A162" t="s">
        <v>608</v>
      </c>
      <c r="B162" t="s">
        <v>191</v>
      </c>
      <c r="C162" t="s">
        <v>609</v>
      </c>
      <c r="D162" t="s">
        <v>25</v>
      </c>
      <c r="E162">
        <v>0.8346258111</v>
      </c>
      <c r="F162" s="45">
        <v>0</v>
      </c>
      <c r="G162" s="45">
        <v>0</v>
      </c>
      <c r="H162" s="45">
        <v>0</v>
      </c>
      <c r="I162" s="40">
        <f t="shared" si="49"/>
        <v>0.8346258111</v>
      </c>
      <c r="J162" s="46">
        <f t="shared" si="50"/>
        <v>0</v>
      </c>
      <c r="K162" s="46">
        <f t="shared" si="51"/>
        <v>0</v>
      </c>
      <c r="L162" s="46">
        <f t="shared" si="52"/>
        <v>0</v>
      </c>
      <c r="M162" s="46">
        <f t="shared" si="53"/>
        <v>100</v>
      </c>
      <c r="N162">
        <v>1.61626494E-2</v>
      </c>
      <c r="O162" s="39">
        <v>2.9399472000000001E-3</v>
      </c>
      <c r="P162" s="40">
        <f t="shared" si="63"/>
        <v>1.9102596600000001E-2</v>
      </c>
      <c r="Q162" s="39">
        <v>2.9052473499999999E-2</v>
      </c>
      <c r="R162" s="40">
        <f t="shared" si="64"/>
        <v>4.8155070100000003E-2</v>
      </c>
      <c r="S162" s="46">
        <f t="shared" si="54"/>
        <v>1.9365144457608303</v>
      </c>
      <c r="T162" s="46">
        <f t="shared" si="55"/>
        <v>0.35224733777706674</v>
      </c>
      <c r="U162" s="46">
        <f t="shared" si="56"/>
        <v>2.2887617835378973</v>
      </c>
      <c r="V162" s="46">
        <f t="shared" si="57"/>
        <v>3.4808980400103038</v>
      </c>
      <c r="W162" s="46">
        <f t="shared" si="58"/>
        <v>5.7696598235482011</v>
      </c>
      <c r="X162"/>
      <c r="Y162" s="47">
        <f t="shared" si="59"/>
        <v>100</v>
      </c>
      <c r="Z162" s="47">
        <f t="shared" si="60"/>
        <v>5.7696598235482011</v>
      </c>
      <c r="AA162"/>
      <c r="AB162">
        <v>0</v>
      </c>
      <c r="AC162" s="48">
        <f t="shared" si="61"/>
        <v>0</v>
      </c>
      <c r="AD162">
        <v>0</v>
      </c>
      <c r="AE162" s="48">
        <f t="shared" si="62"/>
        <v>0</v>
      </c>
      <c r="AF162"/>
      <c r="AG162">
        <v>0</v>
      </c>
      <c r="AH162" s="48">
        <f t="shared" si="65"/>
        <v>0</v>
      </c>
    </row>
    <row r="163" spans="1:34" ht="15" x14ac:dyDescent="0.25">
      <c r="A163" t="s">
        <v>610</v>
      </c>
      <c r="B163" t="s">
        <v>611</v>
      </c>
      <c r="C163" t="s">
        <v>612</v>
      </c>
      <c r="D163" t="s">
        <v>25</v>
      </c>
      <c r="E163">
        <v>2.4088699498000001</v>
      </c>
      <c r="F163" s="45">
        <v>0</v>
      </c>
      <c r="G163" s="45">
        <v>0</v>
      </c>
      <c r="H163" s="45">
        <v>0</v>
      </c>
      <c r="I163" s="40">
        <f t="shared" si="49"/>
        <v>2.4088699498000001</v>
      </c>
      <c r="J163" s="46">
        <f t="shared" si="50"/>
        <v>0</v>
      </c>
      <c r="K163" s="46">
        <f t="shared" si="51"/>
        <v>0</v>
      </c>
      <c r="L163" s="46">
        <f t="shared" si="52"/>
        <v>0</v>
      </c>
      <c r="M163" s="46">
        <f t="shared" si="53"/>
        <v>100</v>
      </c>
      <c r="N163">
        <v>1.4811402600000001E-2</v>
      </c>
      <c r="O163" s="39">
        <v>2.5574347300000001E-2</v>
      </c>
      <c r="P163" s="40">
        <f t="shared" si="63"/>
        <v>4.0385749900000004E-2</v>
      </c>
      <c r="Q163" s="39">
        <v>0.11645312720000001</v>
      </c>
      <c r="R163" s="40">
        <f t="shared" si="64"/>
        <v>0.1568388771</v>
      </c>
      <c r="S163" s="46">
        <f t="shared" si="54"/>
        <v>0.61486933328342352</v>
      </c>
      <c r="T163" s="46">
        <f t="shared" si="55"/>
        <v>1.0616740560080193</v>
      </c>
      <c r="U163" s="46">
        <f t="shared" si="56"/>
        <v>1.676543389291443</v>
      </c>
      <c r="V163" s="46">
        <f t="shared" si="57"/>
        <v>4.8343467944240288</v>
      </c>
      <c r="W163" s="46">
        <f t="shared" si="58"/>
        <v>6.5108901837154702</v>
      </c>
      <c r="X163"/>
      <c r="Y163" s="47">
        <f t="shared" si="59"/>
        <v>100</v>
      </c>
      <c r="Z163" s="47">
        <f t="shared" si="60"/>
        <v>6.5108901837154711</v>
      </c>
      <c r="AA163"/>
      <c r="AB163">
        <v>0</v>
      </c>
      <c r="AC163" s="48">
        <f t="shared" si="61"/>
        <v>0</v>
      </c>
      <c r="AD163">
        <v>0</v>
      </c>
      <c r="AE163" s="48">
        <f t="shared" si="62"/>
        <v>0</v>
      </c>
      <c r="AF163"/>
      <c r="AG163">
        <v>0</v>
      </c>
      <c r="AH163" s="48">
        <f t="shared" si="65"/>
        <v>0</v>
      </c>
    </row>
    <row r="164" spans="1:34" ht="15" x14ac:dyDescent="0.25">
      <c r="A164" t="s">
        <v>613</v>
      </c>
      <c r="B164" t="s">
        <v>614</v>
      </c>
      <c r="C164" t="s">
        <v>615</v>
      </c>
      <c r="D164" t="s">
        <v>25</v>
      </c>
      <c r="E164">
        <v>0.72918425360000005</v>
      </c>
      <c r="F164" s="45">
        <v>0</v>
      </c>
      <c r="G164" s="45">
        <v>0</v>
      </c>
      <c r="H164" s="45">
        <v>0</v>
      </c>
      <c r="I164" s="40">
        <f t="shared" si="49"/>
        <v>0.72918425360000005</v>
      </c>
      <c r="J164" s="46">
        <f t="shared" si="50"/>
        <v>0</v>
      </c>
      <c r="K164" s="46">
        <f t="shared" si="51"/>
        <v>0</v>
      </c>
      <c r="L164" s="46">
        <f t="shared" si="52"/>
        <v>0</v>
      </c>
      <c r="M164" s="46">
        <f t="shared" si="53"/>
        <v>100</v>
      </c>
      <c r="N164">
        <v>1.64126388E-2</v>
      </c>
      <c r="O164" s="39">
        <v>1.08083233E-2</v>
      </c>
      <c r="P164" s="40">
        <f t="shared" si="63"/>
        <v>2.7220962100000003E-2</v>
      </c>
      <c r="Q164" s="39">
        <v>4.20323685E-2</v>
      </c>
      <c r="R164" s="40">
        <f t="shared" si="64"/>
        <v>6.9253330599999996E-2</v>
      </c>
      <c r="S164" s="46">
        <f t="shared" si="54"/>
        <v>2.2508218902109323</v>
      </c>
      <c r="T164" s="46">
        <f t="shared" si="55"/>
        <v>1.4822485876017002</v>
      </c>
      <c r="U164" s="46">
        <f t="shared" si="56"/>
        <v>3.7330704778126327</v>
      </c>
      <c r="V164" s="46">
        <f t="shared" si="57"/>
        <v>5.7643000781332283</v>
      </c>
      <c r="W164" s="46">
        <f t="shared" si="58"/>
        <v>9.4973705559458601</v>
      </c>
      <c r="X164"/>
      <c r="Y164" s="47">
        <f t="shared" si="59"/>
        <v>100</v>
      </c>
      <c r="Z164" s="47">
        <f t="shared" si="60"/>
        <v>9.4973705559458601</v>
      </c>
      <c r="AA164"/>
      <c r="AB164">
        <v>0</v>
      </c>
      <c r="AC164" s="48">
        <f t="shared" si="61"/>
        <v>0</v>
      </c>
      <c r="AD164">
        <v>0</v>
      </c>
      <c r="AE164" s="48">
        <f t="shared" si="62"/>
        <v>0</v>
      </c>
      <c r="AF164"/>
      <c r="AG164">
        <v>0</v>
      </c>
      <c r="AH164" s="48">
        <f t="shared" si="65"/>
        <v>0</v>
      </c>
    </row>
    <row r="165" spans="1:34" ht="15" x14ac:dyDescent="0.25">
      <c r="A165" t="s">
        <v>616</v>
      </c>
      <c r="B165" t="s">
        <v>617</v>
      </c>
      <c r="C165" t="s">
        <v>618</v>
      </c>
      <c r="D165" t="s">
        <v>33</v>
      </c>
      <c r="E165">
        <v>2.7554065042999998</v>
      </c>
      <c r="F165" s="45">
        <v>0</v>
      </c>
      <c r="G165" s="45">
        <v>0</v>
      </c>
      <c r="H165" s="45">
        <v>0</v>
      </c>
      <c r="I165" s="40">
        <f t="shared" si="49"/>
        <v>2.7554065042999998</v>
      </c>
      <c r="J165" s="46">
        <f t="shared" si="50"/>
        <v>0</v>
      </c>
      <c r="K165" s="46">
        <f t="shared" si="51"/>
        <v>0</v>
      </c>
      <c r="L165" s="46">
        <f t="shared" si="52"/>
        <v>0</v>
      </c>
      <c r="M165" s="46">
        <f t="shared" si="53"/>
        <v>100</v>
      </c>
      <c r="N165">
        <v>0.29981158879999997</v>
      </c>
      <c r="O165" s="39">
        <v>0.11709188650000001</v>
      </c>
      <c r="P165" s="40">
        <f t="shared" si="63"/>
        <v>0.41690347529999999</v>
      </c>
      <c r="Q165" s="39">
        <v>0.27876341240000002</v>
      </c>
      <c r="R165" s="40">
        <f t="shared" si="64"/>
        <v>0.69566688770000007</v>
      </c>
      <c r="S165" s="46">
        <f t="shared" si="54"/>
        <v>10.880847828882001</v>
      </c>
      <c r="T165" s="46">
        <f t="shared" si="55"/>
        <v>4.249532194878328</v>
      </c>
      <c r="U165" s="46">
        <f t="shared" si="56"/>
        <v>15.130380023760331</v>
      </c>
      <c r="V165" s="46">
        <f t="shared" si="57"/>
        <v>10.116961398072142</v>
      </c>
      <c r="W165" s="46">
        <f t="shared" si="58"/>
        <v>25.247341421832477</v>
      </c>
      <c r="X165"/>
      <c r="Y165" s="47">
        <f t="shared" si="59"/>
        <v>100</v>
      </c>
      <c r="Z165" s="47">
        <f t="shared" si="60"/>
        <v>25.24734142183247</v>
      </c>
      <c r="AA165"/>
      <c r="AB165">
        <v>0</v>
      </c>
      <c r="AC165" s="48">
        <f t="shared" si="61"/>
        <v>0</v>
      </c>
      <c r="AD165">
        <v>0</v>
      </c>
      <c r="AE165" s="48">
        <f t="shared" si="62"/>
        <v>0</v>
      </c>
      <c r="AF165"/>
      <c r="AG165">
        <v>0</v>
      </c>
      <c r="AH165" s="48">
        <f t="shared" si="65"/>
        <v>0</v>
      </c>
    </row>
    <row r="166" spans="1:34" ht="15" x14ac:dyDescent="0.25">
      <c r="A166" t="s">
        <v>619</v>
      </c>
      <c r="B166" t="s">
        <v>191</v>
      </c>
      <c r="C166" t="s">
        <v>620</v>
      </c>
      <c r="D166" t="s">
        <v>24</v>
      </c>
      <c r="E166">
        <v>0.4806642559</v>
      </c>
      <c r="F166" s="45">
        <v>0</v>
      </c>
      <c r="G166" s="45">
        <v>0</v>
      </c>
      <c r="H166" s="45">
        <v>0</v>
      </c>
      <c r="I166" s="40">
        <f t="shared" si="49"/>
        <v>0.4806642559</v>
      </c>
      <c r="J166" s="46">
        <f t="shared" si="50"/>
        <v>0</v>
      </c>
      <c r="K166" s="46">
        <f t="shared" si="51"/>
        <v>0</v>
      </c>
      <c r="L166" s="46">
        <f t="shared" si="52"/>
        <v>0</v>
      </c>
      <c r="M166" s="46">
        <f t="shared" si="53"/>
        <v>100</v>
      </c>
      <c r="N166">
        <v>0</v>
      </c>
      <c r="O166" s="39">
        <v>0</v>
      </c>
      <c r="P166" s="40">
        <f t="shared" si="63"/>
        <v>0</v>
      </c>
      <c r="Q166" s="39">
        <v>0</v>
      </c>
      <c r="R166" s="40">
        <f t="shared" si="64"/>
        <v>0</v>
      </c>
      <c r="S166" s="46">
        <f t="shared" si="54"/>
        <v>0</v>
      </c>
      <c r="T166" s="46">
        <f t="shared" si="55"/>
        <v>0</v>
      </c>
      <c r="U166" s="46">
        <f t="shared" si="56"/>
        <v>0</v>
      </c>
      <c r="V166" s="46">
        <f t="shared" si="57"/>
        <v>0</v>
      </c>
      <c r="W166" s="46">
        <f t="shared" si="58"/>
        <v>0</v>
      </c>
      <c r="X166"/>
      <c r="Y166" s="47">
        <f t="shared" si="59"/>
        <v>100</v>
      </c>
      <c r="Z166" s="47">
        <f t="shared" si="60"/>
        <v>0</v>
      </c>
      <c r="AA166"/>
      <c r="AB166">
        <v>0</v>
      </c>
      <c r="AC166" s="48">
        <f t="shared" si="61"/>
        <v>0</v>
      </c>
      <c r="AD166">
        <v>0</v>
      </c>
      <c r="AE166" s="48">
        <f t="shared" si="62"/>
        <v>0</v>
      </c>
      <c r="AF166"/>
      <c r="AG166">
        <v>0</v>
      </c>
      <c r="AH166" s="48">
        <f t="shared" si="65"/>
        <v>0</v>
      </c>
    </row>
    <row r="167" spans="1:34" ht="15" x14ac:dyDescent="0.25">
      <c r="A167" t="s">
        <v>621</v>
      </c>
      <c r="B167" t="s">
        <v>622</v>
      </c>
      <c r="C167" t="s">
        <v>623</v>
      </c>
      <c r="D167" t="s">
        <v>24</v>
      </c>
      <c r="E167">
        <v>0.41636450400000002</v>
      </c>
      <c r="F167" s="45">
        <v>0</v>
      </c>
      <c r="G167" s="45">
        <v>0</v>
      </c>
      <c r="H167" s="45">
        <v>0</v>
      </c>
      <c r="I167" s="40">
        <f t="shared" si="49"/>
        <v>0.41636450400000002</v>
      </c>
      <c r="J167" s="46">
        <f t="shared" si="50"/>
        <v>0</v>
      </c>
      <c r="K167" s="46">
        <f t="shared" si="51"/>
        <v>0</v>
      </c>
      <c r="L167" s="46">
        <f t="shared" si="52"/>
        <v>0</v>
      </c>
      <c r="M167" s="46">
        <f t="shared" si="53"/>
        <v>100</v>
      </c>
      <c r="N167">
        <v>4.2860339999999997E-2</v>
      </c>
      <c r="O167" s="39">
        <v>1.1613782099999999E-2</v>
      </c>
      <c r="P167" s="40">
        <f t="shared" si="63"/>
        <v>5.4474122099999994E-2</v>
      </c>
      <c r="Q167" s="39">
        <v>5.1780517800000002E-2</v>
      </c>
      <c r="R167" s="40">
        <f t="shared" si="64"/>
        <v>0.1062546399</v>
      </c>
      <c r="S167" s="46">
        <f t="shared" si="54"/>
        <v>10.293946671304139</v>
      </c>
      <c r="T167" s="46">
        <f t="shared" si="55"/>
        <v>2.7893304997008097</v>
      </c>
      <c r="U167" s="46">
        <f t="shared" si="56"/>
        <v>13.083277171004951</v>
      </c>
      <c r="V167" s="46">
        <f t="shared" si="57"/>
        <v>12.4363429885464</v>
      </c>
      <c r="W167" s="46">
        <f t="shared" si="58"/>
        <v>25.519620159551355</v>
      </c>
      <c r="X167"/>
      <c r="Y167" s="47">
        <f t="shared" si="59"/>
        <v>100</v>
      </c>
      <c r="Z167" s="47">
        <f t="shared" si="60"/>
        <v>25.519620159551351</v>
      </c>
      <c r="AA167"/>
      <c r="AB167">
        <v>0</v>
      </c>
      <c r="AC167" s="48">
        <f t="shared" si="61"/>
        <v>0</v>
      </c>
      <c r="AD167">
        <v>0</v>
      </c>
      <c r="AE167" s="48">
        <f t="shared" si="62"/>
        <v>0</v>
      </c>
      <c r="AF167"/>
      <c r="AG167">
        <v>0</v>
      </c>
      <c r="AH167" s="48">
        <f t="shared" si="65"/>
        <v>0</v>
      </c>
    </row>
    <row r="168" spans="1:34" ht="15" x14ac:dyDescent="0.25">
      <c r="A168" t="s">
        <v>624</v>
      </c>
      <c r="B168" t="s">
        <v>625</v>
      </c>
      <c r="C168" t="s">
        <v>626</v>
      </c>
      <c r="D168" t="s">
        <v>24</v>
      </c>
      <c r="E168">
        <v>3.1543018475000002</v>
      </c>
      <c r="F168" s="45">
        <v>0</v>
      </c>
      <c r="G168" s="45">
        <v>0</v>
      </c>
      <c r="H168" s="45">
        <v>0</v>
      </c>
      <c r="I168" s="40">
        <f t="shared" si="49"/>
        <v>3.1543018475000002</v>
      </c>
      <c r="J168" s="46">
        <f t="shared" si="50"/>
        <v>0</v>
      </c>
      <c r="K168" s="46">
        <f t="shared" si="51"/>
        <v>0</v>
      </c>
      <c r="L168" s="46">
        <f t="shared" si="52"/>
        <v>0</v>
      </c>
      <c r="M168" s="46">
        <f t="shared" si="53"/>
        <v>100</v>
      </c>
      <c r="N168">
        <v>0.29590126820000001</v>
      </c>
      <c r="O168" s="39">
        <v>0.28174343880000002</v>
      </c>
      <c r="P168" s="40">
        <f t="shared" si="63"/>
        <v>0.57764470700000004</v>
      </c>
      <c r="Q168" s="39">
        <v>0.44760875230000002</v>
      </c>
      <c r="R168" s="40">
        <f t="shared" si="64"/>
        <v>1.0252534593</v>
      </c>
      <c r="S168" s="46">
        <f t="shared" si="54"/>
        <v>9.3808799064211943</v>
      </c>
      <c r="T168" s="46">
        <f t="shared" si="55"/>
        <v>8.9320379729448209</v>
      </c>
      <c r="U168" s="46">
        <f t="shared" si="56"/>
        <v>18.312917879366015</v>
      </c>
      <c r="V168" s="46">
        <f t="shared" si="57"/>
        <v>14.190422284879316</v>
      </c>
      <c r="W168" s="46">
        <f t="shared" si="58"/>
        <v>32.50334016424533</v>
      </c>
      <c r="X168"/>
      <c r="Y168" s="47">
        <f t="shared" si="59"/>
        <v>100</v>
      </c>
      <c r="Z168" s="47">
        <f t="shared" si="60"/>
        <v>32.50334016424533</v>
      </c>
      <c r="AA168"/>
      <c r="AB168">
        <v>0</v>
      </c>
      <c r="AC168" s="48">
        <f t="shared" si="61"/>
        <v>0</v>
      </c>
      <c r="AD168">
        <v>0</v>
      </c>
      <c r="AE168" s="48">
        <f t="shared" si="62"/>
        <v>0</v>
      </c>
      <c r="AF168"/>
      <c r="AG168">
        <v>0</v>
      </c>
      <c r="AH168" s="48">
        <f t="shared" si="65"/>
        <v>0</v>
      </c>
    </row>
    <row r="169" spans="1:34" ht="15" x14ac:dyDescent="0.25">
      <c r="A169" t="s">
        <v>627</v>
      </c>
      <c r="B169" t="s">
        <v>628</v>
      </c>
      <c r="C169" t="s">
        <v>629</v>
      </c>
      <c r="D169" t="s">
        <v>24</v>
      </c>
      <c r="E169">
        <v>2.1942096323000002</v>
      </c>
      <c r="F169" s="45">
        <v>0</v>
      </c>
      <c r="G169" s="45">
        <v>0</v>
      </c>
      <c r="H169" s="45">
        <v>0</v>
      </c>
      <c r="I169" s="40">
        <f t="shared" si="49"/>
        <v>2.1942096323000002</v>
      </c>
      <c r="J169" s="46">
        <f t="shared" si="50"/>
        <v>0</v>
      </c>
      <c r="K169" s="46">
        <f t="shared" si="51"/>
        <v>0</v>
      </c>
      <c r="L169" s="46">
        <f t="shared" si="52"/>
        <v>0</v>
      </c>
      <c r="M169" s="46">
        <f t="shared" si="53"/>
        <v>100</v>
      </c>
      <c r="N169">
        <v>2.5279681999999999E-3</v>
      </c>
      <c r="O169" s="39">
        <v>7.2478207999999997E-3</v>
      </c>
      <c r="P169" s="40">
        <f t="shared" si="63"/>
        <v>9.775789E-3</v>
      </c>
      <c r="Q169" s="39">
        <v>4.3275809999999996E-3</v>
      </c>
      <c r="R169" s="40">
        <f t="shared" si="64"/>
        <v>1.410337E-2</v>
      </c>
      <c r="S169" s="46">
        <f t="shared" si="54"/>
        <v>0.11521087879603142</v>
      </c>
      <c r="T169" s="46">
        <f t="shared" si="55"/>
        <v>0.33031578629990499</v>
      </c>
      <c r="U169" s="46">
        <f t="shared" si="56"/>
        <v>0.44552666509593641</v>
      </c>
      <c r="V169" s="46">
        <f t="shared" si="57"/>
        <v>0.19722732670094836</v>
      </c>
      <c r="W169" s="46">
        <f t="shared" si="58"/>
        <v>0.64275399179688486</v>
      </c>
      <c r="X169"/>
      <c r="Y169" s="47">
        <f t="shared" si="59"/>
        <v>100</v>
      </c>
      <c r="Z169" s="47">
        <f t="shared" si="60"/>
        <v>0.64275399179688475</v>
      </c>
      <c r="AA169"/>
      <c r="AB169">
        <v>0</v>
      </c>
      <c r="AC169" s="48">
        <f t="shared" si="61"/>
        <v>0</v>
      </c>
      <c r="AD169">
        <v>0</v>
      </c>
      <c r="AE169" s="48">
        <f t="shared" si="62"/>
        <v>0</v>
      </c>
      <c r="AF169"/>
      <c r="AG169">
        <v>0</v>
      </c>
      <c r="AH169" s="48">
        <f t="shared" si="65"/>
        <v>0</v>
      </c>
    </row>
    <row r="170" spans="1:34" ht="15" x14ac:dyDescent="0.25">
      <c r="A170" t="s">
        <v>630</v>
      </c>
      <c r="B170" t="s">
        <v>631</v>
      </c>
      <c r="C170" t="s">
        <v>632</v>
      </c>
      <c r="D170" t="s">
        <v>24</v>
      </c>
      <c r="E170">
        <v>0.85223486999999998</v>
      </c>
      <c r="F170" s="45">
        <v>0</v>
      </c>
      <c r="G170" s="45">
        <v>0</v>
      </c>
      <c r="H170" s="45">
        <v>0</v>
      </c>
      <c r="I170" s="40">
        <f t="shared" si="49"/>
        <v>0.85223486999999998</v>
      </c>
      <c r="J170" s="46">
        <f t="shared" si="50"/>
        <v>0</v>
      </c>
      <c r="K170" s="46">
        <f t="shared" si="51"/>
        <v>0</v>
      </c>
      <c r="L170" s="46">
        <f t="shared" si="52"/>
        <v>0</v>
      </c>
      <c r="M170" s="46">
        <f t="shared" si="53"/>
        <v>100</v>
      </c>
      <c r="N170">
        <v>3.5873121600000002E-2</v>
      </c>
      <c r="O170" s="39">
        <v>1.11671774E-2</v>
      </c>
      <c r="P170" s="40">
        <f t="shared" si="63"/>
        <v>4.7040299000000001E-2</v>
      </c>
      <c r="Q170" s="39">
        <v>3.3358088500000001E-2</v>
      </c>
      <c r="R170" s="40">
        <f t="shared" si="64"/>
        <v>8.0398387500000001E-2</v>
      </c>
      <c r="S170" s="46">
        <f t="shared" si="54"/>
        <v>4.2092999081344802</v>
      </c>
      <c r="T170" s="46">
        <f t="shared" si="55"/>
        <v>1.3103403525368542</v>
      </c>
      <c r="U170" s="46">
        <f t="shared" si="56"/>
        <v>5.5196402606713342</v>
      </c>
      <c r="V170" s="46">
        <f t="shared" si="57"/>
        <v>3.9141895825032367</v>
      </c>
      <c r="W170" s="46">
        <f t="shared" si="58"/>
        <v>9.4338298431745713</v>
      </c>
      <c r="X170"/>
      <c r="Y170" s="47">
        <f t="shared" si="59"/>
        <v>100</v>
      </c>
      <c r="Z170" s="47">
        <f t="shared" si="60"/>
        <v>9.4338298431745713</v>
      </c>
      <c r="AA170"/>
      <c r="AB170">
        <v>0</v>
      </c>
      <c r="AC170" s="48">
        <f t="shared" si="61"/>
        <v>0</v>
      </c>
      <c r="AD170">
        <v>0</v>
      </c>
      <c r="AE170" s="48">
        <f t="shared" si="62"/>
        <v>0</v>
      </c>
      <c r="AF170"/>
      <c r="AG170">
        <v>0</v>
      </c>
      <c r="AH170" s="48">
        <f t="shared" si="65"/>
        <v>0</v>
      </c>
    </row>
    <row r="171" spans="1:34" ht="15" x14ac:dyDescent="0.25">
      <c r="A171" t="s">
        <v>633</v>
      </c>
      <c r="B171" t="s">
        <v>634</v>
      </c>
      <c r="C171" t="s">
        <v>635</v>
      </c>
      <c r="D171" t="s">
        <v>24</v>
      </c>
      <c r="E171">
        <v>0.57265466249999997</v>
      </c>
      <c r="F171" s="45">
        <v>0</v>
      </c>
      <c r="G171" s="45">
        <v>0</v>
      </c>
      <c r="H171" s="45">
        <v>0</v>
      </c>
      <c r="I171" s="40">
        <f t="shared" si="49"/>
        <v>0.57265466249999997</v>
      </c>
      <c r="J171" s="46">
        <f t="shared" si="50"/>
        <v>0</v>
      </c>
      <c r="K171" s="46">
        <f t="shared" si="51"/>
        <v>0</v>
      </c>
      <c r="L171" s="46">
        <f t="shared" si="52"/>
        <v>0</v>
      </c>
      <c r="M171" s="46">
        <f t="shared" si="53"/>
        <v>100</v>
      </c>
      <c r="N171">
        <v>0</v>
      </c>
      <c r="O171" s="39">
        <v>0</v>
      </c>
      <c r="P171" s="40">
        <f t="shared" si="63"/>
        <v>0</v>
      </c>
      <c r="Q171" s="39">
        <v>0</v>
      </c>
      <c r="R171" s="40">
        <f t="shared" si="64"/>
        <v>0</v>
      </c>
      <c r="S171" s="46">
        <f t="shared" si="54"/>
        <v>0</v>
      </c>
      <c r="T171" s="46">
        <f t="shared" si="55"/>
        <v>0</v>
      </c>
      <c r="U171" s="46">
        <f t="shared" si="56"/>
        <v>0</v>
      </c>
      <c r="V171" s="46">
        <f t="shared" si="57"/>
        <v>0</v>
      </c>
      <c r="W171" s="46">
        <f t="shared" si="58"/>
        <v>0</v>
      </c>
      <c r="X171"/>
      <c r="Y171" s="47">
        <f t="shared" si="59"/>
        <v>100</v>
      </c>
      <c r="Z171" s="47">
        <f t="shared" si="60"/>
        <v>0</v>
      </c>
      <c r="AA171"/>
      <c r="AB171">
        <v>0</v>
      </c>
      <c r="AC171" s="48">
        <f t="shared" si="61"/>
        <v>0</v>
      </c>
      <c r="AD171">
        <v>0</v>
      </c>
      <c r="AE171" s="48">
        <f t="shared" si="62"/>
        <v>0</v>
      </c>
      <c r="AF171"/>
      <c r="AG171">
        <v>0</v>
      </c>
      <c r="AH171" s="48">
        <f t="shared" si="65"/>
        <v>0</v>
      </c>
    </row>
    <row r="172" spans="1:34" ht="15" x14ac:dyDescent="0.25">
      <c r="A172" t="s">
        <v>636</v>
      </c>
      <c r="B172" t="s">
        <v>637</v>
      </c>
      <c r="C172" t="s">
        <v>638</v>
      </c>
      <c r="D172" t="s">
        <v>24</v>
      </c>
      <c r="E172">
        <v>0.406172859</v>
      </c>
      <c r="F172" s="45">
        <v>0</v>
      </c>
      <c r="G172" s="45">
        <v>0</v>
      </c>
      <c r="H172" s="45">
        <v>0</v>
      </c>
      <c r="I172" s="40">
        <f t="shared" si="49"/>
        <v>0.406172859</v>
      </c>
      <c r="J172" s="46">
        <f t="shared" si="50"/>
        <v>0</v>
      </c>
      <c r="K172" s="46">
        <f t="shared" si="51"/>
        <v>0</v>
      </c>
      <c r="L172" s="46">
        <f t="shared" si="52"/>
        <v>0</v>
      </c>
      <c r="M172" s="46">
        <f t="shared" si="53"/>
        <v>100</v>
      </c>
      <c r="N172">
        <v>4.2313793199999998E-2</v>
      </c>
      <c r="O172" s="39">
        <v>1.57807248E-2</v>
      </c>
      <c r="P172" s="40">
        <f t="shared" si="63"/>
        <v>5.8094517999999998E-2</v>
      </c>
      <c r="Q172" s="39">
        <v>2.6119874599999999E-2</v>
      </c>
      <c r="R172" s="40">
        <f t="shared" si="64"/>
        <v>8.4214392599999993E-2</v>
      </c>
      <c r="S172" s="46">
        <f t="shared" si="54"/>
        <v>10.417681108525274</v>
      </c>
      <c r="T172" s="46">
        <f t="shared" si="55"/>
        <v>3.8852238524386484</v>
      </c>
      <c r="U172" s="46">
        <f t="shared" si="56"/>
        <v>14.302904960963922</v>
      </c>
      <c r="V172" s="46">
        <f t="shared" si="57"/>
        <v>6.4307286962273364</v>
      </c>
      <c r="W172" s="46">
        <f t="shared" si="58"/>
        <v>20.733633657191259</v>
      </c>
      <c r="X172"/>
      <c r="Y172" s="47">
        <f t="shared" si="59"/>
        <v>100</v>
      </c>
      <c r="Z172" s="47">
        <f t="shared" si="60"/>
        <v>20.733633657191259</v>
      </c>
      <c r="AA172"/>
      <c r="AB172">
        <v>0</v>
      </c>
      <c r="AC172" s="48">
        <f t="shared" si="61"/>
        <v>0</v>
      </c>
      <c r="AD172">
        <v>0</v>
      </c>
      <c r="AE172" s="48">
        <f t="shared" si="62"/>
        <v>0</v>
      </c>
      <c r="AF172"/>
      <c r="AG172">
        <v>0</v>
      </c>
      <c r="AH172" s="48">
        <f t="shared" si="65"/>
        <v>0</v>
      </c>
    </row>
    <row r="173" spans="1:34" ht="15" x14ac:dyDescent="0.25">
      <c r="A173" t="s">
        <v>639</v>
      </c>
      <c r="B173" t="s">
        <v>640</v>
      </c>
      <c r="C173" t="s">
        <v>641</v>
      </c>
      <c r="D173" t="s">
        <v>24</v>
      </c>
      <c r="E173">
        <v>3.0998698719000002</v>
      </c>
      <c r="F173" s="45">
        <v>0</v>
      </c>
      <c r="G173" s="45">
        <v>0</v>
      </c>
      <c r="H173" s="45">
        <v>0</v>
      </c>
      <c r="I173" s="40">
        <f t="shared" si="49"/>
        <v>3.0998698719000002</v>
      </c>
      <c r="J173" s="46">
        <f t="shared" si="50"/>
        <v>0</v>
      </c>
      <c r="K173" s="46">
        <f t="shared" si="51"/>
        <v>0</v>
      </c>
      <c r="L173" s="46">
        <f t="shared" si="52"/>
        <v>0</v>
      </c>
      <c r="M173" s="46">
        <f t="shared" si="53"/>
        <v>100</v>
      </c>
      <c r="N173">
        <v>1.7613508100000001E-2</v>
      </c>
      <c r="O173" s="39">
        <v>2.401842E-3</v>
      </c>
      <c r="P173" s="40">
        <f t="shared" si="63"/>
        <v>2.0015350100000003E-2</v>
      </c>
      <c r="Q173" s="39">
        <v>1.61980189E-2</v>
      </c>
      <c r="R173" s="40">
        <f t="shared" si="64"/>
        <v>3.6213369000000002E-2</v>
      </c>
      <c r="S173" s="46">
        <f t="shared" si="54"/>
        <v>0.56820153193089273</v>
      </c>
      <c r="T173" s="46">
        <f t="shared" si="55"/>
        <v>7.7482026641584198E-2</v>
      </c>
      <c r="U173" s="46">
        <f t="shared" si="56"/>
        <v>0.64568355857247695</v>
      </c>
      <c r="V173" s="46">
        <f t="shared" si="57"/>
        <v>0.52253867321442637</v>
      </c>
      <c r="W173" s="46">
        <f t="shared" si="58"/>
        <v>1.1682222317869033</v>
      </c>
      <c r="X173"/>
      <c r="Y173" s="47">
        <f t="shared" si="59"/>
        <v>100</v>
      </c>
      <c r="Z173" s="47">
        <f t="shared" si="60"/>
        <v>1.1682222317869033</v>
      </c>
      <c r="AA173"/>
      <c r="AB173">
        <v>0</v>
      </c>
      <c r="AC173" s="48">
        <f t="shared" si="61"/>
        <v>0</v>
      </c>
      <c r="AD173">
        <v>0</v>
      </c>
      <c r="AE173" s="48">
        <f t="shared" si="62"/>
        <v>0</v>
      </c>
      <c r="AF173"/>
      <c r="AG173">
        <v>0</v>
      </c>
      <c r="AH173" s="48">
        <f t="shared" si="65"/>
        <v>0</v>
      </c>
    </row>
    <row r="174" spans="1:34" ht="15" x14ac:dyDescent="0.25">
      <c r="A174" t="s">
        <v>642</v>
      </c>
      <c r="B174" t="s">
        <v>643</v>
      </c>
      <c r="C174" t="s">
        <v>644</v>
      </c>
      <c r="D174" t="s">
        <v>24</v>
      </c>
      <c r="E174">
        <v>8.8643007867999994</v>
      </c>
      <c r="F174" s="45">
        <v>0</v>
      </c>
      <c r="G174" s="45">
        <v>0</v>
      </c>
      <c r="H174" s="45">
        <v>0</v>
      </c>
      <c r="I174" s="40">
        <f t="shared" si="49"/>
        <v>8.8643007867999994</v>
      </c>
      <c r="J174" s="46">
        <f t="shared" si="50"/>
        <v>0</v>
      </c>
      <c r="K174" s="46">
        <f t="shared" si="51"/>
        <v>0</v>
      </c>
      <c r="L174" s="46">
        <f t="shared" si="52"/>
        <v>0</v>
      </c>
      <c r="M174" s="46">
        <f t="shared" si="53"/>
        <v>100</v>
      </c>
      <c r="N174">
        <v>0.18360141360000001</v>
      </c>
      <c r="O174" s="39">
        <v>6.8652729400000001E-2</v>
      </c>
      <c r="P174" s="40">
        <f t="shared" si="63"/>
        <v>0.25225414300000004</v>
      </c>
      <c r="Q174" s="39">
        <v>0.28095094879999999</v>
      </c>
      <c r="R174" s="40">
        <f t="shared" si="64"/>
        <v>0.53320509179999998</v>
      </c>
      <c r="S174" s="46">
        <f t="shared" si="54"/>
        <v>2.0712453019803254</v>
      </c>
      <c r="T174" s="46">
        <f t="shared" si="55"/>
        <v>0.77448555787087126</v>
      </c>
      <c r="U174" s="46">
        <f t="shared" si="56"/>
        <v>2.845730859851197</v>
      </c>
      <c r="V174" s="46">
        <f t="shared" si="57"/>
        <v>3.16946542719274</v>
      </c>
      <c r="W174" s="46">
        <f t="shared" si="58"/>
        <v>6.0151962870439366</v>
      </c>
      <c r="X174"/>
      <c r="Y174" s="47">
        <f t="shared" si="59"/>
        <v>100</v>
      </c>
      <c r="Z174" s="47">
        <f t="shared" si="60"/>
        <v>6.0151962870439366</v>
      </c>
      <c r="AA174"/>
      <c r="AB174">
        <v>0</v>
      </c>
      <c r="AC174" s="48">
        <f t="shared" si="61"/>
        <v>0</v>
      </c>
      <c r="AD174">
        <v>0</v>
      </c>
      <c r="AE174" s="48">
        <f t="shared" si="62"/>
        <v>0</v>
      </c>
      <c r="AF174"/>
      <c r="AG174">
        <v>0</v>
      </c>
      <c r="AH174" s="48">
        <f t="shared" si="65"/>
        <v>0</v>
      </c>
    </row>
    <row r="175" spans="1:34" ht="15" x14ac:dyDescent="0.25">
      <c r="A175" t="s">
        <v>645</v>
      </c>
      <c r="B175" t="s">
        <v>646</v>
      </c>
      <c r="C175" t="s">
        <v>647</v>
      </c>
      <c r="D175" t="s">
        <v>24</v>
      </c>
      <c r="E175">
        <v>0.81657082920000001</v>
      </c>
      <c r="F175" s="45">
        <v>0</v>
      </c>
      <c r="G175" s="45">
        <v>0</v>
      </c>
      <c r="H175" s="45">
        <v>0</v>
      </c>
      <c r="I175" s="40">
        <f t="shared" si="49"/>
        <v>0.81657082920000001</v>
      </c>
      <c r="J175" s="46">
        <f t="shared" si="50"/>
        <v>0</v>
      </c>
      <c r="K175" s="46">
        <f t="shared" si="51"/>
        <v>0</v>
      </c>
      <c r="L175" s="46">
        <f t="shared" si="52"/>
        <v>0</v>
      </c>
      <c r="M175" s="46">
        <f t="shared" si="53"/>
        <v>100</v>
      </c>
      <c r="N175">
        <v>1.36258269E-2</v>
      </c>
      <c r="O175" s="39">
        <v>1.2855065400000001E-2</v>
      </c>
      <c r="P175" s="40">
        <f t="shared" si="63"/>
        <v>2.6480892300000003E-2</v>
      </c>
      <c r="Q175" s="39">
        <v>7.5688557999999996E-3</v>
      </c>
      <c r="R175" s="40">
        <f t="shared" si="64"/>
        <v>3.4049748099999999E-2</v>
      </c>
      <c r="S175" s="46">
        <f t="shared" si="54"/>
        <v>1.668664421107146</v>
      </c>
      <c r="T175" s="46">
        <f t="shared" si="55"/>
        <v>1.5742743850639624</v>
      </c>
      <c r="U175" s="46">
        <f t="shared" si="56"/>
        <v>3.2429388061711082</v>
      </c>
      <c r="V175" s="46">
        <f t="shared" si="57"/>
        <v>0.92690744383010326</v>
      </c>
      <c r="W175" s="46">
        <f t="shared" si="58"/>
        <v>4.1698462500012115</v>
      </c>
      <c r="X175"/>
      <c r="Y175" s="47">
        <f t="shared" si="59"/>
        <v>100</v>
      </c>
      <c r="Z175" s="47">
        <f t="shared" si="60"/>
        <v>4.1698462500012115</v>
      </c>
      <c r="AA175"/>
      <c r="AB175">
        <v>0</v>
      </c>
      <c r="AC175" s="48">
        <f t="shared" si="61"/>
        <v>0</v>
      </c>
      <c r="AD175">
        <v>0.126699171</v>
      </c>
      <c r="AE175" s="48">
        <f t="shared" si="62"/>
        <v>15.516005038304886</v>
      </c>
      <c r="AF175"/>
      <c r="AG175">
        <v>0</v>
      </c>
      <c r="AH175" s="48">
        <f t="shared" si="65"/>
        <v>0</v>
      </c>
    </row>
    <row r="176" spans="1:34" ht="15" x14ac:dyDescent="0.25">
      <c r="A176" t="s">
        <v>648</v>
      </c>
      <c r="B176" t="s">
        <v>649</v>
      </c>
      <c r="C176" t="s">
        <v>650</v>
      </c>
      <c r="D176" t="s">
        <v>24</v>
      </c>
      <c r="E176">
        <v>0.83439683580000001</v>
      </c>
      <c r="F176" s="45">
        <v>0</v>
      </c>
      <c r="G176" s="45">
        <v>0</v>
      </c>
      <c r="H176" s="45">
        <v>0</v>
      </c>
      <c r="I176" s="40">
        <f t="shared" si="49"/>
        <v>0.83439683580000001</v>
      </c>
      <c r="J176" s="46">
        <f t="shared" si="50"/>
        <v>0</v>
      </c>
      <c r="K176" s="46">
        <f t="shared" si="51"/>
        <v>0</v>
      </c>
      <c r="L176" s="46">
        <f t="shared" si="52"/>
        <v>0</v>
      </c>
      <c r="M176" s="46">
        <f t="shared" si="53"/>
        <v>100</v>
      </c>
      <c r="N176">
        <v>3.0526105E-3</v>
      </c>
      <c r="O176" s="39">
        <v>4.2581563000000003E-2</v>
      </c>
      <c r="P176" s="40">
        <f t="shared" si="63"/>
        <v>4.56341735E-2</v>
      </c>
      <c r="Q176" s="39">
        <v>3.5868244700000003E-2</v>
      </c>
      <c r="R176" s="40">
        <f t="shared" si="64"/>
        <v>8.150241820000001E-2</v>
      </c>
      <c r="S176" s="46">
        <f t="shared" si="54"/>
        <v>0.36584636578507984</v>
      </c>
      <c r="T176" s="46">
        <f t="shared" si="55"/>
        <v>5.1032747456638914</v>
      </c>
      <c r="U176" s="46">
        <f t="shared" si="56"/>
        <v>5.4691211114489695</v>
      </c>
      <c r="V176" s="46">
        <f t="shared" si="57"/>
        <v>4.2987033460655892</v>
      </c>
      <c r="W176" s="46">
        <f t="shared" si="58"/>
        <v>9.7678244575145605</v>
      </c>
      <c r="X176"/>
      <c r="Y176" s="47">
        <f t="shared" si="59"/>
        <v>100</v>
      </c>
      <c r="Z176" s="47">
        <f t="shared" si="60"/>
        <v>9.7678244575145605</v>
      </c>
      <c r="AA176"/>
      <c r="AB176">
        <v>0</v>
      </c>
      <c r="AC176" s="48">
        <f t="shared" si="61"/>
        <v>0</v>
      </c>
      <c r="AD176">
        <v>0.1934190221</v>
      </c>
      <c r="AE176" s="48">
        <f t="shared" si="62"/>
        <v>23.180699374842956</v>
      </c>
      <c r="AF176"/>
      <c r="AG176">
        <v>0</v>
      </c>
      <c r="AH176" s="48">
        <f t="shared" si="65"/>
        <v>0</v>
      </c>
    </row>
    <row r="177" spans="1:34" ht="15" x14ac:dyDescent="0.25">
      <c r="A177" t="s">
        <v>651</v>
      </c>
      <c r="B177" t="s">
        <v>652</v>
      </c>
      <c r="C177" t="s">
        <v>653</v>
      </c>
      <c r="D177" t="s">
        <v>24</v>
      </c>
      <c r="E177">
        <v>0.12860551419999999</v>
      </c>
      <c r="F177" s="45">
        <v>0</v>
      </c>
      <c r="G177" s="45">
        <v>0</v>
      </c>
      <c r="H177" s="45">
        <v>0</v>
      </c>
      <c r="I177" s="40">
        <f t="shared" si="49"/>
        <v>0.12860551419999999</v>
      </c>
      <c r="J177" s="46">
        <f t="shared" si="50"/>
        <v>0</v>
      </c>
      <c r="K177" s="46">
        <f t="shared" si="51"/>
        <v>0</v>
      </c>
      <c r="L177" s="46">
        <f t="shared" si="52"/>
        <v>0</v>
      </c>
      <c r="M177" s="46">
        <f t="shared" si="53"/>
        <v>100</v>
      </c>
      <c r="N177">
        <v>0</v>
      </c>
      <c r="O177" s="39">
        <v>0</v>
      </c>
      <c r="P177" s="40">
        <f t="shared" si="63"/>
        <v>0</v>
      </c>
      <c r="Q177" s="39">
        <v>6.5168013600000005E-2</v>
      </c>
      <c r="R177" s="40">
        <f t="shared" si="64"/>
        <v>6.5168013600000005E-2</v>
      </c>
      <c r="S177" s="46">
        <f t="shared" si="54"/>
        <v>0</v>
      </c>
      <c r="T177" s="46">
        <f t="shared" si="55"/>
        <v>0</v>
      </c>
      <c r="U177" s="46">
        <f t="shared" si="56"/>
        <v>0</v>
      </c>
      <c r="V177" s="46">
        <f t="shared" si="57"/>
        <v>50.672798911759266</v>
      </c>
      <c r="W177" s="46">
        <f t="shared" si="58"/>
        <v>50.672798911759266</v>
      </c>
      <c r="X177"/>
      <c r="Y177" s="47">
        <f t="shared" si="59"/>
        <v>100</v>
      </c>
      <c r="Z177" s="47">
        <f t="shared" si="60"/>
        <v>50.672798911759266</v>
      </c>
      <c r="AA177"/>
      <c r="AB177">
        <v>0</v>
      </c>
      <c r="AC177" s="48">
        <f t="shared" si="61"/>
        <v>0</v>
      </c>
      <c r="AD177">
        <v>0</v>
      </c>
      <c r="AE177" s="48">
        <f t="shared" si="62"/>
        <v>0</v>
      </c>
      <c r="AF177"/>
      <c r="AG177">
        <v>0</v>
      </c>
      <c r="AH177" s="48">
        <f t="shared" si="65"/>
        <v>0</v>
      </c>
    </row>
    <row r="178" spans="1:34" ht="15" x14ac:dyDescent="0.25">
      <c r="A178" t="s">
        <v>654</v>
      </c>
      <c r="B178" t="s">
        <v>655</v>
      </c>
      <c r="C178" t="s">
        <v>656</v>
      </c>
      <c r="D178" t="s">
        <v>24</v>
      </c>
      <c r="E178">
        <v>1.0232850127999999</v>
      </c>
      <c r="F178" s="45">
        <v>0</v>
      </c>
      <c r="G178" s="45">
        <v>0</v>
      </c>
      <c r="H178" s="45">
        <v>0</v>
      </c>
      <c r="I178" s="40">
        <f t="shared" si="49"/>
        <v>1.0232850127999999</v>
      </c>
      <c r="J178" s="46">
        <f t="shared" si="50"/>
        <v>0</v>
      </c>
      <c r="K178" s="46">
        <f t="shared" si="51"/>
        <v>0</v>
      </c>
      <c r="L178" s="46">
        <f t="shared" si="52"/>
        <v>0</v>
      </c>
      <c r="M178" s="46">
        <f t="shared" si="53"/>
        <v>100</v>
      </c>
      <c r="N178">
        <v>0</v>
      </c>
      <c r="O178" s="39">
        <v>0</v>
      </c>
      <c r="P178" s="40">
        <f t="shared" si="63"/>
        <v>0</v>
      </c>
      <c r="Q178" s="39">
        <v>1.0407978700000001E-2</v>
      </c>
      <c r="R178" s="40">
        <f t="shared" si="64"/>
        <v>1.0407978700000001E-2</v>
      </c>
      <c r="S178" s="46">
        <f t="shared" si="54"/>
        <v>0</v>
      </c>
      <c r="T178" s="46">
        <f t="shared" si="55"/>
        <v>0</v>
      </c>
      <c r="U178" s="46">
        <f t="shared" si="56"/>
        <v>0</v>
      </c>
      <c r="V178" s="46">
        <f t="shared" si="57"/>
        <v>1.0171143493561778</v>
      </c>
      <c r="W178" s="46">
        <f t="shared" si="58"/>
        <v>1.0171143493561778</v>
      </c>
      <c r="X178"/>
      <c r="Y178" s="47">
        <f t="shared" si="59"/>
        <v>100</v>
      </c>
      <c r="Z178" s="47">
        <f t="shared" si="60"/>
        <v>1.0171143493561778</v>
      </c>
      <c r="AA178"/>
      <c r="AB178">
        <v>0</v>
      </c>
      <c r="AC178" s="48">
        <f t="shared" si="61"/>
        <v>0</v>
      </c>
      <c r="AD178">
        <v>0</v>
      </c>
      <c r="AE178" s="48">
        <f t="shared" si="62"/>
        <v>0</v>
      </c>
      <c r="AF178"/>
      <c r="AG178">
        <v>0</v>
      </c>
      <c r="AH178" s="48">
        <f t="shared" si="65"/>
        <v>0</v>
      </c>
    </row>
    <row r="179" spans="1:34" ht="15" x14ac:dyDescent="0.25">
      <c r="A179" t="s">
        <v>657</v>
      </c>
      <c r="B179" t="s">
        <v>658</v>
      </c>
      <c r="C179" t="s">
        <v>659</v>
      </c>
      <c r="D179" t="s">
        <v>26</v>
      </c>
      <c r="E179">
        <v>0.25264333010000001</v>
      </c>
      <c r="F179" s="45">
        <v>0</v>
      </c>
      <c r="G179" s="45">
        <v>0</v>
      </c>
      <c r="H179" s="45">
        <v>0</v>
      </c>
      <c r="I179" s="40">
        <f t="shared" si="49"/>
        <v>0.25264333010000001</v>
      </c>
      <c r="J179" s="46">
        <f t="shared" si="50"/>
        <v>0</v>
      </c>
      <c r="K179" s="46">
        <f t="shared" si="51"/>
        <v>0</v>
      </c>
      <c r="L179" s="46">
        <f t="shared" si="52"/>
        <v>0</v>
      </c>
      <c r="M179" s="46">
        <f t="shared" si="53"/>
        <v>100</v>
      </c>
      <c r="N179">
        <v>0</v>
      </c>
      <c r="O179" s="39">
        <v>0</v>
      </c>
      <c r="P179" s="40">
        <f t="shared" si="63"/>
        <v>0</v>
      </c>
      <c r="Q179" s="39">
        <v>5.2963269999999995E-4</v>
      </c>
      <c r="R179" s="40">
        <f t="shared" si="64"/>
        <v>5.2963269999999995E-4</v>
      </c>
      <c r="S179" s="46">
        <f t="shared" si="54"/>
        <v>0</v>
      </c>
      <c r="T179" s="46">
        <f t="shared" si="55"/>
        <v>0</v>
      </c>
      <c r="U179" s="46">
        <f t="shared" si="56"/>
        <v>0</v>
      </c>
      <c r="V179" s="46">
        <f t="shared" si="57"/>
        <v>0.20963652584470105</v>
      </c>
      <c r="W179" s="46">
        <f t="shared" si="58"/>
        <v>0.20963652584470105</v>
      </c>
      <c r="X179"/>
      <c r="Y179" s="47">
        <f t="shared" si="59"/>
        <v>100</v>
      </c>
      <c r="Z179" s="47">
        <f t="shared" si="60"/>
        <v>0.20963652584470105</v>
      </c>
      <c r="AA179"/>
      <c r="AB179">
        <v>0</v>
      </c>
      <c r="AC179" s="48">
        <f t="shared" si="61"/>
        <v>0</v>
      </c>
      <c r="AD179">
        <v>0</v>
      </c>
      <c r="AE179" s="48">
        <f t="shared" si="62"/>
        <v>0</v>
      </c>
      <c r="AF179"/>
      <c r="AG179">
        <v>0</v>
      </c>
      <c r="AH179" s="48">
        <f t="shared" si="65"/>
        <v>0</v>
      </c>
    </row>
    <row r="180" spans="1:34" ht="15" x14ac:dyDescent="0.25">
      <c r="A180" t="s">
        <v>660</v>
      </c>
      <c r="B180" t="s">
        <v>661</v>
      </c>
      <c r="C180" t="s">
        <v>662</v>
      </c>
      <c r="D180" t="s">
        <v>24</v>
      </c>
      <c r="E180">
        <v>0.26348651109999999</v>
      </c>
      <c r="F180" s="45">
        <v>0</v>
      </c>
      <c r="G180" s="45">
        <v>0</v>
      </c>
      <c r="H180" s="45">
        <v>0</v>
      </c>
      <c r="I180" s="40">
        <f t="shared" si="49"/>
        <v>0.26348651109999999</v>
      </c>
      <c r="J180" s="46">
        <f t="shared" si="50"/>
        <v>0</v>
      </c>
      <c r="K180" s="46">
        <f t="shared" si="51"/>
        <v>0</v>
      </c>
      <c r="L180" s="46">
        <f t="shared" si="52"/>
        <v>0</v>
      </c>
      <c r="M180" s="46">
        <f t="shared" si="53"/>
        <v>100</v>
      </c>
      <c r="N180">
        <v>0</v>
      </c>
      <c r="O180" s="39">
        <v>5.9578004000000002E-3</v>
      </c>
      <c r="P180" s="40">
        <f t="shared" si="63"/>
        <v>5.9578004000000002E-3</v>
      </c>
      <c r="Q180" s="39">
        <v>3.6997227000000001E-3</v>
      </c>
      <c r="R180" s="40">
        <f t="shared" si="64"/>
        <v>9.6575231000000008E-3</v>
      </c>
      <c r="S180" s="46">
        <f t="shared" si="54"/>
        <v>0</v>
      </c>
      <c r="T180" s="46">
        <f t="shared" si="55"/>
        <v>2.2611405703948391</v>
      </c>
      <c r="U180" s="46">
        <f t="shared" si="56"/>
        <v>2.2611405703948391</v>
      </c>
      <c r="V180" s="46">
        <f t="shared" si="57"/>
        <v>1.4041412156373574</v>
      </c>
      <c r="W180" s="46">
        <f t="shared" si="58"/>
        <v>3.6652817860321965</v>
      </c>
      <c r="X180"/>
      <c r="Y180" s="47">
        <f t="shared" si="59"/>
        <v>100</v>
      </c>
      <c r="Z180" s="47">
        <f t="shared" si="60"/>
        <v>3.6652817860321965</v>
      </c>
      <c r="AA180"/>
      <c r="AB180">
        <v>0</v>
      </c>
      <c r="AC180" s="48">
        <f t="shared" si="61"/>
        <v>0</v>
      </c>
      <c r="AD180">
        <v>0</v>
      </c>
      <c r="AE180" s="48">
        <f t="shared" si="62"/>
        <v>0</v>
      </c>
      <c r="AF180"/>
      <c r="AG180">
        <v>0</v>
      </c>
      <c r="AH180" s="48">
        <f t="shared" si="65"/>
        <v>0</v>
      </c>
    </row>
    <row r="181" spans="1:34" ht="15" x14ac:dyDescent="0.25">
      <c r="A181" t="s">
        <v>663</v>
      </c>
      <c r="B181" t="s">
        <v>664</v>
      </c>
      <c r="C181" t="s">
        <v>665</v>
      </c>
      <c r="D181" t="s">
        <v>24</v>
      </c>
      <c r="E181">
        <v>0.26620476370000001</v>
      </c>
      <c r="F181" s="45">
        <v>0</v>
      </c>
      <c r="G181" s="45">
        <v>0</v>
      </c>
      <c r="H181" s="45">
        <v>0</v>
      </c>
      <c r="I181" s="40">
        <f t="shared" si="49"/>
        <v>0.26620476370000001</v>
      </c>
      <c r="J181" s="46">
        <f t="shared" si="50"/>
        <v>0</v>
      </c>
      <c r="K181" s="46">
        <f t="shared" si="51"/>
        <v>0</v>
      </c>
      <c r="L181" s="46">
        <f t="shared" si="52"/>
        <v>0</v>
      </c>
      <c r="M181" s="46">
        <f t="shared" si="53"/>
        <v>100</v>
      </c>
      <c r="N181">
        <v>4.2045470000000003E-3</v>
      </c>
      <c r="O181" s="39">
        <v>2.1335705199999999E-2</v>
      </c>
      <c r="P181" s="40">
        <f t="shared" si="63"/>
        <v>2.5540252199999999E-2</v>
      </c>
      <c r="Q181" s="39">
        <v>6.9067783999999993E-2</v>
      </c>
      <c r="R181" s="40">
        <f t="shared" si="64"/>
        <v>9.4608036199999995E-2</v>
      </c>
      <c r="S181" s="46">
        <f t="shared" si="54"/>
        <v>1.5794409316950926</v>
      </c>
      <c r="T181" s="46">
        <f t="shared" si="55"/>
        <v>8.0147721263336642</v>
      </c>
      <c r="U181" s="46">
        <f t="shared" si="56"/>
        <v>9.5942130580287568</v>
      </c>
      <c r="V181" s="46">
        <f t="shared" si="57"/>
        <v>25.94535989515051</v>
      </c>
      <c r="W181" s="46">
        <f t="shared" si="58"/>
        <v>35.539572953179274</v>
      </c>
      <c r="X181"/>
      <c r="Y181" s="47">
        <f t="shared" si="59"/>
        <v>100</v>
      </c>
      <c r="Z181" s="47">
        <f t="shared" si="60"/>
        <v>35.539572953179267</v>
      </c>
      <c r="AA181"/>
      <c r="AB181">
        <v>0</v>
      </c>
      <c r="AC181" s="48">
        <f t="shared" si="61"/>
        <v>0</v>
      </c>
      <c r="AD181">
        <v>0</v>
      </c>
      <c r="AE181" s="48">
        <f t="shared" si="62"/>
        <v>0</v>
      </c>
      <c r="AF181"/>
      <c r="AG181">
        <v>0</v>
      </c>
      <c r="AH181" s="48">
        <f t="shared" si="65"/>
        <v>0</v>
      </c>
    </row>
    <row r="182" spans="1:34" ht="15" x14ac:dyDescent="0.25">
      <c r="A182" t="s">
        <v>666</v>
      </c>
      <c r="B182" t="s">
        <v>667</v>
      </c>
      <c r="C182" t="s">
        <v>668</v>
      </c>
      <c r="D182" t="s">
        <v>24</v>
      </c>
      <c r="E182">
        <v>1.1031988268999999</v>
      </c>
      <c r="F182" s="45">
        <v>2.7680305235202901E-2</v>
      </c>
      <c r="G182" s="45">
        <v>5.8566421E-3</v>
      </c>
      <c r="H182" s="45">
        <v>9.5345377999999995E-3</v>
      </c>
      <c r="I182" s="40">
        <f t="shared" si="49"/>
        <v>1.0601273417647972</v>
      </c>
      <c r="J182" s="46">
        <f t="shared" si="50"/>
        <v>2.5090948757609581</v>
      </c>
      <c r="K182" s="46">
        <f t="shared" si="51"/>
        <v>0.53087820229624649</v>
      </c>
      <c r="L182" s="46">
        <f t="shared" si="52"/>
        <v>0.86426286608662817</v>
      </c>
      <c r="M182" s="46">
        <f t="shared" si="53"/>
        <v>96.095764055856179</v>
      </c>
      <c r="N182">
        <v>4.4679754999999996E-3</v>
      </c>
      <c r="O182" s="39">
        <v>3.4190189199999999E-2</v>
      </c>
      <c r="P182" s="40">
        <f t="shared" si="63"/>
        <v>3.8658164699999997E-2</v>
      </c>
      <c r="Q182" s="39">
        <v>0.15303516789999999</v>
      </c>
      <c r="R182" s="40">
        <f t="shared" si="64"/>
        <v>0.19169333259999999</v>
      </c>
      <c r="S182" s="46">
        <f t="shared" si="54"/>
        <v>0.40500183566683595</v>
      </c>
      <c r="T182" s="46">
        <f t="shared" si="55"/>
        <v>3.0991865080272776</v>
      </c>
      <c r="U182" s="46">
        <f t="shared" si="56"/>
        <v>3.5041883436941133</v>
      </c>
      <c r="V182" s="46">
        <f t="shared" si="57"/>
        <v>13.871948026814929</v>
      </c>
      <c r="W182" s="46">
        <f t="shared" si="58"/>
        <v>17.376136370509045</v>
      </c>
      <c r="X182"/>
      <c r="Y182" s="47">
        <f t="shared" si="59"/>
        <v>100.00000000000001</v>
      </c>
      <c r="Z182" s="47">
        <f t="shared" si="60"/>
        <v>17.376136370509041</v>
      </c>
      <c r="AA182"/>
      <c r="AB182">
        <v>1.5073685999999999E-2</v>
      </c>
      <c r="AC182" s="48">
        <f t="shared" si="61"/>
        <v>1.3663616777364795</v>
      </c>
      <c r="AD182">
        <v>1.0070498466</v>
      </c>
      <c r="AE182" s="48">
        <f t="shared" si="62"/>
        <v>91.284528413597059</v>
      </c>
      <c r="AF182"/>
      <c r="AG182">
        <v>0</v>
      </c>
      <c r="AH182" s="48">
        <f t="shared" si="65"/>
        <v>0</v>
      </c>
    </row>
    <row r="183" spans="1:34" ht="15" x14ac:dyDescent="0.25">
      <c r="A183" t="s">
        <v>669</v>
      </c>
      <c r="B183" t="s">
        <v>670</v>
      </c>
      <c r="C183" t="s">
        <v>671</v>
      </c>
      <c r="D183" t="s">
        <v>24</v>
      </c>
      <c r="E183">
        <v>0.21646776979999999</v>
      </c>
      <c r="F183" s="45">
        <v>0</v>
      </c>
      <c r="G183" s="45">
        <v>0</v>
      </c>
      <c r="H183" s="45">
        <v>0</v>
      </c>
      <c r="I183" s="40">
        <f t="shared" ref="I183:I246" si="66">E183-F183-G183-H183</f>
        <v>0.21646776979999999</v>
      </c>
      <c r="J183" s="46">
        <f t="shared" ref="J183:J246" si="67">F183/E183*100</f>
        <v>0</v>
      </c>
      <c r="K183" s="46">
        <f t="shared" ref="K183:K246" si="68">G183/E183*100</f>
        <v>0</v>
      </c>
      <c r="L183" s="46">
        <f t="shared" ref="L183:L246" si="69">H183/E183*100</f>
        <v>0</v>
      </c>
      <c r="M183" s="46">
        <f t="shared" ref="M183:M246" si="70">I183/E183*100</f>
        <v>100</v>
      </c>
      <c r="N183">
        <v>0</v>
      </c>
      <c r="O183" s="39">
        <v>0</v>
      </c>
      <c r="P183" s="40">
        <f t="shared" si="63"/>
        <v>0</v>
      </c>
      <c r="Q183" s="39">
        <v>9.9510000000000001E-6</v>
      </c>
      <c r="R183" s="40">
        <f t="shared" si="64"/>
        <v>9.9510000000000001E-6</v>
      </c>
      <c r="S183" s="46">
        <f t="shared" ref="S183:S246" si="71">N183/E183*100</f>
        <v>0</v>
      </c>
      <c r="T183" s="46">
        <f t="shared" ref="T183:T246" si="72">O183/E183*100</f>
        <v>0</v>
      </c>
      <c r="U183" s="46">
        <f t="shared" ref="U183:U246" si="73">P183/E183*100</f>
        <v>0</v>
      </c>
      <c r="V183" s="46">
        <f t="shared" ref="V183:V246" si="74">Q183/E183*100</f>
        <v>4.5969892003756398E-3</v>
      </c>
      <c r="W183" s="46">
        <f t="shared" ref="W183:W246" si="75">R183/E183*100</f>
        <v>4.5969892003756398E-3</v>
      </c>
      <c r="X183"/>
      <c r="Y183" s="47">
        <f t="shared" ref="Y183:Y246" si="76">SUM(J183:M183)</f>
        <v>100</v>
      </c>
      <c r="Z183" s="47">
        <f t="shared" ref="Z183:Z246" si="77">SUM(S183:T183,V183)</f>
        <v>4.5969892003756398E-3</v>
      </c>
      <c r="AA183"/>
      <c r="AB183">
        <v>0</v>
      </c>
      <c r="AC183" s="48">
        <f t="shared" ref="AC183:AC246" si="78">AB183/E183*100</f>
        <v>0</v>
      </c>
      <c r="AD183">
        <v>0</v>
      </c>
      <c r="AE183" s="48">
        <f t="shared" ref="AE183:AE246" si="79">AD183/E183*100</f>
        <v>0</v>
      </c>
      <c r="AF183"/>
      <c r="AG183">
        <v>0</v>
      </c>
      <c r="AH183" s="48">
        <f t="shared" si="65"/>
        <v>0</v>
      </c>
    </row>
    <row r="184" spans="1:34" ht="15" x14ac:dyDescent="0.25">
      <c r="A184" t="s">
        <v>672</v>
      </c>
      <c r="B184" t="s">
        <v>673</v>
      </c>
      <c r="C184" t="s">
        <v>674</v>
      </c>
      <c r="D184" t="s">
        <v>24</v>
      </c>
      <c r="E184">
        <v>0.10933133289999999</v>
      </c>
      <c r="F184" s="45">
        <v>0</v>
      </c>
      <c r="G184" s="45">
        <v>0</v>
      </c>
      <c r="H184" s="45">
        <v>0</v>
      </c>
      <c r="I184" s="40">
        <f t="shared" si="66"/>
        <v>0.10933133289999999</v>
      </c>
      <c r="J184" s="46">
        <f t="shared" si="67"/>
        <v>0</v>
      </c>
      <c r="K184" s="46">
        <f t="shared" si="68"/>
        <v>0</v>
      </c>
      <c r="L184" s="46">
        <f t="shared" si="69"/>
        <v>0</v>
      </c>
      <c r="M184" s="46">
        <f t="shared" si="70"/>
        <v>100</v>
      </c>
      <c r="N184">
        <v>0</v>
      </c>
      <c r="O184" s="39">
        <v>0</v>
      </c>
      <c r="P184" s="40">
        <f t="shared" si="63"/>
        <v>0</v>
      </c>
      <c r="Q184" s="39">
        <v>0</v>
      </c>
      <c r="R184" s="40">
        <f t="shared" si="64"/>
        <v>0</v>
      </c>
      <c r="S184" s="46">
        <f t="shared" si="71"/>
        <v>0</v>
      </c>
      <c r="T184" s="46">
        <f t="shared" si="72"/>
        <v>0</v>
      </c>
      <c r="U184" s="46">
        <f t="shared" si="73"/>
        <v>0</v>
      </c>
      <c r="V184" s="46">
        <f t="shared" si="74"/>
        <v>0</v>
      </c>
      <c r="W184" s="46">
        <f t="shared" si="75"/>
        <v>0</v>
      </c>
      <c r="X184"/>
      <c r="Y184" s="47">
        <f t="shared" si="76"/>
        <v>100</v>
      </c>
      <c r="Z184" s="47">
        <f t="shared" si="77"/>
        <v>0</v>
      </c>
      <c r="AA184"/>
      <c r="AB184">
        <v>0</v>
      </c>
      <c r="AC184" s="48">
        <f t="shared" si="78"/>
        <v>0</v>
      </c>
      <c r="AD184">
        <v>0</v>
      </c>
      <c r="AE184" s="48">
        <f t="shared" si="79"/>
        <v>0</v>
      </c>
      <c r="AF184"/>
      <c r="AG184">
        <v>0</v>
      </c>
      <c r="AH184" s="48">
        <f t="shared" si="65"/>
        <v>0</v>
      </c>
    </row>
    <row r="185" spans="1:34" ht="15" x14ac:dyDescent="0.25">
      <c r="A185" t="s">
        <v>675</v>
      </c>
      <c r="B185" t="s">
        <v>676</v>
      </c>
      <c r="C185" t="s">
        <v>677</v>
      </c>
      <c r="D185" t="s">
        <v>24</v>
      </c>
      <c r="E185">
        <v>0.81176752860000001</v>
      </c>
      <c r="F185" s="45">
        <v>1.6331277095466699E-2</v>
      </c>
      <c r="G185" s="45">
        <v>3.0998843500000001E-2</v>
      </c>
      <c r="H185" s="45">
        <v>3.77608184E-2</v>
      </c>
      <c r="I185" s="40">
        <f t="shared" si="66"/>
        <v>0.7266765896045333</v>
      </c>
      <c r="J185" s="46">
        <f t="shared" si="67"/>
        <v>2.0118169944087487</v>
      </c>
      <c r="K185" s="46">
        <f t="shared" si="68"/>
        <v>3.8186848337554951</v>
      </c>
      <c r="L185" s="46">
        <f t="shared" si="69"/>
        <v>4.6516788451890285</v>
      </c>
      <c r="M185" s="46">
        <f t="shared" si="70"/>
        <v>89.51781932664673</v>
      </c>
      <c r="N185">
        <v>0</v>
      </c>
      <c r="O185" s="39">
        <v>0</v>
      </c>
      <c r="P185" s="40">
        <f t="shared" si="63"/>
        <v>0</v>
      </c>
      <c r="Q185" s="39">
        <v>0</v>
      </c>
      <c r="R185" s="40">
        <f t="shared" si="64"/>
        <v>0</v>
      </c>
      <c r="S185" s="46">
        <f t="shared" si="71"/>
        <v>0</v>
      </c>
      <c r="T185" s="46">
        <f t="shared" si="72"/>
        <v>0</v>
      </c>
      <c r="U185" s="46">
        <f t="shared" si="73"/>
        <v>0</v>
      </c>
      <c r="V185" s="46">
        <f t="shared" si="74"/>
        <v>0</v>
      </c>
      <c r="W185" s="46">
        <f t="shared" si="75"/>
        <v>0</v>
      </c>
      <c r="X185"/>
      <c r="Y185" s="47">
        <f t="shared" si="76"/>
        <v>100</v>
      </c>
      <c r="Z185" s="47">
        <f t="shared" si="77"/>
        <v>0</v>
      </c>
      <c r="AA185"/>
      <c r="AB185">
        <v>6.8759660099999995E-2</v>
      </c>
      <c r="AC185" s="48">
        <f t="shared" si="78"/>
        <v>8.4703634572061635</v>
      </c>
      <c r="AD185">
        <v>0.62869227480000001</v>
      </c>
      <c r="AE185" s="48">
        <f t="shared" si="79"/>
        <v>77.44732976499597</v>
      </c>
      <c r="AF185"/>
      <c r="AG185">
        <v>0</v>
      </c>
      <c r="AH185" s="48">
        <f t="shared" si="65"/>
        <v>0</v>
      </c>
    </row>
    <row r="186" spans="1:34" ht="15" x14ac:dyDescent="0.25">
      <c r="A186" t="s">
        <v>678</v>
      </c>
      <c r="B186" t="s">
        <v>679</v>
      </c>
      <c r="C186" t="s">
        <v>680</v>
      </c>
      <c r="D186" t="s">
        <v>24</v>
      </c>
      <c r="E186">
        <v>2.4381220783000002</v>
      </c>
      <c r="F186" s="45">
        <v>0.15469453595552299</v>
      </c>
      <c r="G186" s="45">
        <v>3.7338020800000003E-2</v>
      </c>
      <c r="H186" s="45">
        <v>0.27858507500000002</v>
      </c>
      <c r="I186" s="40">
        <f t="shared" si="66"/>
        <v>1.9675044465444769</v>
      </c>
      <c r="J186" s="46">
        <f t="shared" si="67"/>
        <v>6.3448232281865469</v>
      </c>
      <c r="K186" s="46">
        <f t="shared" si="68"/>
        <v>1.5314254004062926</v>
      </c>
      <c r="L186" s="46">
        <f t="shared" si="69"/>
        <v>11.426215179276243</v>
      </c>
      <c r="M186" s="46">
        <f t="shared" si="70"/>
        <v>80.697536192130897</v>
      </c>
      <c r="N186">
        <v>0.17366470589999999</v>
      </c>
      <c r="O186" s="39">
        <v>4.04958162E-2</v>
      </c>
      <c r="P186" s="40">
        <f t="shared" si="63"/>
        <v>0.2141605221</v>
      </c>
      <c r="Q186" s="39">
        <v>0.1382254836</v>
      </c>
      <c r="R186" s="40">
        <f t="shared" si="64"/>
        <v>0.3523860057</v>
      </c>
      <c r="S186" s="46">
        <f t="shared" si="71"/>
        <v>7.1228880393507232</v>
      </c>
      <c r="T186" s="46">
        <f t="shared" si="72"/>
        <v>1.6609429265427114</v>
      </c>
      <c r="U186" s="46">
        <f t="shared" si="73"/>
        <v>8.7838309658934364</v>
      </c>
      <c r="V186" s="46">
        <f t="shared" si="74"/>
        <v>5.669342188820127</v>
      </c>
      <c r="W186" s="46">
        <f t="shared" si="75"/>
        <v>14.453173154713561</v>
      </c>
      <c r="X186"/>
      <c r="Y186" s="47">
        <f t="shared" si="76"/>
        <v>99.999999999999972</v>
      </c>
      <c r="Z186" s="47">
        <f t="shared" si="77"/>
        <v>14.453173154713561</v>
      </c>
      <c r="AA186"/>
      <c r="AB186">
        <v>0.31592309689999998</v>
      </c>
      <c r="AC186" s="48">
        <f t="shared" si="78"/>
        <v>12.957640624799224</v>
      </c>
      <c r="AD186">
        <v>1.9675044442</v>
      </c>
      <c r="AE186" s="48">
        <f t="shared" si="79"/>
        <v>80.697536095971785</v>
      </c>
      <c r="AF186"/>
      <c r="AG186">
        <v>0</v>
      </c>
      <c r="AH186" s="48">
        <f t="shared" si="65"/>
        <v>0</v>
      </c>
    </row>
    <row r="187" spans="1:34" ht="15" x14ac:dyDescent="0.25">
      <c r="A187" t="s">
        <v>681</v>
      </c>
      <c r="B187" t="s">
        <v>682</v>
      </c>
      <c r="C187" t="s">
        <v>683</v>
      </c>
      <c r="D187" t="s">
        <v>24</v>
      </c>
      <c r="E187">
        <v>1.027586925</v>
      </c>
      <c r="F187" s="45">
        <v>0</v>
      </c>
      <c r="G187" s="45">
        <v>0</v>
      </c>
      <c r="H187" s="45">
        <v>0</v>
      </c>
      <c r="I187" s="40">
        <f t="shared" si="66"/>
        <v>1.027586925</v>
      </c>
      <c r="J187" s="46">
        <f t="shared" si="67"/>
        <v>0</v>
      </c>
      <c r="K187" s="46">
        <f t="shared" si="68"/>
        <v>0</v>
      </c>
      <c r="L187" s="46">
        <f t="shared" si="69"/>
        <v>0</v>
      </c>
      <c r="M187" s="46">
        <f t="shared" si="70"/>
        <v>100</v>
      </c>
      <c r="N187">
        <v>0.21628226149999999</v>
      </c>
      <c r="O187" s="39">
        <v>0.1417552859</v>
      </c>
      <c r="P187" s="40">
        <f t="shared" si="63"/>
        <v>0.35803754739999999</v>
      </c>
      <c r="Q187" s="39">
        <v>0.2702268478</v>
      </c>
      <c r="R187" s="40">
        <f t="shared" si="64"/>
        <v>0.62826439519999999</v>
      </c>
      <c r="S187" s="46">
        <f t="shared" si="71"/>
        <v>21.047587920603405</v>
      </c>
      <c r="T187" s="46">
        <f t="shared" si="72"/>
        <v>13.794967846637402</v>
      </c>
      <c r="U187" s="46">
        <f t="shared" si="73"/>
        <v>34.84255576724081</v>
      </c>
      <c r="V187" s="46">
        <f t="shared" si="74"/>
        <v>26.297225200680714</v>
      </c>
      <c r="W187" s="46">
        <f t="shared" si="75"/>
        <v>61.139780967921517</v>
      </c>
      <c r="X187"/>
      <c r="Y187" s="47">
        <f t="shared" si="76"/>
        <v>100</v>
      </c>
      <c r="Z187" s="47">
        <f t="shared" si="77"/>
        <v>61.139780967921524</v>
      </c>
      <c r="AA187"/>
      <c r="AB187">
        <v>0</v>
      </c>
      <c r="AC187" s="48">
        <f t="shared" si="78"/>
        <v>0</v>
      </c>
      <c r="AD187">
        <v>0</v>
      </c>
      <c r="AE187" s="48">
        <f t="shared" si="79"/>
        <v>0</v>
      </c>
      <c r="AF187"/>
      <c r="AG187">
        <v>0</v>
      </c>
      <c r="AH187" s="48">
        <f t="shared" si="65"/>
        <v>0</v>
      </c>
    </row>
    <row r="188" spans="1:34" ht="15" x14ac:dyDescent="0.25">
      <c r="A188" t="s">
        <v>684</v>
      </c>
      <c r="B188" t="s">
        <v>685</v>
      </c>
      <c r="C188" t="s">
        <v>686</v>
      </c>
      <c r="D188" t="s">
        <v>24</v>
      </c>
      <c r="E188">
        <v>0.64442470439999999</v>
      </c>
      <c r="F188" s="45">
        <v>0</v>
      </c>
      <c r="G188" s="45">
        <v>0</v>
      </c>
      <c r="H188" s="45">
        <v>0</v>
      </c>
      <c r="I188" s="40">
        <f t="shared" si="66"/>
        <v>0.64442470439999999</v>
      </c>
      <c r="J188" s="46">
        <f t="shared" si="67"/>
        <v>0</v>
      </c>
      <c r="K188" s="46">
        <f t="shared" si="68"/>
        <v>0</v>
      </c>
      <c r="L188" s="46">
        <f t="shared" si="69"/>
        <v>0</v>
      </c>
      <c r="M188" s="46">
        <f t="shared" si="70"/>
        <v>100</v>
      </c>
      <c r="N188">
        <v>7.4939339100000002E-2</v>
      </c>
      <c r="O188" s="39">
        <v>1.2209088999999999E-2</v>
      </c>
      <c r="P188" s="40">
        <f t="shared" si="63"/>
        <v>8.7148428100000008E-2</v>
      </c>
      <c r="Q188" s="39">
        <v>2.4754218599999999E-2</v>
      </c>
      <c r="R188" s="40">
        <f t="shared" si="64"/>
        <v>0.11190264670000001</v>
      </c>
      <c r="S188" s="46">
        <f t="shared" si="71"/>
        <v>11.628874341459836</v>
      </c>
      <c r="T188" s="46">
        <f t="shared" si="72"/>
        <v>1.894571843170946</v>
      </c>
      <c r="U188" s="46">
        <f t="shared" si="73"/>
        <v>13.523446184630783</v>
      </c>
      <c r="V188" s="46">
        <f t="shared" si="74"/>
        <v>3.8412895146606361</v>
      </c>
      <c r="W188" s="46">
        <f t="shared" si="75"/>
        <v>17.364735699291419</v>
      </c>
      <c r="X188"/>
      <c r="Y188" s="47">
        <f t="shared" si="76"/>
        <v>100</v>
      </c>
      <c r="Z188" s="47">
        <f t="shared" si="77"/>
        <v>17.364735699291419</v>
      </c>
      <c r="AA188"/>
      <c r="AB188">
        <v>0</v>
      </c>
      <c r="AC188" s="48">
        <f t="shared" si="78"/>
        <v>0</v>
      </c>
      <c r="AD188">
        <v>0</v>
      </c>
      <c r="AE188" s="48">
        <f t="shared" si="79"/>
        <v>0</v>
      </c>
      <c r="AF188"/>
      <c r="AG188">
        <v>0</v>
      </c>
      <c r="AH188" s="48">
        <f t="shared" si="65"/>
        <v>0</v>
      </c>
    </row>
    <row r="189" spans="1:34" ht="15" x14ac:dyDescent="0.25">
      <c r="A189" t="s">
        <v>687</v>
      </c>
      <c r="B189" t="s">
        <v>688</v>
      </c>
      <c r="C189" t="s">
        <v>689</v>
      </c>
      <c r="D189" t="s">
        <v>24</v>
      </c>
      <c r="E189">
        <v>3.9899584699999997E-2</v>
      </c>
      <c r="F189" s="45">
        <v>0</v>
      </c>
      <c r="G189" s="45">
        <v>0</v>
      </c>
      <c r="H189" s="45">
        <v>0</v>
      </c>
      <c r="I189" s="40">
        <f t="shared" si="66"/>
        <v>3.9899584699999997E-2</v>
      </c>
      <c r="J189" s="46">
        <f t="shared" si="67"/>
        <v>0</v>
      </c>
      <c r="K189" s="46">
        <f t="shared" si="68"/>
        <v>0</v>
      </c>
      <c r="L189" s="46">
        <f t="shared" si="69"/>
        <v>0</v>
      </c>
      <c r="M189" s="46">
        <f t="shared" si="70"/>
        <v>100</v>
      </c>
      <c r="N189">
        <v>0</v>
      </c>
      <c r="O189" s="39">
        <v>6.8081100000000002E-4</v>
      </c>
      <c r="P189" s="40">
        <f t="shared" si="63"/>
        <v>6.8081100000000002E-4</v>
      </c>
      <c r="Q189" s="39">
        <v>1.0142027999999999E-3</v>
      </c>
      <c r="R189" s="40">
        <f t="shared" si="64"/>
        <v>1.6950137999999998E-3</v>
      </c>
      <c r="S189" s="46">
        <f t="shared" si="71"/>
        <v>0</v>
      </c>
      <c r="T189" s="46">
        <f t="shared" si="72"/>
        <v>1.7063109932570302</v>
      </c>
      <c r="U189" s="46">
        <f t="shared" si="73"/>
        <v>1.7063109932570302</v>
      </c>
      <c r="V189" s="46">
        <f t="shared" si="74"/>
        <v>2.5418881114318963</v>
      </c>
      <c r="W189" s="46">
        <f t="shared" si="75"/>
        <v>4.2481991046889265</v>
      </c>
      <c r="X189"/>
      <c r="Y189" s="47">
        <f t="shared" si="76"/>
        <v>100</v>
      </c>
      <c r="Z189" s="47">
        <f t="shared" si="77"/>
        <v>4.2481991046889265</v>
      </c>
      <c r="AA189"/>
      <c r="AB189">
        <v>0</v>
      </c>
      <c r="AC189" s="48">
        <f t="shared" si="78"/>
        <v>0</v>
      </c>
      <c r="AD189">
        <v>0</v>
      </c>
      <c r="AE189" s="48">
        <f t="shared" si="79"/>
        <v>0</v>
      </c>
      <c r="AF189"/>
      <c r="AG189">
        <v>0</v>
      </c>
      <c r="AH189" s="48">
        <f t="shared" si="65"/>
        <v>0</v>
      </c>
    </row>
    <row r="190" spans="1:34" ht="15" x14ac:dyDescent="0.25">
      <c r="A190" t="s">
        <v>690</v>
      </c>
      <c r="B190" t="s">
        <v>691</v>
      </c>
      <c r="C190" t="s">
        <v>692</v>
      </c>
      <c r="D190" t="s">
        <v>24</v>
      </c>
      <c r="E190">
        <v>0.109108222</v>
      </c>
      <c r="F190" s="45">
        <v>0</v>
      </c>
      <c r="G190" s="45">
        <v>0</v>
      </c>
      <c r="H190" s="45">
        <v>0</v>
      </c>
      <c r="I190" s="40">
        <f t="shared" si="66"/>
        <v>0.109108222</v>
      </c>
      <c r="J190" s="46">
        <f t="shared" si="67"/>
        <v>0</v>
      </c>
      <c r="K190" s="46">
        <f t="shared" si="68"/>
        <v>0</v>
      </c>
      <c r="L190" s="46">
        <f t="shared" si="69"/>
        <v>0</v>
      </c>
      <c r="M190" s="46">
        <f t="shared" si="70"/>
        <v>100</v>
      </c>
      <c r="N190">
        <v>2.2353452000000002E-3</v>
      </c>
      <c r="O190" s="39">
        <v>4.5365123E-3</v>
      </c>
      <c r="P190" s="40">
        <f t="shared" si="63"/>
        <v>6.7718575000000007E-3</v>
      </c>
      <c r="Q190" s="39">
        <v>3.36038642E-2</v>
      </c>
      <c r="R190" s="40">
        <f t="shared" si="64"/>
        <v>4.0375721699999999E-2</v>
      </c>
      <c r="S190" s="46">
        <f t="shared" si="71"/>
        <v>2.0487412946752994</v>
      </c>
      <c r="T190" s="46">
        <f t="shared" si="72"/>
        <v>4.1578097569952153</v>
      </c>
      <c r="U190" s="46">
        <f t="shared" si="73"/>
        <v>6.2065510516705151</v>
      </c>
      <c r="V190" s="46">
        <f t="shared" si="74"/>
        <v>30.798654385551256</v>
      </c>
      <c r="W190" s="46">
        <f t="shared" si="75"/>
        <v>37.005205437221768</v>
      </c>
      <c r="X190"/>
      <c r="Y190" s="47">
        <f t="shared" si="76"/>
        <v>100</v>
      </c>
      <c r="Z190" s="47">
        <f t="shared" si="77"/>
        <v>37.005205437221768</v>
      </c>
      <c r="AA190"/>
      <c r="AB190">
        <v>0</v>
      </c>
      <c r="AC190" s="48">
        <f t="shared" si="78"/>
        <v>0</v>
      </c>
      <c r="AD190">
        <v>0</v>
      </c>
      <c r="AE190" s="48">
        <f t="shared" si="79"/>
        <v>0</v>
      </c>
      <c r="AF190"/>
      <c r="AG190">
        <v>0</v>
      </c>
      <c r="AH190" s="48">
        <f t="shared" si="65"/>
        <v>0</v>
      </c>
    </row>
    <row r="191" spans="1:34" ht="15" x14ac:dyDescent="0.25">
      <c r="A191" t="s">
        <v>693</v>
      </c>
      <c r="B191" t="s">
        <v>694</v>
      </c>
      <c r="C191" t="s">
        <v>695</v>
      </c>
      <c r="D191" t="s">
        <v>24</v>
      </c>
      <c r="E191">
        <v>0.36310003480000003</v>
      </c>
      <c r="F191" s="45">
        <v>0</v>
      </c>
      <c r="G191" s="45">
        <v>0</v>
      </c>
      <c r="H191" s="45">
        <v>0</v>
      </c>
      <c r="I191" s="40">
        <f t="shared" si="66"/>
        <v>0.36310003480000003</v>
      </c>
      <c r="J191" s="46">
        <f t="shared" si="67"/>
        <v>0</v>
      </c>
      <c r="K191" s="46">
        <f t="shared" si="68"/>
        <v>0</v>
      </c>
      <c r="L191" s="46">
        <f t="shared" si="69"/>
        <v>0</v>
      </c>
      <c r="M191" s="46">
        <f t="shared" si="70"/>
        <v>100</v>
      </c>
      <c r="N191">
        <v>0</v>
      </c>
      <c r="O191" s="39">
        <v>0</v>
      </c>
      <c r="P191" s="40">
        <f t="shared" si="63"/>
        <v>0</v>
      </c>
      <c r="Q191" s="39">
        <v>1.8113048E-3</v>
      </c>
      <c r="R191" s="40">
        <f t="shared" si="64"/>
        <v>1.8113048E-3</v>
      </c>
      <c r="S191" s="46">
        <f t="shared" si="71"/>
        <v>0</v>
      </c>
      <c r="T191" s="46">
        <f t="shared" si="72"/>
        <v>0</v>
      </c>
      <c r="U191" s="46">
        <f t="shared" si="73"/>
        <v>0</v>
      </c>
      <c r="V191" s="46">
        <f t="shared" si="74"/>
        <v>0.4988445679983724</v>
      </c>
      <c r="W191" s="46">
        <f t="shared" si="75"/>
        <v>0.4988445679983724</v>
      </c>
      <c r="X191"/>
      <c r="Y191" s="47">
        <f t="shared" si="76"/>
        <v>100</v>
      </c>
      <c r="Z191" s="47">
        <f t="shared" si="77"/>
        <v>0.4988445679983724</v>
      </c>
      <c r="AA191"/>
      <c r="AB191">
        <v>0</v>
      </c>
      <c r="AC191" s="48">
        <f t="shared" si="78"/>
        <v>0</v>
      </c>
      <c r="AD191">
        <v>0</v>
      </c>
      <c r="AE191" s="48">
        <f t="shared" si="79"/>
        <v>0</v>
      </c>
      <c r="AF191"/>
      <c r="AG191">
        <v>0</v>
      </c>
      <c r="AH191" s="48">
        <f t="shared" si="65"/>
        <v>0</v>
      </c>
    </row>
    <row r="192" spans="1:34" ht="15" x14ac:dyDescent="0.25">
      <c r="A192" t="s">
        <v>696</v>
      </c>
      <c r="B192" t="s">
        <v>697</v>
      </c>
      <c r="C192" t="s">
        <v>698</v>
      </c>
      <c r="D192" t="s">
        <v>24</v>
      </c>
      <c r="E192">
        <v>4.0561856100000002E-2</v>
      </c>
      <c r="F192" s="45">
        <v>0</v>
      </c>
      <c r="G192" s="45">
        <v>0</v>
      </c>
      <c r="H192" s="45">
        <v>0</v>
      </c>
      <c r="I192" s="40">
        <f t="shared" si="66"/>
        <v>4.0561856100000002E-2</v>
      </c>
      <c r="J192" s="46">
        <f t="shared" si="67"/>
        <v>0</v>
      </c>
      <c r="K192" s="46">
        <f t="shared" si="68"/>
        <v>0</v>
      </c>
      <c r="L192" s="46">
        <f t="shared" si="69"/>
        <v>0</v>
      </c>
      <c r="M192" s="46">
        <f t="shared" si="70"/>
        <v>100</v>
      </c>
      <c r="N192">
        <v>3.7763299E-2</v>
      </c>
      <c r="O192" s="39">
        <v>2.7985645000000001E-3</v>
      </c>
      <c r="P192" s="40">
        <f t="shared" si="63"/>
        <v>4.0561863500000003E-2</v>
      </c>
      <c r="Q192" s="39">
        <v>0</v>
      </c>
      <c r="R192" s="40">
        <f t="shared" si="64"/>
        <v>4.0561863500000003E-2</v>
      </c>
      <c r="S192" s="46">
        <f t="shared" si="71"/>
        <v>93.100520121415258</v>
      </c>
      <c r="T192" s="46">
        <f t="shared" si="72"/>
        <v>6.8994981223258174</v>
      </c>
      <c r="U192" s="46">
        <f t="shared" si="73"/>
        <v>100.00001824374107</v>
      </c>
      <c r="V192" s="46">
        <f t="shared" si="74"/>
        <v>0</v>
      </c>
      <c r="W192" s="46">
        <f t="shared" si="75"/>
        <v>100.00001824374107</v>
      </c>
      <c r="X192"/>
      <c r="Y192" s="47">
        <f t="shared" si="76"/>
        <v>100</v>
      </c>
      <c r="Z192" s="47">
        <f t="shared" si="77"/>
        <v>100.00001824374108</v>
      </c>
      <c r="AA192"/>
      <c r="AB192">
        <v>0</v>
      </c>
      <c r="AC192" s="48">
        <f t="shared" si="78"/>
        <v>0</v>
      </c>
      <c r="AD192">
        <v>0</v>
      </c>
      <c r="AE192" s="48">
        <f t="shared" si="79"/>
        <v>0</v>
      </c>
      <c r="AF192"/>
      <c r="AG192">
        <v>0</v>
      </c>
      <c r="AH192" s="48">
        <f t="shared" si="65"/>
        <v>0</v>
      </c>
    </row>
    <row r="193" spans="1:34" ht="15" x14ac:dyDescent="0.25">
      <c r="A193" t="s">
        <v>699</v>
      </c>
      <c r="B193" t="s">
        <v>700</v>
      </c>
      <c r="C193" t="s">
        <v>701</v>
      </c>
      <c r="D193" t="s">
        <v>24</v>
      </c>
      <c r="E193">
        <v>0.3425104303</v>
      </c>
      <c r="F193" s="45">
        <v>0</v>
      </c>
      <c r="G193" s="45">
        <v>0</v>
      </c>
      <c r="H193" s="45">
        <v>0</v>
      </c>
      <c r="I193" s="40">
        <f t="shared" si="66"/>
        <v>0.3425104303</v>
      </c>
      <c r="J193" s="46">
        <f t="shared" si="67"/>
        <v>0</v>
      </c>
      <c r="K193" s="46">
        <f t="shared" si="68"/>
        <v>0</v>
      </c>
      <c r="L193" s="46">
        <f t="shared" si="69"/>
        <v>0</v>
      </c>
      <c r="M193" s="46">
        <f t="shared" si="70"/>
        <v>100</v>
      </c>
      <c r="N193">
        <v>9.5273285499999999E-2</v>
      </c>
      <c r="O193" s="39">
        <v>0.186637737</v>
      </c>
      <c r="P193" s="40">
        <f t="shared" si="63"/>
        <v>0.2819110225</v>
      </c>
      <c r="Q193" s="39">
        <v>5.5507618299999999E-2</v>
      </c>
      <c r="R193" s="40">
        <f t="shared" si="64"/>
        <v>0.3374186408</v>
      </c>
      <c r="S193" s="46">
        <f t="shared" si="71"/>
        <v>27.81617056641209</v>
      </c>
      <c r="T193" s="46">
        <f t="shared" si="72"/>
        <v>54.491110485752699</v>
      </c>
      <c r="U193" s="46">
        <f t="shared" si="73"/>
        <v>82.307281052164797</v>
      </c>
      <c r="V193" s="46">
        <f t="shared" si="74"/>
        <v>16.206110351553868</v>
      </c>
      <c r="W193" s="46">
        <f t="shared" si="75"/>
        <v>98.513391403718657</v>
      </c>
      <c r="X193"/>
      <c r="Y193" s="47">
        <f t="shared" si="76"/>
        <v>100</v>
      </c>
      <c r="Z193" s="47">
        <f t="shared" si="77"/>
        <v>98.513391403718657</v>
      </c>
      <c r="AA193"/>
      <c r="AB193">
        <v>0</v>
      </c>
      <c r="AC193" s="48">
        <f t="shared" si="78"/>
        <v>0</v>
      </c>
      <c r="AD193">
        <v>0</v>
      </c>
      <c r="AE193" s="48">
        <f t="shared" si="79"/>
        <v>0</v>
      </c>
      <c r="AF193"/>
      <c r="AG193">
        <v>0</v>
      </c>
      <c r="AH193" s="48">
        <f t="shared" si="65"/>
        <v>0</v>
      </c>
    </row>
    <row r="194" spans="1:34" ht="15" x14ac:dyDescent="0.25">
      <c r="A194" t="s">
        <v>702</v>
      </c>
      <c r="B194" t="s">
        <v>703</v>
      </c>
      <c r="C194" t="s">
        <v>704</v>
      </c>
      <c r="D194" t="s">
        <v>24</v>
      </c>
      <c r="E194">
        <v>9.5044098419999994</v>
      </c>
      <c r="F194" s="45">
        <v>0</v>
      </c>
      <c r="G194" s="45">
        <v>0</v>
      </c>
      <c r="H194" s="45">
        <v>0</v>
      </c>
      <c r="I194" s="40">
        <f t="shared" si="66"/>
        <v>9.5044098419999994</v>
      </c>
      <c r="J194" s="46">
        <f t="shared" si="67"/>
        <v>0</v>
      </c>
      <c r="K194" s="46">
        <f t="shared" si="68"/>
        <v>0</v>
      </c>
      <c r="L194" s="46">
        <f t="shared" si="69"/>
        <v>0</v>
      </c>
      <c r="M194" s="46">
        <f t="shared" si="70"/>
        <v>100</v>
      </c>
      <c r="N194">
        <v>5.4908267300000001E-2</v>
      </c>
      <c r="O194" s="39">
        <v>4.3536598500000002E-2</v>
      </c>
      <c r="P194" s="40">
        <f t="shared" ref="P194:P257" si="80">N194+O194</f>
        <v>9.8444865800000003E-2</v>
      </c>
      <c r="Q194" s="39">
        <v>0.1150363688</v>
      </c>
      <c r="R194" s="40">
        <f t="shared" ref="R194:R257" si="81">P194+Q194</f>
        <v>0.21348123460000001</v>
      </c>
      <c r="S194" s="46">
        <f t="shared" si="71"/>
        <v>0.57771358993127897</v>
      </c>
      <c r="T194" s="46">
        <f t="shared" si="72"/>
        <v>0.45806735214228367</v>
      </c>
      <c r="U194" s="46">
        <f t="shared" si="73"/>
        <v>1.0357809420735626</v>
      </c>
      <c r="V194" s="46">
        <f t="shared" si="74"/>
        <v>1.2103473094316086</v>
      </c>
      <c r="W194" s="46">
        <f t="shared" si="75"/>
        <v>2.2461282515051715</v>
      </c>
      <c r="X194"/>
      <c r="Y194" s="47">
        <f t="shared" si="76"/>
        <v>100</v>
      </c>
      <c r="Z194" s="47">
        <f t="shared" si="77"/>
        <v>2.246128251505171</v>
      </c>
      <c r="AA194"/>
      <c r="AB194">
        <v>0</v>
      </c>
      <c r="AC194" s="48">
        <f t="shared" si="78"/>
        <v>0</v>
      </c>
      <c r="AD194">
        <v>0</v>
      </c>
      <c r="AE194" s="48">
        <f t="shared" si="79"/>
        <v>0</v>
      </c>
      <c r="AF194"/>
      <c r="AG194">
        <v>0</v>
      </c>
      <c r="AH194" s="48">
        <f t="shared" ref="AH194:AH257" si="82">AG194/E194*100</f>
        <v>0</v>
      </c>
    </row>
    <row r="195" spans="1:34" ht="15" x14ac:dyDescent="0.25">
      <c r="A195" t="s">
        <v>705</v>
      </c>
      <c r="B195" t="s">
        <v>706</v>
      </c>
      <c r="C195" t="s">
        <v>707</v>
      </c>
      <c r="D195" t="s">
        <v>24</v>
      </c>
      <c r="E195">
        <v>0.34880493559999998</v>
      </c>
      <c r="F195" s="45">
        <v>3.3875632870767702E-4</v>
      </c>
      <c r="G195" s="45">
        <v>2.9542940000000002E-4</v>
      </c>
      <c r="H195" s="45">
        <v>0</v>
      </c>
      <c r="I195" s="40">
        <f t="shared" si="66"/>
        <v>0.34817074987129232</v>
      </c>
      <c r="J195" s="46">
        <f t="shared" si="67"/>
        <v>9.7119132825618501E-2</v>
      </c>
      <c r="K195" s="46">
        <f t="shared" si="68"/>
        <v>8.469759738113064E-2</v>
      </c>
      <c r="L195" s="46">
        <f t="shared" si="69"/>
        <v>0</v>
      </c>
      <c r="M195" s="46">
        <f t="shared" si="70"/>
        <v>99.818183269793252</v>
      </c>
      <c r="N195">
        <v>0</v>
      </c>
      <c r="O195" s="39">
        <v>1.6397199999999999E-5</v>
      </c>
      <c r="P195" s="40">
        <f t="shared" si="80"/>
        <v>1.6397199999999999E-5</v>
      </c>
      <c r="Q195" s="39">
        <v>2.8132439999999998E-4</v>
      </c>
      <c r="R195" s="40">
        <f t="shared" si="81"/>
        <v>2.9772159999999997E-4</v>
      </c>
      <c r="S195" s="46">
        <f t="shared" si="71"/>
        <v>0</v>
      </c>
      <c r="T195" s="46">
        <f t="shared" si="72"/>
        <v>4.7009655903504366E-3</v>
      </c>
      <c r="U195" s="46">
        <f t="shared" si="73"/>
        <v>4.7009655903504366E-3</v>
      </c>
      <c r="V195" s="46">
        <f t="shared" si="74"/>
        <v>8.0653789923034569E-2</v>
      </c>
      <c r="W195" s="46">
        <f t="shared" si="75"/>
        <v>8.5354755513385006E-2</v>
      </c>
      <c r="X195"/>
      <c r="Y195" s="47">
        <f t="shared" si="76"/>
        <v>100</v>
      </c>
      <c r="Z195" s="47">
        <f t="shared" si="77"/>
        <v>8.5354755513385006E-2</v>
      </c>
      <c r="AA195"/>
      <c r="AB195">
        <v>2.9542959999999998E-4</v>
      </c>
      <c r="AC195" s="48">
        <f t="shared" si="78"/>
        <v>8.4697654719768825E-2</v>
      </c>
      <c r="AD195">
        <v>2.084895E-4</v>
      </c>
      <c r="AE195" s="48">
        <f t="shared" si="79"/>
        <v>5.9772520030820342E-2</v>
      </c>
      <c r="AF195"/>
      <c r="AG195">
        <v>0</v>
      </c>
      <c r="AH195" s="48">
        <f t="shared" si="82"/>
        <v>0</v>
      </c>
    </row>
    <row r="196" spans="1:34" ht="15" x14ac:dyDescent="0.25">
      <c r="A196" t="s">
        <v>708</v>
      </c>
      <c r="B196" t="s">
        <v>709</v>
      </c>
      <c r="C196" t="s">
        <v>710</v>
      </c>
      <c r="D196" t="s">
        <v>24</v>
      </c>
      <c r="E196">
        <v>0.4917435007</v>
      </c>
      <c r="F196" s="45">
        <v>0</v>
      </c>
      <c r="G196" s="45">
        <v>0</v>
      </c>
      <c r="H196" s="45">
        <v>0</v>
      </c>
      <c r="I196" s="40">
        <f t="shared" si="66"/>
        <v>0.4917435007</v>
      </c>
      <c r="J196" s="46">
        <f t="shared" si="67"/>
        <v>0</v>
      </c>
      <c r="K196" s="46">
        <f t="shared" si="68"/>
        <v>0</v>
      </c>
      <c r="L196" s="46">
        <f t="shared" si="69"/>
        <v>0</v>
      </c>
      <c r="M196" s="46">
        <f t="shared" si="70"/>
        <v>100</v>
      </c>
      <c r="N196">
        <v>2.87682797E-2</v>
      </c>
      <c r="O196" s="39">
        <v>4.0329991699999998E-2</v>
      </c>
      <c r="P196" s="40">
        <f t="shared" si="80"/>
        <v>6.9098271399999994E-2</v>
      </c>
      <c r="Q196" s="39">
        <v>6.5384252800000001E-2</v>
      </c>
      <c r="R196" s="40">
        <f t="shared" si="81"/>
        <v>0.13448252420000001</v>
      </c>
      <c r="S196" s="46">
        <f t="shared" si="71"/>
        <v>5.8502612966003964</v>
      </c>
      <c r="T196" s="46">
        <f t="shared" si="72"/>
        <v>8.2014285176296173</v>
      </c>
      <c r="U196" s="46">
        <f t="shared" si="73"/>
        <v>14.051689814230015</v>
      </c>
      <c r="V196" s="46">
        <f t="shared" si="74"/>
        <v>13.296414229557707</v>
      </c>
      <c r="W196" s="46">
        <f t="shared" si="75"/>
        <v>27.348104043787725</v>
      </c>
      <c r="X196"/>
      <c r="Y196" s="47">
        <f t="shared" si="76"/>
        <v>100</v>
      </c>
      <c r="Z196" s="47">
        <f t="shared" si="77"/>
        <v>27.348104043787721</v>
      </c>
      <c r="AA196"/>
      <c r="AB196">
        <v>0</v>
      </c>
      <c r="AC196" s="48">
        <f t="shared" si="78"/>
        <v>0</v>
      </c>
      <c r="AD196">
        <v>0</v>
      </c>
      <c r="AE196" s="48">
        <f t="shared" si="79"/>
        <v>0</v>
      </c>
      <c r="AF196"/>
      <c r="AG196">
        <v>0</v>
      </c>
      <c r="AH196" s="48">
        <f t="shared" si="82"/>
        <v>0</v>
      </c>
    </row>
    <row r="197" spans="1:34" ht="15" x14ac:dyDescent="0.25">
      <c r="A197" t="s">
        <v>711</v>
      </c>
      <c r="B197" t="s">
        <v>712</v>
      </c>
      <c r="C197" t="s">
        <v>713</v>
      </c>
      <c r="D197" t="s">
        <v>24</v>
      </c>
      <c r="E197">
        <v>4.4941137800000003E-2</v>
      </c>
      <c r="F197" s="45">
        <v>0</v>
      </c>
      <c r="G197" s="45">
        <v>0</v>
      </c>
      <c r="H197" s="45">
        <v>0</v>
      </c>
      <c r="I197" s="40">
        <f t="shared" si="66"/>
        <v>4.4941137800000003E-2</v>
      </c>
      <c r="J197" s="46">
        <f t="shared" si="67"/>
        <v>0</v>
      </c>
      <c r="K197" s="46">
        <f t="shared" si="68"/>
        <v>0</v>
      </c>
      <c r="L197" s="46">
        <f t="shared" si="69"/>
        <v>0</v>
      </c>
      <c r="M197" s="46">
        <f t="shared" si="70"/>
        <v>100</v>
      </c>
      <c r="N197">
        <v>0</v>
      </c>
      <c r="O197" s="39">
        <v>0</v>
      </c>
      <c r="P197" s="40">
        <f t="shared" si="80"/>
        <v>0</v>
      </c>
      <c r="Q197" s="39">
        <v>0</v>
      </c>
      <c r="R197" s="40">
        <f t="shared" si="81"/>
        <v>0</v>
      </c>
      <c r="S197" s="46">
        <f t="shared" si="71"/>
        <v>0</v>
      </c>
      <c r="T197" s="46">
        <f t="shared" si="72"/>
        <v>0</v>
      </c>
      <c r="U197" s="46">
        <f t="shared" si="73"/>
        <v>0</v>
      </c>
      <c r="V197" s="46">
        <f t="shared" si="74"/>
        <v>0</v>
      </c>
      <c r="W197" s="46">
        <f t="shared" si="75"/>
        <v>0</v>
      </c>
      <c r="X197"/>
      <c r="Y197" s="47">
        <f t="shared" si="76"/>
        <v>100</v>
      </c>
      <c r="Z197" s="47">
        <f t="shared" si="77"/>
        <v>0</v>
      </c>
      <c r="AA197"/>
      <c r="AB197">
        <v>0</v>
      </c>
      <c r="AC197" s="48">
        <f t="shared" si="78"/>
        <v>0</v>
      </c>
      <c r="AD197">
        <v>0</v>
      </c>
      <c r="AE197" s="48">
        <f t="shared" si="79"/>
        <v>0</v>
      </c>
      <c r="AF197"/>
      <c r="AG197">
        <v>0</v>
      </c>
      <c r="AH197" s="48">
        <f t="shared" si="82"/>
        <v>0</v>
      </c>
    </row>
    <row r="198" spans="1:34" ht="15" x14ac:dyDescent="0.25">
      <c r="A198" t="s">
        <v>714</v>
      </c>
      <c r="B198" t="s">
        <v>715</v>
      </c>
      <c r="C198" t="s">
        <v>716</v>
      </c>
      <c r="D198" t="s">
        <v>24</v>
      </c>
      <c r="E198">
        <v>4.3850720599999997E-2</v>
      </c>
      <c r="F198" s="45">
        <v>0</v>
      </c>
      <c r="G198" s="45">
        <v>0</v>
      </c>
      <c r="H198" s="45">
        <v>0</v>
      </c>
      <c r="I198" s="40">
        <f t="shared" si="66"/>
        <v>4.3850720599999997E-2</v>
      </c>
      <c r="J198" s="46">
        <f t="shared" si="67"/>
        <v>0</v>
      </c>
      <c r="K198" s="46">
        <f t="shared" si="68"/>
        <v>0</v>
      </c>
      <c r="L198" s="46">
        <f t="shared" si="69"/>
        <v>0</v>
      </c>
      <c r="M198" s="46">
        <f t="shared" si="70"/>
        <v>100</v>
      </c>
      <c r="N198">
        <v>0</v>
      </c>
      <c r="O198" s="39">
        <v>0</v>
      </c>
      <c r="P198" s="40">
        <f t="shared" si="80"/>
        <v>0</v>
      </c>
      <c r="Q198" s="39">
        <v>0</v>
      </c>
      <c r="R198" s="40">
        <f t="shared" si="81"/>
        <v>0</v>
      </c>
      <c r="S198" s="46">
        <f t="shared" si="71"/>
        <v>0</v>
      </c>
      <c r="T198" s="46">
        <f t="shared" si="72"/>
        <v>0</v>
      </c>
      <c r="U198" s="46">
        <f t="shared" si="73"/>
        <v>0</v>
      </c>
      <c r="V198" s="46">
        <f t="shared" si="74"/>
        <v>0</v>
      </c>
      <c r="W198" s="46">
        <f t="shared" si="75"/>
        <v>0</v>
      </c>
      <c r="X198"/>
      <c r="Y198" s="47">
        <f t="shared" si="76"/>
        <v>100</v>
      </c>
      <c r="Z198" s="47">
        <f t="shared" si="77"/>
        <v>0</v>
      </c>
      <c r="AA198"/>
      <c r="AB198">
        <v>0</v>
      </c>
      <c r="AC198" s="48">
        <f t="shared" si="78"/>
        <v>0</v>
      </c>
      <c r="AD198">
        <v>0</v>
      </c>
      <c r="AE198" s="48">
        <f t="shared" si="79"/>
        <v>0</v>
      </c>
      <c r="AF198"/>
      <c r="AG198">
        <v>0</v>
      </c>
      <c r="AH198" s="48">
        <f t="shared" si="82"/>
        <v>0</v>
      </c>
    </row>
    <row r="199" spans="1:34" ht="15" x14ac:dyDescent="0.25">
      <c r="A199" t="s">
        <v>717</v>
      </c>
      <c r="B199" t="s">
        <v>718</v>
      </c>
      <c r="C199" t="s">
        <v>719</v>
      </c>
      <c r="D199" t="s">
        <v>24</v>
      </c>
      <c r="E199">
        <v>0.32410990109999999</v>
      </c>
      <c r="F199" s="45">
        <v>0</v>
      </c>
      <c r="G199" s="45">
        <v>0</v>
      </c>
      <c r="H199" s="45">
        <v>0</v>
      </c>
      <c r="I199" s="40">
        <f t="shared" si="66"/>
        <v>0.32410990109999999</v>
      </c>
      <c r="J199" s="46">
        <f t="shared" si="67"/>
        <v>0</v>
      </c>
      <c r="K199" s="46">
        <f t="shared" si="68"/>
        <v>0</v>
      </c>
      <c r="L199" s="46">
        <f t="shared" si="69"/>
        <v>0</v>
      </c>
      <c r="M199" s="46">
        <f t="shared" si="70"/>
        <v>100</v>
      </c>
      <c r="N199">
        <v>8.5389340899999999E-2</v>
      </c>
      <c r="O199" s="39">
        <v>1.5148463799999999E-2</v>
      </c>
      <c r="P199" s="40">
        <f t="shared" si="80"/>
        <v>0.1005378047</v>
      </c>
      <c r="Q199" s="39">
        <v>3.3212523399999999E-2</v>
      </c>
      <c r="R199" s="40">
        <f t="shared" si="81"/>
        <v>0.13375032809999998</v>
      </c>
      <c r="S199" s="46">
        <f t="shared" si="71"/>
        <v>26.34579832649241</v>
      </c>
      <c r="T199" s="46">
        <f t="shared" si="72"/>
        <v>4.6738664103094258</v>
      </c>
      <c r="U199" s="46">
        <f t="shared" si="73"/>
        <v>31.019664736801833</v>
      </c>
      <c r="V199" s="46">
        <f t="shared" si="74"/>
        <v>10.24730293251754</v>
      </c>
      <c r="W199" s="46">
        <f t="shared" si="75"/>
        <v>41.266967669319371</v>
      </c>
      <c r="X199"/>
      <c r="Y199" s="47">
        <f t="shared" si="76"/>
        <v>100</v>
      </c>
      <c r="Z199" s="47">
        <f t="shared" si="77"/>
        <v>41.266967669319378</v>
      </c>
      <c r="AA199"/>
      <c r="AB199">
        <v>0</v>
      </c>
      <c r="AC199" s="48">
        <f t="shared" si="78"/>
        <v>0</v>
      </c>
      <c r="AD199">
        <v>0</v>
      </c>
      <c r="AE199" s="48">
        <f t="shared" si="79"/>
        <v>0</v>
      </c>
      <c r="AF199"/>
      <c r="AG199">
        <v>0</v>
      </c>
      <c r="AH199" s="48">
        <f t="shared" si="82"/>
        <v>0</v>
      </c>
    </row>
    <row r="200" spans="1:34" ht="15" x14ac:dyDescent="0.25">
      <c r="A200" t="s">
        <v>720</v>
      </c>
      <c r="B200" t="s">
        <v>721</v>
      </c>
      <c r="C200" t="s">
        <v>722</v>
      </c>
      <c r="D200" t="s">
        <v>26</v>
      </c>
      <c r="E200">
        <v>0.52934707739999998</v>
      </c>
      <c r="F200" s="45">
        <v>0</v>
      </c>
      <c r="G200" s="45">
        <v>0</v>
      </c>
      <c r="H200" s="45">
        <v>0</v>
      </c>
      <c r="I200" s="40">
        <f t="shared" si="66"/>
        <v>0.52934707739999998</v>
      </c>
      <c r="J200" s="46">
        <f t="shared" si="67"/>
        <v>0</v>
      </c>
      <c r="K200" s="46">
        <f t="shared" si="68"/>
        <v>0</v>
      </c>
      <c r="L200" s="46">
        <f t="shared" si="69"/>
        <v>0</v>
      </c>
      <c r="M200" s="46">
        <f t="shared" si="70"/>
        <v>100</v>
      </c>
      <c r="N200">
        <v>0</v>
      </c>
      <c r="O200" s="39">
        <v>9.1283740999999995E-3</v>
      </c>
      <c r="P200" s="40">
        <f t="shared" si="80"/>
        <v>9.1283740999999995E-3</v>
      </c>
      <c r="Q200" s="39">
        <v>4.0554829299999998E-2</v>
      </c>
      <c r="R200" s="40">
        <f t="shared" si="81"/>
        <v>4.9683203400000001E-2</v>
      </c>
      <c r="S200" s="46">
        <f t="shared" si="71"/>
        <v>0</v>
      </c>
      <c r="T200" s="46">
        <f t="shared" si="72"/>
        <v>1.724459147830935</v>
      </c>
      <c r="U200" s="46">
        <f t="shared" si="73"/>
        <v>1.724459147830935</v>
      </c>
      <c r="V200" s="46">
        <f t="shared" si="74"/>
        <v>7.6612927569551559</v>
      </c>
      <c r="W200" s="46">
        <f t="shared" si="75"/>
        <v>9.3857519047860904</v>
      </c>
      <c r="X200"/>
      <c r="Y200" s="47">
        <f t="shared" si="76"/>
        <v>100</v>
      </c>
      <c r="Z200" s="47">
        <f t="shared" si="77"/>
        <v>9.3857519047860904</v>
      </c>
      <c r="AA200"/>
      <c r="AB200">
        <v>0</v>
      </c>
      <c r="AC200" s="48">
        <f t="shared" si="78"/>
        <v>0</v>
      </c>
      <c r="AD200">
        <v>0</v>
      </c>
      <c r="AE200" s="48">
        <f t="shared" si="79"/>
        <v>0</v>
      </c>
      <c r="AF200"/>
      <c r="AG200">
        <v>0</v>
      </c>
      <c r="AH200" s="48">
        <f t="shared" si="82"/>
        <v>0</v>
      </c>
    </row>
    <row r="201" spans="1:34" ht="15" x14ac:dyDescent="0.25">
      <c r="A201" t="s">
        <v>723</v>
      </c>
      <c r="B201" t="s">
        <v>724</v>
      </c>
      <c r="C201" t="s">
        <v>725</v>
      </c>
      <c r="D201" t="s">
        <v>24</v>
      </c>
      <c r="E201">
        <v>4.9393204287000003</v>
      </c>
      <c r="F201" s="45">
        <v>0</v>
      </c>
      <c r="G201" s="45">
        <v>0</v>
      </c>
      <c r="H201" s="45">
        <v>0</v>
      </c>
      <c r="I201" s="40">
        <f t="shared" si="66"/>
        <v>4.9393204287000003</v>
      </c>
      <c r="J201" s="46">
        <f t="shared" si="67"/>
        <v>0</v>
      </c>
      <c r="K201" s="46">
        <f t="shared" si="68"/>
        <v>0</v>
      </c>
      <c r="L201" s="46">
        <f t="shared" si="69"/>
        <v>0</v>
      </c>
      <c r="M201" s="46">
        <f t="shared" si="70"/>
        <v>100</v>
      </c>
      <c r="N201">
        <v>2.8627420000000001E-2</v>
      </c>
      <c r="O201" s="39">
        <v>0.15788851030000001</v>
      </c>
      <c r="P201" s="40">
        <f t="shared" si="80"/>
        <v>0.18651593030000002</v>
      </c>
      <c r="Q201" s="39">
        <v>0.31929794430000003</v>
      </c>
      <c r="R201" s="40">
        <f t="shared" si="81"/>
        <v>0.50581387460000005</v>
      </c>
      <c r="S201" s="46">
        <f t="shared" si="71"/>
        <v>0.57958215939301927</v>
      </c>
      <c r="T201" s="46">
        <f t="shared" si="72"/>
        <v>3.1965634256604676</v>
      </c>
      <c r="U201" s="46">
        <f t="shared" si="73"/>
        <v>3.7761455850534871</v>
      </c>
      <c r="V201" s="46">
        <f t="shared" si="74"/>
        <v>6.4644104165567846</v>
      </c>
      <c r="W201" s="46">
        <f t="shared" si="75"/>
        <v>10.240556001610271</v>
      </c>
      <c r="X201"/>
      <c r="Y201" s="47">
        <f t="shared" si="76"/>
        <v>100</v>
      </c>
      <c r="Z201" s="47">
        <f t="shared" si="77"/>
        <v>10.240556001610273</v>
      </c>
      <c r="AA201"/>
      <c r="AB201">
        <v>0</v>
      </c>
      <c r="AC201" s="48">
        <f t="shared" si="78"/>
        <v>0</v>
      </c>
      <c r="AD201">
        <v>0</v>
      </c>
      <c r="AE201" s="48">
        <f t="shared" si="79"/>
        <v>0</v>
      </c>
      <c r="AF201"/>
      <c r="AG201">
        <v>0</v>
      </c>
      <c r="AH201" s="48">
        <f t="shared" si="82"/>
        <v>0</v>
      </c>
    </row>
    <row r="202" spans="1:34" ht="15" x14ac:dyDescent="0.25">
      <c r="A202" t="s">
        <v>726</v>
      </c>
      <c r="B202" t="s">
        <v>727</v>
      </c>
      <c r="C202" t="s">
        <v>728</v>
      </c>
      <c r="D202" t="s">
        <v>24</v>
      </c>
      <c r="E202">
        <v>4.0696284816999997</v>
      </c>
      <c r="F202" s="45">
        <v>0</v>
      </c>
      <c r="G202" s="45">
        <v>0</v>
      </c>
      <c r="H202" s="45">
        <v>0</v>
      </c>
      <c r="I202" s="40">
        <f t="shared" si="66"/>
        <v>4.0696284816999997</v>
      </c>
      <c r="J202" s="46">
        <f t="shared" si="67"/>
        <v>0</v>
      </c>
      <c r="K202" s="46">
        <f t="shared" si="68"/>
        <v>0</v>
      </c>
      <c r="L202" s="46">
        <f t="shared" si="69"/>
        <v>0</v>
      </c>
      <c r="M202" s="46">
        <f t="shared" si="70"/>
        <v>100</v>
      </c>
      <c r="N202">
        <v>0.2156057807</v>
      </c>
      <c r="O202" s="39">
        <v>0.29170006720000002</v>
      </c>
      <c r="P202" s="40">
        <f t="shared" si="80"/>
        <v>0.5073058479</v>
      </c>
      <c r="Q202" s="39">
        <v>0.68889394680000005</v>
      </c>
      <c r="R202" s="40">
        <f t="shared" si="81"/>
        <v>1.1961997947</v>
      </c>
      <c r="S202" s="46">
        <f t="shared" si="71"/>
        <v>5.2979229349686321</v>
      </c>
      <c r="T202" s="46">
        <f t="shared" si="72"/>
        <v>7.1677321040899686</v>
      </c>
      <c r="U202" s="46">
        <f t="shared" si="73"/>
        <v>12.4656550390586</v>
      </c>
      <c r="V202" s="46">
        <f t="shared" si="74"/>
        <v>16.927686394415772</v>
      </c>
      <c r="W202" s="46">
        <f t="shared" si="75"/>
        <v>29.393341433474372</v>
      </c>
      <c r="X202"/>
      <c r="Y202" s="47">
        <f t="shared" si="76"/>
        <v>100</v>
      </c>
      <c r="Z202" s="47">
        <f t="shared" si="77"/>
        <v>29.393341433474372</v>
      </c>
      <c r="AA202"/>
      <c r="AB202">
        <v>0</v>
      </c>
      <c r="AC202" s="48">
        <f t="shared" si="78"/>
        <v>0</v>
      </c>
      <c r="AD202">
        <v>0</v>
      </c>
      <c r="AE202" s="48">
        <f t="shared" si="79"/>
        <v>0</v>
      </c>
      <c r="AF202"/>
      <c r="AG202">
        <v>0</v>
      </c>
      <c r="AH202" s="48">
        <f t="shared" si="82"/>
        <v>0</v>
      </c>
    </row>
    <row r="203" spans="1:34" ht="15" x14ac:dyDescent="0.25">
      <c r="A203" t="s">
        <v>729</v>
      </c>
      <c r="B203" t="s">
        <v>730</v>
      </c>
      <c r="C203" t="s">
        <v>731</v>
      </c>
      <c r="D203" t="s">
        <v>24</v>
      </c>
      <c r="E203">
        <v>0.24592667039999999</v>
      </c>
      <c r="F203" s="45">
        <v>0</v>
      </c>
      <c r="G203" s="45">
        <v>0</v>
      </c>
      <c r="H203" s="45">
        <v>0</v>
      </c>
      <c r="I203" s="40">
        <f t="shared" si="66"/>
        <v>0.24592667039999999</v>
      </c>
      <c r="J203" s="46">
        <f t="shared" si="67"/>
        <v>0</v>
      </c>
      <c r="K203" s="46">
        <f t="shared" si="68"/>
        <v>0</v>
      </c>
      <c r="L203" s="46">
        <f t="shared" si="69"/>
        <v>0</v>
      </c>
      <c r="M203" s="46">
        <f t="shared" si="70"/>
        <v>100</v>
      </c>
      <c r="N203">
        <v>0</v>
      </c>
      <c r="O203" s="39">
        <v>1.6945790000000001E-4</v>
      </c>
      <c r="P203" s="40">
        <f t="shared" si="80"/>
        <v>1.6945790000000001E-4</v>
      </c>
      <c r="Q203" s="39">
        <v>5.48351766E-2</v>
      </c>
      <c r="R203" s="40">
        <f t="shared" si="81"/>
        <v>5.5004634500000003E-2</v>
      </c>
      <c r="S203" s="46">
        <f t="shared" si="71"/>
        <v>0</v>
      </c>
      <c r="T203" s="46">
        <f t="shared" si="72"/>
        <v>6.8905865201353139E-2</v>
      </c>
      <c r="U203" s="46">
        <f t="shared" si="73"/>
        <v>6.8905865201353139E-2</v>
      </c>
      <c r="V203" s="46">
        <f t="shared" si="74"/>
        <v>22.297368768832808</v>
      </c>
      <c r="W203" s="46">
        <f t="shared" si="75"/>
        <v>22.366274634034163</v>
      </c>
      <c r="X203"/>
      <c r="Y203" s="47">
        <f t="shared" si="76"/>
        <v>100</v>
      </c>
      <c r="Z203" s="47">
        <f t="shared" si="77"/>
        <v>22.366274634034159</v>
      </c>
      <c r="AA203"/>
      <c r="AB203">
        <v>0</v>
      </c>
      <c r="AC203" s="48">
        <f t="shared" si="78"/>
        <v>0</v>
      </c>
      <c r="AD203">
        <v>0</v>
      </c>
      <c r="AE203" s="48">
        <f t="shared" si="79"/>
        <v>0</v>
      </c>
      <c r="AF203"/>
      <c r="AG203">
        <v>0</v>
      </c>
      <c r="AH203" s="48">
        <f t="shared" si="82"/>
        <v>0</v>
      </c>
    </row>
    <row r="204" spans="1:34" ht="15" x14ac:dyDescent="0.25">
      <c r="A204" t="s">
        <v>732</v>
      </c>
      <c r="B204" t="s">
        <v>733</v>
      </c>
      <c r="C204" t="s">
        <v>734</v>
      </c>
      <c r="D204" t="s">
        <v>24</v>
      </c>
      <c r="E204">
        <v>2.1257403533999999</v>
      </c>
      <c r="F204" s="45">
        <v>0</v>
      </c>
      <c r="G204" s="45">
        <v>0</v>
      </c>
      <c r="H204" s="45">
        <v>0</v>
      </c>
      <c r="I204" s="40">
        <f t="shared" si="66"/>
        <v>2.1257403533999999</v>
      </c>
      <c r="J204" s="46">
        <f t="shared" si="67"/>
        <v>0</v>
      </c>
      <c r="K204" s="46">
        <f t="shared" si="68"/>
        <v>0</v>
      </c>
      <c r="L204" s="46">
        <f t="shared" si="69"/>
        <v>0</v>
      </c>
      <c r="M204" s="46">
        <f t="shared" si="70"/>
        <v>100</v>
      </c>
      <c r="N204">
        <v>0</v>
      </c>
      <c r="O204" s="39">
        <v>0</v>
      </c>
      <c r="P204" s="40">
        <f t="shared" si="80"/>
        <v>0</v>
      </c>
      <c r="Q204" s="39">
        <v>5.1419834099999999E-2</v>
      </c>
      <c r="R204" s="40">
        <f t="shared" si="81"/>
        <v>5.1419834099999999E-2</v>
      </c>
      <c r="S204" s="46">
        <f t="shared" si="71"/>
        <v>0</v>
      </c>
      <c r="T204" s="46">
        <f t="shared" si="72"/>
        <v>0</v>
      </c>
      <c r="U204" s="46">
        <f t="shared" si="73"/>
        <v>0</v>
      </c>
      <c r="V204" s="46">
        <f t="shared" si="74"/>
        <v>2.4189141452650564</v>
      </c>
      <c r="W204" s="46">
        <f t="shared" si="75"/>
        <v>2.4189141452650564</v>
      </c>
      <c r="X204"/>
      <c r="Y204" s="47">
        <f t="shared" si="76"/>
        <v>100</v>
      </c>
      <c r="Z204" s="47">
        <f t="shared" si="77"/>
        <v>2.4189141452650564</v>
      </c>
      <c r="AA204"/>
      <c r="AB204">
        <v>0</v>
      </c>
      <c r="AC204" s="48">
        <f t="shared" si="78"/>
        <v>0</v>
      </c>
      <c r="AD204">
        <v>0</v>
      </c>
      <c r="AE204" s="48">
        <f t="shared" si="79"/>
        <v>0</v>
      </c>
      <c r="AF204"/>
      <c r="AG204">
        <v>0</v>
      </c>
      <c r="AH204" s="48">
        <f t="shared" si="82"/>
        <v>0</v>
      </c>
    </row>
    <row r="205" spans="1:34" ht="15" x14ac:dyDescent="0.25">
      <c r="A205" t="s">
        <v>735</v>
      </c>
      <c r="B205" t="s">
        <v>736</v>
      </c>
      <c r="C205" t="s">
        <v>737</v>
      </c>
      <c r="D205" t="s">
        <v>30</v>
      </c>
      <c r="E205">
        <v>8.8399492096000003</v>
      </c>
      <c r="F205" s="45">
        <v>0</v>
      </c>
      <c r="G205" s="45">
        <v>0</v>
      </c>
      <c r="H205" s="45">
        <v>0</v>
      </c>
      <c r="I205" s="40">
        <f t="shared" si="66"/>
        <v>8.8399492096000003</v>
      </c>
      <c r="J205" s="46">
        <f t="shared" si="67"/>
        <v>0</v>
      </c>
      <c r="K205" s="46">
        <f t="shared" si="68"/>
        <v>0</v>
      </c>
      <c r="L205" s="46">
        <f t="shared" si="69"/>
        <v>0</v>
      </c>
      <c r="M205" s="46">
        <f t="shared" si="70"/>
        <v>100</v>
      </c>
      <c r="N205">
        <v>0.34688080500000001</v>
      </c>
      <c r="O205" s="39">
        <v>0.36067169560000001</v>
      </c>
      <c r="P205" s="40">
        <f t="shared" si="80"/>
        <v>0.70755250060000008</v>
      </c>
      <c r="Q205" s="39">
        <v>0.87332021400000004</v>
      </c>
      <c r="R205" s="40">
        <f t="shared" si="81"/>
        <v>1.5808727146000001</v>
      </c>
      <c r="S205" s="46">
        <f t="shared" si="71"/>
        <v>3.9240135522870956</v>
      </c>
      <c r="T205" s="46">
        <f t="shared" si="72"/>
        <v>4.0800199983990639</v>
      </c>
      <c r="U205" s="46">
        <f t="shared" si="73"/>
        <v>8.0040335506861595</v>
      </c>
      <c r="V205" s="46">
        <f t="shared" si="74"/>
        <v>9.8792447025780703</v>
      </c>
      <c r="W205" s="46">
        <f t="shared" si="75"/>
        <v>17.88327825326423</v>
      </c>
      <c r="X205"/>
      <c r="Y205" s="47">
        <f t="shared" si="76"/>
        <v>100</v>
      </c>
      <c r="Z205" s="47">
        <f t="shared" si="77"/>
        <v>17.88327825326423</v>
      </c>
      <c r="AA205"/>
      <c r="AB205">
        <v>0</v>
      </c>
      <c r="AC205" s="48">
        <f t="shared" si="78"/>
        <v>0</v>
      </c>
      <c r="AD205">
        <v>0.74033670259999995</v>
      </c>
      <c r="AE205" s="48">
        <f t="shared" si="79"/>
        <v>8.3748976950683129</v>
      </c>
      <c r="AF205"/>
      <c r="AG205">
        <v>0</v>
      </c>
      <c r="AH205" s="48">
        <f t="shared" si="82"/>
        <v>0</v>
      </c>
    </row>
    <row r="206" spans="1:34" ht="15" x14ac:dyDescent="0.25">
      <c r="A206" t="s">
        <v>738</v>
      </c>
      <c r="B206" t="s">
        <v>739</v>
      </c>
      <c r="C206" t="s">
        <v>740</v>
      </c>
      <c r="D206" t="s">
        <v>24</v>
      </c>
      <c r="E206">
        <v>0.22477756970000001</v>
      </c>
      <c r="F206" s="45">
        <v>0</v>
      </c>
      <c r="G206" s="45">
        <v>0</v>
      </c>
      <c r="H206" s="45">
        <v>0</v>
      </c>
      <c r="I206" s="40">
        <f t="shared" si="66"/>
        <v>0.22477756970000001</v>
      </c>
      <c r="J206" s="46">
        <f t="shared" si="67"/>
        <v>0</v>
      </c>
      <c r="K206" s="46">
        <f t="shared" si="68"/>
        <v>0</v>
      </c>
      <c r="L206" s="46">
        <f t="shared" si="69"/>
        <v>0</v>
      </c>
      <c r="M206" s="46">
        <f t="shared" si="70"/>
        <v>100</v>
      </c>
      <c r="N206">
        <v>0</v>
      </c>
      <c r="O206" s="39">
        <v>0</v>
      </c>
      <c r="P206" s="40">
        <f t="shared" si="80"/>
        <v>0</v>
      </c>
      <c r="Q206" s="39">
        <v>1.28098282E-2</v>
      </c>
      <c r="R206" s="40">
        <f t="shared" si="81"/>
        <v>1.28098282E-2</v>
      </c>
      <c r="S206" s="46">
        <f t="shared" si="71"/>
        <v>0</v>
      </c>
      <c r="T206" s="46">
        <f t="shared" si="72"/>
        <v>0</v>
      </c>
      <c r="U206" s="46">
        <f t="shared" si="73"/>
        <v>0</v>
      </c>
      <c r="V206" s="46">
        <f t="shared" si="74"/>
        <v>5.6988907821615262</v>
      </c>
      <c r="W206" s="46">
        <f t="shared" si="75"/>
        <v>5.6988907821615262</v>
      </c>
      <c r="X206"/>
      <c r="Y206" s="47">
        <f t="shared" si="76"/>
        <v>100</v>
      </c>
      <c r="Z206" s="47">
        <f t="shared" si="77"/>
        <v>5.6988907821615262</v>
      </c>
      <c r="AA206"/>
      <c r="AB206">
        <v>0</v>
      </c>
      <c r="AC206" s="48">
        <f t="shared" si="78"/>
        <v>0</v>
      </c>
      <c r="AD206">
        <v>0</v>
      </c>
      <c r="AE206" s="48">
        <f t="shared" si="79"/>
        <v>0</v>
      </c>
      <c r="AF206"/>
      <c r="AG206">
        <v>0</v>
      </c>
      <c r="AH206" s="48">
        <f t="shared" si="82"/>
        <v>0</v>
      </c>
    </row>
    <row r="207" spans="1:34" ht="15" x14ac:dyDescent="0.25">
      <c r="A207" t="s">
        <v>741</v>
      </c>
      <c r="B207" t="s">
        <v>742</v>
      </c>
      <c r="C207" t="s">
        <v>743</v>
      </c>
      <c r="D207" t="s">
        <v>24</v>
      </c>
      <c r="E207">
        <v>8.3840258900000006E-2</v>
      </c>
      <c r="F207" s="45">
        <v>0</v>
      </c>
      <c r="G207" s="45">
        <v>0</v>
      </c>
      <c r="H207" s="45">
        <v>0</v>
      </c>
      <c r="I207" s="40">
        <f t="shared" si="66"/>
        <v>8.3840258900000006E-2</v>
      </c>
      <c r="J207" s="46">
        <f t="shared" si="67"/>
        <v>0</v>
      </c>
      <c r="K207" s="46">
        <f t="shared" si="68"/>
        <v>0</v>
      </c>
      <c r="L207" s="46">
        <f t="shared" si="69"/>
        <v>0</v>
      </c>
      <c r="M207" s="46">
        <f t="shared" si="70"/>
        <v>100</v>
      </c>
      <c r="N207">
        <v>0</v>
      </c>
      <c r="O207" s="39">
        <v>0</v>
      </c>
      <c r="P207" s="40">
        <f t="shared" si="80"/>
        <v>0</v>
      </c>
      <c r="Q207" s="39">
        <v>0</v>
      </c>
      <c r="R207" s="40">
        <f t="shared" si="81"/>
        <v>0</v>
      </c>
      <c r="S207" s="46">
        <f t="shared" si="71"/>
        <v>0</v>
      </c>
      <c r="T207" s="46">
        <f t="shared" si="72"/>
        <v>0</v>
      </c>
      <c r="U207" s="46">
        <f t="shared" si="73"/>
        <v>0</v>
      </c>
      <c r="V207" s="46">
        <f t="shared" si="74"/>
        <v>0</v>
      </c>
      <c r="W207" s="46">
        <f t="shared" si="75"/>
        <v>0</v>
      </c>
      <c r="X207"/>
      <c r="Y207" s="47">
        <f t="shared" si="76"/>
        <v>100</v>
      </c>
      <c r="Z207" s="47">
        <f t="shared" si="77"/>
        <v>0</v>
      </c>
      <c r="AA207"/>
      <c r="AB207">
        <v>0</v>
      </c>
      <c r="AC207" s="48">
        <f t="shared" si="78"/>
        <v>0</v>
      </c>
      <c r="AD207">
        <v>0</v>
      </c>
      <c r="AE207" s="48">
        <f t="shared" si="79"/>
        <v>0</v>
      </c>
      <c r="AF207"/>
      <c r="AG207">
        <v>0</v>
      </c>
      <c r="AH207" s="48">
        <f t="shared" si="82"/>
        <v>0</v>
      </c>
    </row>
    <row r="208" spans="1:34" ht="15" x14ac:dyDescent="0.25">
      <c r="A208" t="s">
        <v>744</v>
      </c>
      <c r="B208" t="s">
        <v>745</v>
      </c>
      <c r="C208" t="s">
        <v>746</v>
      </c>
      <c r="D208" t="s">
        <v>24</v>
      </c>
      <c r="E208">
        <v>4.8047916000000003E-2</v>
      </c>
      <c r="F208" s="45">
        <v>0</v>
      </c>
      <c r="G208" s="45">
        <v>0</v>
      </c>
      <c r="H208" s="45">
        <v>0</v>
      </c>
      <c r="I208" s="40">
        <f t="shared" si="66"/>
        <v>4.8047916000000003E-2</v>
      </c>
      <c r="J208" s="46">
        <f t="shared" si="67"/>
        <v>0</v>
      </c>
      <c r="K208" s="46">
        <f t="shared" si="68"/>
        <v>0</v>
      </c>
      <c r="L208" s="46">
        <f t="shared" si="69"/>
        <v>0</v>
      </c>
      <c r="M208" s="46">
        <f t="shared" si="70"/>
        <v>100</v>
      </c>
      <c r="N208">
        <v>3.7415185999999999E-3</v>
      </c>
      <c r="O208" s="39">
        <v>2.0856926999999999E-3</v>
      </c>
      <c r="P208" s="40">
        <f t="shared" si="80"/>
        <v>5.8272112999999993E-3</v>
      </c>
      <c r="Q208" s="39">
        <v>1.98815177E-2</v>
      </c>
      <c r="R208" s="40">
        <f t="shared" si="81"/>
        <v>2.5708729E-2</v>
      </c>
      <c r="S208" s="46">
        <f t="shared" si="71"/>
        <v>7.7870569870293647</v>
      </c>
      <c r="T208" s="46">
        <f t="shared" si="72"/>
        <v>4.3408598616431142</v>
      </c>
      <c r="U208" s="46">
        <f t="shared" si="73"/>
        <v>12.127916848672477</v>
      </c>
      <c r="V208" s="46">
        <f t="shared" si="74"/>
        <v>41.378522431649273</v>
      </c>
      <c r="W208" s="46">
        <f t="shared" si="75"/>
        <v>53.50643928032175</v>
      </c>
      <c r="X208"/>
      <c r="Y208" s="47">
        <f t="shared" si="76"/>
        <v>100</v>
      </c>
      <c r="Z208" s="47">
        <f t="shared" si="77"/>
        <v>53.50643928032175</v>
      </c>
      <c r="AA208"/>
      <c r="AB208">
        <v>0</v>
      </c>
      <c r="AC208" s="48">
        <f t="shared" si="78"/>
        <v>0</v>
      </c>
      <c r="AD208">
        <v>0</v>
      </c>
      <c r="AE208" s="48">
        <f t="shared" si="79"/>
        <v>0</v>
      </c>
      <c r="AF208"/>
      <c r="AG208">
        <v>0</v>
      </c>
      <c r="AH208" s="48">
        <f t="shared" si="82"/>
        <v>0</v>
      </c>
    </row>
    <row r="209" spans="1:34" ht="15" x14ac:dyDescent="0.25">
      <c r="A209" t="s">
        <v>747</v>
      </c>
      <c r="B209" t="s">
        <v>748</v>
      </c>
      <c r="C209" t="s">
        <v>749</v>
      </c>
      <c r="D209" t="s">
        <v>24</v>
      </c>
      <c r="E209">
        <v>6.9089996999999997E-3</v>
      </c>
      <c r="F209" s="45">
        <v>0</v>
      </c>
      <c r="G209" s="45">
        <v>0</v>
      </c>
      <c r="H209" s="45">
        <v>0</v>
      </c>
      <c r="I209" s="40">
        <f t="shared" si="66"/>
        <v>6.9089996999999997E-3</v>
      </c>
      <c r="J209" s="46">
        <f t="shared" si="67"/>
        <v>0</v>
      </c>
      <c r="K209" s="46">
        <f t="shared" si="68"/>
        <v>0</v>
      </c>
      <c r="L209" s="46">
        <f t="shared" si="69"/>
        <v>0</v>
      </c>
      <c r="M209" s="46">
        <f t="shared" si="70"/>
        <v>100</v>
      </c>
      <c r="N209">
        <v>2.4336025000000002E-3</v>
      </c>
      <c r="O209" s="39">
        <v>4.4753980000000002E-3</v>
      </c>
      <c r="P209" s="40">
        <f t="shared" si="80"/>
        <v>6.9090004999999999E-3</v>
      </c>
      <c r="Q209" s="39">
        <v>0</v>
      </c>
      <c r="R209" s="40">
        <f t="shared" si="81"/>
        <v>6.9090004999999999E-3</v>
      </c>
      <c r="S209" s="46">
        <f t="shared" si="71"/>
        <v>35.223659077594114</v>
      </c>
      <c r="T209" s="46">
        <f t="shared" si="72"/>
        <v>64.776352501506125</v>
      </c>
      <c r="U209" s="46">
        <f t="shared" si="73"/>
        <v>100.00001157910023</v>
      </c>
      <c r="V209" s="46">
        <f t="shared" si="74"/>
        <v>0</v>
      </c>
      <c r="W209" s="46">
        <f t="shared" si="75"/>
        <v>100.00001157910023</v>
      </c>
      <c r="X209"/>
      <c r="Y209" s="47">
        <f t="shared" si="76"/>
        <v>100</v>
      </c>
      <c r="Z209" s="47">
        <f t="shared" si="77"/>
        <v>100.00001157910023</v>
      </c>
      <c r="AA209"/>
      <c r="AB209">
        <v>0</v>
      </c>
      <c r="AC209" s="48">
        <f t="shared" si="78"/>
        <v>0</v>
      </c>
      <c r="AD209">
        <v>0</v>
      </c>
      <c r="AE209" s="48">
        <f t="shared" si="79"/>
        <v>0</v>
      </c>
      <c r="AF209"/>
      <c r="AG209">
        <v>0</v>
      </c>
      <c r="AH209" s="48">
        <f t="shared" si="82"/>
        <v>0</v>
      </c>
    </row>
    <row r="210" spans="1:34" ht="15" x14ac:dyDescent="0.25">
      <c r="A210" t="s">
        <v>750</v>
      </c>
      <c r="B210" t="s">
        <v>751</v>
      </c>
      <c r="C210" t="s">
        <v>752</v>
      </c>
      <c r="D210" t="s">
        <v>24</v>
      </c>
      <c r="E210">
        <v>1.0324071299999999E-2</v>
      </c>
      <c r="F210" s="45">
        <v>0</v>
      </c>
      <c r="G210" s="45">
        <v>0</v>
      </c>
      <c r="H210" s="45">
        <v>0</v>
      </c>
      <c r="I210" s="40">
        <f t="shared" si="66"/>
        <v>1.0324071299999999E-2</v>
      </c>
      <c r="J210" s="46">
        <f t="shared" si="67"/>
        <v>0</v>
      </c>
      <c r="K210" s="46">
        <f t="shared" si="68"/>
        <v>0</v>
      </c>
      <c r="L210" s="46">
        <f t="shared" si="69"/>
        <v>0</v>
      </c>
      <c r="M210" s="46">
        <f t="shared" si="70"/>
        <v>100</v>
      </c>
      <c r="N210">
        <v>0</v>
      </c>
      <c r="O210" s="39">
        <v>0</v>
      </c>
      <c r="P210" s="40">
        <f t="shared" si="80"/>
        <v>0</v>
      </c>
      <c r="Q210" s="39">
        <v>0</v>
      </c>
      <c r="R210" s="40">
        <f t="shared" si="81"/>
        <v>0</v>
      </c>
      <c r="S210" s="46">
        <f t="shared" si="71"/>
        <v>0</v>
      </c>
      <c r="T210" s="46">
        <f t="shared" si="72"/>
        <v>0</v>
      </c>
      <c r="U210" s="46">
        <f t="shared" si="73"/>
        <v>0</v>
      </c>
      <c r="V210" s="46">
        <f t="shared" si="74"/>
        <v>0</v>
      </c>
      <c r="W210" s="46">
        <f t="shared" si="75"/>
        <v>0</v>
      </c>
      <c r="X210"/>
      <c r="Y210" s="47">
        <f t="shared" si="76"/>
        <v>100</v>
      </c>
      <c r="Z210" s="47">
        <f t="shared" si="77"/>
        <v>0</v>
      </c>
      <c r="AA210"/>
      <c r="AB210">
        <v>0</v>
      </c>
      <c r="AC210" s="48">
        <f t="shared" si="78"/>
        <v>0</v>
      </c>
      <c r="AD210">
        <v>0</v>
      </c>
      <c r="AE210" s="48">
        <f t="shared" si="79"/>
        <v>0</v>
      </c>
      <c r="AF210"/>
      <c r="AG210">
        <v>0</v>
      </c>
      <c r="AH210" s="48">
        <f t="shared" si="82"/>
        <v>0</v>
      </c>
    </row>
    <row r="211" spans="1:34" ht="15" x14ac:dyDescent="0.25">
      <c r="A211" t="s">
        <v>753</v>
      </c>
      <c r="B211" t="s">
        <v>754</v>
      </c>
      <c r="C211" t="s">
        <v>755</v>
      </c>
      <c r="D211" t="s">
        <v>24</v>
      </c>
      <c r="E211">
        <v>0.1445250418</v>
      </c>
      <c r="F211" s="45">
        <v>0</v>
      </c>
      <c r="G211" s="45">
        <v>0</v>
      </c>
      <c r="H211" s="45">
        <v>0</v>
      </c>
      <c r="I211" s="40">
        <f t="shared" si="66"/>
        <v>0.1445250418</v>
      </c>
      <c r="J211" s="46">
        <f t="shared" si="67"/>
        <v>0</v>
      </c>
      <c r="K211" s="46">
        <f t="shared" si="68"/>
        <v>0</v>
      </c>
      <c r="L211" s="46">
        <f t="shared" si="69"/>
        <v>0</v>
      </c>
      <c r="M211" s="46">
        <f t="shared" si="70"/>
        <v>100</v>
      </c>
      <c r="N211">
        <v>7.3532036999999998E-3</v>
      </c>
      <c r="O211" s="39">
        <v>7.0285681000000003E-3</v>
      </c>
      <c r="P211" s="40">
        <f t="shared" si="80"/>
        <v>1.43817718E-2</v>
      </c>
      <c r="Q211" s="39">
        <v>1.7263847200000002E-2</v>
      </c>
      <c r="R211" s="40">
        <f t="shared" si="81"/>
        <v>3.1645619E-2</v>
      </c>
      <c r="S211" s="46">
        <f t="shared" si="71"/>
        <v>5.087840562728001</v>
      </c>
      <c r="T211" s="46">
        <f t="shared" si="72"/>
        <v>4.8632181748312071</v>
      </c>
      <c r="U211" s="46">
        <f t="shared" si="73"/>
        <v>9.9510587375592099</v>
      </c>
      <c r="V211" s="46">
        <f t="shared" si="74"/>
        <v>11.94522899629426</v>
      </c>
      <c r="W211" s="46">
        <f t="shared" si="75"/>
        <v>21.89628773385347</v>
      </c>
      <c r="X211"/>
      <c r="Y211" s="47">
        <f t="shared" si="76"/>
        <v>100</v>
      </c>
      <c r="Z211" s="47">
        <f t="shared" si="77"/>
        <v>21.89628773385347</v>
      </c>
      <c r="AA211"/>
      <c r="AB211">
        <v>0</v>
      </c>
      <c r="AC211" s="48">
        <f t="shared" si="78"/>
        <v>0</v>
      </c>
      <c r="AD211">
        <v>0</v>
      </c>
      <c r="AE211" s="48">
        <f t="shared" si="79"/>
        <v>0</v>
      </c>
      <c r="AF211"/>
      <c r="AG211">
        <v>0</v>
      </c>
      <c r="AH211" s="48">
        <f t="shared" si="82"/>
        <v>0</v>
      </c>
    </row>
    <row r="212" spans="1:34" ht="15" x14ac:dyDescent="0.25">
      <c r="A212" t="s">
        <v>756</v>
      </c>
      <c r="B212" t="s">
        <v>757</v>
      </c>
      <c r="C212" t="s">
        <v>758</v>
      </c>
      <c r="D212" t="s">
        <v>24</v>
      </c>
      <c r="E212">
        <v>6.19604874E-2</v>
      </c>
      <c r="F212" s="45">
        <v>0</v>
      </c>
      <c r="G212" s="45">
        <v>0</v>
      </c>
      <c r="H212" s="45">
        <v>0</v>
      </c>
      <c r="I212" s="40">
        <f t="shared" si="66"/>
        <v>6.19604874E-2</v>
      </c>
      <c r="J212" s="46">
        <f t="shared" si="67"/>
        <v>0</v>
      </c>
      <c r="K212" s="46">
        <f t="shared" si="68"/>
        <v>0</v>
      </c>
      <c r="L212" s="46">
        <f t="shared" si="69"/>
        <v>0</v>
      </c>
      <c r="M212" s="46">
        <f t="shared" si="70"/>
        <v>100</v>
      </c>
      <c r="N212">
        <v>0</v>
      </c>
      <c r="O212" s="39">
        <v>0</v>
      </c>
      <c r="P212" s="40">
        <f t="shared" si="80"/>
        <v>0</v>
      </c>
      <c r="Q212" s="39">
        <v>0</v>
      </c>
      <c r="R212" s="40">
        <f t="shared" si="81"/>
        <v>0</v>
      </c>
      <c r="S212" s="46">
        <f t="shared" si="71"/>
        <v>0</v>
      </c>
      <c r="T212" s="46">
        <f t="shared" si="72"/>
        <v>0</v>
      </c>
      <c r="U212" s="46">
        <f t="shared" si="73"/>
        <v>0</v>
      </c>
      <c r="V212" s="46">
        <f t="shared" si="74"/>
        <v>0</v>
      </c>
      <c r="W212" s="46">
        <f t="shared" si="75"/>
        <v>0</v>
      </c>
      <c r="X212"/>
      <c r="Y212" s="47">
        <f t="shared" si="76"/>
        <v>100</v>
      </c>
      <c r="Z212" s="47">
        <f t="shared" si="77"/>
        <v>0</v>
      </c>
      <c r="AA212"/>
      <c r="AB212">
        <v>0</v>
      </c>
      <c r="AC212" s="48">
        <f t="shared" si="78"/>
        <v>0</v>
      </c>
      <c r="AD212">
        <v>0</v>
      </c>
      <c r="AE212" s="48">
        <f t="shared" si="79"/>
        <v>0</v>
      </c>
      <c r="AF212"/>
      <c r="AG212">
        <v>0</v>
      </c>
      <c r="AH212" s="48">
        <f t="shared" si="82"/>
        <v>0</v>
      </c>
    </row>
    <row r="213" spans="1:34" ht="15" x14ac:dyDescent="0.25">
      <c r="A213" t="s">
        <v>759</v>
      </c>
      <c r="B213" t="s">
        <v>760</v>
      </c>
      <c r="C213" t="s">
        <v>761</v>
      </c>
      <c r="D213" t="s">
        <v>24</v>
      </c>
      <c r="E213">
        <v>0.2081336996</v>
      </c>
      <c r="F213" s="45">
        <v>0</v>
      </c>
      <c r="G213" s="45">
        <v>0</v>
      </c>
      <c r="H213" s="45">
        <v>0</v>
      </c>
      <c r="I213" s="40">
        <f t="shared" si="66"/>
        <v>0.2081336996</v>
      </c>
      <c r="J213" s="46">
        <f t="shared" si="67"/>
        <v>0</v>
      </c>
      <c r="K213" s="46">
        <f t="shared" si="68"/>
        <v>0</v>
      </c>
      <c r="L213" s="46">
        <f t="shared" si="69"/>
        <v>0</v>
      </c>
      <c r="M213" s="46">
        <f t="shared" si="70"/>
        <v>100</v>
      </c>
      <c r="N213">
        <v>0</v>
      </c>
      <c r="O213" s="39">
        <v>0</v>
      </c>
      <c r="P213" s="40">
        <f t="shared" si="80"/>
        <v>0</v>
      </c>
      <c r="Q213" s="39">
        <v>2.6440323999999999E-3</v>
      </c>
      <c r="R213" s="40">
        <f t="shared" si="81"/>
        <v>2.6440323999999999E-3</v>
      </c>
      <c r="S213" s="46">
        <f t="shared" si="71"/>
        <v>0</v>
      </c>
      <c r="T213" s="46">
        <f t="shared" si="72"/>
        <v>0</v>
      </c>
      <c r="U213" s="46">
        <f t="shared" si="73"/>
        <v>0</v>
      </c>
      <c r="V213" s="46">
        <f t="shared" si="74"/>
        <v>1.2703528573611151</v>
      </c>
      <c r="W213" s="46">
        <f t="shared" si="75"/>
        <v>1.2703528573611151</v>
      </c>
      <c r="X213"/>
      <c r="Y213" s="47">
        <f t="shared" si="76"/>
        <v>100</v>
      </c>
      <c r="Z213" s="47">
        <f t="shared" si="77"/>
        <v>1.2703528573611151</v>
      </c>
      <c r="AA213"/>
      <c r="AB213">
        <v>0</v>
      </c>
      <c r="AC213" s="48">
        <f t="shared" si="78"/>
        <v>0</v>
      </c>
      <c r="AD213">
        <v>0</v>
      </c>
      <c r="AE213" s="48">
        <f t="shared" si="79"/>
        <v>0</v>
      </c>
      <c r="AF213"/>
      <c r="AG213">
        <v>0</v>
      </c>
      <c r="AH213" s="48">
        <f t="shared" si="82"/>
        <v>0</v>
      </c>
    </row>
    <row r="214" spans="1:34" ht="15" x14ac:dyDescent="0.25">
      <c r="A214" t="s">
        <v>762</v>
      </c>
      <c r="B214" t="s">
        <v>763</v>
      </c>
      <c r="C214" t="s">
        <v>764</v>
      </c>
      <c r="D214" t="s">
        <v>24</v>
      </c>
      <c r="E214">
        <v>0.11354458019999999</v>
      </c>
      <c r="F214" s="45">
        <v>0</v>
      </c>
      <c r="G214" s="45">
        <v>0</v>
      </c>
      <c r="H214" s="45">
        <v>0</v>
      </c>
      <c r="I214" s="40">
        <f t="shared" si="66"/>
        <v>0.11354458019999999</v>
      </c>
      <c r="J214" s="46">
        <f t="shared" si="67"/>
        <v>0</v>
      </c>
      <c r="K214" s="46">
        <f t="shared" si="68"/>
        <v>0</v>
      </c>
      <c r="L214" s="46">
        <f t="shared" si="69"/>
        <v>0</v>
      </c>
      <c r="M214" s="46">
        <f t="shared" si="70"/>
        <v>100</v>
      </c>
      <c r="N214">
        <v>5.1678830000000001E-4</v>
      </c>
      <c r="O214" s="39">
        <v>1.89595E-4</v>
      </c>
      <c r="P214" s="40">
        <f t="shared" si="80"/>
        <v>7.0638329999999998E-4</v>
      </c>
      <c r="Q214" s="39">
        <v>7.4426189999999995E-4</v>
      </c>
      <c r="R214" s="40">
        <f t="shared" si="81"/>
        <v>1.4506452E-3</v>
      </c>
      <c r="S214" s="46">
        <f t="shared" si="71"/>
        <v>0.45514131902175992</v>
      </c>
      <c r="T214" s="46">
        <f t="shared" si="72"/>
        <v>0.1669784675464413</v>
      </c>
      <c r="U214" s="46">
        <f t="shared" si="73"/>
        <v>0.62211978656820122</v>
      </c>
      <c r="V214" s="46">
        <f t="shared" si="74"/>
        <v>0.65547989933913198</v>
      </c>
      <c r="W214" s="46">
        <f t="shared" si="75"/>
        <v>1.2775996859073333</v>
      </c>
      <c r="X214"/>
      <c r="Y214" s="47">
        <f t="shared" si="76"/>
        <v>100</v>
      </c>
      <c r="Z214" s="47">
        <f t="shared" si="77"/>
        <v>1.2775996859073331</v>
      </c>
      <c r="AA214"/>
      <c r="AB214">
        <v>0</v>
      </c>
      <c r="AC214" s="48">
        <f t="shared" si="78"/>
        <v>0</v>
      </c>
      <c r="AD214">
        <v>0</v>
      </c>
      <c r="AE214" s="48">
        <f t="shared" si="79"/>
        <v>0</v>
      </c>
      <c r="AF214"/>
      <c r="AG214">
        <v>0</v>
      </c>
      <c r="AH214" s="48">
        <f t="shared" si="82"/>
        <v>0</v>
      </c>
    </row>
    <row r="215" spans="1:34" ht="15" x14ac:dyDescent="0.25">
      <c r="A215" t="s">
        <v>765</v>
      </c>
      <c r="B215" t="s">
        <v>766</v>
      </c>
      <c r="C215" t="s">
        <v>767</v>
      </c>
      <c r="D215" t="s">
        <v>24</v>
      </c>
      <c r="E215">
        <v>2.4316899600000001E-2</v>
      </c>
      <c r="F215" s="45">
        <v>0</v>
      </c>
      <c r="G215" s="45">
        <v>0</v>
      </c>
      <c r="H215" s="45">
        <v>0</v>
      </c>
      <c r="I215" s="40">
        <f t="shared" si="66"/>
        <v>2.4316899600000001E-2</v>
      </c>
      <c r="J215" s="46">
        <f t="shared" si="67"/>
        <v>0</v>
      </c>
      <c r="K215" s="46">
        <f t="shared" si="68"/>
        <v>0</v>
      </c>
      <c r="L215" s="46">
        <f t="shared" si="69"/>
        <v>0</v>
      </c>
      <c r="M215" s="46">
        <f t="shared" si="70"/>
        <v>100</v>
      </c>
      <c r="N215">
        <v>0</v>
      </c>
      <c r="O215" s="39">
        <v>0</v>
      </c>
      <c r="P215" s="40">
        <f t="shared" si="80"/>
        <v>0</v>
      </c>
      <c r="Q215" s="39">
        <v>0</v>
      </c>
      <c r="R215" s="40">
        <f t="shared" si="81"/>
        <v>0</v>
      </c>
      <c r="S215" s="46">
        <f t="shared" si="71"/>
        <v>0</v>
      </c>
      <c r="T215" s="46">
        <f t="shared" si="72"/>
        <v>0</v>
      </c>
      <c r="U215" s="46">
        <f t="shared" si="73"/>
        <v>0</v>
      </c>
      <c r="V215" s="46">
        <f t="shared" si="74"/>
        <v>0</v>
      </c>
      <c r="W215" s="46">
        <f t="shared" si="75"/>
        <v>0</v>
      </c>
      <c r="X215"/>
      <c r="Y215" s="47">
        <f t="shared" si="76"/>
        <v>100</v>
      </c>
      <c r="Z215" s="47">
        <f t="shared" si="77"/>
        <v>0</v>
      </c>
      <c r="AA215"/>
      <c r="AB215">
        <v>0</v>
      </c>
      <c r="AC215" s="48">
        <f t="shared" si="78"/>
        <v>0</v>
      </c>
      <c r="AD215">
        <v>0</v>
      </c>
      <c r="AE215" s="48">
        <f t="shared" si="79"/>
        <v>0</v>
      </c>
      <c r="AF215"/>
      <c r="AG215">
        <v>0</v>
      </c>
      <c r="AH215" s="48">
        <f t="shared" si="82"/>
        <v>0</v>
      </c>
    </row>
    <row r="216" spans="1:34" ht="15" x14ac:dyDescent="0.25">
      <c r="A216" t="s">
        <v>768</v>
      </c>
      <c r="B216" t="s">
        <v>769</v>
      </c>
      <c r="C216" t="s">
        <v>770</v>
      </c>
      <c r="D216" t="s">
        <v>25</v>
      </c>
      <c r="E216">
        <v>1.7147229364000001</v>
      </c>
      <c r="F216" s="45">
        <v>0</v>
      </c>
      <c r="G216" s="45">
        <v>0</v>
      </c>
      <c r="H216" s="45">
        <v>0</v>
      </c>
      <c r="I216" s="40">
        <f t="shared" si="66"/>
        <v>1.7147229364000001</v>
      </c>
      <c r="J216" s="46">
        <f t="shared" si="67"/>
        <v>0</v>
      </c>
      <c r="K216" s="46">
        <f t="shared" si="68"/>
        <v>0</v>
      </c>
      <c r="L216" s="46">
        <f t="shared" si="69"/>
        <v>0</v>
      </c>
      <c r="M216" s="46">
        <f t="shared" si="70"/>
        <v>100</v>
      </c>
      <c r="N216">
        <v>0.1056767681</v>
      </c>
      <c r="O216" s="39">
        <v>2.9790450400000001E-2</v>
      </c>
      <c r="P216" s="40">
        <f t="shared" si="80"/>
        <v>0.13546721849999999</v>
      </c>
      <c r="Q216" s="39">
        <v>0.11222747499999999</v>
      </c>
      <c r="R216" s="40">
        <f t="shared" si="81"/>
        <v>0.24769469349999998</v>
      </c>
      <c r="S216" s="46">
        <f t="shared" si="71"/>
        <v>6.1629063131251174</v>
      </c>
      <c r="T216" s="46">
        <f t="shared" si="72"/>
        <v>1.7373331730515016</v>
      </c>
      <c r="U216" s="46">
        <f t="shared" si="73"/>
        <v>7.900239486176619</v>
      </c>
      <c r="V216" s="46">
        <f t="shared" si="74"/>
        <v>6.5449334477100773</v>
      </c>
      <c r="W216" s="46">
        <f t="shared" si="75"/>
        <v>14.445172933886695</v>
      </c>
      <c r="X216"/>
      <c r="Y216" s="47">
        <f t="shared" si="76"/>
        <v>100</v>
      </c>
      <c r="Z216" s="47">
        <f t="shared" si="77"/>
        <v>14.445172933886695</v>
      </c>
      <c r="AA216"/>
      <c r="AB216">
        <v>0</v>
      </c>
      <c r="AC216" s="48">
        <f t="shared" si="78"/>
        <v>0</v>
      </c>
      <c r="AD216">
        <v>0</v>
      </c>
      <c r="AE216" s="48">
        <f t="shared" si="79"/>
        <v>0</v>
      </c>
      <c r="AF216"/>
      <c r="AG216">
        <v>0</v>
      </c>
      <c r="AH216" s="48">
        <f t="shared" si="82"/>
        <v>0</v>
      </c>
    </row>
    <row r="217" spans="1:34" ht="15" x14ac:dyDescent="0.25">
      <c r="A217" t="s">
        <v>771</v>
      </c>
      <c r="B217" t="s">
        <v>772</v>
      </c>
      <c r="C217" t="s">
        <v>770</v>
      </c>
      <c r="D217" t="s">
        <v>25</v>
      </c>
      <c r="E217">
        <v>1.1559630318</v>
      </c>
      <c r="F217" s="45">
        <v>0</v>
      </c>
      <c r="G217" s="45">
        <v>0</v>
      </c>
      <c r="H217" s="45">
        <v>0</v>
      </c>
      <c r="I217" s="40">
        <f t="shared" si="66"/>
        <v>1.1559630318</v>
      </c>
      <c r="J217" s="46">
        <f t="shared" si="67"/>
        <v>0</v>
      </c>
      <c r="K217" s="46">
        <f t="shared" si="68"/>
        <v>0</v>
      </c>
      <c r="L217" s="46">
        <f t="shared" si="69"/>
        <v>0</v>
      </c>
      <c r="M217" s="46">
        <f t="shared" si="70"/>
        <v>100</v>
      </c>
      <c r="N217">
        <v>1.6059147E-3</v>
      </c>
      <c r="O217" s="39">
        <v>7.0379337000000004E-3</v>
      </c>
      <c r="P217" s="40">
        <f t="shared" si="80"/>
        <v>8.643848400000001E-3</v>
      </c>
      <c r="Q217" s="39">
        <v>8.82900873E-2</v>
      </c>
      <c r="R217" s="40">
        <f t="shared" si="81"/>
        <v>9.6933935700000001E-2</v>
      </c>
      <c r="S217" s="46">
        <f t="shared" si="71"/>
        <v>0.13892439946797958</v>
      </c>
      <c r="T217" s="46">
        <f t="shared" si="72"/>
        <v>0.60883726437522223</v>
      </c>
      <c r="U217" s="46">
        <f t="shared" si="73"/>
        <v>0.74776166384320186</v>
      </c>
      <c r="V217" s="46">
        <f t="shared" si="74"/>
        <v>7.6377950566913615</v>
      </c>
      <c r="W217" s="46">
        <f t="shared" si="75"/>
        <v>8.3855567205345629</v>
      </c>
      <c r="X217"/>
      <c r="Y217" s="47">
        <f t="shared" si="76"/>
        <v>100</v>
      </c>
      <c r="Z217" s="47">
        <f t="shared" si="77"/>
        <v>8.3855567205345629</v>
      </c>
      <c r="AA217"/>
      <c r="AB217">
        <v>0</v>
      </c>
      <c r="AC217" s="48">
        <f t="shared" si="78"/>
        <v>0</v>
      </c>
      <c r="AD217">
        <v>0</v>
      </c>
      <c r="AE217" s="48">
        <f t="shared" si="79"/>
        <v>0</v>
      </c>
      <c r="AF217"/>
      <c r="AG217">
        <v>0</v>
      </c>
      <c r="AH217" s="48">
        <f t="shared" si="82"/>
        <v>0</v>
      </c>
    </row>
    <row r="218" spans="1:34" ht="15" x14ac:dyDescent="0.25">
      <c r="A218" t="s">
        <v>773</v>
      </c>
      <c r="B218" t="s">
        <v>774</v>
      </c>
      <c r="C218" t="s">
        <v>770</v>
      </c>
      <c r="D218" t="s">
        <v>25</v>
      </c>
      <c r="E218">
        <v>1.3063116221</v>
      </c>
      <c r="F218" s="45">
        <v>0</v>
      </c>
      <c r="G218" s="45">
        <v>0</v>
      </c>
      <c r="H218" s="45">
        <v>0</v>
      </c>
      <c r="I218" s="40">
        <f t="shared" si="66"/>
        <v>1.3063116221</v>
      </c>
      <c r="J218" s="46">
        <f t="shared" si="67"/>
        <v>0</v>
      </c>
      <c r="K218" s="46">
        <f t="shared" si="68"/>
        <v>0</v>
      </c>
      <c r="L218" s="46">
        <f t="shared" si="69"/>
        <v>0</v>
      </c>
      <c r="M218" s="46">
        <f t="shared" si="70"/>
        <v>100</v>
      </c>
      <c r="N218">
        <v>0</v>
      </c>
      <c r="O218" s="39">
        <v>0</v>
      </c>
      <c r="P218" s="40">
        <f t="shared" si="80"/>
        <v>0</v>
      </c>
      <c r="Q218" s="39">
        <v>0</v>
      </c>
      <c r="R218" s="40">
        <f t="shared" si="81"/>
        <v>0</v>
      </c>
      <c r="S218" s="46">
        <f t="shared" si="71"/>
        <v>0</v>
      </c>
      <c r="T218" s="46">
        <f t="shared" si="72"/>
        <v>0</v>
      </c>
      <c r="U218" s="46">
        <f t="shared" si="73"/>
        <v>0</v>
      </c>
      <c r="V218" s="46">
        <f t="shared" si="74"/>
        <v>0</v>
      </c>
      <c r="W218" s="46">
        <f t="shared" si="75"/>
        <v>0</v>
      </c>
      <c r="X218"/>
      <c r="Y218" s="47">
        <f t="shared" si="76"/>
        <v>100</v>
      </c>
      <c r="Z218" s="47">
        <f t="shared" si="77"/>
        <v>0</v>
      </c>
      <c r="AA218"/>
      <c r="AB218">
        <v>0</v>
      </c>
      <c r="AC218" s="48">
        <f t="shared" si="78"/>
        <v>0</v>
      </c>
      <c r="AD218">
        <v>0</v>
      </c>
      <c r="AE218" s="48">
        <f t="shared" si="79"/>
        <v>0</v>
      </c>
      <c r="AF218"/>
      <c r="AG218">
        <v>0</v>
      </c>
      <c r="AH218" s="48">
        <f t="shared" si="82"/>
        <v>0</v>
      </c>
    </row>
    <row r="219" spans="1:34" ht="15" x14ac:dyDescent="0.25">
      <c r="A219" t="s">
        <v>775</v>
      </c>
      <c r="B219" t="s">
        <v>776</v>
      </c>
      <c r="C219" t="s">
        <v>770</v>
      </c>
      <c r="D219" t="s">
        <v>25</v>
      </c>
      <c r="E219">
        <v>2.8564323404</v>
      </c>
      <c r="F219" s="45">
        <v>0</v>
      </c>
      <c r="G219" s="45">
        <v>0</v>
      </c>
      <c r="H219" s="45">
        <v>0</v>
      </c>
      <c r="I219" s="40">
        <f t="shared" si="66"/>
        <v>2.8564323404</v>
      </c>
      <c r="J219" s="46">
        <f t="shared" si="67"/>
        <v>0</v>
      </c>
      <c r="K219" s="46">
        <f t="shared" si="68"/>
        <v>0</v>
      </c>
      <c r="L219" s="46">
        <f t="shared" si="69"/>
        <v>0</v>
      </c>
      <c r="M219" s="46">
        <f t="shared" si="70"/>
        <v>100</v>
      </c>
      <c r="N219">
        <v>0.1415278304</v>
      </c>
      <c r="O219" s="39">
        <v>7.6474956299999994E-2</v>
      </c>
      <c r="P219" s="40">
        <f t="shared" si="80"/>
        <v>0.21800278670000001</v>
      </c>
      <c r="Q219" s="39">
        <v>0.27472197009999999</v>
      </c>
      <c r="R219" s="40">
        <f t="shared" si="81"/>
        <v>0.4927247568</v>
      </c>
      <c r="S219" s="46">
        <f t="shared" si="71"/>
        <v>4.9547062046000079</v>
      </c>
      <c r="T219" s="46">
        <f t="shared" si="72"/>
        <v>2.6772892610959178</v>
      </c>
      <c r="U219" s="46">
        <f t="shared" si="73"/>
        <v>7.6319954656959261</v>
      </c>
      <c r="V219" s="46">
        <f t="shared" si="74"/>
        <v>9.6176606816294967</v>
      </c>
      <c r="W219" s="46">
        <f t="shared" si="75"/>
        <v>17.249656147325421</v>
      </c>
      <c r="X219"/>
      <c r="Y219" s="47">
        <f t="shared" si="76"/>
        <v>100</v>
      </c>
      <c r="Z219" s="47">
        <f t="shared" si="77"/>
        <v>17.249656147325425</v>
      </c>
      <c r="AA219"/>
      <c r="AB219">
        <v>0</v>
      </c>
      <c r="AC219" s="48">
        <f t="shared" si="78"/>
        <v>0</v>
      </c>
      <c r="AD219">
        <v>0</v>
      </c>
      <c r="AE219" s="48">
        <f t="shared" si="79"/>
        <v>0</v>
      </c>
      <c r="AF219"/>
      <c r="AG219">
        <v>0</v>
      </c>
      <c r="AH219" s="48">
        <f t="shared" si="82"/>
        <v>0</v>
      </c>
    </row>
    <row r="220" spans="1:34" ht="15" x14ac:dyDescent="0.25">
      <c r="A220" t="s">
        <v>777</v>
      </c>
      <c r="B220" t="s">
        <v>778</v>
      </c>
      <c r="C220" t="s">
        <v>779</v>
      </c>
      <c r="D220" t="s">
        <v>25</v>
      </c>
      <c r="E220">
        <v>3.0760028017000001</v>
      </c>
      <c r="F220" s="45">
        <v>0</v>
      </c>
      <c r="G220" s="45">
        <v>0</v>
      </c>
      <c r="H220" s="45">
        <v>0</v>
      </c>
      <c r="I220" s="40">
        <f t="shared" si="66"/>
        <v>3.0760028017000001</v>
      </c>
      <c r="J220" s="46">
        <f t="shared" si="67"/>
        <v>0</v>
      </c>
      <c r="K220" s="46">
        <f t="shared" si="68"/>
        <v>0</v>
      </c>
      <c r="L220" s="46">
        <f t="shared" si="69"/>
        <v>0</v>
      </c>
      <c r="M220" s="46">
        <f t="shared" si="70"/>
        <v>100</v>
      </c>
      <c r="N220">
        <v>0</v>
      </c>
      <c r="O220" s="39">
        <v>9.8106000000000006E-6</v>
      </c>
      <c r="P220" s="40">
        <f t="shared" si="80"/>
        <v>9.8106000000000006E-6</v>
      </c>
      <c r="Q220" s="39">
        <v>1.09314489E-2</v>
      </c>
      <c r="R220" s="40">
        <f t="shared" si="81"/>
        <v>1.09412595E-2</v>
      </c>
      <c r="S220" s="46">
        <f t="shared" si="71"/>
        <v>0</v>
      </c>
      <c r="T220" s="46">
        <f t="shared" si="72"/>
        <v>3.1893989155595115E-4</v>
      </c>
      <c r="U220" s="46">
        <f t="shared" si="73"/>
        <v>3.1893989155595115E-4</v>
      </c>
      <c r="V220" s="46">
        <f t="shared" si="74"/>
        <v>0.35537837917308029</v>
      </c>
      <c r="W220" s="46">
        <f t="shared" si="75"/>
        <v>0.35569731906463625</v>
      </c>
      <c r="X220"/>
      <c r="Y220" s="47">
        <f t="shared" si="76"/>
        <v>100</v>
      </c>
      <c r="Z220" s="47">
        <f t="shared" si="77"/>
        <v>0.35569731906463625</v>
      </c>
      <c r="AA220"/>
      <c r="AB220">
        <v>0</v>
      </c>
      <c r="AC220" s="48">
        <f t="shared" si="78"/>
        <v>0</v>
      </c>
      <c r="AD220">
        <v>0</v>
      </c>
      <c r="AE220" s="48">
        <f t="shared" si="79"/>
        <v>0</v>
      </c>
      <c r="AF220"/>
      <c r="AG220">
        <v>0</v>
      </c>
      <c r="AH220" s="48">
        <f t="shared" si="82"/>
        <v>0</v>
      </c>
    </row>
    <row r="221" spans="1:34" ht="15" x14ac:dyDescent="0.25">
      <c r="A221" t="s">
        <v>780</v>
      </c>
      <c r="B221" t="s">
        <v>781</v>
      </c>
      <c r="C221" t="s">
        <v>782</v>
      </c>
      <c r="D221" t="s">
        <v>25</v>
      </c>
      <c r="E221">
        <v>2.3706355132999999</v>
      </c>
      <c r="F221" s="45">
        <v>0</v>
      </c>
      <c r="G221" s="45">
        <v>0</v>
      </c>
      <c r="H221" s="45">
        <v>0</v>
      </c>
      <c r="I221" s="40">
        <f t="shared" si="66"/>
        <v>2.3706355132999999</v>
      </c>
      <c r="J221" s="46">
        <f t="shared" si="67"/>
        <v>0</v>
      </c>
      <c r="K221" s="46">
        <f t="shared" si="68"/>
        <v>0</v>
      </c>
      <c r="L221" s="46">
        <f t="shared" si="69"/>
        <v>0</v>
      </c>
      <c r="M221" s="46">
        <f t="shared" si="70"/>
        <v>100</v>
      </c>
      <c r="N221">
        <v>8.84521328E-2</v>
      </c>
      <c r="O221" s="39">
        <v>1.5853212200000001E-2</v>
      </c>
      <c r="P221" s="40">
        <f t="shared" si="80"/>
        <v>0.10430534499999999</v>
      </c>
      <c r="Q221" s="39">
        <v>4.6640092299999998E-2</v>
      </c>
      <c r="R221" s="40">
        <f t="shared" si="81"/>
        <v>0.15094543729999998</v>
      </c>
      <c r="S221" s="46">
        <f t="shared" si="71"/>
        <v>3.7311569958247954</v>
      </c>
      <c r="T221" s="46">
        <f t="shared" si="72"/>
        <v>0.66873258715051587</v>
      </c>
      <c r="U221" s="46">
        <f t="shared" si="73"/>
        <v>4.3998895829753106</v>
      </c>
      <c r="V221" s="46">
        <f t="shared" si="74"/>
        <v>1.9674088251160766</v>
      </c>
      <c r="W221" s="46">
        <f t="shared" si="75"/>
        <v>6.3672984080913873</v>
      </c>
      <c r="X221"/>
      <c r="Y221" s="47">
        <f t="shared" si="76"/>
        <v>100</v>
      </c>
      <c r="Z221" s="47">
        <f t="shared" si="77"/>
        <v>6.3672984080913881</v>
      </c>
      <c r="AA221"/>
      <c r="AB221">
        <v>0</v>
      </c>
      <c r="AC221" s="48">
        <f t="shared" si="78"/>
        <v>0</v>
      </c>
      <c r="AD221">
        <v>0</v>
      </c>
      <c r="AE221" s="48">
        <f t="shared" si="79"/>
        <v>0</v>
      </c>
      <c r="AF221"/>
      <c r="AG221">
        <v>0</v>
      </c>
      <c r="AH221" s="48">
        <f t="shared" si="82"/>
        <v>0</v>
      </c>
    </row>
    <row r="222" spans="1:34" ht="15" x14ac:dyDescent="0.25">
      <c r="A222" t="s">
        <v>783</v>
      </c>
      <c r="B222" t="s">
        <v>784</v>
      </c>
      <c r="C222" t="s">
        <v>785</v>
      </c>
      <c r="D222" t="s">
        <v>25</v>
      </c>
      <c r="E222">
        <v>1.4984213913</v>
      </c>
      <c r="F222" s="45">
        <v>0</v>
      </c>
      <c r="G222" s="45">
        <v>0</v>
      </c>
      <c r="H222" s="45">
        <v>0</v>
      </c>
      <c r="I222" s="40">
        <f t="shared" si="66"/>
        <v>1.4984213913</v>
      </c>
      <c r="J222" s="46">
        <f t="shared" si="67"/>
        <v>0</v>
      </c>
      <c r="K222" s="46">
        <f t="shared" si="68"/>
        <v>0</v>
      </c>
      <c r="L222" s="46">
        <f t="shared" si="69"/>
        <v>0</v>
      </c>
      <c r="M222" s="46">
        <f t="shared" si="70"/>
        <v>100</v>
      </c>
      <c r="N222">
        <v>0.14239263539999999</v>
      </c>
      <c r="O222" s="39">
        <v>4.1760064499999999E-2</v>
      </c>
      <c r="P222" s="40">
        <f t="shared" si="80"/>
        <v>0.18415269989999999</v>
      </c>
      <c r="Q222" s="39">
        <v>0.1405256768</v>
      </c>
      <c r="R222" s="40">
        <f t="shared" si="81"/>
        <v>0.32467837669999999</v>
      </c>
      <c r="S222" s="46">
        <f t="shared" si="71"/>
        <v>9.5028432073078601</v>
      </c>
      <c r="T222" s="46">
        <f t="shared" si="72"/>
        <v>2.7869372889671453</v>
      </c>
      <c r="U222" s="46">
        <f t="shared" si="73"/>
        <v>12.289780496275005</v>
      </c>
      <c r="V222" s="46">
        <f t="shared" si="74"/>
        <v>9.378248176107709</v>
      </c>
      <c r="W222" s="46">
        <f t="shared" si="75"/>
        <v>21.668028672382718</v>
      </c>
      <c r="X222"/>
      <c r="Y222" s="47">
        <f t="shared" si="76"/>
        <v>100</v>
      </c>
      <c r="Z222" s="47">
        <f t="shared" si="77"/>
        <v>21.668028672382714</v>
      </c>
      <c r="AA222"/>
      <c r="AB222">
        <v>0</v>
      </c>
      <c r="AC222" s="48">
        <f t="shared" si="78"/>
        <v>0</v>
      </c>
      <c r="AD222">
        <v>0</v>
      </c>
      <c r="AE222" s="48">
        <f t="shared" si="79"/>
        <v>0</v>
      </c>
      <c r="AF222"/>
      <c r="AG222">
        <v>0</v>
      </c>
      <c r="AH222" s="48">
        <f t="shared" si="82"/>
        <v>0</v>
      </c>
    </row>
    <row r="223" spans="1:34" ht="15" x14ac:dyDescent="0.25">
      <c r="A223" t="s">
        <v>786</v>
      </c>
      <c r="B223" t="s">
        <v>787</v>
      </c>
      <c r="C223" t="s">
        <v>788</v>
      </c>
      <c r="D223" t="s">
        <v>24</v>
      </c>
      <c r="E223">
        <v>7.5607869899999999E-2</v>
      </c>
      <c r="F223" s="45">
        <v>0</v>
      </c>
      <c r="G223" s="45">
        <v>0</v>
      </c>
      <c r="H223" s="45">
        <v>0</v>
      </c>
      <c r="I223" s="40">
        <f t="shared" si="66"/>
        <v>7.5607869899999999E-2</v>
      </c>
      <c r="J223" s="46">
        <f t="shared" si="67"/>
        <v>0</v>
      </c>
      <c r="K223" s="46">
        <f t="shared" si="68"/>
        <v>0</v>
      </c>
      <c r="L223" s="46">
        <f t="shared" si="69"/>
        <v>0</v>
      </c>
      <c r="M223" s="46">
        <f t="shared" si="70"/>
        <v>100</v>
      </c>
      <c r="N223">
        <v>0</v>
      </c>
      <c r="O223" s="39">
        <v>0</v>
      </c>
      <c r="P223" s="40">
        <f t="shared" si="80"/>
        <v>0</v>
      </c>
      <c r="Q223" s="39">
        <v>0</v>
      </c>
      <c r="R223" s="40">
        <f t="shared" si="81"/>
        <v>0</v>
      </c>
      <c r="S223" s="46">
        <f t="shared" si="71"/>
        <v>0</v>
      </c>
      <c r="T223" s="46">
        <f t="shared" si="72"/>
        <v>0</v>
      </c>
      <c r="U223" s="46">
        <f t="shared" si="73"/>
        <v>0</v>
      </c>
      <c r="V223" s="46">
        <f t="shared" si="74"/>
        <v>0</v>
      </c>
      <c r="W223" s="46">
        <f t="shared" si="75"/>
        <v>0</v>
      </c>
      <c r="X223"/>
      <c r="Y223" s="47">
        <f t="shared" si="76"/>
        <v>100</v>
      </c>
      <c r="Z223" s="47">
        <f t="shared" si="77"/>
        <v>0</v>
      </c>
      <c r="AA223"/>
      <c r="AB223">
        <v>0</v>
      </c>
      <c r="AC223" s="48">
        <f t="shared" si="78"/>
        <v>0</v>
      </c>
      <c r="AD223">
        <v>0</v>
      </c>
      <c r="AE223" s="48">
        <f t="shared" si="79"/>
        <v>0</v>
      </c>
      <c r="AF223"/>
      <c r="AG223">
        <v>0</v>
      </c>
      <c r="AH223" s="48">
        <f t="shared" si="82"/>
        <v>0</v>
      </c>
    </row>
    <row r="224" spans="1:34" ht="15" x14ac:dyDescent="0.25">
      <c r="A224" t="s">
        <v>789</v>
      </c>
      <c r="B224" t="s">
        <v>790</v>
      </c>
      <c r="C224" t="s">
        <v>791</v>
      </c>
      <c r="D224" t="s">
        <v>24</v>
      </c>
      <c r="E224">
        <v>0.21389969</v>
      </c>
      <c r="F224" s="45">
        <v>0</v>
      </c>
      <c r="G224" s="45">
        <v>0</v>
      </c>
      <c r="H224" s="45">
        <v>0</v>
      </c>
      <c r="I224" s="40">
        <f t="shared" si="66"/>
        <v>0.21389969</v>
      </c>
      <c r="J224" s="46">
        <f t="shared" si="67"/>
        <v>0</v>
      </c>
      <c r="K224" s="46">
        <f t="shared" si="68"/>
        <v>0</v>
      </c>
      <c r="L224" s="46">
        <f t="shared" si="69"/>
        <v>0</v>
      </c>
      <c r="M224" s="46">
        <f t="shared" si="70"/>
        <v>100</v>
      </c>
      <c r="N224">
        <v>0</v>
      </c>
      <c r="O224" s="39">
        <v>0</v>
      </c>
      <c r="P224" s="40">
        <f t="shared" si="80"/>
        <v>0</v>
      </c>
      <c r="Q224" s="39">
        <v>0</v>
      </c>
      <c r="R224" s="40">
        <f t="shared" si="81"/>
        <v>0</v>
      </c>
      <c r="S224" s="46">
        <f t="shared" si="71"/>
        <v>0</v>
      </c>
      <c r="T224" s="46">
        <f t="shared" si="72"/>
        <v>0</v>
      </c>
      <c r="U224" s="46">
        <f t="shared" si="73"/>
        <v>0</v>
      </c>
      <c r="V224" s="46">
        <f t="shared" si="74"/>
        <v>0</v>
      </c>
      <c r="W224" s="46">
        <f t="shared" si="75"/>
        <v>0</v>
      </c>
      <c r="X224"/>
      <c r="Y224" s="47">
        <f t="shared" si="76"/>
        <v>100</v>
      </c>
      <c r="Z224" s="47">
        <f t="shared" si="77"/>
        <v>0</v>
      </c>
      <c r="AA224"/>
      <c r="AB224">
        <v>0</v>
      </c>
      <c r="AC224" s="48">
        <f t="shared" si="78"/>
        <v>0</v>
      </c>
      <c r="AD224">
        <v>0.1341708969</v>
      </c>
      <c r="AE224" s="48">
        <f t="shared" si="79"/>
        <v>62.726082912976644</v>
      </c>
      <c r="AF224"/>
      <c r="AG224">
        <v>0</v>
      </c>
      <c r="AH224" s="48">
        <f t="shared" si="82"/>
        <v>0</v>
      </c>
    </row>
    <row r="225" spans="1:34" ht="15" x14ac:dyDescent="0.25">
      <c r="A225" t="s">
        <v>792</v>
      </c>
      <c r="B225" t="s">
        <v>793</v>
      </c>
      <c r="C225" t="s">
        <v>794</v>
      </c>
      <c r="D225" t="s">
        <v>24</v>
      </c>
      <c r="E225">
        <v>4.3582201313000004</v>
      </c>
      <c r="F225" s="45">
        <v>0</v>
      </c>
      <c r="G225" s="45">
        <v>0</v>
      </c>
      <c r="H225" s="45">
        <v>0</v>
      </c>
      <c r="I225" s="40">
        <f t="shared" si="66"/>
        <v>4.3582201313000004</v>
      </c>
      <c r="J225" s="46">
        <f t="shared" si="67"/>
        <v>0</v>
      </c>
      <c r="K225" s="46">
        <f t="shared" si="68"/>
        <v>0</v>
      </c>
      <c r="L225" s="46">
        <f t="shared" si="69"/>
        <v>0</v>
      </c>
      <c r="M225" s="46">
        <f t="shared" si="70"/>
        <v>100</v>
      </c>
      <c r="N225">
        <v>0.25655242039999998</v>
      </c>
      <c r="O225" s="39">
        <v>9.26330192E-2</v>
      </c>
      <c r="P225" s="40">
        <f t="shared" si="80"/>
        <v>0.34918543959999998</v>
      </c>
      <c r="Q225" s="39">
        <v>0.17953024249999999</v>
      </c>
      <c r="R225" s="40">
        <f t="shared" si="81"/>
        <v>0.52871568209999997</v>
      </c>
      <c r="S225" s="46">
        <f t="shared" si="71"/>
        <v>5.8866329068025696</v>
      </c>
      <c r="T225" s="46">
        <f t="shared" si="72"/>
        <v>2.125478209205756</v>
      </c>
      <c r="U225" s="46">
        <f t="shared" si="73"/>
        <v>8.0121111160083256</v>
      </c>
      <c r="V225" s="46">
        <f t="shared" si="74"/>
        <v>4.1193477403916363</v>
      </c>
      <c r="W225" s="46">
        <f t="shared" si="75"/>
        <v>12.131458856399963</v>
      </c>
      <c r="X225"/>
      <c r="Y225" s="47">
        <f t="shared" si="76"/>
        <v>100</v>
      </c>
      <c r="Z225" s="47">
        <f t="shared" si="77"/>
        <v>12.131458856399963</v>
      </c>
      <c r="AA225"/>
      <c r="AB225">
        <v>0</v>
      </c>
      <c r="AC225" s="48">
        <f t="shared" si="78"/>
        <v>0</v>
      </c>
      <c r="AD225">
        <v>0</v>
      </c>
      <c r="AE225" s="48">
        <f t="shared" si="79"/>
        <v>0</v>
      </c>
      <c r="AF225"/>
      <c r="AG225">
        <v>0</v>
      </c>
      <c r="AH225" s="48">
        <f t="shared" si="82"/>
        <v>0</v>
      </c>
    </row>
    <row r="226" spans="1:34" ht="15" x14ac:dyDescent="0.25">
      <c r="A226" t="s">
        <v>795</v>
      </c>
      <c r="B226" t="s">
        <v>191</v>
      </c>
      <c r="C226" t="s">
        <v>796</v>
      </c>
      <c r="D226" t="s">
        <v>24</v>
      </c>
      <c r="E226">
        <v>1.639016574</v>
      </c>
      <c r="F226" s="45">
        <v>0</v>
      </c>
      <c r="G226" s="45">
        <v>0</v>
      </c>
      <c r="H226" s="45">
        <v>0</v>
      </c>
      <c r="I226" s="40">
        <f t="shared" si="66"/>
        <v>1.639016574</v>
      </c>
      <c r="J226" s="46">
        <f t="shared" si="67"/>
        <v>0</v>
      </c>
      <c r="K226" s="46">
        <f t="shared" si="68"/>
        <v>0</v>
      </c>
      <c r="L226" s="46">
        <f t="shared" si="69"/>
        <v>0</v>
      </c>
      <c r="M226" s="46">
        <f t="shared" si="70"/>
        <v>100</v>
      </c>
      <c r="N226">
        <v>0</v>
      </c>
      <c r="O226" s="39">
        <v>0</v>
      </c>
      <c r="P226" s="40">
        <f t="shared" si="80"/>
        <v>0</v>
      </c>
      <c r="Q226" s="39">
        <v>0</v>
      </c>
      <c r="R226" s="40">
        <f t="shared" si="81"/>
        <v>0</v>
      </c>
      <c r="S226" s="46">
        <f t="shared" si="71"/>
        <v>0</v>
      </c>
      <c r="T226" s="46">
        <f t="shared" si="72"/>
        <v>0</v>
      </c>
      <c r="U226" s="46">
        <f t="shared" si="73"/>
        <v>0</v>
      </c>
      <c r="V226" s="46">
        <f t="shared" si="74"/>
        <v>0</v>
      </c>
      <c r="W226" s="46">
        <f t="shared" si="75"/>
        <v>0</v>
      </c>
      <c r="X226"/>
      <c r="Y226" s="47">
        <f t="shared" si="76"/>
        <v>100</v>
      </c>
      <c r="Z226" s="47">
        <f t="shared" si="77"/>
        <v>0</v>
      </c>
      <c r="AA226"/>
      <c r="AB226">
        <v>0</v>
      </c>
      <c r="AC226" s="48">
        <f t="shared" si="78"/>
        <v>0</v>
      </c>
      <c r="AD226">
        <v>0</v>
      </c>
      <c r="AE226" s="48">
        <f t="shared" si="79"/>
        <v>0</v>
      </c>
      <c r="AF226"/>
      <c r="AG226">
        <v>0</v>
      </c>
      <c r="AH226" s="48">
        <f t="shared" si="82"/>
        <v>0</v>
      </c>
    </row>
    <row r="227" spans="1:34" ht="15" x14ac:dyDescent="0.25">
      <c r="A227" t="s">
        <v>797</v>
      </c>
      <c r="B227" t="s">
        <v>798</v>
      </c>
      <c r="C227" t="s">
        <v>799</v>
      </c>
      <c r="D227" t="s">
        <v>24</v>
      </c>
      <c r="E227">
        <v>5.5266066976000001</v>
      </c>
      <c r="F227" s="45">
        <v>0</v>
      </c>
      <c r="G227" s="45">
        <v>0</v>
      </c>
      <c r="H227" s="45">
        <v>0</v>
      </c>
      <c r="I227" s="40">
        <f t="shared" si="66"/>
        <v>5.5266066976000001</v>
      </c>
      <c r="J227" s="46">
        <f t="shared" si="67"/>
        <v>0</v>
      </c>
      <c r="K227" s="46">
        <f t="shared" si="68"/>
        <v>0</v>
      </c>
      <c r="L227" s="46">
        <f t="shared" si="69"/>
        <v>0</v>
      </c>
      <c r="M227" s="46">
        <f t="shared" si="70"/>
        <v>100</v>
      </c>
      <c r="N227">
        <v>0.48879546000000001</v>
      </c>
      <c r="O227" s="39">
        <v>0.28960017739999999</v>
      </c>
      <c r="P227" s="40">
        <f t="shared" si="80"/>
        <v>0.77839563740000006</v>
      </c>
      <c r="Q227" s="39">
        <v>0.65267634659999996</v>
      </c>
      <c r="R227" s="40">
        <f t="shared" si="81"/>
        <v>1.4310719839999999</v>
      </c>
      <c r="S227" s="46">
        <f t="shared" si="71"/>
        <v>8.8444046545281712</v>
      </c>
      <c r="T227" s="46">
        <f t="shared" si="72"/>
        <v>5.240108320459326</v>
      </c>
      <c r="U227" s="46">
        <f t="shared" si="73"/>
        <v>14.084512974987499</v>
      </c>
      <c r="V227" s="46">
        <f t="shared" si="74"/>
        <v>11.809712221487247</v>
      </c>
      <c r="W227" s="46">
        <f t="shared" si="75"/>
        <v>25.894225196474739</v>
      </c>
      <c r="X227"/>
      <c r="Y227" s="47">
        <f t="shared" si="76"/>
        <v>100</v>
      </c>
      <c r="Z227" s="47">
        <f t="shared" si="77"/>
        <v>25.894225196474743</v>
      </c>
      <c r="AA227"/>
      <c r="AB227">
        <v>0</v>
      </c>
      <c r="AC227" s="48">
        <f t="shared" si="78"/>
        <v>0</v>
      </c>
      <c r="AD227">
        <v>0</v>
      </c>
      <c r="AE227" s="48">
        <f t="shared" si="79"/>
        <v>0</v>
      </c>
      <c r="AF227"/>
      <c r="AG227">
        <v>0</v>
      </c>
      <c r="AH227" s="48">
        <f t="shared" si="82"/>
        <v>0</v>
      </c>
    </row>
    <row r="228" spans="1:34" ht="15" x14ac:dyDescent="0.25">
      <c r="A228" t="s">
        <v>800</v>
      </c>
      <c r="B228" t="s">
        <v>801</v>
      </c>
      <c r="C228" t="s">
        <v>802</v>
      </c>
      <c r="D228" t="s">
        <v>26</v>
      </c>
      <c r="E228">
        <v>5.0395880196</v>
      </c>
      <c r="F228" s="45">
        <v>0</v>
      </c>
      <c r="G228" s="45">
        <v>0</v>
      </c>
      <c r="H228" s="45">
        <v>0</v>
      </c>
      <c r="I228" s="40">
        <f t="shared" si="66"/>
        <v>5.0395880196</v>
      </c>
      <c r="J228" s="46">
        <f t="shared" si="67"/>
        <v>0</v>
      </c>
      <c r="K228" s="46">
        <f t="shared" si="68"/>
        <v>0</v>
      </c>
      <c r="L228" s="46">
        <f t="shared" si="69"/>
        <v>0</v>
      </c>
      <c r="M228" s="46">
        <f t="shared" si="70"/>
        <v>100</v>
      </c>
      <c r="N228">
        <v>0.50367106790000005</v>
      </c>
      <c r="O228" s="39">
        <v>0.26019242250000002</v>
      </c>
      <c r="P228" s="40">
        <f t="shared" si="80"/>
        <v>0.76386349040000012</v>
      </c>
      <c r="Q228" s="39">
        <v>0.55943140840000005</v>
      </c>
      <c r="R228" s="40">
        <f t="shared" si="81"/>
        <v>1.3232948988000002</v>
      </c>
      <c r="S228" s="46">
        <f t="shared" si="71"/>
        <v>9.9942905241682265</v>
      </c>
      <c r="T228" s="46">
        <f t="shared" si="72"/>
        <v>5.162970097715486</v>
      </c>
      <c r="U228" s="46">
        <f t="shared" si="73"/>
        <v>15.157260621883713</v>
      </c>
      <c r="V228" s="46">
        <f t="shared" si="74"/>
        <v>11.100736929769965</v>
      </c>
      <c r="W228" s="46">
        <f t="shared" si="75"/>
        <v>26.257997551653677</v>
      </c>
      <c r="X228"/>
      <c r="Y228" s="47">
        <f t="shared" si="76"/>
        <v>100</v>
      </c>
      <c r="Z228" s="47">
        <f t="shared" si="77"/>
        <v>26.257997551653677</v>
      </c>
      <c r="AA228"/>
      <c r="AB228">
        <v>0</v>
      </c>
      <c r="AC228" s="48">
        <f t="shared" si="78"/>
        <v>0</v>
      </c>
      <c r="AD228">
        <v>0</v>
      </c>
      <c r="AE228" s="48">
        <f t="shared" si="79"/>
        <v>0</v>
      </c>
      <c r="AF228"/>
      <c r="AG228">
        <v>0</v>
      </c>
      <c r="AH228" s="48">
        <f t="shared" si="82"/>
        <v>0</v>
      </c>
    </row>
    <row r="229" spans="1:34" ht="15" x14ac:dyDescent="0.25">
      <c r="A229" t="s">
        <v>803</v>
      </c>
      <c r="B229" t="s">
        <v>191</v>
      </c>
      <c r="C229" t="s">
        <v>804</v>
      </c>
      <c r="D229" t="s">
        <v>24</v>
      </c>
      <c r="E229">
        <v>2.6844053041999998</v>
      </c>
      <c r="F229" s="45">
        <v>0</v>
      </c>
      <c r="G229" s="45">
        <v>0</v>
      </c>
      <c r="H229" s="45">
        <v>0</v>
      </c>
      <c r="I229" s="40">
        <f t="shared" si="66"/>
        <v>2.6844053041999998</v>
      </c>
      <c r="J229" s="46">
        <f t="shared" si="67"/>
        <v>0</v>
      </c>
      <c r="K229" s="46">
        <f t="shared" si="68"/>
        <v>0</v>
      </c>
      <c r="L229" s="46">
        <f t="shared" si="69"/>
        <v>0</v>
      </c>
      <c r="M229" s="46">
        <f t="shared" si="70"/>
        <v>100</v>
      </c>
      <c r="N229">
        <v>6.0642345399999999E-2</v>
      </c>
      <c r="O229" s="39">
        <v>6.1155274000000003E-2</v>
      </c>
      <c r="P229" s="40">
        <f t="shared" si="80"/>
        <v>0.1217976194</v>
      </c>
      <c r="Q229" s="39">
        <v>7.5893261599999998E-2</v>
      </c>
      <c r="R229" s="40">
        <f t="shared" si="81"/>
        <v>0.19769088099999998</v>
      </c>
      <c r="S229" s="46">
        <f t="shared" si="71"/>
        <v>2.2590607053681295</v>
      </c>
      <c r="T229" s="46">
        <f t="shared" si="72"/>
        <v>2.2781684235356314</v>
      </c>
      <c r="U229" s="46">
        <f t="shared" si="73"/>
        <v>4.5372291289037605</v>
      </c>
      <c r="V229" s="46">
        <f t="shared" si="74"/>
        <v>2.8271908672381918</v>
      </c>
      <c r="W229" s="46">
        <f t="shared" si="75"/>
        <v>7.3644199961419519</v>
      </c>
      <c r="X229"/>
      <c r="Y229" s="47">
        <f t="shared" si="76"/>
        <v>100</v>
      </c>
      <c r="Z229" s="47">
        <f t="shared" si="77"/>
        <v>7.3644199961419528</v>
      </c>
      <c r="AA229"/>
      <c r="AB229">
        <v>0</v>
      </c>
      <c r="AC229" s="48">
        <f t="shared" si="78"/>
        <v>0</v>
      </c>
      <c r="AD229">
        <v>0</v>
      </c>
      <c r="AE229" s="48">
        <f t="shared" si="79"/>
        <v>0</v>
      </c>
      <c r="AF229"/>
      <c r="AG229">
        <v>0</v>
      </c>
      <c r="AH229" s="48">
        <f t="shared" si="82"/>
        <v>0</v>
      </c>
    </row>
    <row r="230" spans="1:34" ht="15" x14ac:dyDescent="0.25">
      <c r="A230" t="s">
        <v>805</v>
      </c>
      <c r="B230" t="s">
        <v>191</v>
      </c>
      <c r="C230" t="s">
        <v>806</v>
      </c>
      <c r="D230" t="s">
        <v>24</v>
      </c>
      <c r="E230">
        <v>2.0978319400000001E-2</v>
      </c>
      <c r="F230" s="45">
        <v>0</v>
      </c>
      <c r="G230" s="45">
        <v>0</v>
      </c>
      <c r="H230" s="45">
        <v>0</v>
      </c>
      <c r="I230" s="40">
        <f t="shared" si="66"/>
        <v>2.0978319400000001E-2</v>
      </c>
      <c r="J230" s="46">
        <f t="shared" si="67"/>
        <v>0</v>
      </c>
      <c r="K230" s="46">
        <f t="shared" si="68"/>
        <v>0</v>
      </c>
      <c r="L230" s="46">
        <f t="shared" si="69"/>
        <v>0</v>
      </c>
      <c r="M230" s="46">
        <f t="shared" si="70"/>
        <v>100</v>
      </c>
      <c r="N230">
        <v>0</v>
      </c>
      <c r="O230" s="39">
        <v>0</v>
      </c>
      <c r="P230" s="40">
        <f t="shared" si="80"/>
        <v>0</v>
      </c>
      <c r="Q230" s="39">
        <v>0</v>
      </c>
      <c r="R230" s="40">
        <f t="shared" si="81"/>
        <v>0</v>
      </c>
      <c r="S230" s="46">
        <f t="shared" si="71"/>
        <v>0</v>
      </c>
      <c r="T230" s="46">
        <f t="shared" si="72"/>
        <v>0</v>
      </c>
      <c r="U230" s="46">
        <f t="shared" si="73"/>
        <v>0</v>
      </c>
      <c r="V230" s="46">
        <f t="shared" si="74"/>
        <v>0</v>
      </c>
      <c r="W230" s="46">
        <f t="shared" si="75"/>
        <v>0</v>
      </c>
      <c r="X230"/>
      <c r="Y230" s="47">
        <f t="shared" si="76"/>
        <v>100</v>
      </c>
      <c r="Z230" s="47">
        <f t="shared" si="77"/>
        <v>0</v>
      </c>
      <c r="AA230"/>
      <c r="AB230">
        <v>0</v>
      </c>
      <c r="AC230" s="48">
        <f t="shared" si="78"/>
        <v>0</v>
      </c>
      <c r="AD230">
        <v>0</v>
      </c>
      <c r="AE230" s="48">
        <f t="shared" si="79"/>
        <v>0</v>
      </c>
      <c r="AF230"/>
      <c r="AG230">
        <v>0</v>
      </c>
      <c r="AH230" s="48">
        <f t="shared" si="82"/>
        <v>0</v>
      </c>
    </row>
    <row r="231" spans="1:34" ht="15" x14ac:dyDescent="0.25">
      <c r="A231" t="s">
        <v>807</v>
      </c>
      <c r="B231" t="s">
        <v>191</v>
      </c>
      <c r="C231" t="s">
        <v>808</v>
      </c>
      <c r="D231" t="s">
        <v>24</v>
      </c>
      <c r="E231">
        <v>0.1029374257</v>
      </c>
      <c r="F231" s="45">
        <v>0</v>
      </c>
      <c r="G231" s="45">
        <v>0</v>
      </c>
      <c r="H231" s="45">
        <v>0</v>
      </c>
      <c r="I231" s="40">
        <f t="shared" si="66"/>
        <v>0.1029374257</v>
      </c>
      <c r="J231" s="46">
        <f t="shared" si="67"/>
        <v>0</v>
      </c>
      <c r="K231" s="46">
        <f t="shared" si="68"/>
        <v>0</v>
      </c>
      <c r="L231" s="46">
        <f t="shared" si="69"/>
        <v>0</v>
      </c>
      <c r="M231" s="46">
        <f t="shared" si="70"/>
        <v>100</v>
      </c>
      <c r="N231">
        <v>6.369972E-4</v>
      </c>
      <c r="O231" s="39">
        <v>1.7013999999999999E-6</v>
      </c>
      <c r="P231" s="40">
        <f t="shared" si="80"/>
        <v>6.3869860000000003E-4</v>
      </c>
      <c r="Q231" s="39">
        <v>1.0095611E-3</v>
      </c>
      <c r="R231" s="40">
        <f t="shared" si="81"/>
        <v>1.6482597E-3</v>
      </c>
      <c r="S231" s="46">
        <f t="shared" si="71"/>
        <v>0.61881982735459062</v>
      </c>
      <c r="T231" s="46">
        <f t="shared" si="72"/>
        <v>1.6528487947217044E-3</v>
      </c>
      <c r="U231" s="46">
        <f t="shared" si="73"/>
        <v>0.62047267614931234</v>
      </c>
      <c r="V231" s="46">
        <f t="shared" si="74"/>
        <v>0.98075223188722105</v>
      </c>
      <c r="W231" s="46">
        <f t="shared" si="75"/>
        <v>1.6012249080365335</v>
      </c>
      <c r="X231"/>
      <c r="Y231" s="47">
        <f t="shared" si="76"/>
        <v>100</v>
      </c>
      <c r="Z231" s="47">
        <f t="shared" si="77"/>
        <v>1.6012249080365333</v>
      </c>
      <c r="AA231"/>
      <c r="AB231">
        <v>0</v>
      </c>
      <c r="AC231" s="48">
        <f t="shared" si="78"/>
        <v>0</v>
      </c>
      <c r="AD231">
        <v>0</v>
      </c>
      <c r="AE231" s="48">
        <f t="shared" si="79"/>
        <v>0</v>
      </c>
      <c r="AF231"/>
      <c r="AG231">
        <v>0</v>
      </c>
      <c r="AH231" s="48">
        <f t="shared" si="82"/>
        <v>0</v>
      </c>
    </row>
    <row r="232" spans="1:34" ht="15" x14ac:dyDescent="0.25">
      <c r="A232" t="s">
        <v>809</v>
      </c>
      <c r="B232" t="s">
        <v>191</v>
      </c>
      <c r="C232" t="s">
        <v>810</v>
      </c>
      <c r="D232" t="s">
        <v>24</v>
      </c>
      <c r="E232">
        <v>3.3372230000000003E-2</v>
      </c>
      <c r="F232" s="45">
        <v>0</v>
      </c>
      <c r="G232" s="45">
        <v>0</v>
      </c>
      <c r="H232" s="45">
        <v>0</v>
      </c>
      <c r="I232" s="40">
        <f t="shared" si="66"/>
        <v>3.3372230000000003E-2</v>
      </c>
      <c r="J232" s="46">
        <f t="shared" si="67"/>
        <v>0</v>
      </c>
      <c r="K232" s="46">
        <f t="shared" si="68"/>
        <v>0</v>
      </c>
      <c r="L232" s="46">
        <f t="shared" si="69"/>
        <v>0</v>
      </c>
      <c r="M232" s="46">
        <f t="shared" si="70"/>
        <v>100</v>
      </c>
      <c r="N232">
        <v>0</v>
      </c>
      <c r="O232" s="39">
        <v>0</v>
      </c>
      <c r="P232" s="40">
        <f t="shared" si="80"/>
        <v>0</v>
      </c>
      <c r="Q232" s="39">
        <v>0</v>
      </c>
      <c r="R232" s="40">
        <f t="shared" si="81"/>
        <v>0</v>
      </c>
      <c r="S232" s="46">
        <f t="shared" si="71"/>
        <v>0</v>
      </c>
      <c r="T232" s="46">
        <f t="shared" si="72"/>
        <v>0</v>
      </c>
      <c r="U232" s="46">
        <f t="shared" si="73"/>
        <v>0</v>
      </c>
      <c r="V232" s="46">
        <f t="shared" si="74"/>
        <v>0</v>
      </c>
      <c r="W232" s="46">
        <f t="shared" si="75"/>
        <v>0</v>
      </c>
      <c r="X232"/>
      <c r="Y232" s="47">
        <f t="shared" si="76"/>
        <v>100</v>
      </c>
      <c r="Z232" s="47">
        <f t="shared" si="77"/>
        <v>0</v>
      </c>
      <c r="AA232"/>
      <c r="AB232">
        <v>0</v>
      </c>
      <c r="AC232" s="48">
        <f t="shared" si="78"/>
        <v>0</v>
      </c>
      <c r="AD232">
        <v>0</v>
      </c>
      <c r="AE232" s="48">
        <f t="shared" si="79"/>
        <v>0</v>
      </c>
      <c r="AF232"/>
      <c r="AG232">
        <v>0</v>
      </c>
      <c r="AH232" s="48">
        <f t="shared" si="82"/>
        <v>0</v>
      </c>
    </row>
    <row r="233" spans="1:34" ht="15" x14ac:dyDescent="0.25">
      <c r="A233" t="s">
        <v>811</v>
      </c>
      <c r="B233" t="s">
        <v>812</v>
      </c>
      <c r="C233" t="s">
        <v>813</v>
      </c>
      <c r="D233" t="s">
        <v>24</v>
      </c>
      <c r="E233">
        <v>2.27604837E-2</v>
      </c>
      <c r="F233" s="45">
        <v>0</v>
      </c>
      <c r="G233" s="45">
        <v>0</v>
      </c>
      <c r="H233" s="45">
        <v>0</v>
      </c>
      <c r="I233" s="40">
        <f t="shared" si="66"/>
        <v>2.27604837E-2</v>
      </c>
      <c r="J233" s="46">
        <f t="shared" si="67"/>
        <v>0</v>
      </c>
      <c r="K233" s="46">
        <f t="shared" si="68"/>
        <v>0</v>
      </c>
      <c r="L233" s="46">
        <f t="shared" si="69"/>
        <v>0</v>
      </c>
      <c r="M233" s="46">
        <f t="shared" si="70"/>
        <v>100</v>
      </c>
      <c r="N233">
        <v>0</v>
      </c>
      <c r="O233" s="39">
        <v>0</v>
      </c>
      <c r="P233" s="40">
        <f t="shared" si="80"/>
        <v>0</v>
      </c>
      <c r="Q233" s="39">
        <v>0</v>
      </c>
      <c r="R233" s="40">
        <f t="shared" si="81"/>
        <v>0</v>
      </c>
      <c r="S233" s="46">
        <f t="shared" si="71"/>
        <v>0</v>
      </c>
      <c r="T233" s="46">
        <f t="shared" si="72"/>
        <v>0</v>
      </c>
      <c r="U233" s="46">
        <f t="shared" si="73"/>
        <v>0</v>
      </c>
      <c r="V233" s="46">
        <f t="shared" si="74"/>
        <v>0</v>
      </c>
      <c r="W233" s="46">
        <f t="shared" si="75"/>
        <v>0</v>
      </c>
      <c r="X233"/>
      <c r="Y233" s="47">
        <f t="shared" si="76"/>
        <v>100</v>
      </c>
      <c r="Z233" s="47">
        <f t="shared" si="77"/>
        <v>0</v>
      </c>
      <c r="AA233"/>
      <c r="AB233">
        <v>0</v>
      </c>
      <c r="AC233" s="48">
        <f t="shared" si="78"/>
        <v>0</v>
      </c>
      <c r="AD233">
        <v>0</v>
      </c>
      <c r="AE233" s="48">
        <f t="shared" si="79"/>
        <v>0</v>
      </c>
      <c r="AF233"/>
      <c r="AG233">
        <v>0</v>
      </c>
      <c r="AH233" s="48">
        <f t="shared" si="82"/>
        <v>0</v>
      </c>
    </row>
    <row r="234" spans="1:34" ht="15" x14ac:dyDescent="0.25">
      <c r="A234" t="s">
        <v>814</v>
      </c>
      <c r="B234" t="s">
        <v>191</v>
      </c>
      <c r="C234" t="s">
        <v>815</v>
      </c>
      <c r="D234" t="s">
        <v>25</v>
      </c>
      <c r="E234">
        <v>1.4948075414999999</v>
      </c>
      <c r="F234" s="45">
        <v>0</v>
      </c>
      <c r="G234" s="45">
        <v>0</v>
      </c>
      <c r="H234" s="45">
        <v>0</v>
      </c>
      <c r="I234" s="40">
        <f t="shared" si="66"/>
        <v>1.4948075414999999</v>
      </c>
      <c r="J234" s="46">
        <f t="shared" si="67"/>
        <v>0</v>
      </c>
      <c r="K234" s="46">
        <f t="shared" si="68"/>
        <v>0</v>
      </c>
      <c r="L234" s="46">
        <f t="shared" si="69"/>
        <v>0</v>
      </c>
      <c r="M234" s="46">
        <f t="shared" si="70"/>
        <v>100</v>
      </c>
      <c r="N234">
        <v>5.8044772699999997E-2</v>
      </c>
      <c r="O234" s="39">
        <v>0.44874612759999999</v>
      </c>
      <c r="P234" s="40">
        <f t="shared" si="80"/>
        <v>0.50679090029999996</v>
      </c>
      <c r="Q234" s="39">
        <v>0.16253773660000001</v>
      </c>
      <c r="R234" s="40">
        <f t="shared" si="81"/>
        <v>0.6693286369</v>
      </c>
      <c r="S234" s="46">
        <f t="shared" si="71"/>
        <v>3.8830933808210255</v>
      </c>
      <c r="T234" s="46">
        <f t="shared" si="72"/>
        <v>30.020328045020101</v>
      </c>
      <c r="U234" s="46">
        <f t="shared" si="73"/>
        <v>33.903421425841124</v>
      </c>
      <c r="V234" s="46">
        <f t="shared" si="74"/>
        <v>10.873489200950758</v>
      </c>
      <c r="W234" s="46">
        <f t="shared" si="75"/>
        <v>44.776910626791881</v>
      </c>
      <c r="X234"/>
      <c r="Y234" s="47">
        <f t="shared" si="76"/>
        <v>100</v>
      </c>
      <c r="Z234" s="47">
        <f t="shared" si="77"/>
        <v>44.776910626791881</v>
      </c>
      <c r="AA234"/>
      <c r="AB234">
        <v>0</v>
      </c>
      <c r="AC234" s="48">
        <f t="shared" si="78"/>
        <v>0</v>
      </c>
      <c r="AD234">
        <v>0</v>
      </c>
      <c r="AE234" s="48">
        <f t="shared" si="79"/>
        <v>0</v>
      </c>
      <c r="AF234"/>
      <c r="AG234">
        <v>0</v>
      </c>
      <c r="AH234" s="48">
        <f t="shared" si="82"/>
        <v>0</v>
      </c>
    </row>
    <row r="235" spans="1:34" ht="15" x14ac:dyDescent="0.25">
      <c r="A235" t="s">
        <v>816</v>
      </c>
      <c r="B235" t="s">
        <v>191</v>
      </c>
      <c r="C235" t="s">
        <v>817</v>
      </c>
      <c r="D235" t="s">
        <v>25</v>
      </c>
      <c r="E235">
        <v>1.209568652</v>
      </c>
      <c r="F235" s="45">
        <v>0</v>
      </c>
      <c r="G235" s="45">
        <v>0</v>
      </c>
      <c r="H235" s="45">
        <v>0</v>
      </c>
      <c r="I235" s="40">
        <f t="shared" si="66"/>
        <v>1.209568652</v>
      </c>
      <c r="J235" s="46">
        <f t="shared" si="67"/>
        <v>0</v>
      </c>
      <c r="K235" s="46">
        <f t="shared" si="68"/>
        <v>0</v>
      </c>
      <c r="L235" s="46">
        <f t="shared" si="69"/>
        <v>0</v>
      </c>
      <c r="M235" s="46">
        <f t="shared" si="70"/>
        <v>100</v>
      </c>
      <c r="N235">
        <v>1.52248599E-2</v>
      </c>
      <c r="O235" s="39">
        <v>0.16897793159999999</v>
      </c>
      <c r="P235" s="40">
        <f t="shared" si="80"/>
        <v>0.18420279149999999</v>
      </c>
      <c r="Q235" s="39">
        <v>0.16605824120000001</v>
      </c>
      <c r="R235" s="40">
        <f t="shared" si="81"/>
        <v>0.35026103269999997</v>
      </c>
      <c r="S235" s="46">
        <f t="shared" si="71"/>
        <v>1.2587015937314487</v>
      </c>
      <c r="T235" s="46">
        <f t="shared" si="72"/>
        <v>13.970098457875709</v>
      </c>
      <c r="U235" s="46">
        <f t="shared" si="73"/>
        <v>15.228800051607157</v>
      </c>
      <c r="V235" s="46">
        <f t="shared" si="74"/>
        <v>13.728715681034368</v>
      </c>
      <c r="W235" s="46">
        <f t="shared" si="75"/>
        <v>28.957515732641522</v>
      </c>
      <c r="X235"/>
      <c r="Y235" s="47">
        <f t="shared" si="76"/>
        <v>100</v>
      </c>
      <c r="Z235" s="47">
        <f t="shared" si="77"/>
        <v>28.957515732641525</v>
      </c>
      <c r="AA235"/>
      <c r="AB235">
        <v>0</v>
      </c>
      <c r="AC235" s="48">
        <f t="shared" si="78"/>
        <v>0</v>
      </c>
      <c r="AD235">
        <v>0</v>
      </c>
      <c r="AE235" s="48">
        <f t="shared" si="79"/>
        <v>0</v>
      </c>
      <c r="AF235"/>
      <c r="AG235">
        <v>0</v>
      </c>
      <c r="AH235" s="48">
        <f t="shared" si="82"/>
        <v>0</v>
      </c>
    </row>
    <row r="236" spans="1:34" ht="15" x14ac:dyDescent="0.25">
      <c r="A236" t="s">
        <v>818</v>
      </c>
      <c r="B236" t="s">
        <v>819</v>
      </c>
      <c r="C236" t="s">
        <v>820</v>
      </c>
      <c r="D236" t="s">
        <v>25</v>
      </c>
      <c r="E236">
        <v>0.15120277400000001</v>
      </c>
      <c r="F236" s="45">
        <v>0</v>
      </c>
      <c r="G236" s="45">
        <v>0</v>
      </c>
      <c r="H236" s="45">
        <v>0</v>
      </c>
      <c r="I236" s="40">
        <f t="shared" si="66"/>
        <v>0.15120277400000001</v>
      </c>
      <c r="J236" s="46">
        <f t="shared" si="67"/>
        <v>0</v>
      </c>
      <c r="K236" s="46">
        <f t="shared" si="68"/>
        <v>0</v>
      </c>
      <c r="L236" s="46">
        <f t="shared" si="69"/>
        <v>0</v>
      </c>
      <c r="M236" s="46">
        <f t="shared" si="70"/>
        <v>100</v>
      </c>
      <c r="N236">
        <v>0</v>
      </c>
      <c r="O236" s="39">
        <v>0</v>
      </c>
      <c r="P236" s="40">
        <f t="shared" si="80"/>
        <v>0</v>
      </c>
      <c r="Q236" s="39">
        <v>1.062499E-4</v>
      </c>
      <c r="R236" s="40">
        <f t="shared" si="81"/>
        <v>1.062499E-4</v>
      </c>
      <c r="S236" s="46">
        <f t="shared" si="71"/>
        <v>0</v>
      </c>
      <c r="T236" s="46">
        <f t="shared" si="72"/>
        <v>0</v>
      </c>
      <c r="U236" s="46">
        <f t="shared" si="73"/>
        <v>0</v>
      </c>
      <c r="V236" s="46">
        <f t="shared" si="74"/>
        <v>7.0269808674277359E-2</v>
      </c>
      <c r="W236" s="46">
        <f t="shared" si="75"/>
        <v>7.0269808674277359E-2</v>
      </c>
      <c r="X236"/>
      <c r="Y236" s="47">
        <f t="shared" si="76"/>
        <v>100</v>
      </c>
      <c r="Z236" s="47">
        <f t="shared" si="77"/>
        <v>7.0269808674277359E-2</v>
      </c>
      <c r="AA236"/>
      <c r="AB236">
        <v>0</v>
      </c>
      <c r="AC236" s="48">
        <f t="shared" si="78"/>
        <v>0</v>
      </c>
      <c r="AD236">
        <v>0</v>
      </c>
      <c r="AE236" s="48">
        <f t="shared" si="79"/>
        <v>0</v>
      </c>
      <c r="AF236"/>
      <c r="AG236">
        <v>0</v>
      </c>
      <c r="AH236" s="48">
        <f t="shared" si="82"/>
        <v>0</v>
      </c>
    </row>
    <row r="237" spans="1:34" ht="15" x14ac:dyDescent="0.25">
      <c r="A237" t="s">
        <v>821</v>
      </c>
      <c r="B237" t="s">
        <v>191</v>
      </c>
      <c r="C237" t="s">
        <v>822</v>
      </c>
      <c r="D237" t="s">
        <v>25</v>
      </c>
      <c r="E237">
        <v>0.50181170850000001</v>
      </c>
      <c r="F237" s="45">
        <v>0</v>
      </c>
      <c r="G237" s="45">
        <v>0</v>
      </c>
      <c r="H237" s="45">
        <v>0</v>
      </c>
      <c r="I237" s="40">
        <f t="shared" si="66"/>
        <v>0.50181170850000001</v>
      </c>
      <c r="J237" s="46">
        <f t="shared" si="67"/>
        <v>0</v>
      </c>
      <c r="K237" s="46">
        <f t="shared" si="68"/>
        <v>0</v>
      </c>
      <c r="L237" s="46">
        <f t="shared" si="69"/>
        <v>0</v>
      </c>
      <c r="M237" s="46">
        <f t="shared" si="70"/>
        <v>100</v>
      </c>
      <c r="N237">
        <v>0</v>
      </c>
      <c r="O237" s="39">
        <v>2.4226670000000001E-4</v>
      </c>
      <c r="P237" s="40">
        <f t="shared" si="80"/>
        <v>2.4226670000000001E-4</v>
      </c>
      <c r="Q237" s="39">
        <v>4.2064215299999999E-2</v>
      </c>
      <c r="R237" s="40">
        <f t="shared" si="81"/>
        <v>4.2306481999999999E-2</v>
      </c>
      <c r="S237" s="46">
        <f t="shared" si="71"/>
        <v>0</v>
      </c>
      <c r="T237" s="46">
        <f t="shared" si="72"/>
        <v>4.8278407198623585E-2</v>
      </c>
      <c r="U237" s="46">
        <f t="shared" si="73"/>
        <v>4.8278407198623585E-2</v>
      </c>
      <c r="V237" s="46">
        <f t="shared" si="74"/>
        <v>8.3824698761487735</v>
      </c>
      <c r="W237" s="46">
        <f t="shared" si="75"/>
        <v>8.4307482833473966</v>
      </c>
      <c r="X237"/>
      <c r="Y237" s="47">
        <f t="shared" si="76"/>
        <v>100</v>
      </c>
      <c r="Z237" s="47">
        <f t="shared" si="77"/>
        <v>8.4307482833473966</v>
      </c>
      <c r="AA237"/>
      <c r="AB237">
        <v>0</v>
      </c>
      <c r="AC237" s="48">
        <f t="shared" si="78"/>
        <v>0</v>
      </c>
      <c r="AD237">
        <v>0</v>
      </c>
      <c r="AE237" s="48">
        <f t="shared" si="79"/>
        <v>0</v>
      </c>
      <c r="AF237"/>
      <c r="AG237">
        <v>0</v>
      </c>
      <c r="AH237" s="48">
        <f t="shared" si="82"/>
        <v>0</v>
      </c>
    </row>
    <row r="238" spans="1:34" ht="15" x14ac:dyDescent="0.25">
      <c r="A238" t="s">
        <v>823</v>
      </c>
      <c r="B238" t="s">
        <v>824</v>
      </c>
      <c r="C238" t="s">
        <v>825</v>
      </c>
      <c r="D238" t="s">
        <v>31</v>
      </c>
      <c r="E238">
        <v>1.3324385100000001E-2</v>
      </c>
      <c r="F238" s="45">
        <v>0</v>
      </c>
      <c r="G238" s="45">
        <v>0</v>
      </c>
      <c r="H238" s="45">
        <v>0</v>
      </c>
      <c r="I238" s="40">
        <f t="shared" si="66"/>
        <v>1.3324385100000001E-2</v>
      </c>
      <c r="J238" s="46">
        <f t="shared" si="67"/>
        <v>0</v>
      </c>
      <c r="K238" s="46">
        <f t="shared" si="68"/>
        <v>0</v>
      </c>
      <c r="L238" s="46">
        <f t="shared" si="69"/>
        <v>0</v>
      </c>
      <c r="M238" s="46">
        <f t="shared" si="70"/>
        <v>100</v>
      </c>
      <c r="N238">
        <v>8.5717399999999994E-5</v>
      </c>
      <c r="O238" s="39">
        <v>2.19911E-5</v>
      </c>
      <c r="P238" s="40">
        <f t="shared" si="80"/>
        <v>1.0770849999999999E-4</v>
      </c>
      <c r="Q238" s="39">
        <v>1.21944797E-2</v>
      </c>
      <c r="R238" s="40">
        <f t="shared" si="81"/>
        <v>1.23021882E-2</v>
      </c>
      <c r="S238" s="46">
        <f t="shared" si="71"/>
        <v>0.64331223810095373</v>
      </c>
      <c r="T238" s="46">
        <f t="shared" si="72"/>
        <v>0.16504401392601598</v>
      </c>
      <c r="U238" s="46">
        <f t="shared" si="73"/>
        <v>0.80835625202696959</v>
      </c>
      <c r="V238" s="46">
        <f t="shared" si="74"/>
        <v>91.520018435972688</v>
      </c>
      <c r="W238" s="46">
        <f t="shared" si="75"/>
        <v>92.32837468799967</v>
      </c>
      <c r="X238"/>
      <c r="Y238" s="47">
        <f t="shared" si="76"/>
        <v>100</v>
      </c>
      <c r="Z238" s="47">
        <f t="shared" si="77"/>
        <v>92.328374687999656</v>
      </c>
      <c r="AA238"/>
      <c r="AB238">
        <v>0</v>
      </c>
      <c r="AC238" s="48">
        <f t="shared" si="78"/>
        <v>0</v>
      </c>
      <c r="AD238">
        <v>0</v>
      </c>
      <c r="AE238" s="48">
        <f t="shared" si="79"/>
        <v>0</v>
      </c>
      <c r="AF238"/>
      <c r="AG238">
        <v>0</v>
      </c>
      <c r="AH238" s="48">
        <f t="shared" si="82"/>
        <v>0</v>
      </c>
    </row>
    <row r="239" spans="1:34" ht="15" x14ac:dyDescent="0.25">
      <c r="A239" t="s">
        <v>826</v>
      </c>
      <c r="B239" t="s">
        <v>827</v>
      </c>
      <c r="C239" t="s">
        <v>782</v>
      </c>
      <c r="D239" t="s">
        <v>25</v>
      </c>
      <c r="E239">
        <v>0.39690399780000002</v>
      </c>
      <c r="F239" s="45">
        <v>0</v>
      </c>
      <c r="G239" s="45">
        <v>0</v>
      </c>
      <c r="H239" s="45">
        <v>0</v>
      </c>
      <c r="I239" s="40">
        <f t="shared" si="66"/>
        <v>0.39690399780000002</v>
      </c>
      <c r="J239" s="46">
        <f t="shared" si="67"/>
        <v>0</v>
      </c>
      <c r="K239" s="46">
        <f t="shared" si="68"/>
        <v>0</v>
      </c>
      <c r="L239" s="46">
        <f t="shared" si="69"/>
        <v>0</v>
      </c>
      <c r="M239" s="46">
        <f t="shared" si="70"/>
        <v>100</v>
      </c>
      <c r="N239">
        <v>0</v>
      </c>
      <c r="O239" s="39">
        <v>0</v>
      </c>
      <c r="P239" s="40">
        <f t="shared" si="80"/>
        <v>0</v>
      </c>
      <c r="Q239" s="39">
        <v>1.0808322800000001E-2</v>
      </c>
      <c r="R239" s="40">
        <f t="shared" si="81"/>
        <v>1.0808322800000001E-2</v>
      </c>
      <c r="S239" s="46">
        <f t="shared" si="71"/>
        <v>0</v>
      </c>
      <c r="T239" s="46">
        <f t="shared" si="72"/>
        <v>0</v>
      </c>
      <c r="U239" s="46">
        <f t="shared" si="73"/>
        <v>0</v>
      </c>
      <c r="V239" s="46">
        <f t="shared" si="74"/>
        <v>2.7231579575689526</v>
      </c>
      <c r="W239" s="46">
        <f t="shared" si="75"/>
        <v>2.7231579575689526</v>
      </c>
      <c r="X239"/>
      <c r="Y239" s="47">
        <f t="shared" si="76"/>
        <v>100</v>
      </c>
      <c r="Z239" s="47">
        <f t="shared" si="77"/>
        <v>2.7231579575689526</v>
      </c>
      <c r="AA239"/>
      <c r="AB239">
        <v>0</v>
      </c>
      <c r="AC239" s="48">
        <f t="shared" si="78"/>
        <v>0</v>
      </c>
      <c r="AD239">
        <v>0</v>
      </c>
      <c r="AE239" s="48">
        <f t="shared" si="79"/>
        <v>0</v>
      </c>
      <c r="AF239"/>
      <c r="AG239">
        <v>0</v>
      </c>
      <c r="AH239" s="48">
        <f t="shared" si="82"/>
        <v>0</v>
      </c>
    </row>
    <row r="240" spans="1:34" ht="15" x14ac:dyDescent="0.25">
      <c r="A240" t="s">
        <v>828</v>
      </c>
      <c r="B240" t="s">
        <v>827</v>
      </c>
      <c r="C240" t="s">
        <v>782</v>
      </c>
      <c r="D240" t="s">
        <v>25</v>
      </c>
      <c r="E240">
        <v>0.51195846010000001</v>
      </c>
      <c r="F240" s="45">
        <v>0</v>
      </c>
      <c r="G240" s="45">
        <v>0</v>
      </c>
      <c r="H240" s="45">
        <v>0</v>
      </c>
      <c r="I240" s="40">
        <f t="shared" si="66"/>
        <v>0.51195846010000001</v>
      </c>
      <c r="J240" s="46">
        <f t="shared" si="67"/>
        <v>0</v>
      </c>
      <c r="K240" s="46">
        <f t="shared" si="68"/>
        <v>0</v>
      </c>
      <c r="L240" s="46">
        <f t="shared" si="69"/>
        <v>0</v>
      </c>
      <c r="M240" s="46">
        <f t="shared" si="70"/>
        <v>100</v>
      </c>
      <c r="N240">
        <v>0</v>
      </c>
      <c r="O240" s="39">
        <v>1.2982741500000001E-2</v>
      </c>
      <c r="P240" s="40">
        <f t="shared" si="80"/>
        <v>1.2982741500000001E-2</v>
      </c>
      <c r="Q240" s="39">
        <v>5.7237841900000003E-2</v>
      </c>
      <c r="R240" s="40">
        <f t="shared" si="81"/>
        <v>7.0220583400000008E-2</v>
      </c>
      <c r="S240" s="46">
        <f t="shared" si="71"/>
        <v>0</v>
      </c>
      <c r="T240" s="46">
        <f t="shared" si="72"/>
        <v>2.5358974432152372</v>
      </c>
      <c r="U240" s="46">
        <f t="shared" si="73"/>
        <v>2.5358974432152372</v>
      </c>
      <c r="V240" s="46">
        <f t="shared" si="74"/>
        <v>11.180173072795755</v>
      </c>
      <c r="W240" s="46">
        <f t="shared" si="75"/>
        <v>13.716070516010994</v>
      </c>
      <c r="X240"/>
      <c r="Y240" s="47">
        <f t="shared" si="76"/>
        <v>100</v>
      </c>
      <c r="Z240" s="47">
        <f t="shared" si="77"/>
        <v>13.716070516010992</v>
      </c>
      <c r="AA240"/>
      <c r="AB240">
        <v>0</v>
      </c>
      <c r="AC240" s="48">
        <f t="shared" si="78"/>
        <v>0</v>
      </c>
      <c r="AD240">
        <v>0</v>
      </c>
      <c r="AE240" s="48">
        <f t="shared" si="79"/>
        <v>0</v>
      </c>
      <c r="AF240"/>
      <c r="AG240">
        <v>0</v>
      </c>
      <c r="AH240" s="48">
        <f t="shared" si="82"/>
        <v>0</v>
      </c>
    </row>
    <row r="241" spans="1:34" ht="15" x14ac:dyDescent="0.25">
      <c r="A241" t="s">
        <v>829</v>
      </c>
      <c r="B241" t="s">
        <v>830</v>
      </c>
      <c r="C241" t="s">
        <v>831</v>
      </c>
      <c r="D241" t="s">
        <v>31</v>
      </c>
      <c r="E241">
        <v>0.68348370940000003</v>
      </c>
      <c r="F241" s="45">
        <v>0</v>
      </c>
      <c r="G241" s="45">
        <v>0</v>
      </c>
      <c r="H241" s="45">
        <v>0</v>
      </c>
      <c r="I241" s="40">
        <f t="shared" si="66"/>
        <v>0.68348370940000003</v>
      </c>
      <c r="J241" s="46">
        <f t="shared" si="67"/>
        <v>0</v>
      </c>
      <c r="K241" s="46">
        <f t="shared" si="68"/>
        <v>0</v>
      </c>
      <c r="L241" s="46">
        <f t="shared" si="69"/>
        <v>0</v>
      </c>
      <c r="M241" s="46">
        <f t="shared" si="70"/>
        <v>100</v>
      </c>
      <c r="N241">
        <v>2.9693276599999999E-2</v>
      </c>
      <c r="O241" s="39">
        <v>4.1258489099999997E-2</v>
      </c>
      <c r="P241" s="40">
        <f t="shared" si="80"/>
        <v>7.0951765700000002E-2</v>
      </c>
      <c r="Q241" s="39">
        <v>0.14242165609999999</v>
      </c>
      <c r="R241" s="40">
        <f t="shared" si="81"/>
        <v>0.21337342179999999</v>
      </c>
      <c r="S241" s="46">
        <f t="shared" si="71"/>
        <v>4.344401511203011</v>
      </c>
      <c r="T241" s="46">
        <f t="shared" si="72"/>
        <v>6.036499265830197</v>
      </c>
      <c r="U241" s="46">
        <f t="shared" si="73"/>
        <v>10.380900777033208</v>
      </c>
      <c r="V241" s="46">
        <f t="shared" si="74"/>
        <v>20.83760799873718</v>
      </c>
      <c r="W241" s="46">
        <f t="shared" si="75"/>
        <v>31.218508775770388</v>
      </c>
      <c r="X241"/>
      <c r="Y241" s="47">
        <f t="shared" si="76"/>
        <v>100</v>
      </c>
      <c r="Z241" s="47">
        <f t="shared" si="77"/>
        <v>31.218508775770388</v>
      </c>
      <c r="AA241"/>
      <c r="AB241">
        <v>0</v>
      </c>
      <c r="AC241" s="48">
        <f t="shared" si="78"/>
        <v>0</v>
      </c>
      <c r="AD241">
        <v>0</v>
      </c>
      <c r="AE241" s="48">
        <f t="shared" si="79"/>
        <v>0</v>
      </c>
      <c r="AF241"/>
      <c r="AG241">
        <v>0</v>
      </c>
      <c r="AH241" s="48">
        <f t="shared" si="82"/>
        <v>0</v>
      </c>
    </row>
    <row r="242" spans="1:34" ht="15" x14ac:dyDescent="0.25">
      <c r="A242" t="s">
        <v>832</v>
      </c>
      <c r="B242" t="s">
        <v>833</v>
      </c>
      <c r="C242" t="s">
        <v>834</v>
      </c>
      <c r="D242" t="s">
        <v>25</v>
      </c>
      <c r="E242">
        <v>0.19580508560000001</v>
      </c>
      <c r="F242" s="45">
        <v>0</v>
      </c>
      <c r="G242" s="45">
        <v>0</v>
      </c>
      <c r="H242" s="45">
        <v>0</v>
      </c>
      <c r="I242" s="40">
        <f t="shared" si="66"/>
        <v>0.19580508560000001</v>
      </c>
      <c r="J242" s="46">
        <f t="shared" si="67"/>
        <v>0</v>
      </c>
      <c r="K242" s="46">
        <f t="shared" si="68"/>
        <v>0</v>
      </c>
      <c r="L242" s="46">
        <f t="shared" si="69"/>
        <v>0</v>
      </c>
      <c r="M242" s="46">
        <f t="shared" si="70"/>
        <v>100</v>
      </c>
      <c r="N242">
        <v>0</v>
      </c>
      <c r="O242" s="39">
        <v>0</v>
      </c>
      <c r="P242" s="40">
        <f t="shared" si="80"/>
        <v>0</v>
      </c>
      <c r="Q242" s="39">
        <v>0</v>
      </c>
      <c r="R242" s="40">
        <f t="shared" si="81"/>
        <v>0</v>
      </c>
      <c r="S242" s="46">
        <f t="shared" si="71"/>
        <v>0</v>
      </c>
      <c r="T242" s="46">
        <f t="shared" si="72"/>
        <v>0</v>
      </c>
      <c r="U242" s="46">
        <f t="shared" si="73"/>
        <v>0</v>
      </c>
      <c r="V242" s="46">
        <f t="shared" si="74"/>
        <v>0</v>
      </c>
      <c r="W242" s="46">
        <f t="shared" si="75"/>
        <v>0</v>
      </c>
      <c r="X242"/>
      <c r="Y242" s="47">
        <f t="shared" si="76"/>
        <v>100</v>
      </c>
      <c r="Z242" s="47">
        <f t="shared" si="77"/>
        <v>0</v>
      </c>
      <c r="AA242"/>
      <c r="AB242">
        <v>0</v>
      </c>
      <c r="AC242" s="48">
        <f t="shared" si="78"/>
        <v>0</v>
      </c>
      <c r="AD242">
        <v>0</v>
      </c>
      <c r="AE242" s="48">
        <f t="shared" si="79"/>
        <v>0</v>
      </c>
      <c r="AF242"/>
      <c r="AG242">
        <v>0</v>
      </c>
      <c r="AH242" s="48">
        <f t="shared" si="82"/>
        <v>0</v>
      </c>
    </row>
    <row r="243" spans="1:34" ht="15" x14ac:dyDescent="0.25">
      <c r="A243" t="s">
        <v>835</v>
      </c>
      <c r="B243" t="s">
        <v>836</v>
      </c>
      <c r="C243" t="s">
        <v>837</v>
      </c>
      <c r="D243" t="s">
        <v>31</v>
      </c>
      <c r="E243">
        <v>7.6355873000000005E-2</v>
      </c>
      <c r="F243" s="45">
        <v>0</v>
      </c>
      <c r="G243" s="45">
        <v>0</v>
      </c>
      <c r="H243" s="45">
        <v>0</v>
      </c>
      <c r="I243" s="40">
        <f t="shared" si="66"/>
        <v>7.6355873000000005E-2</v>
      </c>
      <c r="J243" s="46">
        <f t="shared" si="67"/>
        <v>0</v>
      </c>
      <c r="K243" s="46">
        <f t="shared" si="68"/>
        <v>0</v>
      </c>
      <c r="L243" s="46">
        <f t="shared" si="69"/>
        <v>0</v>
      </c>
      <c r="M243" s="46">
        <f t="shared" si="70"/>
        <v>100</v>
      </c>
      <c r="N243">
        <v>1.0874761E-3</v>
      </c>
      <c r="O243" s="39">
        <v>2.422123E-4</v>
      </c>
      <c r="P243" s="40">
        <f t="shared" si="80"/>
        <v>1.3296884E-3</v>
      </c>
      <c r="Q243" s="39">
        <v>1.4571078000000001E-3</v>
      </c>
      <c r="R243" s="40">
        <f t="shared" si="81"/>
        <v>2.7867962000000003E-3</v>
      </c>
      <c r="S243" s="46">
        <f t="shared" si="71"/>
        <v>1.4242206359162444</v>
      </c>
      <c r="T243" s="46">
        <f t="shared" si="72"/>
        <v>0.31721502287060482</v>
      </c>
      <c r="U243" s="46">
        <f t="shared" si="73"/>
        <v>1.7414356587868491</v>
      </c>
      <c r="V243" s="46">
        <f t="shared" si="74"/>
        <v>1.9083113619825942</v>
      </c>
      <c r="W243" s="46">
        <f t="shared" si="75"/>
        <v>3.6497470207694436</v>
      </c>
      <c r="X243"/>
      <c r="Y243" s="47">
        <f t="shared" si="76"/>
        <v>100</v>
      </c>
      <c r="Z243" s="47">
        <f t="shared" si="77"/>
        <v>3.6497470207694436</v>
      </c>
      <c r="AA243"/>
      <c r="AB243">
        <v>0</v>
      </c>
      <c r="AC243" s="48">
        <f t="shared" si="78"/>
        <v>0</v>
      </c>
      <c r="AD243">
        <v>0</v>
      </c>
      <c r="AE243" s="48">
        <f t="shared" si="79"/>
        <v>0</v>
      </c>
      <c r="AF243"/>
      <c r="AG243">
        <v>0</v>
      </c>
      <c r="AH243" s="48">
        <f t="shared" si="82"/>
        <v>0</v>
      </c>
    </row>
    <row r="244" spans="1:34" ht="15" x14ac:dyDescent="0.25">
      <c r="A244" t="s">
        <v>838</v>
      </c>
      <c r="B244" t="s">
        <v>839</v>
      </c>
      <c r="C244" t="s">
        <v>840</v>
      </c>
      <c r="D244" t="s">
        <v>24</v>
      </c>
      <c r="E244">
        <v>0.68705924429999998</v>
      </c>
      <c r="F244" s="45">
        <v>0</v>
      </c>
      <c r="G244" s="45">
        <v>0</v>
      </c>
      <c r="H244" s="45">
        <v>0</v>
      </c>
      <c r="I244" s="40">
        <f t="shared" si="66"/>
        <v>0.68705924429999998</v>
      </c>
      <c r="J244" s="46">
        <f t="shared" si="67"/>
        <v>0</v>
      </c>
      <c r="K244" s="46">
        <f t="shared" si="68"/>
        <v>0</v>
      </c>
      <c r="L244" s="46">
        <f t="shared" si="69"/>
        <v>0</v>
      </c>
      <c r="M244" s="46">
        <f t="shared" si="70"/>
        <v>100</v>
      </c>
      <c r="N244">
        <v>0.122910979</v>
      </c>
      <c r="O244" s="39">
        <v>5.2944165500000001E-2</v>
      </c>
      <c r="P244" s="40">
        <f t="shared" si="80"/>
        <v>0.1758551445</v>
      </c>
      <c r="Q244" s="39">
        <v>0.1130181578</v>
      </c>
      <c r="R244" s="40">
        <f t="shared" si="81"/>
        <v>0.28887330230000002</v>
      </c>
      <c r="S244" s="46">
        <f t="shared" si="71"/>
        <v>17.889429480746745</v>
      </c>
      <c r="T244" s="46">
        <f t="shared" si="72"/>
        <v>7.7059097798678726</v>
      </c>
      <c r="U244" s="46">
        <f t="shared" si="73"/>
        <v>25.595339260614619</v>
      </c>
      <c r="V244" s="46">
        <f t="shared" si="74"/>
        <v>16.449550564616427</v>
      </c>
      <c r="W244" s="46">
        <f t="shared" si="75"/>
        <v>42.044889825231046</v>
      </c>
      <c r="X244"/>
      <c r="Y244" s="47">
        <f t="shared" si="76"/>
        <v>100</v>
      </c>
      <c r="Z244" s="47">
        <f t="shared" si="77"/>
        <v>42.044889825231046</v>
      </c>
      <c r="AA244"/>
      <c r="AB244">
        <v>0</v>
      </c>
      <c r="AC244" s="48">
        <f t="shared" si="78"/>
        <v>0</v>
      </c>
      <c r="AD244">
        <v>0</v>
      </c>
      <c r="AE244" s="48">
        <f t="shared" si="79"/>
        <v>0</v>
      </c>
      <c r="AF244"/>
      <c r="AG244">
        <v>0</v>
      </c>
      <c r="AH244" s="48">
        <f t="shared" si="82"/>
        <v>0</v>
      </c>
    </row>
    <row r="245" spans="1:34" ht="15" x14ac:dyDescent="0.25">
      <c r="A245" t="s">
        <v>841</v>
      </c>
      <c r="B245" t="s">
        <v>842</v>
      </c>
      <c r="C245" t="s">
        <v>843</v>
      </c>
      <c r="D245" t="s">
        <v>25</v>
      </c>
      <c r="E245">
        <v>0.74168702399999997</v>
      </c>
      <c r="F245" s="45">
        <v>0</v>
      </c>
      <c r="G245" s="45">
        <v>0</v>
      </c>
      <c r="H245" s="45">
        <v>0</v>
      </c>
      <c r="I245" s="40">
        <f t="shared" si="66"/>
        <v>0.74168702399999997</v>
      </c>
      <c r="J245" s="46">
        <f t="shared" si="67"/>
        <v>0</v>
      </c>
      <c r="K245" s="46">
        <f t="shared" si="68"/>
        <v>0</v>
      </c>
      <c r="L245" s="46">
        <f t="shared" si="69"/>
        <v>0</v>
      </c>
      <c r="M245" s="46">
        <f t="shared" si="70"/>
        <v>100</v>
      </c>
      <c r="N245">
        <v>6.3667783399999997E-2</v>
      </c>
      <c r="O245" s="39">
        <v>5.7222382000000002E-3</v>
      </c>
      <c r="P245" s="40">
        <f t="shared" si="80"/>
        <v>6.939002159999999E-2</v>
      </c>
      <c r="Q245" s="39">
        <v>2.8638588E-2</v>
      </c>
      <c r="R245" s="40">
        <f t="shared" si="81"/>
        <v>9.8028609599999983E-2</v>
      </c>
      <c r="S245" s="46">
        <f t="shared" si="71"/>
        <v>8.5841846142369622</v>
      </c>
      <c r="T245" s="46">
        <f t="shared" si="72"/>
        <v>0.77151655817562204</v>
      </c>
      <c r="U245" s="46">
        <f t="shared" si="73"/>
        <v>9.3557011724125818</v>
      </c>
      <c r="V245" s="46">
        <f t="shared" si="74"/>
        <v>3.8612766670163565</v>
      </c>
      <c r="W245" s="46">
        <f t="shared" si="75"/>
        <v>13.216977839428937</v>
      </c>
      <c r="X245"/>
      <c r="Y245" s="47">
        <f t="shared" si="76"/>
        <v>100</v>
      </c>
      <c r="Z245" s="47">
        <f t="shared" si="77"/>
        <v>13.216977839428941</v>
      </c>
      <c r="AA245"/>
      <c r="AB245">
        <v>0</v>
      </c>
      <c r="AC245" s="48">
        <f t="shared" si="78"/>
        <v>0</v>
      </c>
      <c r="AD245">
        <v>0</v>
      </c>
      <c r="AE245" s="48">
        <f t="shared" si="79"/>
        <v>0</v>
      </c>
      <c r="AF245"/>
      <c r="AG245">
        <v>0</v>
      </c>
      <c r="AH245" s="48">
        <f t="shared" si="82"/>
        <v>0</v>
      </c>
    </row>
    <row r="246" spans="1:34" ht="15" x14ac:dyDescent="0.25">
      <c r="A246" t="s">
        <v>844</v>
      </c>
      <c r="B246" t="s">
        <v>845</v>
      </c>
      <c r="C246" t="s">
        <v>846</v>
      </c>
      <c r="D246" t="s">
        <v>24</v>
      </c>
      <c r="E246">
        <v>1.99849754E-2</v>
      </c>
      <c r="F246" s="45">
        <v>0</v>
      </c>
      <c r="G246" s="45">
        <v>0</v>
      </c>
      <c r="H246" s="45">
        <v>0</v>
      </c>
      <c r="I246" s="40">
        <f t="shared" si="66"/>
        <v>1.99849754E-2</v>
      </c>
      <c r="J246" s="46">
        <f t="shared" si="67"/>
        <v>0</v>
      </c>
      <c r="K246" s="46">
        <f t="shared" si="68"/>
        <v>0</v>
      </c>
      <c r="L246" s="46">
        <f t="shared" si="69"/>
        <v>0</v>
      </c>
      <c r="M246" s="46">
        <f t="shared" si="70"/>
        <v>100</v>
      </c>
      <c r="N246">
        <v>0</v>
      </c>
      <c r="O246" s="39">
        <v>7.6166310000000002E-4</v>
      </c>
      <c r="P246" s="40">
        <f t="shared" si="80"/>
        <v>7.6166310000000002E-4</v>
      </c>
      <c r="Q246" s="39">
        <v>9.5478999999999998E-5</v>
      </c>
      <c r="R246" s="40">
        <f t="shared" si="81"/>
        <v>8.5714210000000001E-4</v>
      </c>
      <c r="S246" s="46">
        <f t="shared" si="71"/>
        <v>0</v>
      </c>
      <c r="T246" s="46">
        <f t="shared" si="72"/>
        <v>3.8111785716784023</v>
      </c>
      <c r="U246" s="46">
        <f t="shared" si="73"/>
        <v>3.8111785716784023</v>
      </c>
      <c r="V246" s="46">
        <f t="shared" si="74"/>
        <v>0.47775390306459919</v>
      </c>
      <c r="W246" s="46">
        <f t="shared" si="75"/>
        <v>4.2889324747430013</v>
      </c>
      <c r="X246"/>
      <c r="Y246" s="47">
        <f t="shared" si="76"/>
        <v>100</v>
      </c>
      <c r="Z246" s="47">
        <f t="shared" si="77"/>
        <v>4.2889324747430013</v>
      </c>
      <c r="AA246"/>
      <c r="AB246">
        <v>0</v>
      </c>
      <c r="AC246" s="48">
        <f t="shared" si="78"/>
        <v>0</v>
      </c>
      <c r="AD246">
        <v>0</v>
      </c>
      <c r="AE246" s="48">
        <f t="shared" si="79"/>
        <v>0</v>
      </c>
      <c r="AF246"/>
      <c r="AG246">
        <v>0</v>
      </c>
      <c r="AH246" s="48">
        <f t="shared" si="82"/>
        <v>0</v>
      </c>
    </row>
    <row r="247" spans="1:34" ht="15" x14ac:dyDescent="0.25">
      <c r="A247" t="s">
        <v>847</v>
      </c>
      <c r="B247" t="s">
        <v>848</v>
      </c>
      <c r="C247" t="s">
        <v>849</v>
      </c>
      <c r="D247" t="s">
        <v>32</v>
      </c>
      <c r="E247">
        <v>1.88703663E-2</v>
      </c>
      <c r="F247" s="45">
        <v>0</v>
      </c>
      <c r="G247" s="45">
        <v>0</v>
      </c>
      <c r="H247" s="45">
        <v>0</v>
      </c>
      <c r="I247" s="40">
        <f t="shared" ref="I247:I310" si="83">E247-F247-G247-H247</f>
        <v>1.88703663E-2</v>
      </c>
      <c r="J247" s="46">
        <f t="shared" ref="J247:J310" si="84">F247/E247*100</f>
        <v>0</v>
      </c>
      <c r="K247" s="46">
        <f t="shared" ref="K247:K310" si="85">G247/E247*100</f>
        <v>0</v>
      </c>
      <c r="L247" s="46">
        <f t="shared" ref="L247:L310" si="86">H247/E247*100</f>
        <v>0</v>
      </c>
      <c r="M247" s="46">
        <f t="shared" ref="M247:M310" si="87">I247/E247*100</f>
        <v>100</v>
      </c>
      <c r="N247">
        <v>0</v>
      </c>
      <c r="O247" s="39">
        <v>0</v>
      </c>
      <c r="P247" s="40">
        <f t="shared" si="80"/>
        <v>0</v>
      </c>
      <c r="Q247" s="39">
        <v>0</v>
      </c>
      <c r="R247" s="40">
        <f t="shared" si="81"/>
        <v>0</v>
      </c>
      <c r="S247" s="46">
        <f t="shared" ref="S247:S310" si="88">N247/E247*100</f>
        <v>0</v>
      </c>
      <c r="T247" s="46">
        <f t="shared" ref="T247:T310" si="89">O247/E247*100</f>
        <v>0</v>
      </c>
      <c r="U247" s="46">
        <f t="shared" ref="U247:U310" si="90">P247/E247*100</f>
        <v>0</v>
      </c>
      <c r="V247" s="46">
        <f t="shared" ref="V247:V310" si="91">Q247/E247*100</f>
        <v>0</v>
      </c>
      <c r="W247" s="46">
        <f t="shared" ref="W247:W310" si="92">R247/E247*100</f>
        <v>0</v>
      </c>
      <c r="X247"/>
      <c r="Y247" s="47">
        <f t="shared" ref="Y247:Y310" si="93">SUM(J247:M247)</f>
        <v>100</v>
      </c>
      <c r="Z247" s="47">
        <f t="shared" ref="Z247:Z310" si="94">SUM(S247:T247,V247)</f>
        <v>0</v>
      </c>
      <c r="AA247"/>
      <c r="AB247">
        <v>0</v>
      </c>
      <c r="AC247" s="48">
        <f t="shared" ref="AC247:AC310" si="95">AB247/E247*100</f>
        <v>0</v>
      </c>
      <c r="AD247">
        <v>0</v>
      </c>
      <c r="AE247" s="48">
        <f t="shared" ref="AE247:AE310" si="96">AD247/E247*100</f>
        <v>0</v>
      </c>
      <c r="AF247"/>
      <c r="AG247">
        <v>0</v>
      </c>
      <c r="AH247" s="48">
        <f t="shared" si="82"/>
        <v>0</v>
      </c>
    </row>
    <row r="248" spans="1:34" ht="15" x14ac:dyDescent="0.25">
      <c r="A248" t="s">
        <v>850</v>
      </c>
      <c r="B248" t="s">
        <v>191</v>
      </c>
      <c r="C248" t="s">
        <v>817</v>
      </c>
      <c r="D248" t="s">
        <v>25</v>
      </c>
      <c r="E248">
        <v>1.5879506523</v>
      </c>
      <c r="F248" s="45">
        <v>0</v>
      </c>
      <c r="G248" s="45">
        <v>0</v>
      </c>
      <c r="H248" s="45">
        <v>0</v>
      </c>
      <c r="I248" s="40">
        <f t="shared" si="83"/>
        <v>1.5879506523</v>
      </c>
      <c r="J248" s="46">
        <f t="shared" si="84"/>
        <v>0</v>
      </c>
      <c r="K248" s="46">
        <f t="shared" si="85"/>
        <v>0</v>
      </c>
      <c r="L248" s="46">
        <f t="shared" si="86"/>
        <v>0</v>
      </c>
      <c r="M248" s="46">
        <f t="shared" si="87"/>
        <v>100</v>
      </c>
      <c r="N248">
        <v>9.4944210299999998E-2</v>
      </c>
      <c r="O248" s="39">
        <v>0.1287868412</v>
      </c>
      <c r="P248" s="40">
        <f t="shared" si="80"/>
        <v>0.2237310515</v>
      </c>
      <c r="Q248" s="39">
        <v>0.73926766300000002</v>
      </c>
      <c r="R248" s="40">
        <f t="shared" si="81"/>
        <v>0.96299871450000007</v>
      </c>
      <c r="S248" s="46">
        <f t="shared" si="88"/>
        <v>5.9790403538348036</v>
      </c>
      <c r="T248" s="46">
        <f t="shared" si="89"/>
        <v>8.1102546236851971</v>
      </c>
      <c r="U248" s="46">
        <f t="shared" si="90"/>
        <v>14.08929497752</v>
      </c>
      <c r="V248" s="46">
        <f t="shared" si="91"/>
        <v>46.554825990923518</v>
      </c>
      <c r="W248" s="46">
        <f t="shared" si="92"/>
        <v>60.644120968443524</v>
      </c>
      <c r="X248"/>
      <c r="Y248" s="47">
        <f t="shared" si="93"/>
        <v>100</v>
      </c>
      <c r="Z248" s="47">
        <f t="shared" si="94"/>
        <v>60.644120968443517</v>
      </c>
      <c r="AA248"/>
      <c r="AB248">
        <v>0</v>
      </c>
      <c r="AC248" s="48">
        <f t="shared" si="95"/>
        <v>0</v>
      </c>
      <c r="AD248">
        <v>0</v>
      </c>
      <c r="AE248" s="48">
        <f t="shared" si="96"/>
        <v>0</v>
      </c>
      <c r="AF248"/>
      <c r="AG248">
        <v>0</v>
      </c>
      <c r="AH248" s="48">
        <f t="shared" si="82"/>
        <v>0</v>
      </c>
    </row>
    <row r="249" spans="1:34" ht="15" x14ac:dyDescent="0.25">
      <c r="A249" t="s">
        <v>851</v>
      </c>
      <c r="B249" t="s">
        <v>852</v>
      </c>
      <c r="C249" t="s">
        <v>853</v>
      </c>
      <c r="D249" t="s">
        <v>25</v>
      </c>
      <c r="E249">
        <v>2.8549987962999999</v>
      </c>
      <c r="F249" s="45">
        <v>0</v>
      </c>
      <c r="G249" s="45">
        <v>0</v>
      </c>
      <c r="H249" s="45">
        <v>0</v>
      </c>
      <c r="I249" s="40">
        <f t="shared" si="83"/>
        <v>2.8549987962999999</v>
      </c>
      <c r="J249" s="46">
        <f t="shared" si="84"/>
        <v>0</v>
      </c>
      <c r="K249" s="46">
        <f t="shared" si="85"/>
        <v>0</v>
      </c>
      <c r="L249" s="46">
        <f t="shared" si="86"/>
        <v>0</v>
      </c>
      <c r="M249" s="46">
        <f t="shared" si="87"/>
        <v>100</v>
      </c>
      <c r="N249">
        <v>0.20889684689999999</v>
      </c>
      <c r="O249" s="39">
        <v>0.73733352699999999</v>
      </c>
      <c r="P249" s="40">
        <f t="shared" si="80"/>
        <v>0.94623037389999998</v>
      </c>
      <c r="Q249" s="39">
        <v>0.33248231480000001</v>
      </c>
      <c r="R249" s="40">
        <f t="shared" si="81"/>
        <v>1.2787126887</v>
      </c>
      <c r="S249" s="46">
        <f t="shared" si="88"/>
        <v>7.3168803843533858</v>
      </c>
      <c r="T249" s="46">
        <f t="shared" si="89"/>
        <v>25.826053865786701</v>
      </c>
      <c r="U249" s="46">
        <f t="shared" si="90"/>
        <v>33.142934250140087</v>
      </c>
      <c r="V249" s="46">
        <f t="shared" si="91"/>
        <v>11.645620139346047</v>
      </c>
      <c r="W249" s="46">
        <f t="shared" si="92"/>
        <v>44.788554389486137</v>
      </c>
      <c r="X249"/>
      <c r="Y249" s="47">
        <f t="shared" si="93"/>
        <v>100</v>
      </c>
      <c r="Z249" s="47">
        <f t="shared" si="94"/>
        <v>44.788554389486137</v>
      </c>
      <c r="AA249"/>
      <c r="AB249">
        <v>0</v>
      </c>
      <c r="AC249" s="48">
        <f t="shared" si="95"/>
        <v>0</v>
      </c>
      <c r="AD249">
        <v>0</v>
      </c>
      <c r="AE249" s="48">
        <f t="shared" si="96"/>
        <v>0</v>
      </c>
      <c r="AF249"/>
      <c r="AG249">
        <v>0</v>
      </c>
      <c r="AH249" s="48">
        <f t="shared" si="82"/>
        <v>0</v>
      </c>
    </row>
    <row r="250" spans="1:34" ht="15" x14ac:dyDescent="0.25">
      <c r="A250" t="s">
        <v>854</v>
      </c>
      <c r="B250" t="s">
        <v>855</v>
      </c>
      <c r="C250" t="s">
        <v>856</v>
      </c>
      <c r="D250" t="s">
        <v>24</v>
      </c>
      <c r="E250">
        <v>0.15179018399999999</v>
      </c>
      <c r="F250" s="45">
        <v>0</v>
      </c>
      <c r="G250" s="45">
        <v>0</v>
      </c>
      <c r="H250" s="45">
        <v>0</v>
      </c>
      <c r="I250" s="40">
        <f t="shared" si="83"/>
        <v>0.15179018399999999</v>
      </c>
      <c r="J250" s="46">
        <f t="shared" si="84"/>
        <v>0</v>
      </c>
      <c r="K250" s="46">
        <f t="shared" si="85"/>
        <v>0</v>
      </c>
      <c r="L250" s="46">
        <f t="shared" si="86"/>
        <v>0</v>
      </c>
      <c r="M250" s="46">
        <f t="shared" si="87"/>
        <v>100</v>
      </c>
      <c r="N250">
        <v>0</v>
      </c>
      <c r="O250" s="39">
        <v>0</v>
      </c>
      <c r="P250" s="40">
        <f t="shared" si="80"/>
        <v>0</v>
      </c>
      <c r="Q250" s="39">
        <v>0</v>
      </c>
      <c r="R250" s="40">
        <f t="shared" si="81"/>
        <v>0</v>
      </c>
      <c r="S250" s="46">
        <f t="shared" si="88"/>
        <v>0</v>
      </c>
      <c r="T250" s="46">
        <f t="shared" si="89"/>
        <v>0</v>
      </c>
      <c r="U250" s="46">
        <f t="shared" si="90"/>
        <v>0</v>
      </c>
      <c r="V250" s="46">
        <f t="shared" si="91"/>
        <v>0</v>
      </c>
      <c r="W250" s="46">
        <f t="shared" si="92"/>
        <v>0</v>
      </c>
      <c r="X250"/>
      <c r="Y250" s="47">
        <f t="shared" si="93"/>
        <v>100</v>
      </c>
      <c r="Z250" s="47">
        <f t="shared" si="94"/>
        <v>0</v>
      </c>
      <c r="AA250"/>
      <c r="AB250">
        <v>0</v>
      </c>
      <c r="AC250" s="48">
        <f t="shared" si="95"/>
        <v>0</v>
      </c>
      <c r="AD250">
        <v>0</v>
      </c>
      <c r="AE250" s="48">
        <f t="shared" si="96"/>
        <v>0</v>
      </c>
      <c r="AF250"/>
      <c r="AG250">
        <v>0</v>
      </c>
      <c r="AH250" s="48">
        <f t="shared" si="82"/>
        <v>0</v>
      </c>
    </row>
    <row r="251" spans="1:34" ht="15" x14ac:dyDescent="0.25">
      <c r="A251" t="s">
        <v>857</v>
      </c>
      <c r="B251" t="s">
        <v>858</v>
      </c>
      <c r="C251" t="s">
        <v>859</v>
      </c>
      <c r="D251" t="s">
        <v>25</v>
      </c>
      <c r="E251">
        <v>2.0336733405</v>
      </c>
      <c r="F251" s="45">
        <v>0</v>
      </c>
      <c r="G251" s="45">
        <v>0</v>
      </c>
      <c r="H251" s="45">
        <v>0</v>
      </c>
      <c r="I251" s="40">
        <f t="shared" si="83"/>
        <v>2.0336733405</v>
      </c>
      <c r="J251" s="46">
        <f t="shared" si="84"/>
        <v>0</v>
      </c>
      <c r="K251" s="46">
        <f t="shared" si="85"/>
        <v>0</v>
      </c>
      <c r="L251" s="46">
        <f t="shared" si="86"/>
        <v>0</v>
      </c>
      <c r="M251" s="46">
        <f t="shared" si="87"/>
        <v>100</v>
      </c>
      <c r="N251">
        <v>0.13249113779999999</v>
      </c>
      <c r="O251" s="39">
        <v>0.19760979619999999</v>
      </c>
      <c r="P251" s="40">
        <f t="shared" si="80"/>
        <v>0.33010093399999996</v>
      </c>
      <c r="Q251" s="39">
        <v>0.29745811309999998</v>
      </c>
      <c r="R251" s="40">
        <f t="shared" si="81"/>
        <v>0.62755904709999988</v>
      </c>
      <c r="S251" s="46">
        <f t="shared" si="88"/>
        <v>6.5148682023547426</v>
      </c>
      <c r="T251" s="46">
        <f t="shared" si="89"/>
        <v>9.7168897415656517</v>
      </c>
      <c r="U251" s="46">
        <f t="shared" si="90"/>
        <v>16.231757943920393</v>
      </c>
      <c r="V251" s="46">
        <f t="shared" si="91"/>
        <v>14.626641711636282</v>
      </c>
      <c r="W251" s="46">
        <f t="shared" si="92"/>
        <v>30.858399655556674</v>
      </c>
      <c r="X251"/>
      <c r="Y251" s="47">
        <f t="shared" si="93"/>
        <v>100</v>
      </c>
      <c r="Z251" s="47">
        <f t="shared" si="94"/>
        <v>30.858399655556674</v>
      </c>
      <c r="AA251"/>
      <c r="AB251">
        <v>0</v>
      </c>
      <c r="AC251" s="48">
        <f t="shared" si="95"/>
        <v>0</v>
      </c>
      <c r="AD251">
        <v>0</v>
      </c>
      <c r="AE251" s="48">
        <f t="shared" si="96"/>
        <v>0</v>
      </c>
      <c r="AF251"/>
      <c r="AG251">
        <v>0</v>
      </c>
      <c r="AH251" s="48">
        <f t="shared" si="82"/>
        <v>0</v>
      </c>
    </row>
    <row r="252" spans="1:34" ht="15" x14ac:dyDescent="0.25">
      <c r="A252" t="s">
        <v>860</v>
      </c>
      <c r="B252" t="s">
        <v>861</v>
      </c>
      <c r="C252" t="s">
        <v>862</v>
      </c>
      <c r="D252" t="s">
        <v>24</v>
      </c>
      <c r="E252">
        <v>7.6006844800000001E-2</v>
      </c>
      <c r="F252" s="45">
        <v>0</v>
      </c>
      <c r="G252" s="45">
        <v>0</v>
      </c>
      <c r="H252" s="45">
        <v>0</v>
      </c>
      <c r="I252" s="40">
        <f t="shared" si="83"/>
        <v>7.6006844800000001E-2</v>
      </c>
      <c r="J252" s="46">
        <f t="shared" si="84"/>
        <v>0</v>
      </c>
      <c r="K252" s="46">
        <f t="shared" si="85"/>
        <v>0</v>
      </c>
      <c r="L252" s="46">
        <f t="shared" si="86"/>
        <v>0</v>
      </c>
      <c r="M252" s="46">
        <f t="shared" si="87"/>
        <v>100</v>
      </c>
      <c r="N252">
        <v>0</v>
      </c>
      <c r="O252" s="39">
        <v>1.064955E-4</v>
      </c>
      <c r="P252" s="40">
        <f t="shared" si="80"/>
        <v>1.064955E-4</v>
      </c>
      <c r="Q252" s="39">
        <v>2.109642E-4</v>
      </c>
      <c r="R252" s="40">
        <f t="shared" si="81"/>
        <v>3.1745969999999999E-4</v>
      </c>
      <c r="S252" s="46">
        <f t="shared" si="88"/>
        <v>0</v>
      </c>
      <c r="T252" s="46">
        <f t="shared" si="89"/>
        <v>0.14011303887199381</v>
      </c>
      <c r="U252" s="46">
        <f t="shared" si="90"/>
        <v>0.14011303887199381</v>
      </c>
      <c r="V252" s="46">
        <f t="shared" si="91"/>
        <v>0.27755947580131624</v>
      </c>
      <c r="W252" s="46">
        <f t="shared" si="92"/>
        <v>0.41767251467331007</v>
      </c>
      <c r="X252"/>
      <c r="Y252" s="47">
        <f t="shared" si="93"/>
        <v>100</v>
      </c>
      <c r="Z252" s="47">
        <f t="shared" si="94"/>
        <v>0.41767251467331001</v>
      </c>
      <c r="AA252"/>
      <c r="AB252">
        <v>0</v>
      </c>
      <c r="AC252" s="48">
        <f t="shared" si="95"/>
        <v>0</v>
      </c>
      <c r="AD252">
        <v>0</v>
      </c>
      <c r="AE252" s="48">
        <f t="shared" si="96"/>
        <v>0</v>
      </c>
      <c r="AF252"/>
      <c r="AG252">
        <v>0</v>
      </c>
      <c r="AH252" s="48">
        <f t="shared" si="82"/>
        <v>0</v>
      </c>
    </row>
    <row r="253" spans="1:34" ht="15" x14ac:dyDescent="0.25">
      <c r="A253" t="s">
        <v>863</v>
      </c>
      <c r="B253" t="s">
        <v>191</v>
      </c>
      <c r="C253" t="s">
        <v>864</v>
      </c>
      <c r="D253" t="s">
        <v>26</v>
      </c>
      <c r="E253">
        <v>41.535305947799998</v>
      </c>
      <c r="F253" s="45">
        <v>0.53529665478822297</v>
      </c>
      <c r="G253" s="45">
        <v>2.60271184E-2</v>
      </c>
      <c r="H253" s="45">
        <v>7.1576533799999995E-2</v>
      </c>
      <c r="I253" s="40">
        <f t="shared" si="83"/>
        <v>40.902405640811772</v>
      </c>
      <c r="J253" s="46">
        <f t="shared" si="84"/>
        <v>1.2887750374608136</v>
      </c>
      <c r="K253" s="46">
        <f t="shared" si="85"/>
        <v>6.2662637980107572E-2</v>
      </c>
      <c r="L253" s="46">
        <f t="shared" si="86"/>
        <v>0.17232696898863506</v>
      </c>
      <c r="M253" s="46">
        <f t="shared" si="87"/>
        <v>98.476235355570438</v>
      </c>
      <c r="N253">
        <v>0.67525844209999997</v>
      </c>
      <c r="O253" s="39">
        <v>0.28486788880000002</v>
      </c>
      <c r="P253" s="40">
        <f t="shared" si="80"/>
        <v>0.96012633089999999</v>
      </c>
      <c r="Q253" s="39">
        <v>1.2428850253999999</v>
      </c>
      <c r="R253" s="40">
        <f t="shared" si="81"/>
        <v>2.2030113562999998</v>
      </c>
      <c r="S253" s="46">
        <f t="shared" si="88"/>
        <v>1.6257456799490997</v>
      </c>
      <c r="T253" s="46">
        <f t="shared" si="89"/>
        <v>0.6858451678627604</v>
      </c>
      <c r="U253" s="46">
        <f t="shared" si="90"/>
        <v>2.3115908478118601</v>
      </c>
      <c r="V253" s="46">
        <f t="shared" si="91"/>
        <v>2.9923579399222695</v>
      </c>
      <c r="W253" s="46">
        <f t="shared" si="92"/>
        <v>5.3039487877341296</v>
      </c>
      <c r="X253"/>
      <c r="Y253" s="47">
        <f t="shared" si="93"/>
        <v>100</v>
      </c>
      <c r="Z253" s="47">
        <f t="shared" si="94"/>
        <v>5.3039487877341296</v>
      </c>
      <c r="AA253"/>
      <c r="AB253">
        <v>6.3314876500000006E-2</v>
      </c>
      <c r="AC253" s="48">
        <f t="shared" si="95"/>
        <v>0.15243628295304182</v>
      </c>
      <c r="AD253">
        <v>7.1922468000000003E-2</v>
      </c>
      <c r="AE253" s="48">
        <f t="shared" si="96"/>
        <v>0.17315983681542985</v>
      </c>
      <c r="AF253"/>
      <c r="AG253">
        <v>0</v>
      </c>
      <c r="AH253" s="48">
        <f t="shared" si="82"/>
        <v>0</v>
      </c>
    </row>
    <row r="254" spans="1:34" ht="15" x14ac:dyDescent="0.25">
      <c r="A254" t="s">
        <v>865</v>
      </c>
      <c r="B254" t="s">
        <v>866</v>
      </c>
      <c r="C254" t="s">
        <v>867</v>
      </c>
      <c r="D254" t="s">
        <v>24</v>
      </c>
      <c r="E254">
        <v>3.4317326400000001E-2</v>
      </c>
      <c r="F254" s="45">
        <v>0</v>
      </c>
      <c r="G254" s="45">
        <v>0</v>
      </c>
      <c r="H254" s="45">
        <v>0</v>
      </c>
      <c r="I254" s="40">
        <f t="shared" si="83"/>
        <v>3.4317326400000001E-2</v>
      </c>
      <c r="J254" s="46">
        <f t="shared" si="84"/>
        <v>0</v>
      </c>
      <c r="K254" s="46">
        <f t="shared" si="85"/>
        <v>0</v>
      </c>
      <c r="L254" s="46">
        <f t="shared" si="86"/>
        <v>0</v>
      </c>
      <c r="M254" s="46">
        <f t="shared" si="87"/>
        <v>100</v>
      </c>
      <c r="N254">
        <v>0</v>
      </c>
      <c r="O254" s="39">
        <v>0</v>
      </c>
      <c r="P254" s="40">
        <f t="shared" si="80"/>
        <v>0</v>
      </c>
      <c r="Q254" s="39">
        <v>0</v>
      </c>
      <c r="R254" s="40">
        <f t="shared" si="81"/>
        <v>0</v>
      </c>
      <c r="S254" s="46">
        <f t="shared" si="88"/>
        <v>0</v>
      </c>
      <c r="T254" s="46">
        <f t="shared" si="89"/>
        <v>0</v>
      </c>
      <c r="U254" s="46">
        <f t="shared" si="90"/>
        <v>0</v>
      </c>
      <c r="V254" s="46">
        <f t="shared" si="91"/>
        <v>0</v>
      </c>
      <c r="W254" s="46">
        <f t="shared" si="92"/>
        <v>0</v>
      </c>
      <c r="X254"/>
      <c r="Y254" s="47">
        <f t="shared" si="93"/>
        <v>100</v>
      </c>
      <c r="Z254" s="47">
        <f t="shared" si="94"/>
        <v>0</v>
      </c>
      <c r="AA254"/>
      <c r="AB254">
        <v>0</v>
      </c>
      <c r="AC254" s="48">
        <f t="shared" si="95"/>
        <v>0</v>
      </c>
      <c r="AD254">
        <v>0</v>
      </c>
      <c r="AE254" s="48">
        <f t="shared" si="96"/>
        <v>0</v>
      </c>
      <c r="AF254"/>
      <c r="AG254">
        <v>0</v>
      </c>
      <c r="AH254" s="48">
        <f t="shared" si="82"/>
        <v>0</v>
      </c>
    </row>
    <row r="255" spans="1:34" ht="15" x14ac:dyDescent="0.25">
      <c r="A255" t="s">
        <v>868</v>
      </c>
      <c r="B255" t="s">
        <v>869</v>
      </c>
      <c r="C255" t="s">
        <v>870</v>
      </c>
      <c r="D255" t="s">
        <v>24</v>
      </c>
      <c r="E255">
        <v>0.22117931960000001</v>
      </c>
      <c r="F255" s="45">
        <v>0</v>
      </c>
      <c r="G255" s="45">
        <v>0</v>
      </c>
      <c r="H255" s="45">
        <v>0</v>
      </c>
      <c r="I255" s="40">
        <f t="shared" si="83"/>
        <v>0.22117931960000001</v>
      </c>
      <c r="J255" s="46">
        <f t="shared" si="84"/>
        <v>0</v>
      </c>
      <c r="K255" s="46">
        <f t="shared" si="85"/>
        <v>0</v>
      </c>
      <c r="L255" s="46">
        <f t="shared" si="86"/>
        <v>0</v>
      </c>
      <c r="M255" s="46">
        <f t="shared" si="87"/>
        <v>100</v>
      </c>
      <c r="N255">
        <v>2.9477474900000002E-2</v>
      </c>
      <c r="O255" s="39">
        <v>8.1532380000000002E-3</v>
      </c>
      <c r="P255" s="40">
        <f t="shared" si="80"/>
        <v>3.7630712900000002E-2</v>
      </c>
      <c r="Q255" s="39">
        <v>3.8792632899999999E-2</v>
      </c>
      <c r="R255" s="40">
        <f t="shared" si="81"/>
        <v>7.64233458E-2</v>
      </c>
      <c r="S255" s="46">
        <f t="shared" si="88"/>
        <v>13.327410064064599</v>
      </c>
      <c r="T255" s="46">
        <f t="shared" si="89"/>
        <v>3.6862569315906333</v>
      </c>
      <c r="U255" s="46">
        <f t="shared" si="90"/>
        <v>17.013666995655228</v>
      </c>
      <c r="V255" s="46">
        <f t="shared" si="91"/>
        <v>17.538996399010536</v>
      </c>
      <c r="W255" s="46">
        <f t="shared" si="92"/>
        <v>34.552663394665764</v>
      </c>
      <c r="X255"/>
      <c r="Y255" s="47">
        <f t="shared" si="93"/>
        <v>100</v>
      </c>
      <c r="Z255" s="47">
        <f t="shared" si="94"/>
        <v>34.552663394665771</v>
      </c>
      <c r="AA255"/>
      <c r="AB255">
        <v>0</v>
      </c>
      <c r="AC255" s="48">
        <f t="shared" si="95"/>
        <v>0</v>
      </c>
      <c r="AD255">
        <v>0</v>
      </c>
      <c r="AE255" s="48">
        <f t="shared" si="96"/>
        <v>0</v>
      </c>
      <c r="AF255"/>
      <c r="AG255">
        <v>0</v>
      </c>
      <c r="AH255" s="48">
        <f t="shared" si="82"/>
        <v>0</v>
      </c>
    </row>
    <row r="256" spans="1:34" ht="15" x14ac:dyDescent="0.25">
      <c r="A256" t="s">
        <v>871</v>
      </c>
      <c r="B256" t="s">
        <v>872</v>
      </c>
      <c r="C256" t="s">
        <v>873</v>
      </c>
      <c r="D256" t="s">
        <v>24</v>
      </c>
      <c r="E256">
        <v>0.17990278870000001</v>
      </c>
      <c r="F256" s="45">
        <v>0</v>
      </c>
      <c r="G256" s="45">
        <v>0</v>
      </c>
      <c r="H256" s="45">
        <v>0</v>
      </c>
      <c r="I256" s="40">
        <f t="shared" si="83"/>
        <v>0.17990278870000001</v>
      </c>
      <c r="J256" s="46">
        <f t="shared" si="84"/>
        <v>0</v>
      </c>
      <c r="K256" s="46">
        <f t="shared" si="85"/>
        <v>0</v>
      </c>
      <c r="L256" s="46">
        <f t="shared" si="86"/>
        <v>0</v>
      </c>
      <c r="M256" s="46">
        <f t="shared" si="87"/>
        <v>100</v>
      </c>
      <c r="N256">
        <v>0</v>
      </c>
      <c r="O256" s="39">
        <v>1.1621699999999999E-5</v>
      </c>
      <c r="P256" s="40">
        <f t="shared" si="80"/>
        <v>1.1621699999999999E-5</v>
      </c>
      <c r="Q256" s="39">
        <v>3.8877751600000003E-2</v>
      </c>
      <c r="R256" s="40">
        <f t="shared" si="81"/>
        <v>3.8889373300000002E-2</v>
      </c>
      <c r="S256" s="46">
        <f t="shared" si="88"/>
        <v>0</v>
      </c>
      <c r="T256" s="46">
        <f t="shared" si="89"/>
        <v>6.4599887994954679E-3</v>
      </c>
      <c r="U256" s="46">
        <f t="shared" si="90"/>
        <v>6.4599887994954679E-3</v>
      </c>
      <c r="V256" s="46">
        <f t="shared" si="91"/>
        <v>21.610421873354763</v>
      </c>
      <c r="W256" s="46">
        <f t="shared" si="92"/>
        <v>21.616881862154258</v>
      </c>
      <c r="X256"/>
      <c r="Y256" s="47">
        <f t="shared" si="93"/>
        <v>100</v>
      </c>
      <c r="Z256" s="47">
        <f t="shared" si="94"/>
        <v>21.616881862154258</v>
      </c>
      <c r="AA256"/>
      <c r="AB256">
        <v>0</v>
      </c>
      <c r="AC256" s="48">
        <f t="shared" si="95"/>
        <v>0</v>
      </c>
      <c r="AD256">
        <v>0</v>
      </c>
      <c r="AE256" s="48">
        <f t="shared" si="96"/>
        <v>0</v>
      </c>
      <c r="AF256"/>
      <c r="AG256">
        <v>0</v>
      </c>
      <c r="AH256" s="48">
        <f t="shared" si="82"/>
        <v>0</v>
      </c>
    </row>
    <row r="257" spans="1:34" ht="15" x14ac:dyDescent="0.25">
      <c r="A257" t="s">
        <v>874</v>
      </c>
      <c r="B257" t="s">
        <v>875</v>
      </c>
      <c r="C257" t="s">
        <v>876</v>
      </c>
      <c r="D257" t="s">
        <v>24</v>
      </c>
      <c r="E257">
        <v>0.16250473339999999</v>
      </c>
      <c r="F257" s="45">
        <v>0</v>
      </c>
      <c r="G257" s="45">
        <v>0</v>
      </c>
      <c r="H257" s="45">
        <v>0</v>
      </c>
      <c r="I257" s="40">
        <f t="shared" si="83"/>
        <v>0.16250473339999999</v>
      </c>
      <c r="J257" s="46">
        <f t="shared" si="84"/>
        <v>0</v>
      </c>
      <c r="K257" s="46">
        <f t="shared" si="85"/>
        <v>0</v>
      </c>
      <c r="L257" s="46">
        <f t="shared" si="86"/>
        <v>0</v>
      </c>
      <c r="M257" s="46">
        <f t="shared" si="87"/>
        <v>100</v>
      </c>
      <c r="N257">
        <v>2.56437E-5</v>
      </c>
      <c r="O257" s="39">
        <v>3.4423345299999998E-2</v>
      </c>
      <c r="P257" s="40">
        <f t="shared" si="80"/>
        <v>3.4448988999999999E-2</v>
      </c>
      <c r="Q257" s="39">
        <v>2.82456097E-2</v>
      </c>
      <c r="R257" s="40">
        <f t="shared" si="81"/>
        <v>6.2694598699999993E-2</v>
      </c>
      <c r="S257" s="46">
        <f t="shared" si="88"/>
        <v>1.5780278803866524E-2</v>
      </c>
      <c r="T257" s="46">
        <f t="shared" si="89"/>
        <v>21.182980076812953</v>
      </c>
      <c r="U257" s="46">
        <f t="shared" si="90"/>
        <v>21.198760355616816</v>
      </c>
      <c r="V257" s="46">
        <f t="shared" si="91"/>
        <v>17.381407365208478</v>
      </c>
      <c r="W257" s="46">
        <f t="shared" si="92"/>
        <v>38.580167720825294</v>
      </c>
      <c r="X257"/>
      <c r="Y257" s="47">
        <f t="shared" si="93"/>
        <v>100</v>
      </c>
      <c r="Z257" s="47">
        <f t="shared" si="94"/>
        <v>38.580167720825301</v>
      </c>
      <c r="AA257"/>
      <c r="AB257">
        <v>0</v>
      </c>
      <c r="AC257" s="48">
        <f t="shared" si="95"/>
        <v>0</v>
      </c>
      <c r="AD257">
        <v>0</v>
      </c>
      <c r="AE257" s="48">
        <f t="shared" si="96"/>
        <v>0</v>
      </c>
      <c r="AF257"/>
      <c r="AG257">
        <v>0</v>
      </c>
      <c r="AH257" s="48">
        <f t="shared" si="82"/>
        <v>0</v>
      </c>
    </row>
    <row r="258" spans="1:34" ht="15" x14ac:dyDescent="0.25">
      <c r="A258" t="s">
        <v>877</v>
      </c>
      <c r="B258" t="s">
        <v>878</v>
      </c>
      <c r="C258" t="s">
        <v>879</v>
      </c>
      <c r="D258" t="s">
        <v>24</v>
      </c>
      <c r="E258">
        <v>2.3147319100000001E-2</v>
      </c>
      <c r="F258" s="45">
        <v>0</v>
      </c>
      <c r="G258" s="45">
        <v>0</v>
      </c>
      <c r="H258" s="45">
        <v>0</v>
      </c>
      <c r="I258" s="40">
        <f t="shared" si="83"/>
        <v>2.3147319100000001E-2</v>
      </c>
      <c r="J258" s="46">
        <f t="shared" si="84"/>
        <v>0</v>
      </c>
      <c r="K258" s="46">
        <f t="shared" si="85"/>
        <v>0</v>
      </c>
      <c r="L258" s="46">
        <f t="shared" si="86"/>
        <v>0</v>
      </c>
      <c r="M258" s="46">
        <f t="shared" si="87"/>
        <v>100</v>
      </c>
      <c r="N258">
        <v>0</v>
      </c>
      <c r="O258" s="39">
        <v>0</v>
      </c>
      <c r="P258" s="40">
        <f t="shared" ref="P258:P321" si="97">N258+O258</f>
        <v>0</v>
      </c>
      <c r="Q258" s="39">
        <v>4.1578795000000003E-3</v>
      </c>
      <c r="R258" s="40">
        <f t="shared" ref="R258:R321" si="98">P258+Q258</f>
        <v>4.1578795000000003E-3</v>
      </c>
      <c r="S258" s="46">
        <f t="shared" si="88"/>
        <v>0</v>
      </c>
      <c r="T258" s="46">
        <f t="shared" si="89"/>
        <v>0</v>
      </c>
      <c r="U258" s="46">
        <f t="shared" si="90"/>
        <v>0</v>
      </c>
      <c r="V258" s="46">
        <f t="shared" si="91"/>
        <v>17.962682771327934</v>
      </c>
      <c r="W258" s="46">
        <f t="shared" si="92"/>
        <v>17.962682771327934</v>
      </c>
      <c r="X258"/>
      <c r="Y258" s="47">
        <f t="shared" si="93"/>
        <v>100</v>
      </c>
      <c r="Z258" s="47">
        <f t="shared" si="94"/>
        <v>17.962682771327934</v>
      </c>
      <c r="AA258"/>
      <c r="AB258">
        <v>0</v>
      </c>
      <c r="AC258" s="48">
        <f t="shared" si="95"/>
        <v>0</v>
      </c>
      <c r="AD258">
        <v>0</v>
      </c>
      <c r="AE258" s="48">
        <f t="shared" si="96"/>
        <v>0</v>
      </c>
      <c r="AF258"/>
      <c r="AG258">
        <v>0</v>
      </c>
      <c r="AH258" s="48">
        <f t="shared" ref="AH258:AH321" si="99">AG258/E258*100</f>
        <v>0</v>
      </c>
    </row>
    <row r="259" spans="1:34" ht="15" x14ac:dyDescent="0.25">
      <c r="A259" t="s">
        <v>880</v>
      </c>
      <c r="B259" t="s">
        <v>881</v>
      </c>
      <c r="C259" t="s">
        <v>882</v>
      </c>
      <c r="D259" t="s">
        <v>25</v>
      </c>
      <c r="E259">
        <v>0.2212157803</v>
      </c>
      <c r="F259" s="45">
        <v>0</v>
      </c>
      <c r="G259" s="45">
        <v>0</v>
      </c>
      <c r="H259" s="45">
        <v>0</v>
      </c>
      <c r="I259" s="40">
        <f t="shared" si="83"/>
        <v>0.2212157803</v>
      </c>
      <c r="J259" s="46">
        <f t="shared" si="84"/>
        <v>0</v>
      </c>
      <c r="K259" s="46">
        <f t="shared" si="85"/>
        <v>0</v>
      </c>
      <c r="L259" s="46">
        <f t="shared" si="86"/>
        <v>0</v>
      </c>
      <c r="M259" s="46">
        <f t="shared" si="87"/>
        <v>100</v>
      </c>
      <c r="N259">
        <v>4.2566859000000004E-3</v>
      </c>
      <c r="O259" s="39">
        <v>2.5628412999999998E-3</v>
      </c>
      <c r="P259" s="40">
        <f t="shared" si="97"/>
        <v>6.8195271999999998E-3</v>
      </c>
      <c r="Q259" s="39">
        <v>4.8293950000000002E-3</v>
      </c>
      <c r="R259" s="40">
        <f t="shared" si="98"/>
        <v>1.16489222E-2</v>
      </c>
      <c r="S259" s="46">
        <f t="shared" si="88"/>
        <v>1.9242234411249188</v>
      </c>
      <c r="T259" s="46">
        <f t="shared" si="89"/>
        <v>1.1585255339941949</v>
      </c>
      <c r="U259" s="46">
        <f t="shared" si="90"/>
        <v>3.0827489751191135</v>
      </c>
      <c r="V259" s="46">
        <f t="shared" si="91"/>
        <v>2.1831150532980308</v>
      </c>
      <c r="W259" s="46">
        <f t="shared" si="92"/>
        <v>5.2658640284171447</v>
      </c>
      <c r="X259"/>
      <c r="Y259" s="47">
        <f t="shared" si="93"/>
        <v>100</v>
      </c>
      <c r="Z259" s="47">
        <f t="shared" si="94"/>
        <v>5.2658640284171447</v>
      </c>
      <c r="AA259"/>
      <c r="AB259">
        <v>0</v>
      </c>
      <c r="AC259" s="48">
        <f t="shared" si="95"/>
        <v>0</v>
      </c>
      <c r="AD259">
        <v>0</v>
      </c>
      <c r="AE259" s="48">
        <f t="shared" si="96"/>
        <v>0</v>
      </c>
      <c r="AF259"/>
      <c r="AG259">
        <v>0</v>
      </c>
      <c r="AH259" s="48">
        <f t="shared" si="99"/>
        <v>0</v>
      </c>
    </row>
    <row r="260" spans="1:34" ht="15" x14ac:dyDescent="0.25">
      <c r="A260" t="s">
        <v>883</v>
      </c>
      <c r="B260" t="s">
        <v>884</v>
      </c>
      <c r="C260" t="s">
        <v>882</v>
      </c>
      <c r="D260" t="s">
        <v>24</v>
      </c>
      <c r="E260">
        <v>2.0602162860000002</v>
      </c>
      <c r="F260" s="45">
        <v>0</v>
      </c>
      <c r="G260" s="45">
        <v>0</v>
      </c>
      <c r="H260" s="45">
        <v>0</v>
      </c>
      <c r="I260" s="40">
        <f t="shared" si="83"/>
        <v>2.0602162860000002</v>
      </c>
      <c r="J260" s="46">
        <f t="shared" si="84"/>
        <v>0</v>
      </c>
      <c r="K260" s="46">
        <f t="shared" si="85"/>
        <v>0</v>
      </c>
      <c r="L260" s="46">
        <f t="shared" si="86"/>
        <v>0</v>
      </c>
      <c r="M260" s="46">
        <f t="shared" si="87"/>
        <v>100</v>
      </c>
      <c r="N260">
        <v>0.22747478660000001</v>
      </c>
      <c r="O260" s="39">
        <v>0.1049074108</v>
      </c>
      <c r="P260" s="40">
        <f t="shared" si="97"/>
        <v>0.33238219740000002</v>
      </c>
      <c r="Q260" s="39">
        <v>0.15993720450000001</v>
      </c>
      <c r="R260" s="40">
        <f t="shared" si="98"/>
        <v>0.49231940190000001</v>
      </c>
      <c r="S260" s="46">
        <f t="shared" si="88"/>
        <v>11.041306106828824</v>
      </c>
      <c r="T260" s="46">
        <f t="shared" si="89"/>
        <v>5.0920581257845665</v>
      </c>
      <c r="U260" s="46">
        <f t="shared" si="90"/>
        <v>16.133364232613388</v>
      </c>
      <c r="V260" s="46">
        <f t="shared" si="91"/>
        <v>7.7631268904550339</v>
      </c>
      <c r="W260" s="46">
        <f t="shared" si="92"/>
        <v>23.896491123068422</v>
      </c>
      <c r="X260"/>
      <c r="Y260" s="47">
        <f t="shared" si="93"/>
        <v>100</v>
      </c>
      <c r="Z260" s="47">
        <f t="shared" si="94"/>
        <v>23.896491123068422</v>
      </c>
      <c r="AA260"/>
      <c r="AB260">
        <v>0</v>
      </c>
      <c r="AC260" s="48">
        <f t="shared" si="95"/>
        <v>0</v>
      </c>
      <c r="AD260">
        <v>0</v>
      </c>
      <c r="AE260" s="48">
        <f t="shared" si="96"/>
        <v>0</v>
      </c>
      <c r="AF260"/>
      <c r="AG260">
        <v>0</v>
      </c>
      <c r="AH260" s="48">
        <f t="shared" si="99"/>
        <v>0</v>
      </c>
    </row>
    <row r="261" spans="1:34" ht="15" x14ac:dyDescent="0.25">
      <c r="A261" t="s">
        <v>885</v>
      </c>
      <c r="B261" t="s">
        <v>191</v>
      </c>
      <c r="C261" t="s">
        <v>886</v>
      </c>
      <c r="D261" t="s">
        <v>24</v>
      </c>
      <c r="E261">
        <v>1.8522535796999999</v>
      </c>
      <c r="F261" s="45">
        <v>0</v>
      </c>
      <c r="G261" s="45">
        <v>0</v>
      </c>
      <c r="H261" s="45">
        <v>0</v>
      </c>
      <c r="I261" s="40">
        <f t="shared" si="83"/>
        <v>1.8522535796999999</v>
      </c>
      <c r="J261" s="46">
        <f t="shared" si="84"/>
        <v>0</v>
      </c>
      <c r="K261" s="46">
        <f t="shared" si="85"/>
        <v>0</v>
      </c>
      <c r="L261" s="46">
        <f t="shared" si="86"/>
        <v>0</v>
      </c>
      <c r="M261" s="46">
        <f t="shared" si="87"/>
        <v>100</v>
      </c>
      <c r="N261">
        <v>0.35684059880000002</v>
      </c>
      <c r="O261" s="39">
        <v>0.18231026889999999</v>
      </c>
      <c r="P261" s="40">
        <f t="shared" si="97"/>
        <v>0.53915086769999998</v>
      </c>
      <c r="Q261" s="39">
        <v>0.34765483759999999</v>
      </c>
      <c r="R261" s="40">
        <f t="shared" si="98"/>
        <v>0.88680570530000002</v>
      </c>
      <c r="S261" s="46">
        <f t="shared" si="88"/>
        <v>19.265213074000144</v>
      </c>
      <c r="T261" s="46">
        <f t="shared" si="89"/>
        <v>9.8426193312865866</v>
      </c>
      <c r="U261" s="46">
        <f t="shared" si="90"/>
        <v>29.107832405286725</v>
      </c>
      <c r="V261" s="46">
        <f t="shared" si="91"/>
        <v>18.769289551396515</v>
      </c>
      <c r="W261" s="46">
        <f t="shared" si="92"/>
        <v>47.877121956683247</v>
      </c>
      <c r="X261"/>
      <c r="Y261" s="47">
        <f t="shared" si="93"/>
        <v>100</v>
      </c>
      <c r="Z261" s="47">
        <f t="shared" si="94"/>
        <v>47.87712195668324</v>
      </c>
      <c r="AA261"/>
      <c r="AB261">
        <v>0</v>
      </c>
      <c r="AC261" s="48">
        <f t="shared" si="95"/>
        <v>0</v>
      </c>
      <c r="AD261">
        <v>0</v>
      </c>
      <c r="AE261" s="48">
        <f t="shared" si="96"/>
        <v>0</v>
      </c>
      <c r="AF261"/>
      <c r="AG261">
        <v>0</v>
      </c>
      <c r="AH261" s="48">
        <f t="shared" si="99"/>
        <v>0</v>
      </c>
    </row>
    <row r="262" spans="1:34" ht="15" x14ac:dyDescent="0.25">
      <c r="A262" t="s">
        <v>887</v>
      </c>
      <c r="B262" t="s">
        <v>888</v>
      </c>
      <c r="C262" t="s">
        <v>889</v>
      </c>
      <c r="D262" t="s">
        <v>25</v>
      </c>
      <c r="E262">
        <v>0.38311620130000001</v>
      </c>
      <c r="F262" s="45">
        <v>0</v>
      </c>
      <c r="G262" s="45">
        <v>0</v>
      </c>
      <c r="H262" s="45">
        <v>0</v>
      </c>
      <c r="I262" s="40">
        <f t="shared" si="83"/>
        <v>0.38311620130000001</v>
      </c>
      <c r="J262" s="46">
        <f t="shared" si="84"/>
        <v>0</v>
      </c>
      <c r="K262" s="46">
        <f t="shared" si="85"/>
        <v>0</v>
      </c>
      <c r="L262" s="46">
        <f t="shared" si="86"/>
        <v>0</v>
      </c>
      <c r="M262" s="46">
        <f t="shared" si="87"/>
        <v>100</v>
      </c>
      <c r="N262">
        <v>0</v>
      </c>
      <c r="O262" s="39">
        <v>2.3618232900000001E-2</v>
      </c>
      <c r="P262" s="40">
        <f t="shared" si="97"/>
        <v>2.3618232900000001E-2</v>
      </c>
      <c r="Q262" s="39">
        <v>8.9009801200000002E-2</v>
      </c>
      <c r="R262" s="40">
        <f t="shared" si="98"/>
        <v>0.1126280341</v>
      </c>
      <c r="S262" s="46">
        <f t="shared" si="88"/>
        <v>0</v>
      </c>
      <c r="T262" s="46">
        <f t="shared" si="89"/>
        <v>6.1647700671122729</v>
      </c>
      <c r="U262" s="46">
        <f t="shared" si="90"/>
        <v>6.1647700671122729</v>
      </c>
      <c r="V262" s="46">
        <f t="shared" si="91"/>
        <v>23.233108100876336</v>
      </c>
      <c r="W262" s="46">
        <f t="shared" si="92"/>
        <v>29.397878167988612</v>
      </c>
      <c r="X262"/>
      <c r="Y262" s="47">
        <f t="shared" si="93"/>
        <v>100</v>
      </c>
      <c r="Z262" s="47">
        <f t="shared" si="94"/>
        <v>29.397878167988608</v>
      </c>
      <c r="AA262"/>
      <c r="AB262">
        <v>0</v>
      </c>
      <c r="AC262" s="48">
        <f t="shared" si="95"/>
        <v>0</v>
      </c>
      <c r="AD262">
        <v>0</v>
      </c>
      <c r="AE262" s="48">
        <f t="shared" si="96"/>
        <v>0</v>
      </c>
      <c r="AF262"/>
      <c r="AG262">
        <v>0</v>
      </c>
      <c r="AH262" s="48">
        <f t="shared" si="99"/>
        <v>0</v>
      </c>
    </row>
    <row r="263" spans="1:34" ht="15" x14ac:dyDescent="0.25">
      <c r="A263" t="s">
        <v>890</v>
      </c>
      <c r="B263" t="s">
        <v>191</v>
      </c>
      <c r="C263" t="s">
        <v>891</v>
      </c>
      <c r="D263" t="s">
        <v>25</v>
      </c>
      <c r="E263">
        <v>0.44225368700000001</v>
      </c>
      <c r="F263" s="45">
        <v>0</v>
      </c>
      <c r="G263" s="45">
        <v>5.3586919000000004E-3</v>
      </c>
      <c r="H263" s="45">
        <v>9.3483505999999994E-3</v>
      </c>
      <c r="I263" s="40">
        <f t="shared" si="83"/>
        <v>0.42754664450000002</v>
      </c>
      <c r="J263" s="46">
        <f t="shared" si="84"/>
        <v>0</v>
      </c>
      <c r="K263" s="46">
        <f t="shared" si="85"/>
        <v>1.2116782872632106</v>
      </c>
      <c r="L263" s="46">
        <f t="shared" si="86"/>
        <v>2.1137982282101357</v>
      </c>
      <c r="M263" s="46">
        <f t="shared" si="87"/>
        <v>96.674523484526659</v>
      </c>
      <c r="N263">
        <v>2.9230849999999997E-4</v>
      </c>
      <c r="O263" s="39">
        <v>1.7525883400000001E-2</v>
      </c>
      <c r="P263" s="40">
        <f t="shared" si="97"/>
        <v>1.7818191900000002E-2</v>
      </c>
      <c r="Q263" s="39">
        <v>2.5295987900000001E-2</v>
      </c>
      <c r="R263" s="40">
        <f t="shared" si="98"/>
        <v>4.3114179799999999E-2</v>
      </c>
      <c r="S263" s="46">
        <f t="shared" si="88"/>
        <v>6.609520928651974E-2</v>
      </c>
      <c r="T263" s="46">
        <f t="shared" si="89"/>
        <v>3.9628574990263452</v>
      </c>
      <c r="U263" s="46">
        <f t="shared" si="90"/>
        <v>4.0289527083128656</v>
      </c>
      <c r="V263" s="46">
        <f t="shared" si="91"/>
        <v>5.7197912970706337</v>
      </c>
      <c r="W263" s="46">
        <f t="shared" si="92"/>
        <v>9.7487440053834984</v>
      </c>
      <c r="X263"/>
      <c r="Y263" s="47">
        <f t="shared" si="93"/>
        <v>100</v>
      </c>
      <c r="Z263" s="47">
        <f t="shared" si="94"/>
        <v>9.7487440053834984</v>
      </c>
      <c r="AA263"/>
      <c r="AB263">
        <v>0</v>
      </c>
      <c r="AC263" s="48">
        <f t="shared" si="95"/>
        <v>0</v>
      </c>
      <c r="AD263">
        <v>5.0989999999999998E-6</v>
      </c>
      <c r="AE263" s="48">
        <f t="shared" si="96"/>
        <v>1.1529581662933653E-3</v>
      </c>
      <c r="AF263"/>
      <c r="AG263">
        <v>0</v>
      </c>
      <c r="AH263" s="48">
        <f t="shared" si="99"/>
        <v>0</v>
      </c>
    </row>
    <row r="264" spans="1:34" ht="15" x14ac:dyDescent="0.25">
      <c r="A264" t="s">
        <v>892</v>
      </c>
      <c r="B264" t="s">
        <v>191</v>
      </c>
      <c r="C264" t="s">
        <v>893</v>
      </c>
      <c r="D264" t="s">
        <v>25</v>
      </c>
      <c r="E264">
        <v>0.1459449059</v>
      </c>
      <c r="F264" s="45">
        <v>0</v>
      </c>
      <c r="G264" s="45">
        <v>0</v>
      </c>
      <c r="H264" s="45">
        <v>0</v>
      </c>
      <c r="I264" s="40">
        <f t="shared" si="83"/>
        <v>0.1459449059</v>
      </c>
      <c r="J264" s="46">
        <f t="shared" si="84"/>
        <v>0</v>
      </c>
      <c r="K264" s="46">
        <f t="shared" si="85"/>
        <v>0</v>
      </c>
      <c r="L264" s="46">
        <f t="shared" si="86"/>
        <v>0</v>
      </c>
      <c r="M264" s="46">
        <f t="shared" si="87"/>
        <v>100</v>
      </c>
      <c r="N264">
        <v>4.3028218999999999E-3</v>
      </c>
      <c r="O264" s="39">
        <v>1.41583909E-2</v>
      </c>
      <c r="P264" s="40">
        <f t="shared" si="97"/>
        <v>1.8461212800000001E-2</v>
      </c>
      <c r="Q264" s="39">
        <v>4.5940705000000002E-3</v>
      </c>
      <c r="R264" s="40">
        <f t="shared" si="98"/>
        <v>2.30552833E-2</v>
      </c>
      <c r="S264" s="46">
        <f t="shared" si="88"/>
        <v>2.9482508303155512</v>
      </c>
      <c r="T264" s="46">
        <f t="shared" si="89"/>
        <v>9.7011888237477688</v>
      </c>
      <c r="U264" s="46">
        <f t="shared" si="90"/>
        <v>12.649439654063322</v>
      </c>
      <c r="V264" s="46">
        <f t="shared" si="91"/>
        <v>3.1478114783586975</v>
      </c>
      <c r="W264" s="46">
        <f t="shared" si="92"/>
        <v>15.797251132422019</v>
      </c>
      <c r="X264"/>
      <c r="Y264" s="47">
        <f t="shared" si="93"/>
        <v>100</v>
      </c>
      <c r="Z264" s="47">
        <f t="shared" si="94"/>
        <v>15.797251132422018</v>
      </c>
      <c r="AA264"/>
      <c r="AB264">
        <v>0</v>
      </c>
      <c r="AC264" s="48">
        <f t="shared" si="95"/>
        <v>0</v>
      </c>
      <c r="AD264">
        <v>0</v>
      </c>
      <c r="AE264" s="48">
        <f t="shared" si="96"/>
        <v>0</v>
      </c>
      <c r="AF264"/>
      <c r="AG264">
        <v>0</v>
      </c>
      <c r="AH264" s="48">
        <f t="shared" si="99"/>
        <v>0</v>
      </c>
    </row>
    <row r="265" spans="1:34" ht="15" x14ac:dyDescent="0.25">
      <c r="A265" t="s">
        <v>894</v>
      </c>
      <c r="B265" t="s">
        <v>191</v>
      </c>
      <c r="C265" t="s">
        <v>895</v>
      </c>
      <c r="D265" t="s">
        <v>25</v>
      </c>
      <c r="E265">
        <v>0.1623214083</v>
      </c>
      <c r="F265" s="45">
        <v>3.45252153390902E-5</v>
      </c>
      <c r="G265" s="45">
        <v>1.9026279999999999E-4</v>
      </c>
      <c r="H265" s="45">
        <v>6.6853810000000002E-4</v>
      </c>
      <c r="I265" s="40">
        <f t="shared" si="83"/>
        <v>0.1614280821846609</v>
      </c>
      <c r="J265" s="46">
        <f t="shared" si="84"/>
        <v>2.1269662271091942E-2</v>
      </c>
      <c r="K265" s="46">
        <f t="shared" si="85"/>
        <v>0.11721362079877913</v>
      </c>
      <c r="L265" s="46">
        <f t="shared" si="86"/>
        <v>0.41186070710058026</v>
      </c>
      <c r="M265" s="46">
        <f t="shared" si="87"/>
        <v>99.449656009829539</v>
      </c>
      <c r="N265">
        <v>3.4525199999999999E-5</v>
      </c>
      <c r="O265" s="39">
        <v>1.9026279999999999E-4</v>
      </c>
      <c r="P265" s="40">
        <f t="shared" si="97"/>
        <v>2.2478799999999999E-4</v>
      </c>
      <c r="Q265" s="39">
        <v>6.4403597999999999E-3</v>
      </c>
      <c r="R265" s="40">
        <f t="shared" si="98"/>
        <v>6.6651478E-3</v>
      </c>
      <c r="S265" s="46">
        <f t="shared" si="88"/>
        <v>2.1269652821266211E-2</v>
      </c>
      <c r="T265" s="46">
        <f t="shared" si="89"/>
        <v>0.11721362079877913</v>
      </c>
      <c r="U265" s="46">
        <f t="shared" si="90"/>
        <v>0.13848327362004534</v>
      </c>
      <c r="V265" s="46">
        <f t="shared" si="91"/>
        <v>3.9676588981393159</v>
      </c>
      <c r="W265" s="46">
        <f t="shared" si="92"/>
        <v>4.1061421717593607</v>
      </c>
      <c r="X265"/>
      <c r="Y265" s="47">
        <f t="shared" si="93"/>
        <v>99.999999999999986</v>
      </c>
      <c r="Z265" s="47">
        <f t="shared" si="94"/>
        <v>4.1061421717593616</v>
      </c>
      <c r="AA265"/>
      <c r="AB265">
        <v>1.413E-7</v>
      </c>
      <c r="AC265" s="48">
        <f t="shared" si="95"/>
        <v>8.7049515821629306E-5</v>
      </c>
      <c r="AD265">
        <v>1.1739000000000001E-6</v>
      </c>
      <c r="AE265" s="48">
        <f t="shared" si="96"/>
        <v>7.2319480978776118E-4</v>
      </c>
      <c r="AF265"/>
      <c r="AG265">
        <v>0</v>
      </c>
      <c r="AH265" s="48">
        <f t="shared" si="99"/>
        <v>0</v>
      </c>
    </row>
    <row r="266" spans="1:34" ht="15" x14ac:dyDescent="0.25">
      <c r="A266" t="s">
        <v>896</v>
      </c>
      <c r="B266" t="s">
        <v>191</v>
      </c>
      <c r="C266" t="s">
        <v>897</v>
      </c>
      <c r="D266" t="s">
        <v>25</v>
      </c>
      <c r="E266">
        <v>0.42395039239999999</v>
      </c>
      <c r="F266" s="45">
        <v>0</v>
      </c>
      <c r="G266" s="45">
        <v>0</v>
      </c>
      <c r="H266" s="45">
        <v>0</v>
      </c>
      <c r="I266" s="40">
        <f t="shared" si="83"/>
        <v>0.42395039239999999</v>
      </c>
      <c r="J266" s="46">
        <f t="shared" si="84"/>
        <v>0</v>
      </c>
      <c r="K266" s="46">
        <f t="shared" si="85"/>
        <v>0</v>
      </c>
      <c r="L266" s="46">
        <f t="shared" si="86"/>
        <v>0</v>
      </c>
      <c r="M266" s="46">
        <f t="shared" si="87"/>
        <v>100</v>
      </c>
      <c r="N266">
        <v>0</v>
      </c>
      <c r="O266" s="39">
        <v>4.5635225299999999E-2</v>
      </c>
      <c r="P266" s="40">
        <f t="shared" si="97"/>
        <v>4.5635225299999999E-2</v>
      </c>
      <c r="Q266" s="39">
        <v>6.8849065700000003E-2</v>
      </c>
      <c r="R266" s="40">
        <f t="shared" si="98"/>
        <v>0.114484291</v>
      </c>
      <c r="S266" s="46">
        <f t="shared" si="88"/>
        <v>0</v>
      </c>
      <c r="T266" s="46">
        <f t="shared" si="89"/>
        <v>10.764284246007458</v>
      </c>
      <c r="U266" s="46">
        <f t="shared" si="90"/>
        <v>10.764284246007458</v>
      </c>
      <c r="V266" s="46">
        <f t="shared" si="91"/>
        <v>16.239887244883231</v>
      </c>
      <c r="W266" s="46">
        <f t="shared" si="92"/>
        <v>27.004171490890688</v>
      </c>
      <c r="X266"/>
      <c r="Y266" s="47">
        <f t="shared" si="93"/>
        <v>100</v>
      </c>
      <c r="Z266" s="47">
        <f t="shared" si="94"/>
        <v>27.004171490890691</v>
      </c>
      <c r="AA266"/>
      <c r="AB266">
        <v>0</v>
      </c>
      <c r="AC266" s="48">
        <f t="shared" si="95"/>
        <v>0</v>
      </c>
      <c r="AD266">
        <v>0</v>
      </c>
      <c r="AE266" s="48">
        <f t="shared" si="96"/>
        <v>0</v>
      </c>
      <c r="AF266"/>
      <c r="AG266">
        <v>0</v>
      </c>
      <c r="AH266" s="48">
        <f t="shared" si="99"/>
        <v>0</v>
      </c>
    </row>
    <row r="267" spans="1:34" ht="15" x14ac:dyDescent="0.25">
      <c r="A267" t="s">
        <v>898</v>
      </c>
      <c r="B267" t="s">
        <v>899</v>
      </c>
      <c r="C267" t="s">
        <v>900</v>
      </c>
      <c r="D267" t="s">
        <v>25</v>
      </c>
      <c r="E267">
        <v>0.80674514900000005</v>
      </c>
      <c r="F267" s="45">
        <v>0</v>
      </c>
      <c r="G267" s="45">
        <v>0</v>
      </c>
      <c r="H267" s="45">
        <v>0</v>
      </c>
      <c r="I267" s="40">
        <f t="shared" si="83"/>
        <v>0.80674514900000005</v>
      </c>
      <c r="J267" s="46">
        <f t="shared" si="84"/>
        <v>0</v>
      </c>
      <c r="K267" s="46">
        <f t="shared" si="85"/>
        <v>0</v>
      </c>
      <c r="L267" s="46">
        <f t="shared" si="86"/>
        <v>0</v>
      </c>
      <c r="M267" s="46">
        <f t="shared" si="87"/>
        <v>100</v>
      </c>
      <c r="N267">
        <v>0</v>
      </c>
      <c r="O267" s="39">
        <v>6.313E-7</v>
      </c>
      <c r="P267" s="40">
        <f t="shared" si="97"/>
        <v>6.313E-7</v>
      </c>
      <c r="Q267" s="39">
        <v>3.5064999999999999E-4</v>
      </c>
      <c r="R267" s="40">
        <f t="shared" si="98"/>
        <v>3.5128129999999999E-4</v>
      </c>
      <c r="S267" s="46">
        <f t="shared" si="88"/>
        <v>0</v>
      </c>
      <c r="T267" s="46">
        <f t="shared" si="89"/>
        <v>7.8252717203509319E-5</v>
      </c>
      <c r="U267" s="46">
        <f t="shared" si="90"/>
        <v>7.8252717203509319E-5</v>
      </c>
      <c r="V267" s="46">
        <f t="shared" si="91"/>
        <v>4.3464779482671544E-2</v>
      </c>
      <c r="W267" s="46">
        <f t="shared" si="92"/>
        <v>4.3543032199875049E-2</v>
      </c>
      <c r="X267"/>
      <c r="Y267" s="47">
        <f t="shared" si="93"/>
        <v>100</v>
      </c>
      <c r="Z267" s="47">
        <f t="shared" si="94"/>
        <v>4.3543032199875056E-2</v>
      </c>
      <c r="AA267"/>
      <c r="AB267">
        <v>0</v>
      </c>
      <c r="AC267" s="48">
        <f t="shared" si="95"/>
        <v>0</v>
      </c>
      <c r="AD267">
        <v>0</v>
      </c>
      <c r="AE267" s="48">
        <f t="shared" si="96"/>
        <v>0</v>
      </c>
      <c r="AF267"/>
      <c r="AG267">
        <v>0</v>
      </c>
      <c r="AH267" s="48">
        <f t="shared" si="99"/>
        <v>0</v>
      </c>
    </row>
    <row r="268" spans="1:34" ht="15" x14ac:dyDescent="0.25">
      <c r="A268" t="s">
        <v>901</v>
      </c>
      <c r="B268" t="s">
        <v>902</v>
      </c>
      <c r="C268" t="s">
        <v>903</v>
      </c>
      <c r="D268" t="s">
        <v>25</v>
      </c>
      <c r="E268">
        <v>0.42766774689999998</v>
      </c>
      <c r="F268" s="45">
        <v>0</v>
      </c>
      <c r="G268" s="45">
        <v>0</v>
      </c>
      <c r="H268" s="45">
        <v>0</v>
      </c>
      <c r="I268" s="40">
        <f t="shared" si="83"/>
        <v>0.42766774689999998</v>
      </c>
      <c r="J268" s="46">
        <f t="shared" si="84"/>
        <v>0</v>
      </c>
      <c r="K268" s="46">
        <f t="shared" si="85"/>
        <v>0</v>
      </c>
      <c r="L268" s="46">
        <f t="shared" si="86"/>
        <v>0</v>
      </c>
      <c r="M268" s="46">
        <f t="shared" si="87"/>
        <v>100</v>
      </c>
      <c r="N268">
        <v>1.16089617E-2</v>
      </c>
      <c r="O268" s="39">
        <v>6.0046353E-3</v>
      </c>
      <c r="P268" s="40">
        <f t="shared" si="97"/>
        <v>1.7613597000000002E-2</v>
      </c>
      <c r="Q268" s="39">
        <v>7.0466130000000002E-3</v>
      </c>
      <c r="R268" s="40">
        <f t="shared" si="98"/>
        <v>2.4660210000000002E-2</v>
      </c>
      <c r="S268" s="46">
        <f t="shared" si="88"/>
        <v>2.7144814599999476</v>
      </c>
      <c r="T268" s="46">
        <f t="shared" si="89"/>
        <v>1.4040421199693702</v>
      </c>
      <c r="U268" s="46">
        <f t="shared" si="90"/>
        <v>4.1185235799693176</v>
      </c>
      <c r="V268" s="46">
        <f t="shared" si="91"/>
        <v>1.647683990920102</v>
      </c>
      <c r="W268" s="46">
        <f t="shared" si="92"/>
        <v>5.7662075708894198</v>
      </c>
      <c r="X268"/>
      <c r="Y268" s="47">
        <f t="shared" si="93"/>
        <v>100</v>
      </c>
      <c r="Z268" s="47">
        <f t="shared" si="94"/>
        <v>5.7662075708894198</v>
      </c>
      <c r="AA268"/>
      <c r="AB268">
        <v>0</v>
      </c>
      <c r="AC268" s="48">
        <f t="shared" si="95"/>
        <v>0</v>
      </c>
      <c r="AD268">
        <v>1.0550780000000001E-4</v>
      </c>
      <c r="AE268" s="48">
        <f t="shared" si="96"/>
        <v>2.4670506664293889E-2</v>
      </c>
      <c r="AF268"/>
      <c r="AG268">
        <v>0</v>
      </c>
      <c r="AH268" s="48">
        <f t="shared" si="99"/>
        <v>0</v>
      </c>
    </row>
    <row r="269" spans="1:34" ht="15" x14ac:dyDescent="0.25">
      <c r="A269" t="s">
        <v>904</v>
      </c>
      <c r="B269" t="s">
        <v>905</v>
      </c>
      <c r="C269" t="s">
        <v>906</v>
      </c>
      <c r="D269" t="s">
        <v>25</v>
      </c>
      <c r="E269">
        <v>0.32220829740000001</v>
      </c>
      <c r="F269" s="45">
        <v>0</v>
      </c>
      <c r="G269" s="45">
        <v>0</v>
      </c>
      <c r="H269" s="45">
        <v>0</v>
      </c>
      <c r="I269" s="40">
        <f t="shared" si="83"/>
        <v>0.32220829740000001</v>
      </c>
      <c r="J269" s="46">
        <f t="shared" si="84"/>
        <v>0</v>
      </c>
      <c r="K269" s="46">
        <f t="shared" si="85"/>
        <v>0</v>
      </c>
      <c r="L269" s="46">
        <f t="shared" si="86"/>
        <v>0</v>
      </c>
      <c r="M269" s="46">
        <f t="shared" si="87"/>
        <v>100</v>
      </c>
      <c r="N269">
        <v>0</v>
      </c>
      <c r="O269" s="39">
        <v>3.6007614000000002E-3</v>
      </c>
      <c r="P269" s="40">
        <f t="shared" si="97"/>
        <v>3.6007614000000002E-3</v>
      </c>
      <c r="Q269" s="39">
        <v>1.52117437E-2</v>
      </c>
      <c r="R269" s="40">
        <f t="shared" si="98"/>
        <v>1.8812505100000002E-2</v>
      </c>
      <c r="S269" s="46">
        <f t="shared" si="88"/>
        <v>0</v>
      </c>
      <c r="T269" s="46">
        <f t="shared" si="89"/>
        <v>1.1175259697083146</v>
      </c>
      <c r="U269" s="46">
        <f t="shared" si="90"/>
        <v>1.1175259697083146</v>
      </c>
      <c r="V269" s="46">
        <f t="shared" si="91"/>
        <v>4.721089997603519</v>
      </c>
      <c r="W269" s="46">
        <f t="shared" si="92"/>
        <v>5.8386159673118341</v>
      </c>
      <c r="X269"/>
      <c r="Y269" s="47">
        <f t="shared" si="93"/>
        <v>100</v>
      </c>
      <c r="Z269" s="47">
        <f t="shared" si="94"/>
        <v>5.8386159673118332</v>
      </c>
      <c r="AA269"/>
      <c r="AB269">
        <v>0</v>
      </c>
      <c r="AC269" s="48">
        <f t="shared" si="95"/>
        <v>0</v>
      </c>
      <c r="AD269">
        <v>0</v>
      </c>
      <c r="AE269" s="48">
        <f t="shared" si="96"/>
        <v>0</v>
      </c>
      <c r="AF269"/>
      <c r="AG269">
        <v>0</v>
      </c>
      <c r="AH269" s="48">
        <f t="shared" si="99"/>
        <v>0</v>
      </c>
    </row>
    <row r="270" spans="1:34" ht="15" x14ac:dyDescent="0.25">
      <c r="A270" t="s">
        <v>907</v>
      </c>
      <c r="B270" t="s">
        <v>191</v>
      </c>
      <c r="C270" t="s">
        <v>908</v>
      </c>
      <c r="D270" t="s">
        <v>24</v>
      </c>
      <c r="E270">
        <v>0.3019570714</v>
      </c>
      <c r="F270" s="45">
        <v>0</v>
      </c>
      <c r="G270" s="45">
        <v>0</v>
      </c>
      <c r="H270" s="45">
        <v>0</v>
      </c>
      <c r="I270" s="40">
        <f t="shared" si="83"/>
        <v>0.3019570714</v>
      </c>
      <c r="J270" s="46">
        <f t="shared" si="84"/>
        <v>0</v>
      </c>
      <c r="K270" s="46">
        <f t="shared" si="85"/>
        <v>0</v>
      </c>
      <c r="L270" s="46">
        <f t="shared" si="86"/>
        <v>0</v>
      </c>
      <c r="M270" s="46">
        <f t="shared" si="87"/>
        <v>100</v>
      </c>
      <c r="N270">
        <v>0</v>
      </c>
      <c r="O270" s="39">
        <v>1.32098032E-2</v>
      </c>
      <c r="P270" s="40">
        <f t="shared" si="97"/>
        <v>1.32098032E-2</v>
      </c>
      <c r="Q270" s="39">
        <v>6.9927992000000001E-3</v>
      </c>
      <c r="R270" s="40">
        <f t="shared" si="98"/>
        <v>2.0202602399999998E-2</v>
      </c>
      <c r="S270" s="46">
        <f t="shared" si="88"/>
        <v>0</v>
      </c>
      <c r="T270" s="46">
        <f t="shared" si="89"/>
        <v>4.3747288774373772</v>
      </c>
      <c r="U270" s="46">
        <f t="shared" si="90"/>
        <v>4.3747288774373772</v>
      </c>
      <c r="V270" s="46">
        <f t="shared" si="91"/>
        <v>2.3158256130841521</v>
      </c>
      <c r="W270" s="46">
        <f t="shared" si="92"/>
        <v>6.6905544905215288</v>
      </c>
      <c r="X270"/>
      <c r="Y270" s="47">
        <f t="shared" si="93"/>
        <v>100</v>
      </c>
      <c r="Z270" s="47">
        <f t="shared" si="94"/>
        <v>6.6905544905215297</v>
      </c>
      <c r="AA270"/>
      <c r="AB270">
        <v>0</v>
      </c>
      <c r="AC270" s="48">
        <f t="shared" si="95"/>
        <v>0</v>
      </c>
      <c r="AD270">
        <v>0</v>
      </c>
      <c r="AE270" s="48">
        <f t="shared" si="96"/>
        <v>0</v>
      </c>
      <c r="AF270"/>
      <c r="AG270">
        <v>0</v>
      </c>
      <c r="AH270" s="48">
        <f t="shared" si="99"/>
        <v>0</v>
      </c>
    </row>
    <row r="271" spans="1:34" ht="15" x14ac:dyDescent="0.25">
      <c r="A271" t="s">
        <v>909</v>
      </c>
      <c r="B271" t="s">
        <v>910</v>
      </c>
      <c r="C271" t="s">
        <v>911</v>
      </c>
      <c r="D271" t="s">
        <v>24</v>
      </c>
      <c r="E271">
        <v>0.2605460933</v>
      </c>
      <c r="F271" s="45">
        <v>0</v>
      </c>
      <c r="G271" s="45">
        <v>0</v>
      </c>
      <c r="H271" s="45">
        <v>0</v>
      </c>
      <c r="I271" s="40">
        <f t="shared" si="83"/>
        <v>0.2605460933</v>
      </c>
      <c r="J271" s="46">
        <f t="shared" si="84"/>
        <v>0</v>
      </c>
      <c r="K271" s="46">
        <f t="shared" si="85"/>
        <v>0</v>
      </c>
      <c r="L271" s="46">
        <f t="shared" si="86"/>
        <v>0</v>
      </c>
      <c r="M271" s="46">
        <f t="shared" si="87"/>
        <v>100</v>
      </c>
      <c r="N271">
        <v>0</v>
      </c>
      <c r="O271" s="39">
        <v>0</v>
      </c>
      <c r="P271" s="40">
        <f t="shared" si="97"/>
        <v>0</v>
      </c>
      <c r="Q271" s="39">
        <v>1.0248643599999999E-2</v>
      </c>
      <c r="R271" s="40">
        <f t="shared" si="98"/>
        <v>1.0248643599999999E-2</v>
      </c>
      <c r="S271" s="46">
        <f t="shared" si="88"/>
        <v>0</v>
      </c>
      <c r="T271" s="46">
        <f t="shared" si="89"/>
        <v>0</v>
      </c>
      <c r="U271" s="46">
        <f t="shared" si="90"/>
        <v>0</v>
      </c>
      <c r="V271" s="46">
        <f t="shared" si="91"/>
        <v>3.9335241876758547</v>
      </c>
      <c r="W271" s="46">
        <f t="shared" si="92"/>
        <v>3.9335241876758547</v>
      </c>
      <c r="X271"/>
      <c r="Y271" s="47">
        <f t="shared" si="93"/>
        <v>100</v>
      </c>
      <c r="Z271" s="47">
        <f t="shared" si="94"/>
        <v>3.9335241876758547</v>
      </c>
      <c r="AA271"/>
      <c r="AB271">
        <v>0</v>
      </c>
      <c r="AC271" s="48">
        <f t="shared" si="95"/>
        <v>0</v>
      </c>
      <c r="AD271">
        <v>0</v>
      </c>
      <c r="AE271" s="48">
        <f t="shared" si="96"/>
        <v>0</v>
      </c>
      <c r="AF271"/>
      <c r="AG271">
        <v>0</v>
      </c>
      <c r="AH271" s="48">
        <f t="shared" si="99"/>
        <v>0</v>
      </c>
    </row>
    <row r="272" spans="1:34" ht="15" x14ac:dyDescent="0.25">
      <c r="A272" t="s">
        <v>912</v>
      </c>
      <c r="B272" t="s">
        <v>191</v>
      </c>
      <c r="C272" t="s">
        <v>913</v>
      </c>
      <c r="D272" t="s">
        <v>24</v>
      </c>
      <c r="E272">
        <v>0.82553888890000005</v>
      </c>
      <c r="F272" s="45">
        <v>0</v>
      </c>
      <c r="G272" s="45">
        <v>0</v>
      </c>
      <c r="H272" s="45">
        <v>0</v>
      </c>
      <c r="I272" s="40">
        <f t="shared" si="83"/>
        <v>0.82553888890000005</v>
      </c>
      <c r="J272" s="46">
        <f t="shared" si="84"/>
        <v>0</v>
      </c>
      <c r="K272" s="46">
        <f t="shared" si="85"/>
        <v>0</v>
      </c>
      <c r="L272" s="46">
        <f t="shared" si="86"/>
        <v>0</v>
      </c>
      <c r="M272" s="46">
        <f t="shared" si="87"/>
        <v>100</v>
      </c>
      <c r="N272">
        <v>1.16085922E-2</v>
      </c>
      <c r="O272" s="39">
        <v>1.48922099E-2</v>
      </c>
      <c r="P272" s="40">
        <f t="shared" si="97"/>
        <v>2.6500802099999998E-2</v>
      </c>
      <c r="Q272" s="39">
        <v>1.9233204800000001E-2</v>
      </c>
      <c r="R272" s="40">
        <f t="shared" si="98"/>
        <v>4.5734006899999999E-2</v>
      </c>
      <c r="S272" s="46">
        <f t="shared" si="88"/>
        <v>1.4061835676170289</v>
      </c>
      <c r="T272" s="46">
        <f t="shared" si="89"/>
        <v>1.8039380216046901</v>
      </c>
      <c r="U272" s="46">
        <f t="shared" si="90"/>
        <v>3.2101215892217185</v>
      </c>
      <c r="V272" s="46">
        <f t="shared" si="91"/>
        <v>2.3297757451048167</v>
      </c>
      <c r="W272" s="46">
        <f t="shared" si="92"/>
        <v>5.5398973343265352</v>
      </c>
      <c r="X272"/>
      <c r="Y272" s="47">
        <f t="shared" si="93"/>
        <v>100</v>
      </c>
      <c r="Z272" s="47">
        <f t="shared" si="94"/>
        <v>5.5398973343265361</v>
      </c>
      <c r="AA272"/>
      <c r="AB272">
        <v>0</v>
      </c>
      <c r="AC272" s="48">
        <f t="shared" si="95"/>
        <v>0</v>
      </c>
      <c r="AD272">
        <v>0</v>
      </c>
      <c r="AE272" s="48">
        <f t="shared" si="96"/>
        <v>0</v>
      </c>
      <c r="AF272"/>
      <c r="AG272">
        <v>0</v>
      </c>
      <c r="AH272" s="48">
        <f t="shared" si="99"/>
        <v>0</v>
      </c>
    </row>
    <row r="273" spans="1:34" ht="15" x14ac:dyDescent="0.25">
      <c r="A273" t="s">
        <v>914</v>
      </c>
      <c r="B273" t="s">
        <v>915</v>
      </c>
      <c r="C273" t="s">
        <v>916</v>
      </c>
      <c r="D273" t="s">
        <v>28</v>
      </c>
      <c r="E273">
        <v>3.7119820400000003E-2</v>
      </c>
      <c r="F273" s="45">
        <v>0</v>
      </c>
      <c r="G273" s="45">
        <v>0</v>
      </c>
      <c r="H273" s="45">
        <v>0</v>
      </c>
      <c r="I273" s="40">
        <f t="shared" si="83"/>
        <v>3.7119820400000003E-2</v>
      </c>
      <c r="J273" s="46">
        <f t="shared" si="84"/>
        <v>0</v>
      </c>
      <c r="K273" s="46">
        <f t="shared" si="85"/>
        <v>0</v>
      </c>
      <c r="L273" s="46">
        <f t="shared" si="86"/>
        <v>0</v>
      </c>
      <c r="M273" s="46">
        <f t="shared" si="87"/>
        <v>100</v>
      </c>
      <c r="N273">
        <v>1.7909406700000002E-2</v>
      </c>
      <c r="O273" s="39">
        <v>1.0965051999999999E-2</v>
      </c>
      <c r="P273" s="40">
        <f t="shared" si="97"/>
        <v>2.8874458700000001E-2</v>
      </c>
      <c r="Q273" s="39">
        <v>6.3557702000000002E-3</v>
      </c>
      <c r="R273" s="40">
        <f t="shared" si="98"/>
        <v>3.52302289E-2</v>
      </c>
      <c r="S273" s="46">
        <f t="shared" si="88"/>
        <v>48.247557523203966</v>
      </c>
      <c r="T273" s="46">
        <f t="shared" si="89"/>
        <v>29.539614906110913</v>
      </c>
      <c r="U273" s="46">
        <f t="shared" si="90"/>
        <v>77.787172429314879</v>
      </c>
      <c r="V273" s="46">
        <f t="shared" si="91"/>
        <v>17.122308598238799</v>
      </c>
      <c r="W273" s="46">
        <f t="shared" si="92"/>
        <v>94.909481027553682</v>
      </c>
      <c r="X273"/>
      <c r="Y273" s="47">
        <f t="shared" si="93"/>
        <v>100</v>
      </c>
      <c r="Z273" s="47">
        <f t="shared" si="94"/>
        <v>94.909481027553682</v>
      </c>
      <c r="AA273"/>
      <c r="AB273">
        <v>0</v>
      </c>
      <c r="AC273" s="48">
        <f t="shared" si="95"/>
        <v>0</v>
      </c>
      <c r="AD273">
        <v>0</v>
      </c>
      <c r="AE273" s="48">
        <f t="shared" si="96"/>
        <v>0</v>
      </c>
      <c r="AF273"/>
      <c r="AG273">
        <v>0</v>
      </c>
      <c r="AH273" s="48">
        <f t="shared" si="99"/>
        <v>0</v>
      </c>
    </row>
    <row r="274" spans="1:34" ht="15" x14ac:dyDescent="0.25">
      <c r="A274" t="s">
        <v>917</v>
      </c>
      <c r="B274" t="s">
        <v>915</v>
      </c>
      <c r="C274" t="s">
        <v>918</v>
      </c>
      <c r="D274" t="s">
        <v>28</v>
      </c>
      <c r="E274">
        <v>7.0654037700000005E-2</v>
      </c>
      <c r="F274" s="45">
        <v>0</v>
      </c>
      <c r="G274" s="45">
        <v>0</v>
      </c>
      <c r="H274" s="45">
        <v>0</v>
      </c>
      <c r="I274" s="40">
        <f t="shared" si="83"/>
        <v>7.0654037700000005E-2</v>
      </c>
      <c r="J274" s="46">
        <f t="shared" si="84"/>
        <v>0</v>
      </c>
      <c r="K274" s="46">
        <f t="shared" si="85"/>
        <v>0</v>
      </c>
      <c r="L274" s="46">
        <f t="shared" si="86"/>
        <v>0</v>
      </c>
      <c r="M274" s="46">
        <f t="shared" si="87"/>
        <v>100</v>
      </c>
      <c r="N274">
        <v>0</v>
      </c>
      <c r="O274" s="39">
        <v>0</v>
      </c>
      <c r="P274" s="40">
        <f t="shared" si="97"/>
        <v>0</v>
      </c>
      <c r="Q274" s="39">
        <v>0</v>
      </c>
      <c r="R274" s="40">
        <f t="shared" si="98"/>
        <v>0</v>
      </c>
      <c r="S274" s="46">
        <f t="shared" si="88"/>
        <v>0</v>
      </c>
      <c r="T274" s="46">
        <f t="shared" si="89"/>
        <v>0</v>
      </c>
      <c r="U274" s="46">
        <f t="shared" si="90"/>
        <v>0</v>
      </c>
      <c r="V274" s="46">
        <f t="shared" si="91"/>
        <v>0</v>
      </c>
      <c r="W274" s="46">
        <f t="shared" si="92"/>
        <v>0</v>
      </c>
      <c r="X274"/>
      <c r="Y274" s="47">
        <f t="shared" si="93"/>
        <v>100</v>
      </c>
      <c r="Z274" s="47">
        <f t="shared" si="94"/>
        <v>0</v>
      </c>
      <c r="AA274"/>
      <c r="AB274">
        <v>0</v>
      </c>
      <c r="AC274" s="48">
        <f t="shared" si="95"/>
        <v>0</v>
      </c>
      <c r="AD274">
        <v>0</v>
      </c>
      <c r="AE274" s="48">
        <f t="shared" si="96"/>
        <v>0</v>
      </c>
      <c r="AF274"/>
      <c r="AG274">
        <v>0</v>
      </c>
      <c r="AH274" s="48">
        <f t="shared" si="99"/>
        <v>0</v>
      </c>
    </row>
    <row r="275" spans="1:34" ht="15" x14ac:dyDescent="0.25">
      <c r="A275" t="s">
        <v>919</v>
      </c>
      <c r="B275" t="s">
        <v>920</v>
      </c>
      <c r="C275" t="s">
        <v>921</v>
      </c>
      <c r="D275" t="s">
        <v>24</v>
      </c>
      <c r="E275">
        <v>0.371443776</v>
      </c>
      <c r="F275" s="45">
        <v>0</v>
      </c>
      <c r="G275" s="45">
        <v>0</v>
      </c>
      <c r="H275" s="45">
        <v>0</v>
      </c>
      <c r="I275" s="40">
        <f t="shared" si="83"/>
        <v>0.371443776</v>
      </c>
      <c r="J275" s="46">
        <f t="shared" si="84"/>
        <v>0</v>
      </c>
      <c r="K275" s="46">
        <f t="shared" si="85"/>
        <v>0</v>
      </c>
      <c r="L275" s="46">
        <f t="shared" si="86"/>
        <v>0</v>
      </c>
      <c r="M275" s="46">
        <f t="shared" si="87"/>
        <v>100</v>
      </c>
      <c r="N275">
        <v>0</v>
      </c>
      <c r="O275" s="39">
        <v>0</v>
      </c>
      <c r="P275" s="40">
        <f t="shared" si="97"/>
        <v>0</v>
      </c>
      <c r="Q275" s="39">
        <v>4.3484698600000003E-2</v>
      </c>
      <c r="R275" s="40">
        <f t="shared" si="98"/>
        <v>4.3484698600000003E-2</v>
      </c>
      <c r="S275" s="46">
        <f t="shared" si="88"/>
        <v>0</v>
      </c>
      <c r="T275" s="46">
        <f t="shared" si="89"/>
        <v>0</v>
      </c>
      <c r="U275" s="46">
        <f t="shared" si="90"/>
        <v>0</v>
      </c>
      <c r="V275" s="46">
        <f t="shared" si="91"/>
        <v>11.706939625769905</v>
      </c>
      <c r="W275" s="46">
        <f t="shared" si="92"/>
        <v>11.706939625769905</v>
      </c>
      <c r="X275"/>
      <c r="Y275" s="47">
        <f t="shared" si="93"/>
        <v>100</v>
      </c>
      <c r="Z275" s="47">
        <f t="shared" si="94"/>
        <v>11.706939625769905</v>
      </c>
      <c r="AA275"/>
      <c r="AB275">
        <v>0</v>
      </c>
      <c r="AC275" s="48">
        <f t="shared" si="95"/>
        <v>0</v>
      </c>
      <c r="AD275">
        <v>3.9245826099999999E-2</v>
      </c>
      <c r="AE275" s="48">
        <f t="shared" si="96"/>
        <v>10.565751436901181</v>
      </c>
      <c r="AF275"/>
      <c r="AG275">
        <v>0</v>
      </c>
      <c r="AH275" s="48">
        <f t="shared" si="99"/>
        <v>0</v>
      </c>
    </row>
    <row r="276" spans="1:34" ht="15" x14ac:dyDescent="0.25">
      <c r="A276" t="s">
        <v>922</v>
      </c>
      <c r="B276" t="s">
        <v>923</v>
      </c>
      <c r="C276" t="s">
        <v>924</v>
      </c>
      <c r="D276" t="s">
        <v>24</v>
      </c>
      <c r="E276">
        <v>1.2603736367</v>
      </c>
      <c r="F276" s="45">
        <v>0</v>
      </c>
      <c r="G276" s="45">
        <v>0</v>
      </c>
      <c r="H276" s="45">
        <v>0</v>
      </c>
      <c r="I276" s="40">
        <f t="shared" si="83"/>
        <v>1.2603736367</v>
      </c>
      <c r="J276" s="46">
        <f t="shared" si="84"/>
        <v>0</v>
      </c>
      <c r="K276" s="46">
        <f t="shared" si="85"/>
        <v>0</v>
      </c>
      <c r="L276" s="46">
        <f t="shared" si="86"/>
        <v>0</v>
      </c>
      <c r="M276" s="46">
        <f t="shared" si="87"/>
        <v>100</v>
      </c>
      <c r="N276">
        <v>2.5488966700000001E-2</v>
      </c>
      <c r="O276" s="39">
        <v>4.1042894099999998E-2</v>
      </c>
      <c r="P276" s="40">
        <f t="shared" si="97"/>
        <v>6.6531860799999995E-2</v>
      </c>
      <c r="Q276" s="39">
        <v>0.29169545969999999</v>
      </c>
      <c r="R276" s="40">
        <f t="shared" si="98"/>
        <v>0.3582273205</v>
      </c>
      <c r="S276" s="46">
        <f t="shared" si="88"/>
        <v>2.0223341680437734</v>
      </c>
      <c r="T276" s="46">
        <f t="shared" si="89"/>
        <v>3.2564069022787105</v>
      </c>
      <c r="U276" s="46">
        <f t="shared" si="90"/>
        <v>5.278741070322484</v>
      </c>
      <c r="V276" s="46">
        <f t="shared" si="91"/>
        <v>23.143570383123674</v>
      </c>
      <c r="W276" s="46">
        <f t="shared" si="92"/>
        <v>28.422311453446159</v>
      </c>
      <c r="X276"/>
      <c r="Y276" s="47">
        <f t="shared" si="93"/>
        <v>100</v>
      </c>
      <c r="Z276" s="47">
        <f t="shared" si="94"/>
        <v>28.422311453446156</v>
      </c>
      <c r="AA276"/>
      <c r="AB276">
        <v>0</v>
      </c>
      <c r="AC276" s="48">
        <f t="shared" si="95"/>
        <v>0</v>
      </c>
      <c r="AD276">
        <v>1.1696258888</v>
      </c>
      <c r="AE276" s="48">
        <f t="shared" si="96"/>
        <v>92.799932872477214</v>
      </c>
      <c r="AF276"/>
      <c r="AG276">
        <v>0</v>
      </c>
      <c r="AH276" s="48">
        <f t="shared" si="99"/>
        <v>0</v>
      </c>
    </row>
    <row r="277" spans="1:34" ht="15" x14ac:dyDescent="0.25">
      <c r="A277" t="s">
        <v>925</v>
      </c>
      <c r="B277" t="s">
        <v>926</v>
      </c>
      <c r="C277" t="s">
        <v>927</v>
      </c>
      <c r="D277" t="s">
        <v>24</v>
      </c>
      <c r="E277">
        <v>1.8807335800000002E-2</v>
      </c>
      <c r="F277" s="45">
        <v>0</v>
      </c>
      <c r="G277" s="45">
        <v>0</v>
      </c>
      <c r="H277" s="45">
        <v>0</v>
      </c>
      <c r="I277" s="40">
        <f t="shared" si="83"/>
        <v>1.8807335800000002E-2</v>
      </c>
      <c r="J277" s="46">
        <f t="shared" si="84"/>
        <v>0</v>
      </c>
      <c r="K277" s="46">
        <f t="shared" si="85"/>
        <v>0</v>
      </c>
      <c r="L277" s="46">
        <f t="shared" si="86"/>
        <v>0</v>
      </c>
      <c r="M277" s="46">
        <f t="shared" si="87"/>
        <v>100</v>
      </c>
      <c r="N277">
        <v>0</v>
      </c>
      <c r="O277" s="39">
        <v>1.185222E-4</v>
      </c>
      <c r="P277" s="40">
        <f t="shared" si="97"/>
        <v>1.185222E-4</v>
      </c>
      <c r="Q277" s="39">
        <v>1.8597415199999998E-2</v>
      </c>
      <c r="R277" s="40">
        <f t="shared" si="98"/>
        <v>1.8715937399999997E-2</v>
      </c>
      <c r="S277" s="46">
        <f t="shared" si="88"/>
        <v>0</v>
      </c>
      <c r="T277" s="46">
        <f t="shared" si="89"/>
        <v>0.63019133204395694</v>
      </c>
      <c r="U277" s="46">
        <f t="shared" si="90"/>
        <v>0.63019133204395694</v>
      </c>
      <c r="V277" s="46">
        <f t="shared" si="91"/>
        <v>98.883836593165924</v>
      </c>
      <c r="W277" s="46">
        <f t="shared" si="92"/>
        <v>99.514027925209874</v>
      </c>
      <c r="X277"/>
      <c r="Y277" s="47">
        <f t="shared" si="93"/>
        <v>100</v>
      </c>
      <c r="Z277" s="47">
        <f t="shared" si="94"/>
        <v>99.514027925209888</v>
      </c>
      <c r="AA277"/>
      <c r="AB277">
        <v>0</v>
      </c>
      <c r="AC277" s="48">
        <f t="shared" si="95"/>
        <v>0</v>
      </c>
      <c r="AD277">
        <v>0</v>
      </c>
      <c r="AE277" s="48">
        <f t="shared" si="96"/>
        <v>0</v>
      </c>
      <c r="AF277"/>
      <c r="AG277">
        <v>0</v>
      </c>
      <c r="AH277" s="48">
        <f t="shared" si="99"/>
        <v>0</v>
      </c>
    </row>
    <row r="278" spans="1:34" ht="15" x14ac:dyDescent="0.25">
      <c r="A278" t="s">
        <v>928</v>
      </c>
      <c r="B278" t="s">
        <v>929</v>
      </c>
      <c r="C278" t="s">
        <v>930</v>
      </c>
      <c r="D278" t="s">
        <v>24</v>
      </c>
      <c r="E278">
        <v>1.58589744E-2</v>
      </c>
      <c r="F278" s="45">
        <v>0</v>
      </c>
      <c r="G278" s="45">
        <v>0</v>
      </c>
      <c r="H278" s="45">
        <v>0</v>
      </c>
      <c r="I278" s="40">
        <f t="shared" si="83"/>
        <v>1.58589744E-2</v>
      </c>
      <c r="J278" s="46">
        <f t="shared" si="84"/>
        <v>0</v>
      </c>
      <c r="K278" s="46">
        <f t="shared" si="85"/>
        <v>0</v>
      </c>
      <c r="L278" s="46">
        <f t="shared" si="86"/>
        <v>0</v>
      </c>
      <c r="M278" s="46">
        <f t="shared" si="87"/>
        <v>100</v>
      </c>
      <c r="N278">
        <v>0</v>
      </c>
      <c r="O278" s="39">
        <v>0</v>
      </c>
      <c r="P278" s="40">
        <f t="shared" si="97"/>
        <v>0</v>
      </c>
      <c r="Q278" s="39">
        <v>0</v>
      </c>
      <c r="R278" s="40">
        <f t="shared" si="98"/>
        <v>0</v>
      </c>
      <c r="S278" s="46">
        <f t="shared" si="88"/>
        <v>0</v>
      </c>
      <c r="T278" s="46">
        <f t="shared" si="89"/>
        <v>0</v>
      </c>
      <c r="U278" s="46">
        <f t="shared" si="90"/>
        <v>0</v>
      </c>
      <c r="V278" s="46">
        <f t="shared" si="91"/>
        <v>0</v>
      </c>
      <c r="W278" s="46">
        <f t="shared" si="92"/>
        <v>0</v>
      </c>
      <c r="X278"/>
      <c r="Y278" s="47">
        <f t="shared" si="93"/>
        <v>100</v>
      </c>
      <c r="Z278" s="47">
        <f t="shared" si="94"/>
        <v>0</v>
      </c>
      <c r="AA278"/>
      <c r="AB278">
        <v>0</v>
      </c>
      <c r="AC278" s="48">
        <f t="shared" si="95"/>
        <v>0</v>
      </c>
      <c r="AD278">
        <v>0</v>
      </c>
      <c r="AE278" s="48">
        <f t="shared" si="96"/>
        <v>0</v>
      </c>
      <c r="AF278"/>
      <c r="AG278">
        <v>0</v>
      </c>
      <c r="AH278" s="48">
        <f t="shared" si="99"/>
        <v>0</v>
      </c>
    </row>
    <row r="279" spans="1:34" ht="15" x14ac:dyDescent="0.25">
      <c r="A279" t="s">
        <v>931</v>
      </c>
      <c r="B279" t="s">
        <v>932</v>
      </c>
      <c r="C279" t="s">
        <v>933</v>
      </c>
      <c r="D279" t="s">
        <v>24</v>
      </c>
      <c r="E279">
        <v>1.9264265499999999E-2</v>
      </c>
      <c r="F279" s="45">
        <v>0</v>
      </c>
      <c r="G279" s="45">
        <v>0</v>
      </c>
      <c r="H279" s="45">
        <v>0</v>
      </c>
      <c r="I279" s="40">
        <f t="shared" si="83"/>
        <v>1.9264265499999999E-2</v>
      </c>
      <c r="J279" s="46">
        <f t="shared" si="84"/>
        <v>0</v>
      </c>
      <c r="K279" s="46">
        <f t="shared" si="85"/>
        <v>0</v>
      </c>
      <c r="L279" s="46">
        <f t="shared" si="86"/>
        <v>0</v>
      </c>
      <c r="M279" s="46">
        <f t="shared" si="87"/>
        <v>100</v>
      </c>
      <c r="N279">
        <v>0</v>
      </c>
      <c r="O279" s="39">
        <v>0</v>
      </c>
      <c r="P279" s="40">
        <f t="shared" si="97"/>
        <v>0</v>
      </c>
      <c r="Q279" s="39">
        <v>4.8195629000000002E-3</v>
      </c>
      <c r="R279" s="40">
        <f t="shared" si="98"/>
        <v>4.8195629000000002E-3</v>
      </c>
      <c r="S279" s="46">
        <f t="shared" si="88"/>
        <v>0</v>
      </c>
      <c r="T279" s="46">
        <f t="shared" si="89"/>
        <v>0</v>
      </c>
      <c r="U279" s="46">
        <f t="shared" si="90"/>
        <v>0</v>
      </c>
      <c r="V279" s="46">
        <f t="shared" si="91"/>
        <v>25.018150315671267</v>
      </c>
      <c r="W279" s="46">
        <f t="shared" si="92"/>
        <v>25.018150315671267</v>
      </c>
      <c r="X279"/>
      <c r="Y279" s="47">
        <f t="shared" si="93"/>
        <v>100</v>
      </c>
      <c r="Z279" s="47">
        <f t="shared" si="94"/>
        <v>25.018150315671267</v>
      </c>
      <c r="AA279"/>
      <c r="AB279">
        <v>0</v>
      </c>
      <c r="AC279" s="48">
        <f t="shared" si="95"/>
        <v>0</v>
      </c>
      <c r="AD279">
        <v>0</v>
      </c>
      <c r="AE279" s="48">
        <f t="shared" si="96"/>
        <v>0</v>
      </c>
      <c r="AF279"/>
      <c r="AG279">
        <v>0</v>
      </c>
      <c r="AH279" s="48">
        <f t="shared" si="99"/>
        <v>0</v>
      </c>
    </row>
    <row r="280" spans="1:34" ht="15" x14ac:dyDescent="0.25">
      <c r="A280" t="s">
        <v>934</v>
      </c>
      <c r="B280" t="s">
        <v>935</v>
      </c>
      <c r="C280" t="s">
        <v>936</v>
      </c>
      <c r="D280" t="s">
        <v>24</v>
      </c>
      <c r="E280">
        <v>0.20245328030000001</v>
      </c>
      <c r="F280" s="45">
        <v>0</v>
      </c>
      <c r="G280" s="45">
        <v>0</v>
      </c>
      <c r="H280" s="45">
        <v>0</v>
      </c>
      <c r="I280" s="40">
        <f t="shared" si="83"/>
        <v>0.20245328030000001</v>
      </c>
      <c r="J280" s="46">
        <f t="shared" si="84"/>
        <v>0</v>
      </c>
      <c r="K280" s="46">
        <f t="shared" si="85"/>
        <v>0</v>
      </c>
      <c r="L280" s="46">
        <f t="shared" si="86"/>
        <v>0</v>
      </c>
      <c r="M280" s="46">
        <f t="shared" si="87"/>
        <v>100</v>
      </c>
      <c r="N280">
        <v>0</v>
      </c>
      <c r="O280" s="39">
        <v>0</v>
      </c>
      <c r="P280" s="40">
        <f t="shared" si="97"/>
        <v>0</v>
      </c>
      <c r="Q280" s="39">
        <v>1.7212763499999999E-2</v>
      </c>
      <c r="R280" s="40">
        <f t="shared" si="98"/>
        <v>1.7212763499999999E-2</v>
      </c>
      <c r="S280" s="46">
        <f t="shared" si="88"/>
        <v>0</v>
      </c>
      <c r="T280" s="46">
        <f t="shared" si="89"/>
        <v>0</v>
      </c>
      <c r="U280" s="46">
        <f t="shared" si="90"/>
        <v>0</v>
      </c>
      <c r="V280" s="46">
        <f t="shared" si="91"/>
        <v>8.5020916798649662</v>
      </c>
      <c r="W280" s="46">
        <f t="shared" si="92"/>
        <v>8.5020916798649662</v>
      </c>
      <c r="X280"/>
      <c r="Y280" s="47">
        <f t="shared" si="93"/>
        <v>100</v>
      </c>
      <c r="Z280" s="47">
        <f t="shared" si="94"/>
        <v>8.5020916798649662</v>
      </c>
      <c r="AA280"/>
      <c r="AB280">
        <v>0</v>
      </c>
      <c r="AC280" s="48">
        <f t="shared" si="95"/>
        <v>0</v>
      </c>
      <c r="AD280">
        <v>0</v>
      </c>
      <c r="AE280" s="48">
        <f t="shared" si="96"/>
        <v>0</v>
      </c>
      <c r="AF280"/>
      <c r="AG280">
        <v>0</v>
      </c>
      <c r="AH280" s="48">
        <f t="shared" si="99"/>
        <v>0</v>
      </c>
    </row>
    <row r="281" spans="1:34" ht="15" x14ac:dyDescent="0.25">
      <c r="A281" t="s">
        <v>937</v>
      </c>
      <c r="B281" t="s">
        <v>938</v>
      </c>
      <c r="C281" t="s">
        <v>939</v>
      </c>
      <c r="D281" t="s">
        <v>24</v>
      </c>
      <c r="E281">
        <v>5.8817823700000001E-2</v>
      </c>
      <c r="F281" s="45">
        <v>0</v>
      </c>
      <c r="G281" s="45">
        <v>0</v>
      </c>
      <c r="H281" s="45">
        <v>0</v>
      </c>
      <c r="I281" s="40">
        <f t="shared" si="83"/>
        <v>5.8817823700000001E-2</v>
      </c>
      <c r="J281" s="46">
        <f t="shared" si="84"/>
        <v>0</v>
      </c>
      <c r="K281" s="46">
        <f t="shared" si="85"/>
        <v>0</v>
      </c>
      <c r="L281" s="46">
        <f t="shared" si="86"/>
        <v>0</v>
      </c>
      <c r="M281" s="46">
        <f t="shared" si="87"/>
        <v>100</v>
      </c>
      <c r="N281">
        <v>1.11104723E-2</v>
      </c>
      <c r="O281" s="39">
        <v>2.9085001000000001E-3</v>
      </c>
      <c r="P281" s="40">
        <f t="shared" si="97"/>
        <v>1.4018972399999999E-2</v>
      </c>
      <c r="Q281" s="39">
        <v>1.2614422700000001E-2</v>
      </c>
      <c r="R281" s="40">
        <f t="shared" si="98"/>
        <v>2.6633395099999999E-2</v>
      </c>
      <c r="S281" s="46">
        <f t="shared" si="88"/>
        <v>18.889635149829591</v>
      </c>
      <c r="T281" s="46">
        <f t="shared" si="89"/>
        <v>4.9449298138516475</v>
      </c>
      <c r="U281" s="46">
        <f t="shared" si="90"/>
        <v>23.834564963681238</v>
      </c>
      <c r="V281" s="46">
        <f t="shared" si="91"/>
        <v>21.44659884789311</v>
      </c>
      <c r="W281" s="46">
        <f t="shared" si="92"/>
        <v>45.281163811574345</v>
      </c>
      <c r="X281"/>
      <c r="Y281" s="47">
        <f t="shared" si="93"/>
        <v>100</v>
      </c>
      <c r="Z281" s="47">
        <f t="shared" si="94"/>
        <v>45.281163811574345</v>
      </c>
      <c r="AA281"/>
      <c r="AB281">
        <v>0</v>
      </c>
      <c r="AC281" s="48">
        <f t="shared" si="95"/>
        <v>0</v>
      </c>
      <c r="AD281">
        <v>0</v>
      </c>
      <c r="AE281" s="48">
        <f t="shared" si="96"/>
        <v>0</v>
      </c>
      <c r="AF281"/>
      <c r="AG281">
        <v>0</v>
      </c>
      <c r="AH281" s="48">
        <f t="shared" si="99"/>
        <v>0</v>
      </c>
    </row>
    <row r="282" spans="1:34" ht="15" x14ac:dyDescent="0.25">
      <c r="A282" t="s">
        <v>940</v>
      </c>
      <c r="B282" t="s">
        <v>941</v>
      </c>
      <c r="C282" t="s">
        <v>942</v>
      </c>
      <c r="D282" t="s">
        <v>24</v>
      </c>
      <c r="E282">
        <v>7.7946529200000003E-2</v>
      </c>
      <c r="F282" s="45">
        <v>0</v>
      </c>
      <c r="G282" s="45">
        <v>0</v>
      </c>
      <c r="H282" s="45">
        <v>0</v>
      </c>
      <c r="I282" s="40">
        <f t="shared" si="83"/>
        <v>7.7946529200000003E-2</v>
      </c>
      <c r="J282" s="46">
        <f t="shared" si="84"/>
        <v>0</v>
      </c>
      <c r="K282" s="46">
        <f t="shared" si="85"/>
        <v>0</v>
      </c>
      <c r="L282" s="46">
        <f t="shared" si="86"/>
        <v>0</v>
      </c>
      <c r="M282" s="46">
        <f t="shared" si="87"/>
        <v>100</v>
      </c>
      <c r="N282">
        <v>0</v>
      </c>
      <c r="O282" s="39">
        <v>0</v>
      </c>
      <c r="P282" s="40">
        <f t="shared" si="97"/>
        <v>0</v>
      </c>
      <c r="Q282" s="39">
        <v>2.1876219999999999E-4</v>
      </c>
      <c r="R282" s="40">
        <f t="shared" si="98"/>
        <v>2.1876219999999999E-4</v>
      </c>
      <c r="S282" s="46">
        <f t="shared" si="88"/>
        <v>0</v>
      </c>
      <c r="T282" s="46">
        <f t="shared" si="89"/>
        <v>0</v>
      </c>
      <c r="U282" s="46">
        <f t="shared" si="90"/>
        <v>0</v>
      </c>
      <c r="V282" s="46">
        <f t="shared" si="91"/>
        <v>0.28065675565705622</v>
      </c>
      <c r="W282" s="46">
        <f t="shared" si="92"/>
        <v>0.28065675565705622</v>
      </c>
      <c r="X282"/>
      <c r="Y282" s="47">
        <f t="shared" si="93"/>
        <v>100</v>
      </c>
      <c r="Z282" s="47">
        <f t="shared" si="94"/>
        <v>0.28065675565705622</v>
      </c>
      <c r="AA282"/>
      <c r="AB282">
        <v>0</v>
      </c>
      <c r="AC282" s="48">
        <f t="shared" si="95"/>
        <v>0</v>
      </c>
      <c r="AD282">
        <v>0</v>
      </c>
      <c r="AE282" s="48">
        <f t="shared" si="96"/>
        <v>0</v>
      </c>
      <c r="AF282"/>
      <c r="AG282">
        <v>0</v>
      </c>
      <c r="AH282" s="48">
        <f t="shared" si="99"/>
        <v>0</v>
      </c>
    </row>
    <row r="283" spans="1:34" ht="15" x14ac:dyDescent="0.25">
      <c r="A283" t="s">
        <v>943</v>
      </c>
      <c r="B283" t="s">
        <v>944</v>
      </c>
      <c r="C283" t="s">
        <v>945</v>
      </c>
      <c r="D283" t="s">
        <v>24</v>
      </c>
      <c r="E283">
        <v>4.2267954000000003E-2</v>
      </c>
      <c r="F283" s="45">
        <v>0</v>
      </c>
      <c r="G283" s="45">
        <v>0</v>
      </c>
      <c r="H283" s="45">
        <v>0</v>
      </c>
      <c r="I283" s="40">
        <f t="shared" si="83"/>
        <v>4.2267954000000003E-2</v>
      </c>
      <c r="J283" s="46">
        <f t="shared" si="84"/>
        <v>0</v>
      </c>
      <c r="K283" s="46">
        <f t="shared" si="85"/>
        <v>0</v>
      </c>
      <c r="L283" s="46">
        <f t="shared" si="86"/>
        <v>0</v>
      </c>
      <c r="M283" s="46">
        <f t="shared" si="87"/>
        <v>100</v>
      </c>
      <c r="N283">
        <v>0</v>
      </c>
      <c r="O283" s="39">
        <v>0</v>
      </c>
      <c r="P283" s="40">
        <f t="shared" si="97"/>
        <v>0</v>
      </c>
      <c r="Q283" s="39">
        <v>0</v>
      </c>
      <c r="R283" s="40">
        <f t="shared" si="98"/>
        <v>0</v>
      </c>
      <c r="S283" s="46">
        <f t="shared" si="88"/>
        <v>0</v>
      </c>
      <c r="T283" s="46">
        <f t="shared" si="89"/>
        <v>0</v>
      </c>
      <c r="U283" s="46">
        <f t="shared" si="90"/>
        <v>0</v>
      </c>
      <c r="V283" s="46">
        <f t="shared" si="91"/>
        <v>0</v>
      </c>
      <c r="W283" s="46">
        <f t="shared" si="92"/>
        <v>0</v>
      </c>
      <c r="X283"/>
      <c r="Y283" s="47">
        <f t="shared" si="93"/>
        <v>100</v>
      </c>
      <c r="Z283" s="47">
        <f t="shared" si="94"/>
        <v>0</v>
      </c>
      <c r="AA283"/>
      <c r="AB283">
        <v>0</v>
      </c>
      <c r="AC283" s="48">
        <f t="shared" si="95"/>
        <v>0</v>
      </c>
      <c r="AD283">
        <v>0</v>
      </c>
      <c r="AE283" s="48">
        <f t="shared" si="96"/>
        <v>0</v>
      </c>
      <c r="AF283"/>
      <c r="AG283">
        <v>0</v>
      </c>
      <c r="AH283" s="48">
        <f t="shared" si="99"/>
        <v>0</v>
      </c>
    </row>
    <row r="284" spans="1:34" ht="15" x14ac:dyDescent="0.25">
      <c r="A284" t="s">
        <v>946</v>
      </c>
      <c r="B284" t="s">
        <v>947</v>
      </c>
      <c r="C284" t="s">
        <v>948</v>
      </c>
      <c r="D284" t="s">
        <v>24</v>
      </c>
      <c r="E284">
        <v>0.1139317499</v>
      </c>
      <c r="F284" s="45">
        <v>0</v>
      </c>
      <c r="G284" s="45">
        <v>0</v>
      </c>
      <c r="H284" s="45">
        <v>0</v>
      </c>
      <c r="I284" s="40">
        <f t="shared" si="83"/>
        <v>0.1139317499</v>
      </c>
      <c r="J284" s="46">
        <f t="shared" si="84"/>
        <v>0</v>
      </c>
      <c r="K284" s="46">
        <f t="shared" si="85"/>
        <v>0</v>
      </c>
      <c r="L284" s="46">
        <f t="shared" si="86"/>
        <v>0</v>
      </c>
      <c r="M284" s="46">
        <f t="shared" si="87"/>
        <v>100</v>
      </c>
      <c r="N284">
        <v>0</v>
      </c>
      <c r="O284" s="39">
        <v>0</v>
      </c>
      <c r="P284" s="40">
        <f t="shared" si="97"/>
        <v>0</v>
      </c>
      <c r="Q284" s="39">
        <v>0</v>
      </c>
      <c r="R284" s="40">
        <f t="shared" si="98"/>
        <v>0</v>
      </c>
      <c r="S284" s="46">
        <f t="shared" si="88"/>
        <v>0</v>
      </c>
      <c r="T284" s="46">
        <f t="shared" si="89"/>
        <v>0</v>
      </c>
      <c r="U284" s="46">
        <f t="shared" si="90"/>
        <v>0</v>
      </c>
      <c r="V284" s="46">
        <f t="shared" si="91"/>
        <v>0</v>
      </c>
      <c r="W284" s="46">
        <f t="shared" si="92"/>
        <v>0</v>
      </c>
      <c r="X284"/>
      <c r="Y284" s="47">
        <f t="shared" si="93"/>
        <v>100</v>
      </c>
      <c r="Z284" s="47">
        <f t="shared" si="94"/>
        <v>0</v>
      </c>
      <c r="AA284"/>
      <c r="AB284">
        <v>0</v>
      </c>
      <c r="AC284" s="48">
        <f t="shared" si="95"/>
        <v>0</v>
      </c>
      <c r="AD284">
        <v>0</v>
      </c>
      <c r="AE284" s="48">
        <f t="shared" si="96"/>
        <v>0</v>
      </c>
      <c r="AF284"/>
      <c r="AG284">
        <v>0</v>
      </c>
      <c r="AH284" s="48">
        <f t="shared" si="99"/>
        <v>0</v>
      </c>
    </row>
    <row r="285" spans="1:34" ht="15" x14ac:dyDescent="0.25">
      <c r="A285" t="s">
        <v>949</v>
      </c>
      <c r="B285" t="s">
        <v>950</v>
      </c>
      <c r="C285" t="s">
        <v>951</v>
      </c>
      <c r="D285" t="s">
        <v>31</v>
      </c>
      <c r="E285">
        <v>5.2597044000000003E-2</v>
      </c>
      <c r="F285" s="45">
        <v>0</v>
      </c>
      <c r="G285" s="45">
        <v>0</v>
      </c>
      <c r="H285" s="45">
        <v>0</v>
      </c>
      <c r="I285" s="40">
        <f t="shared" si="83"/>
        <v>5.2597044000000003E-2</v>
      </c>
      <c r="J285" s="46">
        <f t="shared" si="84"/>
        <v>0</v>
      </c>
      <c r="K285" s="46">
        <f t="shared" si="85"/>
        <v>0</v>
      </c>
      <c r="L285" s="46">
        <f t="shared" si="86"/>
        <v>0</v>
      </c>
      <c r="M285" s="46">
        <f t="shared" si="87"/>
        <v>100</v>
      </c>
      <c r="N285">
        <v>0</v>
      </c>
      <c r="O285" s="39">
        <v>0</v>
      </c>
      <c r="P285" s="40">
        <f t="shared" si="97"/>
        <v>0</v>
      </c>
      <c r="Q285" s="39">
        <v>8.734665E-4</v>
      </c>
      <c r="R285" s="40">
        <f t="shared" si="98"/>
        <v>8.734665E-4</v>
      </c>
      <c r="S285" s="46">
        <f t="shared" si="88"/>
        <v>0</v>
      </c>
      <c r="T285" s="46">
        <f t="shared" si="89"/>
        <v>0</v>
      </c>
      <c r="U285" s="46">
        <f t="shared" si="90"/>
        <v>0</v>
      </c>
      <c r="V285" s="46">
        <f t="shared" si="91"/>
        <v>1.6606760258238085</v>
      </c>
      <c r="W285" s="46">
        <f t="shared" si="92"/>
        <v>1.6606760258238085</v>
      </c>
      <c r="X285"/>
      <c r="Y285" s="47">
        <f t="shared" si="93"/>
        <v>100</v>
      </c>
      <c r="Z285" s="47">
        <f t="shared" si="94"/>
        <v>1.6606760258238085</v>
      </c>
      <c r="AA285"/>
      <c r="AB285">
        <v>0</v>
      </c>
      <c r="AC285" s="48">
        <f t="shared" si="95"/>
        <v>0</v>
      </c>
      <c r="AD285">
        <v>0</v>
      </c>
      <c r="AE285" s="48">
        <f t="shared" si="96"/>
        <v>0</v>
      </c>
      <c r="AF285"/>
      <c r="AG285">
        <v>0</v>
      </c>
      <c r="AH285" s="48">
        <f t="shared" si="99"/>
        <v>0</v>
      </c>
    </row>
    <row r="286" spans="1:34" ht="15" x14ac:dyDescent="0.25">
      <c r="A286" t="s">
        <v>952</v>
      </c>
      <c r="B286" t="s">
        <v>953</v>
      </c>
      <c r="C286" t="s">
        <v>954</v>
      </c>
      <c r="D286" t="s">
        <v>31</v>
      </c>
      <c r="E286">
        <v>1.1085537100000001E-2</v>
      </c>
      <c r="F286" s="45">
        <v>0</v>
      </c>
      <c r="G286" s="45">
        <v>0</v>
      </c>
      <c r="H286" s="45">
        <v>0</v>
      </c>
      <c r="I286" s="40">
        <f t="shared" si="83"/>
        <v>1.1085537100000001E-2</v>
      </c>
      <c r="J286" s="46">
        <f t="shared" si="84"/>
        <v>0</v>
      </c>
      <c r="K286" s="46">
        <f t="shared" si="85"/>
        <v>0</v>
      </c>
      <c r="L286" s="46">
        <f t="shared" si="86"/>
        <v>0</v>
      </c>
      <c r="M286" s="46">
        <f t="shared" si="87"/>
        <v>100</v>
      </c>
      <c r="N286">
        <v>0</v>
      </c>
      <c r="O286" s="39">
        <v>1.3636160000000001E-4</v>
      </c>
      <c r="P286" s="40">
        <f t="shared" si="97"/>
        <v>1.3636160000000001E-4</v>
      </c>
      <c r="Q286" s="39">
        <v>8.8574979999999997E-4</v>
      </c>
      <c r="R286" s="40">
        <f t="shared" si="98"/>
        <v>1.0221113999999999E-3</v>
      </c>
      <c r="S286" s="46">
        <f t="shared" si="88"/>
        <v>0</v>
      </c>
      <c r="T286" s="46">
        <f t="shared" si="89"/>
        <v>1.2300856401445808</v>
      </c>
      <c r="U286" s="46">
        <f t="shared" si="90"/>
        <v>1.2300856401445808</v>
      </c>
      <c r="V286" s="46">
        <f t="shared" si="91"/>
        <v>7.9901387908394614</v>
      </c>
      <c r="W286" s="46">
        <f t="shared" si="92"/>
        <v>9.2202244309840413</v>
      </c>
      <c r="X286"/>
      <c r="Y286" s="47">
        <f t="shared" si="93"/>
        <v>100</v>
      </c>
      <c r="Z286" s="47">
        <f t="shared" si="94"/>
        <v>9.2202244309840431</v>
      </c>
      <c r="AA286"/>
      <c r="AB286">
        <v>0</v>
      </c>
      <c r="AC286" s="48">
        <f t="shared" si="95"/>
        <v>0</v>
      </c>
      <c r="AD286">
        <v>0</v>
      </c>
      <c r="AE286" s="48">
        <f t="shared" si="96"/>
        <v>0</v>
      </c>
      <c r="AF286"/>
      <c r="AG286">
        <v>0</v>
      </c>
      <c r="AH286" s="48">
        <f t="shared" si="99"/>
        <v>0</v>
      </c>
    </row>
    <row r="287" spans="1:34" ht="15" x14ac:dyDescent="0.25">
      <c r="A287" t="s">
        <v>955</v>
      </c>
      <c r="B287" t="s">
        <v>956</v>
      </c>
      <c r="C287" t="s">
        <v>957</v>
      </c>
      <c r="D287" t="s">
        <v>24</v>
      </c>
      <c r="E287">
        <v>4.5941312900000003E-2</v>
      </c>
      <c r="F287" s="45">
        <v>0</v>
      </c>
      <c r="G287" s="45">
        <v>0</v>
      </c>
      <c r="H287" s="45">
        <v>0</v>
      </c>
      <c r="I287" s="40">
        <f t="shared" si="83"/>
        <v>4.5941312900000003E-2</v>
      </c>
      <c r="J287" s="46">
        <f t="shared" si="84"/>
        <v>0</v>
      </c>
      <c r="K287" s="46">
        <f t="shared" si="85"/>
        <v>0</v>
      </c>
      <c r="L287" s="46">
        <f t="shared" si="86"/>
        <v>0</v>
      </c>
      <c r="M287" s="46">
        <f t="shared" si="87"/>
        <v>100</v>
      </c>
      <c r="N287">
        <v>0</v>
      </c>
      <c r="O287" s="39">
        <v>0</v>
      </c>
      <c r="P287" s="40">
        <f t="shared" si="97"/>
        <v>0</v>
      </c>
      <c r="Q287" s="39">
        <v>1.3100827E-3</v>
      </c>
      <c r="R287" s="40">
        <f t="shared" si="98"/>
        <v>1.3100827E-3</v>
      </c>
      <c r="S287" s="46">
        <f t="shared" si="88"/>
        <v>0</v>
      </c>
      <c r="T287" s="46">
        <f t="shared" si="89"/>
        <v>0</v>
      </c>
      <c r="U287" s="46">
        <f t="shared" si="90"/>
        <v>0</v>
      </c>
      <c r="V287" s="46">
        <f t="shared" si="91"/>
        <v>2.8516440155979956</v>
      </c>
      <c r="W287" s="46">
        <f t="shared" si="92"/>
        <v>2.8516440155979956</v>
      </c>
      <c r="X287"/>
      <c r="Y287" s="47">
        <f t="shared" si="93"/>
        <v>100</v>
      </c>
      <c r="Z287" s="47">
        <f t="shared" si="94"/>
        <v>2.8516440155979956</v>
      </c>
      <c r="AA287"/>
      <c r="AB287">
        <v>0</v>
      </c>
      <c r="AC287" s="48">
        <f t="shared" si="95"/>
        <v>0</v>
      </c>
      <c r="AD287">
        <v>0</v>
      </c>
      <c r="AE287" s="48">
        <f t="shared" si="96"/>
        <v>0</v>
      </c>
      <c r="AF287"/>
      <c r="AG287">
        <v>0</v>
      </c>
      <c r="AH287" s="48">
        <f t="shared" si="99"/>
        <v>0</v>
      </c>
    </row>
    <row r="288" spans="1:34" ht="15" x14ac:dyDescent="0.25">
      <c r="A288" t="s">
        <v>958</v>
      </c>
      <c r="B288" t="s">
        <v>959</v>
      </c>
      <c r="C288" t="s">
        <v>960</v>
      </c>
      <c r="D288" t="s">
        <v>24</v>
      </c>
      <c r="E288">
        <v>1.3909773497</v>
      </c>
      <c r="F288" s="45">
        <v>0</v>
      </c>
      <c r="G288" s="45">
        <v>0</v>
      </c>
      <c r="H288" s="45">
        <v>0</v>
      </c>
      <c r="I288" s="40">
        <f t="shared" si="83"/>
        <v>1.3909773497</v>
      </c>
      <c r="J288" s="46">
        <f t="shared" si="84"/>
        <v>0</v>
      </c>
      <c r="K288" s="46">
        <f t="shared" si="85"/>
        <v>0</v>
      </c>
      <c r="L288" s="46">
        <f t="shared" si="86"/>
        <v>0</v>
      </c>
      <c r="M288" s="46">
        <f t="shared" si="87"/>
        <v>100</v>
      </c>
      <c r="N288">
        <v>1.2706962E-2</v>
      </c>
      <c r="O288" s="39">
        <v>3.6601195E-3</v>
      </c>
      <c r="P288" s="40">
        <f t="shared" si="97"/>
        <v>1.6367081500000002E-2</v>
      </c>
      <c r="Q288" s="39">
        <v>4.0414878899999999E-2</v>
      </c>
      <c r="R288" s="40">
        <f t="shared" si="98"/>
        <v>5.6781960399999998E-2</v>
      </c>
      <c r="S288" s="46">
        <f t="shared" si="88"/>
        <v>0.91352760005334255</v>
      </c>
      <c r="T288" s="46">
        <f t="shared" si="89"/>
        <v>0.26313293317029202</v>
      </c>
      <c r="U288" s="46">
        <f t="shared" si="90"/>
        <v>1.1766605332236346</v>
      </c>
      <c r="V288" s="46">
        <f t="shared" si="91"/>
        <v>2.9055023008618011</v>
      </c>
      <c r="W288" s="46">
        <f t="shared" si="92"/>
        <v>4.0821628340854357</v>
      </c>
      <c r="X288"/>
      <c r="Y288" s="47">
        <f t="shared" si="93"/>
        <v>100</v>
      </c>
      <c r="Z288" s="47">
        <f t="shared" si="94"/>
        <v>4.0821628340854357</v>
      </c>
      <c r="AA288"/>
      <c r="AB288">
        <v>0</v>
      </c>
      <c r="AC288" s="48">
        <f t="shared" si="95"/>
        <v>0</v>
      </c>
      <c r="AD288">
        <v>0</v>
      </c>
      <c r="AE288" s="48">
        <f t="shared" si="96"/>
        <v>0</v>
      </c>
      <c r="AF288"/>
      <c r="AG288">
        <v>0</v>
      </c>
      <c r="AH288" s="48">
        <f t="shared" si="99"/>
        <v>0</v>
      </c>
    </row>
    <row r="289" spans="1:34" ht="15" x14ac:dyDescent="0.25">
      <c r="A289" t="s">
        <v>961</v>
      </c>
      <c r="B289" t="s">
        <v>962</v>
      </c>
      <c r="C289" t="s">
        <v>963</v>
      </c>
      <c r="D289" t="s">
        <v>24</v>
      </c>
      <c r="E289">
        <v>8.4947517299999997E-2</v>
      </c>
      <c r="F289" s="45">
        <v>0</v>
      </c>
      <c r="G289" s="45">
        <v>0</v>
      </c>
      <c r="H289" s="45">
        <v>0</v>
      </c>
      <c r="I289" s="40">
        <f t="shared" si="83"/>
        <v>8.4947517299999997E-2</v>
      </c>
      <c r="J289" s="46">
        <f t="shared" si="84"/>
        <v>0</v>
      </c>
      <c r="K289" s="46">
        <f t="shared" si="85"/>
        <v>0</v>
      </c>
      <c r="L289" s="46">
        <f t="shared" si="86"/>
        <v>0</v>
      </c>
      <c r="M289" s="46">
        <f t="shared" si="87"/>
        <v>100</v>
      </c>
      <c r="N289">
        <v>0</v>
      </c>
      <c r="O289" s="39">
        <v>0</v>
      </c>
      <c r="P289" s="40">
        <f t="shared" si="97"/>
        <v>0</v>
      </c>
      <c r="Q289" s="39">
        <v>0</v>
      </c>
      <c r="R289" s="40">
        <f t="shared" si="98"/>
        <v>0</v>
      </c>
      <c r="S289" s="46">
        <f t="shared" si="88"/>
        <v>0</v>
      </c>
      <c r="T289" s="46">
        <f t="shared" si="89"/>
        <v>0</v>
      </c>
      <c r="U289" s="46">
        <f t="shared" si="90"/>
        <v>0</v>
      </c>
      <c r="V289" s="46">
        <f t="shared" si="91"/>
        <v>0</v>
      </c>
      <c r="W289" s="46">
        <f t="shared" si="92"/>
        <v>0</v>
      </c>
      <c r="X289"/>
      <c r="Y289" s="47">
        <f t="shared" si="93"/>
        <v>100</v>
      </c>
      <c r="Z289" s="47">
        <f t="shared" si="94"/>
        <v>0</v>
      </c>
      <c r="AA289"/>
      <c r="AB289">
        <v>0</v>
      </c>
      <c r="AC289" s="48">
        <f t="shared" si="95"/>
        <v>0</v>
      </c>
      <c r="AD289">
        <v>0</v>
      </c>
      <c r="AE289" s="48">
        <f t="shared" si="96"/>
        <v>0</v>
      </c>
      <c r="AF289"/>
      <c r="AG289">
        <v>0</v>
      </c>
      <c r="AH289" s="48">
        <f t="shared" si="99"/>
        <v>0</v>
      </c>
    </row>
    <row r="290" spans="1:34" ht="15" x14ac:dyDescent="0.25">
      <c r="A290" t="s">
        <v>964</v>
      </c>
      <c r="B290" t="s">
        <v>965</v>
      </c>
      <c r="C290" t="s">
        <v>966</v>
      </c>
      <c r="D290" t="s">
        <v>24</v>
      </c>
      <c r="E290">
        <v>3.5113490400000003E-2</v>
      </c>
      <c r="F290" s="45">
        <v>0</v>
      </c>
      <c r="G290" s="45">
        <v>0</v>
      </c>
      <c r="H290" s="45">
        <v>0</v>
      </c>
      <c r="I290" s="40">
        <f t="shared" si="83"/>
        <v>3.5113490400000003E-2</v>
      </c>
      <c r="J290" s="46">
        <f t="shared" si="84"/>
        <v>0</v>
      </c>
      <c r="K290" s="46">
        <f t="shared" si="85"/>
        <v>0</v>
      </c>
      <c r="L290" s="46">
        <f t="shared" si="86"/>
        <v>0</v>
      </c>
      <c r="M290" s="46">
        <f t="shared" si="87"/>
        <v>100</v>
      </c>
      <c r="N290">
        <v>0</v>
      </c>
      <c r="O290" s="39">
        <v>0</v>
      </c>
      <c r="P290" s="40">
        <f t="shared" si="97"/>
        <v>0</v>
      </c>
      <c r="Q290" s="39">
        <v>0</v>
      </c>
      <c r="R290" s="40">
        <f t="shared" si="98"/>
        <v>0</v>
      </c>
      <c r="S290" s="46">
        <f t="shared" si="88"/>
        <v>0</v>
      </c>
      <c r="T290" s="46">
        <f t="shared" si="89"/>
        <v>0</v>
      </c>
      <c r="U290" s="46">
        <f t="shared" si="90"/>
        <v>0</v>
      </c>
      <c r="V290" s="46">
        <f t="shared" si="91"/>
        <v>0</v>
      </c>
      <c r="W290" s="46">
        <f t="shared" si="92"/>
        <v>0</v>
      </c>
      <c r="X290"/>
      <c r="Y290" s="47">
        <f t="shared" si="93"/>
        <v>100</v>
      </c>
      <c r="Z290" s="47">
        <f t="shared" si="94"/>
        <v>0</v>
      </c>
      <c r="AA290"/>
      <c r="AB290">
        <v>0</v>
      </c>
      <c r="AC290" s="48">
        <f t="shared" si="95"/>
        <v>0</v>
      </c>
      <c r="AD290">
        <v>0</v>
      </c>
      <c r="AE290" s="48">
        <f t="shared" si="96"/>
        <v>0</v>
      </c>
      <c r="AF290"/>
      <c r="AG290">
        <v>0</v>
      </c>
      <c r="AH290" s="48">
        <f t="shared" si="99"/>
        <v>0</v>
      </c>
    </row>
    <row r="291" spans="1:34" ht="15" x14ac:dyDescent="0.25">
      <c r="A291" t="s">
        <v>967</v>
      </c>
      <c r="B291" t="s">
        <v>191</v>
      </c>
      <c r="C291" t="s">
        <v>968</v>
      </c>
      <c r="D291" t="s">
        <v>24</v>
      </c>
      <c r="E291">
        <v>1.9222742223</v>
      </c>
      <c r="F291" s="45">
        <v>0</v>
      </c>
      <c r="G291" s="45">
        <v>0</v>
      </c>
      <c r="H291" s="45">
        <v>0</v>
      </c>
      <c r="I291" s="40">
        <f t="shared" si="83"/>
        <v>1.9222742223</v>
      </c>
      <c r="J291" s="46">
        <f t="shared" si="84"/>
        <v>0</v>
      </c>
      <c r="K291" s="46">
        <f t="shared" si="85"/>
        <v>0</v>
      </c>
      <c r="L291" s="46">
        <f t="shared" si="86"/>
        <v>0</v>
      </c>
      <c r="M291" s="46">
        <f t="shared" si="87"/>
        <v>100</v>
      </c>
      <c r="N291">
        <v>0</v>
      </c>
      <c r="O291" s="39">
        <v>0</v>
      </c>
      <c r="P291" s="40">
        <f t="shared" si="97"/>
        <v>0</v>
      </c>
      <c r="Q291" s="39">
        <v>0</v>
      </c>
      <c r="R291" s="40">
        <f t="shared" si="98"/>
        <v>0</v>
      </c>
      <c r="S291" s="46">
        <f t="shared" si="88"/>
        <v>0</v>
      </c>
      <c r="T291" s="46">
        <f t="shared" si="89"/>
        <v>0</v>
      </c>
      <c r="U291" s="46">
        <f t="shared" si="90"/>
        <v>0</v>
      </c>
      <c r="V291" s="46">
        <f t="shared" si="91"/>
        <v>0</v>
      </c>
      <c r="W291" s="46">
        <f t="shared" si="92"/>
        <v>0</v>
      </c>
      <c r="X291"/>
      <c r="Y291" s="47">
        <f t="shared" si="93"/>
        <v>100</v>
      </c>
      <c r="Z291" s="47">
        <f t="shared" si="94"/>
        <v>0</v>
      </c>
      <c r="AA291"/>
      <c r="AB291">
        <v>0</v>
      </c>
      <c r="AC291" s="48">
        <f t="shared" si="95"/>
        <v>0</v>
      </c>
      <c r="AD291">
        <v>0</v>
      </c>
      <c r="AE291" s="48">
        <f t="shared" si="96"/>
        <v>0</v>
      </c>
      <c r="AF291"/>
      <c r="AG291">
        <v>0</v>
      </c>
      <c r="AH291" s="48">
        <f t="shared" si="99"/>
        <v>0</v>
      </c>
    </row>
    <row r="292" spans="1:34" ht="15" x14ac:dyDescent="0.25">
      <c r="A292" t="s">
        <v>969</v>
      </c>
      <c r="B292" t="s">
        <v>970</v>
      </c>
      <c r="C292" t="s">
        <v>971</v>
      </c>
      <c r="D292" t="s">
        <v>24</v>
      </c>
      <c r="E292">
        <v>0.55514574979999998</v>
      </c>
      <c r="F292" s="45">
        <v>0</v>
      </c>
      <c r="G292" s="45">
        <v>0</v>
      </c>
      <c r="H292" s="45">
        <v>0</v>
      </c>
      <c r="I292" s="40">
        <f t="shared" si="83"/>
        <v>0.55514574979999998</v>
      </c>
      <c r="J292" s="46">
        <f t="shared" si="84"/>
        <v>0</v>
      </c>
      <c r="K292" s="46">
        <f t="shared" si="85"/>
        <v>0</v>
      </c>
      <c r="L292" s="46">
        <f t="shared" si="86"/>
        <v>0</v>
      </c>
      <c r="M292" s="46">
        <f t="shared" si="87"/>
        <v>100</v>
      </c>
      <c r="N292">
        <v>0</v>
      </c>
      <c r="O292" s="39">
        <v>0</v>
      </c>
      <c r="P292" s="40">
        <f t="shared" si="97"/>
        <v>0</v>
      </c>
      <c r="Q292" s="39">
        <v>2.4443743699999999E-2</v>
      </c>
      <c r="R292" s="40">
        <f t="shared" si="98"/>
        <v>2.4443743699999999E-2</v>
      </c>
      <c r="S292" s="46">
        <f t="shared" si="88"/>
        <v>0</v>
      </c>
      <c r="T292" s="46">
        <f t="shared" si="89"/>
        <v>0</v>
      </c>
      <c r="U292" s="46">
        <f t="shared" si="90"/>
        <v>0</v>
      </c>
      <c r="V292" s="46">
        <f t="shared" si="91"/>
        <v>4.4031218304033208</v>
      </c>
      <c r="W292" s="46">
        <f t="shared" si="92"/>
        <v>4.4031218304033208</v>
      </c>
      <c r="X292"/>
      <c r="Y292" s="47">
        <f t="shared" si="93"/>
        <v>100</v>
      </c>
      <c r="Z292" s="47">
        <f t="shared" si="94"/>
        <v>4.4031218304033208</v>
      </c>
      <c r="AA292"/>
      <c r="AB292">
        <v>0</v>
      </c>
      <c r="AC292" s="48">
        <f t="shared" si="95"/>
        <v>0</v>
      </c>
      <c r="AD292">
        <v>0</v>
      </c>
      <c r="AE292" s="48">
        <f t="shared" si="96"/>
        <v>0</v>
      </c>
      <c r="AF292"/>
      <c r="AG292">
        <v>0</v>
      </c>
      <c r="AH292" s="48">
        <f t="shared" si="99"/>
        <v>0</v>
      </c>
    </row>
    <row r="293" spans="1:34" ht="15" x14ac:dyDescent="0.25">
      <c r="A293" t="s">
        <v>972</v>
      </c>
      <c r="B293" t="s">
        <v>973</v>
      </c>
      <c r="C293" t="s">
        <v>974</v>
      </c>
      <c r="D293" t="s">
        <v>24</v>
      </c>
      <c r="E293">
        <v>4.5274220358999999</v>
      </c>
      <c r="F293" s="45">
        <v>0</v>
      </c>
      <c r="G293" s="45">
        <v>0</v>
      </c>
      <c r="H293" s="45">
        <v>0</v>
      </c>
      <c r="I293" s="40">
        <f t="shared" si="83"/>
        <v>4.5274220358999999</v>
      </c>
      <c r="J293" s="46">
        <f t="shared" si="84"/>
        <v>0</v>
      </c>
      <c r="K293" s="46">
        <f t="shared" si="85"/>
        <v>0</v>
      </c>
      <c r="L293" s="46">
        <f t="shared" si="86"/>
        <v>0</v>
      </c>
      <c r="M293" s="46">
        <f t="shared" si="87"/>
        <v>100</v>
      </c>
      <c r="N293">
        <v>6.4508112800000003E-2</v>
      </c>
      <c r="O293" s="39">
        <v>5.50290773E-2</v>
      </c>
      <c r="P293" s="40">
        <f t="shared" si="97"/>
        <v>0.1195371901</v>
      </c>
      <c r="Q293" s="39">
        <v>0.19593901320000001</v>
      </c>
      <c r="R293" s="40">
        <f t="shared" si="98"/>
        <v>0.31547620330000004</v>
      </c>
      <c r="S293" s="46">
        <f t="shared" si="88"/>
        <v>1.4248310029081821</v>
      </c>
      <c r="T293" s="46">
        <f t="shared" si="89"/>
        <v>1.2154616217275367</v>
      </c>
      <c r="U293" s="46">
        <f t="shared" si="90"/>
        <v>2.6402926246357183</v>
      </c>
      <c r="V293" s="46">
        <f t="shared" si="91"/>
        <v>4.3278274401261907</v>
      </c>
      <c r="W293" s="46">
        <f t="shared" si="92"/>
        <v>6.9681200647619095</v>
      </c>
      <c r="X293"/>
      <c r="Y293" s="47">
        <f t="shared" si="93"/>
        <v>100</v>
      </c>
      <c r="Z293" s="47">
        <f t="shared" si="94"/>
        <v>6.9681200647619095</v>
      </c>
      <c r="AA293"/>
      <c r="AB293">
        <v>0</v>
      </c>
      <c r="AC293" s="48">
        <f t="shared" si="95"/>
        <v>0</v>
      </c>
      <c r="AD293">
        <v>0</v>
      </c>
      <c r="AE293" s="48">
        <f t="shared" si="96"/>
        <v>0</v>
      </c>
      <c r="AF293"/>
      <c r="AG293">
        <v>0</v>
      </c>
      <c r="AH293" s="48">
        <f t="shared" si="99"/>
        <v>0</v>
      </c>
    </row>
    <row r="294" spans="1:34" ht="15" x14ac:dyDescent="0.25">
      <c r="A294" t="s">
        <v>975</v>
      </c>
      <c r="B294" t="s">
        <v>976</v>
      </c>
      <c r="C294" t="s">
        <v>977</v>
      </c>
      <c r="D294" t="s">
        <v>24</v>
      </c>
      <c r="E294">
        <v>4.7062000272000004</v>
      </c>
      <c r="F294" s="45">
        <v>0</v>
      </c>
      <c r="G294" s="45">
        <v>0</v>
      </c>
      <c r="H294" s="45">
        <v>0</v>
      </c>
      <c r="I294" s="40">
        <f t="shared" si="83"/>
        <v>4.7062000272000004</v>
      </c>
      <c r="J294" s="46">
        <f t="shared" si="84"/>
        <v>0</v>
      </c>
      <c r="K294" s="46">
        <f t="shared" si="85"/>
        <v>0</v>
      </c>
      <c r="L294" s="46">
        <f t="shared" si="86"/>
        <v>0</v>
      </c>
      <c r="M294" s="46">
        <f t="shared" si="87"/>
        <v>100</v>
      </c>
      <c r="N294">
        <v>3.0276151E-3</v>
      </c>
      <c r="O294" s="39">
        <v>4.6738142999999998E-3</v>
      </c>
      <c r="P294" s="40">
        <f t="shared" si="97"/>
        <v>7.7014293999999994E-3</v>
      </c>
      <c r="Q294" s="39">
        <v>0.19628910790000001</v>
      </c>
      <c r="R294" s="40">
        <f t="shared" si="98"/>
        <v>0.2039905373</v>
      </c>
      <c r="S294" s="46">
        <f t="shared" si="88"/>
        <v>6.4332478060889153E-2</v>
      </c>
      <c r="T294" s="46">
        <f t="shared" si="89"/>
        <v>9.9311849751119285E-2</v>
      </c>
      <c r="U294" s="46">
        <f t="shared" si="90"/>
        <v>0.16364432781200844</v>
      </c>
      <c r="V294" s="46">
        <f t="shared" si="91"/>
        <v>4.1708619855833904</v>
      </c>
      <c r="W294" s="46">
        <f t="shared" si="92"/>
        <v>4.3345063133953987</v>
      </c>
      <c r="X294"/>
      <c r="Y294" s="47">
        <f t="shared" si="93"/>
        <v>100</v>
      </c>
      <c r="Z294" s="47">
        <f t="shared" si="94"/>
        <v>4.3345063133953987</v>
      </c>
      <c r="AA294"/>
      <c r="AB294">
        <v>0</v>
      </c>
      <c r="AC294" s="48">
        <f t="shared" si="95"/>
        <v>0</v>
      </c>
      <c r="AD294">
        <v>0.95207462350000005</v>
      </c>
      <c r="AE294" s="48">
        <f t="shared" si="96"/>
        <v>20.230220092588077</v>
      </c>
      <c r="AF294"/>
      <c r="AG294">
        <v>0</v>
      </c>
      <c r="AH294" s="48">
        <f t="shared" si="99"/>
        <v>0</v>
      </c>
    </row>
    <row r="295" spans="1:34" ht="15" x14ac:dyDescent="0.25">
      <c r="A295" t="s">
        <v>978</v>
      </c>
      <c r="B295" t="s">
        <v>979</v>
      </c>
      <c r="C295" t="s">
        <v>980</v>
      </c>
      <c r="D295" t="s">
        <v>24</v>
      </c>
      <c r="E295">
        <v>1.37839524E-2</v>
      </c>
      <c r="F295" s="45">
        <v>0</v>
      </c>
      <c r="G295" s="45">
        <v>0</v>
      </c>
      <c r="H295" s="45">
        <v>0</v>
      </c>
      <c r="I295" s="40">
        <f t="shared" si="83"/>
        <v>1.37839524E-2</v>
      </c>
      <c r="J295" s="46">
        <f t="shared" si="84"/>
        <v>0</v>
      </c>
      <c r="K295" s="46">
        <f t="shared" si="85"/>
        <v>0</v>
      </c>
      <c r="L295" s="46">
        <f t="shared" si="86"/>
        <v>0</v>
      </c>
      <c r="M295" s="46">
        <f t="shared" si="87"/>
        <v>100</v>
      </c>
      <c r="N295">
        <v>0</v>
      </c>
      <c r="O295" s="39">
        <v>0</v>
      </c>
      <c r="P295" s="40">
        <f t="shared" si="97"/>
        <v>0</v>
      </c>
      <c r="Q295" s="39">
        <v>0</v>
      </c>
      <c r="R295" s="40">
        <f t="shared" si="98"/>
        <v>0</v>
      </c>
      <c r="S295" s="46">
        <f t="shared" si="88"/>
        <v>0</v>
      </c>
      <c r="T295" s="46">
        <f t="shared" si="89"/>
        <v>0</v>
      </c>
      <c r="U295" s="46">
        <f t="shared" si="90"/>
        <v>0</v>
      </c>
      <c r="V295" s="46">
        <f t="shared" si="91"/>
        <v>0</v>
      </c>
      <c r="W295" s="46">
        <f t="shared" si="92"/>
        <v>0</v>
      </c>
      <c r="X295"/>
      <c r="Y295" s="47">
        <f t="shared" si="93"/>
        <v>100</v>
      </c>
      <c r="Z295" s="47">
        <f t="shared" si="94"/>
        <v>0</v>
      </c>
      <c r="AA295"/>
      <c r="AB295">
        <v>0</v>
      </c>
      <c r="AC295" s="48">
        <f t="shared" si="95"/>
        <v>0</v>
      </c>
      <c r="AD295">
        <v>0</v>
      </c>
      <c r="AE295" s="48">
        <f t="shared" si="96"/>
        <v>0</v>
      </c>
      <c r="AF295"/>
      <c r="AG295">
        <v>0</v>
      </c>
      <c r="AH295" s="48">
        <f t="shared" si="99"/>
        <v>0</v>
      </c>
    </row>
    <row r="296" spans="1:34" ht="15" x14ac:dyDescent="0.25">
      <c r="A296" t="s">
        <v>981</v>
      </c>
      <c r="B296" t="s">
        <v>982</v>
      </c>
      <c r="C296" t="s">
        <v>983</v>
      </c>
      <c r="D296" t="s">
        <v>24</v>
      </c>
      <c r="E296">
        <v>8.6325239600000006E-2</v>
      </c>
      <c r="F296" s="45">
        <v>0</v>
      </c>
      <c r="G296" s="45">
        <v>0</v>
      </c>
      <c r="H296" s="45">
        <v>0</v>
      </c>
      <c r="I296" s="40">
        <f t="shared" si="83"/>
        <v>8.6325239600000006E-2</v>
      </c>
      <c r="J296" s="46">
        <f t="shared" si="84"/>
        <v>0</v>
      </c>
      <c r="K296" s="46">
        <f t="shared" si="85"/>
        <v>0</v>
      </c>
      <c r="L296" s="46">
        <f t="shared" si="86"/>
        <v>0</v>
      </c>
      <c r="M296" s="46">
        <f t="shared" si="87"/>
        <v>100</v>
      </c>
      <c r="N296">
        <v>0</v>
      </c>
      <c r="O296" s="39">
        <v>0</v>
      </c>
      <c r="P296" s="40">
        <f t="shared" si="97"/>
        <v>0</v>
      </c>
      <c r="Q296" s="39">
        <v>0</v>
      </c>
      <c r="R296" s="40">
        <f t="shared" si="98"/>
        <v>0</v>
      </c>
      <c r="S296" s="46">
        <f t="shared" si="88"/>
        <v>0</v>
      </c>
      <c r="T296" s="46">
        <f t="shared" si="89"/>
        <v>0</v>
      </c>
      <c r="U296" s="46">
        <f t="shared" si="90"/>
        <v>0</v>
      </c>
      <c r="V296" s="46">
        <f t="shared" si="91"/>
        <v>0</v>
      </c>
      <c r="W296" s="46">
        <f t="shared" si="92"/>
        <v>0</v>
      </c>
      <c r="X296"/>
      <c r="Y296" s="47">
        <f t="shared" si="93"/>
        <v>100</v>
      </c>
      <c r="Z296" s="47">
        <f t="shared" si="94"/>
        <v>0</v>
      </c>
      <c r="AA296"/>
      <c r="AB296">
        <v>0</v>
      </c>
      <c r="AC296" s="48">
        <f t="shared" si="95"/>
        <v>0</v>
      </c>
      <c r="AD296">
        <v>0</v>
      </c>
      <c r="AE296" s="48">
        <f t="shared" si="96"/>
        <v>0</v>
      </c>
      <c r="AF296"/>
      <c r="AG296">
        <v>0</v>
      </c>
      <c r="AH296" s="48">
        <f t="shared" si="99"/>
        <v>0</v>
      </c>
    </row>
    <row r="297" spans="1:34" ht="15" x14ac:dyDescent="0.25">
      <c r="A297" t="s">
        <v>984</v>
      </c>
      <c r="B297" t="s">
        <v>985</v>
      </c>
      <c r="C297" t="s">
        <v>986</v>
      </c>
      <c r="D297" t="s">
        <v>24</v>
      </c>
      <c r="E297">
        <v>1.4519885856000001</v>
      </c>
      <c r="F297" s="45">
        <v>0</v>
      </c>
      <c r="G297" s="45">
        <v>0</v>
      </c>
      <c r="H297" s="45">
        <v>0</v>
      </c>
      <c r="I297" s="40">
        <f t="shared" si="83"/>
        <v>1.4519885856000001</v>
      </c>
      <c r="J297" s="46">
        <f t="shared" si="84"/>
        <v>0</v>
      </c>
      <c r="K297" s="46">
        <f t="shared" si="85"/>
        <v>0</v>
      </c>
      <c r="L297" s="46">
        <f t="shared" si="86"/>
        <v>0</v>
      </c>
      <c r="M297" s="46">
        <f t="shared" si="87"/>
        <v>100</v>
      </c>
      <c r="N297">
        <v>1.9214453199999999E-2</v>
      </c>
      <c r="O297" s="39">
        <v>6.7955441000000002E-3</v>
      </c>
      <c r="P297" s="40">
        <f t="shared" si="97"/>
        <v>2.6009997299999997E-2</v>
      </c>
      <c r="Q297" s="39">
        <v>2.8448568E-2</v>
      </c>
      <c r="R297" s="40">
        <f t="shared" si="98"/>
        <v>5.4458565299999998E-2</v>
      </c>
      <c r="S297" s="46">
        <f t="shared" si="88"/>
        <v>1.3233198518609621</v>
      </c>
      <c r="T297" s="46">
        <f t="shared" si="89"/>
        <v>0.46801635821344295</v>
      </c>
      <c r="U297" s="46">
        <f t="shared" si="90"/>
        <v>1.7913362100744048</v>
      </c>
      <c r="V297" s="46">
        <f t="shared" si="91"/>
        <v>1.9592831708277032</v>
      </c>
      <c r="W297" s="46">
        <f t="shared" si="92"/>
        <v>3.750619380902108</v>
      </c>
      <c r="X297"/>
      <c r="Y297" s="47">
        <f t="shared" si="93"/>
        <v>100</v>
      </c>
      <c r="Z297" s="47">
        <f t="shared" si="94"/>
        <v>3.7506193809021084</v>
      </c>
      <c r="AA297"/>
      <c r="AB297">
        <v>0</v>
      </c>
      <c r="AC297" s="48">
        <f t="shared" si="95"/>
        <v>0</v>
      </c>
      <c r="AD297">
        <v>0</v>
      </c>
      <c r="AE297" s="48">
        <f t="shared" si="96"/>
        <v>0</v>
      </c>
      <c r="AF297"/>
      <c r="AG297">
        <v>0</v>
      </c>
      <c r="AH297" s="48">
        <f t="shared" si="99"/>
        <v>0</v>
      </c>
    </row>
    <row r="298" spans="1:34" ht="15" x14ac:dyDescent="0.25">
      <c r="A298" t="s">
        <v>987</v>
      </c>
      <c r="B298" t="s">
        <v>191</v>
      </c>
      <c r="C298" t="s">
        <v>988</v>
      </c>
      <c r="D298" t="s">
        <v>24</v>
      </c>
      <c r="E298">
        <v>0.12916728929999999</v>
      </c>
      <c r="F298" s="45">
        <v>0</v>
      </c>
      <c r="G298" s="45">
        <v>0</v>
      </c>
      <c r="H298" s="45">
        <v>0</v>
      </c>
      <c r="I298" s="40">
        <f t="shared" si="83"/>
        <v>0.12916728929999999</v>
      </c>
      <c r="J298" s="46">
        <f t="shared" si="84"/>
        <v>0</v>
      </c>
      <c r="K298" s="46">
        <f t="shared" si="85"/>
        <v>0</v>
      </c>
      <c r="L298" s="46">
        <f t="shared" si="86"/>
        <v>0</v>
      </c>
      <c r="M298" s="46">
        <f t="shared" si="87"/>
        <v>100</v>
      </c>
      <c r="N298">
        <v>8.8576864999999998E-3</v>
      </c>
      <c r="O298" s="39">
        <v>4.4447980000000001E-4</v>
      </c>
      <c r="P298" s="40">
        <f t="shared" si="97"/>
        <v>9.3021662999999994E-3</v>
      </c>
      <c r="Q298" s="39">
        <v>2.6982551000000001E-3</v>
      </c>
      <c r="R298" s="40">
        <f t="shared" si="98"/>
        <v>1.2000421399999999E-2</v>
      </c>
      <c r="S298" s="46">
        <f t="shared" si="88"/>
        <v>6.8575306859830505</v>
      </c>
      <c r="T298" s="46">
        <f t="shared" si="89"/>
        <v>0.34411173479662088</v>
      </c>
      <c r="U298" s="46">
        <f t="shared" si="90"/>
        <v>7.2016424207796703</v>
      </c>
      <c r="V298" s="46">
        <f t="shared" si="91"/>
        <v>2.0889616207189388</v>
      </c>
      <c r="W298" s="46">
        <f t="shared" si="92"/>
        <v>9.2906040414986091</v>
      </c>
      <c r="X298"/>
      <c r="Y298" s="47">
        <f t="shared" si="93"/>
        <v>100</v>
      </c>
      <c r="Z298" s="47">
        <f t="shared" si="94"/>
        <v>9.2906040414986109</v>
      </c>
      <c r="AA298"/>
      <c r="AB298">
        <v>0</v>
      </c>
      <c r="AC298" s="48">
        <f t="shared" si="95"/>
        <v>0</v>
      </c>
      <c r="AD298">
        <v>0</v>
      </c>
      <c r="AE298" s="48">
        <f t="shared" si="96"/>
        <v>0</v>
      </c>
      <c r="AF298"/>
      <c r="AG298">
        <v>0</v>
      </c>
      <c r="AH298" s="48">
        <f t="shared" si="99"/>
        <v>0</v>
      </c>
    </row>
    <row r="299" spans="1:34" ht="15" x14ac:dyDescent="0.25">
      <c r="A299" t="s">
        <v>989</v>
      </c>
      <c r="B299" t="s">
        <v>990</v>
      </c>
      <c r="C299" t="s">
        <v>991</v>
      </c>
      <c r="D299" t="s">
        <v>24</v>
      </c>
      <c r="E299">
        <v>0.60077262990000002</v>
      </c>
      <c r="F299" s="45">
        <v>0</v>
      </c>
      <c r="G299" s="45">
        <v>0</v>
      </c>
      <c r="H299" s="45">
        <v>0</v>
      </c>
      <c r="I299" s="40">
        <f t="shared" si="83"/>
        <v>0.60077262990000002</v>
      </c>
      <c r="J299" s="46">
        <f t="shared" si="84"/>
        <v>0</v>
      </c>
      <c r="K299" s="46">
        <f t="shared" si="85"/>
        <v>0</v>
      </c>
      <c r="L299" s="46">
        <f t="shared" si="86"/>
        <v>0</v>
      </c>
      <c r="M299" s="46">
        <f t="shared" si="87"/>
        <v>100</v>
      </c>
      <c r="N299">
        <v>7.3260803999999997E-3</v>
      </c>
      <c r="O299" s="39">
        <v>0</v>
      </c>
      <c r="P299" s="40">
        <f t="shared" si="97"/>
        <v>7.3260803999999997E-3</v>
      </c>
      <c r="Q299" s="39">
        <v>4.0030170000000001E-4</v>
      </c>
      <c r="R299" s="40">
        <f t="shared" si="98"/>
        <v>7.7263821E-3</v>
      </c>
      <c r="S299" s="46">
        <f t="shared" si="88"/>
        <v>1.2194431029954613</v>
      </c>
      <c r="T299" s="46">
        <f t="shared" si="89"/>
        <v>0</v>
      </c>
      <c r="U299" s="46">
        <f t="shared" si="90"/>
        <v>1.2194431029954613</v>
      </c>
      <c r="V299" s="46">
        <f t="shared" si="91"/>
        <v>6.6631147971343369E-2</v>
      </c>
      <c r="W299" s="46">
        <f t="shared" si="92"/>
        <v>1.2860742509668048</v>
      </c>
      <c r="X299"/>
      <c r="Y299" s="47">
        <f t="shared" si="93"/>
        <v>100</v>
      </c>
      <c r="Z299" s="47">
        <f t="shared" si="94"/>
        <v>1.2860742509668046</v>
      </c>
      <c r="AA299"/>
      <c r="AB299">
        <v>0</v>
      </c>
      <c r="AC299" s="48">
        <f t="shared" si="95"/>
        <v>0</v>
      </c>
      <c r="AD299">
        <v>0</v>
      </c>
      <c r="AE299" s="48">
        <f t="shared" si="96"/>
        <v>0</v>
      </c>
      <c r="AF299"/>
      <c r="AG299">
        <v>0</v>
      </c>
      <c r="AH299" s="48">
        <f t="shared" si="99"/>
        <v>0</v>
      </c>
    </row>
    <row r="300" spans="1:34" ht="15" x14ac:dyDescent="0.25">
      <c r="A300" t="s">
        <v>992</v>
      </c>
      <c r="B300" t="s">
        <v>993</v>
      </c>
      <c r="C300" t="s">
        <v>994</v>
      </c>
      <c r="D300" t="s">
        <v>24</v>
      </c>
      <c r="E300">
        <v>0.2228760387</v>
      </c>
      <c r="F300" s="45">
        <v>0</v>
      </c>
      <c r="G300" s="45">
        <v>0</v>
      </c>
      <c r="H300" s="45">
        <v>0</v>
      </c>
      <c r="I300" s="40">
        <f t="shared" si="83"/>
        <v>0.2228760387</v>
      </c>
      <c r="J300" s="46">
        <f t="shared" si="84"/>
        <v>0</v>
      </c>
      <c r="K300" s="46">
        <f t="shared" si="85"/>
        <v>0</v>
      </c>
      <c r="L300" s="46">
        <f t="shared" si="86"/>
        <v>0</v>
      </c>
      <c r="M300" s="46">
        <f t="shared" si="87"/>
        <v>100</v>
      </c>
      <c r="N300">
        <v>0</v>
      </c>
      <c r="O300" s="39">
        <v>0</v>
      </c>
      <c r="P300" s="40">
        <f t="shared" si="97"/>
        <v>0</v>
      </c>
      <c r="Q300" s="39">
        <v>0</v>
      </c>
      <c r="R300" s="40">
        <f t="shared" si="98"/>
        <v>0</v>
      </c>
      <c r="S300" s="46">
        <f t="shared" si="88"/>
        <v>0</v>
      </c>
      <c r="T300" s="46">
        <f t="shared" si="89"/>
        <v>0</v>
      </c>
      <c r="U300" s="46">
        <f t="shared" si="90"/>
        <v>0</v>
      </c>
      <c r="V300" s="46">
        <f t="shared" si="91"/>
        <v>0</v>
      </c>
      <c r="W300" s="46">
        <f t="shared" si="92"/>
        <v>0</v>
      </c>
      <c r="X300"/>
      <c r="Y300" s="47">
        <f t="shared" si="93"/>
        <v>100</v>
      </c>
      <c r="Z300" s="47">
        <f t="shared" si="94"/>
        <v>0</v>
      </c>
      <c r="AA300"/>
      <c r="AB300">
        <v>0</v>
      </c>
      <c r="AC300" s="48">
        <f t="shared" si="95"/>
        <v>0</v>
      </c>
      <c r="AD300">
        <v>0</v>
      </c>
      <c r="AE300" s="48">
        <f t="shared" si="96"/>
        <v>0</v>
      </c>
      <c r="AF300"/>
      <c r="AG300">
        <v>0</v>
      </c>
      <c r="AH300" s="48">
        <f t="shared" si="99"/>
        <v>0</v>
      </c>
    </row>
    <row r="301" spans="1:34" ht="15" x14ac:dyDescent="0.25">
      <c r="A301" t="s">
        <v>995</v>
      </c>
      <c r="B301" t="s">
        <v>996</v>
      </c>
      <c r="C301" t="s">
        <v>997</v>
      </c>
      <c r="D301" t="s">
        <v>24</v>
      </c>
      <c r="E301">
        <v>0.77870864120000005</v>
      </c>
      <c r="F301" s="45">
        <v>0</v>
      </c>
      <c r="G301" s="45">
        <v>0</v>
      </c>
      <c r="H301" s="45">
        <v>0</v>
      </c>
      <c r="I301" s="40">
        <f t="shared" si="83"/>
        <v>0.77870864120000005</v>
      </c>
      <c r="J301" s="46">
        <f t="shared" si="84"/>
        <v>0</v>
      </c>
      <c r="K301" s="46">
        <f t="shared" si="85"/>
        <v>0</v>
      </c>
      <c r="L301" s="46">
        <f t="shared" si="86"/>
        <v>0</v>
      </c>
      <c r="M301" s="46">
        <f t="shared" si="87"/>
        <v>100</v>
      </c>
      <c r="N301">
        <v>5.3083660000000001E-4</v>
      </c>
      <c r="O301" s="39">
        <v>1.5861936300000001E-2</v>
      </c>
      <c r="P301" s="40">
        <f t="shared" si="97"/>
        <v>1.6392772900000002E-2</v>
      </c>
      <c r="Q301" s="39">
        <v>3.9676257600000001E-2</v>
      </c>
      <c r="R301" s="40">
        <f t="shared" si="98"/>
        <v>5.6069030500000006E-2</v>
      </c>
      <c r="S301" s="46">
        <f t="shared" si="88"/>
        <v>6.8168833876297297E-2</v>
      </c>
      <c r="T301" s="46">
        <f t="shared" si="89"/>
        <v>2.0369539338303158</v>
      </c>
      <c r="U301" s="46">
        <f t="shared" si="90"/>
        <v>2.1051227677066131</v>
      </c>
      <c r="V301" s="46">
        <f t="shared" si="91"/>
        <v>5.0951351379456087</v>
      </c>
      <c r="W301" s="46">
        <f t="shared" si="92"/>
        <v>7.2002579056522231</v>
      </c>
      <c r="X301"/>
      <c r="Y301" s="47">
        <f t="shared" si="93"/>
        <v>100</v>
      </c>
      <c r="Z301" s="47">
        <f t="shared" si="94"/>
        <v>7.2002579056522222</v>
      </c>
      <c r="AA301"/>
      <c r="AB301">
        <v>0</v>
      </c>
      <c r="AC301" s="48">
        <f t="shared" si="95"/>
        <v>0</v>
      </c>
      <c r="AD301">
        <v>0</v>
      </c>
      <c r="AE301" s="48">
        <f t="shared" si="96"/>
        <v>0</v>
      </c>
      <c r="AF301"/>
      <c r="AG301">
        <v>0</v>
      </c>
      <c r="AH301" s="48">
        <f t="shared" si="99"/>
        <v>0</v>
      </c>
    </row>
    <row r="302" spans="1:34" ht="15" x14ac:dyDescent="0.25">
      <c r="A302" t="s">
        <v>998</v>
      </c>
      <c r="B302" t="s">
        <v>999</v>
      </c>
      <c r="C302" t="s">
        <v>1000</v>
      </c>
      <c r="D302" t="s">
        <v>24</v>
      </c>
      <c r="E302">
        <v>0.50579668749999995</v>
      </c>
      <c r="F302" s="45">
        <v>0</v>
      </c>
      <c r="G302" s="45">
        <v>0</v>
      </c>
      <c r="H302" s="45">
        <v>0</v>
      </c>
      <c r="I302" s="40">
        <f t="shared" si="83"/>
        <v>0.50579668749999995</v>
      </c>
      <c r="J302" s="46">
        <f t="shared" si="84"/>
        <v>0</v>
      </c>
      <c r="K302" s="46">
        <f t="shared" si="85"/>
        <v>0</v>
      </c>
      <c r="L302" s="46">
        <f t="shared" si="86"/>
        <v>0</v>
      </c>
      <c r="M302" s="46">
        <f t="shared" si="87"/>
        <v>100</v>
      </c>
      <c r="N302">
        <v>0</v>
      </c>
      <c r="O302" s="39">
        <v>0</v>
      </c>
      <c r="P302" s="40">
        <f t="shared" si="97"/>
        <v>0</v>
      </c>
      <c r="Q302" s="39">
        <v>4.6396583999999998E-3</v>
      </c>
      <c r="R302" s="40">
        <f t="shared" si="98"/>
        <v>4.6396583999999998E-3</v>
      </c>
      <c r="S302" s="46">
        <f t="shared" si="88"/>
        <v>0</v>
      </c>
      <c r="T302" s="46">
        <f t="shared" si="89"/>
        <v>0</v>
      </c>
      <c r="U302" s="46">
        <f t="shared" si="90"/>
        <v>0</v>
      </c>
      <c r="V302" s="46">
        <f t="shared" si="91"/>
        <v>0.91729711061027863</v>
      </c>
      <c r="W302" s="46">
        <f t="shared" si="92"/>
        <v>0.91729711061027863</v>
      </c>
      <c r="X302"/>
      <c r="Y302" s="47">
        <f t="shared" si="93"/>
        <v>100</v>
      </c>
      <c r="Z302" s="47">
        <f t="shared" si="94"/>
        <v>0.91729711061027863</v>
      </c>
      <c r="AA302"/>
      <c r="AB302">
        <v>0</v>
      </c>
      <c r="AC302" s="48">
        <f t="shared" si="95"/>
        <v>0</v>
      </c>
      <c r="AD302">
        <v>0</v>
      </c>
      <c r="AE302" s="48">
        <f t="shared" si="96"/>
        <v>0</v>
      </c>
      <c r="AF302"/>
      <c r="AG302">
        <v>0</v>
      </c>
      <c r="AH302" s="48">
        <f t="shared" si="99"/>
        <v>0</v>
      </c>
    </row>
    <row r="303" spans="1:34" ht="15" x14ac:dyDescent="0.25">
      <c r="A303" t="s">
        <v>1001</v>
      </c>
      <c r="B303" t="s">
        <v>191</v>
      </c>
      <c r="C303" t="s">
        <v>1002</v>
      </c>
      <c r="D303" t="s">
        <v>24</v>
      </c>
      <c r="E303">
        <v>5.0193295300000003E-2</v>
      </c>
      <c r="F303" s="45">
        <v>0</v>
      </c>
      <c r="G303" s="45">
        <v>0</v>
      </c>
      <c r="H303" s="45">
        <v>0</v>
      </c>
      <c r="I303" s="40">
        <f t="shared" si="83"/>
        <v>5.0193295300000003E-2</v>
      </c>
      <c r="J303" s="46">
        <f t="shared" si="84"/>
        <v>0</v>
      </c>
      <c r="K303" s="46">
        <f t="shared" si="85"/>
        <v>0</v>
      </c>
      <c r="L303" s="46">
        <f t="shared" si="86"/>
        <v>0</v>
      </c>
      <c r="M303" s="46">
        <f t="shared" si="87"/>
        <v>100</v>
      </c>
      <c r="N303">
        <v>0</v>
      </c>
      <c r="O303" s="39">
        <v>0</v>
      </c>
      <c r="P303" s="40">
        <f t="shared" si="97"/>
        <v>0</v>
      </c>
      <c r="Q303" s="39">
        <v>0</v>
      </c>
      <c r="R303" s="40">
        <f t="shared" si="98"/>
        <v>0</v>
      </c>
      <c r="S303" s="46">
        <f t="shared" si="88"/>
        <v>0</v>
      </c>
      <c r="T303" s="46">
        <f t="shared" si="89"/>
        <v>0</v>
      </c>
      <c r="U303" s="46">
        <f t="shared" si="90"/>
        <v>0</v>
      </c>
      <c r="V303" s="46">
        <f t="shared" si="91"/>
        <v>0</v>
      </c>
      <c r="W303" s="46">
        <f t="shared" si="92"/>
        <v>0</v>
      </c>
      <c r="X303"/>
      <c r="Y303" s="47">
        <f t="shared" si="93"/>
        <v>100</v>
      </c>
      <c r="Z303" s="47">
        <f t="shared" si="94"/>
        <v>0</v>
      </c>
      <c r="AA303"/>
      <c r="AB303">
        <v>0</v>
      </c>
      <c r="AC303" s="48">
        <f t="shared" si="95"/>
        <v>0</v>
      </c>
      <c r="AD303">
        <v>0</v>
      </c>
      <c r="AE303" s="48">
        <f t="shared" si="96"/>
        <v>0</v>
      </c>
      <c r="AF303"/>
      <c r="AG303">
        <v>0</v>
      </c>
      <c r="AH303" s="48">
        <f t="shared" si="99"/>
        <v>0</v>
      </c>
    </row>
    <row r="304" spans="1:34" ht="15" x14ac:dyDescent="0.25">
      <c r="A304" t="s">
        <v>1003</v>
      </c>
      <c r="B304" t="s">
        <v>1004</v>
      </c>
      <c r="C304" t="s">
        <v>1005</v>
      </c>
      <c r="D304" t="s">
        <v>24</v>
      </c>
      <c r="E304">
        <v>0.3328685139</v>
      </c>
      <c r="F304" s="45">
        <v>0</v>
      </c>
      <c r="G304" s="45">
        <v>0</v>
      </c>
      <c r="H304" s="45">
        <v>0</v>
      </c>
      <c r="I304" s="40">
        <f t="shared" si="83"/>
        <v>0.3328685139</v>
      </c>
      <c r="J304" s="46">
        <f t="shared" si="84"/>
        <v>0</v>
      </c>
      <c r="K304" s="46">
        <f t="shared" si="85"/>
        <v>0</v>
      </c>
      <c r="L304" s="46">
        <f t="shared" si="86"/>
        <v>0</v>
      </c>
      <c r="M304" s="46">
        <f t="shared" si="87"/>
        <v>100</v>
      </c>
      <c r="N304">
        <v>2.29951792E-2</v>
      </c>
      <c r="O304" s="39">
        <v>2.45159977E-2</v>
      </c>
      <c r="P304" s="40">
        <f t="shared" si="97"/>
        <v>4.75111769E-2</v>
      </c>
      <c r="Q304" s="39">
        <v>0.21401989469999999</v>
      </c>
      <c r="R304" s="40">
        <f t="shared" si="98"/>
        <v>0.2615310716</v>
      </c>
      <c r="S304" s="46">
        <f t="shared" si="88"/>
        <v>6.9081869386145023</v>
      </c>
      <c r="T304" s="46">
        <f t="shared" si="89"/>
        <v>7.3650695924232314</v>
      </c>
      <c r="U304" s="46">
        <f t="shared" si="90"/>
        <v>14.273256531037735</v>
      </c>
      <c r="V304" s="46">
        <f t="shared" si="91"/>
        <v>64.295625979300524</v>
      </c>
      <c r="W304" s="46">
        <f t="shared" si="92"/>
        <v>78.56888251033827</v>
      </c>
      <c r="X304"/>
      <c r="Y304" s="47">
        <f t="shared" si="93"/>
        <v>100</v>
      </c>
      <c r="Z304" s="47">
        <f t="shared" si="94"/>
        <v>78.568882510338256</v>
      </c>
      <c r="AA304"/>
      <c r="AB304">
        <v>0</v>
      </c>
      <c r="AC304" s="48">
        <f t="shared" si="95"/>
        <v>0</v>
      </c>
      <c r="AD304">
        <v>0</v>
      </c>
      <c r="AE304" s="48">
        <f t="shared" si="96"/>
        <v>0</v>
      </c>
      <c r="AF304"/>
      <c r="AG304">
        <v>0</v>
      </c>
      <c r="AH304" s="48">
        <f t="shared" si="99"/>
        <v>0</v>
      </c>
    </row>
    <row r="305" spans="1:34" ht="15" x14ac:dyDescent="0.25">
      <c r="A305" t="s">
        <v>1006</v>
      </c>
      <c r="B305" t="s">
        <v>1007</v>
      </c>
      <c r="C305" t="s">
        <v>1008</v>
      </c>
      <c r="D305" t="s">
        <v>24</v>
      </c>
      <c r="E305">
        <v>0.16611885060000001</v>
      </c>
      <c r="F305" s="45">
        <v>0</v>
      </c>
      <c r="G305" s="45">
        <v>0</v>
      </c>
      <c r="H305" s="45">
        <v>0</v>
      </c>
      <c r="I305" s="40">
        <f t="shared" si="83"/>
        <v>0.16611885060000001</v>
      </c>
      <c r="J305" s="46">
        <f t="shared" si="84"/>
        <v>0</v>
      </c>
      <c r="K305" s="46">
        <f t="shared" si="85"/>
        <v>0</v>
      </c>
      <c r="L305" s="46">
        <f t="shared" si="86"/>
        <v>0</v>
      </c>
      <c r="M305" s="46">
        <f t="shared" si="87"/>
        <v>100</v>
      </c>
      <c r="N305">
        <v>0</v>
      </c>
      <c r="O305" s="39">
        <v>0</v>
      </c>
      <c r="P305" s="40">
        <f t="shared" si="97"/>
        <v>0</v>
      </c>
      <c r="Q305" s="39">
        <v>0</v>
      </c>
      <c r="R305" s="40">
        <f t="shared" si="98"/>
        <v>0</v>
      </c>
      <c r="S305" s="46">
        <f t="shared" si="88"/>
        <v>0</v>
      </c>
      <c r="T305" s="46">
        <f t="shared" si="89"/>
        <v>0</v>
      </c>
      <c r="U305" s="46">
        <f t="shared" si="90"/>
        <v>0</v>
      </c>
      <c r="V305" s="46">
        <f t="shared" si="91"/>
        <v>0</v>
      </c>
      <c r="W305" s="46">
        <f t="shared" si="92"/>
        <v>0</v>
      </c>
      <c r="X305"/>
      <c r="Y305" s="47">
        <f t="shared" si="93"/>
        <v>100</v>
      </c>
      <c r="Z305" s="47">
        <f t="shared" si="94"/>
        <v>0</v>
      </c>
      <c r="AA305"/>
      <c r="AB305">
        <v>0</v>
      </c>
      <c r="AC305" s="48">
        <f t="shared" si="95"/>
        <v>0</v>
      </c>
      <c r="AD305">
        <v>0</v>
      </c>
      <c r="AE305" s="48">
        <f t="shared" si="96"/>
        <v>0</v>
      </c>
      <c r="AF305"/>
      <c r="AG305">
        <v>0</v>
      </c>
      <c r="AH305" s="48">
        <f t="shared" si="99"/>
        <v>0</v>
      </c>
    </row>
    <row r="306" spans="1:34" ht="15" x14ac:dyDescent="0.25">
      <c r="A306" t="s">
        <v>1009</v>
      </c>
      <c r="B306" t="s">
        <v>191</v>
      </c>
      <c r="C306" t="s">
        <v>1010</v>
      </c>
      <c r="D306" t="s">
        <v>24</v>
      </c>
      <c r="E306">
        <v>5.3969128099999999E-2</v>
      </c>
      <c r="F306" s="45">
        <v>0</v>
      </c>
      <c r="G306" s="45">
        <v>0</v>
      </c>
      <c r="H306" s="45">
        <v>0</v>
      </c>
      <c r="I306" s="40">
        <f t="shared" si="83"/>
        <v>5.3969128099999999E-2</v>
      </c>
      <c r="J306" s="46">
        <f t="shared" si="84"/>
        <v>0</v>
      </c>
      <c r="K306" s="46">
        <f t="shared" si="85"/>
        <v>0</v>
      </c>
      <c r="L306" s="46">
        <f t="shared" si="86"/>
        <v>0</v>
      </c>
      <c r="M306" s="46">
        <f t="shared" si="87"/>
        <v>100</v>
      </c>
      <c r="N306">
        <v>1.8948844699999998E-2</v>
      </c>
      <c r="O306" s="39">
        <v>1.2885765E-3</v>
      </c>
      <c r="P306" s="40">
        <f t="shared" si="97"/>
        <v>2.0237421199999998E-2</v>
      </c>
      <c r="Q306" s="39">
        <v>6.0218778000000004E-3</v>
      </c>
      <c r="R306" s="40">
        <f t="shared" si="98"/>
        <v>2.6259299E-2</v>
      </c>
      <c r="S306" s="46">
        <f t="shared" si="88"/>
        <v>35.110525900825138</v>
      </c>
      <c r="T306" s="46">
        <f t="shared" si="89"/>
        <v>2.3876177832859966</v>
      </c>
      <c r="U306" s="46">
        <f t="shared" si="90"/>
        <v>37.498143684111135</v>
      </c>
      <c r="V306" s="46">
        <f t="shared" si="91"/>
        <v>11.158004607452607</v>
      </c>
      <c r="W306" s="46">
        <f t="shared" si="92"/>
        <v>48.656148291563746</v>
      </c>
      <c r="X306"/>
      <c r="Y306" s="47">
        <f t="shared" si="93"/>
        <v>100</v>
      </c>
      <c r="Z306" s="47">
        <f t="shared" si="94"/>
        <v>48.656148291563738</v>
      </c>
      <c r="AA306"/>
      <c r="AB306">
        <v>0</v>
      </c>
      <c r="AC306" s="48">
        <f t="shared" si="95"/>
        <v>0</v>
      </c>
      <c r="AD306">
        <v>0</v>
      </c>
      <c r="AE306" s="48">
        <f t="shared" si="96"/>
        <v>0</v>
      </c>
      <c r="AF306"/>
      <c r="AG306">
        <v>0</v>
      </c>
      <c r="AH306" s="48">
        <f t="shared" si="99"/>
        <v>0</v>
      </c>
    </row>
    <row r="307" spans="1:34" ht="15" x14ac:dyDescent="0.25">
      <c r="A307" t="s">
        <v>1011</v>
      </c>
      <c r="B307" t="s">
        <v>1012</v>
      </c>
      <c r="C307" t="s">
        <v>1013</v>
      </c>
      <c r="D307" t="s">
        <v>31</v>
      </c>
      <c r="E307">
        <v>2.29460875E-2</v>
      </c>
      <c r="F307" s="45">
        <v>0</v>
      </c>
      <c r="G307" s="45">
        <v>0</v>
      </c>
      <c r="H307" s="45">
        <v>0</v>
      </c>
      <c r="I307" s="40">
        <f t="shared" si="83"/>
        <v>2.29460875E-2</v>
      </c>
      <c r="J307" s="46">
        <f t="shared" si="84"/>
        <v>0</v>
      </c>
      <c r="K307" s="46">
        <f t="shared" si="85"/>
        <v>0</v>
      </c>
      <c r="L307" s="46">
        <f t="shared" si="86"/>
        <v>0</v>
      </c>
      <c r="M307" s="46">
        <f t="shared" si="87"/>
        <v>100</v>
      </c>
      <c r="N307">
        <v>3.0888520000000002E-4</v>
      </c>
      <c r="O307" s="39">
        <v>0</v>
      </c>
      <c r="P307" s="40">
        <f t="shared" si="97"/>
        <v>3.0888520000000002E-4</v>
      </c>
      <c r="Q307" s="39">
        <v>5.1100799999999997E-5</v>
      </c>
      <c r="R307" s="40">
        <f t="shared" si="98"/>
        <v>3.5998600000000002E-4</v>
      </c>
      <c r="S307" s="46">
        <f t="shared" si="88"/>
        <v>1.3461344989641482</v>
      </c>
      <c r="T307" s="46">
        <f t="shared" si="89"/>
        <v>0</v>
      </c>
      <c r="U307" s="46">
        <f t="shared" si="90"/>
        <v>1.3461344989641482</v>
      </c>
      <c r="V307" s="46">
        <f t="shared" si="91"/>
        <v>0.22269940354755466</v>
      </c>
      <c r="W307" s="46">
        <f t="shared" si="92"/>
        <v>1.5688339025117028</v>
      </c>
      <c r="X307"/>
      <c r="Y307" s="47">
        <f t="shared" si="93"/>
        <v>100</v>
      </c>
      <c r="Z307" s="47">
        <f t="shared" si="94"/>
        <v>1.5688339025117028</v>
      </c>
      <c r="AA307"/>
      <c r="AB307">
        <v>0</v>
      </c>
      <c r="AC307" s="48">
        <f t="shared" si="95"/>
        <v>0</v>
      </c>
      <c r="AD307">
        <v>0</v>
      </c>
      <c r="AE307" s="48">
        <f t="shared" si="96"/>
        <v>0</v>
      </c>
      <c r="AF307"/>
      <c r="AG307">
        <v>0</v>
      </c>
      <c r="AH307" s="48">
        <f t="shared" si="99"/>
        <v>0</v>
      </c>
    </row>
    <row r="308" spans="1:34" ht="15" x14ac:dyDescent="0.25">
      <c r="A308" t="s">
        <v>1014</v>
      </c>
      <c r="B308" t="s">
        <v>1015</v>
      </c>
      <c r="C308" t="s">
        <v>1016</v>
      </c>
      <c r="D308" t="s">
        <v>24</v>
      </c>
      <c r="E308">
        <v>0.25316727989999999</v>
      </c>
      <c r="F308" s="45">
        <v>0</v>
      </c>
      <c r="G308" s="45">
        <v>0</v>
      </c>
      <c r="H308" s="45">
        <v>0</v>
      </c>
      <c r="I308" s="40">
        <f t="shared" si="83"/>
        <v>0.25316727989999999</v>
      </c>
      <c r="J308" s="46">
        <f t="shared" si="84"/>
        <v>0</v>
      </c>
      <c r="K308" s="46">
        <f t="shared" si="85"/>
        <v>0</v>
      </c>
      <c r="L308" s="46">
        <f t="shared" si="86"/>
        <v>0</v>
      </c>
      <c r="M308" s="46">
        <f t="shared" si="87"/>
        <v>100</v>
      </c>
      <c r="N308">
        <v>0</v>
      </c>
      <c r="O308" s="39">
        <v>0</v>
      </c>
      <c r="P308" s="40">
        <f t="shared" si="97"/>
        <v>0</v>
      </c>
      <c r="Q308" s="39">
        <v>0</v>
      </c>
      <c r="R308" s="40">
        <f t="shared" si="98"/>
        <v>0</v>
      </c>
      <c r="S308" s="46">
        <f t="shared" si="88"/>
        <v>0</v>
      </c>
      <c r="T308" s="46">
        <f t="shared" si="89"/>
        <v>0</v>
      </c>
      <c r="U308" s="46">
        <f t="shared" si="90"/>
        <v>0</v>
      </c>
      <c r="V308" s="46">
        <f t="shared" si="91"/>
        <v>0</v>
      </c>
      <c r="W308" s="46">
        <f t="shared" si="92"/>
        <v>0</v>
      </c>
      <c r="X308"/>
      <c r="Y308" s="47">
        <f t="shared" si="93"/>
        <v>100</v>
      </c>
      <c r="Z308" s="47">
        <f t="shared" si="94"/>
        <v>0</v>
      </c>
      <c r="AA308"/>
      <c r="AB308">
        <v>0</v>
      </c>
      <c r="AC308" s="48">
        <f t="shared" si="95"/>
        <v>0</v>
      </c>
      <c r="AD308">
        <v>0</v>
      </c>
      <c r="AE308" s="48">
        <f t="shared" si="96"/>
        <v>0</v>
      </c>
      <c r="AF308"/>
      <c r="AG308">
        <v>0</v>
      </c>
      <c r="AH308" s="48">
        <f t="shared" si="99"/>
        <v>0</v>
      </c>
    </row>
    <row r="309" spans="1:34" ht="15" x14ac:dyDescent="0.25">
      <c r="A309" t="s">
        <v>1017</v>
      </c>
      <c r="B309" t="s">
        <v>1018</v>
      </c>
      <c r="C309" t="s">
        <v>1019</v>
      </c>
      <c r="D309" t="s">
        <v>24</v>
      </c>
      <c r="E309">
        <v>0.2588946835</v>
      </c>
      <c r="F309" s="45">
        <v>0</v>
      </c>
      <c r="G309" s="45">
        <v>0</v>
      </c>
      <c r="H309" s="45">
        <v>0</v>
      </c>
      <c r="I309" s="40">
        <f t="shared" si="83"/>
        <v>0.2588946835</v>
      </c>
      <c r="J309" s="46">
        <f t="shared" si="84"/>
        <v>0</v>
      </c>
      <c r="K309" s="46">
        <f t="shared" si="85"/>
        <v>0</v>
      </c>
      <c r="L309" s="46">
        <f t="shared" si="86"/>
        <v>0</v>
      </c>
      <c r="M309" s="46">
        <f t="shared" si="87"/>
        <v>100</v>
      </c>
      <c r="N309">
        <v>6.5528040699999998E-2</v>
      </c>
      <c r="O309" s="39">
        <v>1.0144977899999999E-2</v>
      </c>
      <c r="P309" s="40">
        <f t="shared" si="97"/>
        <v>7.5673018600000003E-2</v>
      </c>
      <c r="Q309" s="39">
        <v>1.0829353700000001E-2</v>
      </c>
      <c r="R309" s="40">
        <f t="shared" si="98"/>
        <v>8.6502372300000005E-2</v>
      </c>
      <c r="S309" s="46">
        <f t="shared" si="88"/>
        <v>25.310693836631064</v>
      </c>
      <c r="T309" s="46">
        <f t="shared" si="89"/>
        <v>3.9185732834872984</v>
      </c>
      <c r="U309" s="46">
        <f t="shared" si="90"/>
        <v>29.229267120118362</v>
      </c>
      <c r="V309" s="46">
        <f t="shared" si="91"/>
        <v>4.1829185341305006</v>
      </c>
      <c r="W309" s="46">
        <f t="shared" si="92"/>
        <v>33.412185654248866</v>
      </c>
      <c r="X309"/>
      <c r="Y309" s="47">
        <f t="shared" si="93"/>
        <v>100</v>
      </c>
      <c r="Z309" s="47">
        <f t="shared" si="94"/>
        <v>33.412185654248859</v>
      </c>
      <c r="AA309"/>
      <c r="AB309">
        <v>0</v>
      </c>
      <c r="AC309" s="48">
        <f t="shared" si="95"/>
        <v>0</v>
      </c>
      <c r="AD309">
        <v>0</v>
      </c>
      <c r="AE309" s="48">
        <f t="shared" si="96"/>
        <v>0</v>
      </c>
      <c r="AF309"/>
      <c r="AG309">
        <v>0</v>
      </c>
      <c r="AH309" s="48">
        <f t="shared" si="99"/>
        <v>0</v>
      </c>
    </row>
    <row r="310" spans="1:34" ht="15" x14ac:dyDescent="0.25">
      <c r="A310" t="s">
        <v>1020</v>
      </c>
      <c r="B310" t="s">
        <v>1021</v>
      </c>
      <c r="C310" t="s">
        <v>1022</v>
      </c>
      <c r="D310" t="s">
        <v>24</v>
      </c>
      <c r="E310">
        <v>0.55860599889999996</v>
      </c>
      <c r="F310" s="45">
        <v>0</v>
      </c>
      <c r="G310" s="45">
        <v>0</v>
      </c>
      <c r="H310" s="45">
        <v>0</v>
      </c>
      <c r="I310" s="40">
        <f t="shared" si="83"/>
        <v>0.55860599889999996</v>
      </c>
      <c r="J310" s="46">
        <f t="shared" si="84"/>
        <v>0</v>
      </c>
      <c r="K310" s="46">
        <f t="shared" si="85"/>
        <v>0</v>
      </c>
      <c r="L310" s="46">
        <f t="shared" si="86"/>
        <v>0</v>
      </c>
      <c r="M310" s="46">
        <f t="shared" si="87"/>
        <v>100</v>
      </c>
      <c r="N310">
        <v>7.3022559000000004E-3</v>
      </c>
      <c r="O310" s="39">
        <v>4.1046193500000001E-2</v>
      </c>
      <c r="P310" s="40">
        <f t="shared" si="97"/>
        <v>4.83484494E-2</v>
      </c>
      <c r="Q310" s="39">
        <v>8.0056923899999993E-2</v>
      </c>
      <c r="R310" s="40">
        <f t="shared" si="98"/>
        <v>0.12840537329999999</v>
      </c>
      <c r="S310" s="46">
        <f t="shared" si="88"/>
        <v>1.3072283352451481</v>
      </c>
      <c r="T310" s="46">
        <f t="shared" si="89"/>
        <v>7.3479686184587463</v>
      </c>
      <c r="U310" s="46">
        <f t="shared" si="90"/>
        <v>8.6551969537038929</v>
      </c>
      <c r="V310" s="46">
        <f t="shared" si="91"/>
        <v>14.331554630212906</v>
      </c>
      <c r="W310" s="46">
        <f t="shared" si="92"/>
        <v>22.986751583916799</v>
      </c>
      <c r="X310"/>
      <c r="Y310" s="47">
        <f t="shared" si="93"/>
        <v>100</v>
      </c>
      <c r="Z310" s="47">
        <f t="shared" si="94"/>
        <v>22.986751583916799</v>
      </c>
      <c r="AA310"/>
      <c r="AB310">
        <v>0</v>
      </c>
      <c r="AC310" s="48">
        <f t="shared" si="95"/>
        <v>0</v>
      </c>
      <c r="AD310">
        <v>0</v>
      </c>
      <c r="AE310" s="48">
        <f t="shared" si="96"/>
        <v>0</v>
      </c>
      <c r="AF310"/>
      <c r="AG310">
        <v>0</v>
      </c>
      <c r="AH310" s="48">
        <f t="shared" si="99"/>
        <v>0</v>
      </c>
    </row>
    <row r="311" spans="1:34" ht="15" x14ac:dyDescent="0.25">
      <c r="A311" t="s">
        <v>1023</v>
      </c>
      <c r="B311" t="s">
        <v>1024</v>
      </c>
      <c r="C311" t="s">
        <v>1025</v>
      </c>
      <c r="D311" t="s">
        <v>24</v>
      </c>
      <c r="E311">
        <v>0.23836769420000001</v>
      </c>
      <c r="F311" s="45">
        <v>0</v>
      </c>
      <c r="G311" s="45">
        <v>0</v>
      </c>
      <c r="H311" s="45">
        <v>0</v>
      </c>
      <c r="I311" s="40">
        <f t="shared" ref="I311:I374" si="100">E311-F311-G311-H311</f>
        <v>0.23836769420000001</v>
      </c>
      <c r="J311" s="46">
        <f t="shared" ref="J311:J374" si="101">F311/E311*100</f>
        <v>0</v>
      </c>
      <c r="K311" s="46">
        <f t="shared" ref="K311:K374" si="102">G311/E311*100</f>
        <v>0</v>
      </c>
      <c r="L311" s="46">
        <f t="shared" ref="L311:L374" si="103">H311/E311*100</f>
        <v>0</v>
      </c>
      <c r="M311" s="46">
        <f t="shared" ref="M311:M374" si="104">I311/E311*100</f>
        <v>100</v>
      </c>
      <c r="N311">
        <v>0</v>
      </c>
      <c r="O311" s="39">
        <v>0</v>
      </c>
      <c r="P311" s="40">
        <f t="shared" si="97"/>
        <v>0</v>
      </c>
      <c r="Q311" s="39">
        <v>0</v>
      </c>
      <c r="R311" s="40">
        <f t="shared" si="98"/>
        <v>0</v>
      </c>
      <c r="S311" s="46">
        <f t="shared" ref="S311:S374" si="105">N311/E311*100</f>
        <v>0</v>
      </c>
      <c r="T311" s="46">
        <f t="shared" ref="T311:T374" si="106">O311/E311*100</f>
        <v>0</v>
      </c>
      <c r="U311" s="46">
        <f t="shared" ref="U311:U374" si="107">P311/E311*100</f>
        <v>0</v>
      </c>
      <c r="V311" s="46">
        <f t="shared" ref="V311:V374" si="108">Q311/E311*100</f>
        <v>0</v>
      </c>
      <c r="W311" s="46">
        <f t="shared" ref="W311:W374" si="109">R311/E311*100</f>
        <v>0</v>
      </c>
      <c r="X311"/>
      <c r="Y311" s="47">
        <f t="shared" ref="Y311:Y374" si="110">SUM(J311:M311)</f>
        <v>100</v>
      </c>
      <c r="Z311" s="47">
        <f t="shared" ref="Z311:Z374" si="111">SUM(S311:T311,V311)</f>
        <v>0</v>
      </c>
      <c r="AA311"/>
      <c r="AB311">
        <v>0</v>
      </c>
      <c r="AC311" s="48">
        <f t="shared" ref="AC311:AC374" si="112">AB311/E311*100</f>
        <v>0</v>
      </c>
      <c r="AD311">
        <v>0</v>
      </c>
      <c r="AE311" s="48">
        <f t="shared" ref="AE311:AE374" si="113">AD311/E311*100</f>
        <v>0</v>
      </c>
      <c r="AF311"/>
      <c r="AG311">
        <v>0</v>
      </c>
      <c r="AH311" s="48">
        <f t="shared" si="99"/>
        <v>0</v>
      </c>
    </row>
    <row r="312" spans="1:34" ht="15" x14ac:dyDescent="0.25">
      <c r="A312" t="s">
        <v>1026</v>
      </c>
      <c r="B312" t="s">
        <v>191</v>
      </c>
      <c r="C312" t="s">
        <v>1027</v>
      </c>
      <c r="D312" t="s">
        <v>24</v>
      </c>
      <c r="E312">
        <v>15.956112234100001</v>
      </c>
      <c r="F312" s="45">
        <v>0</v>
      </c>
      <c r="G312" s="45">
        <v>0</v>
      </c>
      <c r="H312" s="45">
        <v>0</v>
      </c>
      <c r="I312" s="40">
        <f t="shared" si="100"/>
        <v>15.956112234100001</v>
      </c>
      <c r="J312" s="46">
        <f t="shared" si="101"/>
        <v>0</v>
      </c>
      <c r="K312" s="46">
        <f t="shared" si="102"/>
        <v>0</v>
      </c>
      <c r="L312" s="46">
        <f t="shared" si="103"/>
        <v>0</v>
      </c>
      <c r="M312" s="46">
        <f t="shared" si="104"/>
        <v>100</v>
      </c>
      <c r="N312">
        <v>8.3659786799999997E-2</v>
      </c>
      <c r="O312" s="39">
        <v>1.7612586199999999E-2</v>
      </c>
      <c r="P312" s="40">
        <f t="shared" si="97"/>
        <v>0.101272373</v>
      </c>
      <c r="Q312" s="39">
        <v>5.6607665600000003E-2</v>
      </c>
      <c r="R312" s="40">
        <f t="shared" si="98"/>
        <v>0.15788003859999999</v>
      </c>
      <c r="S312" s="46">
        <f t="shared" si="105"/>
        <v>0.52431184722560209</v>
      </c>
      <c r="T312" s="46">
        <f t="shared" si="106"/>
        <v>0.11038143842056919</v>
      </c>
      <c r="U312" s="46">
        <f t="shared" si="107"/>
        <v>0.63469328564617122</v>
      </c>
      <c r="V312" s="46">
        <f t="shared" si="108"/>
        <v>0.35477104177685009</v>
      </c>
      <c r="W312" s="46">
        <f t="shared" si="109"/>
        <v>0.98946432742302126</v>
      </c>
      <c r="X312"/>
      <c r="Y312" s="47">
        <f t="shared" si="110"/>
        <v>100</v>
      </c>
      <c r="Z312" s="47">
        <f t="shared" si="111"/>
        <v>0.98946432742302148</v>
      </c>
      <c r="AA312"/>
      <c r="AB312">
        <v>0</v>
      </c>
      <c r="AC312" s="48">
        <f t="shared" si="112"/>
        <v>0</v>
      </c>
      <c r="AD312">
        <v>0</v>
      </c>
      <c r="AE312" s="48">
        <f t="shared" si="113"/>
        <v>0</v>
      </c>
      <c r="AF312"/>
      <c r="AG312">
        <v>0</v>
      </c>
      <c r="AH312" s="48">
        <f t="shared" si="99"/>
        <v>0</v>
      </c>
    </row>
    <row r="313" spans="1:34" ht="15" x14ac:dyDescent="0.25">
      <c r="A313" t="s">
        <v>1028</v>
      </c>
      <c r="B313" t="s">
        <v>191</v>
      </c>
      <c r="C313" t="s">
        <v>1029</v>
      </c>
      <c r="D313" t="s">
        <v>24</v>
      </c>
      <c r="E313">
        <v>0.2543771836</v>
      </c>
      <c r="F313" s="45">
        <v>0</v>
      </c>
      <c r="G313" s="45">
        <v>0</v>
      </c>
      <c r="H313" s="45">
        <v>0</v>
      </c>
      <c r="I313" s="40">
        <f t="shared" si="100"/>
        <v>0.2543771836</v>
      </c>
      <c r="J313" s="46">
        <f t="shared" si="101"/>
        <v>0</v>
      </c>
      <c r="K313" s="46">
        <f t="shared" si="102"/>
        <v>0</v>
      </c>
      <c r="L313" s="46">
        <f t="shared" si="103"/>
        <v>0</v>
      </c>
      <c r="M313" s="46">
        <f t="shared" si="104"/>
        <v>100</v>
      </c>
      <c r="N313">
        <v>1.9234512400000001E-2</v>
      </c>
      <c r="O313" s="39">
        <v>2.0078886000000001E-2</v>
      </c>
      <c r="P313" s="40">
        <f t="shared" si="97"/>
        <v>3.9313398400000005E-2</v>
      </c>
      <c r="Q313" s="39">
        <v>2.8392020899999999E-2</v>
      </c>
      <c r="R313" s="40">
        <f t="shared" si="98"/>
        <v>6.77054193E-2</v>
      </c>
      <c r="S313" s="46">
        <f t="shared" si="105"/>
        <v>7.5614141676502156</v>
      </c>
      <c r="T313" s="46">
        <f t="shared" si="106"/>
        <v>7.8933517998113416</v>
      </c>
      <c r="U313" s="46">
        <f t="shared" si="107"/>
        <v>15.454765967461558</v>
      </c>
      <c r="V313" s="46">
        <f t="shared" si="108"/>
        <v>11.161386606373293</v>
      </c>
      <c r="W313" s="46">
        <f t="shared" si="109"/>
        <v>26.616152573834849</v>
      </c>
      <c r="X313"/>
      <c r="Y313" s="47">
        <f t="shared" si="110"/>
        <v>100</v>
      </c>
      <c r="Z313" s="47">
        <f t="shared" si="111"/>
        <v>26.616152573834853</v>
      </c>
      <c r="AA313"/>
      <c r="AB313">
        <v>0</v>
      </c>
      <c r="AC313" s="48">
        <f t="shared" si="112"/>
        <v>0</v>
      </c>
      <c r="AD313">
        <v>0</v>
      </c>
      <c r="AE313" s="48">
        <f t="shared" si="113"/>
        <v>0</v>
      </c>
      <c r="AF313"/>
      <c r="AG313">
        <v>0</v>
      </c>
      <c r="AH313" s="48">
        <f t="shared" si="99"/>
        <v>0</v>
      </c>
    </row>
    <row r="314" spans="1:34" ht="15" x14ac:dyDescent="0.25">
      <c r="A314" t="s">
        <v>1030</v>
      </c>
      <c r="B314" t="s">
        <v>1031</v>
      </c>
      <c r="C314" t="s">
        <v>1032</v>
      </c>
      <c r="D314" t="s">
        <v>25</v>
      </c>
      <c r="E314">
        <v>0.20568313469999999</v>
      </c>
      <c r="F314" s="45">
        <v>0</v>
      </c>
      <c r="G314" s="45">
        <v>0</v>
      </c>
      <c r="H314" s="45">
        <v>0</v>
      </c>
      <c r="I314" s="40">
        <f t="shared" si="100"/>
        <v>0.20568313469999999</v>
      </c>
      <c r="J314" s="46">
        <f t="shared" si="101"/>
        <v>0</v>
      </c>
      <c r="K314" s="46">
        <f t="shared" si="102"/>
        <v>0</v>
      </c>
      <c r="L314" s="46">
        <f t="shared" si="103"/>
        <v>0</v>
      </c>
      <c r="M314" s="46">
        <f t="shared" si="104"/>
        <v>100</v>
      </c>
      <c r="N314">
        <v>0</v>
      </c>
      <c r="O314" s="39">
        <v>0</v>
      </c>
      <c r="P314" s="40">
        <f t="shared" si="97"/>
        <v>0</v>
      </c>
      <c r="Q314" s="39">
        <v>0</v>
      </c>
      <c r="R314" s="40">
        <f t="shared" si="98"/>
        <v>0</v>
      </c>
      <c r="S314" s="46">
        <f t="shared" si="105"/>
        <v>0</v>
      </c>
      <c r="T314" s="46">
        <f t="shared" si="106"/>
        <v>0</v>
      </c>
      <c r="U314" s="46">
        <f t="shared" si="107"/>
        <v>0</v>
      </c>
      <c r="V314" s="46">
        <f t="shared" si="108"/>
        <v>0</v>
      </c>
      <c r="W314" s="46">
        <f t="shared" si="109"/>
        <v>0</v>
      </c>
      <c r="X314"/>
      <c r="Y314" s="47">
        <f t="shared" si="110"/>
        <v>100</v>
      </c>
      <c r="Z314" s="47">
        <f t="shared" si="111"/>
        <v>0</v>
      </c>
      <c r="AA314"/>
      <c r="AB314">
        <v>0</v>
      </c>
      <c r="AC314" s="48">
        <f t="shared" si="112"/>
        <v>0</v>
      </c>
      <c r="AD314">
        <v>0</v>
      </c>
      <c r="AE314" s="48">
        <f t="shared" si="113"/>
        <v>0</v>
      </c>
      <c r="AF314"/>
      <c r="AG314">
        <v>0</v>
      </c>
      <c r="AH314" s="48">
        <f t="shared" si="99"/>
        <v>0</v>
      </c>
    </row>
    <row r="315" spans="1:34" ht="15" x14ac:dyDescent="0.25">
      <c r="A315" t="s">
        <v>1033</v>
      </c>
      <c r="B315" t="s">
        <v>191</v>
      </c>
      <c r="C315" t="s">
        <v>1034</v>
      </c>
      <c r="D315" t="s">
        <v>26</v>
      </c>
      <c r="E315">
        <v>3.4151726359999999</v>
      </c>
      <c r="F315" s="45">
        <v>0.12260299914242299</v>
      </c>
      <c r="G315" s="45">
        <v>0</v>
      </c>
      <c r="H315" s="45">
        <v>0</v>
      </c>
      <c r="I315" s="40">
        <f t="shared" si="100"/>
        <v>3.2925696368575768</v>
      </c>
      <c r="J315" s="46">
        <f t="shared" si="101"/>
        <v>3.58995026635084</v>
      </c>
      <c r="K315" s="46">
        <f t="shared" si="102"/>
        <v>0</v>
      </c>
      <c r="L315" s="46">
        <f t="shared" si="103"/>
        <v>0</v>
      </c>
      <c r="M315" s="46">
        <f t="shared" si="104"/>
        <v>96.41004973364916</v>
      </c>
      <c r="N315">
        <v>0.1632155002</v>
      </c>
      <c r="O315" s="39">
        <v>0.1321542695</v>
      </c>
      <c r="P315" s="40">
        <f t="shared" si="97"/>
        <v>0.29536976970000001</v>
      </c>
      <c r="Q315" s="39">
        <v>1.4893496273</v>
      </c>
      <c r="R315" s="40">
        <f t="shared" si="98"/>
        <v>1.7847193969999999</v>
      </c>
      <c r="S315" s="46">
        <f t="shared" si="105"/>
        <v>4.779128834645535</v>
      </c>
      <c r="T315" s="46">
        <f t="shared" si="106"/>
        <v>3.8696219367342111</v>
      </c>
      <c r="U315" s="46">
        <f t="shared" si="107"/>
        <v>8.6487507713797456</v>
      </c>
      <c r="V315" s="46">
        <f t="shared" si="108"/>
        <v>43.609790369027778</v>
      </c>
      <c r="W315" s="46">
        <f t="shared" si="109"/>
        <v>52.258541140407523</v>
      </c>
      <c r="X315"/>
      <c r="Y315" s="47">
        <f t="shared" si="110"/>
        <v>100</v>
      </c>
      <c r="Z315" s="47">
        <f t="shared" si="111"/>
        <v>52.258541140407523</v>
      </c>
      <c r="AA315"/>
      <c r="AB315">
        <v>0</v>
      </c>
      <c r="AC315" s="48">
        <f t="shared" si="112"/>
        <v>0</v>
      </c>
      <c r="AD315">
        <v>0</v>
      </c>
      <c r="AE315" s="48">
        <f t="shared" si="113"/>
        <v>0</v>
      </c>
      <c r="AF315"/>
      <c r="AG315">
        <v>0</v>
      </c>
      <c r="AH315" s="48">
        <f t="shared" si="99"/>
        <v>0</v>
      </c>
    </row>
    <row r="316" spans="1:34" ht="15" x14ac:dyDescent="0.25">
      <c r="A316" t="s">
        <v>1035</v>
      </c>
      <c r="B316" t="s">
        <v>191</v>
      </c>
      <c r="C316" t="s">
        <v>1036</v>
      </c>
      <c r="D316" t="s">
        <v>27</v>
      </c>
      <c r="E316">
        <v>2.0694893448</v>
      </c>
      <c r="F316" s="45">
        <v>0</v>
      </c>
      <c r="G316" s="45">
        <v>0</v>
      </c>
      <c r="H316" s="45">
        <v>0</v>
      </c>
      <c r="I316" s="40">
        <f t="shared" si="100"/>
        <v>2.0694893448</v>
      </c>
      <c r="J316" s="46">
        <f t="shared" si="101"/>
        <v>0</v>
      </c>
      <c r="K316" s="46">
        <f t="shared" si="102"/>
        <v>0</v>
      </c>
      <c r="L316" s="46">
        <f t="shared" si="103"/>
        <v>0</v>
      </c>
      <c r="M316" s="46">
        <f t="shared" si="104"/>
        <v>100</v>
      </c>
      <c r="N316">
        <v>4.2145910000000002E-3</v>
      </c>
      <c r="O316" s="39">
        <v>1.3124243000000001E-3</v>
      </c>
      <c r="P316" s="40">
        <f t="shared" si="97"/>
        <v>5.5270153000000002E-3</v>
      </c>
      <c r="Q316" s="39">
        <v>1.0976205000000001E-3</v>
      </c>
      <c r="R316" s="40">
        <f t="shared" si="98"/>
        <v>6.6246358000000005E-3</v>
      </c>
      <c r="S316" s="46">
        <f t="shared" si="105"/>
        <v>0.20365366995437742</v>
      </c>
      <c r="T316" s="46">
        <f t="shared" si="106"/>
        <v>6.3417784841353492E-2</v>
      </c>
      <c r="U316" s="46">
        <f t="shared" si="107"/>
        <v>0.26707145479573091</v>
      </c>
      <c r="V316" s="46">
        <f t="shared" si="108"/>
        <v>5.3038229105068259E-2</v>
      </c>
      <c r="W316" s="46">
        <f t="shared" si="109"/>
        <v>0.32010968390079919</v>
      </c>
      <c r="X316"/>
      <c r="Y316" s="47">
        <f t="shared" si="110"/>
        <v>100</v>
      </c>
      <c r="Z316" s="47">
        <f t="shared" si="111"/>
        <v>0.32010968390079919</v>
      </c>
      <c r="AA316"/>
      <c r="AB316">
        <v>0</v>
      </c>
      <c r="AC316" s="48">
        <f t="shared" si="112"/>
        <v>0</v>
      </c>
      <c r="AD316">
        <v>8.8003275199999995E-2</v>
      </c>
      <c r="AE316" s="48">
        <f t="shared" si="113"/>
        <v>4.2524149941204366</v>
      </c>
      <c r="AF316"/>
      <c r="AG316">
        <v>0</v>
      </c>
      <c r="AH316" s="48">
        <f t="shared" si="99"/>
        <v>0</v>
      </c>
    </row>
    <row r="317" spans="1:34" ht="15" x14ac:dyDescent="0.25">
      <c r="A317" t="s">
        <v>1037</v>
      </c>
      <c r="B317" t="s">
        <v>1038</v>
      </c>
      <c r="C317" t="s">
        <v>1039</v>
      </c>
      <c r="D317" t="s">
        <v>25</v>
      </c>
      <c r="E317">
        <v>1.7309720602000001</v>
      </c>
      <c r="F317" s="45">
        <v>0</v>
      </c>
      <c r="G317" s="45">
        <v>0</v>
      </c>
      <c r="H317" s="45">
        <v>0</v>
      </c>
      <c r="I317" s="40">
        <f t="shared" si="100"/>
        <v>1.7309720602000001</v>
      </c>
      <c r="J317" s="46">
        <f t="shared" si="101"/>
        <v>0</v>
      </c>
      <c r="K317" s="46">
        <f t="shared" si="102"/>
        <v>0</v>
      </c>
      <c r="L317" s="46">
        <f t="shared" si="103"/>
        <v>0</v>
      </c>
      <c r="M317" s="46">
        <f t="shared" si="104"/>
        <v>100</v>
      </c>
      <c r="N317">
        <v>1.9461721299999998E-2</v>
      </c>
      <c r="O317" s="39">
        <v>3.6025672000000002E-3</v>
      </c>
      <c r="P317" s="40">
        <f t="shared" si="97"/>
        <v>2.3064288499999998E-2</v>
      </c>
      <c r="Q317" s="39">
        <v>1.8909179599999999E-2</v>
      </c>
      <c r="R317" s="40">
        <f t="shared" si="98"/>
        <v>4.1973468099999994E-2</v>
      </c>
      <c r="S317" s="46">
        <f t="shared" si="105"/>
        <v>1.1243232486231669</v>
      </c>
      <c r="T317" s="46">
        <f t="shared" si="106"/>
        <v>0.20812393699663484</v>
      </c>
      <c r="U317" s="46">
        <f t="shared" si="107"/>
        <v>1.3324471856198017</v>
      </c>
      <c r="V317" s="46">
        <f t="shared" si="108"/>
        <v>1.0924023578875788</v>
      </c>
      <c r="W317" s="46">
        <f t="shared" si="109"/>
        <v>2.42484954350738</v>
      </c>
      <c r="X317"/>
      <c r="Y317" s="47">
        <f t="shared" si="110"/>
        <v>100</v>
      </c>
      <c r="Z317" s="47">
        <f t="shared" si="111"/>
        <v>2.4248495435073805</v>
      </c>
      <c r="AA317"/>
      <c r="AB317">
        <v>0</v>
      </c>
      <c r="AC317" s="48">
        <f t="shared" si="112"/>
        <v>0</v>
      </c>
      <c r="AD317">
        <v>0</v>
      </c>
      <c r="AE317" s="48">
        <f t="shared" si="113"/>
        <v>0</v>
      </c>
      <c r="AF317"/>
      <c r="AG317">
        <v>0</v>
      </c>
      <c r="AH317" s="48">
        <f t="shared" si="99"/>
        <v>0</v>
      </c>
    </row>
    <row r="318" spans="1:34" ht="15" x14ac:dyDescent="0.25">
      <c r="A318" t="s">
        <v>1040</v>
      </c>
      <c r="B318" t="s">
        <v>1041</v>
      </c>
      <c r="C318" t="s">
        <v>1042</v>
      </c>
      <c r="D318" t="s">
        <v>24</v>
      </c>
      <c r="E318">
        <v>7.2352057598000004</v>
      </c>
      <c r="F318" s="45">
        <v>0.25310115668128103</v>
      </c>
      <c r="G318" s="45">
        <v>0</v>
      </c>
      <c r="H318" s="45">
        <v>9.8548522E-3</v>
      </c>
      <c r="I318" s="40">
        <f t="shared" si="100"/>
        <v>6.9722497509187189</v>
      </c>
      <c r="J318" s="46">
        <f t="shared" si="101"/>
        <v>3.4981887880446036</v>
      </c>
      <c r="K318" s="46">
        <f t="shared" si="102"/>
        <v>0</v>
      </c>
      <c r="L318" s="46">
        <f t="shared" si="103"/>
        <v>0.13620693767626055</v>
      </c>
      <c r="M318" s="46">
        <f t="shared" si="104"/>
        <v>96.365604274279121</v>
      </c>
      <c r="N318">
        <v>7.8455882500000004E-2</v>
      </c>
      <c r="O318" s="39">
        <v>6.0094022900000002E-2</v>
      </c>
      <c r="P318" s="40">
        <f t="shared" si="97"/>
        <v>0.13854990540000001</v>
      </c>
      <c r="Q318" s="39">
        <v>0.18434103290000001</v>
      </c>
      <c r="R318" s="40">
        <f t="shared" si="98"/>
        <v>0.32289093830000004</v>
      </c>
      <c r="S318" s="46">
        <f t="shared" si="105"/>
        <v>1.0843628378326691</v>
      </c>
      <c r="T318" s="46">
        <f t="shared" si="106"/>
        <v>0.83057793924662571</v>
      </c>
      <c r="U318" s="46">
        <f t="shared" si="107"/>
        <v>1.9149407770792948</v>
      </c>
      <c r="V318" s="46">
        <f t="shared" si="108"/>
        <v>2.5478340080420279</v>
      </c>
      <c r="W318" s="46">
        <f t="shared" si="109"/>
        <v>4.4627747851213231</v>
      </c>
      <c r="X318"/>
      <c r="Y318" s="47">
        <f t="shared" si="110"/>
        <v>99.999999999999986</v>
      </c>
      <c r="Z318" s="47">
        <f t="shared" si="111"/>
        <v>4.4627747851213222</v>
      </c>
      <c r="AA318"/>
      <c r="AB318">
        <v>0</v>
      </c>
      <c r="AC318" s="48">
        <f t="shared" si="112"/>
        <v>0</v>
      </c>
      <c r="AD318">
        <v>0.17017763659999999</v>
      </c>
      <c r="AE318" s="48">
        <f t="shared" si="113"/>
        <v>2.3520773596451821</v>
      </c>
      <c r="AF318"/>
      <c r="AG318">
        <v>0.55860839230000003</v>
      </c>
      <c r="AH318" s="48">
        <f t="shared" si="99"/>
        <v>7.7206980816457298</v>
      </c>
    </row>
    <row r="319" spans="1:34" ht="15" x14ac:dyDescent="0.25">
      <c r="A319" t="s">
        <v>1043</v>
      </c>
      <c r="B319" t="s">
        <v>1044</v>
      </c>
      <c r="C319" t="s">
        <v>1045</v>
      </c>
      <c r="D319" t="s">
        <v>24</v>
      </c>
      <c r="E319">
        <v>2.0120034200000001E-2</v>
      </c>
      <c r="F319" s="45">
        <v>0</v>
      </c>
      <c r="G319" s="45">
        <v>0</v>
      </c>
      <c r="H319" s="45">
        <v>0</v>
      </c>
      <c r="I319" s="40">
        <f t="shared" si="100"/>
        <v>2.0120034200000001E-2</v>
      </c>
      <c r="J319" s="46">
        <f t="shared" si="101"/>
        <v>0</v>
      </c>
      <c r="K319" s="46">
        <f t="shared" si="102"/>
        <v>0</v>
      </c>
      <c r="L319" s="46">
        <f t="shared" si="103"/>
        <v>0</v>
      </c>
      <c r="M319" s="46">
        <f t="shared" si="104"/>
        <v>100</v>
      </c>
      <c r="N319">
        <v>2.5517046999999999E-3</v>
      </c>
      <c r="O319" s="39">
        <v>0</v>
      </c>
      <c r="P319" s="40">
        <f t="shared" si="97"/>
        <v>2.5517046999999999E-3</v>
      </c>
      <c r="Q319" s="39">
        <v>0</v>
      </c>
      <c r="R319" s="40">
        <f t="shared" si="98"/>
        <v>2.5517046999999999E-3</v>
      </c>
      <c r="S319" s="46">
        <f t="shared" si="105"/>
        <v>12.682407368870177</v>
      </c>
      <c r="T319" s="46">
        <f t="shared" si="106"/>
        <v>0</v>
      </c>
      <c r="U319" s="46">
        <f t="shared" si="107"/>
        <v>12.682407368870177</v>
      </c>
      <c r="V319" s="46">
        <f t="shared" si="108"/>
        <v>0</v>
      </c>
      <c r="W319" s="46">
        <f t="shared" si="109"/>
        <v>12.682407368870177</v>
      </c>
      <c r="X319"/>
      <c r="Y319" s="47">
        <f t="shared" si="110"/>
        <v>100</v>
      </c>
      <c r="Z319" s="47">
        <f t="shared" si="111"/>
        <v>12.682407368870177</v>
      </c>
      <c r="AA319"/>
      <c r="AB319">
        <v>0</v>
      </c>
      <c r="AC319" s="48">
        <f t="shared" si="112"/>
        <v>0</v>
      </c>
      <c r="AD319">
        <v>0</v>
      </c>
      <c r="AE319" s="48">
        <f t="shared" si="113"/>
        <v>0</v>
      </c>
      <c r="AF319"/>
      <c r="AG319">
        <v>0</v>
      </c>
      <c r="AH319" s="48">
        <f t="shared" si="99"/>
        <v>0</v>
      </c>
    </row>
    <row r="320" spans="1:34" ht="15" x14ac:dyDescent="0.25">
      <c r="A320" t="s">
        <v>1046</v>
      </c>
      <c r="B320" t="s">
        <v>1047</v>
      </c>
      <c r="C320" t="s">
        <v>1048</v>
      </c>
      <c r="D320" t="s">
        <v>24</v>
      </c>
      <c r="E320">
        <v>6.0046623E-2</v>
      </c>
      <c r="F320" s="45">
        <v>0</v>
      </c>
      <c r="G320" s="45">
        <v>0</v>
      </c>
      <c r="H320" s="45">
        <v>0</v>
      </c>
      <c r="I320" s="40">
        <f t="shared" si="100"/>
        <v>6.0046623E-2</v>
      </c>
      <c r="J320" s="46">
        <f t="shared" si="101"/>
        <v>0</v>
      </c>
      <c r="K320" s="46">
        <f t="shared" si="102"/>
        <v>0</v>
      </c>
      <c r="L320" s="46">
        <f t="shared" si="103"/>
        <v>0</v>
      </c>
      <c r="M320" s="46">
        <f t="shared" si="104"/>
        <v>100</v>
      </c>
      <c r="N320">
        <v>0</v>
      </c>
      <c r="O320" s="39">
        <v>0</v>
      </c>
      <c r="P320" s="40">
        <f t="shared" si="97"/>
        <v>0</v>
      </c>
      <c r="Q320" s="39">
        <v>2.6100849999999998E-3</v>
      </c>
      <c r="R320" s="40">
        <f t="shared" si="98"/>
        <v>2.6100849999999998E-3</v>
      </c>
      <c r="S320" s="46">
        <f t="shared" si="105"/>
        <v>0</v>
      </c>
      <c r="T320" s="46">
        <f t="shared" si="106"/>
        <v>0</v>
      </c>
      <c r="U320" s="46">
        <f t="shared" si="107"/>
        <v>0</v>
      </c>
      <c r="V320" s="46">
        <f t="shared" si="108"/>
        <v>4.3467640136898282</v>
      </c>
      <c r="W320" s="46">
        <f t="shared" si="109"/>
        <v>4.3467640136898282</v>
      </c>
      <c r="X320"/>
      <c r="Y320" s="47">
        <f t="shared" si="110"/>
        <v>100</v>
      </c>
      <c r="Z320" s="47">
        <f t="shared" si="111"/>
        <v>4.3467640136898282</v>
      </c>
      <c r="AA320"/>
      <c r="AB320">
        <v>0</v>
      </c>
      <c r="AC320" s="48">
        <f t="shared" si="112"/>
        <v>0</v>
      </c>
      <c r="AD320">
        <v>0</v>
      </c>
      <c r="AE320" s="48">
        <f t="shared" si="113"/>
        <v>0</v>
      </c>
      <c r="AF320"/>
      <c r="AG320">
        <v>0</v>
      </c>
      <c r="AH320" s="48">
        <f t="shared" si="99"/>
        <v>0</v>
      </c>
    </row>
    <row r="321" spans="1:34" ht="15" x14ac:dyDescent="0.25">
      <c r="A321" t="s">
        <v>1049</v>
      </c>
      <c r="B321" t="s">
        <v>1050</v>
      </c>
      <c r="C321" t="s">
        <v>1051</v>
      </c>
      <c r="D321" t="s">
        <v>24</v>
      </c>
      <c r="E321">
        <v>8.8637725234999998</v>
      </c>
      <c r="F321" s="45">
        <v>0</v>
      </c>
      <c r="G321" s="45">
        <v>0</v>
      </c>
      <c r="H321" s="45">
        <v>0</v>
      </c>
      <c r="I321" s="40">
        <f t="shared" si="100"/>
        <v>8.8637725234999998</v>
      </c>
      <c r="J321" s="46">
        <f t="shared" si="101"/>
        <v>0</v>
      </c>
      <c r="K321" s="46">
        <f t="shared" si="102"/>
        <v>0</v>
      </c>
      <c r="L321" s="46">
        <f t="shared" si="103"/>
        <v>0</v>
      </c>
      <c r="M321" s="46">
        <f t="shared" si="104"/>
        <v>100</v>
      </c>
      <c r="N321">
        <v>0.67772054810000004</v>
      </c>
      <c r="O321" s="39">
        <v>0.30063128830000002</v>
      </c>
      <c r="P321" s="40">
        <f t="shared" si="97"/>
        <v>0.97835183640000012</v>
      </c>
      <c r="Q321" s="39">
        <v>0.88093705239999998</v>
      </c>
      <c r="R321" s="40">
        <f t="shared" si="98"/>
        <v>1.8592888888000001</v>
      </c>
      <c r="S321" s="46">
        <f t="shared" si="105"/>
        <v>7.6459605241808646</v>
      </c>
      <c r="T321" s="46">
        <f t="shared" si="106"/>
        <v>3.3916855097866501</v>
      </c>
      <c r="U321" s="46">
        <f t="shared" si="107"/>
        <v>11.037646033967516</v>
      </c>
      <c r="V321" s="46">
        <f t="shared" si="108"/>
        <v>9.938624328009583</v>
      </c>
      <c r="W321" s="46">
        <f t="shared" si="109"/>
        <v>20.9762703619771</v>
      </c>
      <c r="X321"/>
      <c r="Y321" s="47">
        <f t="shared" si="110"/>
        <v>100</v>
      </c>
      <c r="Z321" s="47">
        <f t="shared" si="111"/>
        <v>20.9762703619771</v>
      </c>
      <c r="AA321"/>
      <c r="AB321">
        <v>0</v>
      </c>
      <c r="AC321" s="48">
        <f t="shared" si="112"/>
        <v>0</v>
      </c>
      <c r="AD321">
        <v>0</v>
      </c>
      <c r="AE321" s="48">
        <f t="shared" si="113"/>
        <v>0</v>
      </c>
      <c r="AF321"/>
      <c r="AG321">
        <v>0</v>
      </c>
      <c r="AH321" s="48">
        <f t="shared" si="99"/>
        <v>0</v>
      </c>
    </row>
    <row r="322" spans="1:34" ht="15" x14ac:dyDescent="0.25">
      <c r="A322" t="s">
        <v>1052</v>
      </c>
      <c r="B322" t="s">
        <v>191</v>
      </c>
      <c r="C322" t="s">
        <v>1053</v>
      </c>
      <c r="D322" t="s">
        <v>24</v>
      </c>
      <c r="E322">
        <v>0.25226026600000001</v>
      </c>
      <c r="F322" s="45">
        <v>0</v>
      </c>
      <c r="G322" s="45">
        <v>0</v>
      </c>
      <c r="H322" s="45">
        <v>0</v>
      </c>
      <c r="I322" s="40">
        <f t="shared" si="100"/>
        <v>0.25226026600000001</v>
      </c>
      <c r="J322" s="46">
        <f t="shared" si="101"/>
        <v>0</v>
      </c>
      <c r="K322" s="46">
        <f t="shared" si="102"/>
        <v>0</v>
      </c>
      <c r="L322" s="46">
        <f t="shared" si="103"/>
        <v>0</v>
      </c>
      <c r="M322" s="46">
        <f t="shared" si="104"/>
        <v>100</v>
      </c>
      <c r="N322">
        <v>0</v>
      </c>
      <c r="O322" s="39">
        <v>0</v>
      </c>
      <c r="P322" s="40">
        <f t="shared" ref="P322:P385" si="114">N322+O322</f>
        <v>0</v>
      </c>
      <c r="Q322" s="39">
        <v>0</v>
      </c>
      <c r="R322" s="40">
        <f t="shared" ref="R322:R385" si="115">P322+Q322</f>
        <v>0</v>
      </c>
      <c r="S322" s="46">
        <f t="shared" si="105"/>
        <v>0</v>
      </c>
      <c r="T322" s="46">
        <f t="shared" si="106"/>
        <v>0</v>
      </c>
      <c r="U322" s="46">
        <f t="shared" si="107"/>
        <v>0</v>
      </c>
      <c r="V322" s="46">
        <f t="shared" si="108"/>
        <v>0</v>
      </c>
      <c r="W322" s="46">
        <f t="shared" si="109"/>
        <v>0</v>
      </c>
      <c r="X322"/>
      <c r="Y322" s="47">
        <f t="shared" si="110"/>
        <v>100</v>
      </c>
      <c r="Z322" s="47">
        <f t="shared" si="111"/>
        <v>0</v>
      </c>
      <c r="AA322"/>
      <c r="AB322">
        <v>0</v>
      </c>
      <c r="AC322" s="48">
        <f t="shared" si="112"/>
        <v>0</v>
      </c>
      <c r="AD322">
        <v>0</v>
      </c>
      <c r="AE322" s="48">
        <f t="shared" si="113"/>
        <v>0</v>
      </c>
      <c r="AF322"/>
      <c r="AG322">
        <v>0</v>
      </c>
      <c r="AH322" s="48">
        <f t="shared" ref="AH322:AH385" si="116">AG322/E322*100</f>
        <v>0</v>
      </c>
    </row>
    <row r="323" spans="1:34" ht="15" x14ac:dyDescent="0.25">
      <c r="A323" t="s">
        <v>1054</v>
      </c>
      <c r="B323" t="s">
        <v>1055</v>
      </c>
      <c r="C323" t="s">
        <v>1056</v>
      </c>
      <c r="D323" t="s">
        <v>31</v>
      </c>
      <c r="E323">
        <v>0.98173524280000002</v>
      </c>
      <c r="F323" s="45">
        <v>0</v>
      </c>
      <c r="G323" s="45">
        <v>0</v>
      </c>
      <c r="H323" s="45">
        <v>0</v>
      </c>
      <c r="I323" s="40">
        <f t="shared" si="100"/>
        <v>0.98173524280000002</v>
      </c>
      <c r="J323" s="46">
        <f t="shared" si="101"/>
        <v>0</v>
      </c>
      <c r="K323" s="46">
        <f t="shared" si="102"/>
        <v>0</v>
      </c>
      <c r="L323" s="46">
        <f t="shared" si="103"/>
        <v>0</v>
      </c>
      <c r="M323" s="46">
        <f t="shared" si="104"/>
        <v>100</v>
      </c>
      <c r="N323">
        <v>0.24579159510000001</v>
      </c>
      <c r="O323" s="39">
        <v>4.2285024999999997E-2</v>
      </c>
      <c r="P323" s="40">
        <f t="shared" si="114"/>
        <v>0.28807662010000001</v>
      </c>
      <c r="Q323" s="39">
        <v>0.19569786859999999</v>
      </c>
      <c r="R323" s="40">
        <f t="shared" si="115"/>
        <v>0.4837744887</v>
      </c>
      <c r="S323" s="46">
        <f t="shared" si="105"/>
        <v>25.036444082314858</v>
      </c>
      <c r="T323" s="46">
        <f t="shared" si="106"/>
        <v>4.3071719498832675</v>
      </c>
      <c r="U323" s="46">
        <f t="shared" si="107"/>
        <v>29.343616032198128</v>
      </c>
      <c r="V323" s="46">
        <f t="shared" si="108"/>
        <v>19.933874232919614</v>
      </c>
      <c r="W323" s="46">
        <f t="shared" si="109"/>
        <v>49.277490265117741</v>
      </c>
      <c r="X323"/>
      <c r="Y323" s="47">
        <f t="shared" si="110"/>
        <v>100</v>
      </c>
      <c r="Z323" s="47">
        <f t="shared" si="111"/>
        <v>49.277490265117741</v>
      </c>
      <c r="AA323"/>
      <c r="AB323">
        <v>0</v>
      </c>
      <c r="AC323" s="48">
        <f t="shared" si="112"/>
        <v>0</v>
      </c>
      <c r="AD323">
        <v>0</v>
      </c>
      <c r="AE323" s="48">
        <f t="shared" si="113"/>
        <v>0</v>
      </c>
      <c r="AF323"/>
      <c r="AG323">
        <v>0</v>
      </c>
      <c r="AH323" s="48">
        <f t="shared" si="116"/>
        <v>0</v>
      </c>
    </row>
    <row r="324" spans="1:34" ht="15" x14ac:dyDescent="0.25">
      <c r="A324" t="s">
        <v>1057</v>
      </c>
      <c r="B324" t="s">
        <v>1058</v>
      </c>
      <c r="C324" t="s">
        <v>1059</v>
      </c>
      <c r="D324" t="s">
        <v>24</v>
      </c>
      <c r="E324">
        <v>7.9995186100000004E-2</v>
      </c>
      <c r="F324" s="45">
        <v>0</v>
      </c>
      <c r="G324" s="45">
        <v>0</v>
      </c>
      <c r="H324" s="45">
        <v>0</v>
      </c>
      <c r="I324" s="40">
        <f t="shared" si="100"/>
        <v>7.9995186100000004E-2</v>
      </c>
      <c r="J324" s="46">
        <f t="shared" si="101"/>
        <v>0</v>
      </c>
      <c r="K324" s="46">
        <f t="shared" si="102"/>
        <v>0</v>
      </c>
      <c r="L324" s="46">
        <f t="shared" si="103"/>
        <v>0</v>
      </c>
      <c r="M324" s="46">
        <f t="shared" si="104"/>
        <v>100</v>
      </c>
      <c r="N324">
        <v>0</v>
      </c>
      <c r="O324" s="39">
        <v>0</v>
      </c>
      <c r="P324" s="40">
        <f t="shared" si="114"/>
        <v>0</v>
      </c>
      <c r="Q324" s="39">
        <v>0</v>
      </c>
      <c r="R324" s="40">
        <f t="shared" si="115"/>
        <v>0</v>
      </c>
      <c r="S324" s="46">
        <f t="shared" si="105"/>
        <v>0</v>
      </c>
      <c r="T324" s="46">
        <f t="shared" si="106"/>
        <v>0</v>
      </c>
      <c r="U324" s="46">
        <f t="shared" si="107"/>
        <v>0</v>
      </c>
      <c r="V324" s="46">
        <f t="shared" si="108"/>
        <v>0</v>
      </c>
      <c r="W324" s="46">
        <f t="shared" si="109"/>
        <v>0</v>
      </c>
      <c r="X324"/>
      <c r="Y324" s="47">
        <f t="shared" si="110"/>
        <v>100</v>
      </c>
      <c r="Z324" s="47">
        <f t="shared" si="111"/>
        <v>0</v>
      </c>
      <c r="AA324"/>
      <c r="AB324">
        <v>0</v>
      </c>
      <c r="AC324" s="48">
        <f t="shared" si="112"/>
        <v>0</v>
      </c>
      <c r="AD324">
        <v>0</v>
      </c>
      <c r="AE324" s="48">
        <f t="shared" si="113"/>
        <v>0</v>
      </c>
      <c r="AF324"/>
      <c r="AG324">
        <v>0</v>
      </c>
      <c r="AH324" s="48">
        <f t="shared" si="116"/>
        <v>0</v>
      </c>
    </row>
    <row r="325" spans="1:34" ht="15" x14ac:dyDescent="0.25">
      <c r="A325" t="s">
        <v>1060</v>
      </c>
      <c r="B325" t="s">
        <v>1061</v>
      </c>
      <c r="C325" t="s">
        <v>1062</v>
      </c>
      <c r="D325" t="s">
        <v>24</v>
      </c>
      <c r="E325">
        <v>1.137645314</v>
      </c>
      <c r="F325" s="45">
        <v>0</v>
      </c>
      <c r="G325" s="45">
        <v>0</v>
      </c>
      <c r="H325" s="45">
        <v>0</v>
      </c>
      <c r="I325" s="40">
        <f t="shared" si="100"/>
        <v>1.137645314</v>
      </c>
      <c r="J325" s="46">
        <f t="shared" si="101"/>
        <v>0</v>
      </c>
      <c r="K325" s="46">
        <f t="shared" si="102"/>
        <v>0</v>
      </c>
      <c r="L325" s="46">
        <f t="shared" si="103"/>
        <v>0</v>
      </c>
      <c r="M325" s="46">
        <f t="shared" si="104"/>
        <v>100</v>
      </c>
      <c r="N325">
        <v>0</v>
      </c>
      <c r="O325" s="39">
        <v>3.7866780000000001E-4</v>
      </c>
      <c r="P325" s="40">
        <f t="shared" si="114"/>
        <v>3.7866780000000001E-4</v>
      </c>
      <c r="Q325" s="39">
        <v>1.9302990000000001E-4</v>
      </c>
      <c r="R325" s="40">
        <f t="shared" si="115"/>
        <v>5.7169770000000005E-4</v>
      </c>
      <c r="S325" s="46">
        <f t="shared" si="105"/>
        <v>0</v>
      </c>
      <c r="T325" s="46">
        <f t="shared" si="106"/>
        <v>3.3285224783161198E-2</v>
      </c>
      <c r="U325" s="46">
        <f t="shared" si="107"/>
        <v>3.3285224783161198E-2</v>
      </c>
      <c r="V325" s="46">
        <f t="shared" si="108"/>
        <v>1.6967493965346744E-2</v>
      </c>
      <c r="W325" s="46">
        <f t="shared" si="109"/>
        <v>5.0252718748507945E-2</v>
      </c>
      <c r="X325"/>
      <c r="Y325" s="47">
        <f t="shared" si="110"/>
        <v>100</v>
      </c>
      <c r="Z325" s="47">
        <f t="shared" si="111"/>
        <v>5.0252718748507938E-2</v>
      </c>
      <c r="AA325"/>
      <c r="AB325">
        <v>0</v>
      </c>
      <c r="AC325" s="48">
        <f t="shared" si="112"/>
        <v>0</v>
      </c>
      <c r="AD325">
        <v>0</v>
      </c>
      <c r="AE325" s="48">
        <f t="shared" si="113"/>
        <v>0</v>
      </c>
      <c r="AF325"/>
      <c r="AG325">
        <v>0</v>
      </c>
      <c r="AH325" s="48">
        <f t="shared" si="116"/>
        <v>0</v>
      </c>
    </row>
    <row r="326" spans="1:34" ht="15" x14ac:dyDescent="0.25">
      <c r="A326" t="s">
        <v>1063</v>
      </c>
      <c r="B326" t="s">
        <v>191</v>
      </c>
      <c r="C326" t="s">
        <v>1064</v>
      </c>
      <c r="D326" t="s">
        <v>24</v>
      </c>
      <c r="E326">
        <v>3.6490869634999998</v>
      </c>
      <c r="F326" s="45">
        <v>0</v>
      </c>
      <c r="G326" s="45">
        <v>0</v>
      </c>
      <c r="H326" s="45">
        <v>0</v>
      </c>
      <c r="I326" s="40">
        <f t="shared" si="100"/>
        <v>3.6490869634999998</v>
      </c>
      <c r="J326" s="46">
        <f t="shared" si="101"/>
        <v>0</v>
      </c>
      <c r="K326" s="46">
        <f t="shared" si="102"/>
        <v>0</v>
      </c>
      <c r="L326" s="46">
        <f t="shared" si="103"/>
        <v>0</v>
      </c>
      <c r="M326" s="46">
        <f t="shared" si="104"/>
        <v>100</v>
      </c>
      <c r="N326">
        <v>0</v>
      </c>
      <c r="O326" s="39">
        <v>0</v>
      </c>
      <c r="P326" s="40">
        <f t="shared" si="114"/>
        <v>0</v>
      </c>
      <c r="Q326" s="39">
        <v>0</v>
      </c>
      <c r="R326" s="40">
        <f t="shared" si="115"/>
        <v>0</v>
      </c>
      <c r="S326" s="46">
        <f t="shared" si="105"/>
        <v>0</v>
      </c>
      <c r="T326" s="46">
        <f t="shared" si="106"/>
        <v>0</v>
      </c>
      <c r="U326" s="46">
        <f t="shared" si="107"/>
        <v>0</v>
      </c>
      <c r="V326" s="46">
        <f t="shared" si="108"/>
        <v>0</v>
      </c>
      <c r="W326" s="46">
        <f t="shared" si="109"/>
        <v>0</v>
      </c>
      <c r="X326"/>
      <c r="Y326" s="47">
        <f t="shared" si="110"/>
        <v>100</v>
      </c>
      <c r="Z326" s="47">
        <f t="shared" si="111"/>
        <v>0</v>
      </c>
      <c r="AA326"/>
      <c r="AB326">
        <v>0</v>
      </c>
      <c r="AC326" s="48">
        <f t="shared" si="112"/>
        <v>0</v>
      </c>
      <c r="AD326">
        <v>0</v>
      </c>
      <c r="AE326" s="48">
        <f t="shared" si="113"/>
        <v>0</v>
      </c>
      <c r="AF326"/>
      <c r="AG326">
        <v>0</v>
      </c>
      <c r="AH326" s="48">
        <f t="shared" si="116"/>
        <v>0</v>
      </c>
    </row>
    <row r="327" spans="1:34" ht="15" x14ac:dyDescent="0.25">
      <c r="A327" t="s">
        <v>1065</v>
      </c>
      <c r="B327" t="s">
        <v>191</v>
      </c>
      <c r="C327" t="s">
        <v>1064</v>
      </c>
      <c r="D327" t="s">
        <v>24</v>
      </c>
      <c r="E327">
        <v>3.1059043067999998</v>
      </c>
      <c r="F327" s="45">
        <v>0</v>
      </c>
      <c r="G327" s="45">
        <v>0</v>
      </c>
      <c r="H327" s="45">
        <v>0</v>
      </c>
      <c r="I327" s="40">
        <f t="shared" si="100"/>
        <v>3.1059043067999998</v>
      </c>
      <c r="J327" s="46">
        <f t="shared" si="101"/>
        <v>0</v>
      </c>
      <c r="K327" s="46">
        <f t="shared" si="102"/>
        <v>0</v>
      </c>
      <c r="L327" s="46">
        <f t="shared" si="103"/>
        <v>0</v>
      </c>
      <c r="M327" s="46">
        <f t="shared" si="104"/>
        <v>100</v>
      </c>
      <c r="N327">
        <v>0</v>
      </c>
      <c r="O327" s="39">
        <v>0</v>
      </c>
      <c r="P327" s="40">
        <f t="shared" si="114"/>
        <v>0</v>
      </c>
      <c r="Q327" s="39">
        <v>0</v>
      </c>
      <c r="R327" s="40">
        <f t="shared" si="115"/>
        <v>0</v>
      </c>
      <c r="S327" s="46">
        <f t="shared" si="105"/>
        <v>0</v>
      </c>
      <c r="T327" s="46">
        <f t="shared" si="106"/>
        <v>0</v>
      </c>
      <c r="U327" s="46">
        <f t="shared" si="107"/>
        <v>0</v>
      </c>
      <c r="V327" s="46">
        <f t="shared" si="108"/>
        <v>0</v>
      </c>
      <c r="W327" s="46">
        <f t="shared" si="109"/>
        <v>0</v>
      </c>
      <c r="X327"/>
      <c r="Y327" s="47">
        <f t="shared" si="110"/>
        <v>100</v>
      </c>
      <c r="Z327" s="47">
        <f t="shared" si="111"/>
        <v>0</v>
      </c>
      <c r="AA327"/>
      <c r="AB327">
        <v>0</v>
      </c>
      <c r="AC327" s="48">
        <f t="shared" si="112"/>
        <v>0</v>
      </c>
      <c r="AD327">
        <v>0</v>
      </c>
      <c r="AE327" s="48">
        <f t="shared" si="113"/>
        <v>0</v>
      </c>
      <c r="AF327"/>
      <c r="AG327">
        <v>0</v>
      </c>
      <c r="AH327" s="48">
        <f t="shared" si="116"/>
        <v>0</v>
      </c>
    </row>
    <row r="328" spans="1:34" ht="15" x14ac:dyDescent="0.25">
      <c r="A328" t="s">
        <v>1066</v>
      </c>
      <c r="B328" t="s">
        <v>191</v>
      </c>
      <c r="C328" t="s">
        <v>1067</v>
      </c>
      <c r="D328" t="s">
        <v>24</v>
      </c>
      <c r="E328">
        <v>1.720602111</v>
      </c>
      <c r="F328" s="45">
        <v>0</v>
      </c>
      <c r="G328" s="45">
        <v>0</v>
      </c>
      <c r="H328" s="45">
        <v>0</v>
      </c>
      <c r="I328" s="40">
        <f t="shared" si="100"/>
        <v>1.720602111</v>
      </c>
      <c r="J328" s="46">
        <f t="shared" si="101"/>
        <v>0</v>
      </c>
      <c r="K328" s="46">
        <f t="shared" si="102"/>
        <v>0</v>
      </c>
      <c r="L328" s="46">
        <f t="shared" si="103"/>
        <v>0</v>
      </c>
      <c r="M328" s="46">
        <f t="shared" si="104"/>
        <v>100</v>
      </c>
      <c r="N328">
        <v>3.74940141E-2</v>
      </c>
      <c r="O328" s="39">
        <v>7.2617397000000004E-3</v>
      </c>
      <c r="P328" s="40">
        <f t="shared" si="114"/>
        <v>4.4755753799999999E-2</v>
      </c>
      <c r="Q328" s="39">
        <v>0.1029032038</v>
      </c>
      <c r="R328" s="40">
        <f t="shared" si="115"/>
        <v>0.1476589576</v>
      </c>
      <c r="S328" s="46">
        <f t="shared" si="105"/>
        <v>2.1791217074706939</v>
      </c>
      <c r="T328" s="46">
        <f t="shared" si="106"/>
        <v>0.42204642511914253</v>
      </c>
      <c r="U328" s="46">
        <f t="shared" si="107"/>
        <v>2.6011681325898364</v>
      </c>
      <c r="V328" s="46">
        <f t="shared" si="108"/>
        <v>5.9806507932385067</v>
      </c>
      <c r="W328" s="46">
        <f t="shared" si="109"/>
        <v>8.5818189258283422</v>
      </c>
      <c r="X328"/>
      <c r="Y328" s="47">
        <f t="shared" si="110"/>
        <v>100</v>
      </c>
      <c r="Z328" s="47">
        <f t="shared" si="111"/>
        <v>8.5818189258283439</v>
      </c>
      <c r="AA328"/>
      <c r="AB328">
        <v>0</v>
      </c>
      <c r="AC328" s="48">
        <f t="shared" si="112"/>
        <v>0</v>
      </c>
      <c r="AD328">
        <v>0</v>
      </c>
      <c r="AE328" s="48">
        <f t="shared" si="113"/>
        <v>0</v>
      </c>
      <c r="AF328"/>
      <c r="AG328">
        <v>0</v>
      </c>
      <c r="AH328" s="48">
        <f t="shared" si="116"/>
        <v>0</v>
      </c>
    </row>
    <row r="329" spans="1:34" ht="15" x14ac:dyDescent="0.25">
      <c r="A329" t="s">
        <v>1068</v>
      </c>
      <c r="B329" t="s">
        <v>1069</v>
      </c>
      <c r="C329" t="s">
        <v>1070</v>
      </c>
      <c r="D329" t="s">
        <v>31</v>
      </c>
      <c r="E329">
        <v>1.4660128200000001E-2</v>
      </c>
      <c r="F329" s="45">
        <v>0</v>
      </c>
      <c r="G329" s="45">
        <v>0</v>
      </c>
      <c r="H329" s="45">
        <v>0</v>
      </c>
      <c r="I329" s="40">
        <f t="shared" si="100"/>
        <v>1.4660128200000001E-2</v>
      </c>
      <c r="J329" s="46">
        <f t="shared" si="101"/>
        <v>0</v>
      </c>
      <c r="K329" s="46">
        <f t="shared" si="102"/>
        <v>0</v>
      </c>
      <c r="L329" s="46">
        <f t="shared" si="103"/>
        <v>0</v>
      </c>
      <c r="M329" s="46">
        <f t="shared" si="104"/>
        <v>100</v>
      </c>
      <c r="N329">
        <v>1.45204019E-2</v>
      </c>
      <c r="O329" s="39">
        <v>1.39729E-4</v>
      </c>
      <c r="P329" s="40">
        <f t="shared" si="114"/>
        <v>1.46601309E-2</v>
      </c>
      <c r="Q329" s="39">
        <v>0</v>
      </c>
      <c r="R329" s="40">
        <f t="shared" si="115"/>
        <v>1.46601309E-2</v>
      </c>
      <c r="S329" s="46">
        <f t="shared" si="105"/>
        <v>99.046895783626226</v>
      </c>
      <c r="T329" s="46">
        <f t="shared" si="106"/>
        <v>0.95312263367519534</v>
      </c>
      <c r="U329" s="46">
        <f t="shared" si="107"/>
        <v>100.00001841730142</v>
      </c>
      <c r="V329" s="46">
        <f t="shared" si="108"/>
        <v>0</v>
      </c>
      <c r="W329" s="46">
        <f t="shared" si="109"/>
        <v>100.00001841730142</v>
      </c>
      <c r="X329"/>
      <c r="Y329" s="47">
        <f t="shared" si="110"/>
        <v>100</v>
      </c>
      <c r="Z329" s="47">
        <f t="shared" si="111"/>
        <v>100.00001841730142</v>
      </c>
      <c r="AA329"/>
      <c r="AB329">
        <v>0</v>
      </c>
      <c r="AC329" s="48">
        <f t="shared" si="112"/>
        <v>0</v>
      </c>
      <c r="AD329">
        <v>0</v>
      </c>
      <c r="AE329" s="48">
        <f t="shared" si="113"/>
        <v>0</v>
      </c>
      <c r="AF329"/>
      <c r="AG329">
        <v>0</v>
      </c>
      <c r="AH329" s="48">
        <f t="shared" si="116"/>
        <v>0</v>
      </c>
    </row>
    <row r="330" spans="1:34" ht="15" x14ac:dyDescent="0.25">
      <c r="A330" t="s">
        <v>1071</v>
      </c>
      <c r="B330" t="s">
        <v>1072</v>
      </c>
      <c r="C330" t="s">
        <v>1073</v>
      </c>
      <c r="D330" t="s">
        <v>24</v>
      </c>
      <c r="E330">
        <v>0.66178471539999995</v>
      </c>
      <c r="F330" s="45">
        <v>0</v>
      </c>
      <c r="G330" s="45">
        <v>0</v>
      </c>
      <c r="H330" s="45">
        <v>0</v>
      </c>
      <c r="I330" s="40">
        <f t="shared" si="100"/>
        <v>0.66178471539999995</v>
      </c>
      <c r="J330" s="46">
        <f t="shared" si="101"/>
        <v>0</v>
      </c>
      <c r="K330" s="46">
        <f t="shared" si="102"/>
        <v>0</v>
      </c>
      <c r="L330" s="46">
        <f t="shared" si="103"/>
        <v>0</v>
      </c>
      <c r="M330" s="46">
        <f t="shared" si="104"/>
        <v>100</v>
      </c>
      <c r="N330">
        <v>1.02104368E-2</v>
      </c>
      <c r="O330" s="39">
        <v>7.6055296E-3</v>
      </c>
      <c r="P330" s="40">
        <f t="shared" si="114"/>
        <v>1.7815966400000001E-2</v>
      </c>
      <c r="Q330" s="39">
        <v>2.3171736599999999E-2</v>
      </c>
      <c r="R330" s="40">
        <f t="shared" si="115"/>
        <v>4.0987703E-2</v>
      </c>
      <c r="S330" s="46">
        <f t="shared" si="105"/>
        <v>1.5428637988153815</v>
      </c>
      <c r="T330" s="46">
        <f t="shared" si="106"/>
        <v>1.1492452791695287</v>
      </c>
      <c r="U330" s="46">
        <f t="shared" si="107"/>
        <v>2.6921090779849104</v>
      </c>
      <c r="V330" s="46">
        <f t="shared" si="108"/>
        <v>3.5014009935231578</v>
      </c>
      <c r="W330" s="46">
        <f t="shared" si="109"/>
        <v>6.1935100715080686</v>
      </c>
      <c r="X330"/>
      <c r="Y330" s="47">
        <f t="shared" si="110"/>
        <v>100</v>
      </c>
      <c r="Z330" s="47">
        <f t="shared" si="111"/>
        <v>6.1935100715080686</v>
      </c>
      <c r="AA330"/>
      <c r="AB330">
        <v>0</v>
      </c>
      <c r="AC330" s="48">
        <f t="shared" si="112"/>
        <v>0</v>
      </c>
      <c r="AD330">
        <v>0</v>
      </c>
      <c r="AE330" s="48">
        <f t="shared" si="113"/>
        <v>0</v>
      </c>
      <c r="AF330"/>
      <c r="AG330">
        <v>0</v>
      </c>
      <c r="AH330" s="48">
        <f t="shared" si="116"/>
        <v>0</v>
      </c>
    </row>
    <row r="331" spans="1:34" ht="15" x14ac:dyDescent="0.25">
      <c r="A331" t="s">
        <v>1074</v>
      </c>
      <c r="B331" t="s">
        <v>191</v>
      </c>
      <c r="C331" t="s">
        <v>1075</v>
      </c>
      <c r="D331" t="s">
        <v>25</v>
      </c>
      <c r="E331">
        <v>3.6878686465000001</v>
      </c>
      <c r="F331" s="45">
        <v>0</v>
      </c>
      <c r="G331" s="45">
        <v>0</v>
      </c>
      <c r="H331" s="45">
        <v>0</v>
      </c>
      <c r="I331" s="40">
        <f t="shared" si="100"/>
        <v>3.6878686465000001</v>
      </c>
      <c r="J331" s="46">
        <f t="shared" si="101"/>
        <v>0</v>
      </c>
      <c r="K331" s="46">
        <f t="shared" si="102"/>
        <v>0</v>
      </c>
      <c r="L331" s="46">
        <f t="shared" si="103"/>
        <v>0</v>
      </c>
      <c r="M331" s="46">
        <f t="shared" si="104"/>
        <v>100</v>
      </c>
      <c r="N331">
        <v>0.1770407098</v>
      </c>
      <c r="O331" s="39">
        <v>0.1162909036</v>
      </c>
      <c r="P331" s="40">
        <f t="shared" si="114"/>
        <v>0.29333161340000002</v>
      </c>
      <c r="Q331" s="39">
        <v>0.24454101110000001</v>
      </c>
      <c r="R331" s="40">
        <f t="shared" si="115"/>
        <v>0.53787262450000006</v>
      </c>
      <c r="S331" s="46">
        <f t="shared" si="105"/>
        <v>4.80062406691252</v>
      </c>
      <c r="T331" s="46">
        <f t="shared" si="106"/>
        <v>3.1533363779202594</v>
      </c>
      <c r="U331" s="46">
        <f t="shared" si="107"/>
        <v>7.953960444832779</v>
      </c>
      <c r="V331" s="46">
        <f t="shared" si="108"/>
        <v>6.6309577303433382</v>
      </c>
      <c r="W331" s="46">
        <f t="shared" si="109"/>
        <v>14.584918175176121</v>
      </c>
      <c r="X331"/>
      <c r="Y331" s="47">
        <f t="shared" si="110"/>
        <v>100</v>
      </c>
      <c r="Z331" s="47">
        <f t="shared" si="111"/>
        <v>14.584918175176117</v>
      </c>
      <c r="AA331"/>
      <c r="AB331">
        <v>0</v>
      </c>
      <c r="AC331" s="48">
        <f t="shared" si="112"/>
        <v>0</v>
      </c>
      <c r="AD331">
        <v>0</v>
      </c>
      <c r="AE331" s="48">
        <f t="shared" si="113"/>
        <v>0</v>
      </c>
      <c r="AF331"/>
      <c r="AG331">
        <v>0</v>
      </c>
      <c r="AH331" s="48">
        <f t="shared" si="116"/>
        <v>0</v>
      </c>
    </row>
    <row r="332" spans="1:34" ht="15" x14ac:dyDescent="0.25">
      <c r="A332" t="s">
        <v>1076</v>
      </c>
      <c r="B332" t="s">
        <v>1077</v>
      </c>
      <c r="C332" t="s">
        <v>1078</v>
      </c>
      <c r="D332" t="s">
        <v>25</v>
      </c>
      <c r="E332">
        <v>0.89447517949999999</v>
      </c>
      <c r="F332" s="45">
        <v>0</v>
      </c>
      <c r="G332" s="45">
        <v>0</v>
      </c>
      <c r="H332" s="45">
        <v>0</v>
      </c>
      <c r="I332" s="40">
        <f t="shared" si="100"/>
        <v>0.89447517949999999</v>
      </c>
      <c r="J332" s="46">
        <f t="shared" si="101"/>
        <v>0</v>
      </c>
      <c r="K332" s="46">
        <f t="shared" si="102"/>
        <v>0</v>
      </c>
      <c r="L332" s="46">
        <f t="shared" si="103"/>
        <v>0</v>
      </c>
      <c r="M332" s="46">
        <f t="shared" si="104"/>
        <v>100</v>
      </c>
      <c r="N332">
        <v>2.88973509E-2</v>
      </c>
      <c r="O332" s="39">
        <v>8.0860441000000002E-3</v>
      </c>
      <c r="P332" s="40">
        <f t="shared" si="114"/>
        <v>3.6983395000000002E-2</v>
      </c>
      <c r="Q332" s="39">
        <v>5.8666771899999998E-2</v>
      </c>
      <c r="R332" s="40">
        <f t="shared" si="115"/>
        <v>9.56501669E-2</v>
      </c>
      <c r="S332" s="46">
        <f t="shared" si="105"/>
        <v>3.230648715837285</v>
      </c>
      <c r="T332" s="46">
        <f t="shared" si="106"/>
        <v>0.90399871179432756</v>
      </c>
      <c r="U332" s="46">
        <f t="shared" si="107"/>
        <v>4.134647427631613</v>
      </c>
      <c r="V332" s="46">
        <f t="shared" si="108"/>
        <v>6.5587926020254645</v>
      </c>
      <c r="W332" s="46">
        <f t="shared" si="109"/>
        <v>10.693440029657078</v>
      </c>
      <c r="X332"/>
      <c r="Y332" s="47">
        <f t="shared" si="110"/>
        <v>100</v>
      </c>
      <c r="Z332" s="47">
        <f t="shared" si="111"/>
        <v>10.693440029657078</v>
      </c>
      <c r="AA332"/>
      <c r="AB332">
        <v>0</v>
      </c>
      <c r="AC332" s="48">
        <f t="shared" si="112"/>
        <v>0</v>
      </c>
      <c r="AD332">
        <v>0</v>
      </c>
      <c r="AE332" s="48">
        <f t="shared" si="113"/>
        <v>0</v>
      </c>
      <c r="AF332"/>
      <c r="AG332">
        <v>0</v>
      </c>
      <c r="AH332" s="48">
        <f t="shared" si="116"/>
        <v>0</v>
      </c>
    </row>
    <row r="333" spans="1:34" ht="15" x14ac:dyDescent="0.25">
      <c r="A333" t="s">
        <v>1079</v>
      </c>
      <c r="B333" t="s">
        <v>1080</v>
      </c>
      <c r="C333" t="s">
        <v>1078</v>
      </c>
      <c r="D333" t="s">
        <v>25</v>
      </c>
      <c r="E333">
        <v>2.0796220113000001</v>
      </c>
      <c r="F333" s="45">
        <v>0</v>
      </c>
      <c r="G333" s="45">
        <v>0</v>
      </c>
      <c r="H333" s="45">
        <v>0</v>
      </c>
      <c r="I333" s="40">
        <f t="shared" si="100"/>
        <v>2.0796220113000001</v>
      </c>
      <c r="J333" s="46">
        <f t="shared" si="101"/>
        <v>0</v>
      </c>
      <c r="K333" s="46">
        <f t="shared" si="102"/>
        <v>0</v>
      </c>
      <c r="L333" s="46">
        <f t="shared" si="103"/>
        <v>0</v>
      </c>
      <c r="M333" s="46">
        <f t="shared" si="104"/>
        <v>100</v>
      </c>
      <c r="N333">
        <v>0.13248891039999999</v>
      </c>
      <c r="O333" s="39">
        <v>4.80365876E-2</v>
      </c>
      <c r="P333" s="40">
        <f t="shared" si="114"/>
        <v>0.18052549800000001</v>
      </c>
      <c r="Q333" s="39">
        <v>0.22823741619999999</v>
      </c>
      <c r="R333" s="40">
        <f t="shared" si="115"/>
        <v>0.40876291419999999</v>
      </c>
      <c r="S333" s="46">
        <f t="shared" si="105"/>
        <v>6.3708168926900024</v>
      </c>
      <c r="T333" s="46">
        <f t="shared" si="106"/>
        <v>2.3098710890240901</v>
      </c>
      <c r="U333" s="46">
        <f t="shared" si="107"/>
        <v>8.6806879817140921</v>
      </c>
      <c r="V333" s="46">
        <f t="shared" si="108"/>
        <v>10.974947127883382</v>
      </c>
      <c r="W333" s="46">
        <f t="shared" si="109"/>
        <v>19.655635109597476</v>
      </c>
      <c r="X333"/>
      <c r="Y333" s="47">
        <f t="shared" si="110"/>
        <v>100</v>
      </c>
      <c r="Z333" s="47">
        <f t="shared" si="111"/>
        <v>19.655635109597476</v>
      </c>
      <c r="AA333"/>
      <c r="AB333">
        <v>0</v>
      </c>
      <c r="AC333" s="48">
        <f t="shared" si="112"/>
        <v>0</v>
      </c>
      <c r="AD333">
        <v>0</v>
      </c>
      <c r="AE333" s="48">
        <f t="shared" si="113"/>
        <v>0</v>
      </c>
      <c r="AF333"/>
      <c r="AG333">
        <v>0</v>
      </c>
      <c r="AH333" s="48">
        <f t="shared" si="116"/>
        <v>0</v>
      </c>
    </row>
    <row r="334" spans="1:34" ht="15" x14ac:dyDescent="0.25">
      <c r="A334" t="s">
        <v>1081</v>
      </c>
      <c r="B334" t="s">
        <v>1082</v>
      </c>
      <c r="C334" t="s">
        <v>1083</v>
      </c>
      <c r="D334" t="s">
        <v>24</v>
      </c>
      <c r="E334">
        <v>0.67713284819999997</v>
      </c>
      <c r="F334" s="45">
        <v>0</v>
      </c>
      <c r="G334" s="45">
        <v>0</v>
      </c>
      <c r="H334" s="45">
        <v>0</v>
      </c>
      <c r="I334" s="40">
        <f t="shared" si="100"/>
        <v>0.67713284819999997</v>
      </c>
      <c r="J334" s="46">
        <f t="shared" si="101"/>
        <v>0</v>
      </c>
      <c r="K334" s="46">
        <f t="shared" si="102"/>
        <v>0</v>
      </c>
      <c r="L334" s="46">
        <f t="shared" si="103"/>
        <v>0</v>
      </c>
      <c r="M334" s="46">
        <f t="shared" si="104"/>
        <v>100</v>
      </c>
      <c r="N334">
        <v>0</v>
      </c>
      <c r="O334" s="39">
        <v>0</v>
      </c>
      <c r="P334" s="40">
        <f t="shared" si="114"/>
        <v>0</v>
      </c>
      <c r="Q334" s="39">
        <v>0</v>
      </c>
      <c r="R334" s="40">
        <f t="shared" si="115"/>
        <v>0</v>
      </c>
      <c r="S334" s="46">
        <f t="shared" si="105"/>
        <v>0</v>
      </c>
      <c r="T334" s="46">
        <f t="shared" si="106"/>
        <v>0</v>
      </c>
      <c r="U334" s="46">
        <f t="shared" si="107"/>
        <v>0</v>
      </c>
      <c r="V334" s="46">
        <f t="shared" si="108"/>
        <v>0</v>
      </c>
      <c r="W334" s="46">
        <f t="shared" si="109"/>
        <v>0</v>
      </c>
      <c r="X334"/>
      <c r="Y334" s="47">
        <f t="shared" si="110"/>
        <v>100</v>
      </c>
      <c r="Z334" s="47">
        <f t="shared" si="111"/>
        <v>0</v>
      </c>
      <c r="AA334"/>
      <c r="AB334">
        <v>0</v>
      </c>
      <c r="AC334" s="48">
        <f t="shared" si="112"/>
        <v>0</v>
      </c>
      <c r="AD334">
        <v>0</v>
      </c>
      <c r="AE334" s="48">
        <f t="shared" si="113"/>
        <v>0</v>
      </c>
      <c r="AF334"/>
      <c r="AG334">
        <v>0</v>
      </c>
      <c r="AH334" s="48">
        <f t="shared" si="116"/>
        <v>0</v>
      </c>
    </row>
    <row r="335" spans="1:34" ht="15" x14ac:dyDescent="0.25">
      <c r="A335" t="s">
        <v>1084</v>
      </c>
      <c r="B335" t="s">
        <v>1085</v>
      </c>
      <c r="C335" t="s">
        <v>1086</v>
      </c>
      <c r="D335" t="s">
        <v>24</v>
      </c>
      <c r="E335">
        <v>1.7974945900000001E-2</v>
      </c>
      <c r="F335" s="45">
        <v>0</v>
      </c>
      <c r="G335" s="45">
        <v>0</v>
      </c>
      <c r="H335" s="45">
        <v>0</v>
      </c>
      <c r="I335" s="40">
        <f t="shared" si="100"/>
        <v>1.7974945900000001E-2</v>
      </c>
      <c r="J335" s="46">
        <f t="shared" si="101"/>
        <v>0</v>
      </c>
      <c r="K335" s="46">
        <f t="shared" si="102"/>
        <v>0</v>
      </c>
      <c r="L335" s="46">
        <f t="shared" si="103"/>
        <v>0</v>
      </c>
      <c r="M335" s="46">
        <f t="shared" si="104"/>
        <v>100</v>
      </c>
      <c r="N335">
        <v>0</v>
      </c>
      <c r="O335" s="39">
        <v>0</v>
      </c>
      <c r="P335" s="40">
        <f t="shared" si="114"/>
        <v>0</v>
      </c>
      <c r="Q335" s="39">
        <v>0</v>
      </c>
      <c r="R335" s="40">
        <f t="shared" si="115"/>
        <v>0</v>
      </c>
      <c r="S335" s="46">
        <f t="shared" si="105"/>
        <v>0</v>
      </c>
      <c r="T335" s="46">
        <f t="shared" si="106"/>
        <v>0</v>
      </c>
      <c r="U335" s="46">
        <f t="shared" si="107"/>
        <v>0</v>
      </c>
      <c r="V335" s="46">
        <f t="shared" si="108"/>
        <v>0</v>
      </c>
      <c r="W335" s="46">
        <f t="shared" si="109"/>
        <v>0</v>
      </c>
      <c r="X335"/>
      <c r="Y335" s="47">
        <f t="shared" si="110"/>
        <v>100</v>
      </c>
      <c r="Z335" s="47">
        <f t="shared" si="111"/>
        <v>0</v>
      </c>
      <c r="AA335"/>
      <c r="AB335">
        <v>0</v>
      </c>
      <c r="AC335" s="48">
        <f t="shared" si="112"/>
        <v>0</v>
      </c>
      <c r="AD335">
        <v>0</v>
      </c>
      <c r="AE335" s="48">
        <f t="shared" si="113"/>
        <v>0</v>
      </c>
      <c r="AF335"/>
      <c r="AG335">
        <v>0</v>
      </c>
      <c r="AH335" s="48">
        <f t="shared" si="116"/>
        <v>0</v>
      </c>
    </row>
    <row r="336" spans="1:34" ht="15" x14ac:dyDescent="0.25">
      <c r="A336" t="s">
        <v>1087</v>
      </c>
      <c r="B336" t="s">
        <v>191</v>
      </c>
      <c r="C336" t="s">
        <v>1088</v>
      </c>
      <c r="D336" t="s">
        <v>24</v>
      </c>
      <c r="E336">
        <v>6.2989024800000001E-2</v>
      </c>
      <c r="F336" s="45">
        <v>0</v>
      </c>
      <c r="G336" s="45">
        <v>0</v>
      </c>
      <c r="H336" s="45">
        <v>0</v>
      </c>
      <c r="I336" s="40">
        <f t="shared" si="100"/>
        <v>6.2989024800000001E-2</v>
      </c>
      <c r="J336" s="46">
        <f t="shared" si="101"/>
        <v>0</v>
      </c>
      <c r="K336" s="46">
        <f t="shared" si="102"/>
        <v>0</v>
      </c>
      <c r="L336" s="46">
        <f t="shared" si="103"/>
        <v>0</v>
      </c>
      <c r="M336" s="46">
        <f t="shared" si="104"/>
        <v>100</v>
      </c>
      <c r="N336">
        <v>3.2314699999999997E-5</v>
      </c>
      <c r="O336" s="39">
        <v>1.371345E-4</v>
      </c>
      <c r="P336" s="40">
        <f t="shared" si="114"/>
        <v>1.694492E-4</v>
      </c>
      <c r="Q336" s="39">
        <v>0</v>
      </c>
      <c r="R336" s="40">
        <f t="shared" si="115"/>
        <v>1.694492E-4</v>
      </c>
      <c r="S336" s="46">
        <f t="shared" si="105"/>
        <v>5.1302111919662545E-2</v>
      </c>
      <c r="T336" s="46">
        <f t="shared" si="106"/>
        <v>0.21771173698183688</v>
      </c>
      <c r="U336" s="46">
        <f t="shared" si="107"/>
        <v>0.26901384890149943</v>
      </c>
      <c r="V336" s="46">
        <f t="shared" si="108"/>
        <v>0</v>
      </c>
      <c r="W336" s="46">
        <f t="shared" si="109"/>
        <v>0.26901384890149943</v>
      </c>
      <c r="X336"/>
      <c r="Y336" s="47">
        <f t="shared" si="110"/>
        <v>100</v>
      </c>
      <c r="Z336" s="47">
        <f t="shared" si="111"/>
        <v>0.26901384890149943</v>
      </c>
      <c r="AA336"/>
      <c r="AB336">
        <v>0</v>
      </c>
      <c r="AC336" s="48">
        <f t="shared" si="112"/>
        <v>0</v>
      </c>
      <c r="AD336">
        <v>0</v>
      </c>
      <c r="AE336" s="48">
        <f t="shared" si="113"/>
        <v>0</v>
      </c>
      <c r="AF336"/>
      <c r="AG336">
        <v>0</v>
      </c>
      <c r="AH336" s="48">
        <f t="shared" si="116"/>
        <v>0</v>
      </c>
    </row>
    <row r="337" spans="1:34" ht="15" x14ac:dyDescent="0.25">
      <c r="A337" t="s">
        <v>1089</v>
      </c>
      <c r="B337" t="s">
        <v>1090</v>
      </c>
      <c r="C337" t="s">
        <v>1091</v>
      </c>
      <c r="D337" t="s">
        <v>24</v>
      </c>
      <c r="E337">
        <v>0.15376091929999999</v>
      </c>
      <c r="F337" s="45">
        <v>0</v>
      </c>
      <c r="G337" s="45">
        <v>0</v>
      </c>
      <c r="H337" s="45">
        <v>0</v>
      </c>
      <c r="I337" s="40">
        <f t="shared" si="100"/>
        <v>0.15376091929999999</v>
      </c>
      <c r="J337" s="46">
        <f t="shared" si="101"/>
        <v>0</v>
      </c>
      <c r="K337" s="46">
        <f t="shared" si="102"/>
        <v>0</v>
      </c>
      <c r="L337" s="46">
        <f t="shared" si="103"/>
        <v>0</v>
      </c>
      <c r="M337" s="46">
        <f t="shared" si="104"/>
        <v>100</v>
      </c>
      <c r="N337">
        <v>6.2675283999999998E-3</v>
      </c>
      <c r="O337" s="39">
        <v>3.851813E-4</v>
      </c>
      <c r="P337" s="40">
        <f t="shared" si="114"/>
        <v>6.6527096999999995E-3</v>
      </c>
      <c r="Q337" s="39">
        <v>1.21574098E-2</v>
      </c>
      <c r="R337" s="40">
        <f t="shared" si="115"/>
        <v>1.88101195E-2</v>
      </c>
      <c r="S337" s="46">
        <f t="shared" si="105"/>
        <v>4.0761517481379936</v>
      </c>
      <c r="T337" s="46">
        <f t="shared" si="106"/>
        <v>0.25050663182396832</v>
      </c>
      <c r="U337" s="46">
        <f t="shared" si="107"/>
        <v>4.3266583799619616</v>
      </c>
      <c r="V337" s="46">
        <f t="shared" si="108"/>
        <v>7.9066968741777028</v>
      </c>
      <c r="W337" s="46">
        <f t="shared" si="109"/>
        <v>12.233355254139665</v>
      </c>
      <c r="X337"/>
      <c r="Y337" s="47">
        <f t="shared" si="110"/>
        <v>100</v>
      </c>
      <c r="Z337" s="47">
        <f t="shared" si="111"/>
        <v>12.233355254139664</v>
      </c>
      <c r="AA337"/>
      <c r="AB337">
        <v>0</v>
      </c>
      <c r="AC337" s="48">
        <f t="shared" si="112"/>
        <v>0</v>
      </c>
      <c r="AD337">
        <v>0</v>
      </c>
      <c r="AE337" s="48">
        <f t="shared" si="113"/>
        <v>0</v>
      </c>
      <c r="AF337"/>
      <c r="AG337">
        <v>0</v>
      </c>
      <c r="AH337" s="48">
        <f t="shared" si="116"/>
        <v>0</v>
      </c>
    </row>
    <row r="338" spans="1:34" ht="15" x14ac:dyDescent="0.25">
      <c r="A338" t="s">
        <v>1092</v>
      </c>
      <c r="B338" t="s">
        <v>191</v>
      </c>
      <c r="C338" t="s">
        <v>1093</v>
      </c>
      <c r="D338" t="s">
        <v>24</v>
      </c>
      <c r="E338">
        <v>3.6735907499999998E-2</v>
      </c>
      <c r="F338" s="45">
        <v>0</v>
      </c>
      <c r="G338" s="45">
        <v>0</v>
      </c>
      <c r="H338" s="45">
        <v>0</v>
      </c>
      <c r="I338" s="40">
        <f t="shared" si="100"/>
        <v>3.6735907499999998E-2</v>
      </c>
      <c r="J338" s="46">
        <f t="shared" si="101"/>
        <v>0</v>
      </c>
      <c r="K338" s="46">
        <f t="shared" si="102"/>
        <v>0</v>
      </c>
      <c r="L338" s="46">
        <f t="shared" si="103"/>
        <v>0</v>
      </c>
      <c r="M338" s="46">
        <f t="shared" si="104"/>
        <v>100</v>
      </c>
      <c r="N338">
        <v>0</v>
      </c>
      <c r="O338" s="39">
        <v>0</v>
      </c>
      <c r="P338" s="40">
        <f t="shared" si="114"/>
        <v>0</v>
      </c>
      <c r="Q338" s="39">
        <v>9.5036999000000007E-3</v>
      </c>
      <c r="R338" s="40">
        <f t="shared" si="115"/>
        <v>9.5036999000000007E-3</v>
      </c>
      <c r="S338" s="46">
        <f t="shared" si="105"/>
        <v>0</v>
      </c>
      <c r="T338" s="46">
        <f t="shared" si="106"/>
        <v>0</v>
      </c>
      <c r="U338" s="46">
        <f t="shared" si="107"/>
        <v>0</v>
      </c>
      <c r="V338" s="46">
        <f t="shared" si="108"/>
        <v>25.870328370137585</v>
      </c>
      <c r="W338" s="46">
        <f t="shared" si="109"/>
        <v>25.870328370137585</v>
      </c>
      <c r="X338"/>
      <c r="Y338" s="47">
        <f t="shared" si="110"/>
        <v>100</v>
      </c>
      <c r="Z338" s="47">
        <f t="shared" si="111"/>
        <v>25.870328370137585</v>
      </c>
      <c r="AA338"/>
      <c r="AB338">
        <v>0</v>
      </c>
      <c r="AC338" s="48">
        <f t="shared" si="112"/>
        <v>0</v>
      </c>
      <c r="AD338">
        <v>0</v>
      </c>
      <c r="AE338" s="48">
        <f t="shared" si="113"/>
        <v>0</v>
      </c>
      <c r="AF338"/>
      <c r="AG338">
        <v>0</v>
      </c>
      <c r="AH338" s="48">
        <f t="shared" si="116"/>
        <v>0</v>
      </c>
    </row>
    <row r="339" spans="1:34" ht="15" x14ac:dyDescent="0.25">
      <c r="A339" t="s">
        <v>1094</v>
      </c>
      <c r="B339" t="s">
        <v>1095</v>
      </c>
      <c r="C339" t="s">
        <v>1096</v>
      </c>
      <c r="D339" t="s">
        <v>25</v>
      </c>
      <c r="E339">
        <v>0.36418609019999998</v>
      </c>
      <c r="F339" s="45">
        <v>0</v>
      </c>
      <c r="G339" s="45">
        <v>0</v>
      </c>
      <c r="H339" s="45">
        <v>0</v>
      </c>
      <c r="I339" s="40">
        <f t="shared" si="100"/>
        <v>0.36418609019999998</v>
      </c>
      <c r="J339" s="46">
        <f t="shared" si="101"/>
        <v>0</v>
      </c>
      <c r="K339" s="46">
        <f t="shared" si="102"/>
        <v>0</v>
      </c>
      <c r="L339" s="46">
        <f t="shared" si="103"/>
        <v>0</v>
      </c>
      <c r="M339" s="46">
        <f t="shared" si="104"/>
        <v>100</v>
      </c>
      <c r="N339">
        <v>0</v>
      </c>
      <c r="O339" s="39">
        <v>0</v>
      </c>
      <c r="P339" s="40">
        <f t="shared" si="114"/>
        <v>0</v>
      </c>
      <c r="Q339" s="39">
        <v>1.04072733E-2</v>
      </c>
      <c r="R339" s="40">
        <f t="shared" si="115"/>
        <v>1.04072733E-2</v>
      </c>
      <c r="S339" s="46">
        <f t="shared" si="105"/>
        <v>0</v>
      </c>
      <c r="T339" s="46">
        <f t="shared" si="106"/>
        <v>0</v>
      </c>
      <c r="U339" s="46">
        <f t="shared" si="107"/>
        <v>0</v>
      </c>
      <c r="V339" s="46">
        <f t="shared" si="108"/>
        <v>2.8576800652338594</v>
      </c>
      <c r="W339" s="46">
        <f t="shared" si="109"/>
        <v>2.8576800652338594</v>
      </c>
      <c r="X339"/>
      <c r="Y339" s="47">
        <f t="shared" si="110"/>
        <v>100</v>
      </c>
      <c r="Z339" s="47">
        <f t="shared" si="111"/>
        <v>2.8576800652338594</v>
      </c>
      <c r="AA339"/>
      <c r="AB339">
        <v>0</v>
      </c>
      <c r="AC339" s="48">
        <f t="shared" si="112"/>
        <v>0</v>
      </c>
      <c r="AD339">
        <v>0</v>
      </c>
      <c r="AE339" s="48">
        <f t="shared" si="113"/>
        <v>0</v>
      </c>
      <c r="AF339"/>
      <c r="AG339">
        <v>0</v>
      </c>
      <c r="AH339" s="48">
        <f t="shared" si="116"/>
        <v>0</v>
      </c>
    </row>
    <row r="340" spans="1:34" ht="15" x14ac:dyDescent="0.25">
      <c r="A340" t="s">
        <v>1097</v>
      </c>
      <c r="B340" t="s">
        <v>1098</v>
      </c>
      <c r="C340" t="s">
        <v>1099</v>
      </c>
      <c r="D340" t="s">
        <v>25</v>
      </c>
      <c r="E340">
        <v>0.13082012330000001</v>
      </c>
      <c r="F340" s="45">
        <v>0</v>
      </c>
      <c r="G340" s="45">
        <v>0</v>
      </c>
      <c r="H340" s="45">
        <v>0</v>
      </c>
      <c r="I340" s="40">
        <f t="shared" si="100"/>
        <v>0.13082012330000001</v>
      </c>
      <c r="J340" s="46">
        <f t="shared" si="101"/>
        <v>0</v>
      </c>
      <c r="K340" s="46">
        <f t="shared" si="102"/>
        <v>0</v>
      </c>
      <c r="L340" s="46">
        <f t="shared" si="103"/>
        <v>0</v>
      </c>
      <c r="M340" s="46">
        <f t="shared" si="104"/>
        <v>100</v>
      </c>
      <c r="N340">
        <v>0</v>
      </c>
      <c r="O340" s="39">
        <v>0</v>
      </c>
      <c r="P340" s="40">
        <f t="shared" si="114"/>
        <v>0</v>
      </c>
      <c r="Q340" s="39">
        <v>0</v>
      </c>
      <c r="R340" s="40">
        <f t="shared" si="115"/>
        <v>0</v>
      </c>
      <c r="S340" s="46">
        <f t="shared" si="105"/>
        <v>0</v>
      </c>
      <c r="T340" s="46">
        <f t="shared" si="106"/>
        <v>0</v>
      </c>
      <c r="U340" s="46">
        <f t="shared" si="107"/>
        <v>0</v>
      </c>
      <c r="V340" s="46">
        <f t="shared" si="108"/>
        <v>0</v>
      </c>
      <c r="W340" s="46">
        <f t="shared" si="109"/>
        <v>0</v>
      </c>
      <c r="X340"/>
      <c r="Y340" s="47">
        <f t="shared" si="110"/>
        <v>100</v>
      </c>
      <c r="Z340" s="47">
        <f t="shared" si="111"/>
        <v>0</v>
      </c>
      <c r="AA340"/>
      <c r="AB340">
        <v>0</v>
      </c>
      <c r="AC340" s="48">
        <f t="shared" si="112"/>
        <v>0</v>
      </c>
      <c r="AD340">
        <v>0</v>
      </c>
      <c r="AE340" s="48">
        <f t="shared" si="113"/>
        <v>0</v>
      </c>
      <c r="AF340"/>
      <c r="AG340">
        <v>0</v>
      </c>
      <c r="AH340" s="48">
        <f t="shared" si="116"/>
        <v>0</v>
      </c>
    </row>
    <row r="341" spans="1:34" ht="15" x14ac:dyDescent="0.25">
      <c r="A341" t="s">
        <v>1100</v>
      </c>
      <c r="B341" t="s">
        <v>191</v>
      </c>
      <c r="C341" t="s">
        <v>1101</v>
      </c>
      <c r="D341" t="s">
        <v>24</v>
      </c>
      <c r="E341">
        <v>1.308414967</v>
      </c>
      <c r="F341" s="45">
        <v>0</v>
      </c>
      <c r="G341" s="45">
        <v>0</v>
      </c>
      <c r="H341" s="45">
        <v>0</v>
      </c>
      <c r="I341" s="40">
        <f t="shared" si="100"/>
        <v>1.308414967</v>
      </c>
      <c r="J341" s="46">
        <f t="shared" si="101"/>
        <v>0</v>
      </c>
      <c r="K341" s="46">
        <f t="shared" si="102"/>
        <v>0</v>
      </c>
      <c r="L341" s="46">
        <f t="shared" si="103"/>
        <v>0</v>
      </c>
      <c r="M341" s="46">
        <f t="shared" si="104"/>
        <v>100</v>
      </c>
      <c r="N341">
        <v>1.1146442600000001E-2</v>
      </c>
      <c r="O341" s="39">
        <v>1.3350574400000001E-2</v>
      </c>
      <c r="P341" s="40">
        <f t="shared" si="114"/>
        <v>2.4497017000000003E-2</v>
      </c>
      <c r="Q341" s="39">
        <v>6.7672376199999995E-2</v>
      </c>
      <c r="R341" s="40">
        <f t="shared" si="115"/>
        <v>9.2169393200000005E-2</v>
      </c>
      <c r="S341" s="46">
        <f t="shared" si="105"/>
        <v>0.8519042414775434</v>
      </c>
      <c r="T341" s="46">
        <f t="shared" si="106"/>
        <v>1.0203624031151886</v>
      </c>
      <c r="U341" s="46">
        <f t="shared" si="107"/>
        <v>1.8722666445927323</v>
      </c>
      <c r="V341" s="46">
        <f t="shared" si="108"/>
        <v>5.1720882064779978</v>
      </c>
      <c r="W341" s="46">
        <f t="shared" si="109"/>
        <v>7.0443548510707306</v>
      </c>
      <c r="X341"/>
      <c r="Y341" s="47">
        <f t="shared" si="110"/>
        <v>100</v>
      </c>
      <c r="Z341" s="47">
        <f t="shared" si="111"/>
        <v>7.0443548510707297</v>
      </c>
      <c r="AA341"/>
      <c r="AB341">
        <v>0</v>
      </c>
      <c r="AC341" s="48">
        <f t="shared" si="112"/>
        <v>0</v>
      </c>
      <c r="AD341">
        <v>0</v>
      </c>
      <c r="AE341" s="48">
        <f t="shared" si="113"/>
        <v>0</v>
      </c>
      <c r="AF341"/>
      <c r="AG341">
        <v>0</v>
      </c>
      <c r="AH341" s="48">
        <f t="shared" si="116"/>
        <v>0</v>
      </c>
    </row>
    <row r="342" spans="1:34" ht="15" x14ac:dyDescent="0.25">
      <c r="A342" t="s">
        <v>1102</v>
      </c>
      <c r="B342" t="s">
        <v>1103</v>
      </c>
      <c r="C342" t="s">
        <v>1104</v>
      </c>
      <c r="D342" t="s">
        <v>24</v>
      </c>
      <c r="E342">
        <v>0.76603779139999995</v>
      </c>
      <c r="F342" s="45">
        <v>0</v>
      </c>
      <c r="G342" s="45">
        <v>0</v>
      </c>
      <c r="H342" s="45">
        <v>0</v>
      </c>
      <c r="I342" s="40">
        <f t="shared" si="100"/>
        <v>0.76603779139999995</v>
      </c>
      <c r="J342" s="46">
        <f t="shared" si="101"/>
        <v>0</v>
      </c>
      <c r="K342" s="46">
        <f t="shared" si="102"/>
        <v>0</v>
      </c>
      <c r="L342" s="46">
        <f t="shared" si="103"/>
        <v>0</v>
      </c>
      <c r="M342" s="46">
        <f t="shared" si="104"/>
        <v>100</v>
      </c>
      <c r="N342">
        <v>0</v>
      </c>
      <c r="O342" s="39">
        <v>0</v>
      </c>
      <c r="P342" s="40">
        <f t="shared" si="114"/>
        <v>0</v>
      </c>
      <c r="Q342" s="39">
        <v>3.46136654E-2</v>
      </c>
      <c r="R342" s="40">
        <f t="shared" si="115"/>
        <v>3.46136654E-2</v>
      </c>
      <c r="S342" s="46">
        <f t="shared" si="105"/>
        <v>0</v>
      </c>
      <c r="T342" s="46">
        <f t="shared" si="106"/>
        <v>0</v>
      </c>
      <c r="U342" s="46">
        <f t="shared" si="107"/>
        <v>0</v>
      </c>
      <c r="V342" s="46">
        <f t="shared" si="108"/>
        <v>4.5185323476979571</v>
      </c>
      <c r="W342" s="46">
        <f t="shared" si="109"/>
        <v>4.5185323476979571</v>
      </c>
      <c r="X342"/>
      <c r="Y342" s="47">
        <f t="shared" si="110"/>
        <v>100</v>
      </c>
      <c r="Z342" s="47">
        <f t="shared" si="111"/>
        <v>4.5185323476979571</v>
      </c>
      <c r="AA342"/>
      <c r="AB342">
        <v>0</v>
      </c>
      <c r="AC342" s="48">
        <f t="shared" si="112"/>
        <v>0</v>
      </c>
      <c r="AD342">
        <v>0</v>
      </c>
      <c r="AE342" s="48">
        <f t="shared" si="113"/>
        <v>0</v>
      </c>
      <c r="AF342"/>
      <c r="AG342">
        <v>0</v>
      </c>
      <c r="AH342" s="48">
        <f t="shared" si="116"/>
        <v>0</v>
      </c>
    </row>
    <row r="343" spans="1:34" ht="15" x14ac:dyDescent="0.25">
      <c r="A343" t="s">
        <v>1105</v>
      </c>
      <c r="B343" t="s">
        <v>191</v>
      </c>
      <c r="C343" t="s">
        <v>1106</v>
      </c>
      <c r="D343" t="s">
        <v>24</v>
      </c>
      <c r="E343">
        <v>0.42825554399999999</v>
      </c>
      <c r="F343" s="45">
        <v>0</v>
      </c>
      <c r="G343" s="45">
        <v>0</v>
      </c>
      <c r="H343" s="45">
        <v>0</v>
      </c>
      <c r="I343" s="40">
        <f t="shared" si="100"/>
        <v>0.42825554399999999</v>
      </c>
      <c r="J343" s="46">
        <f t="shared" si="101"/>
        <v>0</v>
      </c>
      <c r="K343" s="46">
        <f t="shared" si="102"/>
        <v>0</v>
      </c>
      <c r="L343" s="46">
        <f t="shared" si="103"/>
        <v>0</v>
      </c>
      <c r="M343" s="46">
        <f t="shared" si="104"/>
        <v>100</v>
      </c>
      <c r="N343">
        <v>2.24160352E-2</v>
      </c>
      <c r="O343" s="39">
        <v>2.4817753099999999E-2</v>
      </c>
      <c r="P343" s="40">
        <f t="shared" si="114"/>
        <v>4.7233788299999996E-2</v>
      </c>
      <c r="Q343" s="39">
        <v>3.1923465999999998E-2</v>
      </c>
      <c r="R343" s="40">
        <f t="shared" si="115"/>
        <v>7.9157254299999993E-2</v>
      </c>
      <c r="S343" s="46">
        <f t="shared" si="105"/>
        <v>5.2342662025176265</v>
      </c>
      <c r="T343" s="46">
        <f t="shared" si="106"/>
        <v>5.7950804018079447</v>
      </c>
      <c r="U343" s="46">
        <f t="shared" si="107"/>
        <v>11.029346604325569</v>
      </c>
      <c r="V343" s="46">
        <f t="shared" si="108"/>
        <v>7.4543030317431214</v>
      </c>
      <c r="W343" s="46">
        <f t="shared" si="109"/>
        <v>18.483649636068691</v>
      </c>
      <c r="X343"/>
      <c r="Y343" s="47">
        <f t="shared" si="110"/>
        <v>100</v>
      </c>
      <c r="Z343" s="47">
        <f t="shared" si="111"/>
        <v>18.483649636068691</v>
      </c>
      <c r="AA343"/>
      <c r="AB343">
        <v>0</v>
      </c>
      <c r="AC343" s="48">
        <f t="shared" si="112"/>
        <v>0</v>
      </c>
      <c r="AD343">
        <v>0</v>
      </c>
      <c r="AE343" s="48">
        <f t="shared" si="113"/>
        <v>0</v>
      </c>
      <c r="AF343"/>
      <c r="AG343">
        <v>0</v>
      </c>
      <c r="AH343" s="48">
        <f t="shared" si="116"/>
        <v>0</v>
      </c>
    </row>
    <row r="344" spans="1:34" ht="15" x14ac:dyDescent="0.25">
      <c r="A344" t="s">
        <v>1107</v>
      </c>
      <c r="B344" t="s">
        <v>191</v>
      </c>
      <c r="C344" t="s">
        <v>1108</v>
      </c>
      <c r="D344" t="s">
        <v>24</v>
      </c>
      <c r="E344">
        <v>0.28589493780000003</v>
      </c>
      <c r="F344" s="45">
        <v>0</v>
      </c>
      <c r="G344" s="45">
        <v>0</v>
      </c>
      <c r="H344" s="45">
        <v>0</v>
      </c>
      <c r="I344" s="40">
        <f t="shared" si="100"/>
        <v>0.28589493780000003</v>
      </c>
      <c r="J344" s="46">
        <f t="shared" si="101"/>
        <v>0</v>
      </c>
      <c r="K344" s="46">
        <f t="shared" si="102"/>
        <v>0</v>
      </c>
      <c r="L344" s="46">
        <f t="shared" si="103"/>
        <v>0</v>
      </c>
      <c r="M344" s="46">
        <f t="shared" si="104"/>
        <v>100</v>
      </c>
      <c r="N344">
        <v>0</v>
      </c>
      <c r="O344" s="39">
        <v>0</v>
      </c>
      <c r="P344" s="40">
        <f t="shared" si="114"/>
        <v>0</v>
      </c>
      <c r="Q344" s="39">
        <v>1.89423401E-2</v>
      </c>
      <c r="R344" s="40">
        <f t="shared" si="115"/>
        <v>1.89423401E-2</v>
      </c>
      <c r="S344" s="46">
        <f t="shared" si="105"/>
        <v>0</v>
      </c>
      <c r="T344" s="46">
        <f t="shared" si="106"/>
        <v>0</v>
      </c>
      <c r="U344" s="46">
        <f t="shared" si="107"/>
        <v>0</v>
      </c>
      <c r="V344" s="46">
        <f t="shared" si="108"/>
        <v>6.625629766572243</v>
      </c>
      <c r="W344" s="46">
        <f t="shared" si="109"/>
        <v>6.625629766572243</v>
      </c>
      <c r="X344"/>
      <c r="Y344" s="47">
        <f t="shared" si="110"/>
        <v>100</v>
      </c>
      <c r="Z344" s="47">
        <f t="shared" si="111"/>
        <v>6.625629766572243</v>
      </c>
      <c r="AA344"/>
      <c r="AB344">
        <v>0</v>
      </c>
      <c r="AC344" s="48">
        <f t="shared" si="112"/>
        <v>0</v>
      </c>
      <c r="AD344">
        <v>0</v>
      </c>
      <c r="AE344" s="48">
        <f t="shared" si="113"/>
        <v>0</v>
      </c>
      <c r="AF344"/>
      <c r="AG344">
        <v>0</v>
      </c>
      <c r="AH344" s="48">
        <f t="shared" si="116"/>
        <v>0</v>
      </c>
    </row>
    <row r="345" spans="1:34" ht="15" x14ac:dyDescent="0.25">
      <c r="A345" t="s">
        <v>1109</v>
      </c>
      <c r="B345" t="s">
        <v>1110</v>
      </c>
      <c r="C345" t="s">
        <v>1111</v>
      </c>
      <c r="D345" t="s">
        <v>24</v>
      </c>
      <c r="E345">
        <v>0.54651053770000002</v>
      </c>
      <c r="F345" s="45">
        <v>0</v>
      </c>
      <c r="G345" s="45">
        <v>0</v>
      </c>
      <c r="H345" s="45">
        <v>0</v>
      </c>
      <c r="I345" s="40">
        <f t="shared" si="100"/>
        <v>0.54651053770000002</v>
      </c>
      <c r="J345" s="46">
        <f t="shared" si="101"/>
        <v>0</v>
      </c>
      <c r="K345" s="46">
        <f t="shared" si="102"/>
        <v>0</v>
      </c>
      <c r="L345" s="46">
        <f t="shared" si="103"/>
        <v>0</v>
      </c>
      <c r="M345" s="46">
        <f t="shared" si="104"/>
        <v>100</v>
      </c>
      <c r="N345">
        <v>0</v>
      </c>
      <c r="O345" s="39">
        <v>0</v>
      </c>
      <c r="P345" s="40">
        <f t="shared" si="114"/>
        <v>0</v>
      </c>
      <c r="Q345" s="39">
        <v>0</v>
      </c>
      <c r="R345" s="40">
        <f t="shared" si="115"/>
        <v>0</v>
      </c>
      <c r="S345" s="46">
        <f t="shared" si="105"/>
        <v>0</v>
      </c>
      <c r="T345" s="46">
        <f t="shared" si="106"/>
        <v>0</v>
      </c>
      <c r="U345" s="46">
        <f t="shared" si="107"/>
        <v>0</v>
      </c>
      <c r="V345" s="46">
        <f t="shared" si="108"/>
        <v>0</v>
      </c>
      <c r="W345" s="46">
        <f t="shared" si="109"/>
        <v>0</v>
      </c>
      <c r="X345"/>
      <c r="Y345" s="47">
        <f t="shared" si="110"/>
        <v>100</v>
      </c>
      <c r="Z345" s="47">
        <f t="shared" si="111"/>
        <v>0</v>
      </c>
      <c r="AA345"/>
      <c r="AB345">
        <v>0</v>
      </c>
      <c r="AC345" s="48">
        <f t="shared" si="112"/>
        <v>0</v>
      </c>
      <c r="AD345">
        <v>0</v>
      </c>
      <c r="AE345" s="48">
        <f t="shared" si="113"/>
        <v>0</v>
      </c>
      <c r="AF345"/>
      <c r="AG345">
        <v>0</v>
      </c>
      <c r="AH345" s="48">
        <f t="shared" si="116"/>
        <v>0</v>
      </c>
    </row>
    <row r="346" spans="1:34" ht="15" x14ac:dyDescent="0.25">
      <c r="A346" t="s">
        <v>1112</v>
      </c>
      <c r="B346" t="s">
        <v>191</v>
      </c>
      <c r="C346" t="s">
        <v>1113</v>
      </c>
      <c r="D346" t="s">
        <v>24</v>
      </c>
      <c r="E346">
        <v>0.22374155879999999</v>
      </c>
      <c r="F346" s="45">
        <v>0</v>
      </c>
      <c r="G346" s="45">
        <v>0</v>
      </c>
      <c r="H346" s="45">
        <v>0</v>
      </c>
      <c r="I346" s="40">
        <f t="shared" si="100"/>
        <v>0.22374155879999999</v>
      </c>
      <c r="J346" s="46">
        <f t="shared" si="101"/>
        <v>0</v>
      </c>
      <c r="K346" s="46">
        <f t="shared" si="102"/>
        <v>0</v>
      </c>
      <c r="L346" s="46">
        <f t="shared" si="103"/>
        <v>0</v>
      </c>
      <c r="M346" s="46">
        <f t="shared" si="104"/>
        <v>100</v>
      </c>
      <c r="N346">
        <v>0</v>
      </c>
      <c r="O346" s="39">
        <v>0</v>
      </c>
      <c r="P346" s="40">
        <f t="shared" si="114"/>
        <v>0</v>
      </c>
      <c r="Q346" s="39">
        <v>1.12920374E-2</v>
      </c>
      <c r="R346" s="40">
        <f t="shared" si="115"/>
        <v>1.12920374E-2</v>
      </c>
      <c r="S346" s="46">
        <f t="shared" si="105"/>
        <v>0</v>
      </c>
      <c r="T346" s="46">
        <f t="shared" si="106"/>
        <v>0</v>
      </c>
      <c r="U346" s="46">
        <f t="shared" si="107"/>
        <v>0</v>
      </c>
      <c r="V346" s="46">
        <f t="shared" si="108"/>
        <v>5.0469110256328475</v>
      </c>
      <c r="W346" s="46">
        <f t="shared" si="109"/>
        <v>5.0469110256328475</v>
      </c>
      <c r="X346"/>
      <c r="Y346" s="47">
        <f t="shared" si="110"/>
        <v>100</v>
      </c>
      <c r="Z346" s="47">
        <f t="shared" si="111"/>
        <v>5.0469110256328475</v>
      </c>
      <c r="AA346"/>
      <c r="AB346">
        <v>0</v>
      </c>
      <c r="AC346" s="48">
        <f t="shared" si="112"/>
        <v>0</v>
      </c>
      <c r="AD346">
        <v>0</v>
      </c>
      <c r="AE346" s="48">
        <f t="shared" si="113"/>
        <v>0</v>
      </c>
      <c r="AF346"/>
      <c r="AG346">
        <v>0</v>
      </c>
      <c r="AH346" s="48">
        <f t="shared" si="116"/>
        <v>0</v>
      </c>
    </row>
    <row r="347" spans="1:34" ht="15" x14ac:dyDescent="0.25">
      <c r="A347" t="s">
        <v>1114</v>
      </c>
      <c r="B347" t="s">
        <v>191</v>
      </c>
      <c r="C347" t="s">
        <v>1115</v>
      </c>
      <c r="D347" t="s">
        <v>26</v>
      </c>
      <c r="E347">
        <v>0.14512659019999999</v>
      </c>
      <c r="F347" s="45">
        <v>0</v>
      </c>
      <c r="G347" s="45">
        <v>0</v>
      </c>
      <c r="H347" s="45">
        <v>0</v>
      </c>
      <c r="I347" s="40">
        <f t="shared" si="100"/>
        <v>0.14512659019999999</v>
      </c>
      <c r="J347" s="46">
        <f t="shared" si="101"/>
        <v>0</v>
      </c>
      <c r="K347" s="46">
        <f t="shared" si="102"/>
        <v>0</v>
      </c>
      <c r="L347" s="46">
        <f t="shared" si="103"/>
        <v>0</v>
      </c>
      <c r="M347" s="46">
        <f t="shared" si="104"/>
        <v>100</v>
      </c>
      <c r="N347">
        <v>0</v>
      </c>
      <c r="O347" s="39">
        <v>3.0553099999999997E-5</v>
      </c>
      <c r="P347" s="40">
        <f t="shared" si="114"/>
        <v>3.0553099999999997E-5</v>
      </c>
      <c r="Q347" s="39">
        <v>5.9578781999999999E-3</v>
      </c>
      <c r="R347" s="40">
        <f t="shared" si="115"/>
        <v>5.9884312999999995E-3</v>
      </c>
      <c r="S347" s="46">
        <f t="shared" si="105"/>
        <v>0</v>
      </c>
      <c r="T347" s="46">
        <f t="shared" si="106"/>
        <v>2.1052723665521633E-2</v>
      </c>
      <c r="U347" s="46">
        <f t="shared" si="107"/>
        <v>2.1052723665521633E-2</v>
      </c>
      <c r="V347" s="46">
        <f t="shared" si="108"/>
        <v>4.1052974453471318</v>
      </c>
      <c r="W347" s="46">
        <f t="shared" si="109"/>
        <v>4.1263501690126523</v>
      </c>
      <c r="X347"/>
      <c r="Y347" s="47">
        <f t="shared" si="110"/>
        <v>100</v>
      </c>
      <c r="Z347" s="47">
        <f t="shared" si="111"/>
        <v>4.1263501690126532</v>
      </c>
      <c r="AA347"/>
      <c r="AB347">
        <v>0</v>
      </c>
      <c r="AC347" s="48">
        <f t="shared" si="112"/>
        <v>0</v>
      </c>
      <c r="AD347">
        <v>0</v>
      </c>
      <c r="AE347" s="48">
        <f t="shared" si="113"/>
        <v>0</v>
      </c>
      <c r="AF347"/>
      <c r="AG347">
        <v>0</v>
      </c>
      <c r="AH347" s="48">
        <f t="shared" si="116"/>
        <v>0</v>
      </c>
    </row>
    <row r="348" spans="1:34" ht="15" x14ac:dyDescent="0.25">
      <c r="A348" t="s">
        <v>1116</v>
      </c>
      <c r="B348" t="s">
        <v>191</v>
      </c>
      <c r="C348" t="s">
        <v>1117</v>
      </c>
      <c r="D348" t="s">
        <v>24</v>
      </c>
      <c r="E348">
        <v>6.1915503400000002E-2</v>
      </c>
      <c r="F348" s="45">
        <v>0</v>
      </c>
      <c r="G348" s="45">
        <v>0</v>
      </c>
      <c r="H348" s="45">
        <v>0</v>
      </c>
      <c r="I348" s="40">
        <f t="shared" si="100"/>
        <v>6.1915503400000002E-2</v>
      </c>
      <c r="J348" s="46">
        <f t="shared" si="101"/>
        <v>0</v>
      </c>
      <c r="K348" s="46">
        <f t="shared" si="102"/>
        <v>0</v>
      </c>
      <c r="L348" s="46">
        <f t="shared" si="103"/>
        <v>0</v>
      </c>
      <c r="M348" s="46">
        <f t="shared" si="104"/>
        <v>100</v>
      </c>
      <c r="N348">
        <v>0</v>
      </c>
      <c r="O348" s="39">
        <v>6.6734000000000003E-6</v>
      </c>
      <c r="P348" s="40">
        <f t="shared" si="114"/>
        <v>6.6734000000000003E-6</v>
      </c>
      <c r="Q348" s="39">
        <v>7.6990960000000003E-4</v>
      </c>
      <c r="R348" s="40">
        <f t="shared" si="115"/>
        <v>7.7658300000000007E-4</v>
      </c>
      <c r="S348" s="46">
        <f t="shared" si="105"/>
        <v>0</v>
      </c>
      <c r="T348" s="46">
        <f t="shared" si="106"/>
        <v>1.077823749067669E-2</v>
      </c>
      <c r="U348" s="46">
        <f t="shared" si="107"/>
        <v>1.077823749067669E-2</v>
      </c>
      <c r="V348" s="46">
        <f t="shared" si="108"/>
        <v>1.2434843580711321</v>
      </c>
      <c r="W348" s="46">
        <f t="shared" si="109"/>
        <v>1.254262595561809</v>
      </c>
      <c r="X348"/>
      <c r="Y348" s="47">
        <f t="shared" si="110"/>
        <v>100</v>
      </c>
      <c r="Z348" s="47">
        <f t="shared" si="111"/>
        <v>1.2542625955618087</v>
      </c>
      <c r="AA348"/>
      <c r="AB348">
        <v>0</v>
      </c>
      <c r="AC348" s="48">
        <f t="shared" si="112"/>
        <v>0</v>
      </c>
      <c r="AD348">
        <v>0</v>
      </c>
      <c r="AE348" s="48">
        <f t="shared" si="113"/>
        <v>0</v>
      </c>
      <c r="AF348"/>
      <c r="AG348">
        <v>0</v>
      </c>
      <c r="AH348" s="48">
        <f t="shared" si="116"/>
        <v>0</v>
      </c>
    </row>
    <row r="349" spans="1:34" ht="15" x14ac:dyDescent="0.25">
      <c r="A349" t="s">
        <v>1118</v>
      </c>
      <c r="B349" t="s">
        <v>1119</v>
      </c>
      <c r="C349" t="s">
        <v>1120</v>
      </c>
      <c r="D349" t="s">
        <v>24</v>
      </c>
      <c r="E349">
        <v>0.1037296932</v>
      </c>
      <c r="F349" s="45">
        <v>0</v>
      </c>
      <c r="G349" s="45">
        <v>0</v>
      </c>
      <c r="H349" s="45">
        <v>0</v>
      </c>
      <c r="I349" s="40">
        <f t="shared" si="100"/>
        <v>0.1037296932</v>
      </c>
      <c r="J349" s="46">
        <f t="shared" si="101"/>
        <v>0</v>
      </c>
      <c r="K349" s="46">
        <f t="shared" si="102"/>
        <v>0</v>
      </c>
      <c r="L349" s="46">
        <f t="shared" si="103"/>
        <v>0</v>
      </c>
      <c r="M349" s="46">
        <f t="shared" si="104"/>
        <v>100</v>
      </c>
      <c r="N349">
        <v>1.6780930000000001E-4</v>
      </c>
      <c r="O349" s="39">
        <v>6.4402670000000004E-4</v>
      </c>
      <c r="P349" s="40">
        <f t="shared" si="114"/>
        <v>8.1183600000000002E-4</v>
      </c>
      <c r="Q349" s="39">
        <v>2.0939069999999999E-3</v>
      </c>
      <c r="R349" s="40">
        <f t="shared" si="115"/>
        <v>2.9057429999999997E-3</v>
      </c>
      <c r="S349" s="46">
        <f t="shared" si="105"/>
        <v>0.16177556765394926</v>
      </c>
      <c r="T349" s="46">
        <f t="shared" si="106"/>
        <v>0.62087014829809606</v>
      </c>
      <c r="U349" s="46">
        <f t="shared" si="107"/>
        <v>0.78264571595204524</v>
      </c>
      <c r="V349" s="46">
        <f t="shared" si="108"/>
        <v>2.0186187150508217</v>
      </c>
      <c r="W349" s="46">
        <f t="shared" si="109"/>
        <v>2.8012644310028669</v>
      </c>
      <c r="X349"/>
      <c r="Y349" s="47">
        <f t="shared" si="110"/>
        <v>100</v>
      </c>
      <c r="Z349" s="47">
        <f t="shared" si="111"/>
        <v>2.8012644310028669</v>
      </c>
      <c r="AA349"/>
      <c r="AB349">
        <v>0</v>
      </c>
      <c r="AC349" s="48">
        <f t="shared" si="112"/>
        <v>0</v>
      </c>
      <c r="AD349">
        <v>0</v>
      </c>
      <c r="AE349" s="48">
        <f t="shared" si="113"/>
        <v>0</v>
      </c>
      <c r="AF349"/>
      <c r="AG349">
        <v>0</v>
      </c>
      <c r="AH349" s="48">
        <f t="shared" si="116"/>
        <v>0</v>
      </c>
    </row>
    <row r="350" spans="1:34" ht="15" x14ac:dyDescent="0.25">
      <c r="A350" t="s">
        <v>1121</v>
      </c>
      <c r="B350" t="s">
        <v>191</v>
      </c>
      <c r="C350" t="s">
        <v>1122</v>
      </c>
      <c r="D350" t="s">
        <v>24</v>
      </c>
      <c r="E350">
        <v>0.83505973990000004</v>
      </c>
      <c r="F350" s="45">
        <v>0</v>
      </c>
      <c r="G350" s="45">
        <v>0</v>
      </c>
      <c r="H350" s="45">
        <v>0</v>
      </c>
      <c r="I350" s="40">
        <f t="shared" si="100"/>
        <v>0.83505973990000004</v>
      </c>
      <c r="J350" s="46">
        <f t="shared" si="101"/>
        <v>0</v>
      </c>
      <c r="K350" s="46">
        <f t="shared" si="102"/>
        <v>0</v>
      </c>
      <c r="L350" s="46">
        <f t="shared" si="103"/>
        <v>0</v>
      </c>
      <c r="M350" s="46">
        <f t="shared" si="104"/>
        <v>100</v>
      </c>
      <c r="N350">
        <v>2.06655413E-2</v>
      </c>
      <c r="O350" s="39">
        <v>4.0656744999999998E-3</v>
      </c>
      <c r="P350" s="40">
        <f t="shared" si="114"/>
        <v>2.4731215799999998E-2</v>
      </c>
      <c r="Q350" s="39">
        <v>7.2051677999999996E-3</v>
      </c>
      <c r="R350" s="40">
        <f t="shared" si="115"/>
        <v>3.19363836E-2</v>
      </c>
      <c r="S350" s="46">
        <f t="shared" si="105"/>
        <v>2.4747380711318616</v>
      </c>
      <c r="T350" s="46">
        <f t="shared" si="106"/>
        <v>0.48687229257236997</v>
      </c>
      <c r="U350" s="46">
        <f t="shared" si="107"/>
        <v>2.9616103637042315</v>
      </c>
      <c r="V350" s="46">
        <f t="shared" si="108"/>
        <v>0.86283261612670159</v>
      </c>
      <c r="W350" s="46">
        <f t="shared" si="109"/>
        <v>3.8244429798309332</v>
      </c>
      <c r="X350"/>
      <c r="Y350" s="47">
        <f t="shared" si="110"/>
        <v>100</v>
      </c>
      <c r="Z350" s="47">
        <f t="shared" si="111"/>
        <v>3.8244429798309332</v>
      </c>
      <c r="AA350"/>
      <c r="AB350">
        <v>0</v>
      </c>
      <c r="AC350" s="48">
        <f t="shared" si="112"/>
        <v>0</v>
      </c>
      <c r="AD350">
        <v>0</v>
      </c>
      <c r="AE350" s="48">
        <f t="shared" si="113"/>
        <v>0</v>
      </c>
      <c r="AF350"/>
      <c r="AG350">
        <v>0</v>
      </c>
      <c r="AH350" s="48">
        <f t="shared" si="116"/>
        <v>0</v>
      </c>
    </row>
    <row r="351" spans="1:34" ht="15" x14ac:dyDescent="0.25">
      <c r="A351" t="s">
        <v>1123</v>
      </c>
      <c r="B351" t="s">
        <v>1124</v>
      </c>
      <c r="C351" t="s">
        <v>1125</v>
      </c>
      <c r="D351" t="s">
        <v>24</v>
      </c>
      <c r="E351">
        <v>0.1093775428</v>
      </c>
      <c r="F351" s="45">
        <v>0</v>
      </c>
      <c r="G351" s="45">
        <v>0</v>
      </c>
      <c r="H351" s="45">
        <v>0</v>
      </c>
      <c r="I351" s="40">
        <f t="shared" si="100"/>
        <v>0.1093775428</v>
      </c>
      <c r="J351" s="46">
        <f t="shared" si="101"/>
        <v>0</v>
      </c>
      <c r="K351" s="46">
        <f t="shared" si="102"/>
        <v>0</v>
      </c>
      <c r="L351" s="46">
        <f t="shared" si="103"/>
        <v>0</v>
      </c>
      <c r="M351" s="46">
        <f t="shared" si="104"/>
        <v>100</v>
      </c>
      <c r="N351">
        <v>0</v>
      </c>
      <c r="O351" s="39">
        <v>1.372007E-4</v>
      </c>
      <c r="P351" s="40">
        <f t="shared" si="114"/>
        <v>1.372007E-4</v>
      </c>
      <c r="Q351" s="39">
        <v>9.6969889999999996E-3</v>
      </c>
      <c r="R351" s="40">
        <f t="shared" si="115"/>
        <v>9.8341896999999991E-3</v>
      </c>
      <c r="S351" s="46">
        <f t="shared" si="105"/>
        <v>0</v>
      </c>
      <c r="T351" s="46">
        <f t="shared" si="106"/>
        <v>0.12543772376645493</v>
      </c>
      <c r="U351" s="46">
        <f t="shared" si="107"/>
        <v>0.12543772376645493</v>
      </c>
      <c r="V351" s="46">
        <f t="shared" si="108"/>
        <v>8.8656124024757297</v>
      </c>
      <c r="W351" s="46">
        <f t="shared" si="109"/>
        <v>8.9910501262421842</v>
      </c>
      <c r="X351"/>
      <c r="Y351" s="47">
        <f t="shared" si="110"/>
        <v>100</v>
      </c>
      <c r="Z351" s="47">
        <f t="shared" si="111"/>
        <v>8.9910501262421842</v>
      </c>
      <c r="AA351"/>
      <c r="AB351">
        <v>0</v>
      </c>
      <c r="AC351" s="48">
        <f t="shared" si="112"/>
        <v>0</v>
      </c>
      <c r="AD351">
        <v>0</v>
      </c>
      <c r="AE351" s="48">
        <f t="shared" si="113"/>
        <v>0</v>
      </c>
      <c r="AF351"/>
      <c r="AG351">
        <v>0</v>
      </c>
      <c r="AH351" s="48">
        <f t="shared" si="116"/>
        <v>0</v>
      </c>
    </row>
    <row r="352" spans="1:34" ht="15" x14ac:dyDescent="0.25">
      <c r="A352" t="s">
        <v>1126</v>
      </c>
      <c r="B352" t="s">
        <v>1127</v>
      </c>
      <c r="C352" t="s">
        <v>1128</v>
      </c>
      <c r="D352" t="s">
        <v>24</v>
      </c>
      <c r="E352">
        <v>0.29842069710000002</v>
      </c>
      <c r="F352" s="45">
        <v>0</v>
      </c>
      <c r="G352" s="45">
        <v>0</v>
      </c>
      <c r="H352" s="45">
        <v>0</v>
      </c>
      <c r="I352" s="40">
        <f t="shared" si="100"/>
        <v>0.29842069710000002</v>
      </c>
      <c r="J352" s="46">
        <f t="shared" si="101"/>
        <v>0</v>
      </c>
      <c r="K352" s="46">
        <f t="shared" si="102"/>
        <v>0</v>
      </c>
      <c r="L352" s="46">
        <f t="shared" si="103"/>
        <v>0</v>
      </c>
      <c r="M352" s="46">
        <f t="shared" si="104"/>
        <v>100</v>
      </c>
      <c r="N352">
        <v>0</v>
      </c>
      <c r="O352" s="39">
        <v>0</v>
      </c>
      <c r="P352" s="40">
        <f t="shared" si="114"/>
        <v>0</v>
      </c>
      <c r="Q352" s="39">
        <v>0</v>
      </c>
      <c r="R352" s="40">
        <f t="shared" si="115"/>
        <v>0</v>
      </c>
      <c r="S352" s="46">
        <f t="shared" si="105"/>
        <v>0</v>
      </c>
      <c r="T352" s="46">
        <f t="shared" si="106"/>
        <v>0</v>
      </c>
      <c r="U352" s="46">
        <f t="shared" si="107"/>
        <v>0</v>
      </c>
      <c r="V352" s="46">
        <f t="shared" si="108"/>
        <v>0</v>
      </c>
      <c r="W352" s="46">
        <f t="shared" si="109"/>
        <v>0</v>
      </c>
      <c r="X352"/>
      <c r="Y352" s="47">
        <f t="shared" si="110"/>
        <v>100</v>
      </c>
      <c r="Z352" s="47">
        <f t="shared" si="111"/>
        <v>0</v>
      </c>
      <c r="AA352"/>
      <c r="AB352">
        <v>0</v>
      </c>
      <c r="AC352" s="48">
        <f t="shared" si="112"/>
        <v>0</v>
      </c>
      <c r="AD352">
        <v>0</v>
      </c>
      <c r="AE352" s="48">
        <f t="shared" si="113"/>
        <v>0</v>
      </c>
      <c r="AF352"/>
      <c r="AG352">
        <v>0</v>
      </c>
      <c r="AH352" s="48">
        <f t="shared" si="116"/>
        <v>0</v>
      </c>
    </row>
    <row r="353" spans="1:34" ht="15" x14ac:dyDescent="0.25">
      <c r="A353" t="s">
        <v>1129</v>
      </c>
      <c r="B353" t="s">
        <v>191</v>
      </c>
      <c r="C353" t="s">
        <v>1130</v>
      </c>
      <c r="D353" t="s">
        <v>24</v>
      </c>
      <c r="E353">
        <v>2.2301948299999999E-2</v>
      </c>
      <c r="F353" s="45">
        <v>0</v>
      </c>
      <c r="G353" s="45">
        <v>0</v>
      </c>
      <c r="H353" s="45">
        <v>0</v>
      </c>
      <c r="I353" s="40">
        <f t="shared" si="100"/>
        <v>2.2301948299999999E-2</v>
      </c>
      <c r="J353" s="46">
        <f t="shared" si="101"/>
        <v>0</v>
      </c>
      <c r="K353" s="46">
        <f t="shared" si="102"/>
        <v>0</v>
      </c>
      <c r="L353" s="46">
        <f t="shared" si="103"/>
        <v>0</v>
      </c>
      <c r="M353" s="46">
        <f t="shared" si="104"/>
        <v>100</v>
      </c>
      <c r="N353">
        <v>0</v>
      </c>
      <c r="O353" s="39">
        <v>0</v>
      </c>
      <c r="P353" s="40">
        <f t="shared" si="114"/>
        <v>0</v>
      </c>
      <c r="Q353" s="39">
        <v>0</v>
      </c>
      <c r="R353" s="40">
        <f t="shared" si="115"/>
        <v>0</v>
      </c>
      <c r="S353" s="46">
        <f t="shared" si="105"/>
        <v>0</v>
      </c>
      <c r="T353" s="46">
        <f t="shared" si="106"/>
        <v>0</v>
      </c>
      <c r="U353" s="46">
        <f t="shared" si="107"/>
        <v>0</v>
      </c>
      <c r="V353" s="46">
        <f t="shared" si="108"/>
        <v>0</v>
      </c>
      <c r="W353" s="46">
        <f t="shared" si="109"/>
        <v>0</v>
      </c>
      <c r="X353"/>
      <c r="Y353" s="47">
        <f t="shared" si="110"/>
        <v>100</v>
      </c>
      <c r="Z353" s="47">
        <f t="shared" si="111"/>
        <v>0</v>
      </c>
      <c r="AA353"/>
      <c r="AB353">
        <v>0</v>
      </c>
      <c r="AC353" s="48">
        <f t="shared" si="112"/>
        <v>0</v>
      </c>
      <c r="AD353">
        <v>0</v>
      </c>
      <c r="AE353" s="48">
        <f t="shared" si="113"/>
        <v>0</v>
      </c>
      <c r="AF353"/>
      <c r="AG353">
        <v>0</v>
      </c>
      <c r="AH353" s="48">
        <f t="shared" si="116"/>
        <v>0</v>
      </c>
    </row>
    <row r="354" spans="1:34" ht="15" x14ac:dyDescent="0.25">
      <c r="A354" t="s">
        <v>1131</v>
      </c>
      <c r="B354" t="s">
        <v>1132</v>
      </c>
      <c r="C354" t="s">
        <v>1133</v>
      </c>
      <c r="D354" t="s">
        <v>24</v>
      </c>
      <c r="E354">
        <v>0.1375610548</v>
      </c>
      <c r="F354" s="45">
        <v>0</v>
      </c>
      <c r="G354" s="45">
        <v>0</v>
      </c>
      <c r="H354" s="45">
        <v>0</v>
      </c>
      <c r="I354" s="40">
        <f t="shared" si="100"/>
        <v>0.1375610548</v>
      </c>
      <c r="J354" s="46">
        <f t="shared" si="101"/>
        <v>0</v>
      </c>
      <c r="K354" s="46">
        <f t="shared" si="102"/>
        <v>0</v>
      </c>
      <c r="L354" s="46">
        <f t="shared" si="103"/>
        <v>0</v>
      </c>
      <c r="M354" s="46">
        <f t="shared" si="104"/>
        <v>100</v>
      </c>
      <c r="N354">
        <v>0</v>
      </c>
      <c r="O354" s="39">
        <v>0</v>
      </c>
      <c r="P354" s="40">
        <f t="shared" si="114"/>
        <v>0</v>
      </c>
      <c r="Q354" s="39">
        <v>0</v>
      </c>
      <c r="R354" s="40">
        <f t="shared" si="115"/>
        <v>0</v>
      </c>
      <c r="S354" s="46">
        <f t="shared" si="105"/>
        <v>0</v>
      </c>
      <c r="T354" s="46">
        <f t="shared" si="106"/>
        <v>0</v>
      </c>
      <c r="U354" s="46">
        <f t="shared" si="107"/>
        <v>0</v>
      </c>
      <c r="V354" s="46">
        <f t="shared" si="108"/>
        <v>0</v>
      </c>
      <c r="W354" s="46">
        <f t="shared" si="109"/>
        <v>0</v>
      </c>
      <c r="X354"/>
      <c r="Y354" s="47">
        <f t="shared" si="110"/>
        <v>100</v>
      </c>
      <c r="Z354" s="47">
        <f t="shared" si="111"/>
        <v>0</v>
      </c>
      <c r="AA354"/>
      <c r="AB354">
        <v>0</v>
      </c>
      <c r="AC354" s="48">
        <f t="shared" si="112"/>
        <v>0</v>
      </c>
      <c r="AD354">
        <v>0</v>
      </c>
      <c r="AE354" s="48">
        <f t="shared" si="113"/>
        <v>0</v>
      </c>
      <c r="AF354"/>
      <c r="AG354">
        <v>0</v>
      </c>
      <c r="AH354" s="48">
        <f t="shared" si="116"/>
        <v>0</v>
      </c>
    </row>
    <row r="355" spans="1:34" ht="15" x14ac:dyDescent="0.25">
      <c r="A355" t="s">
        <v>1134</v>
      </c>
      <c r="B355" t="s">
        <v>1135</v>
      </c>
      <c r="C355" t="s">
        <v>1136</v>
      </c>
      <c r="D355" t="s">
        <v>24</v>
      </c>
      <c r="E355">
        <v>7.0448385999999997E-3</v>
      </c>
      <c r="F355" s="45">
        <v>0</v>
      </c>
      <c r="G355" s="45">
        <v>0</v>
      </c>
      <c r="H355" s="45">
        <v>0</v>
      </c>
      <c r="I355" s="40">
        <f t="shared" si="100"/>
        <v>7.0448385999999997E-3</v>
      </c>
      <c r="J355" s="46">
        <f t="shared" si="101"/>
        <v>0</v>
      </c>
      <c r="K355" s="46">
        <f t="shared" si="102"/>
        <v>0</v>
      </c>
      <c r="L355" s="46">
        <f t="shared" si="103"/>
        <v>0</v>
      </c>
      <c r="M355" s="46">
        <f t="shared" si="104"/>
        <v>100</v>
      </c>
      <c r="N355">
        <v>0</v>
      </c>
      <c r="O355" s="39">
        <v>0</v>
      </c>
      <c r="P355" s="40">
        <f t="shared" si="114"/>
        <v>0</v>
      </c>
      <c r="Q355" s="39">
        <v>0</v>
      </c>
      <c r="R355" s="40">
        <f t="shared" si="115"/>
        <v>0</v>
      </c>
      <c r="S355" s="46">
        <f t="shared" si="105"/>
        <v>0</v>
      </c>
      <c r="T355" s="46">
        <f t="shared" si="106"/>
        <v>0</v>
      </c>
      <c r="U355" s="46">
        <f t="shared" si="107"/>
        <v>0</v>
      </c>
      <c r="V355" s="46">
        <f t="shared" si="108"/>
        <v>0</v>
      </c>
      <c r="W355" s="46">
        <f t="shared" si="109"/>
        <v>0</v>
      </c>
      <c r="X355"/>
      <c r="Y355" s="47">
        <f t="shared" si="110"/>
        <v>100</v>
      </c>
      <c r="Z355" s="47">
        <f t="shared" si="111"/>
        <v>0</v>
      </c>
      <c r="AA355"/>
      <c r="AB355">
        <v>0</v>
      </c>
      <c r="AC355" s="48">
        <f t="shared" si="112"/>
        <v>0</v>
      </c>
      <c r="AD355">
        <v>0</v>
      </c>
      <c r="AE355" s="48">
        <f t="shared" si="113"/>
        <v>0</v>
      </c>
      <c r="AF355"/>
      <c r="AG355">
        <v>0</v>
      </c>
      <c r="AH355" s="48">
        <f t="shared" si="116"/>
        <v>0</v>
      </c>
    </row>
    <row r="356" spans="1:34" ht="15" x14ac:dyDescent="0.25">
      <c r="A356" t="s">
        <v>1137</v>
      </c>
      <c r="B356" t="s">
        <v>191</v>
      </c>
      <c r="C356" t="s">
        <v>1138</v>
      </c>
      <c r="D356" t="s">
        <v>26</v>
      </c>
      <c r="E356">
        <v>13.2250859665</v>
      </c>
      <c r="F356" s="45">
        <v>0</v>
      </c>
      <c r="G356" s="45">
        <v>0</v>
      </c>
      <c r="H356" s="45">
        <v>0</v>
      </c>
      <c r="I356" s="40">
        <f t="shared" si="100"/>
        <v>13.2250859665</v>
      </c>
      <c r="J356" s="46">
        <f t="shared" si="101"/>
        <v>0</v>
      </c>
      <c r="K356" s="46">
        <f t="shared" si="102"/>
        <v>0</v>
      </c>
      <c r="L356" s="46">
        <f t="shared" si="103"/>
        <v>0</v>
      </c>
      <c r="M356" s="46">
        <f t="shared" si="104"/>
        <v>100</v>
      </c>
      <c r="N356">
        <v>0.45881387489999997</v>
      </c>
      <c r="O356" s="39">
        <v>0.20943044129999999</v>
      </c>
      <c r="P356" s="40">
        <f t="shared" si="114"/>
        <v>0.66824431620000002</v>
      </c>
      <c r="Q356" s="39">
        <v>0.78906068760000003</v>
      </c>
      <c r="R356" s="40">
        <f t="shared" si="115"/>
        <v>1.4573050038000002</v>
      </c>
      <c r="S356" s="46">
        <f t="shared" si="105"/>
        <v>3.4692695084342384</v>
      </c>
      <c r="T356" s="46">
        <f t="shared" si="106"/>
        <v>1.5835847255019808</v>
      </c>
      <c r="U356" s="46">
        <f t="shared" si="107"/>
        <v>5.0528542339362197</v>
      </c>
      <c r="V356" s="46">
        <f t="shared" si="108"/>
        <v>5.9663936370526578</v>
      </c>
      <c r="W356" s="46">
        <f t="shared" si="109"/>
        <v>11.019247870988877</v>
      </c>
      <c r="X356"/>
      <c r="Y356" s="47">
        <f t="shared" si="110"/>
        <v>100</v>
      </c>
      <c r="Z356" s="47">
        <f t="shared" si="111"/>
        <v>11.019247870988877</v>
      </c>
      <c r="AA356"/>
      <c r="AB356">
        <v>0</v>
      </c>
      <c r="AC356" s="48">
        <f t="shared" si="112"/>
        <v>0</v>
      </c>
      <c r="AD356">
        <v>0</v>
      </c>
      <c r="AE356" s="48">
        <f t="shared" si="113"/>
        <v>0</v>
      </c>
      <c r="AF356"/>
      <c r="AG356">
        <v>0</v>
      </c>
      <c r="AH356" s="48">
        <f t="shared" si="116"/>
        <v>0</v>
      </c>
    </row>
    <row r="357" spans="1:34" ht="15" x14ac:dyDescent="0.25">
      <c r="A357" t="s">
        <v>1139</v>
      </c>
      <c r="B357" t="s">
        <v>1140</v>
      </c>
      <c r="C357" t="s">
        <v>1141</v>
      </c>
      <c r="D357" t="s">
        <v>25</v>
      </c>
      <c r="E357">
        <v>1.2198365799999999E-2</v>
      </c>
      <c r="F357" s="45">
        <v>0</v>
      </c>
      <c r="G357" s="45">
        <v>0</v>
      </c>
      <c r="H357" s="45">
        <v>0</v>
      </c>
      <c r="I357" s="40">
        <f t="shared" si="100"/>
        <v>1.2198365799999999E-2</v>
      </c>
      <c r="J357" s="46">
        <f t="shared" si="101"/>
        <v>0</v>
      </c>
      <c r="K357" s="46">
        <f t="shared" si="102"/>
        <v>0</v>
      </c>
      <c r="L357" s="46">
        <f t="shared" si="103"/>
        <v>0</v>
      </c>
      <c r="M357" s="46">
        <f t="shared" si="104"/>
        <v>100</v>
      </c>
      <c r="N357">
        <v>0</v>
      </c>
      <c r="O357" s="39">
        <v>0</v>
      </c>
      <c r="P357" s="40">
        <f t="shared" si="114"/>
        <v>0</v>
      </c>
      <c r="Q357" s="39">
        <v>0</v>
      </c>
      <c r="R357" s="40">
        <f t="shared" si="115"/>
        <v>0</v>
      </c>
      <c r="S357" s="46">
        <f t="shared" si="105"/>
        <v>0</v>
      </c>
      <c r="T357" s="46">
        <f t="shared" si="106"/>
        <v>0</v>
      </c>
      <c r="U357" s="46">
        <f t="shared" si="107"/>
        <v>0</v>
      </c>
      <c r="V357" s="46">
        <f t="shared" si="108"/>
        <v>0</v>
      </c>
      <c r="W357" s="46">
        <f t="shared" si="109"/>
        <v>0</v>
      </c>
      <c r="X357"/>
      <c r="Y357" s="47">
        <f t="shared" si="110"/>
        <v>100</v>
      </c>
      <c r="Z357" s="47">
        <f t="shared" si="111"/>
        <v>0</v>
      </c>
      <c r="AA357"/>
      <c r="AB357">
        <v>0</v>
      </c>
      <c r="AC357" s="48">
        <f t="shared" si="112"/>
        <v>0</v>
      </c>
      <c r="AD357">
        <v>0</v>
      </c>
      <c r="AE357" s="48">
        <f t="shared" si="113"/>
        <v>0</v>
      </c>
      <c r="AF357"/>
      <c r="AG357">
        <v>0</v>
      </c>
      <c r="AH357" s="48">
        <f t="shared" si="116"/>
        <v>0</v>
      </c>
    </row>
    <row r="358" spans="1:34" ht="15" x14ac:dyDescent="0.25">
      <c r="A358" t="s">
        <v>1142</v>
      </c>
      <c r="B358" t="s">
        <v>1143</v>
      </c>
      <c r="C358" t="s">
        <v>1144</v>
      </c>
      <c r="D358" t="s">
        <v>24</v>
      </c>
      <c r="E358">
        <v>0.26482457860000003</v>
      </c>
      <c r="F358" s="45">
        <v>0</v>
      </c>
      <c r="G358" s="45">
        <v>0</v>
      </c>
      <c r="H358" s="45">
        <v>0</v>
      </c>
      <c r="I358" s="40">
        <f t="shared" si="100"/>
        <v>0.26482457860000003</v>
      </c>
      <c r="J358" s="46">
        <f t="shared" si="101"/>
        <v>0</v>
      </c>
      <c r="K358" s="46">
        <f t="shared" si="102"/>
        <v>0</v>
      </c>
      <c r="L358" s="46">
        <f t="shared" si="103"/>
        <v>0</v>
      </c>
      <c r="M358" s="46">
        <f t="shared" si="104"/>
        <v>100</v>
      </c>
      <c r="N358">
        <v>3.1222459300000002E-2</v>
      </c>
      <c r="O358" s="39">
        <v>3.12224589E-2</v>
      </c>
      <c r="P358" s="40">
        <f t="shared" si="114"/>
        <v>6.2444918200000005E-2</v>
      </c>
      <c r="Q358" s="39">
        <v>2.4945586700000001E-2</v>
      </c>
      <c r="R358" s="40">
        <f t="shared" si="115"/>
        <v>8.7390504899999999E-2</v>
      </c>
      <c r="S358" s="46">
        <f t="shared" si="105"/>
        <v>11.789864620972155</v>
      </c>
      <c r="T358" s="46">
        <f t="shared" si="106"/>
        <v>11.789864469928773</v>
      </c>
      <c r="U358" s="46">
        <f t="shared" si="107"/>
        <v>23.57972909090093</v>
      </c>
      <c r="V358" s="46">
        <f t="shared" si="108"/>
        <v>9.4196644555710431</v>
      </c>
      <c r="W358" s="46">
        <f t="shared" si="109"/>
        <v>32.999393546471971</v>
      </c>
      <c r="X358"/>
      <c r="Y358" s="47">
        <f t="shared" si="110"/>
        <v>100</v>
      </c>
      <c r="Z358" s="47">
        <f t="shared" si="111"/>
        <v>32.999393546471971</v>
      </c>
      <c r="AA358"/>
      <c r="AB358">
        <v>0</v>
      </c>
      <c r="AC358" s="48">
        <f t="shared" si="112"/>
        <v>0</v>
      </c>
      <c r="AD358">
        <v>0</v>
      </c>
      <c r="AE358" s="48">
        <f t="shared" si="113"/>
        <v>0</v>
      </c>
      <c r="AF358"/>
      <c r="AG358">
        <v>0</v>
      </c>
      <c r="AH358" s="48">
        <f t="shared" si="116"/>
        <v>0</v>
      </c>
    </row>
    <row r="359" spans="1:34" ht="15" x14ac:dyDescent="0.25">
      <c r="A359" t="s">
        <v>1145</v>
      </c>
      <c r="B359" t="s">
        <v>1146</v>
      </c>
      <c r="C359" t="s">
        <v>1147</v>
      </c>
      <c r="D359" t="s">
        <v>24</v>
      </c>
      <c r="E359">
        <v>4.1868475299999999E-2</v>
      </c>
      <c r="F359" s="45">
        <v>0</v>
      </c>
      <c r="G359" s="45">
        <v>0</v>
      </c>
      <c r="H359" s="45">
        <v>0</v>
      </c>
      <c r="I359" s="40">
        <f t="shared" si="100"/>
        <v>4.1868475299999999E-2</v>
      </c>
      <c r="J359" s="46">
        <f t="shared" si="101"/>
        <v>0</v>
      </c>
      <c r="K359" s="46">
        <f t="shared" si="102"/>
        <v>0</v>
      </c>
      <c r="L359" s="46">
        <f t="shared" si="103"/>
        <v>0</v>
      </c>
      <c r="M359" s="46">
        <f t="shared" si="104"/>
        <v>100</v>
      </c>
      <c r="N359">
        <v>0</v>
      </c>
      <c r="O359" s="39">
        <v>0</v>
      </c>
      <c r="P359" s="40">
        <f t="shared" si="114"/>
        <v>0</v>
      </c>
      <c r="Q359" s="39">
        <v>3.3578999999999998E-5</v>
      </c>
      <c r="R359" s="40">
        <f t="shared" si="115"/>
        <v>3.3578999999999998E-5</v>
      </c>
      <c r="S359" s="46">
        <f t="shared" si="105"/>
        <v>0</v>
      </c>
      <c r="T359" s="46">
        <f t="shared" si="106"/>
        <v>0</v>
      </c>
      <c r="U359" s="46">
        <f t="shared" si="107"/>
        <v>0</v>
      </c>
      <c r="V359" s="46">
        <f t="shared" si="108"/>
        <v>8.0201153157349395E-2</v>
      </c>
      <c r="W359" s="46">
        <f t="shared" si="109"/>
        <v>8.0201153157349395E-2</v>
      </c>
      <c r="X359"/>
      <c r="Y359" s="47">
        <f t="shared" si="110"/>
        <v>100</v>
      </c>
      <c r="Z359" s="47">
        <f t="shared" si="111"/>
        <v>8.0201153157349395E-2</v>
      </c>
      <c r="AA359"/>
      <c r="AB359">
        <v>0</v>
      </c>
      <c r="AC359" s="48">
        <f t="shared" si="112"/>
        <v>0</v>
      </c>
      <c r="AD359">
        <v>0</v>
      </c>
      <c r="AE359" s="48">
        <f t="shared" si="113"/>
        <v>0</v>
      </c>
      <c r="AF359"/>
      <c r="AG359">
        <v>0</v>
      </c>
      <c r="AH359" s="48">
        <f t="shared" si="116"/>
        <v>0</v>
      </c>
    </row>
    <row r="360" spans="1:34" ht="15" x14ac:dyDescent="0.25">
      <c r="A360" t="s">
        <v>1148</v>
      </c>
      <c r="B360" t="s">
        <v>191</v>
      </c>
      <c r="C360" t="s">
        <v>1149</v>
      </c>
      <c r="D360" t="s">
        <v>24</v>
      </c>
      <c r="E360">
        <v>0.35422749879999998</v>
      </c>
      <c r="F360" s="45">
        <v>0</v>
      </c>
      <c r="G360" s="45">
        <v>0</v>
      </c>
      <c r="H360" s="45">
        <v>0</v>
      </c>
      <c r="I360" s="40">
        <f t="shared" si="100"/>
        <v>0.35422749879999998</v>
      </c>
      <c r="J360" s="46">
        <f t="shared" si="101"/>
        <v>0</v>
      </c>
      <c r="K360" s="46">
        <f t="shared" si="102"/>
        <v>0</v>
      </c>
      <c r="L360" s="46">
        <f t="shared" si="103"/>
        <v>0</v>
      </c>
      <c r="M360" s="46">
        <f t="shared" si="104"/>
        <v>100</v>
      </c>
      <c r="N360">
        <v>2.1544730799999998E-2</v>
      </c>
      <c r="O360" s="39">
        <v>3.3267108400000002E-2</v>
      </c>
      <c r="P360" s="40">
        <f t="shared" si="114"/>
        <v>5.4811839200000004E-2</v>
      </c>
      <c r="Q360" s="39">
        <v>3.4981254099999998E-2</v>
      </c>
      <c r="R360" s="40">
        <f t="shared" si="115"/>
        <v>8.9793093300000001E-2</v>
      </c>
      <c r="S360" s="46">
        <f t="shared" si="105"/>
        <v>6.0821734261134663</v>
      </c>
      <c r="T360" s="46">
        <f t="shared" si="106"/>
        <v>9.3914528128667136</v>
      </c>
      <c r="U360" s="46">
        <f t="shared" si="107"/>
        <v>15.473626238980181</v>
      </c>
      <c r="V360" s="46">
        <f t="shared" si="108"/>
        <v>9.875363775682116</v>
      </c>
      <c r="W360" s="46">
        <f t="shared" si="109"/>
        <v>25.348990014662299</v>
      </c>
      <c r="X360"/>
      <c r="Y360" s="47">
        <f t="shared" si="110"/>
        <v>100</v>
      </c>
      <c r="Z360" s="47">
        <f t="shared" si="111"/>
        <v>25.348990014662299</v>
      </c>
      <c r="AA360"/>
      <c r="AB360">
        <v>0</v>
      </c>
      <c r="AC360" s="48">
        <f t="shared" si="112"/>
        <v>0</v>
      </c>
      <c r="AD360">
        <v>0</v>
      </c>
      <c r="AE360" s="48">
        <f t="shared" si="113"/>
        <v>0</v>
      </c>
      <c r="AF360"/>
      <c r="AG360">
        <v>0</v>
      </c>
      <c r="AH360" s="48">
        <f t="shared" si="116"/>
        <v>0</v>
      </c>
    </row>
    <row r="361" spans="1:34" ht="15" x14ac:dyDescent="0.25">
      <c r="A361" t="s">
        <v>1150</v>
      </c>
      <c r="B361" t="s">
        <v>1151</v>
      </c>
      <c r="C361" t="s">
        <v>1152</v>
      </c>
      <c r="D361" t="s">
        <v>24</v>
      </c>
      <c r="E361">
        <v>3.1934647431999998</v>
      </c>
      <c r="F361" s="45">
        <v>1.86729824205067E-2</v>
      </c>
      <c r="G361" s="45">
        <v>2.7432515000000001E-3</v>
      </c>
      <c r="H361" s="45">
        <v>1.1498337000000001E-2</v>
      </c>
      <c r="I361" s="40">
        <f t="shared" si="100"/>
        <v>3.1605501722794931</v>
      </c>
      <c r="J361" s="46">
        <f t="shared" si="101"/>
        <v>0.58472486537601498</v>
      </c>
      <c r="K361" s="46">
        <f t="shared" si="102"/>
        <v>8.5902044349834741E-2</v>
      </c>
      <c r="L361" s="46">
        <f t="shared" si="103"/>
        <v>0.36005836684071651</v>
      </c>
      <c r="M361" s="46">
        <f t="shared" si="104"/>
        <v>98.969314723433428</v>
      </c>
      <c r="N361">
        <v>4.8233054900000003E-2</v>
      </c>
      <c r="O361" s="39">
        <v>2.1971015E-2</v>
      </c>
      <c r="P361" s="40">
        <f t="shared" si="114"/>
        <v>7.0204069899999999E-2</v>
      </c>
      <c r="Q361" s="39">
        <v>0.1200126239</v>
      </c>
      <c r="R361" s="40">
        <f t="shared" si="115"/>
        <v>0.1902166938</v>
      </c>
      <c r="S361" s="46">
        <f t="shared" si="105"/>
        <v>1.5103675405436994</v>
      </c>
      <c r="T361" s="46">
        <f t="shared" si="106"/>
        <v>0.68799929752736277</v>
      </c>
      <c r="U361" s="46">
        <f t="shared" si="107"/>
        <v>2.1983668380710619</v>
      </c>
      <c r="V361" s="46">
        <f t="shared" si="108"/>
        <v>3.7580694809782615</v>
      </c>
      <c r="W361" s="46">
        <f t="shared" si="109"/>
        <v>5.956436319049323</v>
      </c>
      <c r="X361"/>
      <c r="Y361" s="47">
        <f t="shared" si="110"/>
        <v>100</v>
      </c>
      <c r="Z361" s="47">
        <f t="shared" si="111"/>
        <v>5.9564363190493239</v>
      </c>
      <c r="AA361"/>
      <c r="AB361">
        <v>1.3017700000000001E-5</v>
      </c>
      <c r="AC361" s="48">
        <f t="shared" si="112"/>
        <v>4.0763562609292067E-4</v>
      </c>
      <c r="AD361">
        <v>1.03364E-5</v>
      </c>
      <c r="AE361" s="48">
        <f t="shared" si="113"/>
        <v>3.2367352800777901E-4</v>
      </c>
      <c r="AF361"/>
      <c r="AG361">
        <v>0</v>
      </c>
      <c r="AH361" s="48">
        <f t="shared" si="116"/>
        <v>0</v>
      </c>
    </row>
    <row r="362" spans="1:34" ht="15" x14ac:dyDescent="0.25">
      <c r="A362" t="s">
        <v>1153</v>
      </c>
      <c r="B362" t="s">
        <v>191</v>
      </c>
      <c r="C362" t="s">
        <v>1154</v>
      </c>
      <c r="D362" t="s">
        <v>24</v>
      </c>
      <c r="E362">
        <v>0.1198092546</v>
      </c>
      <c r="F362" s="45">
        <v>0</v>
      </c>
      <c r="G362" s="45">
        <v>0</v>
      </c>
      <c r="H362" s="45">
        <v>0</v>
      </c>
      <c r="I362" s="40">
        <f t="shared" si="100"/>
        <v>0.1198092546</v>
      </c>
      <c r="J362" s="46">
        <f t="shared" si="101"/>
        <v>0</v>
      </c>
      <c r="K362" s="46">
        <f t="shared" si="102"/>
        <v>0</v>
      </c>
      <c r="L362" s="46">
        <f t="shared" si="103"/>
        <v>0</v>
      </c>
      <c r="M362" s="46">
        <f t="shared" si="104"/>
        <v>100</v>
      </c>
      <c r="N362">
        <v>0</v>
      </c>
      <c r="O362" s="39">
        <v>0</v>
      </c>
      <c r="P362" s="40">
        <f t="shared" si="114"/>
        <v>0</v>
      </c>
      <c r="Q362" s="39">
        <v>0</v>
      </c>
      <c r="R362" s="40">
        <f t="shared" si="115"/>
        <v>0</v>
      </c>
      <c r="S362" s="46">
        <f t="shared" si="105"/>
        <v>0</v>
      </c>
      <c r="T362" s="46">
        <f t="shared" si="106"/>
        <v>0</v>
      </c>
      <c r="U362" s="46">
        <f t="shared" si="107"/>
        <v>0</v>
      </c>
      <c r="V362" s="46">
        <f t="shared" si="108"/>
        <v>0</v>
      </c>
      <c r="W362" s="46">
        <f t="shared" si="109"/>
        <v>0</v>
      </c>
      <c r="X362"/>
      <c r="Y362" s="47">
        <f t="shared" si="110"/>
        <v>100</v>
      </c>
      <c r="Z362" s="47">
        <f t="shared" si="111"/>
        <v>0</v>
      </c>
      <c r="AA362"/>
      <c r="AB362">
        <v>0</v>
      </c>
      <c r="AC362" s="48">
        <f t="shared" si="112"/>
        <v>0</v>
      </c>
      <c r="AD362">
        <v>0</v>
      </c>
      <c r="AE362" s="48">
        <f t="shared" si="113"/>
        <v>0</v>
      </c>
      <c r="AF362"/>
      <c r="AG362">
        <v>0</v>
      </c>
      <c r="AH362" s="48">
        <f t="shared" si="116"/>
        <v>0</v>
      </c>
    </row>
    <row r="363" spans="1:34" ht="15" x14ac:dyDescent="0.25">
      <c r="A363" t="s">
        <v>1155</v>
      </c>
      <c r="B363" t="s">
        <v>1156</v>
      </c>
      <c r="C363" t="s">
        <v>1157</v>
      </c>
      <c r="D363" t="s">
        <v>24</v>
      </c>
      <c r="E363">
        <v>0.4427610153</v>
      </c>
      <c r="F363" s="45">
        <v>0</v>
      </c>
      <c r="G363" s="45">
        <v>0</v>
      </c>
      <c r="H363" s="45">
        <v>0</v>
      </c>
      <c r="I363" s="40">
        <f t="shared" si="100"/>
        <v>0.4427610153</v>
      </c>
      <c r="J363" s="46">
        <f t="shared" si="101"/>
        <v>0</v>
      </c>
      <c r="K363" s="46">
        <f t="shared" si="102"/>
        <v>0</v>
      </c>
      <c r="L363" s="46">
        <f t="shared" si="103"/>
        <v>0</v>
      </c>
      <c r="M363" s="46">
        <f t="shared" si="104"/>
        <v>100</v>
      </c>
      <c r="N363">
        <v>0</v>
      </c>
      <c r="O363" s="39">
        <v>0</v>
      </c>
      <c r="P363" s="40">
        <f t="shared" si="114"/>
        <v>0</v>
      </c>
      <c r="Q363" s="39">
        <v>0</v>
      </c>
      <c r="R363" s="40">
        <f t="shared" si="115"/>
        <v>0</v>
      </c>
      <c r="S363" s="46">
        <f t="shared" si="105"/>
        <v>0</v>
      </c>
      <c r="T363" s="46">
        <f t="shared" si="106"/>
        <v>0</v>
      </c>
      <c r="U363" s="46">
        <f t="shared" si="107"/>
        <v>0</v>
      </c>
      <c r="V363" s="46">
        <f t="shared" si="108"/>
        <v>0</v>
      </c>
      <c r="W363" s="46">
        <f t="shared" si="109"/>
        <v>0</v>
      </c>
      <c r="X363"/>
      <c r="Y363" s="47">
        <f t="shared" si="110"/>
        <v>100</v>
      </c>
      <c r="Z363" s="47">
        <f t="shared" si="111"/>
        <v>0</v>
      </c>
      <c r="AA363"/>
      <c r="AB363">
        <v>0</v>
      </c>
      <c r="AC363" s="48">
        <f t="shared" si="112"/>
        <v>0</v>
      </c>
      <c r="AD363">
        <v>0</v>
      </c>
      <c r="AE363" s="48">
        <f t="shared" si="113"/>
        <v>0</v>
      </c>
      <c r="AF363"/>
      <c r="AG363">
        <v>0</v>
      </c>
      <c r="AH363" s="48">
        <f t="shared" si="116"/>
        <v>0</v>
      </c>
    </row>
    <row r="364" spans="1:34" ht="15" x14ac:dyDescent="0.25">
      <c r="A364" t="s">
        <v>1158</v>
      </c>
      <c r="B364" t="s">
        <v>1159</v>
      </c>
      <c r="C364" t="s">
        <v>1160</v>
      </c>
      <c r="D364" t="s">
        <v>24</v>
      </c>
      <c r="E364">
        <v>0.26594989349999998</v>
      </c>
      <c r="F364" s="45">
        <v>0</v>
      </c>
      <c r="G364" s="45">
        <v>6.7554199999999998E-5</v>
      </c>
      <c r="H364" s="45">
        <v>7.927047E-4</v>
      </c>
      <c r="I364" s="40">
        <f t="shared" si="100"/>
        <v>0.26508963460000001</v>
      </c>
      <c r="J364" s="46">
        <f t="shared" si="101"/>
        <v>0</v>
      </c>
      <c r="K364" s="46">
        <f t="shared" si="102"/>
        <v>2.5401100602433592E-2</v>
      </c>
      <c r="L364" s="46">
        <f t="shared" si="103"/>
        <v>0.29806543238942868</v>
      </c>
      <c r="M364" s="46">
        <f t="shared" si="104"/>
        <v>99.676533467008156</v>
      </c>
      <c r="N364">
        <v>0</v>
      </c>
      <c r="O364" s="39">
        <v>1.6545939999999999E-4</v>
      </c>
      <c r="P364" s="40">
        <f t="shared" si="114"/>
        <v>1.6545939999999999E-4</v>
      </c>
      <c r="Q364" s="39">
        <v>1.1903115000000001E-3</v>
      </c>
      <c r="R364" s="40">
        <f t="shared" si="115"/>
        <v>1.3557708999999999E-3</v>
      </c>
      <c r="S364" s="46">
        <f t="shared" si="105"/>
        <v>0</v>
      </c>
      <c r="T364" s="46">
        <f t="shared" si="106"/>
        <v>6.2214501319211843E-2</v>
      </c>
      <c r="U364" s="46">
        <f t="shared" si="107"/>
        <v>6.2214501319211843E-2</v>
      </c>
      <c r="V364" s="46">
        <f t="shared" si="108"/>
        <v>0.4475698351802499</v>
      </c>
      <c r="W364" s="46">
        <f t="shared" si="109"/>
        <v>0.50978433649946175</v>
      </c>
      <c r="X364"/>
      <c r="Y364" s="47">
        <f t="shared" si="110"/>
        <v>100.00000000000001</v>
      </c>
      <c r="Z364" s="47">
        <f t="shared" si="111"/>
        <v>0.50978433649946175</v>
      </c>
      <c r="AA364"/>
      <c r="AB364">
        <v>0</v>
      </c>
      <c r="AC364" s="48">
        <f t="shared" si="112"/>
        <v>0</v>
      </c>
      <c r="AD364">
        <v>1.3696E-6</v>
      </c>
      <c r="AE364" s="48">
        <f t="shared" si="113"/>
        <v>5.1498422577860524E-4</v>
      </c>
      <c r="AF364"/>
      <c r="AG364">
        <v>0</v>
      </c>
      <c r="AH364" s="48">
        <f t="shared" si="116"/>
        <v>0</v>
      </c>
    </row>
    <row r="365" spans="1:34" ht="15" x14ac:dyDescent="0.25">
      <c r="A365" t="s">
        <v>1161</v>
      </c>
      <c r="B365" t="s">
        <v>1162</v>
      </c>
      <c r="C365" t="s">
        <v>1163</v>
      </c>
      <c r="D365" t="s">
        <v>24</v>
      </c>
      <c r="E365">
        <v>1.60424922</v>
      </c>
      <c r="F365" s="45">
        <v>0</v>
      </c>
      <c r="G365" s="45">
        <v>0</v>
      </c>
      <c r="H365" s="45">
        <v>0</v>
      </c>
      <c r="I365" s="40">
        <f t="shared" si="100"/>
        <v>1.60424922</v>
      </c>
      <c r="J365" s="46">
        <f t="shared" si="101"/>
        <v>0</v>
      </c>
      <c r="K365" s="46">
        <f t="shared" si="102"/>
        <v>0</v>
      </c>
      <c r="L365" s="46">
        <f t="shared" si="103"/>
        <v>0</v>
      </c>
      <c r="M365" s="46">
        <f t="shared" si="104"/>
        <v>100</v>
      </c>
      <c r="N365">
        <v>6.1248533299999998E-2</v>
      </c>
      <c r="O365" s="39">
        <v>2.9030489900000001E-2</v>
      </c>
      <c r="P365" s="40">
        <f t="shared" si="114"/>
        <v>9.0279023200000003E-2</v>
      </c>
      <c r="Q365" s="39">
        <v>9.9257783200000005E-2</v>
      </c>
      <c r="R365" s="40">
        <f t="shared" si="115"/>
        <v>0.18953680640000001</v>
      </c>
      <c r="S365" s="46">
        <f t="shared" si="105"/>
        <v>3.8178939117701418</v>
      </c>
      <c r="T365" s="46">
        <f t="shared" si="106"/>
        <v>1.8095997515897189</v>
      </c>
      <c r="U365" s="46">
        <f t="shared" si="107"/>
        <v>5.6274936633598616</v>
      </c>
      <c r="V365" s="46">
        <f t="shared" si="108"/>
        <v>6.1871797699861126</v>
      </c>
      <c r="W365" s="46">
        <f t="shared" si="109"/>
        <v>11.814673433345973</v>
      </c>
      <c r="X365"/>
      <c r="Y365" s="47">
        <f t="shared" si="110"/>
        <v>100</v>
      </c>
      <c r="Z365" s="47">
        <f t="shared" si="111"/>
        <v>11.814673433345973</v>
      </c>
      <c r="AA365"/>
      <c r="AB365">
        <v>0</v>
      </c>
      <c r="AC365" s="48">
        <f t="shared" si="112"/>
        <v>0</v>
      </c>
      <c r="AD365">
        <v>0</v>
      </c>
      <c r="AE365" s="48">
        <f t="shared" si="113"/>
        <v>0</v>
      </c>
      <c r="AF365"/>
      <c r="AG365">
        <v>0</v>
      </c>
      <c r="AH365" s="48">
        <f t="shared" si="116"/>
        <v>0</v>
      </c>
    </row>
    <row r="366" spans="1:34" ht="15" x14ac:dyDescent="0.25">
      <c r="A366" t="s">
        <v>1164</v>
      </c>
      <c r="B366" t="s">
        <v>1165</v>
      </c>
      <c r="C366" t="s">
        <v>1166</v>
      </c>
      <c r="D366" t="s">
        <v>24</v>
      </c>
      <c r="E366">
        <v>14.5624065205</v>
      </c>
      <c r="F366" s="45">
        <v>0</v>
      </c>
      <c r="G366" s="45">
        <v>0</v>
      </c>
      <c r="H366" s="45">
        <v>0</v>
      </c>
      <c r="I366" s="40">
        <f t="shared" si="100"/>
        <v>14.5624065205</v>
      </c>
      <c r="J366" s="46">
        <f t="shared" si="101"/>
        <v>0</v>
      </c>
      <c r="K366" s="46">
        <f t="shared" si="102"/>
        <v>0</v>
      </c>
      <c r="L366" s="46">
        <f t="shared" si="103"/>
        <v>0</v>
      </c>
      <c r="M366" s="46">
        <f t="shared" si="104"/>
        <v>100</v>
      </c>
      <c r="N366">
        <v>0.22598926</v>
      </c>
      <c r="O366" s="39">
        <v>0.13793166060000001</v>
      </c>
      <c r="P366" s="40">
        <f t="shared" si="114"/>
        <v>0.36392092060000003</v>
      </c>
      <c r="Q366" s="39">
        <v>0.64270926399999995</v>
      </c>
      <c r="R366" s="40">
        <f t="shared" si="115"/>
        <v>1.0066301846000001</v>
      </c>
      <c r="S366" s="46">
        <f t="shared" si="105"/>
        <v>1.5518675411366052</v>
      </c>
      <c r="T366" s="46">
        <f t="shared" si="106"/>
        <v>0.94717628165254741</v>
      </c>
      <c r="U366" s="46">
        <f t="shared" si="107"/>
        <v>2.4990438227891527</v>
      </c>
      <c r="V366" s="46">
        <f t="shared" si="108"/>
        <v>4.4134825043871428</v>
      </c>
      <c r="W366" s="46">
        <f t="shared" si="109"/>
        <v>6.9125263271762964</v>
      </c>
      <c r="X366"/>
      <c r="Y366" s="47">
        <f t="shared" si="110"/>
        <v>100</v>
      </c>
      <c r="Z366" s="47">
        <f t="shared" si="111"/>
        <v>6.9125263271762956</v>
      </c>
      <c r="AA366"/>
      <c r="AB366">
        <v>0</v>
      </c>
      <c r="AC366" s="48">
        <f t="shared" si="112"/>
        <v>0</v>
      </c>
      <c r="AD366">
        <v>0</v>
      </c>
      <c r="AE366" s="48">
        <f t="shared" si="113"/>
        <v>0</v>
      </c>
      <c r="AF366"/>
      <c r="AG366">
        <v>0</v>
      </c>
      <c r="AH366" s="48">
        <f t="shared" si="116"/>
        <v>0</v>
      </c>
    </row>
    <row r="367" spans="1:34" ht="15" x14ac:dyDescent="0.25">
      <c r="A367" t="s">
        <v>1167</v>
      </c>
      <c r="B367" t="s">
        <v>191</v>
      </c>
      <c r="C367" t="s">
        <v>1168</v>
      </c>
      <c r="D367" t="s">
        <v>24</v>
      </c>
      <c r="E367">
        <v>2.2303827484999998</v>
      </c>
      <c r="F367" s="45">
        <v>0</v>
      </c>
      <c r="G367" s="45">
        <v>0</v>
      </c>
      <c r="H367" s="45">
        <v>0</v>
      </c>
      <c r="I367" s="40">
        <f t="shared" si="100"/>
        <v>2.2303827484999998</v>
      </c>
      <c r="J367" s="46">
        <f t="shared" si="101"/>
        <v>0</v>
      </c>
      <c r="K367" s="46">
        <f t="shared" si="102"/>
        <v>0</v>
      </c>
      <c r="L367" s="46">
        <f t="shared" si="103"/>
        <v>0</v>
      </c>
      <c r="M367" s="46">
        <f t="shared" si="104"/>
        <v>100</v>
      </c>
      <c r="N367">
        <v>4.4513030000000001E-4</v>
      </c>
      <c r="O367" s="39">
        <v>9.5780599999999996E-5</v>
      </c>
      <c r="P367" s="40">
        <f t="shared" si="114"/>
        <v>5.4091090000000001E-4</v>
      </c>
      <c r="Q367" s="39">
        <v>1.6982505799999999E-2</v>
      </c>
      <c r="R367" s="40">
        <f t="shared" si="115"/>
        <v>1.7523416699999999E-2</v>
      </c>
      <c r="S367" s="46">
        <f t="shared" si="105"/>
        <v>1.9957574559763953E-2</v>
      </c>
      <c r="T367" s="46">
        <f t="shared" si="106"/>
        <v>4.2943571037040778E-3</v>
      </c>
      <c r="U367" s="46">
        <f t="shared" si="107"/>
        <v>2.4251931663468031E-2</v>
      </c>
      <c r="V367" s="46">
        <f t="shared" si="108"/>
        <v>0.7614166587067287</v>
      </c>
      <c r="W367" s="46">
        <f t="shared" si="109"/>
        <v>0.78566859037019676</v>
      </c>
      <c r="X367"/>
      <c r="Y367" s="47">
        <f t="shared" si="110"/>
        <v>100</v>
      </c>
      <c r="Z367" s="47">
        <f t="shared" si="111"/>
        <v>0.78566859037019676</v>
      </c>
      <c r="AA367"/>
      <c r="AB367">
        <v>0</v>
      </c>
      <c r="AC367" s="48">
        <f t="shared" si="112"/>
        <v>0</v>
      </c>
      <c r="AD367">
        <v>0</v>
      </c>
      <c r="AE367" s="48">
        <f t="shared" si="113"/>
        <v>0</v>
      </c>
      <c r="AF367"/>
      <c r="AG367">
        <v>0</v>
      </c>
      <c r="AH367" s="48">
        <f t="shared" si="116"/>
        <v>0</v>
      </c>
    </row>
    <row r="368" spans="1:34" ht="15" x14ac:dyDescent="0.25">
      <c r="A368" t="s">
        <v>1169</v>
      </c>
      <c r="B368" t="s">
        <v>1170</v>
      </c>
      <c r="C368" t="s">
        <v>1171</v>
      </c>
      <c r="D368" t="s">
        <v>24</v>
      </c>
      <c r="E368">
        <v>1.2677975204</v>
      </c>
      <c r="F368" s="45">
        <v>0</v>
      </c>
      <c r="G368" s="45">
        <v>0</v>
      </c>
      <c r="H368" s="45">
        <v>0</v>
      </c>
      <c r="I368" s="40">
        <f t="shared" si="100"/>
        <v>1.2677975204</v>
      </c>
      <c r="J368" s="46">
        <f t="shared" si="101"/>
        <v>0</v>
      </c>
      <c r="K368" s="46">
        <f t="shared" si="102"/>
        <v>0</v>
      </c>
      <c r="L368" s="46">
        <f t="shared" si="103"/>
        <v>0</v>
      </c>
      <c r="M368" s="46">
        <f t="shared" si="104"/>
        <v>100</v>
      </c>
      <c r="N368">
        <v>5.4619999999999995E-7</v>
      </c>
      <c r="O368" s="39">
        <v>4.2925E-6</v>
      </c>
      <c r="P368" s="40">
        <f t="shared" si="114"/>
        <v>4.8386999999999999E-6</v>
      </c>
      <c r="Q368" s="39">
        <v>2.7497499999999999E-5</v>
      </c>
      <c r="R368" s="40">
        <f t="shared" si="115"/>
        <v>3.2336199999999997E-5</v>
      </c>
      <c r="S368" s="46">
        <f t="shared" si="105"/>
        <v>4.3082589389169148E-5</v>
      </c>
      <c r="T368" s="46">
        <f t="shared" si="106"/>
        <v>3.3857930236728045E-4</v>
      </c>
      <c r="U368" s="46">
        <f t="shared" si="107"/>
        <v>3.8166189175644954E-4</v>
      </c>
      <c r="V368" s="46">
        <f t="shared" si="108"/>
        <v>2.1689188973428755E-3</v>
      </c>
      <c r="W368" s="46">
        <f t="shared" si="109"/>
        <v>2.5505807890993252E-3</v>
      </c>
      <c r="X368"/>
      <c r="Y368" s="47">
        <f t="shared" si="110"/>
        <v>100</v>
      </c>
      <c r="Z368" s="47">
        <f t="shared" si="111"/>
        <v>2.5505807890993252E-3</v>
      </c>
      <c r="AA368"/>
      <c r="AB368">
        <v>0</v>
      </c>
      <c r="AC368" s="48">
        <f t="shared" si="112"/>
        <v>0</v>
      </c>
      <c r="AD368">
        <v>0</v>
      </c>
      <c r="AE368" s="48">
        <f t="shared" si="113"/>
        <v>0</v>
      </c>
      <c r="AF368"/>
      <c r="AG368">
        <v>0</v>
      </c>
      <c r="AH368" s="48">
        <f t="shared" si="116"/>
        <v>0</v>
      </c>
    </row>
    <row r="369" spans="1:34" ht="15" x14ac:dyDescent="0.25">
      <c r="A369" t="s">
        <v>1172</v>
      </c>
      <c r="B369" t="s">
        <v>1173</v>
      </c>
      <c r="C369" t="s">
        <v>1174</v>
      </c>
      <c r="D369" t="s">
        <v>24</v>
      </c>
      <c r="E369">
        <v>0.38987484519999999</v>
      </c>
      <c r="F369" s="45">
        <v>0</v>
      </c>
      <c r="G369" s="45">
        <v>0</v>
      </c>
      <c r="H369" s="45">
        <v>0</v>
      </c>
      <c r="I369" s="40">
        <f t="shared" si="100"/>
        <v>0.38987484519999999</v>
      </c>
      <c r="J369" s="46">
        <f t="shared" si="101"/>
        <v>0</v>
      </c>
      <c r="K369" s="46">
        <f t="shared" si="102"/>
        <v>0</v>
      </c>
      <c r="L369" s="46">
        <f t="shared" si="103"/>
        <v>0</v>
      </c>
      <c r="M369" s="46">
        <f t="shared" si="104"/>
        <v>100</v>
      </c>
      <c r="N369">
        <v>0</v>
      </c>
      <c r="O369" s="39">
        <v>0</v>
      </c>
      <c r="P369" s="40">
        <f t="shared" si="114"/>
        <v>0</v>
      </c>
      <c r="Q369" s="39">
        <v>1.1918428E-2</v>
      </c>
      <c r="R369" s="40">
        <f t="shared" si="115"/>
        <v>1.1918428E-2</v>
      </c>
      <c r="S369" s="46">
        <f t="shared" si="105"/>
        <v>0</v>
      </c>
      <c r="T369" s="46">
        <f t="shared" si="106"/>
        <v>0</v>
      </c>
      <c r="U369" s="46">
        <f t="shared" si="107"/>
        <v>0</v>
      </c>
      <c r="V369" s="46">
        <f t="shared" si="108"/>
        <v>3.056988196785567</v>
      </c>
      <c r="W369" s="46">
        <f t="shared" si="109"/>
        <v>3.056988196785567</v>
      </c>
      <c r="X369"/>
      <c r="Y369" s="47">
        <f t="shared" si="110"/>
        <v>100</v>
      </c>
      <c r="Z369" s="47">
        <f t="shared" si="111"/>
        <v>3.056988196785567</v>
      </c>
      <c r="AA369"/>
      <c r="AB369">
        <v>0</v>
      </c>
      <c r="AC369" s="48">
        <f t="shared" si="112"/>
        <v>0</v>
      </c>
      <c r="AD369">
        <v>0</v>
      </c>
      <c r="AE369" s="48">
        <f t="shared" si="113"/>
        <v>0</v>
      </c>
      <c r="AF369"/>
      <c r="AG369">
        <v>0</v>
      </c>
      <c r="AH369" s="48">
        <f t="shared" si="116"/>
        <v>0</v>
      </c>
    </row>
    <row r="370" spans="1:34" ht="15" x14ac:dyDescent="0.25">
      <c r="A370" t="s">
        <v>1175</v>
      </c>
      <c r="B370" t="s">
        <v>191</v>
      </c>
      <c r="C370" t="s">
        <v>1176</v>
      </c>
      <c r="D370" t="s">
        <v>24</v>
      </c>
      <c r="E370">
        <v>0.1490472796</v>
      </c>
      <c r="F370" s="45">
        <v>0</v>
      </c>
      <c r="G370" s="45">
        <v>0</v>
      </c>
      <c r="H370" s="45">
        <v>0</v>
      </c>
      <c r="I370" s="40">
        <f t="shared" si="100"/>
        <v>0.1490472796</v>
      </c>
      <c r="J370" s="46">
        <f t="shared" si="101"/>
        <v>0</v>
      </c>
      <c r="K370" s="46">
        <f t="shared" si="102"/>
        <v>0</v>
      </c>
      <c r="L370" s="46">
        <f t="shared" si="103"/>
        <v>0</v>
      </c>
      <c r="M370" s="46">
        <f t="shared" si="104"/>
        <v>100</v>
      </c>
      <c r="N370">
        <v>2.1172899999999998E-5</v>
      </c>
      <c r="O370" s="39">
        <v>7.3981100000000002E-5</v>
      </c>
      <c r="P370" s="40">
        <f t="shared" si="114"/>
        <v>9.5154000000000004E-5</v>
      </c>
      <c r="Q370" s="39">
        <v>1.460303E-4</v>
      </c>
      <c r="R370" s="40">
        <f t="shared" si="115"/>
        <v>2.4118430000000002E-4</v>
      </c>
      <c r="S370" s="46">
        <f t="shared" si="105"/>
        <v>1.4205492416112504E-2</v>
      </c>
      <c r="T370" s="46">
        <f t="shared" si="106"/>
        <v>4.9635994832340435E-2</v>
      </c>
      <c r="U370" s="46">
        <f t="shared" si="107"/>
        <v>6.3841487248452941E-2</v>
      </c>
      <c r="V370" s="46">
        <f t="shared" si="108"/>
        <v>9.7975823773438414E-2</v>
      </c>
      <c r="W370" s="46">
        <f t="shared" si="109"/>
        <v>0.16181731102189134</v>
      </c>
      <c r="X370"/>
      <c r="Y370" s="47">
        <f t="shared" si="110"/>
        <v>100</v>
      </c>
      <c r="Z370" s="47">
        <f t="shared" si="111"/>
        <v>0.16181731102189134</v>
      </c>
      <c r="AA370"/>
      <c r="AB370">
        <v>0</v>
      </c>
      <c r="AC370" s="48">
        <f t="shared" si="112"/>
        <v>0</v>
      </c>
      <c r="AD370">
        <v>0</v>
      </c>
      <c r="AE370" s="48">
        <f t="shared" si="113"/>
        <v>0</v>
      </c>
      <c r="AF370"/>
      <c r="AG370">
        <v>0</v>
      </c>
      <c r="AH370" s="48">
        <f t="shared" si="116"/>
        <v>0</v>
      </c>
    </row>
    <row r="371" spans="1:34" ht="15" x14ac:dyDescent="0.25">
      <c r="A371" t="s">
        <v>1177</v>
      </c>
      <c r="B371" t="s">
        <v>191</v>
      </c>
      <c r="C371" t="s">
        <v>1178</v>
      </c>
      <c r="D371" t="s">
        <v>24</v>
      </c>
      <c r="E371">
        <v>0.12711932570000001</v>
      </c>
      <c r="F371" s="45">
        <v>0</v>
      </c>
      <c r="G371" s="45">
        <v>0</v>
      </c>
      <c r="H371" s="45">
        <v>0</v>
      </c>
      <c r="I371" s="40">
        <f t="shared" si="100"/>
        <v>0.12711932570000001</v>
      </c>
      <c r="J371" s="46">
        <f t="shared" si="101"/>
        <v>0</v>
      </c>
      <c r="K371" s="46">
        <f t="shared" si="102"/>
        <v>0</v>
      </c>
      <c r="L371" s="46">
        <f t="shared" si="103"/>
        <v>0</v>
      </c>
      <c r="M371" s="46">
        <f t="shared" si="104"/>
        <v>100</v>
      </c>
      <c r="N371">
        <v>4.2133101999999997E-3</v>
      </c>
      <c r="O371" s="39">
        <v>3.9748055000000003E-3</v>
      </c>
      <c r="P371" s="40">
        <f t="shared" si="114"/>
        <v>8.1881157E-3</v>
      </c>
      <c r="Q371" s="39">
        <v>6.7259373000000001E-3</v>
      </c>
      <c r="R371" s="40">
        <f t="shared" si="115"/>
        <v>1.4914053E-2</v>
      </c>
      <c r="S371" s="46">
        <f t="shared" si="105"/>
        <v>3.3144529179956148</v>
      </c>
      <c r="T371" s="46">
        <f t="shared" si="106"/>
        <v>3.126830226727674</v>
      </c>
      <c r="U371" s="46">
        <f t="shared" si="107"/>
        <v>6.4412831447232879</v>
      </c>
      <c r="V371" s="46">
        <f t="shared" si="108"/>
        <v>5.2910423045140487</v>
      </c>
      <c r="W371" s="46">
        <f t="shared" si="109"/>
        <v>11.732325449237338</v>
      </c>
      <c r="X371"/>
      <c r="Y371" s="47">
        <f t="shared" si="110"/>
        <v>100</v>
      </c>
      <c r="Z371" s="47">
        <f t="shared" si="111"/>
        <v>11.732325449237337</v>
      </c>
      <c r="AA371"/>
      <c r="AB371">
        <v>0</v>
      </c>
      <c r="AC371" s="48">
        <f t="shared" si="112"/>
        <v>0</v>
      </c>
      <c r="AD371">
        <v>0</v>
      </c>
      <c r="AE371" s="48">
        <f t="shared" si="113"/>
        <v>0</v>
      </c>
      <c r="AF371"/>
      <c r="AG371">
        <v>0</v>
      </c>
      <c r="AH371" s="48">
        <f t="shared" si="116"/>
        <v>0</v>
      </c>
    </row>
    <row r="372" spans="1:34" ht="15" x14ac:dyDescent="0.25">
      <c r="A372" t="s">
        <v>1179</v>
      </c>
      <c r="B372" t="s">
        <v>1180</v>
      </c>
      <c r="C372" t="s">
        <v>1181</v>
      </c>
      <c r="D372" t="s">
        <v>24</v>
      </c>
      <c r="E372">
        <v>0.41484035289999999</v>
      </c>
      <c r="F372" s="45">
        <v>0</v>
      </c>
      <c r="G372" s="45">
        <v>0</v>
      </c>
      <c r="H372" s="45">
        <v>0</v>
      </c>
      <c r="I372" s="40">
        <f t="shared" si="100"/>
        <v>0.41484035289999999</v>
      </c>
      <c r="J372" s="46">
        <f t="shared" si="101"/>
        <v>0</v>
      </c>
      <c r="K372" s="46">
        <f t="shared" si="102"/>
        <v>0</v>
      </c>
      <c r="L372" s="46">
        <f t="shared" si="103"/>
        <v>0</v>
      </c>
      <c r="M372" s="46">
        <f t="shared" si="104"/>
        <v>100</v>
      </c>
      <c r="N372">
        <v>0</v>
      </c>
      <c r="O372" s="39">
        <v>0</v>
      </c>
      <c r="P372" s="40">
        <f t="shared" si="114"/>
        <v>0</v>
      </c>
      <c r="Q372" s="39">
        <v>1.7932602200000002E-2</v>
      </c>
      <c r="R372" s="40">
        <f t="shared" si="115"/>
        <v>1.7932602200000002E-2</v>
      </c>
      <c r="S372" s="46">
        <f t="shared" si="105"/>
        <v>0</v>
      </c>
      <c r="T372" s="46">
        <f t="shared" si="106"/>
        <v>0</v>
      </c>
      <c r="U372" s="46">
        <f t="shared" si="107"/>
        <v>0</v>
      </c>
      <c r="V372" s="46">
        <f t="shared" si="108"/>
        <v>4.3227718987894059</v>
      </c>
      <c r="W372" s="46">
        <f t="shared" si="109"/>
        <v>4.3227718987894059</v>
      </c>
      <c r="X372"/>
      <c r="Y372" s="47">
        <f t="shared" si="110"/>
        <v>100</v>
      </c>
      <c r="Z372" s="47">
        <f t="shared" si="111"/>
        <v>4.3227718987894059</v>
      </c>
      <c r="AA372"/>
      <c r="AB372">
        <v>0</v>
      </c>
      <c r="AC372" s="48">
        <f t="shared" si="112"/>
        <v>0</v>
      </c>
      <c r="AD372">
        <v>0</v>
      </c>
      <c r="AE372" s="48">
        <f t="shared" si="113"/>
        <v>0</v>
      </c>
      <c r="AF372"/>
      <c r="AG372">
        <v>0</v>
      </c>
      <c r="AH372" s="48">
        <f t="shared" si="116"/>
        <v>0</v>
      </c>
    </row>
    <row r="373" spans="1:34" ht="15" x14ac:dyDescent="0.25">
      <c r="A373" t="s">
        <v>1182</v>
      </c>
      <c r="B373" t="s">
        <v>1183</v>
      </c>
      <c r="C373" t="s">
        <v>1184</v>
      </c>
      <c r="D373" t="s">
        <v>26</v>
      </c>
      <c r="E373">
        <v>2.2742299519000002</v>
      </c>
      <c r="F373" s="45">
        <v>0</v>
      </c>
      <c r="G373" s="45">
        <v>0</v>
      </c>
      <c r="H373" s="45">
        <v>0</v>
      </c>
      <c r="I373" s="40">
        <f t="shared" si="100"/>
        <v>2.2742299519000002</v>
      </c>
      <c r="J373" s="46">
        <f t="shared" si="101"/>
        <v>0</v>
      </c>
      <c r="K373" s="46">
        <f t="shared" si="102"/>
        <v>0</v>
      </c>
      <c r="L373" s="46">
        <f t="shared" si="103"/>
        <v>0</v>
      </c>
      <c r="M373" s="46">
        <f t="shared" si="104"/>
        <v>100</v>
      </c>
      <c r="N373">
        <v>0</v>
      </c>
      <c r="O373" s="39">
        <v>2.5749999999999999E-6</v>
      </c>
      <c r="P373" s="40">
        <f t="shared" si="114"/>
        <v>2.5749999999999999E-6</v>
      </c>
      <c r="Q373" s="39">
        <v>3.7731160000000001E-4</v>
      </c>
      <c r="R373" s="40">
        <f t="shared" si="115"/>
        <v>3.798866E-4</v>
      </c>
      <c r="S373" s="46">
        <f t="shared" si="105"/>
        <v>0</v>
      </c>
      <c r="T373" s="46">
        <f t="shared" si="106"/>
        <v>1.1322513793509413E-4</v>
      </c>
      <c r="U373" s="46">
        <f t="shared" si="107"/>
        <v>1.1322513793509413E-4</v>
      </c>
      <c r="V373" s="46">
        <f t="shared" si="108"/>
        <v>1.6590740953208179E-2</v>
      </c>
      <c r="W373" s="46">
        <f t="shared" si="109"/>
        <v>1.6703966091143271E-2</v>
      </c>
      <c r="X373"/>
      <c r="Y373" s="47">
        <f t="shared" si="110"/>
        <v>100</v>
      </c>
      <c r="Z373" s="47">
        <f t="shared" si="111"/>
        <v>1.6703966091143274E-2</v>
      </c>
      <c r="AA373"/>
      <c r="AB373">
        <v>0</v>
      </c>
      <c r="AC373" s="48">
        <f t="shared" si="112"/>
        <v>0</v>
      </c>
      <c r="AD373">
        <v>0</v>
      </c>
      <c r="AE373" s="48">
        <f t="shared" si="113"/>
        <v>0</v>
      </c>
      <c r="AF373"/>
      <c r="AG373">
        <v>0</v>
      </c>
      <c r="AH373" s="48">
        <f t="shared" si="116"/>
        <v>0</v>
      </c>
    </row>
    <row r="374" spans="1:34" ht="15" x14ac:dyDescent="0.25">
      <c r="A374" t="s">
        <v>1185</v>
      </c>
      <c r="B374" t="s">
        <v>1186</v>
      </c>
      <c r="C374" t="s">
        <v>1187</v>
      </c>
      <c r="D374" t="s">
        <v>24</v>
      </c>
      <c r="E374">
        <v>14.9394588735</v>
      </c>
      <c r="F374" s="45">
        <v>0</v>
      </c>
      <c r="G374" s="45">
        <v>0</v>
      </c>
      <c r="H374" s="45">
        <v>0</v>
      </c>
      <c r="I374" s="40">
        <f t="shared" si="100"/>
        <v>14.9394588735</v>
      </c>
      <c r="J374" s="46">
        <f t="shared" si="101"/>
        <v>0</v>
      </c>
      <c r="K374" s="46">
        <f t="shared" si="102"/>
        <v>0</v>
      </c>
      <c r="L374" s="46">
        <f t="shared" si="103"/>
        <v>0</v>
      </c>
      <c r="M374" s="46">
        <f t="shared" si="104"/>
        <v>100</v>
      </c>
      <c r="N374">
        <v>0.62827141019999999</v>
      </c>
      <c r="O374" s="39">
        <v>0.12660224179999999</v>
      </c>
      <c r="P374" s="40">
        <f t="shared" si="114"/>
        <v>0.75487365200000001</v>
      </c>
      <c r="Q374" s="39">
        <v>0.48067155249999999</v>
      </c>
      <c r="R374" s="40">
        <f t="shared" si="115"/>
        <v>1.2355452044999999</v>
      </c>
      <c r="S374" s="46">
        <f t="shared" si="105"/>
        <v>4.2054495783273929</v>
      </c>
      <c r="T374" s="46">
        <f t="shared" si="106"/>
        <v>0.84743525767570027</v>
      </c>
      <c r="U374" s="46">
        <f t="shared" si="107"/>
        <v>5.0528848360030931</v>
      </c>
      <c r="V374" s="46">
        <f t="shared" si="108"/>
        <v>3.217462938718803</v>
      </c>
      <c r="W374" s="46">
        <f t="shared" si="109"/>
        <v>8.2703477747218948</v>
      </c>
      <c r="X374"/>
      <c r="Y374" s="47">
        <f t="shared" si="110"/>
        <v>100</v>
      </c>
      <c r="Z374" s="47">
        <f t="shared" si="111"/>
        <v>8.2703477747218965</v>
      </c>
      <c r="AA374"/>
      <c r="AB374">
        <v>0</v>
      </c>
      <c r="AC374" s="48">
        <f t="shared" si="112"/>
        <v>0</v>
      </c>
      <c r="AD374">
        <v>0</v>
      </c>
      <c r="AE374" s="48">
        <f t="shared" si="113"/>
        <v>0</v>
      </c>
      <c r="AF374"/>
      <c r="AG374">
        <v>0</v>
      </c>
      <c r="AH374" s="48">
        <f t="shared" si="116"/>
        <v>0</v>
      </c>
    </row>
    <row r="375" spans="1:34" ht="15" x14ac:dyDescent="0.25">
      <c r="A375" t="s">
        <v>1188</v>
      </c>
      <c r="B375" t="s">
        <v>191</v>
      </c>
      <c r="C375" t="s">
        <v>1189</v>
      </c>
      <c r="D375" t="s">
        <v>24</v>
      </c>
      <c r="E375">
        <v>2.1994576082999999</v>
      </c>
      <c r="F375" s="45">
        <v>0</v>
      </c>
      <c r="G375" s="45">
        <v>0</v>
      </c>
      <c r="H375" s="45">
        <v>0</v>
      </c>
      <c r="I375" s="40">
        <f t="shared" ref="I375:I438" si="117">E375-F375-G375-H375</f>
        <v>2.1994576082999999</v>
      </c>
      <c r="J375" s="46">
        <f t="shared" ref="J375:J438" si="118">F375/E375*100</f>
        <v>0</v>
      </c>
      <c r="K375" s="46">
        <f t="shared" ref="K375:K438" si="119">G375/E375*100</f>
        <v>0</v>
      </c>
      <c r="L375" s="46">
        <f t="shared" ref="L375:L438" si="120">H375/E375*100</f>
        <v>0</v>
      </c>
      <c r="M375" s="46">
        <f t="shared" ref="M375:M438" si="121">I375/E375*100</f>
        <v>100</v>
      </c>
      <c r="N375">
        <v>3.33099029E-2</v>
      </c>
      <c r="O375" s="39">
        <v>1.3028864500000001E-2</v>
      </c>
      <c r="P375" s="40">
        <f t="shared" si="114"/>
        <v>4.6338767400000001E-2</v>
      </c>
      <c r="Q375" s="39">
        <v>5.3311486300000002E-2</v>
      </c>
      <c r="R375" s="40">
        <f t="shared" si="115"/>
        <v>9.9650253699999997E-2</v>
      </c>
      <c r="S375" s="46">
        <f t="shared" ref="S375:S438" si="122">N375/E375*100</f>
        <v>1.514459872938666</v>
      </c>
      <c r="T375" s="46">
        <f t="shared" ref="T375:T438" si="123">O375/E375*100</f>
        <v>0.59236715683146279</v>
      </c>
      <c r="U375" s="46">
        <f t="shared" ref="U375:U438" si="124">P375/E375*100</f>
        <v>2.1068270297701286</v>
      </c>
      <c r="V375" s="46">
        <f t="shared" ref="V375:V438" si="125">Q375/E375*100</f>
        <v>2.4238469565778722</v>
      </c>
      <c r="W375" s="46">
        <f t="shared" ref="W375:W438" si="126">R375/E375*100</f>
        <v>4.5306739863480008</v>
      </c>
      <c r="X375"/>
      <c r="Y375" s="47">
        <f t="shared" ref="Y375:Y437" si="127">SUM(J375:M375)</f>
        <v>100</v>
      </c>
      <c r="Z375" s="47">
        <f t="shared" ref="Z375:Z438" si="128">SUM(S375:T375,V375)</f>
        <v>4.5306739863480008</v>
      </c>
      <c r="AA375"/>
      <c r="AB375">
        <v>0</v>
      </c>
      <c r="AC375" s="48">
        <f t="shared" ref="AC375:AC438" si="129">AB375/E375*100</f>
        <v>0</v>
      </c>
      <c r="AD375">
        <v>0</v>
      </c>
      <c r="AE375" s="48">
        <f t="shared" ref="AE375:AE438" si="130">AD375/E375*100</f>
        <v>0</v>
      </c>
      <c r="AF375"/>
      <c r="AG375">
        <v>0</v>
      </c>
      <c r="AH375" s="48">
        <f t="shared" si="116"/>
        <v>0</v>
      </c>
    </row>
    <row r="376" spans="1:34" ht="15" x14ac:dyDescent="0.25">
      <c r="A376" t="s">
        <v>1190</v>
      </c>
      <c r="B376" t="s">
        <v>1191</v>
      </c>
      <c r="C376" t="s">
        <v>1192</v>
      </c>
      <c r="D376" t="s">
        <v>24</v>
      </c>
      <c r="E376">
        <v>3.3263442141000001</v>
      </c>
      <c r="F376" s="45">
        <v>0</v>
      </c>
      <c r="G376" s="45">
        <v>0</v>
      </c>
      <c r="H376" s="45">
        <v>0</v>
      </c>
      <c r="I376" s="40">
        <f t="shared" si="117"/>
        <v>3.3263442141000001</v>
      </c>
      <c r="J376" s="46">
        <f t="shared" si="118"/>
        <v>0</v>
      </c>
      <c r="K376" s="46">
        <f t="shared" si="119"/>
        <v>0</v>
      </c>
      <c r="L376" s="46">
        <f t="shared" si="120"/>
        <v>0</v>
      </c>
      <c r="M376" s="46">
        <f t="shared" si="121"/>
        <v>100</v>
      </c>
      <c r="N376">
        <v>1.4404992700000001E-2</v>
      </c>
      <c r="O376" s="39">
        <v>3.7231152500000003E-2</v>
      </c>
      <c r="P376" s="40">
        <f t="shared" si="114"/>
        <v>5.1636145200000004E-2</v>
      </c>
      <c r="Q376" s="39">
        <v>0.1146397235</v>
      </c>
      <c r="R376" s="40">
        <f t="shared" si="115"/>
        <v>0.1662758687</v>
      </c>
      <c r="S376" s="46">
        <f t="shared" si="122"/>
        <v>0.43305778875616219</v>
      </c>
      <c r="T376" s="46">
        <f t="shared" si="123"/>
        <v>1.1192814123740207</v>
      </c>
      <c r="U376" s="46">
        <f t="shared" si="124"/>
        <v>1.5523392011301829</v>
      </c>
      <c r="V376" s="46">
        <f t="shared" si="125"/>
        <v>3.4464179327579827</v>
      </c>
      <c r="W376" s="46">
        <f t="shared" si="126"/>
        <v>4.9987571338881658</v>
      </c>
      <c r="X376"/>
      <c r="Y376" s="47">
        <f t="shared" si="127"/>
        <v>100</v>
      </c>
      <c r="Z376" s="47">
        <f t="shared" si="128"/>
        <v>4.9987571338881658</v>
      </c>
      <c r="AA376"/>
      <c r="AB376">
        <v>0</v>
      </c>
      <c r="AC376" s="48">
        <f t="shared" si="129"/>
        <v>0</v>
      </c>
      <c r="AD376">
        <v>0</v>
      </c>
      <c r="AE376" s="48">
        <f t="shared" si="130"/>
        <v>0</v>
      </c>
      <c r="AF376"/>
      <c r="AG376">
        <v>0</v>
      </c>
      <c r="AH376" s="48">
        <f t="shared" si="116"/>
        <v>0</v>
      </c>
    </row>
    <row r="377" spans="1:34" ht="15" x14ac:dyDescent="0.25">
      <c r="A377" t="s">
        <v>1193</v>
      </c>
      <c r="B377" t="s">
        <v>1194</v>
      </c>
      <c r="C377" t="s">
        <v>1195</v>
      </c>
      <c r="D377" t="s">
        <v>24</v>
      </c>
      <c r="E377">
        <v>1.3608482512</v>
      </c>
      <c r="F377" s="45">
        <v>0</v>
      </c>
      <c r="G377" s="45">
        <v>0</v>
      </c>
      <c r="H377" s="45">
        <v>0</v>
      </c>
      <c r="I377" s="40">
        <f t="shared" si="117"/>
        <v>1.3608482512</v>
      </c>
      <c r="J377" s="46">
        <f t="shared" si="118"/>
        <v>0</v>
      </c>
      <c r="K377" s="46">
        <f t="shared" si="119"/>
        <v>0</v>
      </c>
      <c r="L377" s="46">
        <f t="shared" si="120"/>
        <v>0</v>
      </c>
      <c r="M377" s="46">
        <f t="shared" si="121"/>
        <v>100</v>
      </c>
      <c r="N377">
        <v>0</v>
      </c>
      <c r="O377" s="39">
        <v>0</v>
      </c>
      <c r="P377" s="40">
        <f t="shared" si="114"/>
        <v>0</v>
      </c>
      <c r="Q377" s="39">
        <v>5.8549160000000004E-4</v>
      </c>
      <c r="R377" s="40">
        <f t="shared" si="115"/>
        <v>5.8549160000000004E-4</v>
      </c>
      <c r="S377" s="46">
        <f t="shared" si="122"/>
        <v>0</v>
      </c>
      <c r="T377" s="46">
        <f t="shared" si="123"/>
        <v>0</v>
      </c>
      <c r="U377" s="46">
        <f t="shared" si="124"/>
        <v>0</v>
      </c>
      <c r="V377" s="46">
        <f t="shared" si="125"/>
        <v>4.3024018253593803E-2</v>
      </c>
      <c r="W377" s="46">
        <f t="shared" si="126"/>
        <v>4.3024018253593803E-2</v>
      </c>
      <c r="X377"/>
      <c r="Y377" s="47">
        <f t="shared" si="127"/>
        <v>100</v>
      </c>
      <c r="Z377" s="47">
        <f t="shared" si="128"/>
        <v>4.3024018253593803E-2</v>
      </c>
      <c r="AA377"/>
      <c r="AB377">
        <v>0</v>
      </c>
      <c r="AC377" s="48">
        <f t="shared" si="129"/>
        <v>0</v>
      </c>
      <c r="AD377">
        <v>0</v>
      </c>
      <c r="AE377" s="48">
        <f t="shared" si="130"/>
        <v>0</v>
      </c>
      <c r="AF377"/>
      <c r="AG377">
        <v>0</v>
      </c>
      <c r="AH377" s="48">
        <f t="shared" si="116"/>
        <v>0</v>
      </c>
    </row>
    <row r="378" spans="1:34" ht="15" x14ac:dyDescent="0.25">
      <c r="A378" t="s">
        <v>1196</v>
      </c>
      <c r="B378" t="s">
        <v>191</v>
      </c>
      <c r="C378" t="s">
        <v>1197</v>
      </c>
      <c r="D378" t="s">
        <v>24</v>
      </c>
      <c r="E378">
        <v>7.2564697600000005E-2</v>
      </c>
      <c r="F378" s="45">
        <v>0</v>
      </c>
      <c r="G378" s="45">
        <v>0</v>
      </c>
      <c r="H378" s="45">
        <v>0</v>
      </c>
      <c r="I378" s="40">
        <f t="shared" si="117"/>
        <v>7.2564697600000005E-2</v>
      </c>
      <c r="J378" s="46">
        <f t="shared" si="118"/>
        <v>0</v>
      </c>
      <c r="K378" s="46">
        <f t="shared" si="119"/>
        <v>0</v>
      </c>
      <c r="L378" s="46">
        <f t="shared" si="120"/>
        <v>0</v>
      </c>
      <c r="M378" s="46">
        <f t="shared" si="121"/>
        <v>100</v>
      </c>
      <c r="N378">
        <v>2.2090674599999999E-2</v>
      </c>
      <c r="O378" s="39">
        <v>8.2106795999999996E-3</v>
      </c>
      <c r="P378" s="40">
        <f t="shared" si="114"/>
        <v>3.0301354199999998E-2</v>
      </c>
      <c r="Q378" s="39">
        <v>1.19497205E-2</v>
      </c>
      <c r="R378" s="40">
        <f t="shared" si="115"/>
        <v>4.2251074700000002E-2</v>
      </c>
      <c r="S378" s="46">
        <f t="shared" si="122"/>
        <v>30.442729496057318</v>
      </c>
      <c r="T378" s="46">
        <f t="shared" si="123"/>
        <v>11.314978042435884</v>
      </c>
      <c r="U378" s="46">
        <f t="shared" si="124"/>
        <v>41.757707538493207</v>
      </c>
      <c r="V378" s="46">
        <f t="shared" si="125"/>
        <v>16.467677665895764</v>
      </c>
      <c r="W378" s="46">
        <f t="shared" si="126"/>
        <v>58.225385204388971</v>
      </c>
      <c r="X378"/>
      <c r="Y378" s="47">
        <f t="shared" si="127"/>
        <v>100</v>
      </c>
      <c r="Z378" s="47">
        <f t="shared" si="128"/>
        <v>58.225385204388964</v>
      </c>
      <c r="AA378"/>
      <c r="AB378">
        <v>0</v>
      </c>
      <c r="AC378" s="48">
        <f t="shared" si="129"/>
        <v>0</v>
      </c>
      <c r="AD378">
        <v>0</v>
      </c>
      <c r="AE378" s="48">
        <f t="shared" si="130"/>
        <v>0</v>
      </c>
      <c r="AF378"/>
      <c r="AG378">
        <v>0</v>
      </c>
      <c r="AH378" s="48">
        <f t="shared" si="116"/>
        <v>0</v>
      </c>
    </row>
    <row r="379" spans="1:34" ht="15" x14ac:dyDescent="0.25">
      <c r="A379" t="s">
        <v>1198</v>
      </c>
      <c r="B379" t="s">
        <v>1199</v>
      </c>
      <c r="C379" t="s">
        <v>1200</v>
      </c>
      <c r="D379" t="s">
        <v>24</v>
      </c>
      <c r="E379">
        <v>0.27229695570000001</v>
      </c>
      <c r="F379" s="45">
        <v>0</v>
      </c>
      <c r="G379" s="45">
        <v>0</v>
      </c>
      <c r="H379" s="45">
        <v>0</v>
      </c>
      <c r="I379" s="40">
        <f t="shared" si="117"/>
        <v>0.27229695570000001</v>
      </c>
      <c r="J379" s="46">
        <f t="shared" si="118"/>
        <v>0</v>
      </c>
      <c r="K379" s="46">
        <f t="shared" si="119"/>
        <v>0</v>
      </c>
      <c r="L379" s="46">
        <f t="shared" si="120"/>
        <v>0</v>
      </c>
      <c r="M379" s="46">
        <f t="shared" si="121"/>
        <v>100</v>
      </c>
      <c r="N379">
        <v>0</v>
      </c>
      <c r="O379" s="39">
        <v>0</v>
      </c>
      <c r="P379" s="40">
        <f t="shared" si="114"/>
        <v>0</v>
      </c>
      <c r="Q379" s="39">
        <v>0</v>
      </c>
      <c r="R379" s="40">
        <f t="shared" si="115"/>
        <v>0</v>
      </c>
      <c r="S379" s="46">
        <f t="shared" si="122"/>
        <v>0</v>
      </c>
      <c r="T379" s="46">
        <f t="shared" si="123"/>
        <v>0</v>
      </c>
      <c r="U379" s="46">
        <f t="shared" si="124"/>
        <v>0</v>
      </c>
      <c r="V379" s="46">
        <f t="shared" si="125"/>
        <v>0</v>
      </c>
      <c r="W379" s="46">
        <f t="shared" si="126"/>
        <v>0</v>
      </c>
      <c r="X379"/>
      <c r="Y379" s="47">
        <f t="shared" si="127"/>
        <v>100</v>
      </c>
      <c r="Z379" s="47">
        <f t="shared" si="128"/>
        <v>0</v>
      </c>
      <c r="AA379"/>
      <c r="AB379">
        <v>0</v>
      </c>
      <c r="AC379" s="48">
        <f t="shared" si="129"/>
        <v>0</v>
      </c>
      <c r="AD379">
        <v>0</v>
      </c>
      <c r="AE379" s="48">
        <f t="shared" si="130"/>
        <v>0</v>
      </c>
      <c r="AF379"/>
      <c r="AG379">
        <v>0</v>
      </c>
      <c r="AH379" s="48">
        <f t="shared" si="116"/>
        <v>0</v>
      </c>
    </row>
    <row r="380" spans="1:34" ht="15" x14ac:dyDescent="0.25">
      <c r="A380" t="s">
        <v>1201</v>
      </c>
      <c r="B380" t="s">
        <v>1202</v>
      </c>
      <c r="C380" t="s">
        <v>1203</v>
      </c>
      <c r="D380" t="s">
        <v>24</v>
      </c>
      <c r="E380">
        <v>1.7340329668000001</v>
      </c>
      <c r="F380" s="45">
        <v>0</v>
      </c>
      <c r="G380" s="45">
        <v>0</v>
      </c>
      <c r="H380" s="45">
        <v>0</v>
      </c>
      <c r="I380" s="40">
        <f t="shared" si="117"/>
        <v>1.7340329668000001</v>
      </c>
      <c r="J380" s="46">
        <f t="shared" si="118"/>
        <v>0</v>
      </c>
      <c r="K380" s="46">
        <f t="shared" si="119"/>
        <v>0</v>
      </c>
      <c r="L380" s="46">
        <f t="shared" si="120"/>
        <v>0</v>
      </c>
      <c r="M380" s="46">
        <f t="shared" si="121"/>
        <v>100</v>
      </c>
      <c r="N380">
        <v>6.3244433799999999E-2</v>
      </c>
      <c r="O380" s="39">
        <v>7.0849781200000003E-2</v>
      </c>
      <c r="P380" s="40">
        <f t="shared" si="114"/>
        <v>0.13409421500000002</v>
      </c>
      <c r="Q380" s="39">
        <v>0.32105429219999998</v>
      </c>
      <c r="R380" s="40">
        <f t="shared" si="115"/>
        <v>0.4551485072</v>
      </c>
      <c r="S380" s="46">
        <f t="shared" si="122"/>
        <v>3.6472451799294126</v>
      </c>
      <c r="T380" s="46">
        <f t="shared" si="123"/>
        <v>4.0858381908820807</v>
      </c>
      <c r="U380" s="46">
        <f t="shared" si="124"/>
        <v>7.7330833708114941</v>
      </c>
      <c r="V380" s="46">
        <f t="shared" si="125"/>
        <v>18.514889759707192</v>
      </c>
      <c r="W380" s="46">
        <f t="shared" si="126"/>
        <v>26.247973130518687</v>
      </c>
      <c r="X380"/>
      <c r="Y380" s="47">
        <f t="shared" si="127"/>
        <v>100</v>
      </c>
      <c r="Z380" s="47">
        <f t="shared" si="128"/>
        <v>26.247973130518684</v>
      </c>
      <c r="AA380"/>
      <c r="AB380">
        <v>0</v>
      </c>
      <c r="AC380" s="48">
        <f t="shared" si="129"/>
        <v>0</v>
      </c>
      <c r="AD380">
        <v>0</v>
      </c>
      <c r="AE380" s="48">
        <f t="shared" si="130"/>
        <v>0</v>
      </c>
      <c r="AF380"/>
      <c r="AG380">
        <v>0</v>
      </c>
      <c r="AH380" s="48">
        <f t="shared" si="116"/>
        <v>0</v>
      </c>
    </row>
    <row r="381" spans="1:34" ht="15" x14ac:dyDescent="0.25">
      <c r="A381" t="s">
        <v>1204</v>
      </c>
      <c r="B381" t="s">
        <v>191</v>
      </c>
      <c r="C381" t="s">
        <v>1205</v>
      </c>
      <c r="D381" t="s">
        <v>24</v>
      </c>
      <c r="E381">
        <v>57.530832160999999</v>
      </c>
      <c r="F381" s="45">
        <v>2.1435216167825198E-3</v>
      </c>
      <c r="G381" s="45">
        <v>1.7363328E-3</v>
      </c>
      <c r="H381" s="45">
        <v>3.0091417000000001E-3</v>
      </c>
      <c r="I381" s="40">
        <f t="shared" si="117"/>
        <v>57.523943164883221</v>
      </c>
      <c r="J381" s="46">
        <f t="shared" si="118"/>
        <v>3.725865829271991E-3</v>
      </c>
      <c r="K381" s="46">
        <f t="shared" si="119"/>
        <v>3.018090882365257E-3</v>
      </c>
      <c r="L381" s="46">
        <f t="shared" si="120"/>
        <v>5.2304852667156261E-3</v>
      </c>
      <c r="M381" s="46">
        <f t="shared" si="121"/>
        <v>99.988025558021647</v>
      </c>
      <c r="N381">
        <v>1.6521754665999999</v>
      </c>
      <c r="O381" s="39">
        <v>0.79047919870000005</v>
      </c>
      <c r="P381" s="40">
        <f t="shared" si="114"/>
        <v>2.4426546653000001</v>
      </c>
      <c r="Q381" s="39">
        <v>1.5839156885000001</v>
      </c>
      <c r="R381" s="40">
        <f t="shared" si="115"/>
        <v>4.0265703538000004</v>
      </c>
      <c r="S381" s="46">
        <f t="shared" si="122"/>
        <v>2.8718087407051369</v>
      </c>
      <c r="T381" s="46">
        <f t="shared" si="123"/>
        <v>1.3740096727400788</v>
      </c>
      <c r="U381" s="46">
        <f t="shared" si="124"/>
        <v>4.2458184134452157</v>
      </c>
      <c r="V381" s="46">
        <f t="shared" si="125"/>
        <v>2.7531597041172864</v>
      </c>
      <c r="W381" s="46">
        <f t="shared" si="126"/>
        <v>6.998978117562503</v>
      </c>
      <c r="X381"/>
      <c r="Y381" s="47">
        <f t="shared" si="127"/>
        <v>100</v>
      </c>
      <c r="Z381" s="47">
        <f t="shared" si="128"/>
        <v>6.9989781175625021</v>
      </c>
      <c r="AA381"/>
      <c r="AB381">
        <v>1.2478999999999999E-6</v>
      </c>
      <c r="AC381" s="48">
        <f t="shared" si="129"/>
        <v>2.1690977744033887E-6</v>
      </c>
      <c r="AD381">
        <v>2.3872000000000002E-6</v>
      </c>
      <c r="AE381" s="48">
        <f t="shared" si="130"/>
        <v>4.1494272033462376E-6</v>
      </c>
      <c r="AF381"/>
      <c r="AG381">
        <v>0</v>
      </c>
      <c r="AH381" s="48">
        <f t="shared" si="116"/>
        <v>0</v>
      </c>
    </row>
    <row r="382" spans="1:34" ht="15" x14ac:dyDescent="0.25">
      <c r="A382" t="s">
        <v>1206</v>
      </c>
      <c r="B382" t="s">
        <v>1207</v>
      </c>
      <c r="C382" t="s">
        <v>1208</v>
      </c>
      <c r="D382" t="s">
        <v>24</v>
      </c>
      <c r="E382">
        <v>4.5278716134000003</v>
      </c>
      <c r="F382" s="45">
        <v>0</v>
      </c>
      <c r="G382" s="45">
        <v>0</v>
      </c>
      <c r="H382" s="45">
        <v>0</v>
      </c>
      <c r="I382" s="40">
        <f t="shared" si="117"/>
        <v>4.5278716134000003</v>
      </c>
      <c r="J382" s="46">
        <f t="shared" si="118"/>
        <v>0</v>
      </c>
      <c r="K382" s="46">
        <f t="shared" si="119"/>
        <v>0</v>
      </c>
      <c r="L382" s="46">
        <f t="shared" si="120"/>
        <v>0</v>
      </c>
      <c r="M382" s="46">
        <f t="shared" si="121"/>
        <v>100</v>
      </c>
      <c r="N382">
        <v>0.19430128499999999</v>
      </c>
      <c r="O382" s="39">
        <v>0.1040329676</v>
      </c>
      <c r="P382" s="40">
        <f t="shared" si="114"/>
        <v>0.29833425260000002</v>
      </c>
      <c r="Q382" s="39">
        <v>0.314309108</v>
      </c>
      <c r="R382" s="40">
        <f t="shared" si="115"/>
        <v>0.61264336060000002</v>
      </c>
      <c r="S382" s="46">
        <f t="shared" si="122"/>
        <v>4.2912277906682572</v>
      </c>
      <c r="T382" s="46">
        <f t="shared" si="123"/>
        <v>2.2976130173859137</v>
      </c>
      <c r="U382" s="46">
        <f t="shared" si="124"/>
        <v>6.5888408080541705</v>
      </c>
      <c r="V382" s="46">
        <f t="shared" si="125"/>
        <v>6.9416523885045365</v>
      </c>
      <c r="W382" s="46">
        <f t="shared" si="126"/>
        <v>13.530493196558707</v>
      </c>
      <c r="X382"/>
      <c r="Y382" s="47">
        <f t="shared" si="127"/>
        <v>100</v>
      </c>
      <c r="Z382" s="47">
        <f t="shared" si="128"/>
        <v>13.530493196558707</v>
      </c>
      <c r="AA382"/>
      <c r="AB382">
        <v>0</v>
      </c>
      <c r="AC382" s="48">
        <f t="shared" si="129"/>
        <v>0</v>
      </c>
      <c r="AD382">
        <v>0</v>
      </c>
      <c r="AE382" s="48">
        <f t="shared" si="130"/>
        <v>0</v>
      </c>
      <c r="AF382"/>
      <c r="AG382">
        <v>0</v>
      </c>
      <c r="AH382" s="48">
        <f t="shared" si="116"/>
        <v>0</v>
      </c>
    </row>
    <row r="383" spans="1:34" ht="15" x14ac:dyDescent="0.25">
      <c r="A383" t="s">
        <v>1209</v>
      </c>
      <c r="B383" t="s">
        <v>1210</v>
      </c>
      <c r="C383" t="s">
        <v>1211</v>
      </c>
      <c r="D383" t="s">
        <v>24</v>
      </c>
      <c r="E383">
        <v>0.14430449079999999</v>
      </c>
      <c r="F383" s="45">
        <v>0</v>
      </c>
      <c r="G383" s="45">
        <v>0</v>
      </c>
      <c r="H383" s="45">
        <v>0</v>
      </c>
      <c r="I383" s="40">
        <f t="shared" si="117"/>
        <v>0.14430449079999999</v>
      </c>
      <c r="J383" s="46">
        <f t="shared" si="118"/>
        <v>0</v>
      </c>
      <c r="K383" s="46">
        <f t="shared" si="119"/>
        <v>0</v>
      </c>
      <c r="L383" s="46">
        <f t="shared" si="120"/>
        <v>0</v>
      </c>
      <c r="M383" s="46">
        <f t="shared" si="121"/>
        <v>100</v>
      </c>
      <c r="N383">
        <v>0</v>
      </c>
      <c r="O383" s="39">
        <v>0</v>
      </c>
      <c r="P383" s="40">
        <f t="shared" si="114"/>
        <v>0</v>
      </c>
      <c r="Q383" s="39">
        <v>3.7114702000000002E-3</v>
      </c>
      <c r="R383" s="40">
        <f t="shared" si="115"/>
        <v>3.7114702000000002E-3</v>
      </c>
      <c r="S383" s="46">
        <f t="shared" si="122"/>
        <v>0</v>
      </c>
      <c r="T383" s="46">
        <f t="shared" si="123"/>
        <v>0</v>
      </c>
      <c r="U383" s="46">
        <f t="shared" si="124"/>
        <v>0</v>
      </c>
      <c r="V383" s="46">
        <f t="shared" si="125"/>
        <v>2.5719713776225737</v>
      </c>
      <c r="W383" s="46">
        <f t="shared" si="126"/>
        <v>2.5719713776225737</v>
      </c>
      <c r="X383"/>
      <c r="Y383" s="47">
        <f t="shared" si="127"/>
        <v>100</v>
      </c>
      <c r="Z383" s="47">
        <f t="shared" si="128"/>
        <v>2.5719713776225737</v>
      </c>
      <c r="AA383"/>
      <c r="AB383">
        <v>0</v>
      </c>
      <c r="AC383" s="48">
        <f t="shared" si="129"/>
        <v>0</v>
      </c>
      <c r="AD383">
        <v>0</v>
      </c>
      <c r="AE383" s="48">
        <f t="shared" si="130"/>
        <v>0</v>
      </c>
      <c r="AF383"/>
      <c r="AG383">
        <v>0</v>
      </c>
      <c r="AH383" s="48">
        <f t="shared" si="116"/>
        <v>0</v>
      </c>
    </row>
    <row r="384" spans="1:34" ht="15" x14ac:dyDescent="0.25">
      <c r="A384" t="s">
        <v>1212</v>
      </c>
      <c r="B384" t="s">
        <v>1213</v>
      </c>
      <c r="C384" t="s">
        <v>1214</v>
      </c>
      <c r="D384" t="s">
        <v>24</v>
      </c>
      <c r="E384">
        <v>0.42130677799999999</v>
      </c>
      <c r="F384" s="45">
        <v>0</v>
      </c>
      <c r="G384" s="45">
        <v>0</v>
      </c>
      <c r="H384" s="45">
        <v>0</v>
      </c>
      <c r="I384" s="40">
        <f t="shared" si="117"/>
        <v>0.42130677799999999</v>
      </c>
      <c r="J384" s="46">
        <f t="shared" si="118"/>
        <v>0</v>
      </c>
      <c r="K384" s="46">
        <f t="shared" si="119"/>
        <v>0</v>
      </c>
      <c r="L384" s="46">
        <f t="shared" si="120"/>
        <v>0</v>
      </c>
      <c r="M384" s="46">
        <f t="shared" si="121"/>
        <v>100</v>
      </c>
      <c r="N384">
        <v>0</v>
      </c>
      <c r="O384" s="39">
        <v>1.6295492E-3</v>
      </c>
      <c r="P384" s="40">
        <f t="shared" si="114"/>
        <v>1.6295492E-3</v>
      </c>
      <c r="Q384" s="39">
        <v>1.3837174299999999E-2</v>
      </c>
      <c r="R384" s="40">
        <f t="shared" si="115"/>
        <v>1.54667235E-2</v>
      </c>
      <c r="S384" s="46">
        <f t="shared" si="122"/>
        <v>0</v>
      </c>
      <c r="T384" s="46">
        <f t="shared" si="123"/>
        <v>0.3867844727625056</v>
      </c>
      <c r="U384" s="46">
        <f t="shared" si="124"/>
        <v>0.3867844727625056</v>
      </c>
      <c r="V384" s="46">
        <f t="shared" si="125"/>
        <v>3.2843464721092146</v>
      </c>
      <c r="W384" s="46">
        <f t="shared" si="126"/>
        <v>3.6711309448717202</v>
      </c>
      <c r="X384"/>
      <c r="Y384" s="47">
        <f t="shared" si="127"/>
        <v>100</v>
      </c>
      <c r="Z384" s="47">
        <f t="shared" si="128"/>
        <v>3.6711309448717202</v>
      </c>
      <c r="AA384"/>
      <c r="AB384">
        <v>0</v>
      </c>
      <c r="AC384" s="48">
        <f t="shared" si="129"/>
        <v>0</v>
      </c>
      <c r="AD384">
        <v>0</v>
      </c>
      <c r="AE384" s="48">
        <f t="shared" si="130"/>
        <v>0</v>
      </c>
      <c r="AF384"/>
      <c r="AG384">
        <v>0</v>
      </c>
      <c r="AH384" s="48">
        <f t="shared" si="116"/>
        <v>0</v>
      </c>
    </row>
    <row r="385" spans="1:34" ht="15" x14ac:dyDescent="0.25">
      <c r="A385" t="s">
        <v>1215</v>
      </c>
      <c r="B385" t="s">
        <v>1216</v>
      </c>
      <c r="C385" t="s">
        <v>1217</v>
      </c>
      <c r="D385" t="s">
        <v>24</v>
      </c>
      <c r="E385">
        <v>8.2475785400000001E-2</v>
      </c>
      <c r="F385" s="45">
        <v>0</v>
      </c>
      <c r="G385" s="45">
        <v>0</v>
      </c>
      <c r="H385" s="45">
        <v>0</v>
      </c>
      <c r="I385" s="40">
        <f t="shared" si="117"/>
        <v>8.2475785400000001E-2</v>
      </c>
      <c r="J385" s="46">
        <f t="shared" si="118"/>
        <v>0</v>
      </c>
      <c r="K385" s="46">
        <f t="shared" si="119"/>
        <v>0</v>
      </c>
      <c r="L385" s="46">
        <f t="shared" si="120"/>
        <v>0</v>
      </c>
      <c r="M385" s="46">
        <f t="shared" si="121"/>
        <v>100</v>
      </c>
      <c r="N385">
        <v>0</v>
      </c>
      <c r="O385" s="39">
        <v>3.4018399999999999E-5</v>
      </c>
      <c r="P385" s="40">
        <f t="shared" si="114"/>
        <v>3.4018399999999999E-5</v>
      </c>
      <c r="Q385" s="39">
        <v>1.12445945E-2</v>
      </c>
      <c r="R385" s="40">
        <f t="shared" si="115"/>
        <v>1.12786129E-2</v>
      </c>
      <c r="S385" s="46">
        <f t="shared" si="122"/>
        <v>0</v>
      </c>
      <c r="T385" s="46">
        <f t="shared" si="123"/>
        <v>4.1246530524097318E-2</v>
      </c>
      <c r="U385" s="46">
        <f t="shared" si="124"/>
        <v>4.1246530524097318E-2</v>
      </c>
      <c r="V385" s="46">
        <f t="shared" si="125"/>
        <v>13.633813179789373</v>
      </c>
      <c r="W385" s="46">
        <f t="shared" si="126"/>
        <v>13.675059710313473</v>
      </c>
      <c r="X385"/>
      <c r="Y385" s="47">
        <f t="shared" si="127"/>
        <v>100</v>
      </c>
      <c r="Z385" s="47">
        <f t="shared" si="128"/>
        <v>13.675059710313469</v>
      </c>
      <c r="AA385"/>
      <c r="AB385">
        <v>0</v>
      </c>
      <c r="AC385" s="48">
        <f t="shared" si="129"/>
        <v>0</v>
      </c>
      <c r="AD385">
        <v>0</v>
      </c>
      <c r="AE385" s="48">
        <f t="shared" si="130"/>
        <v>0</v>
      </c>
      <c r="AF385"/>
      <c r="AG385">
        <v>0</v>
      </c>
      <c r="AH385" s="48">
        <f t="shared" si="116"/>
        <v>0</v>
      </c>
    </row>
    <row r="386" spans="1:34" ht="15" x14ac:dyDescent="0.25">
      <c r="A386" t="s">
        <v>1218</v>
      </c>
      <c r="B386" t="s">
        <v>1219</v>
      </c>
      <c r="C386" t="s">
        <v>1220</v>
      </c>
      <c r="D386" t="s">
        <v>26</v>
      </c>
      <c r="E386">
        <v>0.1803374432</v>
      </c>
      <c r="F386" s="45">
        <v>0</v>
      </c>
      <c r="G386" s="45">
        <v>0</v>
      </c>
      <c r="H386" s="45">
        <v>0</v>
      </c>
      <c r="I386" s="40">
        <f t="shared" si="117"/>
        <v>0.1803374432</v>
      </c>
      <c r="J386" s="46">
        <f t="shared" si="118"/>
        <v>0</v>
      </c>
      <c r="K386" s="46">
        <f t="shared" si="119"/>
        <v>0</v>
      </c>
      <c r="L386" s="46">
        <f t="shared" si="120"/>
        <v>0</v>
      </c>
      <c r="M386" s="46">
        <f t="shared" si="121"/>
        <v>100</v>
      </c>
      <c r="N386">
        <v>7.2451652899999996E-2</v>
      </c>
      <c r="O386" s="39">
        <v>5.1402964699999998E-2</v>
      </c>
      <c r="P386" s="40">
        <f t="shared" ref="P386:P438" si="131">N386+O386</f>
        <v>0.12385461759999999</v>
      </c>
      <c r="Q386" s="39">
        <v>4.20618819E-2</v>
      </c>
      <c r="R386" s="40">
        <f t="shared" ref="R386:R438" si="132">P386+Q386</f>
        <v>0.16591649949999998</v>
      </c>
      <c r="S386" s="46">
        <f t="shared" si="122"/>
        <v>40.175601702220426</v>
      </c>
      <c r="T386" s="46">
        <f t="shared" si="123"/>
        <v>28.503767042428603</v>
      </c>
      <c r="U386" s="46">
        <f t="shared" si="124"/>
        <v>68.679368744649025</v>
      </c>
      <c r="V386" s="46">
        <f t="shared" si="125"/>
        <v>23.323987050959808</v>
      </c>
      <c r="W386" s="46">
        <f t="shared" si="126"/>
        <v>92.003355795608826</v>
      </c>
      <c r="X386"/>
      <c r="Y386" s="47">
        <f t="shared" si="127"/>
        <v>100</v>
      </c>
      <c r="Z386" s="47">
        <f t="shared" si="128"/>
        <v>92.003355795608826</v>
      </c>
      <c r="AA386"/>
      <c r="AB386">
        <v>0</v>
      </c>
      <c r="AC386" s="48">
        <f t="shared" si="129"/>
        <v>0</v>
      </c>
      <c r="AD386">
        <v>0</v>
      </c>
      <c r="AE386" s="48">
        <f t="shared" si="130"/>
        <v>0</v>
      </c>
      <c r="AF386"/>
      <c r="AG386">
        <v>0</v>
      </c>
      <c r="AH386" s="48">
        <f t="shared" ref="AH386:AH449" si="133">AG386/E386*100</f>
        <v>0</v>
      </c>
    </row>
    <row r="387" spans="1:34" ht="15" x14ac:dyDescent="0.25">
      <c r="A387" t="s">
        <v>1221</v>
      </c>
      <c r="B387" t="s">
        <v>191</v>
      </c>
      <c r="C387" t="s">
        <v>1222</v>
      </c>
      <c r="D387" t="s">
        <v>24</v>
      </c>
      <c r="E387">
        <v>3.77948699E-2</v>
      </c>
      <c r="F387" s="45">
        <v>0</v>
      </c>
      <c r="G387" s="45">
        <v>0</v>
      </c>
      <c r="H387" s="45">
        <v>0</v>
      </c>
      <c r="I387" s="40">
        <f t="shared" si="117"/>
        <v>3.77948699E-2</v>
      </c>
      <c r="J387" s="46">
        <f t="shared" si="118"/>
        <v>0</v>
      </c>
      <c r="K387" s="46">
        <f t="shared" si="119"/>
        <v>0</v>
      </c>
      <c r="L387" s="46">
        <f t="shared" si="120"/>
        <v>0</v>
      </c>
      <c r="M387" s="46">
        <f t="shared" si="121"/>
        <v>100</v>
      </c>
      <c r="N387">
        <v>0</v>
      </c>
      <c r="O387" s="39">
        <v>0</v>
      </c>
      <c r="P387" s="40">
        <f t="shared" si="131"/>
        <v>0</v>
      </c>
      <c r="Q387" s="39">
        <v>0</v>
      </c>
      <c r="R387" s="40">
        <f t="shared" si="132"/>
        <v>0</v>
      </c>
      <c r="S387" s="46">
        <f t="shared" si="122"/>
        <v>0</v>
      </c>
      <c r="T387" s="46">
        <f t="shared" si="123"/>
        <v>0</v>
      </c>
      <c r="U387" s="46">
        <f t="shared" si="124"/>
        <v>0</v>
      </c>
      <c r="V387" s="46">
        <f t="shared" si="125"/>
        <v>0</v>
      </c>
      <c r="W387" s="46">
        <f t="shared" si="126"/>
        <v>0</v>
      </c>
      <c r="X387"/>
      <c r="Y387" s="47">
        <f t="shared" si="127"/>
        <v>100</v>
      </c>
      <c r="Z387" s="47">
        <f t="shared" si="128"/>
        <v>0</v>
      </c>
      <c r="AA387"/>
      <c r="AB387">
        <v>0</v>
      </c>
      <c r="AC387" s="48">
        <f t="shared" si="129"/>
        <v>0</v>
      </c>
      <c r="AD387">
        <v>0</v>
      </c>
      <c r="AE387" s="48">
        <f t="shared" si="130"/>
        <v>0</v>
      </c>
      <c r="AF387"/>
      <c r="AG387">
        <v>0</v>
      </c>
      <c r="AH387" s="48">
        <f t="shared" si="133"/>
        <v>0</v>
      </c>
    </row>
    <row r="388" spans="1:34" ht="15" x14ac:dyDescent="0.25">
      <c r="A388" t="s">
        <v>1223</v>
      </c>
      <c r="B388" t="s">
        <v>191</v>
      </c>
      <c r="C388" t="s">
        <v>1224</v>
      </c>
      <c r="D388" t="s">
        <v>24</v>
      </c>
      <c r="E388">
        <v>0.51129198369999995</v>
      </c>
      <c r="F388" s="45">
        <v>0</v>
      </c>
      <c r="G388" s="45">
        <v>0</v>
      </c>
      <c r="H388" s="45">
        <v>0</v>
      </c>
      <c r="I388" s="40">
        <f t="shared" si="117"/>
        <v>0.51129198369999995</v>
      </c>
      <c r="J388" s="46">
        <f t="shared" si="118"/>
        <v>0</v>
      </c>
      <c r="K388" s="46">
        <f t="shared" si="119"/>
        <v>0</v>
      </c>
      <c r="L388" s="46">
        <f t="shared" si="120"/>
        <v>0</v>
      </c>
      <c r="M388" s="46">
        <f t="shared" si="121"/>
        <v>100</v>
      </c>
      <c r="N388">
        <v>0</v>
      </c>
      <c r="O388" s="39">
        <v>0</v>
      </c>
      <c r="P388" s="40">
        <f t="shared" si="131"/>
        <v>0</v>
      </c>
      <c r="Q388" s="39">
        <v>0</v>
      </c>
      <c r="R388" s="40">
        <f t="shared" si="132"/>
        <v>0</v>
      </c>
      <c r="S388" s="46">
        <f t="shared" si="122"/>
        <v>0</v>
      </c>
      <c r="T388" s="46">
        <f t="shared" si="123"/>
        <v>0</v>
      </c>
      <c r="U388" s="46">
        <f t="shared" si="124"/>
        <v>0</v>
      </c>
      <c r="V388" s="46">
        <f t="shared" si="125"/>
        <v>0</v>
      </c>
      <c r="W388" s="46">
        <f t="shared" si="126"/>
        <v>0</v>
      </c>
      <c r="X388"/>
      <c r="Y388" s="47">
        <f t="shared" si="127"/>
        <v>100</v>
      </c>
      <c r="Z388" s="47">
        <f t="shared" si="128"/>
        <v>0</v>
      </c>
      <c r="AA388"/>
      <c r="AB388">
        <v>0</v>
      </c>
      <c r="AC388" s="48">
        <f t="shared" si="129"/>
        <v>0</v>
      </c>
      <c r="AD388">
        <v>0</v>
      </c>
      <c r="AE388" s="48">
        <f t="shared" si="130"/>
        <v>0</v>
      </c>
      <c r="AF388"/>
      <c r="AG388">
        <v>0</v>
      </c>
      <c r="AH388" s="48">
        <f t="shared" si="133"/>
        <v>0</v>
      </c>
    </row>
    <row r="389" spans="1:34" ht="15" x14ac:dyDescent="0.25">
      <c r="A389" t="s">
        <v>1225</v>
      </c>
      <c r="B389" t="s">
        <v>1226</v>
      </c>
      <c r="C389" t="s">
        <v>1227</v>
      </c>
      <c r="D389" t="s">
        <v>24</v>
      </c>
      <c r="E389">
        <v>0.14827803489999999</v>
      </c>
      <c r="F389" s="45">
        <v>0</v>
      </c>
      <c r="G389" s="45">
        <v>0</v>
      </c>
      <c r="H389" s="45">
        <v>0</v>
      </c>
      <c r="I389" s="40">
        <f t="shared" si="117"/>
        <v>0.14827803489999999</v>
      </c>
      <c r="J389" s="46">
        <f t="shared" si="118"/>
        <v>0</v>
      </c>
      <c r="K389" s="46">
        <f t="shared" si="119"/>
        <v>0</v>
      </c>
      <c r="L389" s="46">
        <f t="shared" si="120"/>
        <v>0</v>
      </c>
      <c r="M389" s="46">
        <f t="shared" si="121"/>
        <v>100</v>
      </c>
      <c r="N389">
        <v>0</v>
      </c>
      <c r="O389" s="39">
        <v>1.0327152500000001E-2</v>
      </c>
      <c r="P389" s="40">
        <f t="shared" si="131"/>
        <v>1.0327152500000001E-2</v>
      </c>
      <c r="Q389" s="39">
        <v>5.5243000000000002E-3</v>
      </c>
      <c r="R389" s="40">
        <f t="shared" si="132"/>
        <v>1.5851452500000002E-2</v>
      </c>
      <c r="S389" s="46">
        <f t="shared" si="122"/>
        <v>0</v>
      </c>
      <c r="T389" s="46">
        <f t="shared" si="123"/>
        <v>6.9647217181996801</v>
      </c>
      <c r="U389" s="46">
        <f t="shared" si="124"/>
        <v>6.9647217181996801</v>
      </c>
      <c r="V389" s="46">
        <f t="shared" si="125"/>
        <v>3.7256361022896187</v>
      </c>
      <c r="W389" s="46">
        <f t="shared" si="126"/>
        <v>10.690357820489298</v>
      </c>
      <c r="X389"/>
      <c r="Y389" s="47">
        <f t="shared" si="127"/>
        <v>100</v>
      </c>
      <c r="Z389" s="47">
        <f t="shared" si="128"/>
        <v>10.690357820489298</v>
      </c>
      <c r="AA389"/>
      <c r="AB389">
        <v>0</v>
      </c>
      <c r="AC389" s="48">
        <f t="shared" si="129"/>
        <v>0</v>
      </c>
      <c r="AD389">
        <v>0</v>
      </c>
      <c r="AE389" s="48">
        <f t="shared" si="130"/>
        <v>0</v>
      </c>
      <c r="AF389"/>
      <c r="AG389">
        <v>0</v>
      </c>
      <c r="AH389" s="48">
        <f t="shared" si="133"/>
        <v>0</v>
      </c>
    </row>
    <row r="390" spans="1:34" ht="15" x14ac:dyDescent="0.25">
      <c r="A390" t="s">
        <v>1228</v>
      </c>
      <c r="B390" t="s">
        <v>1229</v>
      </c>
      <c r="C390" t="s">
        <v>1230</v>
      </c>
      <c r="D390" t="s">
        <v>24</v>
      </c>
      <c r="E390">
        <v>0.69666515399999995</v>
      </c>
      <c r="F390" s="45">
        <v>0</v>
      </c>
      <c r="G390" s="45">
        <v>0</v>
      </c>
      <c r="H390" s="45">
        <v>0</v>
      </c>
      <c r="I390" s="40">
        <f t="shared" si="117"/>
        <v>0.69666515399999995</v>
      </c>
      <c r="J390" s="46">
        <f t="shared" si="118"/>
        <v>0</v>
      </c>
      <c r="K390" s="46">
        <f t="shared" si="119"/>
        <v>0</v>
      </c>
      <c r="L390" s="46">
        <f t="shared" si="120"/>
        <v>0</v>
      </c>
      <c r="M390" s="46">
        <f t="shared" si="121"/>
        <v>100</v>
      </c>
      <c r="N390">
        <v>1.2408832200000001E-2</v>
      </c>
      <c r="O390" s="39">
        <v>5.5161396E-3</v>
      </c>
      <c r="P390" s="40">
        <f t="shared" si="131"/>
        <v>1.7924971800000002E-2</v>
      </c>
      <c r="Q390" s="39">
        <v>0.26342870629999998</v>
      </c>
      <c r="R390" s="40">
        <f t="shared" si="132"/>
        <v>0.2813536781</v>
      </c>
      <c r="S390" s="46">
        <f t="shared" si="122"/>
        <v>1.781175953577262</v>
      </c>
      <c r="T390" s="46">
        <f t="shared" si="123"/>
        <v>0.79179209241747162</v>
      </c>
      <c r="U390" s="46">
        <f t="shared" si="124"/>
        <v>2.5729680459947337</v>
      </c>
      <c r="V390" s="46">
        <f t="shared" si="125"/>
        <v>37.812815064380267</v>
      </c>
      <c r="W390" s="46">
        <f t="shared" si="126"/>
        <v>40.385783110375009</v>
      </c>
      <c r="X390"/>
      <c r="Y390" s="47">
        <f t="shared" si="127"/>
        <v>100</v>
      </c>
      <c r="Z390" s="47">
        <f t="shared" si="128"/>
        <v>40.385783110375002</v>
      </c>
      <c r="AA390"/>
      <c r="AB390">
        <v>0</v>
      </c>
      <c r="AC390" s="48">
        <f t="shared" si="129"/>
        <v>0</v>
      </c>
      <c r="AD390">
        <v>0</v>
      </c>
      <c r="AE390" s="48">
        <f t="shared" si="130"/>
        <v>0</v>
      </c>
      <c r="AF390"/>
      <c r="AG390">
        <v>0</v>
      </c>
      <c r="AH390" s="48">
        <f t="shared" si="133"/>
        <v>0</v>
      </c>
    </row>
    <row r="391" spans="1:34" ht="15" x14ac:dyDescent="0.25">
      <c r="A391" t="s">
        <v>1231</v>
      </c>
      <c r="B391" t="s">
        <v>1232</v>
      </c>
      <c r="C391" t="s">
        <v>1233</v>
      </c>
      <c r="D391" t="s">
        <v>24</v>
      </c>
      <c r="E391">
        <v>0.1298760863</v>
      </c>
      <c r="F391" s="45">
        <v>0</v>
      </c>
      <c r="G391" s="45">
        <v>0</v>
      </c>
      <c r="H391" s="45">
        <v>0</v>
      </c>
      <c r="I391" s="40">
        <f t="shared" si="117"/>
        <v>0.1298760863</v>
      </c>
      <c r="J391" s="46">
        <f t="shared" si="118"/>
        <v>0</v>
      </c>
      <c r="K391" s="46">
        <f t="shared" si="119"/>
        <v>0</v>
      </c>
      <c r="L391" s="46">
        <f t="shared" si="120"/>
        <v>0</v>
      </c>
      <c r="M391" s="46">
        <f t="shared" si="121"/>
        <v>100</v>
      </c>
      <c r="N391">
        <v>0</v>
      </c>
      <c r="O391" s="39">
        <v>1.285971E-4</v>
      </c>
      <c r="P391" s="40">
        <f t="shared" si="131"/>
        <v>1.285971E-4</v>
      </c>
      <c r="Q391" s="39">
        <v>6.4339089999999996E-4</v>
      </c>
      <c r="R391" s="40">
        <f t="shared" si="132"/>
        <v>7.7198799999999993E-4</v>
      </c>
      <c r="S391" s="46">
        <f t="shared" si="122"/>
        <v>0</v>
      </c>
      <c r="T391" s="46">
        <f t="shared" si="123"/>
        <v>9.9015225715190031E-2</v>
      </c>
      <c r="U391" s="46">
        <f t="shared" si="124"/>
        <v>9.9015225715190031E-2</v>
      </c>
      <c r="V391" s="46">
        <f t="shared" si="125"/>
        <v>0.49538827225963306</v>
      </c>
      <c r="W391" s="46">
        <f t="shared" si="126"/>
        <v>0.59440349797482306</v>
      </c>
      <c r="X391"/>
      <c r="Y391" s="47">
        <f t="shared" si="127"/>
        <v>100</v>
      </c>
      <c r="Z391" s="47">
        <f t="shared" si="128"/>
        <v>0.59440349797482306</v>
      </c>
      <c r="AA391"/>
      <c r="AB391">
        <v>0</v>
      </c>
      <c r="AC391" s="48">
        <f t="shared" si="129"/>
        <v>0</v>
      </c>
      <c r="AD391">
        <v>0</v>
      </c>
      <c r="AE391" s="48">
        <f t="shared" si="130"/>
        <v>0</v>
      </c>
      <c r="AF391"/>
      <c r="AG391">
        <v>0</v>
      </c>
      <c r="AH391" s="48">
        <f t="shared" si="133"/>
        <v>0</v>
      </c>
    </row>
    <row r="392" spans="1:34" ht="15" x14ac:dyDescent="0.25">
      <c r="A392" t="s">
        <v>1234</v>
      </c>
      <c r="B392" t="s">
        <v>1235</v>
      </c>
      <c r="C392" t="s">
        <v>1236</v>
      </c>
      <c r="D392" t="s">
        <v>24</v>
      </c>
      <c r="E392">
        <v>0.1406074138</v>
      </c>
      <c r="F392" s="45">
        <v>0</v>
      </c>
      <c r="G392" s="45">
        <v>0</v>
      </c>
      <c r="H392" s="45">
        <v>0</v>
      </c>
      <c r="I392" s="40">
        <f t="shared" si="117"/>
        <v>0.1406074138</v>
      </c>
      <c r="J392" s="46">
        <f t="shared" si="118"/>
        <v>0</v>
      </c>
      <c r="K392" s="46">
        <f t="shared" si="119"/>
        <v>0</v>
      </c>
      <c r="L392" s="46">
        <f t="shared" si="120"/>
        <v>0</v>
      </c>
      <c r="M392" s="46">
        <f t="shared" si="121"/>
        <v>100</v>
      </c>
      <c r="N392">
        <v>0</v>
      </c>
      <c r="O392" s="39">
        <v>0</v>
      </c>
      <c r="P392" s="40">
        <f t="shared" si="131"/>
        <v>0</v>
      </c>
      <c r="Q392" s="39">
        <v>0</v>
      </c>
      <c r="R392" s="40">
        <f t="shared" si="132"/>
        <v>0</v>
      </c>
      <c r="S392" s="46">
        <f t="shared" si="122"/>
        <v>0</v>
      </c>
      <c r="T392" s="46">
        <f t="shared" si="123"/>
        <v>0</v>
      </c>
      <c r="U392" s="46">
        <f t="shared" si="124"/>
        <v>0</v>
      </c>
      <c r="V392" s="46">
        <f t="shared" si="125"/>
        <v>0</v>
      </c>
      <c r="W392" s="46">
        <f t="shared" si="126"/>
        <v>0</v>
      </c>
      <c r="X392"/>
      <c r="Y392" s="47">
        <f t="shared" si="127"/>
        <v>100</v>
      </c>
      <c r="Z392" s="47">
        <f t="shared" si="128"/>
        <v>0</v>
      </c>
      <c r="AA392"/>
      <c r="AB392">
        <v>0</v>
      </c>
      <c r="AC392" s="48">
        <f t="shared" si="129"/>
        <v>0</v>
      </c>
      <c r="AD392">
        <v>0</v>
      </c>
      <c r="AE392" s="48">
        <f t="shared" si="130"/>
        <v>0</v>
      </c>
      <c r="AF392"/>
      <c r="AG392">
        <v>0</v>
      </c>
      <c r="AH392" s="48">
        <f t="shared" si="133"/>
        <v>0</v>
      </c>
    </row>
    <row r="393" spans="1:34" ht="15" x14ac:dyDescent="0.25">
      <c r="A393" t="s">
        <v>1237</v>
      </c>
      <c r="B393" t="s">
        <v>1238</v>
      </c>
      <c r="C393" t="s">
        <v>1239</v>
      </c>
      <c r="D393" t="s">
        <v>24</v>
      </c>
      <c r="E393">
        <v>11.7789205176</v>
      </c>
      <c r="F393" s="45">
        <v>0</v>
      </c>
      <c r="G393" s="45">
        <v>0</v>
      </c>
      <c r="H393" s="45">
        <v>0</v>
      </c>
      <c r="I393" s="40">
        <f t="shared" si="117"/>
        <v>11.7789205176</v>
      </c>
      <c r="J393" s="46">
        <f t="shared" si="118"/>
        <v>0</v>
      </c>
      <c r="K393" s="46">
        <f t="shared" si="119"/>
        <v>0</v>
      </c>
      <c r="L393" s="46">
        <f t="shared" si="120"/>
        <v>0</v>
      </c>
      <c r="M393" s="46">
        <f t="shared" si="121"/>
        <v>100</v>
      </c>
      <c r="N393">
        <v>0.54210006359999996</v>
      </c>
      <c r="O393" s="39">
        <v>0.28288376949999999</v>
      </c>
      <c r="P393" s="40">
        <f t="shared" si="131"/>
        <v>0.8249838330999999</v>
      </c>
      <c r="Q393" s="39">
        <v>0.6371539946</v>
      </c>
      <c r="R393" s="40">
        <f t="shared" si="132"/>
        <v>1.4621378276999999</v>
      </c>
      <c r="S393" s="46">
        <f t="shared" si="122"/>
        <v>4.6022898515190498</v>
      </c>
      <c r="T393" s="46">
        <f t="shared" si="123"/>
        <v>2.4016103095127996</v>
      </c>
      <c r="U393" s="46">
        <f t="shared" si="124"/>
        <v>7.003900161031849</v>
      </c>
      <c r="V393" s="46">
        <f t="shared" si="125"/>
        <v>5.4092732321944776</v>
      </c>
      <c r="W393" s="46">
        <f t="shared" si="126"/>
        <v>12.413173393226327</v>
      </c>
      <c r="X393"/>
      <c r="Y393" s="47">
        <f t="shared" si="127"/>
        <v>100</v>
      </c>
      <c r="Z393" s="47">
        <f t="shared" si="128"/>
        <v>12.413173393226327</v>
      </c>
      <c r="AA393"/>
      <c r="AB393">
        <v>0</v>
      </c>
      <c r="AC393" s="48">
        <f t="shared" si="129"/>
        <v>0</v>
      </c>
      <c r="AD393">
        <v>0</v>
      </c>
      <c r="AE393" s="48">
        <f t="shared" si="130"/>
        <v>0</v>
      </c>
      <c r="AF393"/>
      <c r="AG393">
        <v>0</v>
      </c>
      <c r="AH393" s="48">
        <f t="shared" si="133"/>
        <v>0</v>
      </c>
    </row>
    <row r="394" spans="1:34" ht="15" x14ac:dyDescent="0.25">
      <c r="A394" t="s">
        <v>1240</v>
      </c>
      <c r="B394" t="s">
        <v>191</v>
      </c>
      <c r="C394" t="s">
        <v>1241</v>
      </c>
      <c r="D394" t="s">
        <v>24</v>
      </c>
      <c r="E394">
        <v>6.7342041599999999E-2</v>
      </c>
      <c r="F394" s="45">
        <v>0</v>
      </c>
      <c r="G394" s="45">
        <v>0</v>
      </c>
      <c r="H394" s="45">
        <v>0</v>
      </c>
      <c r="I394" s="40">
        <f t="shared" si="117"/>
        <v>6.7342041599999999E-2</v>
      </c>
      <c r="J394" s="46">
        <f t="shared" si="118"/>
        <v>0</v>
      </c>
      <c r="K394" s="46">
        <f t="shared" si="119"/>
        <v>0</v>
      </c>
      <c r="L394" s="46">
        <f t="shared" si="120"/>
        <v>0</v>
      </c>
      <c r="M394" s="46">
        <f t="shared" si="121"/>
        <v>100</v>
      </c>
      <c r="N394">
        <v>1.1065349999999999E-4</v>
      </c>
      <c r="O394" s="39">
        <v>2.21967068E-2</v>
      </c>
      <c r="P394" s="40">
        <f t="shared" si="131"/>
        <v>2.2307360299999999E-2</v>
      </c>
      <c r="Q394" s="39">
        <v>2.05834435E-2</v>
      </c>
      <c r="R394" s="40">
        <f t="shared" si="132"/>
        <v>4.2890803800000002E-2</v>
      </c>
      <c r="S394" s="46">
        <f t="shared" si="122"/>
        <v>0.1643156301337915</v>
      </c>
      <c r="T394" s="46">
        <f t="shared" si="123"/>
        <v>32.961143251112837</v>
      </c>
      <c r="U394" s="46">
        <f t="shared" si="124"/>
        <v>33.12545888124663</v>
      </c>
      <c r="V394" s="46">
        <f t="shared" si="125"/>
        <v>30.565517484994096</v>
      </c>
      <c r="W394" s="46">
        <f t="shared" si="126"/>
        <v>63.69097636624074</v>
      </c>
      <c r="X394"/>
      <c r="Y394" s="47">
        <f t="shared" si="127"/>
        <v>100</v>
      </c>
      <c r="Z394" s="47">
        <f t="shared" si="128"/>
        <v>63.690976366240726</v>
      </c>
      <c r="AA394"/>
      <c r="AB394">
        <v>0</v>
      </c>
      <c r="AC394" s="48">
        <f t="shared" si="129"/>
        <v>0</v>
      </c>
      <c r="AD394">
        <v>0</v>
      </c>
      <c r="AE394" s="48">
        <f t="shared" si="130"/>
        <v>0</v>
      </c>
      <c r="AF394"/>
      <c r="AG394">
        <v>0</v>
      </c>
      <c r="AH394" s="48">
        <f t="shared" si="133"/>
        <v>0</v>
      </c>
    </row>
    <row r="395" spans="1:34" ht="15" x14ac:dyDescent="0.25">
      <c r="A395" t="s">
        <v>1242</v>
      </c>
      <c r="B395" t="s">
        <v>191</v>
      </c>
      <c r="C395" t="s">
        <v>1243</v>
      </c>
      <c r="D395" t="s">
        <v>25</v>
      </c>
      <c r="E395">
        <v>3.4517964399999997E-2</v>
      </c>
      <c r="F395" s="45">
        <v>0</v>
      </c>
      <c r="G395" s="45">
        <v>0</v>
      </c>
      <c r="H395" s="45">
        <v>0</v>
      </c>
      <c r="I395" s="40">
        <f t="shared" si="117"/>
        <v>3.4517964399999997E-2</v>
      </c>
      <c r="J395" s="46">
        <f t="shared" si="118"/>
        <v>0</v>
      </c>
      <c r="K395" s="46">
        <f t="shared" si="119"/>
        <v>0</v>
      </c>
      <c r="L395" s="46">
        <f t="shared" si="120"/>
        <v>0</v>
      </c>
      <c r="M395" s="46">
        <f t="shared" si="121"/>
        <v>100</v>
      </c>
      <c r="N395">
        <v>0</v>
      </c>
      <c r="O395" s="39">
        <v>2.1092200000000001E-5</v>
      </c>
      <c r="P395" s="40">
        <f t="shared" si="131"/>
        <v>2.1092200000000001E-5</v>
      </c>
      <c r="Q395" s="39">
        <v>8.1338389999999997E-4</v>
      </c>
      <c r="R395" s="40">
        <f t="shared" si="132"/>
        <v>8.3447609999999994E-4</v>
      </c>
      <c r="S395" s="46">
        <f t="shared" si="122"/>
        <v>0</v>
      </c>
      <c r="T395" s="46">
        <f t="shared" si="123"/>
        <v>6.1104993781151251E-2</v>
      </c>
      <c r="U395" s="46">
        <f t="shared" si="124"/>
        <v>6.1104993781151251E-2</v>
      </c>
      <c r="V395" s="46">
        <f t="shared" si="125"/>
        <v>2.3564074942959268</v>
      </c>
      <c r="W395" s="46">
        <f t="shared" si="126"/>
        <v>2.4175124880770777</v>
      </c>
      <c r="X395"/>
      <c r="Y395" s="47">
        <f t="shared" si="127"/>
        <v>100</v>
      </c>
      <c r="Z395" s="47">
        <f t="shared" si="128"/>
        <v>2.4175124880770782</v>
      </c>
      <c r="AA395"/>
      <c r="AB395">
        <v>0</v>
      </c>
      <c r="AC395" s="48">
        <f t="shared" si="129"/>
        <v>0</v>
      </c>
      <c r="AD395">
        <v>0</v>
      </c>
      <c r="AE395" s="48">
        <f t="shared" si="130"/>
        <v>0</v>
      </c>
      <c r="AF395"/>
      <c r="AG395">
        <v>0</v>
      </c>
      <c r="AH395" s="48">
        <f t="shared" si="133"/>
        <v>0</v>
      </c>
    </row>
    <row r="396" spans="1:34" ht="15" x14ac:dyDescent="0.25">
      <c r="A396" t="s">
        <v>1244</v>
      </c>
      <c r="B396" t="s">
        <v>191</v>
      </c>
      <c r="C396" t="s">
        <v>1245</v>
      </c>
      <c r="D396" t="s">
        <v>24</v>
      </c>
      <c r="E396">
        <v>5.21278186E-2</v>
      </c>
      <c r="F396" s="45">
        <v>0</v>
      </c>
      <c r="G396" s="45">
        <v>0</v>
      </c>
      <c r="H396" s="45">
        <v>0</v>
      </c>
      <c r="I396" s="40">
        <f t="shared" si="117"/>
        <v>5.21278186E-2</v>
      </c>
      <c r="J396" s="46">
        <f t="shared" si="118"/>
        <v>0</v>
      </c>
      <c r="K396" s="46">
        <f t="shared" si="119"/>
        <v>0</v>
      </c>
      <c r="L396" s="46">
        <f t="shared" si="120"/>
        <v>0</v>
      </c>
      <c r="M396" s="46">
        <f t="shared" si="121"/>
        <v>100</v>
      </c>
      <c r="N396">
        <v>0</v>
      </c>
      <c r="O396" s="39">
        <v>0</v>
      </c>
      <c r="P396" s="40">
        <f t="shared" si="131"/>
        <v>0</v>
      </c>
      <c r="Q396" s="39">
        <v>0</v>
      </c>
      <c r="R396" s="40">
        <f t="shared" si="132"/>
        <v>0</v>
      </c>
      <c r="S396" s="46">
        <f t="shared" si="122"/>
        <v>0</v>
      </c>
      <c r="T396" s="46">
        <f t="shared" si="123"/>
        <v>0</v>
      </c>
      <c r="U396" s="46">
        <f t="shared" si="124"/>
        <v>0</v>
      </c>
      <c r="V396" s="46">
        <f t="shared" si="125"/>
        <v>0</v>
      </c>
      <c r="W396" s="46">
        <f t="shared" si="126"/>
        <v>0</v>
      </c>
      <c r="X396"/>
      <c r="Y396" s="47">
        <f t="shared" si="127"/>
        <v>100</v>
      </c>
      <c r="Z396" s="47">
        <f t="shared" si="128"/>
        <v>0</v>
      </c>
      <c r="AA396"/>
      <c r="AB396">
        <v>0</v>
      </c>
      <c r="AC396" s="48">
        <f t="shared" si="129"/>
        <v>0</v>
      </c>
      <c r="AD396">
        <v>0</v>
      </c>
      <c r="AE396" s="48">
        <f t="shared" si="130"/>
        <v>0</v>
      </c>
      <c r="AF396"/>
      <c r="AG396">
        <v>0</v>
      </c>
      <c r="AH396" s="48">
        <f t="shared" si="133"/>
        <v>0</v>
      </c>
    </row>
    <row r="397" spans="1:34" ht="15" x14ac:dyDescent="0.25">
      <c r="A397" t="s">
        <v>1246</v>
      </c>
      <c r="B397" t="s">
        <v>191</v>
      </c>
      <c r="C397" t="s">
        <v>1247</v>
      </c>
      <c r="D397" t="s">
        <v>24</v>
      </c>
      <c r="E397">
        <v>6.7723737300000003E-2</v>
      </c>
      <c r="F397" s="45">
        <v>0</v>
      </c>
      <c r="G397" s="45">
        <v>0</v>
      </c>
      <c r="H397" s="45">
        <v>0</v>
      </c>
      <c r="I397" s="40">
        <f t="shared" si="117"/>
        <v>6.7723737300000003E-2</v>
      </c>
      <c r="J397" s="46">
        <f t="shared" si="118"/>
        <v>0</v>
      </c>
      <c r="K397" s="46">
        <f t="shared" si="119"/>
        <v>0</v>
      </c>
      <c r="L397" s="46">
        <f t="shared" si="120"/>
        <v>0</v>
      </c>
      <c r="M397" s="46">
        <f t="shared" si="121"/>
        <v>100</v>
      </c>
      <c r="N397">
        <v>0</v>
      </c>
      <c r="O397" s="39">
        <v>5.4719518999999999E-3</v>
      </c>
      <c r="P397" s="40">
        <f t="shared" si="131"/>
        <v>5.4719518999999999E-3</v>
      </c>
      <c r="Q397" s="39">
        <v>2.12379852E-2</v>
      </c>
      <c r="R397" s="40">
        <f t="shared" si="132"/>
        <v>2.6709937100000001E-2</v>
      </c>
      <c r="S397" s="46">
        <f t="shared" si="122"/>
        <v>0</v>
      </c>
      <c r="T397" s="46">
        <f t="shared" si="123"/>
        <v>8.0798138409883649</v>
      </c>
      <c r="U397" s="46">
        <f t="shared" si="124"/>
        <v>8.0798138409883649</v>
      </c>
      <c r="V397" s="46">
        <f t="shared" si="125"/>
        <v>31.359735960702807</v>
      </c>
      <c r="W397" s="46">
        <f t="shared" si="126"/>
        <v>39.439549801691172</v>
      </c>
      <c r="X397"/>
      <c r="Y397" s="47">
        <f t="shared" si="127"/>
        <v>100</v>
      </c>
      <c r="Z397" s="47">
        <f t="shared" si="128"/>
        <v>39.439549801691172</v>
      </c>
      <c r="AA397"/>
      <c r="AB397">
        <v>0</v>
      </c>
      <c r="AC397" s="48">
        <f t="shared" si="129"/>
        <v>0</v>
      </c>
      <c r="AD397">
        <v>0</v>
      </c>
      <c r="AE397" s="48">
        <f t="shared" si="130"/>
        <v>0</v>
      </c>
      <c r="AF397"/>
      <c r="AG397">
        <v>0</v>
      </c>
      <c r="AH397" s="48">
        <f t="shared" si="133"/>
        <v>0</v>
      </c>
    </row>
    <row r="398" spans="1:34" ht="15" x14ac:dyDescent="0.25">
      <c r="A398" t="s">
        <v>1248</v>
      </c>
      <c r="B398" t="s">
        <v>1249</v>
      </c>
      <c r="C398" t="s">
        <v>1250</v>
      </c>
      <c r="D398" t="s">
        <v>24</v>
      </c>
      <c r="E398">
        <v>2.6596345681</v>
      </c>
      <c r="F398" s="45">
        <v>0</v>
      </c>
      <c r="G398" s="45">
        <v>0</v>
      </c>
      <c r="H398" s="45">
        <v>0</v>
      </c>
      <c r="I398" s="40">
        <f t="shared" si="117"/>
        <v>2.6596345681</v>
      </c>
      <c r="J398" s="46">
        <f t="shared" si="118"/>
        <v>0</v>
      </c>
      <c r="K398" s="46">
        <f t="shared" si="119"/>
        <v>0</v>
      </c>
      <c r="L398" s="46">
        <f t="shared" si="120"/>
        <v>0</v>
      </c>
      <c r="M398" s="46">
        <f t="shared" si="121"/>
        <v>100</v>
      </c>
      <c r="N398">
        <v>9.7689217000000005E-3</v>
      </c>
      <c r="O398" s="39">
        <v>9.3767086000000003E-3</v>
      </c>
      <c r="P398" s="40">
        <f t="shared" si="131"/>
        <v>1.9145630300000001E-2</v>
      </c>
      <c r="Q398" s="39">
        <v>6.9789040799999993E-2</v>
      </c>
      <c r="R398" s="40">
        <f t="shared" si="132"/>
        <v>8.8934671100000001E-2</v>
      </c>
      <c r="S398" s="46">
        <f t="shared" si="122"/>
        <v>0.36730315574815076</v>
      </c>
      <c r="T398" s="46">
        <f t="shared" si="123"/>
        <v>0.35255627643231335</v>
      </c>
      <c r="U398" s="46">
        <f t="shared" si="124"/>
        <v>0.71985943218046422</v>
      </c>
      <c r="V398" s="46">
        <f t="shared" si="125"/>
        <v>2.6240086377677123</v>
      </c>
      <c r="W398" s="46">
        <f t="shared" si="126"/>
        <v>3.3438680699481771</v>
      </c>
      <c r="X398"/>
      <c r="Y398" s="47">
        <f t="shared" si="127"/>
        <v>100</v>
      </c>
      <c r="Z398" s="47">
        <f t="shared" si="128"/>
        <v>3.3438680699481766</v>
      </c>
      <c r="AA398"/>
      <c r="AB398">
        <v>0</v>
      </c>
      <c r="AC398" s="48">
        <f t="shared" si="129"/>
        <v>0</v>
      </c>
      <c r="AD398">
        <v>0</v>
      </c>
      <c r="AE398" s="48">
        <f t="shared" si="130"/>
        <v>0</v>
      </c>
      <c r="AF398"/>
      <c r="AG398">
        <v>0</v>
      </c>
      <c r="AH398" s="48">
        <f t="shared" si="133"/>
        <v>0</v>
      </c>
    </row>
    <row r="399" spans="1:34" ht="15" x14ac:dyDescent="0.25">
      <c r="A399" t="s">
        <v>1251</v>
      </c>
      <c r="B399" t="s">
        <v>1252</v>
      </c>
      <c r="C399" t="s">
        <v>1253</v>
      </c>
      <c r="D399" t="s">
        <v>25</v>
      </c>
      <c r="E399">
        <v>0.53675905749999997</v>
      </c>
      <c r="F399" s="45">
        <v>0</v>
      </c>
      <c r="G399" s="45">
        <v>0</v>
      </c>
      <c r="H399" s="45">
        <v>0</v>
      </c>
      <c r="I399" s="40">
        <f t="shared" si="117"/>
        <v>0.53675905749999997</v>
      </c>
      <c r="J399" s="46">
        <f t="shared" si="118"/>
        <v>0</v>
      </c>
      <c r="K399" s="46">
        <f t="shared" si="119"/>
        <v>0</v>
      </c>
      <c r="L399" s="46">
        <f t="shared" si="120"/>
        <v>0</v>
      </c>
      <c r="M399" s="46">
        <f t="shared" si="121"/>
        <v>100</v>
      </c>
      <c r="N399">
        <v>1.12078448E-2</v>
      </c>
      <c r="O399" s="39">
        <v>1.6011207E-3</v>
      </c>
      <c r="P399" s="40">
        <f t="shared" si="131"/>
        <v>1.28089655E-2</v>
      </c>
      <c r="Q399" s="39">
        <v>0</v>
      </c>
      <c r="R399" s="40">
        <f t="shared" si="132"/>
        <v>1.28089655E-2</v>
      </c>
      <c r="S399" s="46">
        <f t="shared" si="122"/>
        <v>2.0880588121235384</v>
      </c>
      <c r="T399" s="46">
        <f t="shared" si="123"/>
        <v>0.29829411867912448</v>
      </c>
      <c r="U399" s="46">
        <f t="shared" si="124"/>
        <v>2.386352930802663</v>
      </c>
      <c r="V399" s="46">
        <f t="shared" si="125"/>
        <v>0</v>
      </c>
      <c r="W399" s="46">
        <f t="shared" si="126"/>
        <v>2.386352930802663</v>
      </c>
      <c r="X399"/>
      <c r="Y399" s="47">
        <f t="shared" si="127"/>
        <v>100</v>
      </c>
      <c r="Z399" s="47">
        <f t="shared" si="128"/>
        <v>2.386352930802663</v>
      </c>
      <c r="AA399"/>
      <c r="AB399">
        <v>0</v>
      </c>
      <c r="AC399" s="48">
        <f t="shared" si="129"/>
        <v>0</v>
      </c>
      <c r="AD399">
        <v>0</v>
      </c>
      <c r="AE399" s="48">
        <f t="shared" si="130"/>
        <v>0</v>
      </c>
      <c r="AF399"/>
      <c r="AG399">
        <v>0</v>
      </c>
      <c r="AH399" s="48">
        <f t="shared" si="133"/>
        <v>0</v>
      </c>
    </row>
    <row r="400" spans="1:34" ht="15" x14ac:dyDescent="0.25">
      <c r="A400" t="s">
        <v>1254</v>
      </c>
      <c r="B400" t="s">
        <v>191</v>
      </c>
      <c r="C400" t="s">
        <v>1255</v>
      </c>
      <c r="D400" t="s">
        <v>25</v>
      </c>
      <c r="E400">
        <v>0.1041027175</v>
      </c>
      <c r="F400" s="45">
        <v>0</v>
      </c>
      <c r="G400" s="45">
        <v>0</v>
      </c>
      <c r="H400" s="45">
        <v>0</v>
      </c>
      <c r="I400" s="40">
        <f t="shared" si="117"/>
        <v>0.1041027175</v>
      </c>
      <c r="J400" s="46">
        <f t="shared" si="118"/>
        <v>0</v>
      </c>
      <c r="K400" s="46">
        <f t="shared" si="119"/>
        <v>0</v>
      </c>
      <c r="L400" s="46">
        <f t="shared" si="120"/>
        <v>0</v>
      </c>
      <c r="M400" s="46">
        <f t="shared" si="121"/>
        <v>100</v>
      </c>
      <c r="N400">
        <v>0</v>
      </c>
      <c r="O400" s="39">
        <v>0</v>
      </c>
      <c r="P400" s="40">
        <f t="shared" si="131"/>
        <v>0</v>
      </c>
      <c r="Q400" s="39">
        <v>0</v>
      </c>
      <c r="R400" s="40">
        <f t="shared" si="132"/>
        <v>0</v>
      </c>
      <c r="S400" s="46">
        <f t="shared" si="122"/>
        <v>0</v>
      </c>
      <c r="T400" s="46">
        <f t="shared" si="123"/>
        <v>0</v>
      </c>
      <c r="U400" s="46">
        <f t="shared" si="124"/>
        <v>0</v>
      </c>
      <c r="V400" s="46">
        <f t="shared" si="125"/>
        <v>0</v>
      </c>
      <c r="W400" s="46">
        <f t="shared" si="126"/>
        <v>0</v>
      </c>
      <c r="X400"/>
      <c r="Y400" s="47">
        <f t="shared" si="127"/>
        <v>100</v>
      </c>
      <c r="Z400" s="47">
        <f t="shared" si="128"/>
        <v>0</v>
      </c>
      <c r="AA400"/>
      <c r="AB400">
        <v>0</v>
      </c>
      <c r="AC400" s="48">
        <f t="shared" si="129"/>
        <v>0</v>
      </c>
      <c r="AD400">
        <v>0</v>
      </c>
      <c r="AE400" s="48">
        <f t="shared" si="130"/>
        <v>0</v>
      </c>
      <c r="AF400"/>
      <c r="AG400">
        <v>0</v>
      </c>
      <c r="AH400" s="48">
        <f t="shared" si="133"/>
        <v>0</v>
      </c>
    </row>
    <row r="401" spans="1:34" ht="15" x14ac:dyDescent="0.25">
      <c r="A401" t="s">
        <v>1256</v>
      </c>
      <c r="B401" t="s">
        <v>1257</v>
      </c>
      <c r="C401" t="s">
        <v>1258</v>
      </c>
      <c r="D401" t="s">
        <v>24</v>
      </c>
      <c r="E401">
        <v>0.24547000729999999</v>
      </c>
      <c r="F401" s="45">
        <v>0</v>
      </c>
      <c r="G401" s="45">
        <v>0</v>
      </c>
      <c r="H401" s="45">
        <v>0</v>
      </c>
      <c r="I401" s="40">
        <f t="shared" si="117"/>
        <v>0.24547000729999999</v>
      </c>
      <c r="J401" s="46">
        <f t="shared" si="118"/>
        <v>0</v>
      </c>
      <c r="K401" s="46">
        <f t="shared" si="119"/>
        <v>0</v>
      </c>
      <c r="L401" s="46">
        <f t="shared" si="120"/>
        <v>0</v>
      </c>
      <c r="M401" s="46">
        <f t="shared" si="121"/>
        <v>100</v>
      </c>
      <c r="N401">
        <v>0</v>
      </c>
      <c r="O401" s="39">
        <v>0</v>
      </c>
      <c r="P401" s="40">
        <f t="shared" si="131"/>
        <v>0</v>
      </c>
      <c r="Q401" s="39">
        <v>1.31611273E-2</v>
      </c>
      <c r="R401" s="40">
        <f t="shared" si="132"/>
        <v>1.31611273E-2</v>
      </c>
      <c r="S401" s="46">
        <f t="shared" si="122"/>
        <v>0</v>
      </c>
      <c r="T401" s="46">
        <f t="shared" si="123"/>
        <v>0</v>
      </c>
      <c r="U401" s="46">
        <f t="shared" si="124"/>
        <v>0</v>
      </c>
      <c r="V401" s="46">
        <f t="shared" si="125"/>
        <v>5.3616030099820673</v>
      </c>
      <c r="W401" s="46">
        <f t="shared" si="126"/>
        <v>5.3616030099820673</v>
      </c>
      <c r="X401"/>
      <c r="Y401" s="47">
        <f t="shared" si="127"/>
        <v>100</v>
      </c>
      <c r="Z401" s="47">
        <f t="shared" si="128"/>
        <v>5.3616030099820673</v>
      </c>
      <c r="AA401"/>
      <c r="AB401">
        <v>0</v>
      </c>
      <c r="AC401" s="48">
        <f t="shared" si="129"/>
        <v>0</v>
      </c>
      <c r="AD401">
        <v>0</v>
      </c>
      <c r="AE401" s="48">
        <f t="shared" si="130"/>
        <v>0</v>
      </c>
      <c r="AF401"/>
      <c r="AG401">
        <v>0</v>
      </c>
      <c r="AH401" s="48">
        <f t="shared" si="133"/>
        <v>0</v>
      </c>
    </row>
    <row r="402" spans="1:34" ht="15" x14ac:dyDescent="0.25">
      <c r="A402" t="s">
        <v>1259</v>
      </c>
      <c r="B402" t="s">
        <v>191</v>
      </c>
      <c r="C402" t="s">
        <v>1260</v>
      </c>
      <c r="D402" t="s">
        <v>24</v>
      </c>
      <c r="E402">
        <v>4.3077935499999997E-2</v>
      </c>
      <c r="F402" s="45">
        <v>0</v>
      </c>
      <c r="G402" s="45">
        <v>0</v>
      </c>
      <c r="H402" s="45">
        <v>0</v>
      </c>
      <c r="I402" s="40">
        <f t="shared" si="117"/>
        <v>4.3077935499999997E-2</v>
      </c>
      <c r="J402" s="46">
        <f t="shared" si="118"/>
        <v>0</v>
      </c>
      <c r="K402" s="46">
        <f t="shared" si="119"/>
        <v>0</v>
      </c>
      <c r="L402" s="46">
        <f t="shared" si="120"/>
        <v>0</v>
      </c>
      <c r="M402" s="46">
        <f t="shared" si="121"/>
        <v>100</v>
      </c>
      <c r="N402">
        <v>0</v>
      </c>
      <c r="O402" s="39">
        <v>0</v>
      </c>
      <c r="P402" s="40">
        <f t="shared" si="131"/>
        <v>0</v>
      </c>
      <c r="Q402" s="39">
        <v>0</v>
      </c>
      <c r="R402" s="40">
        <f t="shared" si="132"/>
        <v>0</v>
      </c>
      <c r="S402" s="46">
        <f t="shared" si="122"/>
        <v>0</v>
      </c>
      <c r="T402" s="46">
        <f t="shared" si="123"/>
        <v>0</v>
      </c>
      <c r="U402" s="46">
        <f t="shared" si="124"/>
        <v>0</v>
      </c>
      <c r="V402" s="46">
        <f t="shared" si="125"/>
        <v>0</v>
      </c>
      <c r="W402" s="46">
        <f t="shared" si="126"/>
        <v>0</v>
      </c>
      <c r="X402"/>
      <c r="Y402" s="47">
        <f t="shared" si="127"/>
        <v>100</v>
      </c>
      <c r="Z402" s="47">
        <f t="shared" si="128"/>
        <v>0</v>
      </c>
      <c r="AA402"/>
      <c r="AB402">
        <v>0</v>
      </c>
      <c r="AC402" s="48">
        <f t="shared" si="129"/>
        <v>0</v>
      </c>
      <c r="AD402">
        <v>0</v>
      </c>
      <c r="AE402" s="48">
        <f t="shared" si="130"/>
        <v>0</v>
      </c>
      <c r="AF402"/>
      <c r="AG402">
        <v>0</v>
      </c>
      <c r="AH402" s="48">
        <f t="shared" si="133"/>
        <v>0</v>
      </c>
    </row>
    <row r="403" spans="1:34" ht="15" x14ac:dyDescent="0.25">
      <c r="A403" t="s">
        <v>1261</v>
      </c>
      <c r="B403" t="s">
        <v>1262</v>
      </c>
      <c r="C403" t="s">
        <v>1263</v>
      </c>
      <c r="D403" t="s">
        <v>27</v>
      </c>
      <c r="E403">
        <v>231.1333538129</v>
      </c>
      <c r="F403" s="45">
        <v>2.3554404208726099</v>
      </c>
      <c r="G403" s="45">
        <v>3.7445527717</v>
      </c>
      <c r="H403" s="45">
        <v>5.9387603477999997</v>
      </c>
      <c r="I403" s="40">
        <f t="shared" si="117"/>
        <v>219.09460027252737</v>
      </c>
      <c r="J403" s="46">
        <f t="shared" si="118"/>
        <v>1.0190828722968792</v>
      </c>
      <c r="K403" s="46">
        <f t="shared" si="119"/>
        <v>1.6200832592647687</v>
      </c>
      <c r="L403" s="46">
        <f t="shared" si="120"/>
        <v>2.5694086335143838</v>
      </c>
      <c r="M403" s="46">
        <f t="shared" si="121"/>
        <v>94.791425234923963</v>
      </c>
      <c r="N403">
        <v>8.6153375043999993</v>
      </c>
      <c r="O403" s="39">
        <v>4.6552491970999998</v>
      </c>
      <c r="P403" s="40">
        <f t="shared" si="131"/>
        <v>13.270586701499999</v>
      </c>
      <c r="Q403" s="39">
        <v>14.933347510600001</v>
      </c>
      <c r="R403" s="40">
        <f t="shared" si="132"/>
        <v>28.203934212100002</v>
      </c>
      <c r="S403" s="46">
        <f t="shared" si="122"/>
        <v>3.7274315291483306</v>
      </c>
      <c r="T403" s="46">
        <f t="shared" si="123"/>
        <v>2.0140966763578287</v>
      </c>
      <c r="U403" s="46">
        <f t="shared" si="124"/>
        <v>5.7415282055061594</v>
      </c>
      <c r="V403" s="46">
        <f t="shared" si="125"/>
        <v>6.4609227808325702</v>
      </c>
      <c r="W403" s="46">
        <f t="shared" si="126"/>
        <v>12.202450986338729</v>
      </c>
      <c r="X403"/>
      <c r="Y403" s="47">
        <f t="shared" si="127"/>
        <v>100</v>
      </c>
      <c r="Z403" s="47">
        <f t="shared" si="128"/>
        <v>12.202450986338729</v>
      </c>
      <c r="AA403"/>
      <c r="AB403">
        <v>9.0695631000000006E-3</v>
      </c>
      <c r="AC403" s="48">
        <f t="shared" si="129"/>
        <v>3.9239525366562703E-3</v>
      </c>
      <c r="AD403">
        <v>8.4718949999999999E-4</v>
      </c>
      <c r="AE403" s="48">
        <f t="shared" si="130"/>
        <v>3.6653710337530555E-4</v>
      </c>
      <c r="AF403"/>
      <c r="AG403">
        <v>0</v>
      </c>
      <c r="AH403" s="48">
        <f t="shared" si="133"/>
        <v>0</v>
      </c>
    </row>
    <row r="404" spans="1:34" ht="15" x14ac:dyDescent="0.25">
      <c r="A404" t="s">
        <v>1264</v>
      </c>
      <c r="B404" t="s">
        <v>1265</v>
      </c>
      <c r="C404" t="s">
        <v>1266</v>
      </c>
      <c r="D404" t="s">
        <v>24</v>
      </c>
      <c r="E404">
        <v>0.23479439739999999</v>
      </c>
      <c r="F404" s="45">
        <v>0</v>
      </c>
      <c r="G404" s="45">
        <v>0</v>
      </c>
      <c r="H404" s="45">
        <v>0</v>
      </c>
      <c r="I404" s="40">
        <f t="shared" si="117"/>
        <v>0.23479439739999999</v>
      </c>
      <c r="J404" s="46">
        <f t="shared" si="118"/>
        <v>0</v>
      </c>
      <c r="K404" s="46">
        <f t="shared" si="119"/>
        <v>0</v>
      </c>
      <c r="L404" s="46">
        <f t="shared" si="120"/>
        <v>0</v>
      </c>
      <c r="M404" s="46">
        <f t="shared" si="121"/>
        <v>100</v>
      </c>
      <c r="N404">
        <v>0</v>
      </c>
      <c r="O404" s="39">
        <v>0</v>
      </c>
      <c r="P404" s="40">
        <f t="shared" si="131"/>
        <v>0</v>
      </c>
      <c r="Q404" s="39">
        <v>0</v>
      </c>
      <c r="R404" s="40">
        <f t="shared" si="132"/>
        <v>0</v>
      </c>
      <c r="S404" s="46">
        <f t="shared" si="122"/>
        <v>0</v>
      </c>
      <c r="T404" s="46">
        <f t="shared" si="123"/>
        <v>0</v>
      </c>
      <c r="U404" s="46">
        <f t="shared" si="124"/>
        <v>0</v>
      </c>
      <c r="V404" s="46">
        <f t="shared" si="125"/>
        <v>0</v>
      </c>
      <c r="W404" s="46">
        <f t="shared" si="126"/>
        <v>0</v>
      </c>
      <c r="X404"/>
      <c r="Y404" s="47">
        <f t="shared" si="127"/>
        <v>100</v>
      </c>
      <c r="Z404" s="47">
        <f t="shared" si="128"/>
        <v>0</v>
      </c>
      <c r="AA404"/>
      <c r="AB404">
        <v>0</v>
      </c>
      <c r="AC404" s="48">
        <f t="shared" si="129"/>
        <v>0</v>
      </c>
      <c r="AD404">
        <v>0</v>
      </c>
      <c r="AE404" s="48">
        <f t="shared" si="130"/>
        <v>0</v>
      </c>
      <c r="AF404"/>
      <c r="AG404">
        <v>0</v>
      </c>
      <c r="AH404" s="48">
        <f t="shared" si="133"/>
        <v>0</v>
      </c>
    </row>
    <row r="405" spans="1:34" ht="15" x14ac:dyDescent="0.25">
      <c r="A405" t="s">
        <v>1267</v>
      </c>
      <c r="B405" t="s">
        <v>1268</v>
      </c>
      <c r="C405" t="s">
        <v>1269</v>
      </c>
      <c r="D405" t="s">
        <v>24</v>
      </c>
      <c r="E405">
        <v>0.37006846110000002</v>
      </c>
      <c r="F405" s="45">
        <v>0</v>
      </c>
      <c r="G405" s="45">
        <v>0</v>
      </c>
      <c r="H405" s="45">
        <v>0</v>
      </c>
      <c r="I405" s="40">
        <f t="shared" si="117"/>
        <v>0.37006846110000002</v>
      </c>
      <c r="J405" s="46">
        <f t="shared" si="118"/>
        <v>0</v>
      </c>
      <c r="K405" s="46">
        <f t="shared" si="119"/>
        <v>0</v>
      </c>
      <c r="L405" s="46">
        <f t="shared" si="120"/>
        <v>0</v>
      </c>
      <c r="M405" s="46">
        <f t="shared" si="121"/>
        <v>100</v>
      </c>
      <c r="N405">
        <v>4.3860842999999998E-3</v>
      </c>
      <c r="O405" s="39">
        <v>5.2431535999999997E-3</v>
      </c>
      <c r="P405" s="40">
        <f t="shared" si="131"/>
        <v>9.6292379000000004E-3</v>
      </c>
      <c r="Q405" s="39">
        <v>4.1148472999999998E-2</v>
      </c>
      <c r="R405" s="40">
        <f t="shared" si="132"/>
        <v>5.0777710899999995E-2</v>
      </c>
      <c r="S405" s="46">
        <f t="shared" si="122"/>
        <v>1.1852088899882744</v>
      </c>
      <c r="T405" s="46">
        <f t="shared" si="123"/>
        <v>1.4168063888544107</v>
      </c>
      <c r="U405" s="46">
        <f t="shared" si="124"/>
        <v>2.6020152788426851</v>
      </c>
      <c r="V405" s="46">
        <f t="shared" si="125"/>
        <v>11.119151542309044</v>
      </c>
      <c r="W405" s="46">
        <f t="shared" si="126"/>
        <v>13.721166821151728</v>
      </c>
      <c r="X405"/>
      <c r="Y405" s="47">
        <f t="shared" si="127"/>
        <v>100</v>
      </c>
      <c r="Z405" s="47">
        <f t="shared" si="128"/>
        <v>13.72116682115173</v>
      </c>
      <c r="AA405"/>
      <c r="AB405">
        <v>0</v>
      </c>
      <c r="AC405" s="48">
        <f t="shared" si="129"/>
        <v>0</v>
      </c>
      <c r="AD405">
        <v>0</v>
      </c>
      <c r="AE405" s="48">
        <f t="shared" si="130"/>
        <v>0</v>
      </c>
      <c r="AF405"/>
      <c r="AG405">
        <v>0</v>
      </c>
      <c r="AH405" s="48">
        <f t="shared" si="133"/>
        <v>0</v>
      </c>
    </row>
    <row r="406" spans="1:34" ht="15" x14ac:dyDescent="0.25">
      <c r="A406" t="s">
        <v>1270</v>
      </c>
      <c r="B406" t="s">
        <v>1271</v>
      </c>
      <c r="C406" t="s">
        <v>1272</v>
      </c>
      <c r="D406" t="s">
        <v>25</v>
      </c>
      <c r="E406">
        <v>3.9792065265000001</v>
      </c>
      <c r="F406" s="45">
        <v>0</v>
      </c>
      <c r="G406" s="45">
        <v>0</v>
      </c>
      <c r="H406" s="45">
        <v>0</v>
      </c>
      <c r="I406" s="40">
        <f t="shared" si="117"/>
        <v>3.9792065265000001</v>
      </c>
      <c r="J406" s="46">
        <f t="shared" si="118"/>
        <v>0</v>
      </c>
      <c r="K406" s="46">
        <f t="shared" si="119"/>
        <v>0</v>
      </c>
      <c r="L406" s="46">
        <f t="shared" si="120"/>
        <v>0</v>
      </c>
      <c r="M406" s="46">
        <f t="shared" si="121"/>
        <v>100</v>
      </c>
      <c r="N406">
        <v>7.2663339499999993E-2</v>
      </c>
      <c r="O406" s="39">
        <v>0.1820466466</v>
      </c>
      <c r="P406" s="40">
        <f t="shared" si="131"/>
        <v>0.25470998610000001</v>
      </c>
      <c r="Q406" s="39">
        <v>0.70156191950000002</v>
      </c>
      <c r="R406" s="40">
        <f t="shared" si="132"/>
        <v>0.95627190559999997</v>
      </c>
      <c r="S406" s="46">
        <f t="shared" si="122"/>
        <v>1.8260761037681716</v>
      </c>
      <c r="T406" s="46">
        <f t="shared" si="123"/>
        <v>4.5749484322474512</v>
      </c>
      <c r="U406" s="46">
        <f t="shared" si="124"/>
        <v>6.4010245360156235</v>
      </c>
      <c r="V406" s="46">
        <f t="shared" si="125"/>
        <v>17.630698854856234</v>
      </c>
      <c r="W406" s="46">
        <f t="shared" si="126"/>
        <v>24.031723390871853</v>
      </c>
      <c r="X406"/>
      <c r="Y406" s="47">
        <f t="shared" si="127"/>
        <v>100</v>
      </c>
      <c r="Z406" s="47">
        <f t="shared" si="128"/>
        <v>24.031723390871857</v>
      </c>
      <c r="AA406"/>
      <c r="AB406">
        <v>2.4472038599999999E-2</v>
      </c>
      <c r="AC406" s="48">
        <f t="shared" si="129"/>
        <v>0.61499795089864129</v>
      </c>
      <c r="AD406">
        <v>2.7817754634999998</v>
      </c>
      <c r="AE406" s="48">
        <f t="shared" si="130"/>
        <v>69.907793048047012</v>
      </c>
      <c r="AF406"/>
      <c r="AG406">
        <v>0</v>
      </c>
      <c r="AH406" s="48">
        <f t="shared" si="133"/>
        <v>0</v>
      </c>
    </row>
    <row r="407" spans="1:34" ht="15" x14ac:dyDescent="0.25">
      <c r="A407" t="s">
        <v>1273</v>
      </c>
      <c r="B407" t="s">
        <v>191</v>
      </c>
      <c r="C407" t="s">
        <v>1274</v>
      </c>
      <c r="D407" t="s">
        <v>25</v>
      </c>
      <c r="E407">
        <v>0.55278825519999997</v>
      </c>
      <c r="F407" s="45">
        <v>0</v>
      </c>
      <c r="G407" s="45">
        <v>0</v>
      </c>
      <c r="H407" s="45">
        <v>0</v>
      </c>
      <c r="I407" s="40">
        <f t="shared" si="117"/>
        <v>0.55278825519999997</v>
      </c>
      <c r="J407" s="46">
        <f t="shared" si="118"/>
        <v>0</v>
      </c>
      <c r="K407" s="46">
        <f t="shared" si="119"/>
        <v>0</v>
      </c>
      <c r="L407" s="46">
        <f t="shared" si="120"/>
        <v>0</v>
      </c>
      <c r="M407" s="46">
        <f t="shared" si="121"/>
        <v>100</v>
      </c>
      <c r="N407">
        <v>1.17663612E-2</v>
      </c>
      <c r="O407" s="39">
        <v>2.1862242000000001E-3</v>
      </c>
      <c r="P407" s="40">
        <f t="shared" si="131"/>
        <v>1.39525854E-2</v>
      </c>
      <c r="Q407" s="39">
        <v>1.65080898E-2</v>
      </c>
      <c r="R407" s="40">
        <f t="shared" si="132"/>
        <v>3.0460675200000002E-2</v>
      </c>
      <c r="S407" s="46">
        <f t="shared" si="122"/>
        <v>2.128547611009374</v>
      </c>
      <c r="T407" s="46">
        <f t="shared" si="123"/>
        <v>0.39549034905038266</v>
      </c>
      <c r="U407" s="46">
        <f t="shared" si="124"/>
        <v>2.5240379600597564</v>
      </c>
      <c r="V407" s="46">
        <f t="shared" si="125"/>
        <v>2.9863315012051657</v>
      </c>
      <c r="W407" s="46">
        <f t="shared" si="126"/>
        <v>5.5103694612649221</v>
      </c>
      <c r="X407"/>
      <c r="Y407" s="47">
        <f t="shared" si="127"/>
        <v>100</v>
      </c>
      <c r="Z407" s="47">
        <f t="shared" si="128"/>
        <v>5.5103694612649221</v>
      </c>
      <c r="AA407"/>
      <c r="AB407">
        <v>0</v>
      </c>
      <c r="AC407" s="48">
        <f t="shared" si="129"/>
        <v>0</v>
      </c>
      <c r="AD407">
        <v>0</v>
      </c>
      <c r="AE407" s="48">
        <f t="shared" si="130"/>
        <v>0</v>
      </c>
      <c r="AF407"/>
      <c r="AG407">
        <v>0</v>
      </c>
      <c r="AH407" s="48">
        <f t="shared" si="133"/>
        <v>0</v>
      </c>
    </row>
    <row r="408" spans="1:34" ht="15" x14ac:dyDescent="0.25">
      <c r="A408" t="s">
        <v>1275</v>
      </c>
      <c r="B408" t="s">
        <v>1276</v>
      </c>
      <c r="C408" t="s">
        <v>1277</v>
      </c>
      <c r="D408" t="s">
        <v>25</v>
      </c>
      <c r="E408">
        <v>0.95045136559999999</v>
      </c>
      <c r="F408" s="45">
        <v>0</v>
      </c>
      <c r="G408" s="45">
        <v>0</v>
      </c>
      <c r="H408" s="45">
        <v>0</v>
      </c>
      <c r="I408" s="40">
        <f t="shared" si="117"/>
        <v>0.95045136559999999</v>
      </c>
      <c r="J408" s="46">
        <f t="shared" si="118"/>
        <v>0</v>
      </c>
      <c r="K408" s="46">
        <f t="shared" si="119"/>
        <v>0</v>
      </c>
      <c r="L408" s="46">
        <f t="shared" si="120"/>
        <v>0</v>
      </c>
      <c r="M408" s="46">
        <f t="shared" si="121"/>
        <v>100</v>
      </c>
      <c r="N408">
        <v>5.4038569299999999E-2</v>
      </c>
      <c r="O408" s="39">
        <v>3.3623998099999997E-2</v>
      </c>
      <c r="P408" s="40">
        <f t="shared" si="131"/>
        <v>8.7662567400000002E-2</v>
      </c>
      <c r="Q408" s="39">
        <v>0.20950732</v>
      </c>
      <c r="R408" s="40">
        <f t="shared" si="132"/>
        <v>0.2971698874</v>
      </c>
      <c r="S408" s="46">
        <f t="shared" si="122"/>
        <v>5.6855691154577475</v>
      </c>
      <c r="T408" s="46">
        <f t="shared" si="123"/>
        <v>3.5376873890621297</v>
      </c>
      <c r="U408" s="46">
        <f t="shared" si="124"/>
        <v>9.2232565045198776</v>
      </c>
      <c r="V408" s="46">
        <f t="shared" si="125"/>
        <v>22.042929031696683</v>
      </c>
      <c r="W408" s="46">
        <f t="shared" si="126"/>
        <v>31.266185536216561</v>
      </c>
      <c r="X408"/>
      <c r="Y408" s="47">
        <f t="shared" si="127"/>
        <v>100</v>
      </c>
      <c r="Z408" s="47">
        <f t="shared" si="128"/>
        <v>31.266185536216561</v>
      </c>
      <c r="AA408"/>
      <c r="AB408">
        <v>0</v>
      </c>
      <c r="AC408" s="48">
        <f t="shared" si="129"/>
        <v>0</v>
      </c>
      <c r="AD408">
        <v>0</v>
      </c>
      <c r="AE408" s="48">
        <f t="shared" si="130"/>
        <v>0</v>
      </c>
      <c r="AF408"/>
      <c r="AG408">
        <v>0</v>
      </c>
      <c r="AH408" s="48">
        <f t="shared" si="133"/>
        <v>0</v>
      </c>
    </row>
    <row r="409" spans="1:34" ht="15" x14ac:dyDescent="0.25">
      <c r="A409" t="s">
        <v>1278</v>
      </c>
      <c r="B409" t="s">
        <v>1279</v>
      </c>
      <c r="C409" t="s">
        <v>1280</v>
      </c>
      <c r="D409" t="s">
        <v>31</v>
      </c>
      <c r="E409">
        <v>2.4989170599999999E-2</v>
      </c>
      <c r="F409" s="45">
        <v>0</v>
      </c>
      <c r="G409" s="45">
        <v>0</v>
      </c>
      <c r="H409" s="45">
        <v>0</v>
      </c>
      <c r="I409" s="40">
        <f t="shared" si="117"/>
        <v>2.4989170599999999E-2</v>
      </c>
      <c r="J409" s="46">
        <f t="shared" si="118"/>
        <v>0</v>
      </c>
      <c r="K409" s="46">
        <f t="shared" si="119"/>
        <v>0</v>
      </c>
      <c r="L409" s="46">
        <f t="shared" si="120"/>
        <v>0</v>
      </c>
      <c r="M409" s="46">
        <f t="shared" si="121"/>
        <v>100</v>
      </c>
      <c r="N409">
        <v>0</v>
      </c>
      <c r="O409" s="39">
        <v>0</v>
      </c>
      <c r="P409" s="40">
        <f t="shared" si="131"/>
        <v>0</v>
      </c>
      <c r="Q409" s="39">
        <v>5.420135E-4</v>
      </c>
      <c r="R409" s="40">
        <f t="shared" si="132"/>
        <v>5.420135E-4</v>
      </c>
      <c r="S409" s="46">
        <f t="shared" si="122"/>
        <v>0</v>
      </c>
      <c r="T409" s="46">
        <f t="shared" si="123"/>
        <v>0</v>
      </c>
      <c r="U409" s="46">
        <f t="shared" si="124"/>
        <v>0</v>
      </c>
      <c r="V409" s="46">
        <f t="shared" si="125"/>
        <v>2.1689935559525932</v>
      </c>
      <c r="W409" s="46">
        <f t="shared" si="126"/>
        <v>2.1689935559525932</v>
      </c>
      <c r="X409"/>
      <c r="Y409" s="47">
        <f t="shared" si="127"/>
        <v>100</v>
      </c>
      <c r="Z409" s="47">
        <f t="shared" si="128"/>
        <v>2.1689935559525932</v>
      </c>
      <c r="AA409"/>
      <c r="AB409">
        <v>0</v>
      </c>
      <c r="AC409" s="48">
        <f t="shared" si="129"/>
        <v>0</v>
      </c>
      <c r="AD409">
        <v>0</v>
      </c>
      <c r="AE409" s="48">
        <f t="shared" si="130"/>
        <v>0</v>
      </c>
      <c r="AF409"/>
      <c r="AG409">
        <v>0</v>
      </c>
      <c r="AH409" s="48">
        <f t="shared" si="133"/>
        <v>0</v>
      </c>
    </row>
    <row r="410" spans="1:34" ht="15" x14ac:dyDescent="0.25">
      <c r="A410" t="s">
        <v>1281</v>
      </c>
      <c r="B410" t="s">
        <v>1282</v>
      </c>
      <c r="C410" t="s">
        <v>1283</v>
      </c>
      <c r="D410" t="s">
        <v>25</v>
      </c>
      <c r="E410">
        <v>5.7893317865</v>
      </c>
      <c r="F410" s="45">
        <v>3.0100107456674201</v>
      </c>
      <c r="G410" s="45">
        <v>2.6124073326000001</v>
      </c>
      <c r="H410" s="45">
        <v>0.16691360350000001</v>
      </c>
      <c r="I410" s="40">
        <f t="shared" si="117"/>
        <v>1.0473257977539063E-7</v>
      </c>
      <c r="J410" s="46">
        <f t="shared" si="118"/>
        <v>51.992369010295626</v>
      </c>
      <c r="K410" s="46">
        <f t="shared" si="119"/>
        <v>45.124505365054532</v>
      </c>
      <c r="L410" s="46">
        <f t="shared" si="120"/>
        <v>2.8831238155882124</v>
      </c>
      <c r="M410" s="46">
        <f t="shared" si="121"/>
        <v>1.8090616264145365E-6</v>
      </c>
      <c r="N410">
        <v>1.2308255E-3</v>
      </c>
      <c r="O410" s="39">
        <v>3.6808991800000003E-2</v>
      </c>
      <c r="P410" s="40">
        <f t="shared" si="131"/>
        <v>3.8039817300000001E-2</v>
      </c>
      <c r="Q410" s="39">
        <v>0.9105615359</v>
      </c>
      <c r="R410" s="40">
        <f t="shared" si="132"/>
        <v>0.94860135319999994</v>
      </c>
      <c r="S410" s="46">
        <f t="shared" si="122"/>
        <v>2.126023426175248E-2</v>
      </c>
      <c r="T410" s="46">
        <f t="shared" si="123"/>
        <v>0.63580725992996256</v>
      </c>
      <c r="U410" s="46">
        <f t="shared" si="124"/>
        <v>0.65706749419171506</v>
      </c>
      <c r="V410" s="46">
        <f t="shared" si="125"/>
        <v>15.728266568230136</v>
      </c>
      <c r="W410" s="46">
        <f t="shared" si="126"/>
        <v>16.385334062421851</v>
      </c>
      <c r="X410"/>
      <c r="Y410" s="47">
        <f t="shared" si="127"/>
        <v>100</v>
      </c>
      <c r="Z410" s="47">
        <f t="shared" si="128"/>
        <v>16.385334062421851</v>
      </c>
      <c r="AA410"/>
      <c r="AB410">
        <v>2.7793210268999999</v>
      </c>
      <c r="AC410" s="48">
        <f t="shared" si="129"/>
        <v>48.007630749044822</v>
      </c>
      <c r="AD410">
        <v>0</v>
      </c>
      <c r="AE410" s="48">
        <f t="shared" si="130"/>
        <v>0</v>
      </c>
      <c r="AF410"/>
      <c r="AG410">
        <v>0</v>
      </c>
      <c r="AH410" s="48">
        <f t="shared" si="133"/>
        <v>0</v>
      </c>
    </row>
    <row r="411" spans="1:34" ht="15" x14ac:dyDescent="0.25">
      <c r="A411" t="s">
        <v>1284</v>
      </c>
      <c r="B411" t="s">
        <v>1285</v>
      </c>
      <c r="C411" t="s">
        <v>1286</v>
      </c>
      <c r="D411" t="s">
        <v>25</v>
      </c>
      <c r="E411">
        <v>4.7730037942000001</v>
      </c>
      <c r="F411" s="45">
        <v>4.6937470777366599</v>
      </c>
      <c r="G411" s="45">
        <v>6.3678845600000006E-2</v>
      </c>
      <c r="H411" s="45">
        <v>1.55778718E-2</v>
      </c>
      <c r="I411" s="40">
        <f t="shared" si="117"/>
        <v>-9.3665980180346331E-10</v>
      </c>
      <c r="J411" s="46">
        <f t="shared" si="118"/>
        <v>98.339479290595776</v>
      </c>
      <c r="K411" s="46">
        <f t="shared" si="119"/>
        <v>1.3341461340839595</v>
      </c>
      <c r="L411" s="46">
        <f t="shared" si="120"/>
        <v>0.32637459494437709</v>
      </c>
      <c r="M411" s="46">
        <f t="shared" si="121"/>
        <v>-1.962411601142371E-8</v>
      </c>
      <c r="N411">
        <v>3.0515044700000001E-2</v>
      </c>
      <c r="O411" s="39">
        <v>9.5474323E-2</v>
      </c>
      <c r="P411" s="40">
        <f t="shared" si="131"/>
        <v>0.12598936769999999</v>
      </c>
      <c r="Q411" s="39">
        <v>0.2343798648</v>
      </c>
      <c r="R411" s="40">
        <f t="shared" si="132"/>
        <v>0.36036923249999997</v>
      </c>
      <c r="S411" s="46">
        <f t="shared" si="122"/>
        <v>0.63932580018228558</v>
      </c>
      <c r="T411" s="46">
        <f t="shared" si="123"/>
        <v>2.0002984937078265</v>
      </c>
      <c r="U411" s="46">
        <f t="shared" si="124"/>
        <v>2.6396242938901118</v>
      </c>
      <c r="V411" s="46">
        <f t="shared" si="125"/>
        <v>4.9105317092940686</v>
      </c>
      <c r="W411" s="46">
        <f t="shared" si="126"/>
        <v>7.5501560031841803</v>
      </c>
      <c r="X411"/>
      <c r="Y411" s="47">
        <f t="shared" si="127"/>
        <v>100.00000000000001</v>
      </c>
      <c r="Z411" s="47">
        <f t="shared" si="128"/>
        <v>7.5501560031841812</v>
      </c>
      <c r="AA411"/>
      <c r="AB411">
        <v>7.9256717199999993E-2</v>
      </c>
      <c r="AC411" s="48">
        <f t="shared" si="129"/>
        <v>1.6605207248381029</v>
      </c>
      <c r="AD411">
        <v>0</v>
      </c>
      <c r="AE411" s="48">
        <f t="shared" si="130"/>
        <v>0</v>
      </c>
      <c r="AF411"/>
      <c r="AG411">
        <v>0</v>
      </c>
      <c r="AH411" s="48">
        <f t="shared" si="133"/>
        <v>0</v>
      </c>
    </row>
    <row r="412" spans="1:34" ht="15" x14ac:dyDescent="0.25">
      <c r="A412" t="s">
        <v>1287</v>
      </c>
      <c r="B412" t="s">
        <v>1288</v>
      </c>
      <c r="C412" t="s">
        <v>1289</v>
      </c>
      <c r="D412" t="s">
        <v>25</v>
      </c>
      <c r="E412">
        <v>3.7735311596000001</v>
      </c>
      <c r="F412" s="45">
        <v>0.54228008934960303</v>
      </c>
      <c r="G412" s="45">
        <v>1.2003591689999999</v>
      </c>
      <c r="H412" s="45">
        <v>0.63297027480000001</v>
      </c>
      <c r="I412" s="40">
        <f t="shared" si="117"/>
        <v>1.3979216264503971</v>
      </c>
      <c r="J412" s="46">
        <f t="shared" si="118"/>
        <v>14.370627044380511</v>
      </c>
      <c r="K412" s="46">
        <f t="shared" si="119"/>
        <v>31.809971038565372</v>
      </c>
      <c r="L412" s="46">
        <f t="shared" si="120"/>
        <v>16.773951188655239</v>
      </c>
      <c r="M412" s="46">
        <f t="shared" si="121"/>
        <v>37.045450728398883</v>
      </c>
      <c r="N412">
        <v>6.4015833699999997E-2</v>
      </c>
      <c r="O412" s="39">
        <v>4.5464004299999999E-2</v>
      </c>
      <c r="P412" s="40">
        <f t="shared" si="131"/>
        <v>0.109479838</v>
      </c>
      <c r="Q412" s="39">
        <v>0.18182947220000001</v>
      </c>
      <c r="R412" s="40">
        <f t="shared" si="132"/>
        <v>0.2913093102</v>
      </c>
      <c r="S412" s="46">
        <f t="shared" si="122"/>
        <v>1.6964437549996478</v>
      </c>
      <c r="T412" s="46">
        <f t="shared" si="123"/>
        <v>1.2048132737512429</v>
      </c>
      <c r="U412" s="46">
        <f t="shared" si="124"/>
        <v>2.9012570287508908</v>
      </c>
      <c r="V412" s="46">
        <f t="shared" si="125"/>
        <v>4.8185496424859044</v>
      </c>
      <c r="W412" s="46">
        <f t="shared" si="126"/>
        <v>7.7198066712367952</v>
      </c>
      <c r="X412"/>
      <c r="Y412" s="47">
        <f t="shared" si="127"/>
        <v>100</v>
      </c>
      <c r="Z412" s="47">
        <f t="shared" si="128"/>
        <v>7.7198066712367952</v>
      </c>
      <c r="AA412"/>
      <c r="AB412">
        <v>1.880908118</v>
      </c>
      <c r="AC412" s="48">
        <f t="shared" si="129"/>
        <v>49.844775051476695</v>
      </c>
      <c r="AD412">
        <v>1.266599995</v>
      </c>
      <c r="AE412" s="48">
        <f t="shared" si="130"/>
        <v>33.565377929309626</v>
      </c>
      <c r="AF412"/>
      <c r="AG412">
        <v>0</v>
      </c>
      <c r="AH412" s="48">
        <f t="shared" si="133"/>
        <v>0</v>
      </c>
    </row>
    <row r="413" spans="1:34" ht="15" x14ac:dyDescent="0.25">
      <c r="A413" t="s">
        <v>1290</v>
      </c>
      <c r="B413" t="s">
        <v>1291</v>
      </c>
      <c r="C413" t="s">
        <v>1292</v>
      </c>
      <c r="D413" t="s">
        <v>25</v>
      </c>
      <c r="E413">
        <v>4.8079824093000001</v>
      </c>
      <c r="F413" s="45">
        <v>4.8079824093465602</v>
      </c>
      <c r="G413" s="45">
        <v>0</v>
      </c>
      <c r="H413" s="45">
        <v>0</v>
      </c>
      <c r="I413" s="40">
        <f t="shared" si="117"/>
        <v>-4.6560089117519965E-11</v>
      </c>
      <c r="J413" s="46">
        <f t="shared" si="118"/>
        <v>100.00000000096838</v>
      </c>
      <c r="K413" s="46">
        <f t="shared" si="119"/>
        <v>0</v>
      </c>
      <c r="L413" s="46">
        <f t="shared" si="120"/>
        <v>0</v>
      </c>
      <c r="M413" s="46">
        <f t="shared" si="121"/>
        <v>-9.6839141980760081E-10</v>
      </c>
      <c r="N413">
        <v>0</v>
      </c>
      <c r="O413" s="39">
        <v>5.9242413700000003E-2</v>
      </c>
      <c r="P413" s="40">
        <f t="shared" si="131"/>
        <v>5.9242413700000003E-2</v>
      </c>
      <c r="Q413" s="39">
        <v>0.37318297220000002</v>
      </c>
      <c r="R413" s="40">
        <f t="shared" si="132"/>
        <v>0.43242538590000001</v>
      </c>
      <c r="S413" s="46">
        <f t="shared" si="122"/>
        <v>0</v>
      </c>
      <c r="T413" s="46">
        <f t="shared" si="123"/>
        <v>1.232167854553885</v>
      </c>
      <c r="U413" s="46">
        <f t="shared" si="124"/>
        <v>1.232167854553885</v>
      </c>
      <c r="V413" s="46">
        <f t="shared" si="125"/>
        <v>7.7617374697161621</v>
      </c>
      <c r="W413" s="46">
        <f t="shared" si="126"/>
        <v>8.9939053242700471</v>
      </c>
      <c r="X413"/>
      <c r="Y413" s="47">
        <f t="shared" si="127"/>
        <v>100</v>
      </c>
      <c r="Z413" s="47">
        <f t="shared" si="128"/>
        <v>8.9939053242700471</v>
      </c>
      <c r="AA413"/>
      <c r="AB413">
        <v>0</v>
      </c>
      <c r="AC413" s="48">
        <f t="shared" si="129"/>
        <v>0</v>
      </c>
      <c r="AD413">
        <v>0</v>
      </c>
      <c r="AE413" s="48">
        <f t="shared" si="130"/>
        <v>0</v>
      </c>
      <c r="AF413"/>
      <c r="AG413">
        <v>0</v>
      </c>
      <c r="AH413" s="48">
        <f t="shared" si="133"/>
        <v>0</v>
      </c>
    </row>
    <row r="414" spans="1:34" ht="15" x14ac:dyDescent="0.25">
      <c r="A414" t="s">
        <v>1293</v>
      </c>
      <c r="B414" t="s">
        <v>1294</v>
      </c>
      <c r="C414" t="s">
        <v>1295</v>
      </c>
      <c r="D414" t="s">
        <v>25</v>
      </c>
      <c r="E414">
        <v>5.9166854855000004</v>
      </c>
      <c r="F414" s="45">
        <v>5.91668548548272</v>
      </c>
      <c r="G414" s="45">
        <v>0</v>
      </c>
      <c r="H414" s="45">
        <v>0</v>
      </c>
      <c r="I414" s="40">
        <f t="shared" si="117"/>
        <v>1.7280399333685637E-11</v>
      </c>
      <c r="J414" s="46">
        <f t="shared" si="118"/>
        <v>99.999999999707939</v>
      </c>
      <c r="K414" s="46">
        <f t="shared" si="119"/>
        <v>0</v>
      </c>
      <c r="L414" s="46">
        <f t="shared" si="120"/>
        <v>0</v>
      </c>
      <c r="M414" s="46">
        <f t="shared" si="121"/>
        <v>2.9206215838301103E-10</v>
      </c>
      <c r="N414">
        <v>0</v>
      </c>
      <c r="O414" s="39">
        <v>0.1263062945</v>
      </c>
      <c r="P414" s="40">
        <f t="shared" si="131"/>
        <v>0.1263062945</v>
      </c>
      <c r="Q414" s="39">
        <v>0.59371196400000004</v>
      </c>
      <c r="R414" s="40">
        <f t="shared" si="132"/>
        <v>0.72001825850000001</v>
      </c>
      <c r="S414" s="46">
        <f t="shared" si="122"/>
        <v>0</v>
      </c>
      <c r="T414" s="46">
        <f t="shared" si="123"/>
        <v>2.1347474833593636</v>
      </c>
      <c r="U414" s="46">
        <f t="shared" si="124"/>
        <v>2.1347474833593636</v>
      </c>
      <c r="V414" s="46">
        <f t="shared" si="125"/>
        <v>10.034536489306518</v>
      </c>
      <c r="W414" s="46">
        <f t="shared" si="126"/>
        <v>12.169283972665882</v>
      </c>
      <c r="X414"/>
      <c r="Y414" s="47">
        <f t="shared" si="127"/>
        <v>100</v>
      </c>
      <c r="Z414" s="47">
        <f t="shared" si="128"/>
        <v>12.169283972665882</v>
      </c>
      <c r="AA414"/>
      <c r="AB414">
        <v>0</v>
      </c>
      <c r="AC414" s="48">
        <f t="shared" si="129"/>
        <v>0</v>
      </c>
      <c r="AD414">
        <v>0</v>
      </c>
      <c r="AE414" s="48">
        <f t="shared" si="130"/>
        <v>0</v>
      </c>
      <c r="AF414"/>
      <c r="AG414">
        <v>0</v>
      </c>
      <c r="AH414" s="48">
        <f t="shared" si="133"/>
        <v>0</v>
      </c>
    </row>
    <row r="415" spans="1:34" ht="15" x14ac:dyDescent="0.25">
      <c r="A415" t="s">
        <v>1296</v>
      </c>
      <c r="B415" t="s">
        <v>1297</v>
      </c>
      <c r="C415" t="s">
        <v>1298</v>
      </c>
      <c r="D415" t="s">
        <v>25</v>
      </c>
      <c r="E415">
        <v>1.1299167616000001</v>
      </c>
      <c r="F415" s="45">
        <v>0.20662717511916001</v>
      </c>
      <c r="G415" s="45">
        <v>0.9232895914</v>
      </c>
      <c r="H415" s="45">
        <v>0</v>
      </c>
      <c r="I415" s="40">
        <f t="shared" si="117"/>
        <v>-4.9191598572306816E-9</v>
      </c>
      <c r="J415" s="46">
        <f t="shared" si="118"/>
        <v>18.286937776422484</v>
      </c>
      <c r="K415" s="46">
        <f t="shared" si="119"/>
        <v>81.713062658933467</v>
      </c>
      <c r="L415" s="46">
        <f t="shared" si="120"/>
        <v>0</v>
      </c>
      <c r="M415" s="46">
        <f t="shared" si="121"/>
        <v>-4.3535595049187391E-7</v>
      </c>
      <c r="N415">
        <v>5.6191241999999997E-3</v>
      </c>
      <c r="O415" s="39">
        <v>1.6794652600000001E-2</v>
      </c>
      <c r="P415" s="40">
        <f t="shared" si="131"/>
        <v>2.24137768E-2</v>
      </c>
      <c r="Q415" s="39">
        <v>0.1041559847</v>
      </c>
      <c r="R415" s="40">
        <f t="shared" si="132"/>
        <v>0.12656976149999999</v>
      </c>
      <c r="S415" s="46">
        <f t="shared" si="122"/>
        <v>0.49730426089468138</v>
      </c>
      <c r="T415" s="46">
        <f t="shared" si="123"/>
        <v>1.4863619313176848</v>
      </c>
      <c r="U415" s="46">
        <f t="shared" si="124"/>
        <v>1.983666192212366</v>
      </c>
      <c r="V415" s="46">
        <f t="shared" si="125"/>
        <v>9.2180227995300843</v>
      </c>
      <c r="W415" s="46">
        <f t="shared" si="126"/>
        <v>11.201688991742449</v>
      </c>
      <c r="X415"/>
      <c r="Y415" s="47">
        <f t="shared" si="127"/>
        <v>100</v>
      </c>
      <c r="Z415" s="47">
        <f t="shared" si="128"/>
        <v>11.201688991742451</v>
      </c>
      <c r="AA415"/>
      <c r="AB415">
        <v>0.64562544079999995</v>
      </c>
      <c r="AC415" s="48">
        <f t="shared" si="129"/>
        <v>57.139203766282101</v>
      </c>
      <c r="AD415">
        <v>0</v>
      </c>
      <c r="AE415" s="48">
        <f t="shared" si="130"/>
        <v>0</v>
      </c>
      <c r="AF415"/>
      <c r="AG415">
        <v>0</v>
      </c>
      <c r="AH415" s="48">
        <f t="shared" si="133"/>
        <v>0</v>
      </c>
    </row>
    <row r="416" spans="1:34" ht="15" x14ac:dyDescent="0.25">
      <c r="A416" t="s">
        <v>1299</v>
      </c>
      <c r="B416" t="s">
        <v>1300</v>
      </c>
      <c r="C416" t="s">
        <v>1301</v>
      </c>
      <c r="D416" t="s">
        <v>25</v>
      </c>
      <c r="E416">
        <v>9.5499533926000009</v>
      </c>
      <c r="F416" s="45">
        <v>1.0407434091097E-2</v>
      </c>
      <c r="G416" s="45">
        <v>8.3577661000000004E-3</v>
      </c>
      <c r="H416" s="45">
        <v>3.5288467599999998E-2</v>
      </c>
      <c r="I416" s="40">
        <f t="shared" si="117"/>
        <v>9.4958997248089059</v>
      </c>
      <c r="J416" s="46">
        <f t="shared" si="118"/>
        <v>0.10897889930186924</v>
      </c>
      <c r="K416" s="46">
        <f t="shared" si="119"/>
        <v>8.7516302503384005E-2</v>
      </c>
      <c r="L416" s="46">
        <f t="shared" si="120"/>
        <v>0.3695145531007939</v>
      </c>
      <c r="M416" s="46">
        <f t="shared" si="121"/>
        <v>99.433990245093966</v>
      </c>
      <c r="N416">
        <v>0.67848474889999999</v>
      </c>
      <c r="O416" s="39">
        <v>0.1047681218</v>
      </c>
      <c r="P416" s="40">
        <f t="shared" si="131"/>
        <v>0.78325287069999994</v>
      </c>
      <c r="Q416" s="39">
        <v>0.2445460139</v>
      </c>
      <c r="R416" s="40">
        <f t="shared" si="132"/>
        <v>1.0277988845999999</v>
      </c>
      <c r="S416" s="46">
        <f t="shared" si="122"/>
        <v>7.1045870174166446</v>
      </c>
      <c r="T416" s="46">
        <f t="shared" si="123"/>
        <v>1.0970537498243915</v>
      </c>
      <c r="U416" s="46">
        <f t="shared" si="124"/>
        <v>8.2016407672410345</v>
      </c>
      <c r="V416" s="46">
        <f t="shared" si="125"/>
        <v>2.5607037421721035</v>
      </c>
      <c r="W416" s="46">
        <f t="shared" si="126"/>
        <v>10.762344509413138</v>
      </c>
      <c r="X416"/>
      <c r="Y416" s="47">
        <f t="shared" si="127"/>
        <v>100.00000000000001</v>
      </c>
      <c r="Z416" s="47">
        <f t="shared" si="128"/>
        <v>10.76234450941314</v>
      </c>
      <c r="AA416"/>
      <c r="AB416">
        <v>4.9037000000000002E-6</v>
      </c>
      <c r="AC416" s="48">
        <f t="shared" si="129"/>
        <v>5.1347894575064038E-5</v>
      </c>
      <c r="AD416">
        <v>5.7186454283000003</v>
      </c>
      <c r="AE416" s="48">
        <f t="shared" si="130"/>
        <v>59.881396203789052</v>
      </c>
      <c r="AF416"/>
      <c r="AG416">
        <v>0</v>
      </c>
      <c r="AH416" s="48">
        <f t="shared" si="133"/>
        <v>0</v>
      </c>
    </row>
    <row r="417" spans="1:34" ht="15" x14ac:dyDescent="0.25">
      <c r="A417" t="s">
        <v>1302</v>
      </c>
      <c r="B417" t="s">
        <v>1303</v>
      </c>
      <c r="C417" t="s">
        <v>1304</v>
      </c>
      <c r="D417" t="s">
        <v>24</v>
      </c>
      <c r="E417">
        <v>8.9619808699999998E-2</v>
      </c>
      <c r="F417" s="45">
        <v>0</v>
      </c>
      <c r="G417" s="45">
        <v>0</v>
      </c>
      <c r="H417" s="45">
        <v>0</v>
      </c>
      <c r="I417" s="40">
        <f t="shared" si="117"/>
        <v>8.9619808699999998E-2</v>
      </c>
      <c r="J417" s="46">
        <f t="shared" si="118"/>
        <v>0</v>
      </c>
      <c r="K417" s="46">
        <f t="shared" si="119"/>
        <v>0</v>
      </c>
      <c r="L417" s="46">
        <f t="shared" si="120"/>
        <v>0</v>
      </c>
      <c r="M417" s="46">
        <f t="shared" si="121"/>
        <v>100</v>
      </c>
      <c r="N417">
        <v>0</v>
      </c>
      <c r="O417" s="39">
        <v>0</v>
      </c>
      <c r="P417" s="40">
        <f t="shared" si="131"/>
        <v>0</v>
      </c>
      <c r="Q417" s="39">
        <v>9.5632599999999996E-5</v>
      </c>
      <c r="R417" s="40">
        <f t="shared" si="132"/>
        <v>9.5632599999999996E-5</v>
      </c>
      <c r="S417" s="46">
        <f t="shared" si="122"/>
        <v>0</v>
      </c>
      <c r="T417" s="46">
        <f t="shared" si="123"/>
        <v>0</v>
      </c>
      <c r="U417" s="46">
        <f t="shared" si="124"/>
        <v>0</v>
      </c>
      <c r="V417" s="46">
        <f t="shared" si="125"/>
        <v>0.10670922130633827</v>
      </c>
      <c r="W417" s="46">
        <f t="shared" si="126"/>
        <v>0.10670922130633827</v>
      </c>
      <c r="X417"/>
      <c r="Y417" s="47">
        <f t="shared" si="127"/>
        <v>100</v>
      </c>
      <c r="Z417" s="47">
        <f t="shared" si="128"/>
        <v>0.10670922130633827</v>
      </c>
      <c r="AA417"/>
      <c r="AB417">
        <v>0</v>
      </c>
      <c r="AC417" s="48">
        <f t="shared" si="129"/>
        <v>0</v>
      </c>
      <c r="AD417">
        <v>0</v>
      </c>
      <c r="AE417" s="48">
        <f t="shared" si="130"/>
        <v>0</v>
      </c>
      <c r="AF417"/>
      <c r="AG417">
        <v>0</v>
      </c>
      <c r="AH417" s="48">
        <f t="shared" si="133"/>
        <v>0</v>
      </c>
    </row>
    <row r="418" spans="1:34" ht="15" x14ac:dyDescent="0.25">
      <c r="A418" t="s">
        <v>1305</v>
      </c>
      <c r="B418" t="s">
        <v>1306</v>
      </c>
      <c r="C418" t="s">
        <v>1307</v>
      </c>
      <c r="D418" t="s">
        <v>24</v>
      </c>
      <c r="E418">
        <v>6.8474917596999996</v>
      </c>
      <c r="F418" s="45">
        <v>0</v>
      </c>
      <c r="G418" s="45">
        <v>0</v>
      </c>
      <c r="H418" s="45">
        <v>0</v>
      </c>
      <c r="I418" s="40">
        <f t="shared" si="117"/>
        <v>6.8474917596999996</v>
      </c>
      <c r="J418" s="46">
        <f t="shared" si="118"/>
        <v>0</v>
      </c>
      <c r="K418" s="46">
        <f t="shared" si="119"/>
        <v>0</v>
      </c>
      <c r="L418" s="46">
        <f t="shared" si="120"/>
        <v>0</v>
      </c>
      <c r="M418" s="46">
        <f t="shared" si="121"/>
        <v>100</v>
      </c>
      <c r="N418">
        <v>5.6562367099999997E-2</v>
      </c>
      <c r="O418" s="39">
        <v>2.5284495000000001E-2</v>
      </c>
      <c r="P418" s="40">
        <f t="shared" si="131"/>
        <v>8.1846862100000001E-2</v>
      </c>
      <c r="Q418" s="39">
        <v>7.9169981E-2</v>
      </c>
      <c r="R418" s="40">
        <f t="shared" si="132"/>
        <v>0.1610168431</v>
      </c>
      <c r="S418" s="46">
        <f t="shared" si="122"/>
        <v>0.82603045151350551</v>
      </c>
      <c r="T418" s="46">
        <f t="shared" si="123"/>
        <v>0.36925192300060183</v>
      </c>
      <c r="U418" s="46">
        <f t="shared" si="124"/>
        <v>1.1952823745141075</v>
      </c>
      <c r="V418" s="46">
        <f t="shared" si="125"/>
        <v>1.1561895038113719</v>
      </c>
      <c r="W418" s="46">
        <f t="shared" si="126"/>
        <v>2.3514718783254795</v>
      </c>
      <c r="X418"/>
      <c r="Y418" s="47">
        <f t="shared" si="127"/>
        <v>100</v>
      </c>
      <c r="Z418" s="47">
        <f t="shared" si="128"/>
        <v>2.3514718783254791</v>
      </c>
      <c r="AA418"/>
      <c r="AB418">
        <v>0</v>
      </c>
      <c r="AC418" s="48">
        <f t="shared" si="129"/>
        <v>0</v>
      </c>
      <c r="AD418">
        <v>0</v>
      </c>
      <c r="AE418" s="48">
        <f t="shared" si="130"/>
        <v>0</v>
      </c>
      <c r="AF418"/>
      <c r="AG418">
        <v>0</v>
      </c>
      <c r="AH418" s="48">
        <f t="shared" si="133"/>
        <v>0</v>
      </c>
    </row>
    <row r="419" spans="1:34" ht="15" x14ac:dyDescent="0.25">
      <c r="A419" t="s">
        <v>1308</v>
      </c>
      <c r="B419" t="s">
        <v>1309</v>
      </c>
      <c r="C419" t="s">
        <v>1310</v>
      </c>
      <c r="D419" t="s">
        <v>24</v>
      </c>
      <c r="E419">
        <v>0.93741988350000005</v>
      </c>
      <c r="F419" s="45">
        <v>0</v>
      </c>
      <c r="G419" s="45">
        <v>0</v>
      </c>
      <c r="H419" s="45">
        <v>0</v>
      </c>
      <c r="I419" s="40">
        <f t="shared" si="117"/>
        <v>0.93741988350000005</v>
      </c>
      <c r="J419" s="46">
        <f t="shared" si="118"/>
        <v>0</v>
      </c>
      <c r="K419" s="46">
        <f t="shared" si="119"/>
        <v>0</v>
      </c>
      <c r="L419" s="46">
        <f t="shared" si="120"/>
        <v>0</v>
      </c>
      <c r="M419" s="46">
        <f t="shared" si="121"/>
        <v>100</v>
      </c>
      <c r="N419">
        <v>0</v>
      </c>
      <c r="O419" s="39">
        <v>0</v>
      </c>
      <c r="P419" s="40">
        <f t="shared" si="131"/>
        <v>0</v>
      </c>
      <c r="Q419" s="39">
        <v>1.2008637900000001E-2</v>
      </c>
      <c r="R419" s="40">
        <f t="shared" si="132"/>
        <v>1.2008637900000001E-2</v>
      </c>
      <c r="S419" s="46">
        <f t="shared" si="122"/>
        <v>0</v>
      </c>
      <c r="T419" s="46">
        <f t="shared" si="123"/>
        <v>0</v>
      </c>
      <c r="U419" s="46">
        <f t="shared" si="124"/>
        <v>0</v>
      </c>
      <c r="V419" s="46">
        <f t="shared" si="125"/>
        <v>1.2810308498219518</v>
      </c>
      <c r="W419" s="46">
        <f t="shared" si="126"/>
        <v>1.2810308498219518</v>
      </c>
      <c r="X419"/>
      <c r="Y419" s="47">
        <f t="shared" si="127"/>
        <v>100</v>
      </c>
      <c r="Z419" s="47">
        <f t="shared" si="128"/>
        <v>1.2810308498219518</v>
      </c>
      <c r="AA419"/>
      <c r="AB419">
        <v>0</v>
      </c>
      <c r="AC419" s="48">
        <f t="shared" si="129"/>
        <v>0</v>
      </c>
      <c r="AD419">
        <v>0</v>
      </c>
      <c r="AE419" s="48">
        <f t="shared" si="130"/>
        <v>0</v>
      </c>
      <c r="AF419"/>
      <c r="AG419">
        <v>0</v>
      </c>
      <c r="AH419" s="48">
        <f t="shared" si="133"/>
        <v>0</v>
      </c>
    </row>
    <row r="420" spans="1:34" ht="15" x14ac:dyDescent="0.25">
      <c r="A420" t="s">
        <v>1311</v>
      </c>
      <c r="B420" t="s">
        <v>1312</v>
      </c>
      <c r="C420" t="s">
        <v>1313</v>
      </c>
      <c r="D420" t="s">
        <v>24</v>
      </c>
      <c r="E420">
        <v>9.3669566699999998E-2</v>
      </c>
      <c r="F420" s="45">
        <v>9.0030466306887602E-2</v>
      </c>
      <c r="G420" s="45">
        <v>1.2903645E-3</v>
      </c>
      <c r="H420" s="45">
        <v>1.8726032000000001E-3</v>
      </c>
      <c r="I420" s="40">
        <f t="shared" si="117"/>
        <v>4.7613269311239581E-4</v>
      </c>
      <c r="J420" s="46">
        <f t="shared" si="118"/>
        <v>96.114959723506018</v>
      </c>
      <c r="K420" s="46">
        <f t="shared" si="119"/>
        <v>1.3775706939402337</v>
      </c>
      <c r="L420" s="46">
        <f t="shared" si="120"/>
        <v>1.9991586018514165</v>
      </c>
      <c r="M420" s="46">
        <f t="shared" si="121"/>
        <v>0.50831098070233294</v>
      </c>
      <c r="N420">
        <v>7.8955823699999997E-2</v>
      </c>
      <c r="O420" s="39">
        <v>3.0640457999999999E-3</v>
      </c>
      <c r="P420" s="40">
        <f t="shared" si="131"/>
        <v>8.2019869499999995E-2</v>
      </c>
      <c r="Q420" s="39">
        <v>1.0315801600000001E-2</v>
      </c>
      <c r="R420" s="40">
        <f t="shared" si="132"/>
        <v>9.2335671099999989E-2</v>
      </c>
      <c r="S420" s="46">
        <f t="shared" si="122"/>
        <v>84.291863922970407</v>
      </c>
      <c r="T420" s="46">
        <f t="shared" si="123"/>
        <v>3.2711219961264111</v>
      </c>
      <c r="U420" s="46">
        <f t="shared" si="124"/>
        <v>87.562985919096818</v>
      </c>
      <c r="V420" s="46">
        <f t="shared" si="125"/>
        <v>11.012970341838894</v>
      </c>
      <c r="W420" s="46">
        <f t="shared" si="126"/>
        <v>98.575956260935698</v>
      </c>
      <c r="X420"/>
      <c r="Y420" s="47">
        <f t="shared" si="127"/>
        <v>100</v>
      </c>
      <c r="Z420" s="47">
        <f t="shared" si="128"/>
        <v>98.575956260935712</v>
      </c>
      <c r="AA420"/>
      <c r="AB420">
        <v>2.9624250999999999E-3</v>
      </c>
      <c r="AC420" s="48">
        <f t="shared" si="129"/>
        <v>3.1626335045275704</v>
      </c>
      <c r="AD420">
        <v>0</v>
      </c>
      <c r="AE420" s="48">
        <f t="shared" si="130"/>
        <v>0</v>
      </c>
      <c r="AF420"/>
      <c r="AG420">
        <v>0</v>
      </c>
      <c r="AH420" s="48">
        <f t="shared" si="133"/>
        <v>0</v>
      </c>
    </row>
    <row r="421" spans="1:34" ht="15" x14ac:dyDescent="0.25">
      <c r="A421" t="s">
        <v>1314</v>
      </c>
      <c r="B421" t="s">
        <v>1315</v>
      </c>
      <c r="C421" t="s">
        <v>1316</v>
      </c>
      <c r="D421" t="s">
        <v>24</v>
      </c>
      <c r="E421">
        <v>2.9364375599999999E-2</v>
      </c>
      <c r="F421" s="45">
        <v>0</v>
      </c>
      <c r="G421" s="45">
        <v>0</v>
      </c>
      <c r="H421" s="45">
        <v>0</v>
      </c>
      <c r="I421" s="40">
        <f t="shared" si="117"/>
        <v>2.9364375599999999E-2</v>
      </c>
      <c r="J421" s="46">
        <f t="shared" si="118"/>
        <v>0</v>
      </c>
      <c r="K421" s="46">
        <f t="shared" si="119"/>
        <v>0</v>
      </c>
      <c r="L421" s="46">
        <f t="shared" si="120"/>
        <v>0</v>
      </c>
      <c r="M421" s="46">
        <f t="shared" si="121"/>
        <v>100</v>
      </c>
      <c r="N421">
        <v>0</v>
      </c>
      <c r="O421" s="39">
        <v>0</v>
      </c>
      <c r="P421" s="40">
        <f t="shared" si="131"/>
        <v>0</v>
      </c>
      <c r="Q421" s="39">
        <v>5.13155E-5</v>
      </c>
      <c r="R421" s="40">
        <f t="shared" si="132"/>
        <v>5.13155E-5</v>
      </c>
      <c r="S421" s="46">
        <f t="shared" si="122"/>
        <v>0</v>
      </c>
      <c r="T421" s="46">
        <f t="shared" si="123"/>
        <v>0</v>
      </c>
      <c r="U421" s="46">
        <f t="shared" si="124"/>
        <v>0</v>
      </c>
      <c r="V421" s="46">
        <f t="shared" si="125"/>
        <v>0.17475426925134416</v>
      </c>
      <c r="W421" s="46">
        <f t="shared" si="126"/>
        <v>0.17475426925134416</v>
      </c>
      <c r="X421"/>
      <c r="Y421" s="47">
        <f t="shared" si="127"/>
        <v>100</v>
      </c>
      <c r="Z421" s="47">
        <f t="shared" si="128"/>
        <v>0.17475426925134416</v>
      </c>
      <c r="AA421"/>
      <c r="AB421">
        <v>0</v>
      </c>
      <c r="AC421" s="48">
        <f t="shared" si="129"/>
        <v>0</v>
      </c>
      <c r="AD421">
        <v>0</v>
      </c>
      <c r="AE421" s="48">
        <f t="shared" si="130"/>
        <v>0</v>
      </c>
      <c r="AF421"/>
      <c r="AG421">
        <v>0</v>
      </c>
      <c r="AH421" s="48">
        <f t="shared" si="133"/>
        <v>0</v>
      </c>
    </row>
    <row r="422" spans="1:34" ht="15" x14ac:dyDescent="0.25">
      <c r="A422" t="s">
        <v>1317</v>
      </c>
      <c r="B422" t="s">
        <v>191</v>
      </c>
      <c r="C422" t="s">
        <v>1318</v>
      </c>
      <c r="D422" t="s">
        <v>24</v>
      </c>
      <c r="E422">
        <v>7.4632163400000007E-2</v>
      </c>
      <c r="F422" s="45">
        <v>0</v>
      </c>
      <c r="G422" s="45">
        <v>0</v>
      </c>
      <c r="H422" s="45">
        <v>0</v>
      </c>
      <c r="I422" s="40">
        <f t="shared" si="117"/>
        <v>7.4632163400000007E-2</v>
      </c>
      <c r="J422" s="46">
        <f t="shared" si="118"/>
        <v>0</v>
      </c>
      <c r="K422" s="46">
        <f t="shared" si="119"/>
        <v>0</v>
      </c>
      <c r="L422" s="46">
        <f t="shared" si="120"/>
        <v>0</v>
      </c>
      <c r="M422" s="46">
        <f t="shared" si="121"/>
        <v>100</v>
      </c>
      <c r="N422">
        <v>0</v>
      </c>
      <c r="O422" s="39">
        <v>1.0807749700000001E-2</v>
      </c>
      <c r="P422" s="40">
        <f t="shared" si="131"/>
        <v>1.0807749700000001E-2</v>
      </c>
      <c r="Q422" s="39">
        <v>9.1242718E-3</v>
      </c>
      <c r="R422" s="40">
        <f t="shared" si="132"/>
        <v>1.9932021500000001E-2</v>
      </c>
      <c r="S422" s="46">
        <f t="shared" si="122"/>
        <v>0</v>
      </c>
      <c r="T422" s="46">
        <f t="shared" si="123"/>
        <v>14.481356572868689</v>
      </c>
      <c r="U422" s="46">
        <f t="shared" si="124"/>
        <v>14.481356572868689</v>
      </c>
      <c r="V422" s="46">
        <f t="shared" si="125"/>
        <v>12.22565631803727</v>
      </c>
      <c r="W422" s="46">
        <f t="shared" si="126"/>
        <v>26.707012890905958</v>
      </c>
      <c r="X422"/>
      <c r="Y422" s="47">
        <f t="shared" si="127"/>
        <v>100</v>
      </c>
      <c r="Z422" s="47">
        <f t="shared" si="128"/>
        <v>26.707012890905958</v>
      </c>
      <c r="AA422"/>
      <c r="AB422">
        <v>0</v>
      </c>
      <c r="AC422" s="48">
        <f t="shared" si="129"/>
        <v>0</v>
      </c>
      <c r="AD422">
        <v>0</v>
      </c>
      <c r="AE422" s="48">
        <f t="shared" si="130"/>
        <v>0</v>
      </c>
      <c r="AF422"/>
      <c r="AG422">
        <v>0</v>
      </c>
      <c r="AH422" s="48">
        <f t="shared" si="133"/>
        <v>0</v>
      </c>
    </row>
    <row r="423" spans="1:34" ht="15" x14ac:dyDescent="0.25">
      <c r="A423" t="s">
        <v>1319</v>
      </c>
      <c r="B423" t="s">
        <v>1320</v>
      </c>
      <c r="C423" t="s">
        <v>1321</v>
      </c>
      <c r="D423" t="s">
        <v>24</v>
      </c>
      <c r="E423">
        <v>0.34347212529999999</v>
      </c>
      <c r="F423" s="45">
        <v>0</v>
      </c>
      <c r="G423" s="45">
        <v>0</v>
      </c>
      <c r="H423" s="45">
        <v>0</v>
      </c>
      <c r="I423" s="40">
        <f t="shared" si="117"/>
        <v>0.34347212529999999</v>
      </c>
      <c r="J423" s="46">
        <f t="shared" si="118"/>
        <v>0</v>
      </c>
      <c r="K423" s="46">
        <f t="shared" si="119"/>
        <v>0</v>
      </c>
      <c r="L423" s="46">
        <f t="shared" si="120"/>
        <v>0</v>
      </c>
      <c r="M423" s="46">
        <f t="shared" si="121"/>
        <v>100</v>
      </c>
      <c r="N423">
        <v>2.4016443700000001E-2</v>
      </c>
      <c r="O423" s="39">
        <v>1.35135254E-2</v>
      </c>
      <c r="P423" s="40">
        <f t="shared" si="131"/>
        <v>3.7529969100000005E-2</v>
      </c>
      <c r="Q423" s="39">
        <v>7.6907195000000001E-3</v>
      </c>
      <c r="R423" s="40">
        <f t="shared" si="132"/>
        <v>4.5220688600000003E-2</v>
      </c>
      <c r="S423" s="46">
        <f t="shared" si="122"/>
        <v>6.9922540814697092</v>
      </c>
      <c r="T423" s="46">
        <f t="shared" si="123"/>
        <v>3.9343878016874987</v>
      </c>
      <c r="U423" s="46">
        <f t="shared" si="124"/>
        <v>10.926641883157208</v>
      </c>
      <c r="V423" s="46">
        <f t="shared" si="125"/>
        <v>2.2391102315166536</v>
      </c>
      <c r="W423" s="46">
        <f t="shared" si="126"/>
        <v>13.165752114673863</v>
      </c>
      <c r="X423"/>
      <c r="Y423" s="47">
        <f t="shared" si="127"/>
        <v>100</v>
      </c>
      <c r="Z423" s="47">
        <f t="shared" si="128"/>
        <v>13.165752114673861</v>
      </c>
      <c r="AA423"/>
      <c r="AB423">
        <v>0</v>
      </c>
      <c r="AC423" s="48">
        <f t="shared" si="129"/>
        <v>0</v>
      </c>
      <c r="AD423">
        <v>0</v>
      </c>
      <c r="AE423" s="48">
        <f t="shared" si="130"/>
        <v>0</v>
      </c>
      <c r="AF423"/>
      <c r="AG423">
        <v>0</v>
      </c>
      <c r="AH423" s="48">
        <f t="shared" si="133"/>
        <v>0</v>
      </c>
    </row>
    <row r="424" spans="1:34" ht="15" x14ac:dyDescent="0.25">
      <c r="A424" t="s">
        <v>1322</v>
      </c>
      <c r="B424" t="s">
        <v>191</v>
      </c>
      <c r="C424" t="s">
        <v>1323</v>
      </c>
      <c r="D424" t="s">
        <v>24</v>
      </c>
      <c r="E424">
        <v>0.1007051949</v>
      </c>
      <c r="F424" s="45">
        <v>0</v>
      </c>
      <c r="G424" s="45">
        <v>0</v>
      </c>
      <c r="H424" s="45">
        <v>0</v>
      </c>
      <c r="I424" s="40">
        <f t="shared" si="117"/>
        <v>0.1007051949</v>
      </c>
      <c r="J424" s="46">
        <f t="shared" si="118"/>
        <v>0</v>
      </c>
      <c r="K424" s="46">
        <f t="shared" si="119"/>
        <v>0</v>
      </c>
      <c r="L424" s="46">
        <f t="shared" si="120"/>
        <v>0</v>
      </c>
      <c r="M424" s="46">
        <f t="shared" si="121"/>
        <v>100</v>
      </c>
      <c r="N424">
        <v>6.3990252999999997E-3</v>
      </c>
      <c r="O424" s="39">
        <v>5.0086063999999998E-3</v>
      </c>
      <c r="P424" s="40">
        <f t="shared" si="131"/>
        <v>1.14076317E-2</v>
      </c>
      <c r="Q424" s="39">
        <v>3.8699269699999997E-2</v>
      </c>
      <c r="R424" s="40">
        <f t="shared" si="132"/>
        <v>5.0106901400000001E-2</v>
      </c>
      <c r="S424" s="46">
        <f t="shared" si="122"/>
        <v>6.3542156949839725</v>
      </c>
      <c r="T424" s="46">
        <f t="shared" si="123"/>
        <v>4.9735332968408752</v>
      </c>
      <c r="U424" s="46">
        <f t="shared" si="124"/>
        <v>11.32774899182485</v>
      </c>
      <c r="V424" s="46">
        <f t="shared" si="125"/>
        <v>38.428275461289033</v>
      </c>
      <c r="W424" s="46">
        <f t="shared" si="126"/>
        <v>49.756024453113888</v>
      </c>
      <c r="X424"/>
      <c r="Y424" s="47">
        <f t="shared" si="127"/>
        <v>100</v>
      </c>
      <c r="Z424" s="47">
        <f t="shared" si="128"/>
        <v>49.756024453113881</v>
      </c>
      <c r="AA424"/>
      <c r="AB424">
        <v>0</v>
      </c>
      <c r="AC424" s="48">
        <f t="shared" si="129"/>
        <v>0</v>
      </c>
      <c r="AD424">
        <v>0</v>
      </c>
      <c r="AE424" s="48">
        <f t="shared" si="130"/>
        <v>0</v>
      </c>
      <c r="AF424"/>
      <c r="AG424">
        <v>0</v>
      </c>
      <c r="AH424" s="48">
        <f t="shared" si="133"/>
        <v>0</v>
      </c>
    </row>
    <row r="425" spans="1:34" ht="15" x14ac:dyDescent="0.25">
      <c r="A425" t="s">
        <v>1324</v>
      </c>
      <c r="B425" t="s">
        <v>191</v>
      </c>
      <c r="C425" t="s">
        <v>1325</v>
      </c>
      <c r="D425" t="s">
        <v>24</v>
      </c>
      <c r="E425">
        <v>12.2716060778</v>
      </c>
      <c r="F425" s="45">
        <v>0</v>
      </c>
      <c r="G425" s="45">
        <v>0</v>
      </c>
      <c r="H425" s="45">
        <v>0</v>
      </c>
      <c r="I425" s="40">
        <f t="shared" si="117"/>
        <v>12.2716060778</v>
      </c>
      <c r="J425" s="46">
        <f t="shared" si="118"/>
        <v>0</v>
      </c>
      <c r="K425" s="46">
        <f t="shared" si="119"/>
        <v>0</v>
      </c>
      <c r="L425" s="46">
        <f t="shared" si="120"/>
        <v>0</v>
      </c>
      <c r="M425" s="46">
        <f t="shared" si="121"/>
        <v>100</v>
      </c>
      <c r="N425">
        <v>0.1778941252</v>
      </c>
      <c r="O425" s="39">
        <v>0.1177283469</v>
      </c>
      <c r="P425" s="40">
        <f t="shared" si="131"/>
        <v>0.29562247210000003</v>
      </c>
      <c r="Q425" s="39">
        <v>0.80208108440000003</v>
      </c>
      <c r="R425" s="40">
        <f t="shared" si="132"/>
        <v>1.0977035565</v>
      </c>
      <c r="S425" s="46">
        <f t="shared" si="122"/>
        <v>1.4496401210418588</v>
      </c>
      <c r="T425" s="46">
        <f t="shared" si="123"/>
        <v>0.95935565527137445</v>
      </c>
      <c r="U425" s="46">
        <f t="shared" si="124"/>
        <v>2.4089957763132333</v>
      </c>
      <c r="V425" s="46">
        <f t="shared" si="125"/>
        <v>6.5360726160450033</v>
      </c>
      <c r="W425" s="46">
        <f t="shared" si="126"/>
        <v>8.9450683923582357</v>
      </c>
      <c r="X425"/>
      <c r="Y425" s="47">
        <f t="shared" si="127"/>
        <v>100</v>
      </c>
      <c r="Z425" s="47">
        <f t="shared" si="128"/>
        <v>8.9450683923582375</v>
      </c>
      <c r="AA425"/>
      <c r="AB425">
        <v>0</v>
      </c>
      <c r="AC425" s="48">
        <f t="shared" si="129"/>
        <v>0</v>
      </c>
      <c r="AD425">
        <v>0</v>
      </c>
      <c r="AE425" s="48">
        <f t="shared" si="130"/>
        <v>0</v>
      </c>
      <c r="AF425"/>
      <c r="AG425">
        <v>0</v>
      </c>
      <c r="AH425" s="48">
        <f t="shared" si="133"/>
        <v>0</v>
      </c>
    </row>
    <row r="426" spans="1:34" ht="15" x14ac:dyDescent="0.25">
      <c r="A426" t="s">
        <v>1326</v>
      </c>
      <c r="B426" t="s">
        <v>1327</v>
      </c>
      <c r="C426" t="s">
        <v>1328</v>
      </c>
      <c r="D426" t="s">
        <v>34</v>
      </c>
      <c r="E426">
        <v>17.764700660100001</v>
      </c>
      <c r="F426" s="45">
        <v>0</v>
      </c>
      <c r="G426" s="45">
        <v>0</v>
      </c>
      <c r="H426" s="45">
        <v>0</v>
      </c>
      <c r="I426" s="40">
        <f t="shared" si="117"/>
        <v>17.764700660100001</v>
      </c>
      <c r="J426" s="46">
        <f t="shared" si="118"/>
        <v>0</v>
      </c>
      <c r="K426" s="46">
        <f t="shared" si="119"/>
        <v>0</v>
      </c>
      <c r="L426" s="46">
        <f t="shared" si="120"/>
        <v>0</v>
      </c>
      <c r="M426" s="46">
        <f t="shared" si="121"/>
        <v>100</v>
      </c>
      <c r="N426">
        <v>0.72758198519999995</v>
      </c>
      <c r="O426" s="39">
        <v>0.2272464142</v>
      </c>
      <c r="P426" s="40">
        <f t="shared" si="131"/>
        <v>0.95482839939999997</v>
      </c>
      <c r="Q426" s="39">
        <v>0.5877929261</v>
      </c>
      <c r="R426" s="40">
        <f t="shared" si="132"/>
        <v>1.5426213254999999</v>
      </c>
      <c r="S426" s="46">
        <f t="shared" si="122"/>
        <v>4.095661385582301</v>
      </c>
      <c r="T426" s="46">
        <f t="shared" si="123"/>
        <v>1.2792020453820627</v>
      </c>
      <c r="U426" s="46">
        <f t="shared" si="124"/>
        <v>5.3748634309643641</v>
      </c>
      <c r="V426" s="46">
        <f t="shared" si="125"/>
        <v>3.3087690997248203</v>
      </c>
      <c r="W426" s="46">
        <f t="shared" si="126"/>
        <v>8.6836325306891844</v>
      </c>
      <c r="X426"/>
      <c r="Y426" s="47">
        <f t="shared" si="127"/>
        <v>100</v>
      </c>
      <c r="Z426" s="47">
        <f t="shared" si="128"/>
        <v>8.6836325306891844</v>
      </c>
      <c r="AA426"/>
      <c r="AB426">
        <v>0</v>
      </c>
      <c r="AC426" s="48">
        <f t="shared" si="129"/>
        <v>0</v>
      </c>
      <c r="AD426">
        <v>0</v>
      </c>
      <c r="AE426" s="48">
        <f t="shared" si="130"/>
        <v>0</v>
      </c>
      <c r="AF426"/>
      <c r="AG426">
        <v>0</v>
      </c>
      <c r="AH426" s="48">
        <f t="shared" si="133"/>
        <v>0</v>
      </c>
    </row>
    <row r="427" spans="1:34" ht="15" x14ac:dyDescent="0.25">
      <c r="A427" t="s">
        <v>1329</v>
      </c>
      <c r="B427" t="s">
        <v>191</v>
      </c>
      <c r="C427" t="s">
        <v>1330</v>
      </c>
      <c r="D427" t="s">
        <v>24</v>
      </c>
      <c r="E427">
        <v>5.5373749000000002E-3</v>
      </c>
      <c r="F427" s="45">
        <v>0</v>
      </c>
      <c r="G427" s="45">
        <v>0</v>
      </c>
      <c r="H427" s="45">
        <v>0</v>
      </c>
      <c r="I427" s="40">
        <f t="shared" si="117"/>
        <v>5.5373749000000002E-3</v>
      </c>
      <c r="J427" s="46">
        <f t="shared" si="118"/>
        <v>0</v>
      </c>
      <c r="K427" s="46">
        <f t="shared" si="119"/>
        <v>0</v>
      </c>
      <c r="L427" s="46">
        <f t="shared" si="120"/>
        <v>0</v>
      </c>
      <c r="M427" s="46">
        <f t="shared" si="121"/>
        <v>100</v>
      </c>
      <c r="N427">
        <v>1.95218E-5</v>
      </c>
      <c r="O427" s="39">
        <v>1.0718570000000001E-4</v>
      </c>
      <c r="P427" s="40">
        <f t="shared" si="131"/>
        <v>1.267075E-4</v>
      </c>
      <c r="Q427" s="39">
        <v>0</v>
      </c>
      <c r="R427" s="40">
        <f t="shared" si="132"/>
        <v>1.267075E-4</v>
      </c>
      <c r="S427" s="46">
        <f t="shared" si="122"/>
        <v>0.35254611350226622</v>
      </c>
      <c r="T427" s="46">
        <f t="shared" si="123"/>
        <v>1.9356771382772007</v>
      </c>
      <c r="U427" s="46">
        <f t="shared" si="124"/>
        <v>2.2882232517794665</v>
      </c>
      <c r="V427" s="46">
        <f t="shared" si="125"/>
        <v>0</v>
      </c>
      <c r="W427" s="46">
        <f t="shared" si="126"/>
        <v>2.2882232517794665</v>
      </c>
      <c r="X427"/>
      <c r="Y427" s="47">
        <f t="shared" si="127"/>
        <v>100</v>
      </c>
      <c r="Z427" s="47">
        <f t="shared" si="128"/>
        <v>2.2882232517794669</v>
      </c>
      <c r="AA427"/>
      <c r="AB427">
        <v>0</v>
      </c>
      <c r="AC427" s="48">
        <f t="shared" si="129"/>
        <v>0</v>
      </c>
      <c r="AD427">
        <v>0</v>
      </c>
      <c r="AE427" s="48">
        <f t="shared" si="130"/>
        <v>0</v>
      </c>
      <c r="AF427"/>
      <c r="AG427">
        <v>0</v>
      </c>
      <c r="AH427" s="48">
        <f t="shared" si="133"/>
        <v>0</v>
      </c>
    </row>
    <row r="428" spans="1:34" ht="15" x14ac:dyDescent="0.25">
      <c r="A428" t="s">
        <v>1331</v>
      </c>
      <c r="B428" t="s">
        <v>191</v>
      </c>
      <c r="C428" t="s">
        <v>1332</v>
      </c>
      <c r="D428" t="s">
        <v>25</v>
      </c>
      <c r="E428">
        <v>0.1802760545</v>
      </c>
      <c r="F428" s="45">
        <v>0</v>
      </c>
      <c r="G428" s="45">
        <v>0</v>
      </c>
      <c r="H428" s="45">
        <v>0</v>
      </c>
      <c r="I428" s="40">
        <f t="shared" si="117"/>
        <v>0.1802760545</v>
      </c>
      <c r="J428" s="46">
        <f t="shared" si="118"/>
        <v>0</v>
      </c>
      <c r="K428" s="46">
        <f t="shared" si="119"/>
        <v>0</v>
      </c>
      <c r="L428" s="46">
        <f t="shared" si="120"/>
        <v>0</v>
      </c>
      <c r="M428" s="46">
        <f t="shared" si="121"/>
        <v>100</v>
      </c>
      <c r="N428">
        <v>0</v>
      </c>
      <c r="O428" s="39">
        <v>0</v>
      </c>
      <c r="P428" s="40">
        <f t="shared" si="131"/>
        <v>0</v>
      </c>
      <c r="Q428" s="39">
        <v>0</v>
      </c>
      <c r="R428" s="40">
        <f t="shared" si="132"/>
        <v>0</v>
      </c>
      <c r="S428" s="46">
        <f t="shared" si="122"/>
        <v>0</v>
      </c>
      <c r="T428" s="46">
        <f t="shared" si="123"/>
        <v>0</v>
      </c>
      <c r="U428" s="46">
        <f t="shared" si="124"/>
        <v>0</v>
      </c>
      <c r="V428" s="46">
        <f t="shared" si="125"/>
        <v>0</v>
      </c>
      <c r="W428" s="46">
        <f t="shared" si="126"/>
        <v>0</v>
      </c>
      <c r="X428"/>
      <c r="Y428" s="47">
        <f t="shared" si="127"/>
        <v>100</v>
      </c>
      <c r="Z428" s="47">
        <f t="shared" si="128"/>
        <v>0</v>
      </c>
      <c r="AA428"/>
      <c r="AB428">
        <v>0</v>
      </c>
      <c r="AC428" s="48">
        <f t="shared" si="129"/>
        <v>0</v>
      </c>
      <c r="AD428">
        <v>0</v>
      </c>
      <c r="AE428" s="48">
        <f t="shared" si="130"/>
        <v>0</v>
      </c>
      <c r="AF428"/>
      <c r="AG428">
        <v>0</v>
      </c>
      <c r="AH428" s="48">
        <f t="shared" si="133"/>
        <v>0</v>
      </c>
    </row>
    <row r="429" spans="1:34" ht="15" x14ac:dyDescent="0.25">
      <c r="A429" t="s">
        <v>1333</v>
      </c>
      <c r="B429" t="s">
        <v>1334</v>
      </c>
      <c r="C429" t="s">
        <v>1335</v>
      </c>
      <c r="D429" t="s">
        <v>24</v>
      </c>
      <c r="E429">
        <v>0.79075658699999996</v>
      </c>
      <c r="F429" s="45">
        <v>0</v>
      </c>
      <c r="G429" s="45">
        <v>0</v>
      </c>
      <c r="H429" s="45">
        <v>0</v>
      </c>
      <c r="I429" s="40">
        <f t="shared" si="117"/>
        <v>0.79075658699999996</v>
      </c>
      <c r="J429" s="46">
        <f t="shared" si="118"/>
        <v>0</v>
      </c>
      <c r="K429" s="46">
        <f t="shared" si="119"/>
        <v>0</v>
      </c>
      <c r="L429" s="46">
        <f t="shared" si="120"/>
        <v>0</v>
      </c>
      <c r="M429" s="46">
        <f t="shared" si="121"/>
        <v>100</v>
      </c>
      <c r="N429">
        <v>2.0370797E-3</v>
      </c>
      <c r="O429" s="39">
        <v>1.7058491200000001E-2</v>
      </c>
      <c r="P429" s="40">
        <f t="shared" si="131"/>
        <v>1.9095570900000001E-2</v>
      </c>
      <c r="Q429" s="39">
        <v>4.5962988500000003E-2</v>
      </c>
      <c r="R429" s="40">
        <f t="shared" si="132"/>
        <v>6.5058559400000007E-2</v>
      </c>
      <c r="S429" s="46">
        <f t="shared" si="122"/>
        <v>0.25761147406034829</v>
      </c>
      <c r="T429" s="46">
        <f t="shared" si="123"/>
        <v>2.1572366870464021</v>
      </c>
      <c r="U429" s="46">
        <f t="shared" si="124"/>
        <v>2.4148481611067507</v>
      </c>
      <c r="V429" s="46">
        <f t="shared" si="125"/>
        <v>5.8125331177291866</v>
      </c>
      <c r="W429" s="46">
        <f t="shared" si="126"/>
        <v>8.2273812788359386</v>
      </c>
      <c r="X429"/>
      <c r="Y429" s="47">
        <f t="shared" si="127"/>
        <v>100</v>
      </c>
      <c r="Z429" s="47">
        <f t="shared" si="128"/>
        <v>8.2273812788359368</v>
      </c>
      <c r="AA429"/>
      <c r="AB429">
        <v>0</v>
      </c>
      <c r="AC429" s="48">
        <f t="shared" si="129"/>
        <v>0</v>
      </c>
      <c r="AD429">
        <v>0</v>
      </c>
      <c r="AE429" s="48">
        <f t="shared" si="130"/>
        <v>0</v>
      </c>
      <c r="AF429"/>
      <c r="AG429">
        <v>0</v>
      </c>
      <c r="AH429" s="48">
        <f t="shared" si="133"/>
        <v>0</v>
      </c>
    </row>
    <row r="430" spans="1:34" ht="15" x14ac:dyDescent="0.25">
      <c r="A430" t="s">
        <v>1336</v>
      </c>
      <c r="B430" t="s">
        <v>191</v>
      </c>
      <c r="C430" t="s">
        <v>1337</v>
      </c>
      <c r="D430" t="s">
        <v>24</v>
      </c>
      <c r="E430">
        <v>0.77246667130000002</v>
      </c>
      <c r="F430" s="45">
        <v>0</v>
      </c>
      <c r="G430" s="45">
        <v>0</v>
      </c>
      <c r="H430" s="45">
        <v>0</v>
      </c>
      <c r="I430" s="40">
        <f t="shared" si="117"/>
        <v>0.77246667130000002</v>
      </c>
      <c r="J430" s="46">
        <f t="shared" si="118"/>
        <v>0</v>
      </c>
      <c r="K430" s="46">
        <f t="shared" si="119"/>
        <v>0</v>
      </c>
      <c r="L430" s="46">
        <f t="shared" si="120"/>
        <v>0</v>
      </c>
      <c r="M430" s="46">
        <f t="shared" si="121"/>
        <v>100</v>
      </c>
      <c r="N430">
        <v>0</v>
      </c>
      <c r="O430" s="39">
        <v>0</v>
      </c>
      <c r="P430" s="40">
        <f t="shared" si="131"/>
        <v>0</v>
      </c>
      <c r="Q430" s="39">
        <v>2.44126E-4</v>
      </c>
      <c r="R430" s="40">
        <f t="shared" si="132"/>
        <v>2.44126E-4</v>
      </c>
      <c r="S430" s="46">
        <f t="shared" si="122"/>
        <v>0</v>
      </c>
      <c r="T430" s="46">
        <f t="shared" si="123"/>
        <v>0</v>
      </c>
      <c r="U430" s="46">
        <f t="shared" si="124"/>
        <v>0</v>
      </c>
      <c r="V430" s="46">
        <f t="shared" si="125"/>
        <v>3.1603434694361034E-2</v>
      </c>
      <c r="W430" s="46">
        <f t="shared" si="126"/>
        <v>3.1603434694361034E-2</v>
      </c>
      <c r="X430"/>
      <c r="Y430" s="47">
        <f t="shared" si="127"/>
        <v>100</v>
      </c>
      <c r="Z430" s="47">
        <f t="shared" si="128"/>
        <v>3.1603434694361034E-2</v>
      </c>
      <c r="AA430"/>
      <c r="AB430">
        <v>0</v>
      </c>
      <c r="AC430" s="48">
        <f t="shared" si="129"/>
        <v>0</v>
      </c>
      <c r="AD430">
        <v>0</v>
      </c>
      <c r="AE430" s="48">
        <f t="shared" si="130"/>
        <v>0</v>
      </c>
      <c r="AF430"/>
      <c r="AG430">
        <v>0</v>
      </c>
      <c r="AH430" s="48">
        <f t="shared" si="133"/>
        <v>0</v>
      </c>
    </row>
    <row r="431" spans="1:34" ht="15" x14ac:dyDescent="0.25">
      <c r="A431" t="s">
        <v>1338</v>
      </c>
      <c r="B431" t="s">
        <v>1339</v>
      </c>
      <c r="C431" t="s">
        <v>1340</v>
      </c>
      <c r="D431" t="s">
        <v>24</v>
      </c>
      <c r="E431">
        <v>4.1627933349999999</v>
      </c>
      <c r="F431" s="45">
        <v>4.8308353913510599E-2</v>
      </c>
      <c r="G431" s="45">
        <v>0</v>
      </c>
      <c r="H431" s="45">
        <v>5.3360355999999996E-3</v>
      </c>
      <c r="I431" s="40">
        <f t="shared" si="117"/>
        <v>4.1091489454864893</v>
      </c>
      <c r="J431" s="46">
        <f t="shared" si="118"/>
        <v>1.1604792749940971</v>
      </c>
      <c r="K431" s="46">
        <f t="shared" si="119"/>
        <v>0</v>
      </c>
      <c r="L431" s="46">
        <f t="shared" si="120"/>
        <v>0.12818401420833445</v>
      </c>
      <c r="M431" s="46">
        <f t="shared" si="121"/>
        <v>98.711336710797568</v>
      </c>
      <c r="N431">
        <v>1.190685E-4</v>
      </c>
      <c r="O431" s="39">
        <v>1.0779867800000001E-2</v>
      </c>
      <c r="P431" s="40">
        <f t="shared" si="131"/>
        <v>1.08989363E-2</v>
      </c>
      <c r="Q431" s="39">
        <v>0.11487187779999999</v>
      </c>
      <c r="R431" s="40">
        <f t="shared" si="132"/>
        <v>0.12577081409999999</v>
      </c>
      <c r="S431" s="46">
        <f t="shared" si="122"/>
        <v>2.8603029364656176E-3</v>
      </c>
      <c r="T431" s="46">
        <f t="shared" si="123"/>
        <v>0.25895755403865128</v>
      </c>
      <c r="U431" s="46">
        <f t="shared" si="124"/>
        <v>0.26181785697511695</v>
      </c>
      <c r="V431" s="46">
        <f t="shared" si="125"/>
        <v>2.7594902882681778</v>
      </c>
      <c r="W431" s="46">
        <f t="shared" si="126"/>
        <v>3.0213081452432946</v>
      </c>
      <c r="X431"/>
      <c r="Y431" s="47">
        <f t="shared" si="127"/>
        <v>100</v>
      </c>
      <c r="Z431" s="47">
        <f t="shared" si="128"/>
        <v>3.0213081452432946</v>
      </c>
      <c r="AA431"/>
      <c r="AB431">
        <v>6.84361E-5</v>
      </c>
      <c r="AC431" s="48">
        <f t="shared" si="129"/>
        <v>1.6439946567753405E-3</v>
      </c>
      <c r="AD431">
        <v>4.1343929699999997E-2</v>
      </c>
      <c r="AE431" s="48">
        <f t="shared" si="130"/>
        <v>0.99317757027205378</v>
      </c>
      <c r="AF431"/>
      <c r="AG431">
        <v>0</v>
      </c>
      <c r="AH431" s="48">
        <f t="shared" si="133"/>
        <v>0</v>
      </c>
    </row>
    <row r="432" spans="1:34" ht="15" x14ac:dyDescent="0.25">
      <c r="A432" t="s">
        <v>1341</v>
      </c>
      <c r="B432" t="s">
        <v>1342</v>
      </c>
      <c r="C432" t="s">
        <v>1343</v>
      </c>
      <c r="D432" t="s">
        <v>24</v>
      </c>
      <c r="E432">
        <v>4.4204767200000002E-2</v>
      </c>
      <c r="F432" s="45">
        <v>0</v>
      </c>
      <c r="G432" s="45">
        <v>0</v>
      </c>
      <c r="H432" s="45">
        <v>0</v>
      </c>
      <c r="I432" s="40">
        <f t="shared" si="117"/>
        <v>4.4204767200000002E-2</v>
      </c>
      <c r="J432" s="46">
        <f t="shared" si="118"/>
        <v>0</v>
      </c>
      <c r="K432" s="46">
        <f t="shared" si="119"/>
        <v>0</v>
      </c>
      <c r="L432" s="46">
        <f t="shared" si="120"/>
        <v>0</v>
      </c>
      <c r="M432" s="46">
        <f t="shared" si="121"/>
        <v>100</v>
      </c>
      <c r="N432">
        <v>0</v>
      </c>
      <c r="O432" s="39">
        <v>0</v>
      </c>
      <c r="P432" s="40">
        <f t="shared" si="131"/>
        <v>0</v>
      </c>
      <c r="Q432" s="39">
        <v>0</v>
      </c>
      <c r="R432" s="40">
        <f t="shared" si="132"/>
        <v>0</v>
      </c>
      <c r="S432" s="46">
        <f t="shared" si="122"/>
        <v>0</v>
      </c>
      <c r="T432" s="46">
        <f t="shared" si="123"/>
        <v>0</v>
      </c>
      <c r="U432" s="46">
        <f t="shared" si="124"/>
        <v>0</v>
      </c>
      <c r="V432" s="46">
        <f t="shared" si="125"/>
        <v>0</v>
      </c>
      <c r="W432" s="46">
        <f t="shared" si="126"/>
        <v>0</v>
      </c>
      <c r="X432"/>
      <c r="Y432" s="47">
        <f t="shared" si="127"/>
        <v>100</v>
      </c>
      <c r="Z432" s="47">
        <f t="shared" si="128"/>
        <v>0</v>
      </c>
      <c r="AA432"/>
      <c r="AB432">
        <v>0</v>
      </c>
      <c r="AC432" s="48">
        <f t="shared" si="129"/>
        <v>0</v>
      </c>
      <c r="AD432">
        <v>0</v>
      </c>
      <c r="AE432" s="48">
        <f t="shared" si="130"/>
        <v>0</v>
      </c>
      <c r="AF432"/>
      <c r="AG432">
        <v>0</v>
      </c>
      <c r="AH432" s="48">
        <f t="shared" si="133"/>
        <v>0</v>
      </c>
    </row>
    <row r="433" spans="1:34" ht="15" x14ac:dyDescent="0.25">
      <c r="A433" t="s">
        <v>1344</v>
      </c>
      <c r="B433" t="s">
        <v>1345</v>
      </c>
      <c r="C433" t="s">
        <v>1346</v>
      </c>
      <c r="D433" t="s">
        <v>24</v>
      </c>
      <c r="E433">
        <v>0.62126933039999999</v>
      </c>
      <c r="F433" s="45">
        <v>5.7436266119391802E-2</v>
      </c>
      <c r="G433" s="45">
        <v>0.1036756907</v>
      </c>
      <c r="H433" s="45">
        <v>7.4432623000000003E-2</v>
      </c>
      <c r="I433" s="40">
        <f t="shared" si="117"/>
        <v>0.38572475058060818</v>
      </c>
      <c r="J433" s="46">
        <f t="shared" si="118"/>
        <v>9.2449865636231969</v>
      </c>
      <c r="K433" s="46">
        <f t="shared" si="119"/>
        <v>16.687720707740255</v>
      </c>
      <c r="L433" s="46">
        <f t="shared" si="120"/>
        <v>11.980733533406045</v>
      </c>
      <c r="M433" s="46">
        <f t="shared" si="121"/>
        <v>62.086559195230507</v>
      </c>
      <c r="N433">
        <v>2.7694226700000001E-2</v>
      </c>
      <c r="O433" s="39">
        <v>1.45951403E-2</v>
      </c>
      <c r="P433" s="40">
        <f t="shared" si="131"/>
        <v>4.2289367000000001E-2</v>
      </c>
      <c r="Q433" s="39">
        <v>1.83299554E-2</v>
      </c>
      <c r="R433" s="40">
        <f t="shared" si="132"/>
        <v>6.0619322400000002E-2</v>
      </c>
      <c r="S433" s="46">
        <f t="shared" si="122"/>
        <v>4.4576845089341948</v>
      </c>
      <c r="T433" s="46">
        <f t="shared" si="123"/>
        <v>2.3492452606026792</v>
      </c>
      <c r="U433" s="46">
        <f t="shared" si="124"/>
        <v>6.8069297695368753</v>
      </c>
      <c r="V433" s="46">
        <f t="shared" si="125"/>
        <v>2.9504040362331079</v>
      </c>
      <c r="W433" s="46">
        <f t="shared" si="126"/>
        <v>9.7573338057699814</v>
      </c>
      <c r="X433"/>
      <c r="Y433" s="47">
        <f t="shared" si="127"/>
        <v>100</v>
      </c>
      <c r="Z433" s="47">
        <f t="shared" si="128"/>
        <v>9.7573338057699814</v>
      </c>
      <c r="AA433"/>
      <c r="AB433">
        <v>0.12689264080000001</v>
      </c>
      <c r="AC433" s="48">
        <f t="shared" si="129"/>
        <v>20.42473925411722</v>
      </c>
      <c r="AD433">
        <v>0.1272308368</v>
      </c>
      <c r="AE433" s="48">
        <f t="shared" si="130"/>
        <v>20.479175548241422</v>
      </c>
      <c r="AF433"/>
      <c r="AG433">
        <v>0</v>
      </c>
      <c r="AH433" s="48">
        <f t="shared" si="133"/>
        <v>0</v>
      </c>
    </row>
    <row r="434" spans="1:34" ht="15" x14ac:dyDescent="0.25">
      <c r="A434" t="s">
        <v>1347</v>
      </c>
      <c r="B434" t="s">
        <v>1348</v>
      </c>
      <c r="C434" t="s">
        <v>1349</v>
      </c>
      <c r="D434" t="s">
        <v>24</v>
      </c>
      <c r="E434">
        <v>1.5737195313000001</v>
      </c>
      <c r="F434" s="45">
        <v>0</v>
      </c>
      <c r="G434" s="45">
        <v>0</v>
      </c>
      <c r="H434" s="45">
        <v>0</v>
      </c>
      <c r="I434" s="40">
        <f t="shared" si="117"/>
        <v>1.5737195313000001</v>
      </c>
      <c r="J434" s="46">
        <f t="shared" si="118"/>
        <v>0</v>
      </c>
      <c r="K434" s="46">
        <f t="shared" si="119"/>
        <v>0</v>
      </c>
      <c r="L434" s="46">
        <f t="shared" si="120"/>
        <v>0</v>
      </c>
      <c r="M434" s="46">
        <f t="shared" si="121"/>
        <v>100</v>
      </c>
      <c r="N434">
        <v>0</v>
      </c>
      <c r="O434" s="39">
        <v>1.6399471400000001E-2</v>
      </c>
      <c r="P434" s="40">
        <f t="shared" si="131"/>
        <v>1.6399471400000001E-2</v>
      </c>
      <c r="Q434" s="39">
        <v>2.34672361E-2</v>
      </c>
      <c r="R434" s="40">
        <f t="shared" si="132"/>
        <v>3.9866707500000001E-2</v>
      </c>
      <c r="S434" s="46">
        <f t="shared" si="122"/>
        <v>0</v>
      </c>
      <c r="T434" s="46">
        <f t="shared" si="123"/>
        <v>1.0420834890733621</v>
      </c>
      <c r="U434" s="46">
        <f t="shared" si="124"/>
        <v>1.0420834890733621</v>
      </c>
      <c r="V434" s="46">
        <f t="shared" si="125"/>
        <v>1.4911955804865977</v>
      </c>
      <c r="W434" s="46">
        <f t="shared" si="126"/>
        <v>2.5332790695599594</v>
      </c>
      <c r="X434"/>
      <c r="Y434" s="47">
        <f t="shared" si="127"/>
        <v>100</v>
      </c>
      <c r="Z434" s="47">
        <f t="shared" si="128"/>
        <v>2.5332790695599599</v>
      </c>
      <c r="AA434"/>
      <c r="AB434">
        <v>0</v>
      </c>
      <c r="AC434" s="48">
        <f t="shared" si="129"/>
        <v>0</v>
      </c>
      <c r="AD434">
        <v>0</v>
      </c>
      <c r="AE434" s="48">
        <f t="shared" si="130"/>
        <v>0</v>
      </c>
      <c r="AF434"/>
      <c r="AG434">
        <v>0</v>
      </c>
      <c r="AH434" s="48">
        <f t="shared" si="133"/>
        <v>0</v>
      </c>
    </row>
    <row r="435" spans="1:34" ht="15" x14ac:dyDescent="0.25">
      <c r="A435" t="s">
        <v>1350</v>
      </c>
      <c r="B435" t="s">
        <v>191</v>
      </c>
      <c r="C435" t="s">
        <v>1351</v>
      </c>
      <c r="D435" t="s">
        <v>25</v>
      </c>
      <c r="E435">
        <v>1.6748927367999999</v>
      </c>
      <c r="F435" s="45">
        <v>0</v>
      </c>
      <c r="G435" s="45">
        <v>0</v>
      </c>
      <c r="H435" s="45">
        <v>0</v>
      </c>
      <c r="I435" s="40">
        <f t="shared" si="117"/>
        <v>1.6748927367999999</v>
      </c>
      <c r="J435" s="46">
        <f t="shared" si="118"/>
        <v>0</v>
      </c>
      <c r="K435" s="46">
        <f t="shared" si="119"/>
        <v>0</v>
      </c>
      <c r="L435" s="46">
        <f t="shared" si="120"/>
        <v>0</v>
      </c>
      <c r="M435" s="46">
        <f t="shared" si="121"/>
        <v>100</v>
      </c>
      <c r="N435">
        <v>2.73272746E-2</v>
      </c>
      <c r="O435" s="39">
        <v>4.8336057000000002E-3</v>
      </c>
      <c r="P435" s="40">
        <f t="shared" si="131"/>
        <v>3.21608803E-2</v>
      </c>
      <c r="Q435" s="39">
        <v>3.9636866600000001E-2</v>
      </c>
      <c r="R435" s="40">
        <f t="shared" si="132"/>
        <v>7.1797746900000001E-2</v>
      </c>
      <c r="S435" s="46">
        <f t="shared" si="122"/>
        <v>1.6315835635069189</v>
      </c>
      <c r="T435" s="46">
        <f t="shared" si="123"/>
        <v>0.28859195540097349</v>
      </c>
      <c r="U435" s="46">
        <f t="shared" si="124"/>
        <v>1.9201755189078924</v>
      </c>
      <c r="V435" s="46">
        <f t="shared" si="125"/>
        <v>2.3665316428399477</v>
      </c>
      <c r="W435" s="46">
        <f t="shared" si="126"/>
        <v>4.2867071617478398</v>
      </c>
      <c r="X435"/>
      <c r="Y435" s="47">
        <f t="shared" si="127"/>
        <v>100</v>
      </c>
      <c r="Z435" s="47">
        <f t="shared" si="128"/>
        <v>4.2867071617478398</v>
      </c>
      <c r="AA435"/>
      <c r="AB435">
        <v>0</v>
      </c>
      <c r="AC435" s="48">
        <f t="shared" si="129"/>
        <v>0</v>
      </c>
      <c r="AD435">
        <v>1.2605940497000001</v>
      </c>
      <c r="AE435" s="48">
        <f t="shared" si="130"/>
        <v>75.264165997188186</v>
      </c>
      <c r="AF435"/>
      <c r="AG435">
        <v>0</v>
      </c>
      <c r="AH435" s="48">
        <f t="shared" si="133"/>
        <v>0</v>
      </c>
    </row>
    <row r="436" spans="1:34" ht="15" x14ac:dyDescent="0.25">
      <c r="A436" t="s">
        <v>1352</v>
      </c>
      <c r="B436" t="s">
        <v>1353</v>
      </c>
      <c r="C436" t="s">
        <v>1354</v>
      </c>
      <c r="D436" t="s">
        <v>24</v>
      </c>
      <c r="E436">
        <v>4.9241952399999997E-2</v>
      </c>
      <c r="F436" s="45">
        <v>0</v>
      </c>
      <c r="G436" s="45">
        <v>0</v>
      </c>
      <c r="H436" s="45">
        <v>0</v>
      </c>
      <c r="I436" s="40">
        <f t="shared" si="117"/>
        <v>4.9241952399999997E-2</v>
      </c>
      <c r="J436" s="46">
        <f t="shared" si="118"/>
        <v>0</v>
      </c>
      <c r="K436" s="46">
        <f t="shared" si="119"/>
        <v>0</v>
      </c>
      <c r="L436" s="46">
        <f t="shared" si="120"/>
        <v>0</v>
      </c>
      <c r="M436" s="46">
        <f t="shared" si="121"/>
        <v>100</v>
      </c>
      <c r="N436">
        <v>7.1644109999999999E-4</v>
      </c>
      <c r="O436" s="39">
        <v>3.1591000000000003E-5</v>
      </c>
      <c r="P436" s="40">
        <f t="shared" si="131"/>
        <v>7.4803209999999996E-4</v>
      </c>
      <c r="Q436" s="39">
        <v>3.6279627E-3</v>
      </c>
      <c r="R436" s="40">
        <f t="shared" si="132"/>
        <v>4.3759947999999996E-3</v>
      </c>
      <c r="S436" s="46">
        <f t="shared" si="122"/>
        <v>1.4549404828229353</v>
      </c>
      <c r="T436" s="46">
        <f t="shared" si="123"/>
        <v>6.4154645501017959E-2</v>
      </c>
      <c r="U436" s="46">
        <f t="shared" si="124"/>
        <v>1.5190951283239533</v>
      </c>
      <c r="V436" s="46">
        <f t="shared" si="125"/>
        <v>7.3676256183538333</v>
      </c>
      <c r="W436" s="46">
        <f t="shared" si="126"/>
        <v>8.8867207466777849</v>
      </c>
      <c r="X436"/>
      <c r="Y436" s="47">
        <f t="shared" si="127"/>
        <v>100</v>
      </c>
      <c r="Z436" s="47">
        <f t="shared" si="128"/>
        <v>8.8867207466777867</v>
      </c>
      <c r="AA436"/>
      <c r="AB436">
        <v>0</v>
      </c>
      <c r="AC436" s="48">
        <f t="shared" si="129"/>
        <v>0</v>
      </c>
      <c r="AD436">
        <v>8.1416332999999994E-3</v>
      </c>
      <c r="AE436" s="48">
        <f t="shared" si="130"/>
        <v>16.533936822537523</v>
      </c>
      <c r="AF436"/>
      <c r="AG436">
        <v>0</v>
      </c>
      <c r="AH436" s="48">
        <f t="shared" si="133"/>
        <v>0</v>
      </c>
    </row>
    <row r="437" spans="1:34" ht="15" x14ac:dyDescent="0.25">
      <c r="A437" t="s">
        <v>1355</v>
      </c>
      <c r="B437" t="s">
        <v>1356</v>
      </c>
      <c r="C437" t="s">
        <v>1357</v>
      </c>
      <c r="D437" t="s">
        <v>24</v>
      </c>
      <c r="E437">
        <v>0.13095205409999999</v>
      </c>
      <c r="F437" s="45">
        <v>1.2784105267911201E-2</v>
      </c>
      <c r="G437" s="45">
        <v>5.0482106000000002E-3</v>
      </c>
      <c r="H437" s="45">
        <v>4.2972332999999998E-3</v>
      </c>
      <c r="I437" s="40">
        <f t="shared" si="117"/>
        <v>0.1088225049320888</v>
      </c>
      <c r="J437" s="46">
        <f t="shared" si="118"/>
        <v>9.762432025807529</v>
      </c>
      <c r="K437" s="46">
        <f t="shared" si="119"/>
        <v>3.855006807411355</v>
      </c>
      <c r="L437" s="46">
        <f t="shared" si="120"/>
        <v>3.2815318014931392</v>
      </c>
      <c r="M437" s="46">
        <f t="shared" si="121"/>
        <v>83.101029365287985</v>
      </c>
      <c r="N437">
        <v>1.78767271E-2</v>
      </c>
      <c r="O437" s="39">
        <v>1.37037047E-2</v>
      </c>
      <c r="P437" s="40">
        <f t="shared" si="131"/>
        <v>3.1580431800000003E-2</v>
      </c>
      <c r="Q437" s="39">
        <v>4.9992779199999997E-2</v>
      </c>
      <c r="R437" s="40">
        <f t="shared" si="132"/>
        <v>8.1573211000000007E-2</v>
      </c>
      <c r="S437" s="46">
        <f t="shared" si="122"/>
        <v>13.651352949644185</v>
      </c>
      <c r="T437" s="46">
        <f t="shared" si="123"/>
        <v>10.464673344898682</v>
      </c>
      <c r="U437" s="46">
        <f t="shared" si="124"/>
        <v>24.11602629454287</v>
      </c>
      <c r="V437" s="46">
        <f t="shared" si="125"/>
        <v>38.176399403268313</v>
      </c>
      <c r="W437" s="46">
        <f t="shared" si="126"/>
        <v>62.292425697811197</v>
      </c>
      <c r="X437"/>
      <c r="Y437" s="47">
        <f t="shared" si="127"/>
        <v>100</v>
      </c>
      <c r="Z437" s="47">
        <f t="shared" si="128"/>
        <v>62.292425697811183</v>
      </c>
      <c r="AA437"/>
      <c r="AB437">
        <v>6.2442175000000004E-3</v>
      </c>
      <c r="AC437" s="48">
        <f t="shared" si="129"/>
        <v>4.7683234470164759</v>
      </c>
      <c r="AD437">
        <v>4.0186779800000003E-2</v>
      </c>
      <c r="AE437" s="48">
        <f t="shared" si="130"/>
        <v>30.688162989266164</v>
      </c>
      <c r="AF437"/>
      <c r="AG437">
        <v>0</v>
      </c>
      <c r="AH437" s="48">
        <f t="shared" si="133"/>
        <v>0</v>
      </c>
    </row>
    <row r="438" spans="1:34" ht="15" x14ac:dyDescent="0.25">
      <c r="A438" t="s">
        <v>1358</v>
      </c>
      <c r="B438" t="s">
        <v>1359</v>
      </c>
      <c r="C438" t="s">
        <v>1360</v>
      </c>
      <c r="D438" t="s">
        <v>24</v>
      </c>
      <c r="E438">
        <v>1.87654061E-2</v>
      </c>
      <c r="F438" s="45">
        <v>0</v>
      </c>
      <c r="G438" s="45">
        <v>0</v>
      </c>
      <c r="H438" s="45">
        <v>0</v>
      </c>
      <c r="I438" s="40">
        <f t="shared" si="117"/>
        <v>1.87654061E-2</v>
      </c>
      <c r="J438" s="46">
        <f t="shared" si="118"/>
        <v>0</v>
      </c>
      <c r="K438" s="46">
        <f t="shared" si="119"/>
        <v>0</v>
      </c>
      <c r="L438" s="46">
        <f t="shared" si="120"/>
        <v>0</v>
      </c>
      <c r="M438" s="46">
        <f t="shared" si="121"/>
        <v>100</v>
      </c>
      <c r="N438">
        <v>0</v>
      </c>
      <c r="O438" s="39">
        <v>4.3052100000000001E-5</v>
      </c>
      <c r="P438" s="40">
        <f t="shared" si="131"/>
        <v>4.3052100000000001E-5</v>
      </c>
      <c r="Q438" s="39">
        <v>1.9407039999999999E-4</v>
      </c>
      <c r="R438" s="40">
        <f t="shared" si="132"/>
        <v>2.3712249999999999E-4</v>
      </c>
      <c r="S438" s="46">
        <f t="shared" si="122"/>
        <v>0</v>
      </c>
      <c r="T438" s="46">
        <f t="shared" si="123"/>
        <v>0.2294226928560848</v>
      </c>
      <c r="U438" s="46">
        <f t="shared" si="124"/>
        <v>0.2294226928560848</v>
      </c>
      <c r="V438" s="46">
        <f t="shared" si="125"/>
        <v>1.0341923802011403</v>
      </c>
      <c r="W438" s="46">
        <f t="shared" si="126"/>
        <v>1.2636150730572253</v>
      </c>
      <c r="X438"/>
      <c r="Y438" s="47">
        <f>SUM(J438:M438)</f>
        <v>100</v>
      </c>
      <c r="Z438" s="47">
        <f t="shared" si="128"/>
        <v>1.2636150730572251</v>
      </c>
      <c r="AA438"/>
      <c r="AB438">
        <v>0</v>
      </c>
      <c r="AC438" s="48">
        <f t="shared" si="129"/>
        <v>0</v>
      </c>
      <c r="AD438">
        <v>0</v>
      </c>
      <c r="AE438" s="48">
        <f t="shared" si="130"/>
        <v>0</v>
      </c>
      <c r="AF438"/>
      <c r="AG438">
        <v>0</v>
      </c>
      <c r="AH438" s="48">
        <f t="shared" si="133"/>
        <v>0</v>
      </c>
    </row>
    <row r="439" spans="1:34" ht="15" x14ac:dyDescent="0.25">
      <c r="A439" t="s">
        <v>1361</v>
      </c>
      <c r="B439" t="s">
        <v>191</v>
      </c>
      <c r="C439" t="s">
        <v>1362</v>
      </c>
      <c r="D439" t="s">
        <v>24</v>
      </c>
      <c r="E439">
        <v>0.43841109859999999</v>
      </c>
      <c r="F439" s="45">
        <v>0</v>
      </c>
      <c r="G439" s="45">
        <v>0</v>
      </c>
      <c r="H439" s="45">
        <v>0</v>
      </c>
      <c r="I439" s="40">
        <f t="shared" ref="I439:I502" si="134">E439-F439-G439-H439</f>
        <v>0.43841109859999999</v>
      </c>
      <c r="J439" s="46">
        <f t="shared" ref="J439:J502" si="135">F439/E439*100</f>
        <v>0</v>
      </c>
      <c r="K439" s="46">
        <f t="shared" ref="K439:K502" si="136">G439/E439*100</f>
        <v>0</v>
      </c>
      <c r="L439" s="46">
        <f t="shared" ref="L439:L502" si="137">H439/E439*100</f>
        <v>0</v>
      </c>
      <c r="M439" s="46">
        <f t="shared" ref="M439:M502" si="138">I439/E439*100</f>
        <v>100</v>
      </c>
      <c r="N439">
        <v>0</v>
      </c>
      <c r="O439" s="39">
        <v>0</v>
      </c>
      <c r="P439" s="40">
        <f t="shared" ref="P439:P502" si="139">N439+O439</f>
        <v>0</v>
      </c>
      <c r="Q439" s="39">
        <v>2.620225E-4</v>
      </c>
      <c r="R439" s="40">
        <f t="shared" ref="R439:R502" si="140">P439+Q439</f>
        <v>2.620225E-4</v>
      </c>
      <c r="S439" s="46">
        <f t="shared" ref="S439:S502" si="141">N439/E439*100</f>
        <v>0</v>
      </c>
      <c r="T439" s="46">
        <f t="shared" ref="T439:T502" si="142">O439/E439*100</f>
        <v>0</v>
      </c>
      <c r="U439" s="46">
        <f t="shared" ref="U439:U502" si="143">P439/E439*100</f>
        <v>0</v>
      </c>
      <c r="V439" s="46">
        <f t="shared" ref="V439:V502" si="144">Q439/E439*100</f>
        <v>5.976639296695032E-2</v>
      </c>
      <c r="W439" s="46">
        <f t="shared" ref="W439:W502" si="145">R439/E439*100</f>
        <v>5.976639296695032E-2</v>
      </c>
      <c r="X439"/>
      <c r="Y439" s="47">
        <f t="shared" ref="Y439:Y502" si="146">SUM(J439:M439)</f>
        <v>100</v>
      </c>
      <c r="Z439" s="47">
        <f t="shared" ref="Z439:Z502" si="147">SUM(S439:T439,V439)</f>
        <v>5.976639296695032E-2</v>
      </c>
      <c r="AA439"/>
      <c r="AB439">
        <v>0</v>
      </c>
      <c r="AC439" s="48">
        <f t="shared" ref="AC439:AC502" si="148">AB439/E439*100</f>
        <v>0</v>
      </c>
      <c r="AD439">
        <v>0</v>
      </c>
      <c r="AE439" s="48">
        <f t="shared" ref="AE439:AE502" si="149">AD439/E439*100</f>
        <v>0</v>
      </c>
      <c r="AF439"/>
      <c r="AG439">
        <v>0</v>
      </c>
      <c r="AH439" s="48">
        <f t="shared" si="133"/>
        <v>0</v>
      </c>
    </row>
    <row r="440" spans="1:34" ht="15" x14ac:dyDescent="0.25">
      <c r="A440" t="s">
        <v>1363</v>
      </c>
      <c r="B440" t="s">
        <v>1364</v>
      </c>
      <c r="C440" t="s">
        <v>1365</v>
      </c>
      <c r="D440" t="s">
        <v>24</v>
      </c>
      <c r="E440">
        <v>0.40082719779999998</v>
      </c>
      <c r="F440" s="45">
        <v>0</v>
      </c>
      <c r="G440" s="45">
        <v>0</v>
      </c>
      <c r="H440" s="45">
        <v>0</v>
      </c>
      <c r="I440" s="40">
        <f t="shared" si="134"/>
        <v>0.40082719779999998</v>
      </c>
      <c r="J440" s="46">
        <f t="shared" si="135"/>
        <v>0</v>
      </c>
      <c r="K440" s="46">
        <f t="shared" si="136"/>
        <v>0</v>
      </c>
      <c r="L440" s="46">
        <f t="shared" si="137"/>
        <v>0</v>
      </c>
      <c r="M440" s="46">
        <f t="shared" si="138"/>
        <v>100</v>
      </c>
      <c r="N440">
        <v>0</v>
      </c>
      <c r="O440" s="39">
        <v>0</v>
      </c>
      <c r="P440" s="40">
        <f t="shared" si="139"/>
        <v>0</v>
      </c>
      <c r="Q440" s="39">
        <v>0</v>
      </c>
      <c r="R440" s="40">
        <f t="shared" si="140"/>
        <v>0</v>
      </c>
      <c r="S440" s="46">
        <f t="shared" si="141"/>
        <v>0</v>
      </c>
      <c r="T440" s="46">
        <f t="shared" si="142"/>
        <v>0</v>
      </c>
      <c r="U440" s="46">
        <f t="shared" si="143"/>
        <v>0</v>
      </c>
      <c r="V440" s="46">
        <f t="shared" si="144"/>
        <v>0</v>
      </c>
      <c r="W440" s="46">
        <f t="shared" si="145"/>
        <v>0</v>
      </c>
      <c r="X440"/>
      <c r="Y440" s="47">
        <f t="shared" si="146"/>
        <v>100</v>
      </c>
      <c r="Z440" s="47">
        <f t="shared" si="147"/>
        <v>0</v>
      </c>
      <c r="AA440"/>
      <c r="AB440">
        <v>0</v>
      </c>
      <c r="AC440" s="48">
        <f t="shared" si="148"/>
        <v>0</v>
      </c>
      <c r="AD440">
        <v>0</v>
      </c>
      <c r="AE440" s="48">
        <f t="shared" si="149"/>
        <v>0</v>
      </c>
      <c r="AF440"/>
      <c r="AG440">
        <v>0</v>
      </c>
      <c r="AH440" s="48">
        <f t="shared" si="133"/>
        <v>0</v>
      </c>
    </row>
    <row r="441" spans="1:34" ht="15" x14ac:dyDescent="0.25">
      <c r="A441" t="s">
        <v>1366</v>
      </c>
      <c r="B441" t="s">
        <v>1367</v>
      </c>
      <c r="C441" t="s">
        <v>1365</v>
      </c>
      <c r="D441" t="s">
        <v>24</v>
      </c>
      <c r="E441">
        <v>0.1903752662</v>
      </c>
      <c r="F441" s="45">
        <v>0</v>
      </c>
      <c r="G441" s="45">
        <v>0</v>
      </c>
      <c r="H441" s="45">
        <v>0</v>
      </c>
      <c r="I441" s="40">
        <f t="shared" si="134"/>
        <v>0.1903752662</v>
      </c>
      <c r="J441" s="46">
        <f t="shared" si="135"/>
        <v>0</v>
      </c>
      <c r="K441" s="46">
        <f t="shared" si="136"/>
        <v>0</v>
      </c>
      <c r="L441" s="46">
        <f t="shared" si="137"/>
        <v>0</v>
      </c>
      <c r="M441" s="46">
        <f t="shared" si="138"/>
        <v>100</v>
      </c>
      <c r="N441">
        <v>1.6005123E-2</v>
      </c>
      <c r="O441" s="39">
        <v>4.3621485999999999E-3</v>
      </c>
      <c r="P441" s="40">
        <f t="shared" si="139"/>
        <v>2.03672716E-2</v>
      </c>
      <c r="Q441" s="39">
        <v>2.6529772E-3</v>
      </c>
      <c r="R441" s="40">
        <f t="shared" si="140"/>
        <v>2.30202488E-2</v>
      </c>
      <c r="S441" s="46">
        <f t="shared" si="141"/>
        <v>8.4071441209099671</v>
      </c>
      <c r="T441" s="46">
        <f t="shared" si="142"/>
        <v>2.2913420882192308</v>
      </c>
      <c r="U441" s="46">
        <f t="shared" si="143"/>
        <v>10.698486209129198</v>
      </c>
      <c r="V441" s="46">
        <f t="shared" si="144"/>
        <v>1.3935514066270023</v>
      </c>
      <c r="W441" s="46">
        <f t="shared" si="145"/>
        <v>12.092037615756199</v>
      </c>
      <c r="X441"/>
      <c r="Y441" s="47">
        <f t="shared" si="146"/>
        <v>100</v>
      </c>
      <c r="Z441" s="47">
        <f t="shared" si="147"/>
        <v>12.092037615756201</v>
      </c>
      <c r="AA441"/>
      <c r="AB441">
        <v>0</v>
      </c>
      <c r="AC441" s="48">
        <f t="shared" si="148"/>
        <v>0</v>
      </c>
      <c r="AD441">
        <v>0</v>
      </c>
      <c r="AE441" s="48">
        <f t="shared" si="149"/>
        <v>0</v>
      </c>
      <c r="AF441"/>
      <c r="AG441">
        <v>0</v>
      </c>
      <c r="AH441" s="48">
        <f t="shared" si="133"/>
        <v>0</v>
      </c>
    </row>
    <row r="442" spans="1:34" ht="15" x14ac:dyDescent="0.25">
      <c r="A442" t="s">
        <v>1368</v>
      </c>
      <c r="B442" t="s">
        <v>1369</v>
      </c>
      <c r="C442" t="s">
        <v>1370</v>
      </c>
      <c r="D442" t="s">
        <v>24</v>
      </c>
      <c r="E442">
        <v>0.1397692408</v>
      </c>
      <c r="F442" s="45">
        <v>0</v>
      </c>
      <c r="G442" s="45">
        <v>0</v>
      </c>
      <c r="H442" s="45">
        <v>0</v>
      </c>
      <c r="I442" s="40">
        <f t="shared" si="134"/>
        <v>0.1397692408</v>
      </c>
      <c r="J442" s="46">
        <f t="shared" si="135"/>
        <v>0</v>
      </c>
      <c r="K442" s="46">
        <f t="shared" si="136"/>
        <v>0</v>
      </c>
      <c r="L442" s="46">
        <f t="shared" si="137"/>
        <v>0</v>
      </c>
      <c r="M442" s="46">
        <f t="shared" si="138"/>
        <v>100</v>
      </c>
      <c r="N442">
        <v>0</v>
      </c>
      <c r="O442" s="39">
        <v>0</v>
      </c>
      <c r="P442" s="40">
        <f t="shared" si="139"/>
        <v>0</v>
      </c>
      <c r="Q442" s="39">
        <v>0</v>
      </c>
      <c r="R442" s="40">
        <f t="shared" si="140"/>
        <v>0</v>
      </c>
      <c r="S442" s="46">
        <f t="shared" si="141"/>
        <v>0</v>
      </c>
      <c r="T442" s="46">
        <f t="shared" si="142"/>
        <v>0</v>
      </c>
      <c r="U442" s="46">
        <f t="shared" si="143"/>
        <v>0</v>
      </c>
      <c r="V442" s="46">
        <f t="shared" si="144"/>
        <v>0</v>
      </c>
      <c r="W442" s="46">
        <f t="shared" si="145"/>
        <v>0</v>
      </c>
      <c r="X442"/>
      <c r="Y442" s="47">
        <f t="shared" si="146"/>
        <v>100</v>
      </c>
      <c r="Z442" s="47">
        <f t="shared" si="147"/>
        <v>0</v>
      </c>
      <c r="AA442"/>
      <c r="AB442">
        <v>0</v>
      </c>
      <c r="AC442" s="48">
        <f t="shared" si="148"/>
        <v>0</v>
      </c>
      <c r="AD442">
        <v>0</v>
      </c>
      <c r="AE442" s="48">
        <f t="shared" si="149"/>
        <v>0</v>
      </c>
      <c r="AF442"/>
      <c r="AG442">
        <v>0</v>
      </c>
      <c r="AH442" s="48">
        <f t="shared" si="133"/>
        <v>0</v>
      </c>
    </row>
    <row r="443" spans="1:34" ht="15" x14ac:dyDescent="0.25">
      <c r="A443" t="s">
        <v>1371</v>
      </c>
      <c r="B443" t="s">
        <v>1372</v>
      </c>
      <c r="C443" t="s">
        <v>1373</v>
      </c>
      <c r="D443" t="s">
        <v>35</v>
      </c>
      <c r="E443">
        <v>1.1374958771000001</v>
      </c>
      <c r="F443" s="45">
        <v>1.13749587707594</v>
      </c>
      <c r="G443" s="45">
        <v>0</v>
      </c>
      <c r="H443" s="45">
        <v>0</v>
      </c>
      <c r="I443" s="40">
        <f t="shared" si="134"/>
        <v>2.4060087255861617E-11</v>
      </c>
      <c r="J443" s="46">
        <f t="shared" si="135"/>
        <v>99.999999997884828</v>
      </c>
      <c r="K443" s="46">
        <f t="shared" si="136"/>
        <v>0</v>
      </c>
      <c r="L443" s="46">
        <f t="shared" si="137"/>
        <v>0</v>
      </c>
      <c r="M443" s="46">
        <f t="shared" si="138"/>
        <v>2.1151801725384571E-9</v>
      </c>
      <c r="N443">
        <v>0</v>
      </c>
      <c r="O443" s="39">
        <v>1.9213080300000001E-2</v>
      </c>
      <c r="P443" s="40">
        <f t="shared" si="139"/>
        <v>1.9213080300000001E-2</v>
      </c>
      <c r="Q443" s="39">
        <v>0.87024551800000005</v>
      </c>
      <c r="R443" s="40">
        <f t="shared" si="140"/>
        <v>0.88945859830000007</v>
      </c>
      <c r="S443" s="46">
        <f t="shared" si="141"/>
        <v>0</v>
      </c>
      <c r="T443" s="46">
        <f t="shared" si="142"/>
        <v>1.6890681264694316</v>
      </c>
      <c r="U443" s="46">
        <f t="shared" si="143"/>
        <v>1.6890681264694316</v>
      </c>
      <c r="V443" s="46">
        <f t="shared" si="144"/>
        <v>76.505377779360046</v>
      </c>
      <c r="W443" s="46">
        <f t="shared" si="145"/>
        <v>78.194445905829468</v>
      </c>
      <c r="X443"/>
      <c r="Y443" s="47">
        <f t="shared" si="146"/>
        <v>100.00000000000001</v>
      </c>
      <c r="Z443" s="47">
        <f t="shared" si="147"/>
        <v>78.194445905829483</v>
      </c>
      <c r="AA443"/>
      <c r="AB443">
        <v>0</v>
      </c>
      <c r="AC443" s="48">
        <f t="shared" si="148"/>
        <v>0</v>
      </c>
      <c r="AD443">
        <v>0</v>
      </c>
      <c r="AE443" s="48">
        <f t="shared" si="149"/>
        <v>0</v>
      </c>
      <c r="AF443"/>
      <c r="AG443">
        <v>0</v>
      </c>
      <c r="AH443" s="48">
        <f t="shared" si="133"/>
        <v>0</v>
      </c>
    </row>
    <row r="444" spans="1:34" ht="15" x14ac:dyDescent="0.25">
      <c r="A444" t="s">
        <v>1374</v>
      </c>
      <c r="B444" t="s">
        <v>191</v>
      </c>
      <c r="C444" t="s">
        <v>1375</v>
      </c>
      <c r="D444" t="s">
        <v>24</v>
      </c>
      <c r="E444">
        <v>1.7821553516999999</v>
      </c>
      <c r="F444" s="45">
        <v>0</v>
      </c>
      <c r="G444" s="45">
        <v>0</v>
      </c>
      <c r="H444" s="45">
        <v>0</v>
      </c>
      <c r="I444" s="40">
        <f t="shared" si="134"/>
        <v>1.7821553516999999</v>
      </c>
      <c r="J444" s="46">
        <f t="shared" si="135"/>
        <v>0</v>
      </c>
      <c r="K444" s="46">
        <f t="shared" si="136"/>
        <v>0</v>
      </c>
      <c r="L444" s="46">
        <f t="shared" si="137"/>
        <v>0</v>
      </c>
      <c r="M444" s="46">
        <f t="shared" si="138"/>
        <v>100</v>
      </c>
      <c r="N444">
        <v>3.0279458799999999E-2</v>
      </c>
      <c r="O444" s="39">
        <v>2.70588371E-2</v>
      </c>
      <c r="P444" s="40">
        <f t="shared" si="139"/>
        <v>5.7338295900000003E-2</v>
      </c>
      <c r="Q444" s="39">
        <v>0.14004424460000001</v>
      </c>
      <c r="R444" s="40">
        <f t="shared" si="140"/>
        <v>0.19738254050000001</v>
      </c>
      <c r="S444" s="46">
        <f t="shared" si="141"/>
        <v>1.6990358764804869</v>
      </c>
      <c r="T444" s="46">
        <f t="shared" si="142"/>
        <v>1.518320895773118</v>
      </c>
      <c r="U444" s="46">
        <f t="shared" si="143"/>
        <v>3.2173567722536052</v>
      </c>
      <c r="V444" s="46">
        <f t="shared" si="144"/>
        <v>7.858138992563787</v>
      </c>
      <c r="W444" s="46">
        <f t="shared" si="145"/>
        <v>11.075495764817394</v>
      </c>
      <c r="X444"/>
      <c r="Y444" s="47">
        <f t="shared" si="146"/>
        <v>100</v>
      </c>
      <c r="Z444" s="47">
        <f t="shared" si="147"/>
        <v>11.075495764817392</v>
      </c>
      <c r="AA444"/>
      <c r="AB444">
        <v>0</v>
      </c>
      <c r="AC444" s="48">
        <f t="shared" si="148"/>
        <v>0</v>
      </c>
      <c r="AD444">
        <v>0</v>
      </c>
      <c r="AE444" s="48">
        <f t="shared" si="149"/>
        <v>0</v>
      </c>
      <c r="AF444"/>
      <c r="AG444">
        <v>0</v>
      </c>
      <c r="AH444" s="48">
        <f t="shared" si="133"/>
        <v>0</v>
      </c>
    </row>
    <row r="445" spans="1:34" ht="15" x14ac:dyDescent="0.25">
      <c r="A445" t="s">
        <v>1376</v>
      </c>
      <c r="B445" t="s">
        <v>191</v>
      </c>
      <c r="C445" t="s">
        <v>1377</v>
      </c>
      <c r="D445" t="s">
        <v>24</v>
      </c>
      <c r="E445">
        <v>0.20135596829999999</v>
      </c>
      <c r="F445" s="45">
        <v>0</v>
      </c>
      <c r="G445" s="45">
        <v>0</v>
      </c>
      <c r="H445" s="45">
        <v>0</v>
      </c>
      <c r="I445" s="40">
        <f t="shared" si="134"/>
        <v>0.20135596829999999</v>
      </c>
      <c r="J445" s="46">
        <f t="shared" si="135"/>
        <v>0</v>
      </c>
      <c r="K445" s="46">
        <f t="shared" si="136"/>
        <v>0</v>
      </c>
      <c r="L445" s="46">
        <f t="shared" si="137"/>
        <v>0</v>
      </c>
      <c r="M445" s="46">
        <f t="shared" si="138"/>
        <v>100</v>
      </c>
      <c r="N445">
        <v>0</v>
      </c>
      <c r="O445" s="39">
        <v>0</v>
      </c>
      <c r="P445" s="40">
        <f t="shared" si="139"/>
        <v>0</v>
      </c>
      <c r="Q445" s="39">
        <v>0</v>
      </c>
      <c r="R445" s="40">
        <f t="shared" si="140"/>
        <v>0</v>
      </c>
      <c r="S445" s="46">
        <f t="shared" si="141"/>
        <v>0</v>
      </c>
      <c r="T445" s="46">
        <f t="shared" si="142"/>
        <v>0</v>
      </c>
      <c r="U445" s="46">
        <f t="shared" si="143"/>
        <v>0</v>
      </c>
      <c r="V445" s="46">
        <f t="shared" si="144"/>
        <v>0</v>
      </c>
      <c r="W445" s="46">
        <f t="shared" si="145"/>
        <v>0</v>
      </c>
      <c r="X445"/>
      <c r="Y445" s="47">
        <f t="shared" si="146"/>
        <v>100</v>
      </c>
      <c r="Z445" s="47">
        <f t="shared" si="147"/>
        <v>0</v>
      </c>
      <c r="AA445"/>
      <c r="AB445">
        <v>0</v>
      </c>
      <c r="AC445" s="48">
        <f t="shared" si="148"/>
        <v>0</v>
      </c>
      <c r="AD445">
        <v>0</v>
      </c>
      <c r="AE445" s="48">
        <f t="shared" si="149"/>
        <v>0</v>
      </c>
      <c r="AF445"/>
      <c r="AG445">
        <v>0</v>
      </c>
      <c r="AH445" s="48">
        <f t="shared" si="133"/>
        <v>0</v>
      </c>
    </row>
    <row r="446" spans="1:34" ht="15" x14ac:dyDescent="0.25">
      <c r="A446" t="s">
        <v>1378</v>
      </c>
      <c r="B446" t="s">
        <v>191</v>
      </c>
      <c r="C446" t="s">
        <v>1379</v>
      </c>
      <c r="D446" t="s">
        <v>24</v>
      </c>
      <c r="E446">
        <v>0.2483162297</v>
      </c>
      <c r="F446" s="45">
        <v>0</v>
      </c>
      <c r="G446" s="45">
        <v>0</v>
      </c>
      <c r="H446" s="45">
        <v>0</v>
      </c>
      <c r="I446" s="40">
        <f t="shared" si="134"/>
        <v>0.2483162297</v>
      </c>
      <c r="J446" s="46">
        <f t="shared" si="135"/>
        <v>0</v>
      </c>
      <c r="K446" s="46">
        <f t="shared" si="136"/>
        <v>0</v>
      </c>
      <c r="L446" s="46">
        <f t="shared" si="137"/>
        <v>0</v>
      </c>
      <c r="M446" s="46">
        <f t="shared" si="138"/>
        <v>100</v>
      </c>
      <c r="N446">
        <v>0</v>
      </c>
      <c r="O446" s="39">
        <v>0</v>
      </c>
      <c r="P446" s="40">
        <f t="shared" si="139"/>
        <v>0</v>
      </c>
      <c r="Q446" s="39">
        <v>0</v>
      </c>
      <c r="R446" s="40">
        <f t="shared" si="140"/>
        <v>0</v>
      </c>
      <c r="S446" s="46">
        <f t="shared" si="141"/>
        <v>0</v>
      </c>
      <c r="T446" s="46">
        <f t="shared" si="142"/>
        <v>0</v>
      </c>
      <c r="U446" s="46">
        <f t="shared" si="143"/>
        <v>0</v>
      </c>
      <c r="V446" s="46">
        <f t="shared" si="144"/>
        <v>0</v>
      </c>
      <c r="W446" s="46">
        <f t="shared" si="145"/>
        <v>0</v>
      </c>
      <c r="X446"/>
      <c r="Y446" s="47">
        <f t="shared" si="146"/>
        <v>100</v>
      </c>
      <c r="Z446" s="47">
        <f t="shared" si="147"/>
        <v>0</v>
      </c>
      <c r="AA446"/>
      <c r="AB446">
        <v>0</v>
      </c>
      <c r="AC446" s="48">
        <f t="shared" si="148"/>
        <v>0</v>
      </c>
      <c r="AD446">
        <v>0</v>
      </c>
      <c r="AE446" s="48">
        <f t="shared" si="149"/>
        <v>0</v>
      </c>
      <c r="AF446"/>
      <c r="AG446">
        <v>0</v>
      </c>
      <c r="AH446" s="48">
        <f t="shared" si="133"/>
        <v>0</v>
      </c>
    </row>
    <row r="447" spans="1:34" ht="15" x14ac:dyDescent="0.25">
      <c r="A447" t="s">
        <v>1380</v>
      </c>
      <c r="B447" t="s">
        <v>1381</v>
      </c>
      <c r="C447" t="s">
        <v>1382</v>
      </c>
      <c r="D447" t="s">
        <v>24</v>
      </c>
      <c r="E447">
        <v>0.243637943</v>
      </c>
      <c r="F447" s="45">
        <v>0</v>
      </c>
      <c r="G447" s="45">
        <v>0</v>
      </c>
      <c r="H447" s="45">
        <v>0</v>
      </c>
      <c r="I447" s="40">
        <f t="shared" si="134"/>
        <v>0.243637943</v>
      </c>
      <c r="J447" s="46">
        <f t="shared" si="135"/>
        <v>0</v>
      </c>
      <c r="K447" s="46">
        <f t="shared" si="136"/>
        <v>0</v>
      </c>
      <c r="L447" s="46">
        <f t="shared" si="137"/>
        <v>0</v>
      </c>
      <c r="M447" s="46">
        <f t="shared" si="138"/>
        <v>100</v>
      </c>
      <c r="N447">
        <v>0</v>
      </c>
      <c r="O447" s="39">
        <v>0</v>
      </c>
      <c r="P447" s="40">
        <f t="shared" si="139"/>
        <v>0</v>
      </c>
      <c r="Q447" s="39">
        <v>1.68123149E-2</v>
      </c>
      <c r="R447" s="40">
        <f t="shared" si="140"/>
        <v>1.68123149E-2</v>
      </c>
      <c r="S447" s="46">
        <f t="shared" si="141"/>
        <v>0</v>
      </c>
      <c r="T447" s="46">
        <f t="shared" si="142"/>
        <v>0</v>
      </c>
      <c r="U447" s="46">
        <f t="shared" si="143"/>
        <v>0</v>
      </c>
      <c r="V447" s="46">
        <f t="shared" si="144"/>
        <v>6.9005322787510153</v>
      </c>
      <c r="W447" s="46">
        <f t="shared" si="145"/>
        <v>6.9005322787510153</v>
      </c>
      <c r="X447"/>
      <c r="Y447" s="47">
        <f t="shared" si="146"/>
        <v>100</v>
      </c>
      <c r="Z447" s="47">
        <f t="shared" si="147"/>
        <v>6.9005322787510153</v>
      </c>
      <c r="AA447"/>
      <c r="AB447">
        <v>0</v>
      </c>
      <c r="AC447" s="48">
        <f t="shared" si="148"/>
        <v>0</v>
      </c>
      <c r="AD447">
        <v>0</v>
      </c>
      <c r="AE447" s="48">
        <f t="shared" si="149"/>
        <v>0</v>
      </c>
      <c r="AF447"/>
      <c r="AG447">
        <v>0</v>
      </c>
      <c r="AH447" s="48">
        <f t="shared" si="133"/>
        <v>0</v>
      </c>
    </row>
    <row r="448" spans="1:34" ht="15" x14ac:dyDescent="0.25">
      <c r="A448" t="s">
        <v>1383</v>
      </c>
      <c r="B448" t="s">
        <v>191</v>
      </c>
      <c r="C448" t="s">
        <v>1384</v>
      </c>
      <c r="D448" t="s">
        <v>24</v>
      </c>
      <c r="E448">
        <v>0.2361952286</v>
      </c>
      <c r="F448" s="45">
        <v>0</v>
      </c>
      <c r="G448" s="45">
        <v>0</v>
      </c>
      <c r="H448" s="45">
        <v>0</v>
      </c>
      <c r="I448" s="40">
        <f t="shared" si="134"/>
        <v>0.2361952286</v>
      </c>
      <c r="J448" s="46">
        <f t="shared" si="135"/>
        <v>0</v>
      </c>
      <c r="K448" s="46">
        <f t="shared" si="136"/>
        <v>0</v>
      </c>
      <c r="L448" s="46">
        <f t="shared" si="137"/>
        <v>0</v>
      </c>
      <c r="M448" s="46">
        <f t="shared" si="138"/>
        <v>100</v>
      </c>
      <c r="N448">
        <v>0</v>
      </c>
      <c r="O448" s="39">
        <v>0</v>
      </c>
      <c r="P448" s="40">
        <f t="shared" si="139"/>
        <v>0</v>
      </c>
      <c r="Q448" s="39">
        <v>0</v>
      </c>
      <c r="R448" s="40">
        <f t="shared" si="140"/>
        <v>0</v>
      </c>
      <c r="S448" s="46">
        <f t="shared" si="141"/>
        <v>0</v>
      </c>
      <c r="T448" s="46">
        <f t="shared" si="142"/>
        <v>0</v>
      </c>
      <c r="U448" s="46">
        <f t="shared" si="143"/>
        <v>0</v>
      </c>
      <c r="V448" s="46">
        <f t="shared" si="144"/>
        <v>0</v>
      </c>
      <c r="W448" s="46">
        <f t="shared" si="145"/>
        <v>0</v>
      </c>
      <c r="X448"/>
      <c r="Y448" s="47">
        <f t="shared" si="146"/>
        <v>100</v>
      </c>
      <c r="Z448" s="47">
        <f t="shared" si="147"/>
        <v>0</v>
      </c>
      <c r="AA448"/>
      <c r="AB448">
        <v>0</v>
      </c>
      <c r="AC448" s="48">
        <f t="shared" si="148"/>
        <v>0</v>
      </c>
      <c r="AD448">
        <v>0</v>
      </c>
      <c r="AE448" s="48">
        <f t="shared" si="149"/>
        <v>0</v>
      </c>
      <c r="AF448"/>
      <c r="AG448">
        <v>0</v>
      </c>
      <c r="AH448" s="48">
        <f t="shared" si="133"/>
        <v>0</v>
      </c>
    </row>
    <row r="449" spans="1:34" ht="15" x14ac:dyDescent="0.25">
      <c r="A449" t="s">
        <v>1385</v>
      </c>
      <c r="B449" t="s">
        <v>1386</v>
      </c>
      <c r="C449" t="s">
        <v>1387</v>
      </c>
      <c r="D449" t="s">
        <v>24</v>
      </c>
      <c r="E449">
        <v>4.1201927999999999E-2</v>
      </c>
      <c r="F449" s="45">
        <v>0</v>
      </c>
      <c r="G449" s="45">
        <v>0</v>
      </c>
      <c r="H449" s="45">
        <v>0</v>
      </c>
      <c r="I449" s="40">
        <f t="shared" si="134"/>
        <v>4.1201927999999999E-2</v>
      </c>
      <c r="J449" s="46">
        <f t="shared" si="135"/>
        <v>0</v>
      </c>
      <c r="K449" s="46">
        <f t="shared" si="136"/>
        <v>0</v>
      </c>
      <c r="L449" s="46">
        <f t="shared" si="137"/>
        <v>0</v>
      </c>
      <c r="M449" s="46">
        <f t="shared" si="138"/>
        <v>100</v>
      </c>
      <c r="N449">
        <v>0</v>
      </c>
      <c r="O449" s="39">
        <v>0</v>
      </c>
      <c r="P449" s="40">
        <f t="shared" si="139"/>
        <v>0</v>
      </c>
      <c r="Q449" s="39">
        <v>0</v>
      </c>
      <c r="R449" s="40">
        <f t="shared" si="140"/>
        <v>0</v>
      </c>
      <c r="S449" s="46">
        <f t="shared" si="141"/>
        <v>0</v>
      </c>
      <c r="T449" s="46">
        <f t="shared" si="142"/>
        <v>0</v>
      </c>
      <c r="U449" s="46">
        <f t="shared" si="143"/>
        <v>0</v>
      </c>
      <c r="V449" s="46">
        <f t="shared" si="144"/>
        <v>0</v>
      </c>
      <c r="W449" s="46">
        <f t="shared" si="145"/>
        <v>0</v>
      </c>
      <c r="X449"/>
      <c r="Y449" s="47">
        <f t="shared" si="146"/>
        <v>100</v>
      </c>
      <c r="Z449" s="47">
        <f t="shared" si="147"/>
        <v>0</v>
      </c>
      <c r="AA449"/>
      <c r="AB449">
        <v>0</v>
      </c>
      <c r="AC449" s="48">
        <f t="shared" si="148"/>
        <v>0</v>
      </c>
      <c r="AD449">
        <v>0</v>
      </c>
      <c r="AE449" s="48">
        <f t="shared" si="149"/>
        <v>0</v>
      </c>
      <c r="AF449"/>
      <c r="AG449">
        <v>0</v>
      </c>
      <c r="AH449" s="48">
        <f t="shared" si="133"/>
        <v>0</v>
      </c>
    </row>
    <row r="450" spans="1:34" ht="15" x14ac:dyDescent="0.25">
      <c r="A450" t="s">
        <v>1388</v>
      </c>
      <c r="B450" t="s">
        <v>1389</v>
      </c>
      <c r="C450" t="s">
        <v>1390</v>
      </c>
      <c r="D450" t="s">
        <v>24</v>
      </c>
      <c r="E450">
        <v>3.01664759E-2</v>
      </c>
      <c r="F450" s="45">
        <v>0</v>
      </c>
      <c r="G450" s="45">
        <v>0</v>
      </c>
      <c r="H450" s="45">
        <v>0</v>
      </c>
      <c r="I450" s="40">
        <f t="shared" si="134"/>
        <v>3.01664759E-2</v>
      </c>
      <c r="J450" s="46">
        <f t="shared" si="135"/>
        <v>0</v>
      </c>
      <c r="K450" s="46">
        <f t="shared" si="136"/>
        <v>0</v>
      </c>
      <c r="L450" s="46">
        <f t="shared" si="137"/>
        <v>0</v>
      </c>
      <c r="M450" s="46">
        <f t="shared" si="138"/>
        <v>100</v>
      </c>
      <c r="N450">
        <v>0</v>
      </c>
      <c r="O450" s="39">
        <v>0</v>
      </c>
      <c r="P450" s="40">
        <f t="shared" si="139"/>
        <v>0</v>
      </c>
      <c r="Q450" s="39">
        <v>0</v>
      </c>
      <c r="R450" s="40">
        <f t="shared" si="140"/>
        <v>0</v>
      </c>
      <c r="S450" s="46">
        <f t="shared" si="141"/>
        <v>0</v>
      </c>
      <c r="T450" s="46">
        <f t="shared" si="142"/>
        <v>0</v>
      </c>
      <c r="U450" s="46">
        <f t="shared" si="143"/>
        <v>0</v>
      </c>
      <c r="V450" s="46">
        <f t="shared" si="144"/>
        <v>0</v>
      </c>
      <c r="W450" s="46">
        <f t="shared" si="145"/>
        <v>0</v>
      </c>
      <c r="X450"/>
      <c r="Y450" s="47">
        <f t="shared" si="146"/>
        <v>100</v>
      </c>
      <c r="Z450" s="47">
        <f t="shared" si="147"/>
        <v>0</v>
      </c>
      <c r="AA450"/>
      <c r="AB450">
        <v>0</v>
      </c>
      <c r="AC450" s="48">
        <f t="shared" si="148"/>
        <v>0</v>
      </c>
      <c r="AD450">
        <v>0</v>
      </c>
      <c r="AE450" s="48">
        <f t="shared" si="149"/>
        <v>0</v>
      </c>
      <c r="AF450"/>
      <c r="AG450">
        <v>0</v>
      </c>
      <c r="AH450" s="48">
        <f t="shared" ref="AH450:AH513" si="150">AG450/E450*100</f>
        <v>0</v>
      </c>
    </row>
    <row r="451" spans="1:34" ht="15" x14ac:dyDescent="0.25">
      <c r="A451" t="s">
        <v>1391</v>
      </c>
      <c r="B451" t="s">
        <v>1392</v>
      </c>
      <c r="C451" t="s">
        <v>1393</v>
      </c>
      <c r="D451" t="s">
        <v>24</v>
      </c>
      <c r="E451">
        <v>0.2460788824</v>
      </c>
      <c r="F451" s="45">
        <v>0</v>
      </c>
      <c r="G451" s="45">
        <v>0</v>
      </c>
      <c r="H451" s="45">
        <v>0</v>
      </c>
      <c r="I451" s="40">
        <f t="shared" si="134"/>
        <v>0.2460788824</v>
      </c>
      <c r="J451" s="46">
        <f t="shared" si="135"/>
        <v>0</v>
      </c>
      <c r="K451" s="46">
        <f t="shared" si="136"/>
        <v>0</v>
      </c>
      <c r="L451" s="46">
        <f t="shared" si="137"/>
        <v>0</v>
      </c>
      <c r="M451" s="46">
        <f t="shared" si="138"/>
        <v>100</v>
      </c>
      <c r="N451">
        <v>0</v>
      </c>
      <c r="O451" s="39">
        <v>0</v>
      </c>
      <c r="P451" s="40">
        <f t="shared" si="139"/>
        <v>0</v>
      </c>
      <c r="Q451" s="39">
        <v>0</v>
      </c>
      <c r="R451" s="40">
        <f t="shared" si="140"/>
        <v>0</v>
      </c>
      <c r="S451" s="46">
        <f t="shared" si="141"/>
        <v>0</v>
      </c>
      <c r="T451" s="46">
        <f t="shared" si="142"/>
        <v>0</v>
      </c>
      <c r="U451" s="46">
        <f t="shared" si="143"/>
        <v>0</v>
      </c>
      <c r="V451" s="46">
        <f t="shared" si="144"/>
        <v>0</v>
      </c>
      <c r="W451" s="46">
        <f t="shared" si="145"/>
        <v>0</v>
      </c>
      <c r="X451"/>
      <c r="Y451" s="47">
        <f t="shared" si="146"/>
        <v>100</v>
      </c>
      <c r="Z451" s="47">
        <f t="shared" si="147"/>
        <v>0</v>
      </c>
      <c r="AA451"/>
      <c r="AB451">
        <v>0</v>
      </c>
      <c r="AC451" s="48">
        <f t="shared" si="148"/>
        <v>0</v>
      </c>
      <c r="AD451">
        <v>0</v>
      </c>
      <c r="AE451" s="48">
        <f t="shared" si="149"/>
        <v>0</v>
      </c>
      <c r="AF451"/>
      <c r="AG451">
        <v>0</v>
      </c>
      <c r="AH451" s="48">
        <f t="shared" si="150"/>
        <v>0</v>
      </c>
    </row>
    <row r="452" spans="1:34" ht="15" x14ac:dyDescent="0.25">
      <c r="A452" t="s">
        <v>1394</v>
      </c>
      <c r="B452" t="s">
        <v>1395</v>
      </c>
      <c r="C452" t="s">
        <v>1396</v>
      </c>
      <c r="D452" t="s">
        <v>24</v>
      </c>
      <c r="E452">
        <v>5.0010881E-2</v>
      </c>
      <c r="F452" s="45">
        <v>0</v>
      </c>
      <c r="G452" s="45">
        <v>0</v>
      </c>
      <c r="H452" s="45">
        <v>0</v>
      </c>
      <c r="I452" s="40">
        <f t="shared" si="134"/>
        <v>5.0010881E-2</v>
      </c>
      <c r="J452" s="46">
        <f t="shared" si="135"/>
        <v>0</v>
      </c>
      <c r="K452" s="46">
        <f t="shared" si="136"/>
        <v>0</v>
      </c>
      <c r="L452" s="46">
        <f t="shared" si="137"/>
        <v>0</v>
      </c>
      <c r="M452" s="46">
        <f t="shared" si="138"/>
        <v>100</v>
      </c>
      <c r="N452">
        <v>0</v>
      </c>
      <c r="O452" s="39">
        <v>0</v>
      </c>
      <c r="P452" s="40">
        <f t="shared" si="139"/>
        <v>0</v>
      </c>
      <c r="Q452" s="39">
        <v>0</v>
      </c>
      <c r="R452" s="40">
        <f t="shared" si="140"/>
        <v>0</v>
      </c>
      <c r="S452" s="46">
        <f t="shared" si="141"/>
        <v>0</v>
      </c>
      <c r="T452" s="46">
        <f t="shared" si="142"/>
        <v>0</v>
      </c>
      <c r="U452" s="46">
        <f t="shared" si="143"/>
        <v>0</v>
      </c>
      <c r="V452" s="46">
        <f t="shared" si="144"/>
        <v>0</v>
      </c>
      <c r="W452" s="46">
        <f t="shared" si="145"/>
        <v>0</v>
      </c>
      <c r="X452"/>
      <c r="Y452" s="47">
        <f t="shared" si="146"/>
        <v>100</v>
      </c>
      <c r="Z452" s="47">
        <f t="shared" si="147"/>
        <v>0</v>
      </c>
      <c r="AA452"/>
      <c r="AB452">
        <v>0</v>
      </c>
      <c r="AC452" s="48">
        <f t="shared" si="148"/>
        <v>0</v>
      </c>
      <c r="AD452">
        <v>0</v>
      </c>
      <c r="AE452" s="48">
        <f t="shared" si="149"/>
        <v>0</v>
      </c>
      <c r="AF452"/>
      <c r="AG452">
        <v>0</v>
      </c>
      <c r="AH452" s="48">
        <f t="shared" si="150"/>
        <v>0</v>
      </c>
    </row>
    <row r="453" spans="1:34" ht="15" x14ac:dyDescent="0.25">
      <c r="A453" t="s">
        <v>1397</v>
      </c>
      <c r="B453" t="s">
        <v>1398</v>
      </c>
      <c r="C453" t="s">
        <v>1399</v>
      </c>
      <c r="D453" t="s">
        <v>24</v>
      </c>
      <c r="E453">
        <v>6.3419372599999996E-2</v>
      </c>
      <c r="F453" s="45">
        <v>0</v>
      </c>
      <c r="G453" s="45">
        <v>0</v>
      </c>
      <c r="H453" s="45">
        <v>0</v>
      </c>
      <c r="I453" s="40">
        <f t="shared" si="134"/>
        <v>6.3419372599999996E-2</v>
      </c>
      <c r="J453" s="46">
        <f t="shared" si="135"/>
        <v>0</v>
      </c>
      <c r="K453" s="46">
        <f t="shared" si="136"/>
        <v>0</v>
      </c>
      <c r="L453" s="46">
        <f t="shared" si="137"/>
        <v>0</v>
      </c>
      <c r="M453" s="46">
        <f t="shared" si="138"/>
        <v>100</v>
      </c>
      <c r="N453">
        <v>0</v>
      </c>
      <c r="O453" s="39">
        <v>0</v>
      </c>
      <c r="P453" s="40">
        <f t="shared" si="139"/>
        <v>0</v>
      </c>
      <c r="Q453" s="39">
        <v>0</v>
      </c>
      <c r="R453" s="40">
        <f t="shared" si="140"/>
        <v>0</v>
      </c>
      <c r="S453" s="46">
        <f t="shared" si="141"/>
        <v>0</v>
      </c>
      <c r="T453" s="46">
        <f t="shared" si="142"/>
        <v>0</v>
      </c>
      <c r="U453" s="46">
        <f t="shared" si="143"/>
        <v>0</v>
      </c>
      <c r="V453" s="46">
        <f t="shared" si="144"/>
        <v>0</v>
      </c>
      <c r="W453" s="46">
        <f t="shared" si="145"/>
        <v>0</v>
      </c>
      <c r="X453"/>
      <c r="Y453" s="47">
        <f t="shared" si="146"/>
        <v>100</v>
      </c>
      <c r="Z453" s="47">
        <f t="shared" si="147"/>
        <v>0</v>
      </c>
      <c r="AA453"/>
      <c r="AB453">
        <v>0</v>
      </c>
      <c r="AC453" s="48">
        <f t="shared" si="148"/>
        <v>0</v>
      </c>
      <c r="AD453">
        <v>0</v>
      </c>
      <c r="AE453" s="48">
        <f t="shared" si="149"/>
        <v>0</v>
      </c>
      <c r="AF453"/>
      <c r="AG453">
        <v>0</v>
      </c>
      <c r="AH453" s="48">
        <f t="shared" si="150"/>
        <v>0</v>
      </c>
    </row>
    <row r="454" spans="1:34" ht="15" x14ac:dyDescent="0.25">
      <c r="A454" t="s">
        <v>1400</v>
      </c>
      <c r="B454" t="s">
        <v>1401</v>
      </c>
      <c r="C454" t="s">
        <v>1402</v>
      </c>
      <c r="D454" t="s">
        <v>24</v>
      </c>
      <c r="E454">
        <v>9.8769099299999996E-2</v>
      </c>
      <c r="F454" s="45">
        <v>0</v>
      </c>
      <c r="G454" s="45">
        <v>0</v>
      </c>
      <c r="H454" s="45">
        <v>0</v>
      </c>
      <c r="I454" s="40">
        <f t="shared" si="134"/>
        <v>9.8769099299999996E-2</v>
      </c>
      <c r="J454" s="46">
        <f t="shared" si="135"/>
        <v>0</v>
      </c>
      <c r="K454" s="46">
        <f t="shared" si="136"/>
        <v>0</v>
      </c>
      <c r="L454" s="46">
        <f t="shared" si="137"/>
        <v>0</v>
      </c>
      <c r="M454" s="46">
        <f t="shared" si="138"/>
        <v>100</v>
      </c>
      <c r="N454">
        <v>0</v>
      </c>
      <c r="O454" s="39">
        <v>0</v>
      </c>
      <c r="P454" s="40">
        <f t="shared" si="139"/>
        <v>0</v>
      </c>
      <c r="Q454" s="39">
        <v>0</v>
      </c>
      <c r="R454" s="40">
        <f t="shared" si="140"/>
        <v>0</v>
      </c>
      <c r="S454" s="46">
        <f t="shared" si="141"/>
        <v>0</v>
      </c>
      <c r="T454" s="46">
        <f t="shared" si="142"/>
        <v>0</v>
      </c>
      <c r="U454" s="46">
        <f t="shared" si="143"/>
        <v>0</v>
      </c>
      <c r="V454" s="46">
        <f t="shared" si="144"/>
        <v>0</v>
      </c>
      <c r="W454" s="46">
        <f t="shared" si="145"/>
        <v>0</v>
      </c>
      <c r="X454"/>
      <c r="Y454" s="47">
        <f t="shared" si="146"/>
        <v>100</v>
      </c>
      <c r="Z454" s="47">
        <f t="shared" si="147"/>
        <v>0</v>
      </c>
      <c r="AA454"/>
      <c r="AB454">
        <v>0</v>
      </c>
      <c r="AC454" s="48">
        <f t="shared" si="148"/>
        <v>0</v>
      </c>
      <c r="AD454">
        <v>0</v>
      </c>
      <c r="AE454" s="48">
        <f t="shared" si="149"/>
        <v>0</v>
      </c>
      <c r="AF454"/>
      <c r="AG454">
        <v>0</v>
      </c>
      <c r="AH454" s="48">
        <f t="shared" si="150"/>
        <v>0</v>
      </c>
    </row>
    <row r="455" spans="1:34" ht="15" x14ac:dyDescent="0.25">
      <c r="A455" t="s">
        <v>1403</v>
      </c>
      <c r="B455" t="s">
        <v>1404</v>
      </c>
      <c r="C455" t="s">
        <v>1405</v>
      </c>
      <c r="D455" t="s">
        <v>24</v>
      </c>
      <c r="E455">
        <v>4.1177179799999998E-2</v>
      </c>
      <c r="F455" s="45">
        <v>0</v>
      </c>
      <c r="G455" s="45">
        <v>0</v>
      </c>
      <c r="H455" s="45">
        <v>0</v>
      </c>
      <c r="I455" s="40">
        <f t="shared" si="134"/>
        <v>4.1177179799999998E-2</v>
      </c>
      <c r="J455" s="46">
        <f t="shared" si="135"/>
        <v>0</v>
      </c>
      <c r="K455" s="46">
        <f t="shared" si="136"/>
        <v>0</v>
      </c>
      <c r="L455" s="46">
        <f t="shared" si="137"/>
        <v>0</v>
      </c>
      <c r="M455" s="46">
        <f t="shared" si="138"/>
        <v>100</v>
      </c>
      <c r="N455">
        <v>0</v>
      </c>
      <c r="O455" s="39">
        <v>0</v>
      </c>
      <c r="P455" s="40">
        <f t="shared" si="139"/>
        <v>0</v>
      </c>
      <c r="Q455" s="39">
        <v>0</v>
      </c>
      <c r="R455" s="40">
        <f t="shared" si="140"/>
        <v>0</v>
      </c>
      <c r="S455" s="46">
        <f t="shared" si="141"/>
        <v>0</v>
      </c>
      <c r="T455" s="46">
        <f t="shared" si="142"/>
        <v>0</v>
      </c>
      <c r="U455" s="46">
        <f t="shared" si="143"/>
        <v>0</v>
      </c>
      <c r="V455" s="46">
        <f t="shared" si="144"/>
        <v>0</v>
      </c>
      <c r="W455" s="46">
        <f t="shared" si="145"/>
        <v>0</v>
      </c>
      <c r="X455"/>
      <c r="Y455" s="47">
        <f t="shared" si="146"/>
        <v>100</v>
      </c>
      <c r="Z455" s="47">
        <f t="shared" si="147"/>
        <v>0</v>
      </c>
      <c r="AA455"/>
      <c r="AB455">
        <v>0</v>
      </c>
      <c r="AC455" s="48">
        <f t="shared" si="148"/>
        <v>0</v>
      </c>
      <c r="AD455">
        <v>0</v>
      </c>
      <c r="AE455" s="48">
        <f t="shared" si="149"/>
        <v>0</v>
      </c>
      <c r="AF455"/>
      <c r="AG455">
        <v>0</v>
      </c>
      <c r="AH455" s="48">
        <f t="shared" si="150"/>
        <v>0</v>
      </c>
    </row>
    <row r="456" spans="1:34" ht="15" x14ac:dyDescent="0.25">
      <c r="A456" t="s">
        <v>1406</v>
      </c>
      <c r="B456" t="s">
        <v>1407</v>
      </c>
      <c r="C456" t="s">
        <v>1408</v>
      </c>
      <c r="D456" t="s">
        <v>24</v>
      </c>
      <c r="E456">
        <v>5.1703516042000004</v>
      </c>
      <c r="F456" s="45">
        <v>0</v>
      </c>
      <c r="G456" s="45">
        <v>0</v>
      </c>
      <c r="H456" s="45">
        <v>0</v>
      </c>
      <c r="I456" s="40">
        <f t="shared" si="134"/>
        <v>5.1703516042000004</v>
      </c>
      <c r="J456" s="46">
        <f t="shared" si="135"/>
        <v>0</v>
      </c>
      <c r="K456" s="46">
        <f t="shared" si="136"/>
        <v>0</v>
      </c>
      <c r="L456" s="46">
        <f t="shared" si="137"/>
        <v>0</v>
      </c>
      <c r="M456" s="46">
        <f t="shared" si="138"/>
        <v>100</v>
      </c>
      <c r="N456">
        <v>0</v>
      </c>
      <c r="O456" s="39">
        <v>0</v>
      </c>
      <c r="P456" s="40">
        <f t="shared" si="139"/>
        <v>0</v>
      </c>
      <c r="Q456" s="39">
        <v>2.88164557E-2</v>
      </c>
      <c r="R456" s="40">
        <f t="shared" si="140"/>
        <v>2.88164557E-2</v>
      </c>
      <c r="S456" s="46">
        <f t="shared" si="141"/>
        <v>0</v>
      </c>
      <c r="T456" s="46">
        <f t="shared" si="142"/>
        <v>0</v>
      </c>
      <c r="U456" s="46">
        <f t="shared" si="143"/>
        <v>0</v>
      </c>
      <c r="V456" s="46">
        <f t="shared" si="144"/>
        <v>0.55734034947626576</v>
      </c>
      <c r="W456" s="46">
        <f t="shared" si="145"/>
        <v>0.55734034947626576</v>
      </c>
      <c r="X456"/>
      <c r="Y456" s="47">
        <f t="shared" si="146"/>
        <v>100</v>
      </c>
      <c r="Z456" s="47">
        <f t="shared" si="147"/>
        <v>0.55734034947626576</v>
      </c>
      <c r="AA456"/>
      <c r="AB456">
        <v>0</v>
      </c>
      <c r="AC456" s="48">
        <f t="shared" si="148"/>
        <v>0</v>
      </c>
      <c r="AD456">
        <v>0</v>
      </c>
      <c r="AE456" s="48">
        <f t="shared" si="149"/>
        <v>0</v>
      </c>
      <c r="AF456"/>
      <c r="AG456">
        <v>0</v>
      </c>
      <c r="AH456" s="48">
        <f t="shared" si="150"/>
        <v>0</v>
      </c>
    </row>
    <row r="457" spans="1:34" ht="15" x14ac:dyDescent="0.25">
      <c r="A457" t="s">
        <v>1409</v>
      </c>
      <c r="B457" t="s">
        <v>191</v>
      </c>
      <c r="C457" t="s">
        <v>1410</v>
      </c>
      <c r="D457" t="s">
        <v>24</v>
      </c>
      <c r="E457">
        <v>6.7732971899999994E-2</v>
      </c>
      <c r="F457" s="45">
        <v>0</v>
      </c>
      <c r="G457" s="45">
        <v>0</v>
      </c>
      <c r="H457" s="45">
        <v>0</v>
      </c>
      <c r="I457" s="40">
        <f t="shared" si="134"/>
        <v>6.7732971899999994E-2</v>
      </c>
      <c r="J457" s="46">
        <f t="shared" si="135"/>
        <v>0</v>
      </c>
      <c r="K457" s="46">
        <f t="shared" si="136"/>
        <v>0</v>
      </c>
      <c r="L457" s="46">
        <f t="shared" si="137"/>
        <v>0</v>
      </c>
      <c r="M457" s="46">
        <f t="shared" si="138"/>
        <v>100</v>
      </c>
      <c r="N457">
        <v>0</v>
      </c>
      <c r="O457" s="39">
        <v>0</v>
      </c>
      <c r="P457" s="40">
        <f t="shared" si="139"/>
        <v>0</v>
      </c>
      <c r="Q457" s="39">
        <v>1.9523699999999999E-4</v>
      </c>
      <c r="R457" s="40">
        <f t="shared" si="140"/>
        <v>1.9523699999999999E-4</v>
      </c>
      <c r="S457" s="46">
        <f t="shared" si="141"/>
        <v>0</v>
      </c>
      <c r="T457" s="46">
        <f t="shared" si="142"/>
        <v>0</v>
      </c>
      <c r="U457" s="46">
        <f t="shared" si="143"/>
        <v>0</v>
      </c>
      <c r="V457" s="46">
        <f t="shared" si="144"/>
        <v>0.28824514047345384</v>
      </c>
      <c r="W457" s="46">
        <f t="shared" si="145"/>
        <v>0.28824514047345384</v>
      </c>
      <c r="X457"/>
      <c r="Y457" s="47">
        <f t="shared" si="146"/>
        <v>100</v>
      </c>
      <c r="Z457" s="47">
        <f t="shared" si="147"/>
        <v>0.28824514047345384</v>
      </c>
      <c r="AA457"/>
      <c r="AB457">
        <v>0</v>
      </c>
      <c r="AC457" s="48">
        <f t="shared" si="148"/>
        <v>0</v>
      </c>
      <c r="AD457">
        <v>0</v>
      </c>
      <c r="AE457" s="48">
        <f t="shared" si="149"/>
        <v>0</v>
      </c>
      <c r="AF457"/>
      <c r="AG457">
        <v>0</v>
      </c>
      <c r="AH457" s="48">
        <f t="shared" si="150"/>
        <v>0</v>
      </c>
    </row>
    <row r="458" spans="1:34" ht="15" x14ac:dyDescent="0.25">
      <c r="A458" t="s">
        <v>1411</v>
      </c>
      <c r="B458" t="s">
        <v>1412</v>
      </c>
      <c r="C458" t="s">
        <v>1413</v>
      </c>
      <c r="D458" t="s">
        <v>31</v>
      </c>
      <c r="E458">
        <v>0.1395722257</v>
      </c>
      <c r="F458" s="45">
        <v>0</v>
      </c>
      <c r="G458" s="45">
        <v>0</v>
      </c>
      <c r="H458" s="45">
        <v>0</v>
      </c>
      <c r="I458" s="40">
        <f t="shared" si="134"/>
        <v>0.1395722257</v>
      </c>
      <c r="J458" s="46">
        <f t="shared" si="135"/>
        <v>0</v>
      </c>
      <c r="K458" s="46">
        <f t="shared" si="136"/>
        <v>0</v>
      </c>
      <c r="L458" s="46">
        <f t="shared" si="137"/>
        <v>0</v>
      </c>
      <c r="M458" s="46">
        <f t="shared" si="138"/>
        <v>100</v>
      </c>
      <c r="N458">
        <v>0</v>
      </c>
      <c r="O458" s="39">
        <v>0</v>
      </c>
      <c r="P458" s="40">
        <f t="shared" si="139"/>
        <v>0</v>
      </c>
      <c r="Q458" s="39">
        <v>0</v>
      </c>
      <c r="R458" s="40">
        <f t="shared" si="140"/>
        <v>0</v>
      </c>
      <c r="S458" s="46">
        <f t="shared" si="141"/>
        <v>0</v>
      </c>
      <c r="T458" s="46">
        <f t="shared" si="142"/>
        <v>0</v>
      </c>
      <c r="U458" s="46">
        <f t="shared" si="143"/>
        <v>0</v>
      </c>
      <c r="V458" s="46">
        <f t="shared" si="144"/>
        <v>0</v>
      </c>
      <c r="W458" s="46">
        <f t="shared" si="145"/>
        <v>0</v>
      </c>
      <c r="X458"/>
      <c r="Y458" s="47">
        <f t="shared" si="146"/>
        <v>100</v>
      </c>
      <c r="Z458" s="47">
        <f t="shared" si="147"/>
        <v>0</v>
      </c>
      <c r="AA458"/>
      <c r="AB458">
        <v>0</v>
      </c>
      <c r="AC458" s="48">
        <f t="shared" si="148"/>
        <v>0</v>
      </c>
      <c r="AD458">
        <v>0</v>
      </c>
      <c r="AE458" s="48">
        <f t="shared" si="149"/>
        <v>0</v>
      </c>
      <c r="AF458"/>
      <c r="AG458">
        <v>4.71136079E-2</v>
      </c>
      <c r="AH458" s="48">
        <f t="shared" si="150"/>
        <v>33.755718706719748</v>
      </c>
    </row>
    <row r="459" spans="1:34" ht="15" x14ac:dyDescent="0.25">
      <c r="A459" t="s">
        <v>1414</v>
      </c>
      <c r="B459" t="s">
        <v>1415</v>
      </c>
      <c r="C459" t="s">
        <v>1416</v>
      </c>
      <c r="D459" t="s">
        <v>24</v>
      </c>
      <c r="E459">
        <v>0.1038323546</v>
      </c>
      <c r="F459" s="45">
        <v>0</v>
      </c>
      <c r="G459" s="45">
        <v>0</v>
      </c>
      <c r="H459" s="45">
        <v>0</v>
      </c>
      <c r="I459" s="40">
        <f t="shared" si="134"/>
        <v>0.1038323546</v>
      </c>
      <c r="J459" s="46">
        <f t="shared" si="135"/>
        <v>0</v>
      </c>
      <c r="K459" s="46">
        <f t="shared" si="136"/>
        <v>0</v>
      </c>
      <c r="L459" s="46">
        <f t="shared" si="137"/>
        <v>0</v>
      </c>
      <c r="M459" s="46">
        <f t="shared" si="138"/>
        <v>100</v>
      </c>
      <c r="N459">
        <v>0</v>
      </c>
      <c r="O459" s="39">
        <v>0</v>
      </c>
      <c r="P459" s="40">
        <f t="shared" si="139"/>
        <v>0</v>
      </c>
      <c r="Q459" s="39">
        <v>0</v>
      </c>
      <c r="R459" s="40">
        <f t="shared" si="140"/>
        <v>0</v>
      </c>
      <c r="S459" s="46">
        <f t="shared" si="141"/>
        <v>0</v>
      </c>
      <c r="T459" s="46">
        <f t="shared" si="142"/>
        <v>0</v>
      </c>
      <c r="U459" s="46">
        <f t="shared" si="143"/>
        <v>0</v>
      </c>
      <c r="V459" s="46">
        <f t="shared" si="144"/>
        <v>0</v>
      </c>
      <c r="W459" s="46">
        <f t="shared" si="145"/>
        <v>0</v>
      </c>
      <c r="X459"/>
      <c r="Y459" s="47">
        <f t="shared" si="146"/>
        <v>100</v>
      </c>
      <c r="Z459" s="47">
        <f t="shared" si="147"/>
        <v>0</v>
      </c>
      <c r="AA459"/>
      <c r="AB459">
        <v>0</v>
      </c>
      <c r="AC459" s="48">
        <f t="shared" si="148"/>
        <v>0</v>
      </c>
      <c r="AD459">
        <v>0</v>
      </c>
      <c r="AE459" s="48">
        <f t="shared" si="149"/>
        <v>0</v>
      </c>
      <c r="AF459"/>
      <c r="AG459">
        <v>0</v>
      </c>
      <c r="AH459" s="48">
        <f t="shared" si="150"/>
        <v>0</v>
      </c>
    </row>
    <row r="460" spans="1:34" ht="15" x14ac:dyDescent="0.25">
      <c r="A460" t="s">
        <v>1417</v>
      </c>
      <c r="B460" t="s">
        <v>1418</v>
      </c>
      <c r="C460" t="s">
        <v>1419</v>
      </c>
      <c r="D460" t="s">
        <v>24</v>
      </c>
      <c r="E460">
        <v>0.24525591930000001</v>
      </c>
      <c r="F460" s="45">
        <v>0</v>
      </c>
      <c r="G460" s="45">
        <v>0</v>
      </c>
      <c r="H460" s="45">
        <v>0</v>
      </c>
      <c r="I460" s="40">
        <f t="shared" si="134"/>
        <v>0.24525591930000001</v>
      </c>
      <c r="J460" s="46">
        <f t="shared" si="135"/>
        <v>0</v>
      </c>
      <c r="K460" s="46">
        <f t="shared" si="136"/>
        <v>0</v>
      </c>
      <c r="L460" s="46">
        <f t="shared" si="137"/>
        <v>0</v>
      </c>
      <c r="M460" s="46">
        <f t="shared" si="138"/>
        <v>100</v>
      </c>
      <c r="N460">
        <v>0</v>
      </c>
      <c r="O460" s="39">
        <v>0</v>
      </c>
      <c r="P460" s="40">
        <f t="shared" si="139"/>
        <v>0</v>
      </c>
      <c r="Q460" s="39">
        <v>0</v>
      </c>
      <c r="R460" s="40">
        <f t="shared" si="140"/>
        <v>0</v>
      </c>
      <c r="S460" s="46">
        <f t="shared" si="141"/>
        <v>0</v>
      </c>
      <c r="T460" s="46">
        <f t="shared" si="142"/>
        <v>0</v>
      </c>
      <c r="U460" s="46">
        <f t="shared" si="143"/>
        <v>0</v>
      </c>
      <c r="V460" s="46">
        <f t="shared" si="144"/>
        <v>0</v>
      </c>
      <c r="W460" s="46">
        <f t="shared" si="145"/>
        <v>0</v>
      </c>
      <c r="X460"/>
      <c r="Y460" s="47">
        <f t="shared" si="146"/>
        <v>100</v>
      </c>
      <c r="Z460" s="47">
        <f t="shared" si="147"/>
        <v>0</v>
      </c>
      <c r="AA460"/>
      <c r="AB460">
        <v>0</v>
      </c>
      <c r="AC460" s="48">
        <f t="shared" si="148"/>
        <v>0</v>
      </c>
      <c r="AD460">
        <v>0</v>
      </c>
      <c r="AE460" s="48">
        <f t="shared" si="149"/>
        <v>0</v>
      </c>
      <c r="AF460"/>
      <c r="AG460">
        <v>0</v>
      </c>
      <c r="AH460" s="48">
        <f t="shared" si="150"/>
        <v>0</v>
      </c>
    </row>
    <row r="461" spans="1:34" ht="15" x14ac:dyDescent="0.25">
      <c r="A461" t="s">
        <v>1420</v>
      </c>
      <c r="B461" t="s">
        <v>1421</v>
      </c>
      <c r="C461" t="s">
        <v>1422</v>
      </c>
      <c r="D461" t="s">
        <v>24</v>
      </c>
      <c r="E461">
        <v>6.0613514299999997E-2</v>
      </c>
      <c r="F461" s="45">
        <v>0</v>
      </c>
      <c r="G461" s="45">
        <v>0</v>
      </c>
      <c r="H461" s="45">
        <v>0</v>
      </c>
      <c r="I461" s="40">
        <f t="shared" si="134"/>
        <v>6.0613514299999997E-2</v>
      </c>
      <c r="J461" s="46">
        <f t="shared" si="135"/>
        <v>0</v>
      </c>
      <c r="K461" s="46">
        <f t="shared" si="136"/>
        <v>0</v>
      </c>
      <c r="L461" s="46">
        <f t="shared" si="137"/>
        <v>0</v>
      </c>
      <c r="M461" s="46">
        <f t="shared" si="138"/>
        <v>100</v>
      </c>
      <c r="N461">
        <v>0</v>
      </c>
      <c r="O461" s="39">
        <v>0</v>
      </c>
      <c r="P461" s="40">
        <f t="shared" si="139"/>
        <v>0</v>
      </c>
      <c r="Q461" s="39">
        <v>0</v>
      </c>
      <c r="R461" s="40">
        <f t="shared" si="140"/>
        <v>0</v>
      </c>
      <c r="S461" s="46">
        <f t="shared" si="141"/>
        <v>0</v>
      </c>
      <c r="T461" s="46">
        <f t="shared" si="142"/>
        <v>0</v>
      </c>
      <c r="U461" s="46">
        <f t="shared" si="143"/>
        <v>0</v>
      </c>
      <c r="V461" s="46">
        <f t="shared" si="144"/>
        <v>0</v>
      </c>
      <c r="W461" s="46">
        <f t="shared" si="145"/>
        <v>0</v>
      </c>
      <c r="X461"/>
      <c r="Y461" s="47">
        <f t="shared" si="146"/>
        <v>100</v>
      </c>
      <c r="Z461" s="47">
        <f t="shared" si="147"/>
        <v>0</v>
      </c>
      <c r="AA461"/>
      <c r="AB461">
        <v>0</v>
      </c>
      <c r="AC461" s="48">
        <f t="shared" si="148"/>
        <v>0</v>
      </c>
      <c r="AD461">
        <v>0</v>
      </c>
      <c r="AE461" s="48">
        <f t="shared" si="149"/>
        <v>0</v>
      </c>
      <c r="AF461"/>
      <c r="AG461">
        <v>0</v>
      </c>
      <c r="AH461" s="48">
        <f t="shared" si="150"/>
        <v>0</v>
      </c>
    </row>
    <row r="462" spans="1:34" ht="15" x14ac:dyDescent="0.25">
      <c r="A462" t="s">
        <v>1423</v>
      </c>
      <c r="B462" t="s">
        <v>1424</v>
      </c>
      <c r="C462" t="s">
        <v>1425</v>
      </c>
      <c r="D462" t="s">
        <v>24</v>
      </c>
      <c r="E462">
        <v>4.4089851584000002</v>
      </c>
      <c r="F462" s="45">
        <v>0</v>
      </c>
      <c r="G462" s="45">
        <v>0</v>
      </c>
      <c r="H462" s="45">
        <v>0</v>
      </c>
      <c r="I462" s="40">
        <f t="shared" si="134"/>
        <v>4.4089851584000002</v>
      </c>
      <c r="J462" s="46">
        <f t="shared" si="135"/>
        <v>0</v>
      </c>
      <c r="K462" s="46">
        <f t="shared" si="136"/>
        <v>0</v>
      </c>
      <c r="L462" s="46">
        <f t="shared" si="137"/>
        <v>0</v>
      </c>
      <c r="M462" s="46">
        <f t="shared" si="138"/>
        <v>100</v>
      </c>
      <c r="N462">
        <v>0</v>
      </c>
      <c r="O462" s="39">
        <v>0</v>
      </c>
      <c r="P462" s="40">
        <f t="shared" si="139"/>
        <v>0</v>
      </c>
      <c r="Q462" s="39">
        <v>1.9693254000000002E-3</v>
      </c>
      <c r="R462" s="40">
        <f t="shared" si="140"/>
        <v>1.9693254000000002E-3</v>
      </c>
      <c r="S462" s="46">
        <f t="shared" si="141"/>
        <v>0</v>
      </c>
      <c r="T462" s="46">
        <f t="shared" si="142"/>
        <v>0</v>
      </c>
      <c r="U462" s="46">
        <f t="shared" si="143"/>
        <v>0</v>
      </c>
      <c r="V462" s="46">
        <f t="shared" si="144"/>
        <v>4.4666183469636786E-2</v>
      </c>
      <c r="W462" s="46">
        <f t="shared" si="145"/>
        <v>4.4666183469636786E-2</v>
      </c>
      <c r="X462"/>
      <c r="Y462" s="47">
        <f t="shared" si="146"/>
        <v>100</v>
      </c>
      <c r="Z462" s="47">
        <f t="shared" si="147"/>
        <v>4.4666183469636786E-2</v>
      </c>
      <c r="AA462"/>
      <c r="AB462">
        <v>0</v>
      </c>
      <c r="AC462" s="48">
        <f t="shared" si="148"/>
        <v>0</v>
      </c>
      <c r="AD462">
        <v>0</v>
      </c>
      <c r="AE462" s="48">
        <f t="shared" si="149"/>
        <v>0</v>
      </c>
      <c r="AF462"/>
      <c r="AG462">
        <v>0</v>
      </c>
      <c r="AH462" s="48">
        <f t="shared" si="150"/>
        <v>0</v>
      </c>
    </row>
    <row r="463" spans="1:34" ht="15" x14ac:dyDescent="0.25">
      <c r="A463" t="s">
        <v>1426</v>
      </c>
      <c r="B463" t="s">
        <v>1427</v>
      </c>
      <c r="C463" t="s">
        <v>1428</v>
      </c>
      <c r="D463" t="s">
        <v>25</v>
      </c>
      <c r="E463">
        <v>0.59437249889999999</v>
      </c>
      <c r="F463" s="45">
        <v>0</v>
      </c>
      <c r="G463" s="45">
        <v>0</v>
      </c>
      <c r="H463" s="45">
        <v>0</v>
      </c>
      <c r="I463" s="40">
        <f t="shared" si="134"/>
        <v>0.59437249889999999</v>
      </c>
      <c r="J463" s="46">
        <f t="shared" si="135"/>
        <v>0</v>
      </c>
      <c r="K463" s="46">
        <f t="shared" si="136"/>
        <v>0</v>
      </c>
      <c r="L463" s="46">
        <f t="shared" si="137"/>
        <v>0</v>
      </c>
      <c r="M463" s="46">
        <f t="shared" si="138"/>
        <v>100</v>
      </c>
      <c r="N463">
        <v>0</v>
      </c>
      <c r="O463" s="39">
        <v>0</v>
      </c>
      <c r="P463" s="40">
        <f t="shared" si="139"/>
        <v>0</v>
      </c>
      <c r="Q463" s="39">
        <v>0</v>
      </c>
      <c r="R463" s="40">
        <f t="shared" si="140"/>
        <v>0</v>
      </c>
      <c r="S463" s="46">
        <f t="shared" si="141"/>
        <v>0</v>
      </c>
      <c r="T463" s="46">
        <f t="shared" si="142"/>
        <v>0</v>
      </c>
      <c r="U463" s="46">
        <f t="shared" si="143"/>
        <v>0</v>
      </c>
      <c r="V463" s="46">
        <f t="shared" si="144"/>
        <v>0</v>
      </c>
      <c r="W463" s="46">
        <f t="shared" si="145"/>
        <v>0</v>
      </c>
      <c r="X463"/>
      <c r="Y463" s="47">
        <f t="shared" si="146"/>
        <v>100</v>
      </c>
      <c r="Z463" s="47">
        <f t="shared" si="147"/>
        <v>0</v>
      </c>
      <c r="AA463"/>
      <c r="AB463">
        <v>0</v>
      </c>
      <c r="AC463" s="48">
        <f t="shared" si="148"/>
        <v>0</v>
      </c>
      <c r="AD463">
        <v>0</v>
      </c>
      <c r="AE463" s="48">
        <f t="shared" si="149"/>
        <v>0</v>
      </c>
      <c r="AF463"/>
      <c r="AG463">
        <v>0</v>
      </c>
      <c r="AH463" s="48">
        <f t="shared" si="150"/>
        <v>0</v>
      </c>
    </row>
    <row r="464" spans="1:34" ht="15" x14ac:dyDescent="0.25">
      <c r="A464" t="s">
        <v>1429</v>
      </c>
      <c r="B464" t="s">
        <v>1430</v>
      </c>
      <c r="C464" t="s">
        <v>1431</v>
      </c>
      <c r="D464" t="s">
        <v>24</v>
      </c>
      <c r="E464">
        <v>2.2358293382999999</v>
      </c>
      <c r="F464" s="45">
        <v>0</v>
      </c>
      <c r="G464" s="45">
        <v>0</v>
      </c>
      <c r="H464" s="45">
        <v>0</v>
      </c>
      <c r="I464" s="40">
        <f t="shared" si="134"/>
        <v>2.2358293382999999</v>
      </c>
      <c r="J464" s="46">
        <f t="shared" si="135"/>
        <v>0</v>
      </c>
      <c r="K464" s="46">
        <f t="shared" si="136"/>
        <v>0</v>
      </c>
      <c r="L464" s="46">
        <f t="shared" si="137"/>
        <v>0</v>
      </c>
      <c r="M464" s="46">
        <f t="shared" si="138"/>
        <v>100</v>
      </c>
      <c r="N464">
        <v>0.30974760849999999</v>
      </c>
      <c r="O464" s="39">
        <v>6.3637147099999999E-2</v>
      </c>
      <c r="P464" s="40">
        <f t="shared" si="139"/>
        <v>0.37338475560000001</v>
      </c>
      <c r="Q464" s="39">
        <v>0.26146771229999999</v>
      </c>
      <c r="R464" s="40">
        <f t="shared" si="140"/>
        <v>0.63485246790000005</v>
      </c>
      <c r="S464" s="46">
        <f t="shared" si="141"/>
        <v>13.853812685699655</v>
      </c>
      <c r="T464" s="46">
        <f t="shared" si="142"/>
        <v>2.8462434949702442</v>
      </c>
      <c r="U464" s="46">
        <f t="shared" si="143"/>
        <v>16.700056180669897</v>
      </c>
      <c r="V464" s="46">
        <f t="shared" si="144"/>
        <v>11.694439634592392</v>
      </c>
      <c r="W464" s="46">
        <f t="shared" si="145"/>
        <v>28.394495815262292</v>
      </c>
      <c r="X464"/>
      <c r="Y464" s="47">
        <f t="shared" si="146"/>
        <v>100</v>
      </c>
      <c r="Z464" s="47">
        <f t="shared" si="147"/>
        <v>28.394495815262292</v>
      </c>
      <c r="AA464"/>
      <c r="AB464">
        <v>0</v>
      </c>
      <c r="AC464" s="48">
        <f t="shared" si="148"/>
        <v>0</v>
      </c>
      <c r="AD464">
        <v>0</v>
      </c>
      <c r="AE464" s="48">
        <f t="shared" si="149"/>
        <v>0</v>
      </c>
      <c r="AF464"/>
      <c r="AG464">
        <v>0</v>
      </c>
      <c r="AH464" s="48">
        <f t="shared" si="150"/>
        <v>0</v>
      </c>
    </row>
    <row r="465" spans="1:34" ht="15" x14ac:dyDescent="0.25">
      <c r="A465" t="s">
        <v>1432</v>
      </c>
      <c r="B465" t="s">
        <v>191</v>
      </c>
      <c r="C465" t="s">
        <v>1433</v>
      </c>
      <c r="D465" t="s">
        <v>24</v>
      </c>
      <c r="E465">
        <v>5.5895249799999998E-2</v>
      </c>
      <c r="F465" s="45">
        <v>0</v>
      </c>
      <c r="G465" s="45">
        <v>0</v>
      </c>
      <c r="H465" s="45">
        <v>0</v>
      </c>
      <c r="I465" s="40">
        <f t="shared" si="134"/>
        <v>5.5895249799999998E-2</v>
      </c>
      <c r="J465" s="46">
        <f t="shared" si="135"/>
        <v>0</v>
      </c>
      <c r="K465" s="46">
        <f t="shared" si="136"/>
        <v>0</v>
      </c>
      <c r="L465" s="46">
        <f t="shared" si="137"/>
        <v>0</v>
      </c>
      <c r="M465" s="46">
        <f t="shared" si="138"/>
        <v>100</v>
      </c>
      <c r="N465">
        <v>0</v>
      </c>
      <c r="O465" s="39">
        <v>0</v>
      </c>
      <c r="P465" s="40">
        <f t="shared" si="139"/>
        <v>0</v>
      </c>
      <c r="Q465" s="39">
        <v>0</v>
      </c>
      <c r="R465" s="40">
        <f t="shared" si="140"/>
        <v>0</v>
      </c>
      <c r="S465" s="46">
        <f t="shared" si="141"/>
        <v>0</v>
      </c>
      <c r="T465" s="46">
        <f t="shared" si="142"/>
        <v>0</v>
      </c>
      <c r="U465" s="46">
        <f t="shared" si="143"/>
        <v>0</v>
      </c>
      <c r="V465" s="46">
        <f t="shared" si="144"/>
        <v>0</v>
      </c>
      <c r="W465" s="46">
        <f t="shared" si="145"/>
        <v>0</v>
      </c>
      <c r="X465"/>
      <c r="Y465" s="47">
        <f t="shared" si="146"/>
        <v>100</v>
      </c>
      <c r="Z465" s="47">
        <f t="shared" si="147"/>
        <v>0</v>
      </c>
      <c r="AA465"/>
      <c r="AB465">
        <v>0</v>
      </c>
      <c r="AC465" s="48">
        <f t="shared" si="148"/>
        <v>0</v>
      </c>
      <c r="AD465">
        <v>0</v>
      </c>
      <c r="AE465" s="48">
        <f t="shared" si="149"/>
        <v>0</v>
      </c>
      <c r="AF465"/>
      <c r="AG465">
        <v>0</v>
      </c>
      <c r="AH465" s="48">
        <f t="shared" si="150"/>
        <v>0</v>
      </c>
    </row>
    <row r="466" spans="1:34" ht="15" x14ac:dyDescent="0.25">
      <c r="A466" t="s">
        <v>1434</v>
      </c>
      <c r="B466" t="s">
        <v>191</v>
      </c>
      <c r="C466" t="s">
        <v>1435</v>
      </c>
      <c r="D466" t="s">
        <v>24</v>
      </c>
      <c r="E466">
        <v>0.3081756517</v>
      </c>
      <c r="F466" s="45">
        <v>0</v>
      </c>
      <c r="G466" s="45">
        <v>0</v>
      </c>
      <c r="H466" s="45">
        <v>0</v>
      </c>
      <c r="I466" s="40">
        <f t="shared" si="134"/>
        <v>0.3081756517</v>
      </c>
      <c r="J466" s="46">
        <f t="shared" si="135"/>
        <v>0</v>
      </c>
      <c r="K466" s="46">
        <f t="shared" si="136"/>
        <v>0</v>
      </c>
      <c r="L466" s="46">
        <f t="shared" si="137"/>
        <v>0</v>
      </c>
      <c r="M466" s="46">
        <f t="shared" si="138"/>
        <v>100</v>
      </c>
      <c r="N466">
        <v>0</v>
      </c>
      <c r="O466" s="39">
        <v>0</v>
      </c>
      <c r="P466" s="40">
        <f t="shared" si="139"/>
        <v>0</v>
      </c>
      <c r="Q466" s="39">
        <v>0</v>
      </c>
      <c r="R466" s="40">
        <f t="shared" si="140"/>
        <v>0</v>
      </c>
      <c r="S466" s="46">
        <f t="shared" si="141"/>
        <v>0</v>
      </c>
      <c r="T466" s="46">
        <f t="shared" si="142"/>
        <v>0</v>
      </c>
      <c r="U466" s="46">
        <f t="shared" si="143"/>
        <v>0</v>
      </c>
      <c r="V466" s="46">
        <f t="shared" si="144"/>
        <v>0</v>
      </c>
      <c r="W466" s="46">
        <f t="shared" si="145"/>
        <v>0</v>
      </c>
      <c r="X466"/>
      <c r="Y466" s="47">
        <f t="shared" si="146"/>
        <v>100</v>
      </c>
      <c r="Z466" s="47">
        <f t="shared" si="147"/>
        <v>0</v>
      </c>
      <c r="AA466"/>
      <c r="AB466">
        <v>0</v>
      </c>
      <c r="AC466" s="48">
        <f t="shared" si="148"/>
        <v>0</v>
      </c>
      <c r="AD466">
        <v>0</v>
      </c>
      <c r="AE466" s="48">
        <f t="shared" si="149"/>
        <v>0</v>
      </c>
      <c r="AF466"/>
      <c r="AG466">
        <v>0</v>
      </c>
      <c r="AH466" s="48">
        <f t="shared" si="150"/>
        <v>0</v>
      </c>
    </row>
    <row r="467" spans="1:34" ht="15" x14ac:dyDescent="0.25">
      <c r="A467" t="s">
        <v>1436</v>
      </c>
      <c r="B467" t="s">
        <v>1437</v>
      </c>
      <c r="C467" t="s">
        <v>1438</v>
      </c>
      <c r="D467" t="s">
        <v>24</v>
      </c>
      <c r="E467">
        <v>0.27451614050000001</v>
      </c>
      <c r="F467" s="45">
        <v>0</v>
      </c>
      <c r="G467" s="45">
        <v>0</v>
      </c>
      <c r="H467" s="45">
        <v>0</v>
      </c>
      <c r="I467" s="40">
        <f t="shared" si="134"/>
        <v>0.27451614050000001</v>
      </c>
      <c r="J467" s="46">
        <f t="shared" si="135"/>
        <v>0</v>
      </c>
      <c r="K467" s="46">
        <f t="shared" si="136"/>
        <v>0</v>
      </c>
      <c r="L467" s="46">
        <f t="shared" si="137"/>
        <v>0</v>
      </c>
      <c r="M467" s="46">
        <f t="shared" si="138"/>
        <v>100</v>
      </c>
      <c r="N467">
        <v>1.12083888E-2</v>
      </c>
      <c r="O467" s="39">
        <v>2.4017975800000001E-2</v>
      </c>
      <c r="P467" s="40">
        <f t="shared" si="139"/>
        <v>3.5226364600000004E-2</v>
      </c>
      <c r="Q467" s="39">
        <v>2.73169425E-2</v>
      </c>
      <c r="R467" s="40">
        <f t="shared" si="140"/>
        <v>6.2543307100000001E-2</v>
      </c>
      <c r="S467" s="46">
        <f t="shared" si="141"/>
        <v>4.0829616719749859</v>
      </c>
      <c r="T467" s="46">
        <f t="shared" si="142"/>
        <v>8.7492035099480798</v>
      </c>
      <c r="U467" s="46">
        <f t="shared" si="143"/>
        <v>12.832165181923067</v>
      </c>
      <c r="V467" s="46">
        <f t="shared" si="144"/>
        <v>9.9509422106275025</v>
      </c>
      <c r="W467" s="46">
        <f t="shared" si="145"/>
        <v>22.783107392550566</v>
      </c>
      <c r="X467"/>
      <c r="Y467" s="47">
        <f t="shared" si="146"/>
        <v>100</v>
      </c>
      <c r="Z467" s="47">
        <f t="shared" si="147"/>
        <v>22.783107392550569</v>
      </c>
      <c r="AA467"/>
      <c r="AB467">
        <v>0</v>
      </c>
      <c r="AC467" s="48">
        <f t="shared" si="148"/>
        <v>0</v>
      </c>
      <c r="AD467">
        <v>0</v>
      </c>
      <c r="AE467" s="48">
        <f t="shared" si="149"/>
        <v>0</v>
      </c>
      <c r="AF467"/>
      <c r="AG467">
        <v>0</v>
      </c>
      <c r="AH467" s="48">
        <f t="shared" si="150"/>
        <v>0</v>
      </c>
    </row>
    <row r="468" spans="1:34" ht="15" x14ac:dyDescent="0.25">
      <c r="A468" t="s">
        <v>1439</v>
      </c>
      <c r="B468" t="s">
        <v>191</v>
      </c>
      <c r="C468" t="s">
        <v>1440</v>
      </c>
      <c r="D468" t="s">
        <v>24</v>
      </c>
      <c r="E468">
        <v>0.1812507575</v>
      </c>
      <c r="F468" s="45">
        <v>0</v>
      </c>
      <c r="G468" s="45">
        <v>0</v>
      </c>
      <c r="H468" s="45">
        <v>0</v>
      </c>
      <c r="I468" s="40">
        <f t="shared" si="134"/>
        <v>0.1812507575</v>
      </c>
      <c r="J468" s="46">
        <f t="shared" si="135"/>
        <v>0</v>
      </c>
      <c r="K468" s="46">
        <f t="shared" si="136"/>
        <v>0</v>
      </c>
      <c r="L468" s="46">
        <f t="shared" si="137"/>
        <v>0</v>
      </c>
      <c r="M468" s="46">
        <f t="shared" si="138"/>
        <v>100</v>
      </c>
      <c r="N468">
        <v>0</v>
      </c>
      <c r="O468" s="39">
        <v>0</v>
      </c>
      <c r="P468" s="40">
        <f t="shared" si="139"/>
        <v>0</v>
      </c>
      <c r="Q468" s="39">
        <v>0</v>
      </c>
      <c r="R468" s="40">
        <f t="shared" si="140"/>
        <v>0</v>
      </c>
      <c r="S468" s="46">
        <f t="shared" si="141"/>
        <v>0</v>
      </c>
      <c r="T468" s="46">
        <f t="shared" si="142"/>
        <v>0</v>
      </c>
      <c r="U468" s="46">
        <f t="shared" si="143"/>
        <v>0</v>
      </c>
      <c r="V468" s="46">
        <f t="shared" si="144"/>
        <v>0</v>
      </c>
      <c r="W468" s="46">
        <f t="shared" si="145"/>
        <v>0</v>
      </c>
      <c r="X468"/>
      <c r="Y468" s="47">
        <f t="shared" si="146"/>
        <v>100</v>
      </c>
      <c r="Z468" s="47">
        <f t="shared" si="147"/>
        <v>0</v>
      </c>
      <c r="AA468"/>
      <c r="AB468">
        <v>0</v>
      </c>
      <c r="AC468" s="48">
        <f t="shared" si="148"/>
        <v>0</v>
      </c>
      <c r="AD468">
        <v>0</v>
      </c>
      <c r="AE468" s="48">
        <f t="shared" si="149"/>
        <v>0</v>
      </c>
      <c r="AF468"/>
      <c r="AG468">
        <v>0</v>
      </c>
      <c r="AH468" s="48">
        <f t="shared" si="150"/>
        <v>0</v>
      </c>
    </row>
    <row r="469" spans="1:34" ht="15" x14ac:dyDescent="0.25">
      <c r="A469" t="s">
        <v>1441</v>
      </c>
      <c r="B469" t="s">
        <v>1442</v>
      </c>
      <c r="C469" t="s">
        <v>1443</v>
      </c>
      <c r="D469" t="s">
        <v>24</v>
      </c>
      <c r="E469">
        <v>6.8047823999999998E-3</v>
      </c>
      <c r="F469" s="45">
        <v>0</v>
      </c>
      <c r="G469" s="45">
        <v>0</v>
      </c>
      <c r="H469" s="45">
        <v>0</v>
      </c>
      <c r="I469" s="40">
        <f t="shared" si="134"/>
        <v>6.8047823999999998E-3</v>
      </c>
      <c r="J469" s="46">
        <f t="shared" si="135"/>
        <v>0</v>
      </c>
      <c r="K469" s="46">
        <f t="shared" si="136"/>
        <v>0</v>
      </c>
      <c r="L469" s="46">
        <f t="shared" si="137"/>
        <v>0</v>
      </c>
      <c r="M469" s="46">
        <f t="shared" si="138"/>
        <v>100</v>
      </c>
      <c r="N469">
        <v>0</v>
      </c>
      <c r="O469" s="39">
        <v>0</v>
      </c>
      <c r="P469" s="40">
        <f t="shared" si="139"/>
        <v>0</v>
      </c>
      <c r="Q469" s="39">
        <v>0</v>
      </c>
      <c r="R469" s="40">
        <f t="shared" si="140"/>
        <v>0</v>
      </c>
      <c r="S469" s="46">
        <f t="shared" si="141"/>
        <v>0</v>
      </c>
      <c r="T469" s="46">
        <f t="shared" si="142"/>
        <v>0</v>
      </c>
      <c r="U469" s="46">
        <f t="shared" si="143"/>
        <v>0</v>
      </c>
      <c r="V469" s="46">
        <f t="shared" si="144"/>
        <v>0</v>
      </c>
      <c r="W469" s="46">
        <f t="shared" si="145"/>
        <v>0</v>
      </c>
      <c r="X469"/>
      <c r="Y469" s="47">
        <f t="shared" si="146"/>
        <v>100</v>
      </c>
      <c r="Z469" s="47">
        <f t="shared" si="147"/>
        <v>0</v>
      </c>
      <c r="AA469"/>
      <c r="AB469">
        <v>0</v>
      </c>
      <c r="AC469" s="48">
        <f t="shared" si="148"/>
        <v>0</v>
      </c>
      <c r="AD469">
        <v>0</v>
      </c>
      <c r="AE469" s="48">
        <f t="shared" si="149"/>
        <v>0</v>
      </c>
      <c r="AF469"/>
      <c r="AG469">
        <v>0</v>
      </c>
      <c r="AH469" s="48">
        <f t="shared" si="150"/>
        <v>0</v>
      </c>
    </row>
    <row r="470" spans="1:34" ht="15" x14ac:dyDescent="0.25">
      <c r="A470" t="s">
        <v>1444</v>
      </c>
      <c r="B470" t="s">
        <v>1445</v>
      </c>
      <c r="C470" t="s">
        <v>1446</v>
      </c>
      <c r="D470" t="s">
        <v>24</v>
      </c>
      <c r="E470">
        <v>0.63209674240000002</v>
      </c>
      <c r="F470" s="45">
        <v>0</v>
      </c>
      <c r="G470" s="45">
        <v>0</v>
      </c>
      <c r="H470" s="45">
        <v>0</v>
      </c>
      <c r="I470" s="40">
        <f t="shared" si="134"/>
        <v>0.63209674240000002</v>
      </c>
      <c r="J470" s="46">
        <f t="shared" si="135"/>
        <v>0</v>
      </c>
      <c r="K470" s="46">
        <f t="shared" si="136"/>
        <v>0</v>
      </c>
      <c r="L470" s="46">
        <f t="shared" si="137"/>
        <v>0</v>
      </c>
      <c r="M470" s="46">
        <f t="shared" si="138"/>
        <v>100</v>
      </c>
      <c r="N470">
        <v>4.0814064599999998E-2</v>
      </c>
      <c r="O470" s="39">
        <v>2.91041665E-2</v>
      </c>
      <c r="P470" s="40">
        <f t="shared" si="139"/>
        <v>6.9918231100000006E-2</v>
      </c>
      <c r="Q470" s="39">
        <v>3.4630005700000001E-2</v>
      </c>
      <c r="R470" s="40">
        <f t="shared" si="140"/>
        <v>0.1045482368</v>
      </c>
      <c r="S470" s="46">
        <f t="shared" si="141"/>
        <v>6.4569332290866743</v>
      </c>
      <c r="T470" s="46">
        <f t="shared" si="142"/>
        <v>4.604384827153952</v>
      </c>
      <c r="U470" s="46">
        <f t="shared" si="143"/>
        <v>11.061318056240626</v>
      </c>
      <c r="V470" s="46">
        <f t="shared" si="144"/>
        <v>5.4785926547436041</v>
      </c>
      <c r="W470" s="46">
        <f t="shared" si="145"/>
        <v>16.53991071098423</v>
      </c>
      <c r="X470"/>
      <c r="Y470" s="47">
        <f t="shared" si="146"/>
        <v>100</v>
      </c>
      <c r="Z470" s="47">
        <f t="shared" si="147"/>
        <v>16.53991071098423</v>
      </c>
      <c r="AA470"/>
      <c r="AB470">
        <v>0</v>
      </c>
      <c r="AC470" s="48">
        <f t="shared" si="148"/>
        <v>0</v>
      </c>
      <c r="AD470">
        <v>0</v>
      </c>
      <c r="AE470" s="48">
        <f t="shared" si="149"/>
        <v>0</v>
      </c>
      <c r="AF470"/>
      <c r="AG470">
        <v>0</v>
      </c>
      <c r="AH470" s="48">
        <f t="shared" si="150"/>
        <v>0</v>
      </c>
    </row>
    <row r="471" spans="1:34" ht="15" x14ac:dyDescent="0.25">
      <c r="A471" t="s">
        <v>1447</v>
      </c>
      <c r="B471" t="s">
        <v>191</v>
      </c>
      <c r="C471" t="s">
        <v>1448</v>
      </c>
      <c r="D471" t="s">
        <v>24</v>
      </c>
      <c r="E471">
        <v>11.340420967</v>
      </c>
      <c r="F471" s="45">
        <v>0</v>
      </c>
      <c r="G471" s="45">
        <v>0</v>
      </c>
      <c r="H471" s="45">
        <v>0</v>
      </c>
      <c r="I471" s="40">
        <f t="shared" si="134"/>
        <v>11.340420967</v>
      </c>
      <c r="J471" s="46">
        <f t="shared" si="135"/>
        <v>0</v>
      </c>
      <c r="K471" s="46">
        <f t="shared" si="136"/>
        <v>0</v>
      </c>
      <c r="L471" s="46">
        <f t="shared" si="137"/>
        <v>0</v>
      </c>
      <c r="M471" s="46">
        <f t="shared" si="138"/>
        <v>100</v>
      </c>
      <c r="N471">
        <v>0.44298984520000001</v>
      </c>
      <c r="O471" s="39">
        <v>0.60422140120000001</v>
      </c>
      <c r="P471" s="40">
        <f t="shared" si="139"/>
        <v>1.0472112464000001</v>
      </c>
      <c r="Q471" s="39">
        <v>1.5713322972999999</v>
      </c>
      <c r="R471" s="40">
        <f t="shared" si="140"/>
        <v>2.6185435437</v>
      </c>
      <c r="S471" s="46">
        <f t="shared" si="141"/>
        <v>3.9062910141437963</v>
      </c>
      <c r="T471" s="46">
        <f t="shared" si="142"/>
        <v>5.3280332622417719</v>
      </c>
      <c r="U471" s="46">
        <f t="shared" si="143"/>
        <v>9.2343242763855695</v>
      </c>
      <c r="V471" s="46">
        <f t="shared" si="144"/>
        <v>13.85603146366868</v>
      </c>
      <c r="W471" s="46">
        <f t="shared" si="145"/>
        <v>23.090355740054246</v>
      </c>
      <c r="X471"/>
      <c r="Y471" s="47">
        <f t="shared" si="146"/>
        <v>100</v>
      </c>
      <c r="Z471" s="47">
        <f t="shared" si="147"/>
        <v>23.09035574005425</v>
      </c>
      <c r="AA471"/>
      <c r="AB471">
        <v>0</v>
      </c>
      <c r="AC471" s="48">
        <f t="shared" si="148"/>
        <v>0</v>
      </c>
      <c r="AD471">
        <v>0</v>
      </c>
      <c r="AE471" s="48">
        <f t="shared" si="149"/>
        <v>0</v>
      </c>
      <c r="AF471"/>
      <c r="AG471">
        <v>0</v>
      </c>
      <c r="AH471" s="48">
        <f t="shared" si="150"/>
        <v>0</v>
      </c>
    </row>
    <row r="472" spans="1:34" ht="15" x14ac:dyDescent="0.25">
      <c r="A472" t="s">
        <v>1449</v>
      </c>
      <c r="B472" t="s">
        <v>191</v>
      </c>
      <c r="C472" t="s">
        <v>1450</v>
      </c>
      <c r="D472" t="s">
        <v>25</v>
      </c>
      <c r="E472">
        <v>7.0343569999999998E-3</v>
      </c>
      <c r="F472" s="45">
        <v>0</v>
      </c>
      <c r="G472" s="45">
        <v>0</v>
      </c>
      <c r="H472" s="45">
        <v>0</v>
      </c>
      <c r="I472" s="40">
        <f t="shared" si="134"/>
        <v>7.0343569999999998E-3</v>
      </c>
      <c r="J472" s="46">
        <f t="shared" si="135"/>
        <v>0</v>
      </c>
      <c r="K472" s="46">
        <f t="shared" si="136"/>
        <v>0</v>
      </c>
      <c r="L472" s="46">
        <f t="shared" si="137"/>
        <v>0</v>
      </c>
      <c r="M472" s="46">
        <f t="shared" si="138"/>
        <v>100</v>
      </c>
      <c r="N472">
        <v>0</v>
      </c>
      <c r="O472" s="39">
        <v>0</v>
      </c>
      <c r="P472" s="40">
        <f t="shared" si="139"/>
        <v>0</v>
      </c>
      <c r="Q472" s="39">
        <v>0</v>
      </c>
      <c r="R472" s="40">
        <f t="shared" si="140"/>
        <v>0</v>
      </c>
      <c r="S472" s="46">
        <f t="shared" si="141"/>
        <v>0</v>
      </c>
      <c r="T472" s="46">
        <f t="shared" si="142"/>
        <v>0</v>
      </c>
      <c r="U472" s="46">
        <f t="shared" si="143"/>
        <v>0</v>
      </c>
      <c r="V472" s="46">
        <f t="shared" si="144"/>
        <v>0</v>
      </c>
      <c r="W472" s="46">
        <f t="shared" si="145"/>
        <v>0</v>
      </c>
      <c r="X472"/>
      <c r="Y472" s="47">
        <f t="shared" si="146"/>
        <v>100</v>
      </c>
      <c r="Z472" s="47">
        <f t="shared" si="147"/>
        <v>0</v>
      </c>
      <c r="AA472"/>
      <c r="AB472">
        <v>0</v>
      </c>
      <c r="AC472" s="48">
        <f t="shared" si="148"/>
        <v>0</v>
      </c>
      <c r="AD472">
        <v>0</v>
      </c>
      <c r="AE472" s="48">
        <f t="shared" si="149"/>
        <v>0</v>
      </c>
      <c r="AF472"/>
      <c r="AG472">
        <v>0</v>
      </c>
      <c r="AH472" s="48">
        <f t="shared" si="150"/>
        <v>0</v>
      </c>
    </row>
    <row r="473" spans="1:34" ht="15" x14ac:dyDescent="0.25">
      <c r="A473" t="s">
        <v>1451</v>
      </c>
      <c r="B473" t="s">
        <v>1452</v>
      </c>
      <c r="C473" t="s">
        <v>1453</v>
      </c>
      <c r="D473" t="s">
        <v>24</v>
      </c>
      <c r="E473">
        <v>4.0409585400000003E-2</v>
      </c>
      <c r="F473" s="45">
        <v>0</v>
      </c>
      <c r="G473" s="45">
        <v>0</v>
      </c>
      <c r="H473" s="45">
        <v>0</v>
      </c>
      <c r="I473" s="40">
        <f t="shared" si="134"/>
        <v>4.0409585400000003E-2</v>
      </c>
      <c r="J473" s="46">
        <f t="shared" si="135"/>
        <v>0</v>
      </c>
      <c r="K473" s="46">
        <f t="shared" si="136"/>
        <v>0</v>
      </c>
      <c r="L473" s="46">
        <f t="shared" si="137"/>
        <v>0</v>
      </c>
      <c r="M473" s="46">
        <f t="shared" si="138"/>
        <v>100</v>
      </c>
      <c r="N473">
        <v>0</v>
      </c>
      <c r="O473" s="39">
        <v>0</v>
      </c>
      <c r="P473" s="40">
        <f t="shared" si="139"/>
        <v>0</v>
      </c>
      <c r="Q473" s="39">
        <v>0</v>
      </c>
      <c r="R473" s="40">
        <f t="shared" si="140"/>
        <v>0</v>
      </c>
      <c r="S473" s="46">
        <f t="shared" si="141"/>
        <v>0</v>
      </c>
      <c r="T473" s="46">
        <f t="shared" si="142"/>
        <v>0</v>
      </c>
      <c r="U473" s="46">
        <f t="shared" si="143"/>
        <v>0</v>
      </c>
      <c r="V473" s="46">
        <f t="shared" si="144"/>
        <v>0</v>
      </c>
      <c r="W473" s="46">
        <f t="shared" si="145"/>
        <v>0</v>
      </c>
      <c r="X473"/>
      <c r="Y473" s="47">
        <f t="shared" si="146"/>
        <v>100</v>
      </c>
      <c r="Z473" s="47">
        <f t="shared" si="147"/>
        <v>0</v>
      </c>
      <c r="AA473"/>
      <c r="AB473">
        <v>0</v>
      </c>
      <c r="AC473" s="48">
        <f t="shared" si="148"/>
        <v>0</v>
      </c>
      <c r="AD473">
        <v>0</v>
      </c>
      <c r="AE473" s="48">
        <f t="shared" si="149"/>
        <v>0</v>
      </c>
      <c r="AF473"/>
      <c r="AG473">
        <v>0</v>
      </c>
      <c r="AH473" s="48">
        <f t="shared" si="150"/>
        <v>0</v>
      </c>
    </row>
    <row r="474" spans="1:34" ht="15" x14ac:dyDescent="0.25">
      <c r="A474" t="s">
        <v>1454</v>
      </c>
      <c r="B474" t="s">
        <v>1455</v>
      </c>
      <c r="C474" t="s">
        <v>1456</v>
      </c>
      <c r="D474" t="s">
        <v>24</v>
      </c>
      <c r="E474">
        <v>0.88965280390000001</v>
      </c>
      <c r="F474" s="45">
        <v>3.0643308193831001E-2</v>
      </c>
      <c r="G474" s="45">
        <v>5.5104516999999999E-2</v>
      </c>
      <c r="H474" s="45">
        <v>7.0593319900000007E-2</v>
      </c>
      <c r="I474" s="40">
        <f t="shared" si="134"/>
        <v>0.733311658806169</v>
      </c>
      <c r="J474" s="46">
        <f t="shared" si="135"/>
        <v>3.4444120289959108</v>
      </c>
      <c r="K474" s="46">
        <f t="shared" si="136"/>
        <v>6.193935067527077</v>
      </c>
      <c r="L474" s="46">
        <f t="shared" si="137"/>
        <v>7.9349291758018152</v>
      </c>
      <c r="M474" s="46">
        <f t="shared" si="138"/>
        <v>82.426723727675196</v>
      </c>
      <c r="N474">
        <v>0</v>
      </c>
      <c r="O474" s="39">
        <v>0</v>
      </c>
      <c r="P474" s="40">
        <f t="shared" si="139"/>
        <v>0</v>
      </c>
      <c r="Q474" s="39">
        <v>0</v>
      </c>
      <c r="R474" s="40">
        <f t="shared" si="140"/>
        <v>0</v>
      </c>
      <c r="S474" s="46">
        <f t="shared" si="141"/>
        <v>0</v>
      </c>
      <c r="T474" s="46">
        <f t="shared" si="142"/>
        <v>0</v>
      </c>
      <c r="U474" s="46">
        <f t="shared" si="143"/>
        <v>0</v>
      </c>
      <c r="V474" s="46">
        <f t="shared" si="144"/>
        <v>0</v>
      </c>
      <c r="W474" s="46">
        <f t="shared" si="145"/>
        <v>0</v>
      </c>
      <c r="X474"/>
      <c r="Y474" s="47">
        <f t="shared" si="146"/>
        <v>100</v>
      </c>
      <c r="Z474" s="47">
        <f t="shared" si="147"/>
        <v>0</v>
      </c>
      <c r="AA474"/>
      <c r="AB474">
        <v>8.7226308099999997E-2</v>
      </c>
      <c r="AC474" s="48">
        <f t="shared" si="148"/>
        <v>9.8045336020550025</v>
      </c>
      <c r="AD474">
        <v>1.3827510499999999E-2</v>
      </c>
      <c r="AE474" s="48">
        <f t="shared" si="149"/>
        <v>1.5542591940792958</v>
      </c>
      <c r="AF474"/>
      <c r="AG474">
        <v>0</v>
      </c>
      <c r="AH474" s="48">
        <f t="shared" si="150"/>
        <v>0</v>
      </c>
    </row>
    <row r="475" spans="1:34" ht="15" x14ac:dyDescent="0.25">
      <c r="A475" t="s">
        <v>1457</v>
      </c>
      <c r="B475" t="s">
        <v>1458</v>
      </c>
      <c r="C475" t="s">
        <v>1459</v>
      </c>
      <c r="D475" t="s">
        <v>24</v>
      </c>
      <c r="E475">
        <v>3.8921677272999999</v>
      </c>
      <c r="F475" s="45">
        <v>0</v>
      </c>
      <c r="G475" s="45">
        <v>0</v>
      </c>
      <c r="H475" s="45">
        <v>0</v>
      </c>
      <c r="I475" s="40">
        <f t="shared" si="134"/>
        <v>3.8921677272999999</v>
      </c>
      <c r="J475" s="46">
        <f t="shared" si="135"/>
        <v>0</v>
      </c>
      <c r="K475" s="46">
        <f t="shared" si="136"/>
        <v>0</v>
      </c>
      <c r="L475" s="46">
        <f t="shared" si="137"/>
        <v>0</v>
      </c>
      <c r="M475" s="46">
        <f t="shared" si="138"/>
        <v>100</v>
      </c>
      <c r="N475">
        <v>5.2571276899999998E-2</v>
      </c>
      <c r="O475" s="39">
        <v>2.0624945E-3</v>
      </c>
      <c r="P475" s="40">
        <f t="shared" si="139"/>
        <v>5.4633771399999996E-2</v>
      </c>
      <c r="Q475" s="39">
        <v>1.6532473999999998E-2</v>
      </c>
      <c r="R475" s="40">
        <f t="shared" si="140"/>
        <v>7.1166245399999994E-2</v>
      </c>
      <c r="S475" s="46">
        <f t="shared" si="141"/>
        <v>1.3506940240848444</v>
      </c>
      <c r="T475" s="46">
        <f t="shared" si="142"/>
        <v>5.2990894650646367E-2</v>
      </c>
      <c r="U475" s="46">
        <f t="shared" si="143"/>
        <v>1.4036849187354907</v>
      </c>
      <c r="V475" s="46">
        <f t="shared" si="144"/>
        <v>0.42476262993600716</v>
      </c>
      <c r="W475" s="46">
        <f t="shared" si="145"/>
        <v>1.8284475486714979</v>
      </c>
      <c r="X475"/>
      <c r="Y475" s="47">
        <f t="shared" si="146"/>
        <v>100</v>
      </c>
      <c r="Z475" s="47">
        <f t="shared" si="147"/>
        <v>1.8284475486714979</v>
      </c>
      <c r="AA475"/>
      <c r="AB475">
        <v>0</v>
      </c>
      <c r="AC475" s="48">
        <f t="shared" si="148"/>
        <v>0</v>
      </c>
      <c r="AD475">
        <v>0</v>
      </c>
      <c r="AE475" s="48">
        <f t="shared" si="149"/>
        <v>0</v>
      </c>
      <c r="AF475"/>
      <c r="AG475">
        <v>0</v>
      </c>
      <c r="AH475" s="48">
        <f t="shared" si="150"/>
        <v>0</v>
      </c>
    </row>
    <row r="476" spans="1:34" ht="15" x14ac:dyDescent="0.25">
      <c r="A476" t="s">
        <v>1460</v>
      </c>
      <c r="B476" t="s">
        <v>1461</v>
      </c>
      <c r="C476" t="s">
        <v>1462</v>
      </c>
      <c r="D476" t="s">
        <v>24</v>
      </c>
      <c r="E476">
        <v>7.2718125100000003E-2</v>
      </c>
      <c r="F476" s="45">
        <v>0</v>
      </c>
      <c r="G476" s="45">
        <v>0</v>
      </c>
      <c r="H476" s="45">
        <v>0</v>
      </c>
      <c r="I476" s="40">
        <f t="shared" si="134"/>
        <v>7.2718125100000003E-2</v>
      </c>
      <c r="J476" s="46">
        <f t="shared" si="135"/>
        <v>0</v>
      </c>
      <c r="K476" s="46">
        <f t="shared" si="136"/>
        <v>0</v>
      </c>
      <c r="L476" s="46">
        <f t="shared" si="137"/>
        <v>0</v>
      </c>
      <c r="M476" s="46">
        <f t="shared" si="138"/>
        <v>100</v>
      </c>
      <c r="N476">
        <v>0</v>
      </c>
      <c r="O476" s="39">
        <v>0</v>
      </c>
      <c r="P476" s="40">
        <f t="shared" si="139"/>
        <v>0</v>
      </c>
      <c r="Q476" s="39">
        <v>0</v>
      </c>
      <c r="R476" s="40">
        <f t="shared" si="140"/>
        <v>0</v>
      </c>
      <c r="S476" s="46">
        <f t="shared" si="141"/>
        <v>0</v>
      </c>
      <c r="T476" s="46">
        <f t="shared" si="142"/>
        <v>0</v>
      </c>
      <c r="U476" s="46">
        <f t="shared" si="143"/>
        <v>0</v>
      </c>
      <c r="V476" s="46">
        <f t="shared" si="144"/>
        <v>0</v>
      </c>
      <c r="W476" s="46">
        <f t="shared" si="145"/>
        <v>0</v>
      </c>
      <c r="X476"/>
      <c r="Y476" s="47">
        <f t="shared" si="146"/>
        <v>100</v>
      </c>
      <c r="Z476" s="47">
        <f t="shared" si="147"/>
        <v>0</v>
      </c>
      <c r="AA476"/>
      <c r="AB476">
        <v>0</v>
      </c>
      <c r="AC476" s="48">
        <f t="shared" si="148"/>
        <v>0</v>
      </c>
      <c r="AD476">
        <v>0</v>
      </c>
      <c r="AE476" s="48">
        <f t="shared" si="149"/>
        <v>0</v>
      </c>
      <c r="AF476"/>
      <c r="AG476">
        <v>0</v>
      </c>
      <c r="AH476" s="48">
        <f t="shared" si="150"/>
        <v>0</v>
      </c>
    </row>
    <row r="477" spans="1:34" ht="15" x14ac:dyDescent="0.25">
      <c r="A477" t="s">
        <v>1463</v>
      </c>
      <c r="B477" t="s">
        <v>1464</v>
      </c>
      <c r="C477" t="s">
        <v>1465</v>
      </c>
      <c r="D477" t="s">
        <v>24</v>
      </c>
      <c r="E477">
        <v>0.75193435470000003</v>
      </c>
      <c r="F477" s="45">
        <v>0</v>
      </c>
      <c r="G477" s="45">
        <v>0</v>
      </c>
      <c r="H477" s="45">
        <v>0</v>
      </c>
      <c r="I477" s="40">
        <f t="shared" si="134"/>
        <v>0.75193435470000003</v>
      </c>
      <c r="J477" s="46">
        <f t="shared" si="135"/>
        <v>0</v>
      </c>
      <c r="K477" s="46">
        <f t="shared" si="136"/>
        <v>0</v>
      </c>
      <c r="L477" s="46">
        <f t="shared" si="137"/>
        <v>0</v>
      </c>
      <c r="M477" s="46">
        <f t="shared" si="138"/>
        <v>100</v>
      </c>
      <c r="N477">
        <v>0</v>
      </c>
      <c r="O477" s="39">
        <v>0</v>
      </c>
      <c r="P477" s="40">
        <f t="shared" si="139"/>
        <v>0</v>
      </c>
      <c r="Q477" s="39">
        <v>0</v>
      </c>
      <c r="R477" s="40">
        <f t="shared" si="140"/>
        <v>0</v>
      </c>
      <c r="S477" s="46">
        <f t="shared" si="141"/>
        <v>0</v>
      </c>
      <c r="T477" s="46">
        <f t="shared" si="142"/>
        <v>0</v>
      </c>
      <c r="U477" s="46">
        <f t="shared" si="143"/>
        <v>0</v>
      </c>
      <c r="V477" s="46">
        <f t="shared" si="144"/>
        <v>0</v>
      </c>
      <c r="W477" s="46">
        <f t="shared" si="145"/>
        <v>0</v>
      </c>
      <c r="X477"/>
      <c r="Y477" s="47">
        <f t="shared" si="146"/>
        <v>100</v>
      </c>
      <c r="Z477" s="47">
        <f t="shared" si="147"/>
        <v>0</v>
      </c>
      <c r="AA477"/>
      <c r="AB477">
        <v>0</v>
      </c>
      <c r="AC477" s="48">
        <f t="shared" si="148"/>
        <v>0</v>
      </c>
      <c r="AD477">
        <v>0</v>
      </c>
      <c r="AE477" s="48">
        <f t="shared" si="149"/>
        <v>0</v>
      </c>
      <c r="AF477"/>
      <c r="AG477">
        <v>0</v>
      </c>
      <c r="AH477" s="48">
        <f t="shared" si="150"/>
        <v>0</v>
      </c>
    </row>
    <row r="478" spans="1:34" ht="15" x14ac:dyDescent="0.25">
      <c r="A478" t="s">
        <v>1466</v>
      </c>
      <c r="B478" t="s">
        <v>1467</v>
      </c>
      <c r="C478" t="s">
        <v>1468</v>
      </c>
      <c r="D478" t="s">
        <v>24</v>
      </c>
      <c r="E478">
        <v>0.16466547619999999</v>
      </c>
      <c r="F478" s="45">
        <v>1.0545252274721799E-3</v>
      </c>
      <c r="G478" s="45">
        <v>0</v>
      </c>
      <c r="H478" s="45">
        <v>0</v>
      </c>
      <c r="I478" s="40">
        <f t="shared" si="134"/>
        <v>0.16361095097252781</v>
      </c>
      <c r="J478" s="46">
        <f t="shared" si="135"/>
        <v>0.6404045655516587</v>
      </c>
      <c r="K478" s="46">
        <f t="shared" si="136"/>
        <v>0</v>
      </c>
      <c r="L478" s="46">
        <f t="shared" si="137"/>
        <v>0</v>
      </c>
      <c r="M478" s="46">
        <f t="shared" si="138"/>
        <v>99.359595434448352</v>
      </c>
      <c r="N478">
        <v>0</v>
      </c>
      <c r="O478" s="39">
        <v>0</v>
      </c>
      <c r="P478" s="40">
        <f t="shared" si="139"/>
        <v>0</v>
      </c>
      <c r="Q478" s="39">
        <v>0</v>
      </c>
      <c r="R478" s="40">
        <f t="shared" si="140"/>
        <v>0</v>
      </c>
      <c r="S478" s="46">
        <f t="shared" si="141"/>
        <v>0</v>
      </c>
      <c r="T478" s="46">
        <f t="shared" si="142"/>
        <v>0</v>
      </c>
      <c r="U478" s="46">
        <f t="shared" si="143"/>
        <v>0</v>
      </c>
      <c r="V478" s="46">
        <f t="shared" si="144"/>
        <v>0</v>
      </c>
      <c r="W478" s="46">
        <f t="shared" si="145"/>
        <v>0</v>
      </c>
      <c r="X478"/>
      <c r="Y478" s="47">
        <f t="shared" si="146"/>
        <v>100.00000000000001</v>
      </c>
      <c r="Z478" s="47">
        <f t="shared" si="147"/>
        <v>0</v>
      </c>
      <c r="AA478"/>
      <c r="AB478">
        <v>0</v>
      </c>
      <c r="AC478" s="48">
        <f t="shared" si="148"/>
        <v>0</v>
      </c>
      <c r="AD478">
        <v>0</v>
      </c>
      <c r="AE478" s="48">
        <f t="shared" si="149"/>
        <v>0</v>
      </c>
      <c r="AF478"/>
      <c r="AG478">
        <v>0</v>
      </c>
      <c r="AH478" s="48">
        <f t="shared" si="150"/>
        <v>0</v>
      </c>
    </row>
    <row r="479" spans="1:34" ht="15" x14ac:dyDescent="0.25">
      <c r="A479" t="s">
        <v>1469</v>
      </c>
      <c r="B479" t="s">
        <v>1470</v>
      </c>
      <c r="C479" t="s">
        <v>1471</v>
      </c>
      <c r="D479" t="s">
        <v>24</v>
      </c>
      <c r="E479">
        <v>0.39739944960000001</v>
      </c>
      <c r="F479" s="45">
        <v>0</v>
      </c>
      <c r="G479" s="45">
        <v>0</v>
      </c>
      <c r="H479" s="45">
        <v>0</v>
      </c>
      <c r="I479" s="40">
        <f t="shared" si="134"/>
        <v>0.39739944960000001</v>
      </c>
      <c r="J479" s="46">
        <f t="shared" si="135"/>
        <v>0</v>
      </c>
      <c r="K479" s="46">
        <f t="shared" si="136"/>
        <v>0</v>
      </c>
      <c r="L479" s="46">
        <f t="shared" si="137"/>
        <v>0</v>
      </c>
      <c r="M479" s="46">
        <f t="shared" si="138"/>
        <v>100</v>
      </c>
      <c r="N479">
        <v>0</v>
      </c>
      <c r="O479" s="39">
        <v>0</v>
      </c>
      <c r="P479" s="40">
        <f t="shared" si="139"/>
        <v>0</v>
      </c>
      <c r="Q479" s="39">
        <v>0</v>
      </c>
      <c r="R479" s="40">
        <f t="shared" si="140"/>
        <v>0</v>
      </c>
      <c r="S479" s="46">
        <f t="shared" si="141"/>
        <v>0</v>
      </c>
      <c r="T479" s="46">
        <f t="shared" si="142"/>
        <v>0</v>
      </c>
      <c r="U479" s="46">
        <f t="shared" si="143"/>
        <v>0</v>
      </c>
      <c r="V479" s="46">
        <f t="shared" si="144"/>
        <v>0</v>
      </c>
      <c r="W479" s="46">
        <f t="shared" si="145"/>
        <v>0</v>
      </c>
      <c r="X479"/>
      <c r="Y479" s="47">
        <f t="shared" si="146"/>
        <v>100</v>
      </c>
      <c r="Z479" s="47">
        <f t="shared" si="147"/>
        <v>0</v>
      </c>
      <c r="AA479"/>
      <c r="AB479">
        <v>0</v>
      </c>
      <c r="AC479" s="48">
        <f t="shared" si="148"/>
        <v>0</v>
      </c>
      <c r="AD479">
        <v>0</v>
      </c>
      <c r="AE479" s="48">
        <f t="shared" si="149"/>
        <v>0</v>
      </c>
      <c r="AF479"/>
      <c r="AG479">
        <v>0</v>
      </c>
      <c r="AH479" s="48">
        <f t="shared" si="150"/>
        <v>0</v>
      </c>
    </row>
    <row r="480" spans="1:34" ht="15" x14ac:dyDescent="0.25">
      <c r="A480" t="s">
        <v>1472</v>
      </c>
      <c r="B480" t="s">
        <v>1473</v>
      </c>
      <c r="C480" t="s">
        <v>1474</v>
      </c>
      <c r="D480" t="s">
        <v>24</v>
      </c>
      <c r="E480">
        <v>0.80703628599999999</v>
      </c>
      <c r="F480" s="45">
        <v>0</v>
      </c>
      <c r="G480" s="45">
        <v>0</v>
      </c>
      <c r="H480" s="45">
        <v>0</v>
      </c>
      <c r="I480" s="40">
        <f t="shared" si="134"/>
        <v>0.80703628599999999</v>
      </c>
      <c r="J480" s="46">
        <f t="shared" si="135"/>
        <v>0</v>
      </c>
      <c r="K480" s="46">
        <f t="shared" si="136"/>
        <v>0</v>
      </c>
      <c r="L480" s="46">
        <f t="shared" si="137"/>
        <v>0</v>
      </c>
      <c r="M480" s="46">
        <f t="shared" si="138"/>
        <v>100</v>
      </c>
      <c r="N480">
        <v>4.3533679999999998E-4</v>
      </c>
      <c r="O480" s="39">
        <v>1.0848491E-3</v>
      </c>
      <c r="P480" s="40">
        <f t="shared" si="139"/>
        <v>1.5201858999999999E-3</v>
      </c>
      <c r="Q480" s="39">
        <v>5.7821924000000004E-3</v>
      </c>
      <c r="R480" s="40">
        <f t="shared" si="140"/>
        <v>7.3023783000000005E-3</v>
      </c>
      <c r="S480" s="46">
        <f t="shared" si="141"/>
        <v>5.3942655064211073E-2</v>
      </c>
      <c r="T480" s="46">
        <f t="shared" si="142"/>
        <v>0.13442383184242598</v>
      </c>
      <c r="U480" s="46">
        <f t="shared" si="143"/>
        <v>0.18836648690663704</v>
      </c>
      <c r="V480" s="46">
        <f t="shared" si="144"/>
        <v>0.71647241893656322</v>
      </c>
      <c r="W480" s="46">
        <f t="shared" si="145"/>
        <v>0.90483890584320026</v>
      </c>
      <c r="X480"/>
      <c r="Y480" s="47">
        <f t="shared" si="146"/>
        <v>100</v>
      </c>
      <c r="Z480" s="47">
        <f t="shared" si="147"/>
        <v>0.90483890584320026</v>
      </c>
      <c r="AA480"/>
      <c r="AB480">
        <v>0</v>
      </c>
      <c r="AC480" s="48">
        <f t="shared" si="148"/>
        <v>0</v>
      </c>
      <c r="AD480">
        <v>0</v>
      </c>
      <c r="AE480" s="48">
        <f t="shared" si="149"/>
        <v>0</v>
      </c>
      <c r="AF480"/>
      <c r="AG480">
        <v>0</v>
      </c>
      <c r="AH480" s="48">
        <f t="shared" si="150"/>
        <v>0</v>
      </c>
    </row>
    <row r="481" spans="1:34" ht="15" x14ac:dyDescent="0.25">
      <c r="A481" t="s">
        <v>1475</v>
      </c>
      <c r="B481" t="s">
        <v>1476</v>
      </c>
      <c r="C481" t="s">
        <v>1477</v>
      </c>
      <c r="D481" t="s">
        <v>24</v>
      </c>
      <c r="E481">
        <v>3.8254441664000001</v>
      </c>
      <c r="F481" s="45">
        <v>0</v>
      </c>
      <c r="G481" s="45">
        <v>0</v>
      </c>
      <c r="H481" s="45">
        <v>0</v>
      </c>
      <c r="I481" s="40">
        <f t="shared" si="134"/>
        <v>3.8254441664000001</v>
      </c>
      <c r="J481" s="46">
        <f t="shared" si="135"/>
        <v>0</v>
      </c>
      <c r="K481" s="46">
        <f t="shared" si="136"/>
        <v>0</v>
      </c>
      <c r="L481" s="46">
        <f t="shared" si="137"/>
        <v>0</v>
      </c>
      <c r="M481" s="46">
        <f t="shared" si="138"/>
        <v>100</v>
      </c>
      <c r="N481">
        <v>8.8652947999999995E-3</v>
      </c>
      <c r="O481" s="39">
        <v>1.4539484E-3</v>
      </c>
      <c r="P481" s="40">
        <f t="shared" si="139"/>
        <v>1.03192432E-2</v>
      </c>
      <c r="Q481" s="39">
        <v>3.5394481999999998E-3</v>
      </c>
      <c r="R481" s="40">
        <f t="shared" si="140"/>
        <v>1.38586914E-2</v>
      </c>
      <c r="S481" s="46">
        <f t="shared" si="141"/>
        <v>0.23174550233581995</v>
      </c>
      <c r="T481" s="46">
        <f t="shared" si="142"/>
        <v>3.8007309393519741E-2</v>
      </c>
      <c r="U481" s="46">
        <f t="shared" si="143"/>
        <v>0.26975281172933968</v>
      </c>
      <c r="V481" s="46">
        <f t="shared" si="144"/>
        <v>9.2523849415657736E-2</v>
      </c>
      <c r="W481" s="46">
        <f t="shared" si="145"/>
        <v>0.36227666114499746</v>
      </c>
      <c r="X481"/>
      <c r="Y481" s="47">
        <f t="shared" si="146"/>
        <v>100</v>
      </c>
      <c r="Z481" s="47">
        <f t="shared" si="147"/>
        <v>0.3622766611449974</v>
      </c>
      <c r="AA481"/>
      <c r="AB481">
        <v>0</v>
      </c>
      <c r="AC481" s="48">
        <f t="shared" si="148"/>
        <v>0</v>
      </c>
      <c r="AD481">
        <v>0</v>
      </c>
      <c r="AE481" s="48">
        <f t="shared" si="149"/>
        <v>0</v>
      </c>
      <c r="AF481"/>
      <c r="AG481">
        <v>0</v>
      </c>
      <c r="AH481" s="48">
        <f t="shared" si="150"/>
        <v>0</v>
      </c>
    </row>
    <row r="482" spans="1:34" ht="15" x14ac:dyDescent="0.25">
      <c r="A482" t="s">
        <v>1478</v>
      </c>
      <c r="B482" t="s">
        <v>1479</v>
      </c>
      <c r="C482" t="s">
        <v>1480</v>
      </c>
      <c r="D482" t="s">
        <v>24</v>
      </c>
      <c r="E482">
        <v>2.5410349055000001</v>
      </c>
      <c r="F482" s="45">
        <v>0</v>
      </c>
      <c r="G482" s="45">
        <v>0</v>
      </c>
      <c r="H482" s="45">
        <v>0</v>
      </c>
      <c r="I482" s="40">
        <f t="shared" si="134"/>
        <v>2.5410349055000001</v>
      </c>
      <c r="J482" s="46">
        <f t="shared" si="135"/>
        <v>0</v>
      </c>
      <c r="K482" s="46">
        <f t="shared" si="136"/>
        <v>0</v>
      </c>
      <c r="L482" s="46">
        <f t="shared" si="137"/>
        <v>0</v>
      </c>
      <c r="M482" s="46">
        <f t="shared" si="138"/>
        <v>100</v>
      </c>
      <c r="N482">
        <v>0</v>
      </c>
      <c r="O482" s="39">
        <v>0</v>
      </c>
      <c r="P482" s="40">
        <f t="shared" si="139"/>
        <v>0</v>
      </c>
      <c r="Q482" s="39">
        <v>8.7086265000000003E-3</v>
      </c>
      <c r="R482" s="40">
        <f t="shared" si="140"/>
        <v>8.7086265000000003E-3</v>
      </c>
      <c r="S482" s="46">
        <f t="shared" si="141"/>
        <v>0</v>
      </c>
      <c r="T482" s="46">
        <f t="shared" si="142"/>
        <v>0</v>
      </c>
      <c r="U482" s="46">
        <f t="shared" si="143"/>
        <v>0</v>
      </c>
      <c r="V482" s="46">
        <f t="shared" si="144"/>
        <v>0.34271967225441957</v>
      </c>
      <c r="W482" s="46">
        <f t="shared" si="145"/>
        <v>0.34271967225441957</v>
      </c>
      <c r="X482"/>
      <c r="Y482" s="47">
        <f t="shared" si="146"/>
        <v>100</v>
      </c>
      <c r="Z482" s="47">
        <f t="shared" si="147"/>
        <v>0.34271967225441957</v>
      </c>
      <c r="AA482"/>
      <c r="AB482">
        <v>0</v>
      </c>
      <c r="AC482" s="48">
        <f t="shared" si="148"/>
        <v>0</v>
      </c>
      <c r="AD482">
        <v>0</v>
      </c>
      <c r="AE482" s="48">
        <f t="shared" si="149"/>
        <v>0</v>
      </c>
      <c r="AF482"/>
      <c r="AG482">
        <v>0</v>
      </c>
      <c r="AH482" s="48">
        <f t="shared" si="150"/>
        <v>0</v>
      </c>
    </row>
    <row r="483" spans="1:34" ht="15" x14ac:dyDescent="0.25">
      <c r="A483" t="s">
        <v>1481</v>
      </c>
      <c r="B483" t="s">
        <v>1482</v>
      </c>
      <c r="C483" t="s">
        <v>1483</v>
      </c>
      <c r="D483" t="s">
        <v>24</v>
      </c>
      <c r="E483">
        <v>0.3677144027</v>
      </c>
      <c r="F483" s="45">
        <v>0</v>
      </c>
      <c r="G483" s="45">
        <v>0</v>
      </c>
      <c r="H483" s="45">
        <v>0</v>
      </c>
      <c r="I483" s="40">
        <f t="shared" si="134"/>
        <v>0.3677144027</v>
      </c>
      <c r="J483" s="46">
        <f t="shared" si="135"/>
        <v>0</v>
      </c>
      <c r="K483" s="46">
        <f t="shared" si="136"/>
        <v>0</v>
      </c>
      <c r="L483" s="46">
        <f t="shared" si="137"/>
        <v>0</v>
      </c>
      <c r="M483" s="46">
        <f t="shared" si="138"/>
        <v>100</v>
      </c>
      <c r="N483">
        <v>2.8801120999999998E-3</v>
      </c>
      <c r="O483" s="39">
        <v>3.5694170000000002E-4</v>
      </c>
      <c r="P483" s="40">
        <f t="shared" si="139"/>
        <v>3.2370538E-3</v>
      </c>
      <c r="Q483" s="39">
        <v>0</v>
      </c>
      <c r="R483" s="40">
        <f t="shared" si="140"/>
        <v>3.2370538E-3</v>
      </c>
      <c r="S483" s="46">
        <f t="shared" si="141"/>
        <v>0.78324701965773713</v>
      </c>
      <c r="T483" s="46">
        <f t="shared" si="142"/>
        <v>9.7070361503139468E-2</v>
      </c>
      <c r="U483" s="46">
        <f t="shared" si="143"/>
        <v>0.88031738116087677</v>
      </c>
      <c r="V483" s="46">
        <f t="shared" si="144"/>
        <v>0</v>
      </c>
      <c r="W483" s="46">
        <f t="shared" si="145"/>
        <v>0.88031738116087677</v>
      </c>
      <c r="X483"/>
      <c r="Y483" s="47">
        <f t="shared" si="146"/>
        <v>100</v>
      </c>
      <c r="Z483" s="47">
        <f t="shared" si="147"/>
        <v>0.88031738116087666</v>
      </c>
      <c r="AA483"/>
      <c r="AB483">
        <v>0</v>
      </c>
      <c r="AC483" s="48">
        <f t="shared" si="148"/>
        <v>0</v>
      </c>
      <c r="AD483">
        <v>0</v>
      </c>
      <c r="AE483" s="48">
        <f t="shared" si="149"/>
        <v>0</v>
      </c>
      <c r="AF483"/>
      <c r="AG483">
        <v>0</v>
      </c>
      <c r="AH483" s="48">
        <f t="shared" si="150"/>
        <v>0</v>
      </c>
    </row>
    <row r="484" spans="1:34" ht="15" x14ac:dyDescent="0.25">
      <c r="A484" t="s">
        <v>1484</v>
      </c>
      <c r="B484" t="s">
        <v>191</v>
      </c>
      <c r="C484" t="s">
        <v>1485</v>
      </c>
      <c r="D484" t="s">
        <v>24</v>
      </c>
      <c r="E484">
        <v>5.6871313899999998E-2</v>
      </c>
      <c r="F484" s="45">
        <v>0</v>
      </c>
      <c r="G484" s="45">
        <v>0</v>
      </c>
      <c r="H484" s="45">
        <v>0</v>
      </c>
      <c r="I484" s="40">
        <f t="shared" si="134"/>
        <v>5.6871313899999998E-2</v>
      </c>
      <c r="J484" s="46">
        <f t="shared" si="135"/>
        <v>0</v>
      </c>
      <c r="K484" s="46">
        <f t="shared" si="136"/>
        <v>0</v>
      </c>
      <c r="L484" s="46">
        <f t="shared" si="137"/>
        <v>0</v>
      </c>
      <c r="M484" s="46">
        <f t="shared" si="138"/>
        <v>100</v>
      </c>
      <c r="N484">
        <v>0</v>
      </c>
      <c r="O484" s="39">
        <v>0</v>
      </c>
      <c r="P484" s="40">
        <f t="shared" si="139"/>
        <v>0</v>
      </c>
      <c r="Q484" s="39">
        <v>0</v>
      </c>
      <c r="R484" s="40">
        <f t="shared" si="140"/>
        <v>0</v>
      </c>
      <c r="S484" s="46">
        <f t="shared" si="141"/>
        <v>0</v>
      </c>
      <c r="T484" s="46">
        <f t="shared" si="142"/>
        <v>0</v>
      </c>
      <c r="U484" s="46">
        <f t="shared" si="143"/>
        <v>0</v>
      </c>
      <c r="V484" s="46">
        <f t="shared" si="144"/>
        <v>0</v>
      </c>
      <c r="W484" s="46">
        <f t="shared" si="145"/>
        <v>0</v>
      </c>
      <c r="X484"/>
      <c r="Y484" s="47">
        <f t="shared" si="146"/>
        <v>100</v>
      </c>
      <c r="Z484" s="47">
        <f t="shared" si="147"/>
        <v>0</v>
      </c>
      <c r="AA484"/>
      <c r="AB484">
        <v>0</v>
      </c>
      <c r="AC484" s="48">
        <f t="shared" si="148"/>
        <v>0</v>
      </c>
      <c r="AD484">
        <v>0</v>
      </c>
      <c r="AE484" s="48">
        <f t="shared" si="149"/>
        <v>0</v>
      </c>
      <c r="AF484"/>
      <c r="AG484">
        <v>0</v>
      </c>
      <c r="AH484" s="48">
        <f t="shared" si="150"/>
        <v>0</v>
      </c>
    </row>
    <row r="485" spans="1:34" ht="15" x14ac:dyDescent="0.25">
      <c r="A485" t="s">
        <v>1486</v>
      </c>
      <c r="B485" t="s">
        <v>1487</v>
      </c>
      <c r="C485" t="s">
        <v>1488</v>
      </c>
      <c r="D485" t="s">
        <v>24</v>
      </c>
      <c r="E485">
        <v>0.21711149160000001</v>
      </c>
      <c r="F485" s="45">
        <v>0</v>
      </c>
      <c r="G485" s="45">
        <v>0</v>
      </c>
      <c r="H485" s="45">
        <v>0</v>
      </c>
      <c r="I485" s="40">
        <f t="shared" si="134"/>
        <v>0.21711149160000001</v>
      </c>
      <c r="J485" s="46">
        <f t="shared" si="135"/>
        <v>0</v>
      </c>
      <c r="K485" s="46">
        <f t="shared" si="136"/>
        <v>0</v>
      </c>
      <c r="L485" s="46">
        <f t="shared" si="137"/>
        <v>0</v>
      </c>
      <c r="M485" s="46">
        <f t="shared" si="138"/>
        <v>100</v>
      </c>
      <c r="N485">
        <v>4.6171896E-3</v>
      </c>
      <c r="O485" s="39">
        <v>3.1634000000000001E-6</v>
      </c>
      <c r="P485" s="40">
        <f t="shared" si="139"/>
        <v>4.6203529999999998E-3</v>
      </c>
      <c r="Q485" s="39">
        <v>1.5658839E-3</v>
      </c>
      <c r="R485" s="40">
        <f t="shared" si="140"/>
        <v>6.1862368999999993E-3</v>
      </c>
      <c r="S485" s="46">
        <f t="shared" si="141"/>
        <v>2.12664450231247</v>
      </c>
      <c r="T485" s="46">
        <f t="shared" si="142"/>
        <v>1.4570394117268365E-3</v>
      </c>
      <c r="U485" s="46">
        <f t="shared" si="143"/>
        <v>2.1281015417241966</v>
      </c>
      <c r="V485" s="46">
        <f t="shared" si="144"/>
        <v>0.72123492333834616</v>
      </c>
      <c r="W485" s="46">
        <f t="shared" si="145"/>
        <v>2.8493364650625423</v>
      </c>
      <c r="X485"/>
      <c r="Y485" s="47">
        <f t="shared" si="146"/>
        <v>100</v>
      </c>
      <c r="Z485" s="47">
        <f t="shared" si="147"/>
        <v>2.8493364650625432</v>
      </c>
      <c r="AA485"/>
      <c r="AB485">
        <v>0</v>
      </c>
      <c r="AC485" s="48">
        <f t="shared" si="148"/>
        <v>0</v>
      </c>
      <c r="AD485">
        <v>0</v>
      </c>
      <c r="AE485" s="48">
        <f t="shared" si="149"/>
        <v>0</v>
      </c>
      <c r="AF485"/>
      <c r="AG485">
        <v>0</v>
      </c>
      <c r="AH485" s="48">
        <f t="shared" si="150"/>
        <v>0</v>
      </c>
    </row>
    <row r="486" spans="1:34" ht="15" x14ac:dyDescent="0.25">
      <c r="A486" t="s">
        <v>1489</v>
      </c>
      <c r="B486" t="s">
        <v>1490</v>
      </c>
      <c r="C486" t="s">
        <v>1491</v>
      </c>
      <c r="D486" t="s">
        <v>24</v>
      </c>
      <c r="E486">
        <v>5.5605317299999998E-2</v>
      </c>
      <c r="F486" s="45">
        <v>0</v>
      </c>
      <c r="G486" s="45">
        <v>0</v>
      </c>
      <c r="H486" s="45">
        <v>0</v>
      </c>
      <c r="I486" s="40">
        <f t="shared" si="134"/>
        <v>5.5605317299999998E-2</v>
      </c>
      <c r="J486" s="46">
        <f t="shared" si="135"/>
        <v>0</v>
      </c>
      <c r="K486" s="46">
        <f t="shared" si="136"/>
        <v>0</v>
      </c>
      <c r="L486" s="46">
        <f t="shared" si="137"/>
        <v>0</v>
      </c>
      <c r="M486" s="46">
        <f t="shared" si="138"/>
        <v>100</v>
      </c>
      <c r="N486">
        <v>0</v>
      </c>
      <c r="O486" s="39">
        <v>0</v>
      </c>
      <c r="P486" s="40">
        <f t="shared" si="139"/>
        <v>0</v>
      </c>
      <c r="Q486" s="39">
        <v>0</v>
      </c>
      <c r="R486" s="40">
        <f t="shared" si="140"/>
        <v>0</v>
      </c>
      <c r="S486" s="46">
        <f t="shared" si="141"/>
        <v>0</v>
      </c>
      <c r="T486" s="46">
        <f t="shared" si="142"/>
        <v>0</v>
      </c>
      <c r="U486" s="46">
        <f t="shared" si="143"/>
        <v>0</v>
      </c>
      <c r="V486" s="46">
        <f t="shared" si="144"/>
        <v>0</v>
      </c>
      <c r="W486" s="46">
        <f t="shared" si="145"/>
        <v>0</v>
      </c>
      <c r="X486"/>
      <c r="Y486" s="47">
        <f t="shared" si="146"/>
        <v>100</v>
      </c>
      <c r="Z486" s="47">
        <f t="shared" si="147"/>
        <v>0</v>
      </c>
      <c r="AA486"/>
      <c r="AB486">
        <v>0</v>
      </c>
      <c r="AC486" s="48">
        <f t="shared" si="148"/>
        <v>0</v>
      </c>
      <c r="AD486">
        <v>0</v>
      </c>
      <c r="AE486" s="48">
        <f t="shared" si="149"/>
        <v>0</v>
      </c>
      <c r="AF486"/>
      <c r="AG486">
        <v>0</v>
      </c>
      <c r="AH486" s="48">
        <f t="shared" si="150"/>
        <v>0</v>
      </c>
    </row>
    <row r="487" spans="1:34" ht="15" x14ac:dyDescent="0.25">
      <c r="A487" t="s">
        <v>1492</v>
      </c>
      <c r="B487" t="s">
        <v>191</v>
      </c>
      <c r="C487" t="s">
        <v>1493</v>
      </c>
      <c r="D487" t="s">
        <v>24</v>
      </c>
      <c r="E487">
        <v>0.1421339751</v>
      </c>
      <c r="F487" s="45">
        <v>0</v>
      </c>
      <c r="G487" s="45">
        <v>0</v>
      </c>
      <c r="H487" s="45">
        <v>0</v>
      </c>
      <c r="I487" s="40">
        <f t="shared" si="134"/>
        <v>0.1421339751</v>
      </c>
      <c r="J487" s="46">
        <f t="shared" si="135"/>
        <v>0</v>
      </c>
      <c r="K487" s="46">
        <f t="shared" si="136"/>
        <v>0</v>
      </c>
      <c r="L487" s="46">
        <f t="shared" si="137"/>
        <v>0</v>
      </c>
      <c r="M487" s="46">
        <f t="shared" si="138"/>
        <v>100</v>
      </c>
      <c r="N487">
        <v>0</v>
      </c>
      <c r="O487" s="39">
        <v>0</v>
      </c>
      <c r="P487" s="40">
        <f t="shared" si="139"/>
        <v>0</v>
      </c>
      <c r="Q487" s="39">
        <v>0</v>
      </c>
      <c r="R487" s="40">
        <f t="shared" si="140"/>
        <v>0</v>
      </c>
      <c r="S487" s="46">
        <f t="shared" si="141"/>
        <v>0</v>
      </c>
      <c r="T487" s="46">
        <f t="shared" si="142"/>
        <v>0</v>
      </c>
      <c r="U487" s="46">
        <f t="shared" si="143"/>
        <v>0</v>
      </c>
      <c r="V487" s="46">
        <f t="shared" si="144"/>
        <v>0</v>
      </c>
      <c r="W487" s="46">
        <f t="shared" si="145"/>
        <v>0</v>
      </c>
      <c r="X487"/>
      <c r="Y487" s="47">
        <f t="shared" si="146"/>
        <v>100</v>
      </c>
      <c r="Z487" s="47">
        <f t="shared" si="147"/>
        <v>0</v>
      </c>
      <c r="AA487"/>
      <c r="AB487">
        <v>0</v>
      </c>
      <c r="AC487" s="48">
        <f t="shared" si="148"/>
        <v>0</v>
      </c>
      <c r="AD487">
        <v>0</v>
      </c>
      <c r="AE487" s="48">
        <f t="shared" si="149"/>
        <v>0</v>
      </c>
      <c r="AF487"/>
      <c r="AG487">
        <v>0</v>
      </c>
      <c r="AH487" s="48">
        <f t="shared" si="150"/>
        <v>0</v>
      </c>
    </row>
    <row r="488" spans="1:34" ht="15" x14ac:dyDescent="0.25">
      <c r="A488" t="s">
        <v>1494</v>
      </c>
      <c r="B488" t="s">
        <v>191</v>
      </c>
      <c r="C488" t="s">
        <v>1495</v>
      </c>
      <c r="D488" t="s">
        <v>24</v>
      </c>
      <c r="E488">
        <v>1.0797677739</v>
      </c>
      <c r="F488" s="45">
        <v>0</v>
      </c>
      <c r="G488" s="45">
        <v>0</v>
      </c>
      <c r="H488" s="45">
        <v>0</v>
      </c>
      <c r="I488" s="40">
        <f t="shared" si="134"/>
        <v>1.0797677739</v>
      </c>
      <c r="J488" s="46">
        <f t="shared" si="135"/>
        <v>0</v>
      </c>
      <c r="K488" s="46">
        <f t="shared" si="136"/>
        <v>0</v>
      </c>
      <c r="L488" s="46">
        <f t="shared" si="137"/>
        <v>0</v>
      </c>
      <c r="M488" s="46">
        <f t="shared" si="138"/>
        <v>100</v>
      </c>
      <c r="N488">
        <v>1.27811266E-2</v>
      </c>
      <c r="O488" s="39">
        <v>8.9228593000000005E-3</v>
      </c>
      <c r="P488" s="40">
        <f t="shared" si="139"/>
        <v>2.17039859E-2</v>
      </c>
      <c r="Q488" s="39">
        <v>4.6247664399999999E-2</v>
      </c>
      <c r="R488" s="40">
        <f t="shared" si="140"/>
        <v>6.7951650299999999E-2</v>
      </c>
      <c r="S488" s="46">
        <f t="shared" si="141"/>
        <v>1.1836921705707149</v>
      </c>
      <c r="T488" s="46">
        <f t="shared" si="142"/>
        <v>0.82636836509499023</v>
      </c>
      <c r="U488" s="46">
        <f t="shared" si="143"/>
        <v>2.0100605356657053</v>
      </c>
      <c r="V488" s="46">
        <f t="shared" si="144"/>
        <v>4.283112120762655</v>
      </c>
      <c r="W488" s="46">
        <f t="shared" si="145"/>
        <v>6.2931726564283599</v>
      </c>
      <c r="X488"/>
      <c r="Y488" s="47">
        <f t="shared" si="146"/>
        <v>100</v>
      </c>
      <c r="Z488" s="47">
        <f t="shared" si="147"/>
        <v>6.2931726564283599</v>
      </c>
      <c r="AA488"/>
      <c r="AB488">
        <v>0</v>
      </c>
      <c r="AC488" s="48">
        <f t="shared" si="148"/>
        <v>0</v>
      </c>
      <c r="AD488">
        <v>0</v>
      </c>
      <c r="AE488" s="48">
        <f t="shared" si="149"/>
        <v>0</v>
      </c>
      <c r="AF488"/>
      <c r="AG488">
        <v>0</v>
      </c>
      <c r="AH488" s="48">
        <f t="shared" si="150"/>
        <v>0</v>
      </c>
    </row>
    <row r="489" spans="1:34" ht="15" x14ac:dyDescent="0.25">
      <c r="A489" t="s">
        <v>1496</v>
      </c>
      <c r="B489" t="s">
        <v>1497</v>
      </c>
      <c r="C489" t="s">
        <v>1498</v>
      </c>
      <c r="D489" t="s">
        <v>31</v>
      </c>
      <c r="E489">
        <v>0.28855879020000003</v>
      </c>
      <c r="F489" s="45">
        <v>0</v>
      </c>
      <c r="G489" s="45">
        <v>0</v>
      </c>
      <c r="H489" s="45">
        <v>0</v>
      </c>
      <c r="I489" s="40">
        <f t="shared" si="134"/>
        <v>0.28855879020000003</v>
      </c>
      <c r="J489" s="46">
        <f t="shared" si="135"/>
        <v>0</v>
      </c>
      <c r="K489" s="46">
        <f t="shared" si="136"/>
        <v>0</v>
      </c>
      <c r="L489" s="46">
        <f t="shared" si="137"/>
        <v>0</v>
      </c>
      <c r="M489" s="46">
        <f t="shared" si="138"/>
        <v>100</v>
      </c>
      <c r="N489">
        <v>9.6071277000000007E-3</v>
      </c>
      <c r="O489" s="39">
        <v>0</v>
      </c>
      <c r="P489" s="40">
        <f t="shared" si="139"/>
        <v>9.6071277000000007E-3</v>
      </c>
      <c r="Q489" s="39">
        <v>9.0963474500000002E-2</v>
      </c>
      <c r="R489" s="40">
        <f t="shared" si="140"/>
        <v>0.1005706022</v>
      </c>
      <c r="S489" s="46">
        <f t="shared" si="141"/>
        <v>3.3293484815837022</v>
      </c>
      <c r="T489" s="46">
        <f t="shared" si="142"/>
        <v>0</v>
      </c>
      <c r="U489" s="46">
        <f t="shared" si="143"/>
        <v>3.3293484815837022</v>
      </c>
      <c r="V489" s="46">
        <f t="shared" si="144"/>
        <v>31.523376722280144</v>
      </c>
      <c r="W489" s="46">
        <f t="shared" si="145"/>
        <v>34.852725203863841</v>
      </c>
      <c r="X489"/>
      <c r="Y489" s="47">
        <f t="shared" si="146"/>
        <v>100</v>
      </c>
      <c r="Z489" s="47">
        <f t="shared" si="147"/>
        <v>34.852725203863848</v>
      </c>
      <c r="AA489"/>
      <c r="AB489">
        <v>0</v>
      </c>
      <c r="AC489" s="48">
        <f t="shared" si="148"/>
        <v>0</v>
      </c>
      <c r="AD489">
        <v>0</v>
      </c>
      <c r="AE489" s="48">
        <f t="shared" si="149"/>
        <v>0</v>
      </c>
      <c r="AF489"/>
      <c r="AG489">
        <v>0</v>
      </c>
      <c r="AH489" s="48">
        <f t="shared" si="150"/>
        <v>0</v>
      </c>
    </row>
    <row r="490" spans="1:34" ht="15" x14ac:dyDescent="0.25">
      <c r="A490" t="s">
        <v>1499</v>
      </c>
      <c r="B490" t="s">
        <v>1500</v>
      </c>
      <c r="C490" t="s">
        <v>1501</v>
      </c>
      <c r="D490" t="s">
        <v>31</v>
      </c>
      <c r="E490">
        <v>0.21148790749999999</v>
      </c>
      <c r="F490" s="45">
        <v>0</v>
      </c>
      <c r="G490" s="45">
        <v>0</v>
      </c>
      <c r="H490" s="45">
        <v>0</v>
      </c>
      <c r="I490" s="40">
        <f t="shared" si="134"/>
        <v>0.21148790749999999</v>
      </c>
      <c r="J490" s="46">
        <f t="shared" si="135"/>
        <v>0</v>
      </c>
      <c r="K490" s="46">
        <f t="shared" si="136"/>
        <v>0</v>
      </c>
      <c r="L490" s="46">
        <f t="shared" si="137"/>
        <v>0</v>
      </c>
      <c r="M490" s="46">
        <f t="shared" si="138"/>
        <v>100</v>
      </c>
      <c r="N490">
        <v>0</v>
      </c>
      <c r="O490" s="39">
        <v>0</v>
      </c>
      <c r="P490" s="40">
        <f t="shared" si="139"/>
        <v>0</v>
      </c>
      <c r="Q490" s="39">
        <v>0</v>
      </c>
      <c r="R490" s="40">
        <f t="shared" si="140"/>
        <v>0</v>
      </c>
      <c r="S490" s="46">
        <f t="shared" si="141"/>
        <v>0</v>
      </c>
      <c r="T490" s="46">
        <f t="shared" si="142"/>
        <v>0</v>
      </c>
      <c r="U490" s="46">
        <f t="shared" si="143"/>
        <v>0</v>
      </c>
      <c r="V490" s="46">
        <f t="shared" si="144"/>
        <v>0</v>
      </c>
      <c r="W490" s="46">
        <f t="shared" si="145"/>
        <v>0</v>
      </c>
      <c r="X490"/>
      <c r="Y490" s="47">
        <f t="shared" si="146"/>
        <v>100</v>
      </c>
      <c r="Z490" s="47">
        <f t="shared" si="147"/>
        <v>0</v>
      </c>
      <c r="AA490"/>
      <c r="AB490">
        <v>0</v>
      </c>
      <c r="AC490" s="48">
        <f t="shared" si="148"/>
        <v>0</v>
      </c>
      <c r="AD490">
        <v>0</v>
      </c>
      <c r="AE490" s="48">
        <f t="shared" si="149"/>
        <v>0</v>
      </c>
      <c r="AF490"/>
      <c r="AG490">
        <v>0</v>
      </c>
      <c r="AH490" s="48">
        <f t="shared" si="150"/>
        <v>0</v>
      </c>
    </row>
    <row r="491" spans="1:34" ht="15" x14ac:dyDescent="0.25">
      <c r="A491" t="s">
        <v>1502</v>
      </c>
      <c r="B491" t="s">
        <v>1503</v>
      </c>
      <c r="C491" t="s">
        <v>1504</v>
      </c>
      <c r="D491" t="s">
        <v>31</v>
      </c>
      <c r="E491">
        <v>7.8277893000000005E-3</v>
      </c>
      <c r="F491" s="45">
        <v>0</v>
      </c>
      <c r="G491" s="45">
        <v>0</v>
      </c>
      <c r="H491" s="45">
        <v>0</v>
      </c>
      <c r="I491" s="40">
        <f t="shared" si="134"/>
        <v>7.8277893000000005E-3</v>
      </c>
      <c r="J491" s="46">
        <f t="shared" si="135"/>
        <v>0</v>
      </c>
      <c r="K491" s="46">
        <f t="shared" si="136"/>
        <v>0</v>
      </c>
      <c r="L491" s="46">
        <f t="shared" si="137"/>
        <v>0</v>
      </c>
      <c r="M491" s="46">
        <f t="shared" si="138"/>
        <v>100</v>
      </c>
      <c r="N491">
        <v>0</v>
      </c>
      <c r="O491" s="39">
        <v>0</v>
      </c>
      <c r="P491" s="40">
        <f t="shared" si="139"/>
        <v>0</v>
      </c>
      <c r="Q491" s="39">
        <v>0</v>
      </c>
      <c r="R491" s="40">
        <f t="shared" si="140"/>
        <v>0</v>
      </c>
      <c r="S491" s="46">
        <f t="shared" si="141"/>
        <v>0</v>
      </c>
      <c r="T491" s="46">
        <f t="shared" si="142"/>
        <v>0</v>
      </c>
      <c r="U491" s="46">
        <f t="shared" si="143"/>
        <v>0</v>
      </c>
      <c r="V491" s="46">
        <f t="shared" si="144"/>
        <v>0</v>
      </c>
      <c r="W491" s="46">
        <f t="shared" si="145"/>
        <v>0</v>
      </c>
      <c r="X491"/>
      <c r="Y491" s="47">
        <f t="shared" si="146"/>
        <v>100</v>
      </c>
      <c r="Z491" s="47">
        <f t="shared" si="147"/>
        <v>0</v>
      </c>
      <c r="AA491"/>
      <c r="AB491">
        <v>0</v>
      </c>
      <c r="AC491" s="48">
        <f t="shared" si="148"/>
        <v>0</v>
      </c>
      <c r="AD491">
        <v>0</v>
      </c>
      <c r="AE491" s="48">
        <f t="shared" si="149"/>
        <v>0</v>
      </c>
      <c r="AF491"/>
      <c r="AG491">
        <v>0</v>
      </c>
      <c r="AH491" s="48">
        <f t="shared" si="150"/>
        <v>0</v>
      </c>
    </row>
    <row r="492" spans="1:34" ht="15" x14ac:dyDescent="0.25">
      <c r="A492" t="s">
        <v>1505</v>
      </c>
      <c r="B492" t="s">
        <v>191</v>
      </c>
      <c r="C492" t="s">
        <v>1506</v>
      </c>
      <c r="D492" t="s">
        <v>24</v>
      </c>
      <c r="E492">
        <v>0.2050618817</v>
      </c>
      <c r="F492" s="45">
        <v>0</v>
      </c>
      <c r="G492" s="45">
        <v>0</v>
      </c>
      <c r="H492" s="45">
        <v>0</v>
      </c>
      <c r="I492" s="40">
        <f t="shared" si="134"/>
        <v>0.2050618817</v>
      </c>
      <c r="J492" s="46">
        <f t="shared" si="135"/>
        <v>0</v>
      </c>
      <c r="K492" s="46">
        <f t="shared" si="136"/>
        <v>0</v>
      </c>
      <c r="L492" s="46">
        <f t="shared" si="137"/>
        <v>0</v>
      </c>
      <c r="M492" s="46">
        <f t="shared" si="138"/>
        <v>100</v>
      </c>
      <c r="N492">
        <v>0</v>
      </c>
      <c r="O492" s="39">
        <v>0</v>
      </c>
      <c r="P492" s="40">
        <f t="shared" si="139"/>
        <v>0</v>
      </c>
      <c r="Q492" s="39">
        <v>1.152193E-4</v>
      </c>
      <c r="R492" s="40">
        <f t="shared" si="140"/>
        <v>1.152193E-4</v>
      </c>
      <c r="S492" s="46">
        <f t="shared" si="141"/>
        <v>0</v>
      </c>
      <c r="T492" s="46">
        <f t="shared" si="142"/>
        <v>0</v>
      </c>
      <c r="U492" s="46">
        <f t="shared" si="143"/>
        <v>0</v>
      </c>
      <c r="V492" s="46">
        <f t="shared" si="144"/>
        <v>5.6187575694132526E-2</v>
      </c>
      <c r="W492" s="46">
        <f t="shared" si="145"/>
        <v>5.6187575694132526E-2</v>
      </c>
      <c r="X492"/>
      <c r="Y492" s="47">
        <f t="shared" si="146"/>
        <v>100</v>
      </c>
      <c r="Z492" s="47">
        <f t="shared" si="147"/>
        <v>5.6187575694132526E-2</v>
      </c>
      <c r="AA492"/>
      <c r="AB492">
        <v>0</v>
      </c>
      <c r="AC492" s="48">
        <f t="shared" si="148"/>
        <v>0</v>
      </c>
      <c r="AD492">
        <v>0</v>
      </c>
      <c r="AE492" s="48">
        <f t="shared" si="149"/>
        <v>0</v>
      </c>
      <c r="AF492"/>
      <c r="AG492">
        <v>0</v>
      </c>
      <c r="AH492" s="48">
        <f t="shared" si="150"/>
        <v>0</v>
      </c>
    </row>
    <row r="493" spans="1:34" ht="15" x14ac:dyDescent="0.25">
      <c r="A493" t="s">
        <v>1507</v>
      </c>
      <c r="B493" t="s">
        <v>1508</v>
      </c>
      <c r="C493" t="s">
        <v>1509</v>
      </c>
      <c r="D493" t="s">
        <v>24</v>
      </c>
      <c r="E493">
        <v>5.8597896199999999E-2</v>
      </c>
      <c r="F493" s="45">
        <v>0</v>
      </c>
      <c r="G493" s="45">
        <v>0</v>
      </c>
      <c r="H493" s="45">
        <v>0</v>
      </c>
      <c r="I493" s="40">
        <f t="shared" si="134"/>
        <v>5.8597896199999999E-2</v>
      </c>
      <c r="J493" s="46">
        <f t="shared" si="135"/>
        <v>0</v>
      </c>
      <c r="K493" s="46">
        <f t="shared" si="136"/>
        <v>0</v>
      </c>
      <c r="L493" s="46">
        <f t="shared" si="137"/>
        <v>0</v>
      </c>
      <c r="M493" s="46">
        <f t="shared" si="138"/>
        <v>100</v>
      </c>
      <c r="N493">
        <v>1.2389459000000001E-3</v>
      </c>
      <c r="O493" s="39">
        <v>9.5395629999999992E-3</v>
      </c>
      <c r="P493" s="40">
        <f t="shared" si="139"/>
        <v>1.0778508899999999E-2</v>
      </c>
      <c r="Q493" s="39">
        <v>2.8191394000000002E-3</v>
      </c>
      <c r="R493" s="40">
        <f t="shared" si="140"/>
        <v>1.3597648299999999E-2</v>
      </c>
      <c r="S493" s="46">
        <f t="shared" si="141"/>
        <v>2.1143180563537025</v>
      </c>
      <c r="T493" s="46">
        <f t="shared" si="142"/>
        <v>16.279702205418083</v>
      </c>
      <c r="U493" s="46">
        <f t="shared" si="143"/>
        <v>18.394020261771786</v>
      </c>
      <c r="V493" s="46">
        <f t="shared" si="144"/>
        <v>4.8109908082331465</v>
      </c>
      <c r="W493" s="46">
        <f t="shared" si="145"/>
        <v>23.205011070004932</v>
      </c>
      <c r="X493"/>
      <c r="Y493" s="47">
        <f t="shared" si="146"/>
        <v>100</v>
      </c>
      <c r="Z493" s="47">
        <f t="shared" si="147"/>
        <v>23.205011070004932</v>
      </c>
      <c r="AA493"/>
      <c r="AB493">
        <v>0</v>
      </c>
      <c r="AC493" s="48">
        <f t="shared" si="148"/>
        <v>0</v>
      </c>
      <c r="AD493">
        <v>0</v>
      </c>
      <c r="AE493" s="48">
        <f t="shared" si="149"/>
        <v>0</v>
      </c>
      <c r="AF493"/>
      <c r="AG493">
        <v>0</v>
      </c>
      <c r="AH493" s="48">
        <f t="shared" si="150"/>
        <v>0</v>
      </c>
    </row>
    <row r="494" spans="1:34" ht="15" x14ac:dyDescent="0.25">
      <c r="A494" t="s">
        <v>1510</v>
      </c>
      <c r="B494" t="s">
        <v>1511</v>
      </c>
      <c r="C494" t="s">
        <v>1512</v>
      </c>
      <c r="D494" t="s">
        <v>24</v>
      </c>
      <c r="E494">
        <v>0.73725346579999995</v>
      </c>
      <c r="F494" s="45">
        <v>0</v>
      </c>
      <c r="G494" s="45">
        <v>0</v>
      </c>
      <c r="H494" s="45">
        <v>0</v>
      </c>
      <c r="I494" s="40">
        <f t="shared" si="134"/>
        <v>0.73725346579999995</v>
      </c>
      <c r="J494" s="46">
        <f t="shared" si="135"/>
        <v>0</v>
      </c>
      <c r="K494" s="46">
        <f t="shared" si="136"/>
        <v>0</v>
      </c>
      <c r="L494" s="46">
        <f t="shared" si="137"/>
        <v>0</v>
      </c>
      <c r="M494" s="46">
        <f t="shared" si="138"/>
        <v>100</v>
      </c>
      <c r="N494">
        <v>0</v>
      </c>
      <c r="O494" s="39">
        <v>0</v>
      </c>
      <c r="P494" s="40">
        <f t="shared" si="139"/>
        <v>0</v>
      </c>
      <c r="Q494" s="39">
        <v>0</v>
      </c>
      <c r="R494" s="40">
        <f t="shared" si="140"/>
        <v>0</v>
      </c>
      <c r="S494" s="46">
        <f t="shared" si="141"/>
        <v>0</v>
      </c>
      <c r="T494" s="46">
        <f t="shared" si="142"/>
        <v>0</v>
      </c>
      <c r="U494" s="46">
        <f t="shared" si="143"/>
        <v>0</v>
      </c>
      <c r="V494" s="46">
        <f t="shared" si="144"/>
        <v>0</v>
      </c>
      <c r="W494" s="46">
        <f t="shared" si="145"/>
        <v>0</v>
      </c>
      <c r="X494"/>
      <c r="Y494" s="47">
        <f t="shared" si="146"/>
        <v>100</v>
      </c>
      <c r="Z494" s="47">
        <f t="shared" si="147"/>
        <v>0</v>
      </c>
      <c r="AA494"/>
      <c r="AB494">
        <v>0</v>
      </c>
      <c r="AC494" s="48">
        <f t="shared" si="148"/>
        <v>0</v>
      </c>
      <c r="AD494">
        <v>0</v>
      </c>
      <c r="AE494" s="48">
        <f t="shared" si="149"/>
        <v>0</v>
      </c>
      <c r="AF494"/>
      <c r="AG494">
        <v>0</v>
      </c>
      <c r="AH494" s="48">
        <f t="shared" si="150"/>
        <v>0</v>
      </c>
    </row>
    <row r="495" spans="1:34" ht="15" x14ac:dyDescent="0.25">
      <c r="A495" t="s">
        <v>1513</v>
      </c>
      <c r="B495" t="s">
        <v>191</v>
      </c>
      <c r="C495" t="s">
        <v>1514</v>
      </c>
      <c r="D495" t="s">
        <v>24</v>
      </c>
      <c r="E495">
        <v>8.9149490299999995E-2</v>
      </c>
      <c r="F495" s="45">
        <v>0</v>
      </c>
      <c r="G495" s="45">
        <v>0</v>
      </c>
      <c r="H495" s="45">
        <v>0</v>
      </c>
      <c r="I495" s="40">
        <f t="shared" si="134"/>
        <v>8.9149490299999995E-2</v>
      </c>
      <c r="J495" s="46">
        <f t="shared" si="135"/>
        <v>0</v>
      </c>
      <c r="K495" s="46">
        <f t="shared" si="136"/>
        <v>0</v>
      </c>
      <c r="L495" s="46">
        <f t="shared" si="137"/>
        <v>0</v>
      </c>
      <c r="M495" s="46">
        <f t="shared" si="138"/>
        <v>100</v>
      </c>
      <c r="N495">
        <v>0</v>
      </c>
      <c r="O495" s="39">
        <v>0</v>
      </c>
      <c r="P495" s="40">
        <f t="shared" si="139"/>
        <v>0</v>
      </c>
      <c r="Q495" s="39">
        <v>0</v>
      </c>
      <c r="R495" s="40">
        <f t="shared" si="140"/>
        <v>0</v>
      </c>
      <c r="S495" s="46">
        <f t="shared" si="141"/>
        <v>0</v>
      </c>
      <c r="T495" s="46">
        <f t="shared" si="142"/>
        <v>0</v>
      </c>
      <c r="U495" s="46">
        <f t="shared" si="143"/>
        <v>0</v>
      </c>
      <c r="V495" s="46">
        <f t="shared" si="144"/>
        <v>0</v>
      </c>
      <c r="W495" s="46">
        <f t="shared" si="145"/>
        <v>0</v>
      </c>
      <c r="X495"/>
      <c r="Y495" s="47">
        <f t="shared" si="146"/>
        <v>100</v>
      </c>
      <c r="Z495" s="47">
        <f t="shared" si="147"/>
        <v>0</v>
      </c>
      <c r="AA495"/>
      <c r="AB495">
        <v>0</v>
      </c>
      <c r="AC495" s="48">
        <f t="shared" si="148"/>
        <v>0</v>
      </c>
      <c r="AD495">
        <v>0</v>
      </c>
      <c r="AE495" s="48">
        <f t="shared" si="149"/>
        <v>0</v>
      </c>
      <c r="AF495"/>
      <c r="AG495">
        <v>0</v>
      </c>
      <c r="AH495" s="48">
        <f t="shared" si="150"/>
        <v>0</v>
      </c>
    </row>
    <row r="496" spans="1:34" ht="15" x14ac:dyDescent="0.25">
      <c r="A496" t="s">
        <v>1515</v>
      </c>
      <c r="B496" t="s">
        <v>1516</v>
      </c>
      <c r="C496" t="s">
        <v>1517</v>
      </c>
      <c r="D496" t="s">
        <v>24</v>
      </c>
      <c r="E496">
        <v>0.1240235786</v>
      </c>
      <c r="F496" s="45">
        <v>0</v>
      </c>
      <c r="G496" s="45">
        <v>0</v>
      </c>
      <c r="H496" s="45">
        <v>0</v>
      </c>
      <c r="I496" s="40">
        <f t="shared" si="134"/>
        <v>0.1240235786</v>
      </c>
      <c r="J496" s="46">
        <f t="shared" si="135"/>
        <v>0</v>
      </c>
      <c r="K496" s="46">
        <f t="shared" si="136"/>
        <v>0</v>
      </c>
      <c r="L496" s="46">
        <f t="shared" si="137"/>
        <v>0</v>
      </c>
      <c r="M496" s="46">
        <f t="shared" si="138"/>
        <v>100</v>
      </c>
      <c r="N496">
        <v>0</v>
      </c>
      <c r="O496" s="39">
        <v>0</v>
      </c>
      <c r="P496" s="40">
        <f t="shared" si="139"/>
        <v>0</v>
      </c>
      <c r="Q496" s="39">
        <v>0</v>
      </c>
      <c r="R496" s="40">
        <f t="shared" si="140"/>
        <v>0</v>
      </c>
      <c r="S496" s="46">
        <f t="shared" si="141"/>
        <v>0</v>
      </c>
      <c r="T496" s="46">
        <f t="shared" si="142"/>
        <v>0</v>
      </c>
      <c r="U496" s="46">
        <f t="shared" si="143"/>
        <v>0</v>
      </c>
      <c r="V496" s="46">
        <f t="shared" si="144"/>
        <v>0</v>
      </c>
      <c r="W496" s="46">
        <f t="shared" si="145"/>
        <v>0</v>
      </c>
      <c r="X496"/>
      <c r="Y496" s="47">
        <f t="shared" si="146"/>
        <v>100</v>
      </c>
      <c r="Z496" s="47">
        <f t="shared" si="147"/>
        <v>0</v>
      </c>
      <c r="AA496"/>
      <c r="AB496">
        <v>0</v>
      </c>
      <c r="AC496" s="48">
        <f t="shared" si="148"/>
        <v>0</v>
      </c>
      <c r="AD496">
        <v>0</v>
      </c>
      <c r="AE496" s="48">
        <f t="shared" si="149"/>
        <v>0</v>
      </c>
      <c r="AF496"/>
      <c r="AG496">
        <v>0</v>
      </c>
      <c r="AH496" s="48">
        <f t="shared" si="150"/>
        <v>0</v>
      </c>
    </row>
    <row r="497" spans="1:34" ht="15" x14ac:dyDescent="0.25">
      <c r="A497" t="s">
        <v>1518</v>
      </c>
      <c r="B497" t="s">
        <v>1519</v>
      </c>
      <c r="C497" t="s">
        <v>1520</v>
      </c>
      <c r="D497" t="s">
        <v>24</v>
      </c>
      <c r="E497">
        <v>0.19500006540000001</v>
      </c>
      <c r="F497" s="45">
        <v>0</v>
      </c>
      <c r="G497" s="45">
        <v>0</v>
      </c>
      <c r="H497" s="45">
        <v>0</v>
      </c>
      <c r="I497" s="40">
        <f t="shared" si="134"/>
        <v>0.19500006540000001</v>
      </c>
      <c r="J497" s="46">
        <f t="shared" si="135"/>
        <v>0</v>
      </c>
      <c r="K497" s="46">
        <f t="shared" si="136"/>
        <v>0</v>
      </c>
      <c r="L497" s="46">
        <f t="shared" si="137"/>
        <v>0</v>
      </c>
      <c r="M497" s="46">
        <f t="shared" si="138"/>
        <v>100</v>
      </c>
      <c r="N497">
        <v>0</v>
      </c>
      <c r="O497" s="39">
        <v>0</v>
      </c>
      <c r="P497" s="40">
        <f t="shared" si="139"/>
        <v>0</v>
      </c>
      <c r="Q497" s="39">
        <v>0</v>
      </c>
      <c r="R497" s="40">
        <f t="shared" si="140"/>
        <v>0</v>
      </c>
      <c r="S497" s="46">
        <f t="shared" si="141"/>
        <v>0</v>
      </c>
      <c r="T497" s="46">
        <f t="shared" si="142"/>
        <v>0</v>
      </c>
      <c r="U497" s="46">
        <f t="shared" si="143"/>
        <v>0</v>
      </c>
      <c r="V497" s="46">
        <f t="shared" si="144"/>
        <v>0</v>
      </c>
      <c r="W497" s="46">
        <f t="shared" si="145"/>
        <v>0</v>
      </c>
      <c r="X497"/>
      <c r="Y497" s="47">
        <f t="shared" si="146"/>
        <v>100</v>
      </c>
      <c r="Z497" s="47">
        <f t="shared" si="147"/>
        <v>0</v>
      </c>
      <c r="AA497"/>
      <c r="AB497">
        <v>0</v>
      </c>
      <c r="AC497" s="48">
        <f t="shared" si="148"/>
        <v>0</v>
      </c>
      <c r="AD497">
        <v>0</v>
      </c>
      <c r="AE497" s="48">
        <f t="shared" si="149"/>
        <v>0</v>
      </c>
      <c r="AF497"/>
      <c r="AG497">
        <v>0</v>
      </c>
      <c r="AH497" s="48">
        <f t="shared" si="150"/>
        <v>0</v>
      </c>
    </row>
    <row r="498" spans="1:34" ht="15" x14ac:dyDescent="0.25">
      <c r="A498" t="s">
        <v>1521</v>
      </c>
      <c r="B498" t="s">
        <v>1522</v>
      </c>
      <c r="C498" t="s">
        <v>1523</v>
      </c>
      <c r="D498" t="s">
        <v>24</v>
      </c>
      <c r="E498">
        <v>2.0399124248999998</v>
      </c>
      <c r="F498" s="45">
        <v>0</v>
      </c>
      <c r="G498" s="45">
        <v>0</v>
      </c>
      <c r="H498" s="45">
        <v>0</v>
      </c>
      <c r="I498" s="40">
        <f t="shared" si="134"/>
        <v>2.0399124248999998</v>
      </c>
      <c r="J498" s="46">
        <f t="shared" si="135"/>
        <v>0</v>
      </c>
      <c r="K498" s="46">
        <f t="shared" si="136"/>
        <v>0</v>
      </c>
      <c r="L498" s="46">
        <f t="shared" si="137"/>
        <v>0</v>
      </c>
      <c r="M498" s="46">
        <f t="shared" si="138"/>
        <v>100</v>
      </c>
      <c r="N498">
        <v>0</v>
      </c>
      <c r="O498" s="39">
        <v>0</v>
      </c>
      <c r="P498" s="40">
        <f t="shared" si="139"/>
        <v>0</v>
      </c>
      <c r="Q498" s="39">
        <v>2.44810185E-2</v>
      </c>
      <c r="R498" s="40">
        <f t="shared" si="140"/>
        <v>2.44810185E-2</v>
      </c>
      <c r="S498" s="46">
        <f t="shared" si="141"/>
        <v>0</v>
      </c>
      <c r="T498" s="46">
        <f t="shared" si="142"/>
        <v>0</v>
      </c>
      <c r="U498" s="46">
        <f t="shared" si="143"/>
        <v>0</v>
      </c>
      <c r="V498" s="46">
        <f t="shared" si="144"/>
        <v>1.200101445590249</v>
      </c>
      <c r="W498" s="46">
        <f t="shared" si="145"/>
        <v>1.200101445590249</v>
      </c>
      <c r="X498"/>
      <c r="Y498" s="47">
        <f t="shared" si="146"/>
        <v>100</v>
      </c>
      <c r="Z498" s="47">
        <f t="shared" si="147"/>
        <v>1.200101445590249</v>
      </c>
      <c r="AA498"/>
      <c r="AB498">
        <v>0</v>
      </c>
      <c r="AC498" s="48">
        <f t="shared" si="148"/>
        <v>0</v>
      </c>
      <c r="AD498">
        <v>0</v>
      </c>
      <c r="AE498" s="48">
        <f t="shared" si="149"/>
        <v>0</v>
      </c>
      <c r="AF498"/>
      <c r="AG498">
        <v>0.41116649329999999</v>
      </c>
      <c r="AH498" s="48">
        <f t="shared" si="150"/>
        <v>20.156085539807236</v>
      </c>
    </row>
    <row r="499" spans="1:34" ht="15" x14ac:dyDescent="0.25">
      <c r="A499" t="s">
        <v>1524</v>
      </c>
      <c r="B499" t="s">
        <v>191</v>
      </c>
      <c r="C499" t="s">
        <v>1525</v>
      </c>
      <c r="D499" t="s">
        <v>24</v>
      </c>
      <c r="E499">
        <v>1.3243450147</v>
      </c>
      <c r="F499" s="45">
        <v>0</v>
      </c>
      <c r="G499" s="45">
        <v>0</v>
      </c>
      <c r="H499" s="45">
        <v>0</v>
      </c>
      <c r="I499" s="40">
        <f t="shared" si="134"/>
        <v>1.3243450147</v>
      </c>
      <c r="J499" s="46">
        <f t="shared" si="135"/>
        <v>0</v>
      </c>
      <c r="K499" s="46">
        <f t="shared" si="136"/>
        <v>0</v>
      </c>
      <c r="L499" s="46">
        <f t="shared" si="137"/>
        <v>0</v>
      </c>
      <c r="M499" s="46">
        <f t="shared" si="138"/>
        <v>100</v>
      </c>
      <c r="N499">
        <v>6.7998723799999994E-2</v>
      </c>
      <c r="O499" s="39">
        <v>6.1054176999999999E-3</v>
      </c>
      <c r="P499" s="40">
        <f t="shared" si="139"/>
        <v>7.4104141499999998E-2</v>
      </c>
      <c r="Q499" s="39">
        <v>3.1762924999999997E-2</v>
      </c>
      <c r="R499" s="40">
        <f t="shared" si="140"/>
        <v>0.1058670665</v>
      </c>
      <c r="S499" s="46">
        <f t="shared" si="141"/>
        <v>5.1345172930940164</v>
      </c>
      <c r="T499" s="46">
        <f t="shared" si="142"/>
        <v>0.46101413394779472</v>
      </c>
      <c r="U499" s="46">
        <f t="shared" si="143"/>
        <v>5.5955314270418119</v>
      </c>
      <c r="V499" s="46">
        <f t="shared" si="144"/>
        <v>2.3983874781448216</v>
      </c>
      <c r="W499" s="46">
        <f t="shared" si="145"/>
        <v>7.9939189051866339</v>
      </c>
      <c r="X499"/>
      <c r="Y499" s="47">
        <f t="shared" si="146"/>
        <v>100</v>
      </c>
      <c r="Z499" s="47">
        <f t="shared" si="147"/>
        <v>7.9939189051866322</v>
      </c>
      <c r="AA499"/>
      <c r="AB499">
        <v>0</v>
      </c>
      <c r="AC499" s="48">
        <f t="shared" si="148"/>
        <v>0</v>
      </c>
      <c r="AD499">
        <v>0</v>
      </c>
      <c r="AE499" s="48">
        <f t="shared" si="149"/>
        <v>0</v>
      </c>
      <c r="AF499"/>
      <c r="AG499">
        <v>0</v>
      </c>
      <c r="AH499" s="48">
        <f t="shared" si="150"/>
        <v>0</v>
      </c>
    </row>
    <row r="500" spans="1:34" ht="15" x14ac:dyDescent="0.25">
      <c r="A500" t="s">
        <v>1526</v>
      </c>
      <c r="B500" t="s">
        <v>191</v>
      </c>
      <c r="C500" t="s">
        <v>1527</v>
      </c>
      <c r="D500" t="s">
        <v>24</v>
      </c>
      <c r="E500">
        <v>0.18161591699999999</v>
      </c>
      <c r="F500" s="45">
        <v>0</v>
      </c>
      <c r="G500" s="45">
        <v>0</v>
      </c>
      <c r="H500" s="45">
        <v>0</v>
      </c>
      <c r="I500" s="40">
        <f t="shared" si="134"/>
        <v>0.18161591699999999</v>
      </c>
      <c r="J500" s="46">
        <f t="shared" si="135"/>
        <v>0</v>
      </c>
      <c r="K500" s="46">
        <f t="shared" si="136"/>
        <v>0</v>
      </c>
      <c r="L500" s="46">
        <f t="shared" si="137"/>
        <v>0</v>
      </c>
      <c r="M500" s="46">
        <f t="shared" si="138"/>
        <v>100</v>
      </c>
      <c r="N500">
        <v>0</v>
      </c>
      <c r="O500" s="39">
        <v>0</v>
      </c>
      <c r="P500" s="40">
        <f t="shared" si="139"/>
        <v>0</v>
      </c>
      <c r="Q500" s="39">
        <v>0</v>
      </c>
      <c r="R500" s="40">
        <f t="shared" si="140"/>
        <v>0</v>
      </c>
      <c r="S500" s="46">
        <f t="shared" si="141"/>
        <v>0</v>
      </c>
      <c r="T500" s="46">
        <f t="shared" si="142"/>
        <v>0</v>
      </c>
      <c r="U500" s="46">
        <f t="shared" si="143"/>
        <v>0</v>
      </c>
      <c r="V500" s="46">
        <f t="shared" si="144"/>
        <v>0</v>
      </c>
      <c r="W500" s="46">
        <f t="shared" si="145"/>
        <v>0</v>
      </c>
      <c r="X500"/>
      <c r="Y500" s="47">
        <f t="shared" si="146"/>
        <v>100</v>
      </c>
      <c r="Z500" s="47">
        <f t="shared" si="147"/>
        <v>0</v>
      </c>
      <c r="AA500"/>
      <c r="AB500">
        <v>0</v>
      </c>
      <c r="AC500" s="48">
        <f t="shared" si="148"/>
        <v>0</v>
      </c>
      <c r="AD500">
        <v>0</v>
      </c>
      <c r="AE500" s="48">
        <f t="shared" si="149"/>
        <v>0</v>
      </c>
      <c r="AF500"/>
      <c r="AG500">
        <v>0</v>
      </c>
      <c r="AH500" s="48">
        <f t="shared" si="150"/>
        <v>0</v>
      </c>
    </row>
    <row r="501" spans="1:34" ht="15" x14ac:dyDescent="0.25">
      <c r="A501" t="s">
        <v>1528</v>
      </c>
      <c r="B501" t="s">
        <v>191</v>
      </c>
      <c r="C501" t="s">
        <v>1529</v>
      </c>
      <c r="D501" t="s">
        <v>24</v>
      </c>
      <c r="E501">
        <v>0.30978470070000003</v>
      </c>
      <c r="F501" s="45">
        <v>0</v>
      </c>
      <c r="G501" s="45">
        <v>0</v>
      </c>
      <c r="H501" s="45">
        <v>0</v>
      </c>
      <c r="I501" s="40">
        <f t="shared" si="134"/>
        <v>0.30978470070000003</v>
      </c>
      <c r="J501" s="46">
        <f t="shared" si="135"/>
        <v>0</v>
      </c>
      <c r="K501" s="46">
        <f t="shared" si="136"/>
        <v>0</v>
      </c>
      <c r="L501" s="46">
        <f t="shared" si="137"/>
        <v>0</v>
      </c>
      <c r="M501" s="46">
        <f t="shared" si="138"/>
        <v>100</v>
      </c>
      <c r="N501">
        <v>0</v>
      </c>
      <c r="O501" s="39">
        <v>0</v>
      </c>
      <c r="P501" s="40">
        <f t="shared" si="139"/>
        <v>0</v>
      </c>
      <c r="Q501" s="39">
        <v>0</v>
      </c>
      <c r="R501" s="40">
        <f t="shared" si="140"/>
        <v>0</v>
      </c>
      <c r="S501" s="46">
        <f t="shared" si="141"/>
        <v>0</v>
      </c>
      <c r="T501" s="46">
        <f t="shared" si="142"/>
        <v>0</v>
      </c>
      <c r="U501" s="46">
        <f t="shared" si="143"/>
        <v>0</v>
      </c>
      <c r="V501" s="46">
        <f t="shared" si="144"/>
        <v>0</v>
      </c>
      <c r="W501" s="46">
        <f t="shared" si="145"/>
        <v>0</v>
      </c>
      <c r="X501"/>
      <c r="Y501" s="47">
        <f t="shared" si="146"/>
        <v>100</v>
      </c>
      <c r="Z501" s="47">
        <f t="shared" si="147"/>
        <v>0</v>
      </c>
      <c r="AA501"/>
      <c r="AB501">
        <v>0</v>
      </c>
      <c r="AC501" s="48">
        <f t="shared" si="148"/>
        <v>0</v>
      </c>
      <c r="AD501">
        <v>0</v>
      </c>
      <c r="AE501" s="48">
        <f t="shared" si="149"/>
        <v>0</v>
      </c>
      <c r="AF501"/>
      <c r="AG501">
        <v>0</v>
      </c>
      <c r="AH501" s="48">
        <f t="shared" si="150"/>
        <v>0</v>
      </c>
    </row>
    <row r="502" spans="1:34" ht="15" x14ac:dyDescent="0.25">
      <c r="A502" t="s">
        <v>1530</v>
      </c>
      <c r="B502" t="s">
        <v>191</v>
      </c>
      <c r="C502" t="s">
        <v>1531</v>
      </c>
      <c r="D502" t="s">
        <v>24</v>
      </c>
      <c r="E502">
        <v>0.19184736129999999</v>
      </c>
      <c r="F502" s="45">
        <v>0</v>
      </c>
      <c r="G502" s="45">
        <v>0</v>
      </c>
      <c r="H502" s="45">
        <v>0</v>
      </c>
      <c r="I502" s="40">
        <f t="shared" si="134"/>
        <v>0.19184736129999999</v>
      </c>
      <c r="J502" s="46">
        <f t="shared" si="135"/>
        <v>0</v>
      </c>
      <c r="K502" s="46">
        <f t="shared" si="136"/>
        <v>0</v>
      </c>
      <c r="L502" s="46">
        <f t="shared" si="137"/>
        <v>0</v>
      </c>
      <c r="M502" s="46">
        <f t="shared" si="138"/>
        <v>100</v>
      </c>
      <c r="N502">
        <v>0</v>
      </c>
      <c r="O502" s="39">
        <v>0</v>
      </c>
      <c r="P502" s="40">
        <f t="shared" si="139"/>
        <v>0</v>
      </c>
      <c r="Q502" s="39">
        <v>0</v>
      </c>
      <c r="R502" s="40">
        <f t="shared" si="140"/>
        <v>0</v>
      </c>
      <c r="S502" s="46">
        <f t="shared" si="141"/>
        <v>0</v>
      </c>
      <c r="T502" s="46">
        <f t="shared" si="142"/>
        <v>0</v>
      </c>
      <c r="U502" s="46">
        <f t="shared" si="143"/>
        <v>0</v>
      </c>
      <c r="V502" s="46">
        <f t="shared" si="144"/>
        <v>0</v>
      </c>
      <c r="W502" s="46">
        <f t="shared" si="145"/>
        <v>0</v>
      </c>
      <c r="X502"/>
      <c r="Y502" s="47">
        <f t="shared" si="146"/>
        <v>100</v>
      </c>
      <c r="Z502" s="47">
        <f t="shared" si="147"/>
        <v>0</v>
      </c>
      <c r="AA502"/>
      <c r="AB502">
        <v>0</v>
      </c>
      <c r="AC502" s="48">
        <f t="shared" si="148"/>
        <v>0</v>
      </c>
      <c r="AD502">
        <v>0</v>
      </c>
      <c r="AE502" s="48">
        <f t="shared" si="149"/>
        <v>0</v>
      </c>
      <c r="AF502"/>
      <c r="AG502">
        <v>0</v>
      </c>
      <c r="AH502" s="48">
        <f t="shared" si="150"/>
        <v>0</v>
      </c>
    </row>
    <row r="503" spans="1:34" ht="15" x14ac:dyDescent="0.25">
      <c r="A503" t="s">
        <v>1532</v>
      </c>
      <c r="B503" t="s">
        <v>191</v>
      </c>
      <c r="C503" t="s">
        <v>1533</v>
      </c>
      <c r="D503" t="s">
        <v>24</v>
      </c>
      <c r="E503">
        <v>0.1062859645</v>
      </c>
      <c r="F503" s="45">
        <v>0</v>
      </c>
      <c r="G503" s="45">
        <v>0</v>
      </c>
      <c r="H503" s="45">
        <v>0</v>
      </c>
      <c r="I503" s="40">
        <f t="shared" ref="I503:I566" si="151">E503-F503-G503-H503</f>
        <v>0.1062859645</v>
      </c>
      <c r="J503" s="46">
        <f t="shared" ref="J503:J566" si="152">F503/E503*100</f>
        <v>0</v>
      </c>
      <c r="K503" s="46">
        <f t="shared" ref="K503:K566" si="153">G503/E503*100</f>
        <v>0</v>
      </c>
      <c r="L503" s="46">
        <f t="shared" ref="L503:L566" si="154">H503/E503*100</f>
        <v>0</v>
      </c>
      <c r="M503" s="46">
        <f t="shared" ref="M503:M566" si="155">I503/E503*100</f>
        <v>100</v>
      </c>
      <c r="N503">
        <v>0</v>
      </c>
      <c r="O503" s="39">
        <v>9.6073240000000004E-3</v>
      </c>
      <c r="P503" s="40">
        <f t="shared" ref="P503:P566" si="156">N503+O503</f>
        <v>9.6073240000000004E-3</v>
      </c>
      <c r="Q503" s="39">
        <v>5.6042721999999996E-3</v>
      </c>
      <c r="R503" s="40">
        <f t="shared" ref="R503:R566" si="157">P503+Q503</f>
        <v>1.52115962E-2</v>
      </c>
      <c r="S503" s="46">
        <f t="shared" ref="S503:S566" si="158">N503/E503*100</f>
        <v>0</v>
      </c>
      <c r="T503" s="46">
        <f t="shared" ref="T503:T566" si="159">O503/E503*100</f>
        <v>9.039127645118187</v>
      </c>
      <c r="U503" s="46">
        <f t="shared" ref="U503:U566" si="160">P503/E503*100</f>
        <v>9.039127645118187</v>
      </c>
      <c r="V503" s="46">
        <f t="shared" ref="V503:V566" si="161">Q503/E503*100</f>
        <v>5.2728243342045404</v>
      </c>
      <c r="W503" s="46">
        <f t="shared" ref="W503:W566" si="162">R503/E503*100</f>
        <v>14.311951979322727</v>
      </c>
      <c r="X503"/>
      <c r="Y503" s="47">
        <f t="shared" ref="Y503:Y566" si="163">SUM(J503:M503)</f>
        <v>100</v>
      </c>
      <c r="Z503" s="47">
        <f t="shared" ref="Z503:Z566" si="164">SUM(S503:T503,V503)</f>
        <v>14.311951979322728</v>
      </c>
      <c r="AA503"/>
      <c r="AB503">
        <v>0</v>
      </c>
      <c r="AC503" s="48">
        <f t="shared" ref="AC503:AC566" si="165">AB503/E503*100</f>
        <v>0</v>
      </c>
      <c r="AD503">
        <v>0</v>
      </c>
      <c r="AE503" s="48">
        <f t="shared" ref="AE503:AE566" si="166">AD503/E503*100</f>
        <v>0</v>
      </c>
      <c r="AF503"/>
      <c r="AG503">
        <v>0</v>
      </c>
      <c r="AH503" s="48">
        <f t="shared" si="150"/>
        <v>0</v>
      </c>
    </row>
    <row r="504" spans="1:34" ht="15" x14ac:dyDescent="0.25">
      <c r="A504" t="s">
        <v>1534</v>
      </c>
      <c r="B504" t="s">
        <v>1535</v>
      </c>
      <c r="C504" t="s">
        <v>1536</v>
      </c>
      <c r="D504" t="s">
        <v>24</v>
      </c>
      <c r="E504">
        <v>0.2188935179</v>
      </c>
      <c r="F504" s="45">
        <v>0</v>
      </c>
      <c r="G504" s="45">
        <v>0</v>
      </c>
      <c r="H504" s="45">
        <v>0</v>
      </c>
      <c r="I504" s="40">
        <f t="shared" si="151"/>
        <v>0.2188935179</v>
      </c>
      <c r="J504" s="46">
        <f t="shared" si="152"/>
        <v>0</v>
      </c>
      <c r="K504" s="46">
        <f t="shared" si="153"/>
        <v>0</v>
      </c>
      <c r="L504" s="46">
        <f t="shared" si="154"/>
        <v>0</v>
      </c>
      <c r="M504" s="46">
        <f t="shared" si="155"/>
        <v>100</v>
      </c>
      <c r="N504">
        <v>0</v>
      </c>
      <c r="O504" s="39">
        <v>0</v>
      </c>
      <c r="P504" s="40">
        <f t="shared" si="156"/>
        <v>0</v>
      </c>
      <c r="Q504" s="39">
        <v>0</v>
      </c>
      <c r="R504" s="40">
        <f t="shared" si="157"/>
        <v>0</v>
      </c>
      <c r="S504" s="46">
        <f t="shared" si="158"/>
        <v>0</v>
      </c>
      <c r="T504" s="46">
        <f t="shared" si="159"/>
        <v>0</v>
      </c>
      <c r="U504" s="46">
        <f t="shared" si="160"/>
        <v>0</v>
      </c>
      <c r="V504" s="46">
        <f t="shared" si="161"/>
        <v>0</v>
      </c>
      <c r="W504" s="46">
        <f t="shared" si="162"/>
        <v>0</v>
      </c>
      <c r="X504"/>
      <c r="Y504" s="47">
        <f t="shared" si="163"/>
        <v>100</v>
      </c>
      <c r="Z504" s="47">
        <f t="shared" si="164"/>
        <v>0</v>
      </c>
      <c r="AA504"/>
      <c r="AB504">
        <v>0</v>
      </c>
      <c r="AC504" s="48">
        <f t="shared" si="165"/>
        <v>0</v>
      </c>
      <c r="AD504">
        <v>0</v>
      </c>
      <c r="AE504" s="48">
        <f t="shared" si="166"/>
        <v>0</v>
      </c>
      <c r="AF504"/>
      <c r="AG504">
        <v>0</v>
      </c>
      <c r="AH504" s="48">
        <f t="shared" si="150"/>
        <v>0</v>
      </c>
    </row>
    <row r="505" spans="1:34" ht="15" x14ac:dyDescent="0.25">
      <c r="A505" t="s">
        <v>1537</v>
      </c>
      <c r="B505" t="s">
        <v>1538</v>
      </c>
      <c r="C505" t="s">
        <v>1539</v>
      </c>
      <c r="D505" t="s">
        <v>24</v>
      </c>
      <c r="E505">
        <v>0.25766780290000002</v>
      </c>
      <c r="F505" s="45">
        <v>0</v>
      </c>
      <c r="G505" s="45">
        <v>0</v>
      </c>
      <c r="H505" s="45">
        <v>0</v>
      </c>
      <c r="I505" s="40">
        <f t="shared" si="151"/>
        <v>0.25766780290000002</v>
      </c>
      <c r="J505" s="46">
        <f t="shared" si="152"/>
        <v>0</v>
      </c>
      <c r="K505" s="46">
        <f t="shared" si="153"/>
        <v>0</v>
      </c>
      <c r="L505" s="46">
        <f t="shared" si="154"/>
        <v>0</v>
      </c>
      <c r="M505" s="46">
        <f t="shared" si="155"/>
        <v>100</v>
      </c>
      <c r="N505">
        <v>0</v>
      </c>
      <c r="O505" s="39">
        <v>0</v>
      </c>
      <c r="P505" s="40">
        <f t="shared" si="156"/>
        <v>0</v>
      </c>
      <c r="Q505" s="39">
        <v>1.04079299E-2</v>
      </c>
      <c r="R505" s="40">
        <f t="shared" si="157"/>
        <v>1.04079299E-2</v>
      </c>
      <c r="S505" s="46">
        <f t="shared" si="158"/>
        <v>0</v>
      </c>
      <c r="T505" s="46">
        <f t="shared" si="159"/>
        <v>0</v>
      </c>
      <c r="U505" s="46">
        <f t="shared" si="160"/>
        <v>0</v>
      </c>
      <c r="V505" s="46">
        <f t="shared" si="161"/>
        <v>4.0392822785232818</v>
      </c>
      <c r="W505" s="46">
        <f t="shared" si="162"/>
        <v>4.0392822785232818</v>
      </c>
      <c r="X505"/>
      <c r="Y505" s="47">
        <f t="shared" si="163"/>
        <v>100</v>
      </c>
      <c r="Z505" s="47">
        <f t="shared" si="164"/>
        <v>4.0392822785232818</v>
      </c>
      <c r="AA505"/>
      <c r="AB505">
        <v>0</v>
      </c>
      <c r="AC505" s="48">
        <f t="shared" si="165"/>
        <v>0</v>
      </c>
      <c r="AD505">
        <v>0</v>
      </c>
      <c r="AE505" s="48">
        <f t="shared" si="166"/>
        <v>0</v>
      </c>
      <c r="AF505"/>
      <c r="AG505">
        <v>0</v>
      </c>
      <c r="AH505" s="48">
        <f t="shared" si="150"/>
        <v>0</v>
      </c>
    </row>
    <row r="506" spans="1:34" ht="15" x14ac:dyDescent="0.25">
      <c r="A506" t="s">
        <v>1540</v>
      </c>
      <c r="B506" t="s">
        <v>1541</v>
      </c>
      <c r="C506" t="s">
        <v>1542</v>
      </c>
      <c r="D506" t="s">
        <v>24</v>
      </c>
      <c r="E506">
        <v>0.16676760369999999</v>
      </c>
      <c r="F506" s="45">
        <v>0</v>
      </c>
      <c r="G506" s="45">
        <v>0</v>
      </c>
      <c r="H506" s="45">
        <v>0</v>
      </c>
      <c r="I506" s="40">
        <f t="shared" si="151"/>
        <v>0.16676760369999999</v>
      </c>
      <c r="J506" s="46">
        <f t="shared" si="152"/>
        <v>0</v>
      </c>
      <c r="K506" s="46">
        <f t="shared" si="153"/>
        <v>0</v>
      </c>
      <c r="L506" s="46">
        <f t="shared" si="154"/>
        <v>0</v>
      </c>
      <c r="M506" s="46">
        <f t="shared" si="155"/>
        <v>100</v>
      </c>
      <c r="N506">
        <v>0</v>
      </c>
      <c r="O506" s="39">
        <v>0</v>
      </c>
      <c r="P506" s="40">
        <f t="shared" si="156"/>
        <v>0</v>
      </c>
      <c r="Q506" s="39">
        <v>3.5873544899999998E-2</v>
      </c>
      <c r="R506" s="40">
        <f t="shared" si="157"/>
        <v>3.5873544899999998E-2</v>
      </c>
      <c r="S506" s="46">
        <f t="shared" si="158"/>
        <v>0</v>
      </c>
      <c r="T506" s="46">
        <f t="shared" si="159"/>
        <v>0</v>
      </c>
      <c r="U506" s="46">
        <f t="shared" si="160"/>
        <v>0</v>
      </c>
      <c r="V506" s="46">
        <f t="shared" si="161"/>
        <v>21.511099340692873</v>
      </c>
      <c r="W506" s="46">
        <f t="shared" si="162"/>
        <v>21.511099340692873</v>
      </c>
      <c r="X506"/>
      <c r="Y506" s="47">
        <f t="shared" si="163"/>
        <v>100</v>
      </c>
      <c r="Z506" s="47">
        <f t="shared" si="164"/>
        <v>21.511099340692873</v>
      </c>
      <c r="AA506"/>
      <c r="AB506">
        <v>0</v>
      </c>
      <c r="AC506" s="48">
        <f t="shared" si="165"/>
        <v>0</v>
      </c>
      <c r="AD506">
        <v>0</v>
      </c>
      <c r="AE506" s="48">
        <f t="shared" si="166"/>
        <v>0</v>
      </c>
      <c r="AF506"/>
      <c r="AG506">
        <v>0</v>
      </c>
      <c r="AH506" s="48">
        <f t="shared" si="150"/>
        <v>0</v>
      </c>
    </row>
    <row r="507" spans="1:34" ht="15" x14ac:dyDescent="0.25">
      <c r="A507" t="s">
        <v>1543</v>
      </c>
      <c r="B507" t="s">
        <v>1544</v>
      </c>
      <c r="C507" t="s">
        <v>1545</v>
      </c>
      <c r="D507" t="s">
        <v>24</v>
      </c>
      <c r="E507">
        <v>7.9311822700000006E-2</v>
      </c>
      <c r="F507" s="45">
        <v>0</v>
      </c>
      <c r="G507" s="45">
        <v>0</v>
      </c>
      <c r="H507" s="45">
        <v>0</v>
      </c>
      <c r="I507" s="40">
        <f t="shared" si="151"/>
        <v>7.9311822700000006E-2</v>
      </c>
      <c r="J507" s="46">
        <f t="shared" si="152"/>
        <v>0</v>
      </c>
      <c r="K507" s="46">
        <f t="shared" si="153"/>
        <v>0</v>
      </c>
      <c r="L507" s="46">
        <f t="shared" si="154"/>
        <v>0</v>
      </c>
      <c r="M507" s="46">
        <f t="shared" si="155"/>
        <v>100</v>
      </c>
      <c r="N507">
        <v>1.34847944E-2</v>
      </c>
      <c r="O507" s="39">
        <v>1.8976089099999999E-2</v>
      </c>
      <c r="P507" s="40">
        <f t="shared" si="156"/>
        <v>3.2460883499999996E-2</v>
      </c>
      <c r="Q507" s="39">
        <v>1.42712945E-2</v>
      </c>
      <c r="R507" s="40">
        <f t="shared" si="157"/>
        <v>4.6732177999999999E-2</v>
      </c>
      <c r="S507" s="46">
        <f t="shared" si="158"/>
        <v>17.002250031507597</v>
      </c>
      <c r="T507" s="46">
        <f t="shared" si="159"/>
        <v>23.925927376272487</v>
      </c>
      <c r="U507" s="46">
        <f t="shared" si="160"/>
        <v>40.928177407780083</v>
      </c>
      <c r="V507" s="46">
        <f t="shared" si="161"/>
        <v>17.993905592085198</v>
      </c>
      <c r="W507" s="46">
        <f t="shared" si="162"/>
        <v>58.922082999865289</v>
      </c>
      <c r="X507"/>
      <c r="Y507" s="47">
        <f t="shared" si="163"/>
        <v>100</v>
      </c>
      <c r="Z507" s="47">
        <f t="shared" si="164"/>
        <v>58.922082999865282</v>
      </c>
      <c r="AA507"/>
      <c r="AB507">
        <v>0</v>
      </c>
      <c r="AC507" s="48">
        <f t="shared" si="165"/>
        <v>0</v>
      </c>
      <c r="AD507">
        <v>0</v>
      </c>
      <c r="AE507" s="48">
        <f t="shared" si="166"/>
        <v>0</v>
      </c>
      <c r="AF507"/>
      <c r="AG507">
        <v>0</v>
      </c>
      <c r="AH507" s="48">
        <f t="shared" si="150"/>
        <v>0</v>
      </c>
    </row>
    <row r="508" spans="1:34" ht="15" x14ac:dyDescent="0.25">
      <c r="A508" t="s">
        <v>1546</v>
      </c>
      <c r="B508" t="s">
        <v>1541</v>
      </c>
      <c r="C508" t="s">
        <v>1542</v>
      </c>
      <c r="D508" t="s">
        <v>24</v>
      </c>
      <c r="E508">
        <v>0.50465812350000006</v>
      </c>
      <c r="F508" s="45">
        <v>0</v>
      </c>
      <c r="G508" s="45">
        <v>0</v>
      </c>
      <c r="H508" s="45">
        <v>0</v>
      </c>
      <c r="I508" s="40">
        <f t="shared" si="151"/>
        <v>0.50465812350000006</v>
      </c>
      <c r="J508" s="46">
        <f t="shared" si="152"/>
        <v>0</v>
      </c>
      <c r="K508" s="46">
        <f t="shared" si="153"/>
        <v>0</v>
      </c>
      <c r="L508" s="46">
        <f t="shared" si="154"/>
        <v>0</v>
      </c>
      <c r="M508" s="46">
        <f t="shared" si="155"/>
        <v>100</v>
      </c>
      <c r="N508">
        <v>0</v>
      </c>
      <c r="O508" s="39">
        <v>0</v>
      </c>
      <c r="P508" s="40">
        <f t="shared" si="156"/>
        <v>0</v>
      </c>
      <c r="Q508" s="39">
        <v>2.4147203000000001E-3</v>
      </c>
      <c r="R508" s="40">
        <f t="shared" si="157"/>
        <v>2.4147203000000001E-3</v>
      </c>
      <c r="S508" s="46">
        <f t="shared" si="158"/>
        <v>0</v>
      </c>
      <c r="T508" s="46">
        <f t="shared" si="159"/>
        <v>0</v>
      </c>
      <c r="U508" s="46">
        <f t="shared" si="160"/>
        <v>0</v>
      </c>
      <c r="V508" s="46">
        <f t="shared" si="161"/>
        <v>0.47848636285748802</v>
      </c>
      <c r="W508" s="46">
        <f t="shared" si="162"/>
        <v>0.47848636285748802</v>
      </c>
      <c r="X508"/>
      <c r="Y508" s="47">
        <f t="shared" si="163"/>
        <v>100</v>
      </c>
      <c r="Z508" s="47">
        <f t="shared" si="164"/>
        <v>0.47848636285748802</v>
      </c>
      <c r="AA508"/>
      <c r="AB508">
        <v>0</v>
      </c>
      <c r="AC508" s="48">
        <f t="shared" si="165"/>
        <v>0</v>
      </c>
      <c r="AD508">
        <v>0</v>
      </c>
      <c r="AE508" s="48">
        <f t="shared" si="166"/>
        <v>0</v>
      </c>
      <c r="AF508"/>
      <c r="AG508">
        <v>0</v>
      </c>
      <c r="AH508" s="48">
        <f t="shared" si="150"/>
        <v>0</v>
      </c>
    </row>
    <row r="509" spans="1:34" ht="15" x14ac:dyDescent="0.25">
      <c r="A509" t="s">
        <v>1547</v>
      </c>
      <c r="B509" t="s">
        <v>1548</v>
      </c>
      <c r="C509" t="s">
        <v>1549</v>
      </c>
      <c r="D509" t="s">
        <v>24</v>
      </c>
      <c r="E509">
        <v>2.57696052E-2</v>
      </c>
      <c r="F509" s="45">
        <v>0</v>
      </c>
      <c r="G509" s="45">
        <v>0</v>
      </c>
      <c r="H509" s="45">
        <v>0</v>
      </c>
      <c r="I509" s="40">
        <f t="shared" si="151"/>
        <v>2.57696052E-2</v>
      </c>
      <c r="J509" s="46">
        <f t="shared" si="152"/>
        <v>0</v>
      </c>
      <c r="K509" s="46">
        <f t="shared" si="153"/>
        <v>0</v>
      </c>
      <c r="L509" s="46">
        <f t="shared" si="154"/>
        <v>0</v>
      </c>
      <c r="M509" s="46">
        <f t="shared" si="155"/>
        <v>100</v>
      </c>
      <c r="N509">
        <v>0</v>
      </c>
      <c r="O509" s="39">
        <v>0</v>
      </c>
      <c r="P509" s="40">
        <f t="shared" si="156"/>
        <v>0</v>
      </c>
      <c r="Q509" s="39">
        <v>2.4249813200000001E-2</v>
      </c>
      <c r="R509" s="40">
        <f t="shared" si="157"/>
        <v>2.4249813200000001E-2</v>
      </c>
      <c r="S509" s="46">
        <f t="shared" si="158"/>
        <v>0</v>
      </c>
      <c r="T509" s="46">
        <f t="shared" si="159"/>
        <v>0</v>
      </c>
      <c r="U509" s="46">
        <f t="shared" si="160"/>
        <v>0</v>
      </c>
      <c r="V509" s="46">
        <f t="shared" si="161"/>
        <v>94.102385394712996</v>
      </c>
      <c r="W509" s="46">
        <f t="shared" si="162"/>
        <v>94.102385394712996</v>
      </c>
      <c r="X509"/>
      <c r="Y509" s="47">
        <f t="shared" si="163"/>
        <v>100</v>
      </c>
      <c r="Z509" s="47">
        <f t="shared" si="164"/>
        <v>94.102385394712996</v>
      </c>
      <c r="AA509"/>
      <c r="AB509">
        <v>0</v>
      </c>
      <c r="AC509" s="48">
        <f t="shared" si="165"/>
        <v>0</v>
      </c>
      <c r="AD509">
        <v>0</v>
      </c>
      <c r="AE509" s="48">
        <f t="shared" si="166"/>
        <v>0</v>
      </c>
      <c r="AF509"/>
      <c r="AG509">
        <v>0</v>
      </c>
      <c r="AH509" s="48">
        <f t="shared" si="150"/>
        <v>0</v>
      </c>
    </row>
    <row r="510" spans="1:34" ht="15" x14ac:dyDescent="0.25">
      <c r="A510" t="s">
        <v>1550</v>
      </c>
      <c r="B510" t="s">
        <v>1551</v>
      </c>
      <c r="C510" t="s">
        <v>1552</v>
      </c>
      <c r="D510" t="s">
        <v>24</v>
      </c>
      <c r="E510">
        <v>5.8269433299999999E-2</v>
      </c>
      <c r="F510" s="45">
        <v>0</v>
      </c>
      <c r="G510" s="45">
        <v>0</v>
      </c>
      <c r="H510" s="45">
        <v>0</v>
      </c>
      <c r="I510" s="40">
        <f t="shared" si="151"/>
        <v>5.8269433299999999E-2</v>
      </c>
      <c r="J510" s="46">
        <f t="shared" si="152"/>
        <v>0</v>
      </c>
      <c r="K510" s="46">
        <f t="shared" si="153"/>
        <v>0</v>
      </c>
      <c r="L510" s="46">
        <f t="shared" si="154"/>
        <v>0</v>
      </c>
      <c r="M510" s="46">
        <f t="shared" si="155"/>
        <v>100</v>
      </c>
      <c r="N510">
        <v>0</v>
      </c>
      <c r="O510" s="39">
        <v>0</v>
      </c>
      <c r="P510" s="40">
        <f t="shared" si="156"/>
        <v>0</v>
      </c>
      <c r="Q510" s="39">
        <v>0</v>
      </c>
      <c r="R510" s="40">
        <f t="shared" si="157"/>
        <v>0</v>
      </c>
      <c r="S510" s="46">
        <f t="shared" si="158"/>
        <v>0</v>
      </c>
      <c r="T510" s="46">
        <f t="shared" si="159"/>
        <v>0</v>
      </c>
      <c r="U510" s="46">
        <f t="shared" si="160"/>
        <v>0</v>
      </c>
      <c r="V510" s="46">
        <f t="shared" si="161"/>
        <v>0</v>
      </c>
      <c r="W510" s="46">
        <f t="shared" si="162"/>
        <v>0</v>
      </c>
      <c r="X510"/>
      <c r="Y510" s="47">
        <f t="shared" si="163"/>
        <v>100</v>
      </c>
      <c r="Z510" s="47">
        <f t="shared" si="164"/>
        <v>0</v>
      </c>
      <c r="AA510"/>
      <c r="AB510">
        <v>0</v>
      </c>
      <c r="AC510" s="48">
        <f t="shared" si="165"/>
        <v>0</v>
      </c>
      <c r="AD510">
        <v>0</v>
      </c>
      <c r="AE510" s="48">
        <f t="shared" si="166"/>
        <v>0</v>
      </c>
      <c r="AF510"/>
      <c r="AG510">
        <v>0</v>
      </c>
      <c r="AH510" s="48">
        <f t="shared" si="150"/>
        <v>0</v>
      </c>
    </row>
    <row r="511" spans="1:34" ht="15" x14ac:dyDescent="0.25">
      <c r="A511" t="s">
        <v>1553</v>
      </c>
      <c r="B511" t="s">
        <v>191</v>
      </c>
      <c r="C511" t="s">
        <v>1554</v>
      </c>
      <c r="D511" t="s">
        <v>24</v>
      </c>
      <c r="E511">
        <v>1.57714498E-2</v>
      </c>
      <c r="F511" s="45">
        <v>0</v>
      </c>
      <c r="G511" s="45">
        <v>0</v>
      </c>
      <c r="H511" s="45">
        <v>0</v>
      </c>
      <c r="I511" s="40">
        <f t="shared" si="151"/>
        <v>1.57714498E-2</v>
      </c>
      <c r="J511" s="46">
        <f t="shared" si="152"/>
        <v>0</v>
      </c>
      <c r="K511" s="46">
        <f t="shared" si="153"/>
        <v>0</v>
      </c>
      <c r="L511" s="46">
        <f t="shared" si="154"/>
        <v>0</v>
      </c>
      <c r="M511" s="46">
        <f t="shared" si="155"/>
        <v>100</v>
      </c>
      <c r="N511">
        <v>1.3601800000000001E-5</v>
      </c>
      <c r="O511" s="39">
        <v>2.3003039999999999E-4</v>
      </c>
      <c r="P511" s="40">
        <f t="shared" si="156"/>
        <v>2.4363219999999999E-4</v>
      </c>
      <c r="Q511" s="39">
        <v>3.8231343999999999E-3</v>
      </c>
      <c r="R511" s="40">
        <f t="shared" si="157"/>
        <v>4.0667665999999996E-3</v>
      </c>
      <c r="S511" s="46">
        <f t="shared" si="158"/>
        <v>8.6243181016877737E-2</v>
      </c>
      <c r="T511" s="46">
        <f t="shared" si="159"/>
        <v>1.4585241237619129</v>
      </c>
      <c r="U511" s="46">
        <f t="shared" si="160"/>
        <v>1.5447673047787909</v>
      </c>
      <c r="V511" s="46">
        <f t="shared" si="161"/>
        <v>24.240855777253909</v>
      </c>
      <c r="W511" s="46">
        <f t="shared" si="162"/>
        <v>25.7856230820327</v>
      </c>
      <c r="X511"/>
      <c r="Y511" s="47">
        <f t="shared" si="163"/>
        <v>100</v>
      </c>
      <c r="Z511" s="47">
        <f t="shared" si="164"/>
        <v>25.7856230820327</v>
      </c>
      <c r="AA511"/>
      <c r="AB511">
        <v>0</v>
      </c>
      <c r="AC511" s="48">
        <f t="shared" si="165"/>
        <v>0</v>
      </c>
      <c r="AD511">
        <v>0</v>
      </c>
      <c r="AE511" s="48">
        <f t="shared" si="166"/>
        <v>0</v>
      </c>
      <c r="AF511"/>
      <c r="AG511">
        <v>0</v>
      </c>
      <c r="AH511" s="48">
        <f t="shared" si="150"/>
        <v>0</v>
      </c>
    </row>
    <row r="512" spans="1:34" ht="15" x14ac:dyDescent="0.25">
      <c r="A512" t="s">
        <v>1555</v>
      </c>
      <c r="B512" t="s">
        <v>1556</v>
      </c>
      <c r="C512" t="s">
        <v>1557</v>
      </c>
      <c r="D512" t="s">
        <v>24</v>
      </c>
      <c r="E512">
        <v>1.1678766097</v>
      </c>
      <c r="F512" s="45">
        <v>0</v>
      </c>
      <c r="G512" s="45">
        <v>0</v>
      </c>
      <c r="H512" s="45">
        <v>0</v>
      </c>
      <c r="I512" s="40">
        <f t="shared" si="151"/>
        <v>1.1678766097</v>
      </c>
      <c r="J512" s="46">
        <f t="shared" si="152"/>
        <v>0</v>
      </c>
      <c r="K512" s="46">
        <f t="shared" si="153"/>
        <v>0</v>
      </c>
      <c r="L512" s="46">
        <f t="shared" si="154"/>
        <v>0</v>
      </c>
      <c r="M512" s="46">
        <f t="shared" si="155"/>
        <v>100</v>
      </c>
      <c r="N512">
        <v>0</v>
      </c>
      <c r="O512" s="39">
        <v>0</v>
      </c>
      <c r="P512" s="40">
        <f t="shared" si="156"/>
        <v>0</v>
      </c>
      <c r="Q512" s="39">
        <v>6.2858907000000004E-3</v>
      </c>
      <c r="R512" s="40">
        <f t="shared" si="157"/>
        <v>6.2858907000000004E-3</v>
      </c>
      <c r="S512" s="46">
        <f t="shared" si="158"/>
        <v>0</v>
      </c>
      <c r="T512" s="46">
        <f t="shared" si="159"/>
        <v>0</v>
      </c>
      <c r="U512" s="46">
        <f t="shared" si="160"/>
        <v>0</v>
      </c>
      <c r="V512" s="46">
        <f t="shared" si="161"/>
        <v>0.538232433785509</v>
      </c>
      <c r="W512" s="46">
        <f t="shared" si="162"/>
        <v>0.538232433785509</v>
      </c>
      <c r="X512"/>
      <c r="Y512" s="47">
        <f t="shared" si="163"/>
        <v>100</v>
      </c>
      <c r="Z512" s="47">
        <f t="shared" si="164"/>
        <v>0.538232433785509</v>
      </c>
      <c r="AA512"/>
      <c r="AB512">
        <v>0</v>
      </c>
      <c r="AC512" s="48">
        <f t="shared" si="165"/>
        <v>0</v>
      </c>
      <c r="AD512">
        <v>0</v>
      </c>
      <c r="AE512" s="48">
        <f t="shared" si="166"/>
        <v>0</v>
      </c>
      <c r="AF512"/>
      <c r="AG512">
        <v>0</v>
      </c>
      <c r="AH512" s="48">
        <f t="shared" si="150"/>
        <v>0</v>
      </c>
    </row>
    <row r="513" spans="1:34" ht="15" x14ac:dyDescent="0.25">
      <c r="A513" t="s">
        <v>1558</v>
      </c>
      <c r="B513" t="s">
        <v>191</v>
      </c>
      <c r="C513" t="s">
        <v>1559</v>
      </c>
      <c r="D513" t="s">
        <v>24</v>
      </c>
      <c r="E513">
        <v>8.2445162882999998</v>
      </c>
      <c r="F513" s="45">
        <v>0</v>
      </c>
      <c r="G513" s="45">
        <v>0</v>
      </c>
      <c r="H513" s="45">
        <v>0</v>
      </c>
      <c r="I513" s="40">
        <f t="shared" si="151"/>
        <v>8.2445162882999998</v>
      </c>
      <c r="J513" s="46">
        <f t="shared" si="152"/>
        <v>0</v>
      </c>
      <c r="K513" s="46">
        <f t="shared" si="153"/>
        <v>0</v>
      </c>
      <c r="L513" s="46">
        <f t="shared" si="154"/>
        <v>0</v>
      </c>
      <c r="M513" s="46">
        <f t="shared" si="155"/>
        <v>100</v>
      </c>
      <c r="N513">
        <v>0.1186119305</v>
      </c>
      <c r="O513" s="39">
        <v>3.08303708E-2</v>
      </c>
      <c r="P513" s="40">
        <f t="shared" si="156"/>
        <v>0.1494423013</v>
      </c>
      <c r="Q513" s="39">
        <v>0.1869934258</v>
      </c>
      <c r="R513" s="40">
        <f t="shared" si="157"/>
        <v>0.33643572710000003</v>
      </c>
      <c r="S513" s="46">
        <f t="shared" si="158"/>
        <v>1.4386766470256742</v>
      </c>
      <c r="T513" s="46">
        <f t="shared" si="159"/>
        <v>0.37395002595546029</v>
      </c>
      <c r="U513" s="46">
        <f t="shared" si="160"/>
        <v>1.8126266729811344</v>
      </c>
      <c r="V513" s="46">
        <f t="shared" si="161"/>
        <v>2.2680945644484574</v>
      </c>
      <c r="W513" s="46">
        <f t="shared" si="162"/>
        <v>4.080721237429592</v>
      </c>
      <c r="X513"/>
      <c r="Y513" s="47">
        <f t="shared" si="163"/>
        <v>100</v>
      </c>
      <c r="Z513" s="47">
        <f t="shared" si="164"/>
        <v>4.080721237429592</v>
      </c>
      <c r="AA513"/>
      <c r="AB513">
        <v>0</v>
      </c>
      <c r="AC513" s="48">
        <f t="shared" si="165"/>
        <v>0</v>
      </c>
      <c r="AD513">
        <v>0</v>
      </c>
      <c r="AE513" s="48">
        <f t="shared" si="166"/>
        <v>0</v>
      </c>
      <c r="AF513"/>
      <c r="AG513">
        <v>0</v>
      </c>
      <c r="AH513" s="48">
        <f t="shared" si="150"/>
        <v>0</v>
      </c>
    </row>
    <row r="514" spans="1:34" ht="15" x14ac:dyDescent="0.25">
      <c r="A514" t="s">
        <v>1560</v>
      </c>
      <c r="B514" t="s">
        <v>191</v>
      </c>
      <c r="C514" t="s">
        <v>1561</v>
      </c>
      <c r="D514" t="s">
        <v>24</v>
      </c>
      <c r="E514">
        <v>8.8278236299999993E-2</v>
      </c>
      <c r="F514" s="45">
        <v>0</v>
      </c>
      <c r="G514" s="45">
        <v>0</v>
      </c>
      <c r="H514" s="45">
        <v>0</v>
      </c>
      <c r="I514" s="40">
        <f t="shared" si="151"/>
        <v>8.8278236299999993E-2</v>
      </c>
      <c r="J514" s="46">
        <f t="shared" si="152"/>
        <v>0</v>
      </c>
      <c r="K514" s="46">
        <f t="shared" si="153"/>
        <v>0</v>
      </c>
      <c r="L514" s="46">
        <f t="shared" si="154"/>
        <v>0</v>
      </c>
      <c r="M514" s="46">
        <f t="shared" si="155"/>
        <v>100</v>
      </c>
      <c r="N514">
        <v>0</v>
      </c>
      <c r="O514" s="39">
        <v>0</v>
      </c>
      <c r="P514" s="40">
        <f t="shared" si="156"/>
        <v>0</v>
      </c>
      <c r="Q514" s="39">
        <v>4.0262999999999999E-6</v>
      </c>
      <c r="R514" s="40">
        <f t="shared" si="157"/>
        <v>4.0262999999999999E-6</v>
      </c>
      <c r="S514" s="46">
        <f t="shared" si="158"/>
        <v>0</v>
      </c>
      <c r="T514" s="46">
        <f t="shared" si="159"/>
        <v>0</v>
      </c>
      <c r="U514" s="46">
        <f t="shared" si="160"/>
        <v>0</v>
      </c>
      <c r="V514" s="46">
        <f t="shared" si="161"/>
        <v>4.5609203001261145E-3</v>
      </c>
      <c r="W514" s="46">
        <f t="shared" si="162"/>
        <v>4.5609203001261145E-3</v>
      </c>
      <c r="X514"/>
      <c r="Y514" s="47">
        <f t="shared" si="163"/>
        <v>100</v>
      </c>
      <c r="Z514" s="47">
        <f t="shared" si="164"/>
        <v>4.5609203001261145E-3</v>
      </c>
      <c r="AA514"/>
      <c r="AB514">
        <v>0</v>
      </c>
      <c r="AC514" s="48">
        <f t="shared" si="165"/>
        <v>0</v>
      </c>
      <c r="AD514">
        <v>2.1763323000000001E-2</v>
      </c>
      <c r="AE514" s="48">
        <f t="shared" si="166"/>
        <v>24.653101276333501</v>
      </c>
      <c r="AF514"/>
      <c r="AG514">
        <v>0</v>
      </c>
      <c r="AH514" s="48">
        <f t="shared" ref="AH514:AH577" si="167">AG514/E514*100</f>
        <v>0</v>
      </c>
    </row>
    <row r="515" spans="1:34" ht="15" x14ac:dyDescent="0.25">
      <c r="A515" t="s">
        <v>1562</v>
      </c>
      <c r="B515" t="s">
        <v>1563</v>
      </c>
      <c r="C515" t="s">
        <v>1564</v>
      </c>
      <c r="D515" t="s">
        <v>24</v>
      </c>
      <c r="E515">
        <v>0.41311209339999999</v>
      </c>
      <c r="F515" s="45">
        <v>0</v>
      </c>
      <c r="G515" s="45">
        <v>0</v>
      </c>
      <c r="H515" s="45">
        <v>0</v>
      </c>
      <c r="I515" s="40">
        <f t="shared" si="151"/>
        <v>0.41311209339999999</v>
      </c>
      <c r="J515" s="46">
        <f t="shared" si="152"/>
        <v>0</v>
      </c>
      <c r="K515" s="46">
        <f t="shared" si="153"/>
        <v>0</v>
      </c>
      <c r="L515" s="46">
        <f t="shared" si="154"/>
        <v>0</v>
      </c>
      <c r="M515" s="46">
        <f t="shared" si="155"/>
        <v>100</v>
      </c>
      <c r="N515">
        <v>1.03540174E-2</v>
      </c>
      <c r="O515" s="39">
        <v>8.8979699999999998E-5</v>
      </c>
      <c r="P515" s="40">
        <f t="shared" si="156"/>
        <v>1.04429971E-2</v>
      </c>
      <c r="Q515" s="39">
        <v>1.5881320800000001E-2</v>
      </c>
      <c r="R515" s="40">
        <f t="shared" si="157"/>
        <v>2.6324317900000001E-2</v>
      </c>
      <c r="S515" s="46">
        <f t="shared" si="158"/>
        <v>2.5063457510488845</v>
      </c>
      <c r="T515" s="46">
        <f t="shared" si="159"/>
        <v>2.1538875627599818E-2</v>
      </c>
      <c r="U515" s="46">
        <f t="shared" si="160"/>
        <v>2.5278846266764847</v>
      </c>
      <c r="V515" s="46">
        <f t="shared" si="161"/>
        <v>3.8443127310298206</v>
      </c>
      <c r="W515" s="46">
        <f t="shared" si="162"/>
        <v>6.3721973577063054</v>
      </c>
      <c r="X515"/>
      <c r="Y515" s="47">
        <f t="shared" si="163"/>
        <v>100</v>
      </c>
      <c r="Z515" s="47">
        <f t="shared" si="164"/>
        <v>6.3721973577063054</v>
      </c>
      <c r="AA515"/>
      <c r="AB515">
        <v>0</v>
      </c>
      <c r="AC515" s="48">
        <f t="shared" si="165"/>
        <v>0</v>
      </c>
      <c r="AD515">
        <v>0</v>
      </c>
      <c r="AE515" s="48">
        <f t="shared" si="166"/>
        <v>0</v>
      </c>
      <c r="AF515"/>
      <c r="AG515">
        <v>0</v>
      </c>
      <c r="AH515" s="48">
        <f t="shared" si="167"/>
        <v>0</v>
      </c>
    </row>
    <row r="516" spans="1:34" ht="15" x14ac:dyDescent="0.25">
      <c r="A516" t="s">
        <v>1565</v>
      </c>
      <c r="B516" t="s">
        <v>1566</v>
      </c>
      <c r="C516" t="s">
        <v>1567</v>
      </c>
      <c r="D516" t="s">
        <v>24</v>
      </c>
      <c r="E516">
        <v>0.1800153008</v>
      </c>
      <c r="F516" s="45">
        <v>0</v>
      </c>
      <c r="G516" s="45">
        <v>0</v>
      </c>
      <c r="H516" s="45">
        <v>0</v>
      </c>
      <c r="I516" s="40">
        <f t="shared" si="151"/>
        <v>0.1800153008</v>
      </c>
      <c r="J516" s="46">
        <f t="shared" si="152"/>
        <v>0</v>
      </c>
      <c r="K516" s="46">
        <f t="shared" si="153"/>
        <v>0</v>
      </c>
      <c r="L516" s="46">
        <f t="shared" si="154"/>
        <v>0</v>
      </c>
      <c r="M516" s="46">
        <f t="shared" si="155"/>
        <v>100</v>
      </c>
      <c r="N516">
        <v>5.4799530000000001E-4</v>
      </c>
      <c r="O516" s="39">
        <v>5.6698790000000001E-4</v>
      </c>
      <c r="P516" s="40">
        <f t="shared" si="156"/>
        <v>1.1149832E-3</v>
      </c>
      <c r="Q516" s="39">
        <v>7.1999066E-3</v>
      </c>
      <c r="R516" s="40">
        <f t="shared" si="157"/>
        <v>8.3148897999999992E-3</v>
      </c>
      <c r="S516" s="46">
        <f t="shared" si="158"/>
        <v>0.30441595662406051</v>
      </c>
      <c r="T516" s="46">
        <f t="shared" si="159"/>
        <v>0.3149665042250675</v>
      </c>
      <c r="U516" s="46">
        <f t="shared" si="160"/>
        <v>0.61938246084912807</v>
      </c>
      <c r="V516" s="46">
        <f t="shared" si="161"/>
        <v>3.99960812664431</v>
      </c>
      <c r="W516" s="46">
        <f t="shared" si="162"/>
        <v>4.618990587493438</v>
      </c>
      <c r="X516"/>
      <c r="Y516" s="47">
        <f t="shared" si="163"/>
        <v>100</v>
      </c>
      <c r="Z516" s="47">
        <f t="shared" si="164"/>
        <v>4.618990587493438</v>
      </c>
      <c r="AA516"/>
      <c r="AB516">
        <v>0</v>
      </c>
      <c r="AC516" s="48">
        <f t="shared" si="165"/>
        <v>0</v>
      </c>
      <c r="AD516">
        <v>0</v>
      </c>
      <c r="AE516" s="48">
        <f t="shared" si="166"/>
        <v>0</v>
      </c>
      <c r="AF516"/>
      <c r="AG516">
        <v>0</v>
      </c>
      <c r="AH516" s="48">
        <f t="shared" si="167"/>
        <v>0</v>
      </c>
    </row>
    <row r="517" spans="1:34" ht="15" x14ac:dyDescent="0.25">
      <c r="A517" t="s">
        <v>1568</v>
      </c>
      <c r="B517" t="s">
        <v>1569</v>
      </c>
      <c r="C517" t="s">
        <v>1570</v>
      </c>
      <c r="D517" t="s">
        <v>24</v>
      </c>
      <c r="E517">
        <v>0.43326852049999998</v>
      </c>
      <c r="F517" s="45">
        <v>0</v>
      </c>
      <c r="G517" s="45">
        <v>0</v>
      </c>
      <c r="H517" s="45">
        <v>0</v>
      </c>
      <c r="I517" s="40">
        <f t="shared" si="151"/>
        <v>0.43326852049999998</v>
      </c>
      <c r="J517" s="46">
        <f t="shared" si="152"/>
        <v>0</v>
      </c>
      <c r="K517" s="46">
        <f t="shared" si="153"/>
        <v>0</v>
      </c>
      <c r="L517" s="46">
        <f t="shared" si="154"/>
        <v>0</v>
      </c>
      <c r="M517" s="46">
        <f t="shared" si="155"/>
        <v>100</v>
      </c>
      <c r="N517">
        <v>0</v>
      </c>
      <c r="O517" s="39">
        <v>1.0808346999999999E-2</v>
      </c>
      <c r="P517" s="40">
        <f t="shared" si="156"/>
        <v>1.0808346999999999E-2</v>
      </c>
      <c r="Q517" s="39">
        <v>1.04436962E-2</v>
      </c>
      <c r="R517" s="40">
        <f t="shared" si="157"/>
        <v>2.1252043200000001E-2</v>
      </c>
      <c r="S517" s="46">
        <f t="shared" si="158"/>
        <v>0</v>
      </c>
      <c r="T517" s="46">
        <f t="shared" si="159"/>
        <v>2.4946070366540742</v>
      </c>
      <c r="U517" s="46">
        <f t="shared" si="160"/>
        <v>2.4946070366540742</v>
      </c>
      <c r="V517" s="46">
        <f t="shared" si="161"/>
        <v>2.4104442639746315</v>
      </c>
      <c r="W517" s="46">
        <f t="shared" si="162"/>
        <v>4.9050513006287062</v>
      </c>
      <c r="X517"/>
      <c r="Y517" s="47">
        <f t="shared" si="163"/>
        <v>100</v>
      </c>
      <c r="Z517" s="47">
        <f t="shared" si="164"/>
        <v>4.9050513006287062</v>
      </c>
      <c r="AA517"/>
      <c r="AB517">
        <v>0</v>
      </c>
      <c r="AC517" s="48">
        <f t="shared" si="165"/>
        <v>0</v>
      </c>
      <c r="AD517">
        <v>0</v>
      </c>
      <c r="AE517" s="48">
        <f t="shared" si="166"/>
        <v>0</v>
      </c>
      <c r="AF517"/>
      <c r="AG517">
        <v>0</v>
      </c>
      <c r="AH517" s="48">
        <f t="shared" si="167"/>
        <v>0</v>
      </c>
    </row>
    <row r="518" spans="1:34" ht="15" x14ac:dyDescent="0.25">
      <c r="A518" t="s">
        <v>1571</v>
      </c>
      <c r="B518" t="s">
        <v>1572</v>
      </c>
      <c r="C518" t="s">
        <v>1573</v>
      </c>
      <c r="D518" t="s">
        <v>24</v>
      </c>
      <c r="E518">
        <v>22.436369372200001</v>
      </c>
      <c r="F518" s="45">
        <v>0</v>
      </c>
      <c r="G518" s="45">
        <v>1.2239686E-3</v>
      </c>
      <c r="H518" s="45">
        <v>4.8499413043999997</v>
      </c>
      <c r="I518" s="40">
        <f t="shared" si="151"/>
        <v>17.585204099199998</v>
      </c>
      <c r="J518" s="46">
        <f t="shared" si="152"/>
        <v>0</v>
      </c>
      <c r="K518" s="46">
        <f t="shared" si="153"/>
        <v>5.4552881515516939E-3</v>
      </c>
      <c r="L518" s="46">
        <f t="shared" si="154"/>
        <v>21.616426543633953</v>
      </c>
      <c r="M518" s="46">
        <f t="shared" si="155"/>
        <v>78.378118168214485</v>
      </c>
      <c r="N518">
        <v>0.63128420919999995</v>
      </c>
      <c r="O518" s="39">
        <v>0.38060108679999999</v>
      </c>
      <c r="P518" s="40">
        <f t="shared" si="156"/>
        <v>1.011885296</v>
      </c>
      <c r="Q518" s="39">
        <v>1.8965308209</v>
      </c>
      <c r="R518" s="40">
        <f t="shared" si="157"/>
        <v>2.9084161168999998</v>
      </c>
      <c r="S518" s="46">
        <f t="shared" si="158"/>
        <v>2.8136647187766424</v>
      </c>
      <c r="T518" s="46">
        <f t="shared" si="159"/>
        <v>1.6963577327782249</v>
      </c>
      <c r="U518" s="46">
        <f t="shared" si="160"/>
        <v>4.5100224515548675</v>
      </c>
      <c r="V518" s="46">
        <f t="shared" si="161"/>
        <v>8.4529309953771516</v>
      </c>
      <c r="W518" s="46">
        <f t="shared" si="162"/>
        <v>12.962953446932019</v>
      </c>
      <c r="X518"/>
      <c r="Y518" s="47">
        <f t="shared" si="163"/>
        <v>99.999999999999986</v>
      </c>
      <c r="Z518" s="47">
        <f t="shared" si="164"/>
        <v>12.962953446932019</v>
      </c>
      <c r="AA518"/>
      <c r="AB518">
        <v>4.6597196164000003</v>
      </c>
      <c r="AC518" s="48">
        <f t="shared" si="165"/>
        <v>20.768599139634734</v>
      </c>
      <c r="AD518">
        <v>0.2981304333</v>
      </c>
      <c r="AE518" s="48">
        <f t="shared" si="166"/>
        <v>1.3287819805168717</v>
      </c>
      <c r="AF518"/>
      <c r="AG518">
        <v>0</v>
      </c>
      <c r="AH518" s="48">
        <f t="shared" si="167"/>
        <v>0</v>
      </c>
    </row>
    <row r="519" spans="1:34" ht="15" x14ac:dyDescent="0.25">
      <c r="A519" t="s">
        <v>1574</v>
      </c>
      <c r="B519" t="s">
        <v>1575</v>
      </c>
      <c r="C519" t="s">
        <v>1576</v>
      </c>
      <c r="D519" t="s">
        <v>24</v>
      </c>
      <c r="E519">
        <v>0.22066107560000001</v>
      </c>
      <c r="F519" s="45">
        <v>0</v>
      </c>
      <c r="G519" s="45">
        <v>0</v>
      </c>
      <c r="H519" s="45">
        <v>0</v>
      </c>
      <c r="I519" s="40">
        <f t="shared" si="151"/>
        <v>0.22066107560000001</v>
      </c>
      <c r="J519" s="46">
        <f t="shared" si="152"/>
        <v>0</v>
      </c>
      <c r="K519" s="46">
        <f t="shared" si="153"/>
        <v>0</v>
      </c>
      <c r="L519" s="46">
        <f t="shared" si="154"/>
        <v>0</v>
      </c>
      <c r="M519" s="46">
        <f t="shared" si="155"/>
        <v>100</v>
      </c>
      <c r="N519">
        <v>0</v>
      </c>
      <c r="O519" s="39">
        <v>0</v>
      </c>
      <c r="P519" s="40">
        <f t="shared" si="156"/>
        <v>0</v>
      </c>
      <c r="Q519" s="39">
        <v>0</v>
      </c>
      <c r="R519" s="40">
        <f t="shared" si="157"/>
        <v>0</v>
      </c>
      <c r="S519" s="46">
        <f t="shared" si="158"/>
        <v>0</v>
      </c>
      <c r="T519" s="46">
        <f t="shared" si="159"/>
        <v>0</v>
      </c>
      <c r="U519" s="46">
        <f t="shared" si="160"/>
        <v>0</v>
      </c>
      <c r="V519" s="46">
        <f t="shared" si="161"/>
        <v>0</v>
      </c>
      <c r="W519" s="46">
        <f t="shared" si="162"/>
        <v>0</v>
      </c>
      <c r="X519"/>
      <c r="Y519" s="47">
        <f t="shared" si="163"/>
        <v>100</v>
      </c>
      <c r="Z519" s="47">
        <f t="shared" si="164"/>
        <v>0</v>
      </c>
      <c r="AA519"/>
      <c r="AB519">
        <v>0</v>
      </c>
      <c r="AC519" s="48">
        <f t="shared" si="165"/>
        <v>0</v>
      </c>
      <c r="AD519">
        <v>0</v>
      </c>
      <c r="AE519" s="48">
        <f t="shared" si="166"/>
        <v>0</v>
      </c>
      <c r="AF519"/>
      <c r="AG519">
        <v>0</v>
      </c>
      <c r="AH519" s="48">
        <f t="shared" si="167"/>
        <v>0</v>
      </c>
    </row>
    <row r="520" spans="1:34" ht="15" x14ac:dyDescent="0.25">
      <c r="A520" t="s">
        <v>1577</v>
      </c>
      <c r="B520" t="s">
        <v>1578</v>
      </c>
      <c r="C520" t="s">
        <v>1579</v>
      </c>
      <c r="D520" t="s">
        <v>24</v>
      </c>
      <c r="E520">
        <v>5.4850325900000003E-2</v>
      </c>
      <c r="F520" s="45">
        <v>0</v>
      </c>
      <c r="G520" s="45">
        <v>0</v>
      </c>
      <c r="H520" s="45">
        <v>0</v>
      </c>
      <c r="I520" s="40">
        <f t="shared" si="151"/>
        <v>5.4850325900000003E-2</v>
      </c>
      <c r="J520" s="46">
        <f t="shared" si="152"/>
        <v>0</v>
      </c>
      <c r="K520" s="46">
        <f t="shared" si="153"/>
        <v>0</v>
      </c>
      <c r="L520" s="46">
        <f t="shared" si="154"/>
        <v>0</v>
      </c>
      <c r="M520" s="46">
        <f t="shared" si="155"/>
        <v>100</v>
      </c>
      <c r="N520">
        <v>0</v>
      </c>
      <c r="O520" s="39">
        <v>0</v>
      </c>
      <c r="P520" s="40">
        <f t="shared" si="156"/>
        <v>0</v>
      </c>
      <c r="Q520" s="39">
        <v>0</v>
      </c>
      <c r="R520" s="40">
        <f t="shared" si="157"/>
        <v>0</v>
      </c>
      <c r="S520" s="46">
        <f t="shared" si="158"/>
        <v>0</v>
      </c>
      <c r="T520" s="46">
        <f t="shared" si="159"/>
        <v>0</v>
      </c>
      <c r="U520" s="46">
        <f t="shared" si="160"/>
        <v>0</v>
      </c>
      <c r="V520" s="46">
        <f t="shared" si="161"/>
        <v>0</v>
      </c>
      <c r="W520" s="46">
        <f t="shared" si="162"/>
        <v>0</v>
      </c>
      <c r="X520"/>
      <c r="Y520" s="47">
        <f t="shared" si="163"/>
        <v>100</v>
      </c>
      <c r="Z520" s="47">
        <f t="shared" si="164"/>
        <v>0</v>
      </c>
      <c r="AA520"/>
      <c r="AB520">
        <v>0</v>
      </c>
      <c r="AC520" s="48">
        <f t="shared" si="165"/>
        <v>0</v>
      </c>
      <c r="AD520">
        <v>0</v>
      </c>
      <c r="AE520" s="48">
        <f t="shared" si="166"/>
        <v>0</v>
      </c>
      <c r="AF520"/>
      <c r="AG520">
        <v>0</v>
      </c>
      <c r="AH520" s="48">
        <f t="shared" si="167"/>
        <v>0</v>
      </c>
    </row>
    <row r="521" spans="1:34" ht="15" x14ac:dyDescent="0.25">
      <c r="A521" t="s">
        <v>1580</v>
      </c>
      <c r="B521" t="s">
        <v>1581</v>
      </c>
      <c r="C521" t="s">
        <v>1582</v>
      </c>
      <c r="D521" t="s">
        <v>24</v>
      </c>
      <c r="E521">
        <v>0.20485302480000001</v>
      </c>
      <c r="F521" s="45">
        <v>0</v>
      </c>
      <c r="G521" s="45">
        <v>0</v>
      </c>
      <c r="H521" s="45">
        <v>0</v>
      </c>
      <c r="I521" s="40">
        <f t="shared" si="151"/>
        <v>0.20485302480000001</v>
      </c>
      <c r="J521" s="46">
        <f t="shared" si="152"/>
        <v>0</v>
      </c>
      <c r="K521" s="46">
        <f t="shared" si="153"/>
        <v>0</v>
      </c>
      <c r="L521" s="46">
        <f t="shared" si="154"/>
        <v>0</v>
      </c>
      <c r="M521" s="46">
        <f t="shared" si="155"/>
        <v>100</v>
      </c>
      <c r="N521">
        <v>0</v>
      </c>
      <c r="O521" s="39">
        <v>0</v>
      </c>
      <c r="P521" s="40">
        <f t="shared" si="156"/>
        <v>0</v>
      </c>
      <c r="Q521" s="39">
        <v>0</v>
      </c>
      <c r="R521" s="40">
        <f t="shared" si="157"/>
        <v>0</v>
      </c>
      <c r="S521" s="46">
        <f t="shared" si="158"/>
        <v>0</v>
      </c>
      <c r="T521" s="46">
        <f t="shared" si="159"/>
        <v>0</v>
      </c>
      <c r="U521" s="46">
        <f t="shared" si="160"/>
        <v>0</v>
      </c>
      <c r="V521" s="46">
        <f t="shared" si="161"/>
        <v>0</v>
      </c>
      <c r="W521" s="46">
        <f t="shared" si="162"/>
        <v>0</v>
      </c>
      <c r="X521"/>
      <c r="Y521" s="47">
        <f t="shared" si="163"/>
        <v>100</v>
      </c>
      <c r="Z521" s="47">
        <f t="shared" si="164"/>
        <v>0</v>
      </c>
      <c r="AA521"/>
      <c r="AB521">
        <v>0</v>
      </c>
      <c r="AC521" s="48">
        <f t="shared" si="165"/>
        <v>0</v>
      </c>
      <c r="AD521">
        <v>0</v>
      </c>
      <c r="AE521" s="48">
        <f t="shared" si="166"/>
        <v>0</v>
      </c>
      <c r="AF521"/>
      <c r="AG521">
        <v>0</v>
      </c>
      <c r="AH521" s="48">
        <f t="shared" si="167"/>
        <v>0</v>
      </c>
    </row>
    <row r="522" spans="1:34" ht="15" x14ac:dyDescent="0.25">
      <c r="A522" t="s">
        <v>1583</v>
      </c>
      <c r="B522" t="s">
        <v>1584</v>
      </c>
      <c r="C522" t="s">
        <v>1585</v>
      </c>
      <c r="D522" t="s">
        <v>24</v>
      </c>
      <c r="E522">
        <v>1.2153238568</v>
      </c>
      <c r="F522" s="45">
        <v>0</v>
      </c>
      <c r="G522" s="45">
        <v>0</v>
      </c>
      <c r="H522" s="45">
        <v>0</v>
      </c>
      <c r="I522" s="40">
        <f t="shared" si="151"/>
        <v>1.2153238568</v>
      </c>
      <c r="J522" s="46">
        <f t="shared" si="152"/>
        <v>0</v>
      </c>
      <c r="K522" s="46">
        <f t="shared" si="153"/>
        <v>0</v>
      </c>
      <c r="L522" s="46">
        <f t="shared" si="154"/>
        <v>0</v>
      </c>
      <c r="M522" s="46">
        <f t="shared" si="155"/>
        <v>100</v>
      </c>
      <c r="N522">
        <v>0</v>
      </c>
      <c r="O522" s="39">
        <v>0</v>
      </c>
      <c r="P522" s="40">
        <f t="shared" si="156"/>
        <v>0</v>
      </c>
      <c r="Q522" s="39">
        <v>0</v>
      </c>
      <c r="R522" s="40">
        <f t="shared" si="157"/>
        <v>0</v>
      </c>
      <c r="S522" s="46">
        <f t="shared" si="158"/>
        <v>0</v>
      </c>
      <c r="T522" s="46">
        <f t="shared" si="159"/>
        <v>0</v>
      </c>
      <c r="U522" s="46">
        <f t="shared" si="160"/>
        <v>0</v>
      </c>
      <c r="V522" s="46">
        <f t="shared" si="161"/>
        <v>0</v>
      </c>
      <c r="W522" s="46">
        <f t="shared" si="162"/>
        <v>0</v>
      </c>
      <c r="X522"/>
      <c r="Y522" s="47">
        <f t="shared" si="163"/>
        <v>100</v>
      </c>
      <c r="Z522" s="47">
        <f t="shared" si="164"/>
        <v>0</v>
      </c>
      <c r="AA522"/>
      <c r="AB522">
        <v>0</v>
      </c>
      <c r="AC522" s="48">
        <f t="shared" si="165"/>
        <v>0</v>
      </c>
      <c r="AD522">
        <v>0</v>
      </c>
      <c r="AE522" s="48">
        <f t="shared" si="166"/>
        <v>0</v>
      </c>
      <c r="AF522"/>
      <c r="AG522">
        <v>0</v>
      </c>
      <c r="AH522" s="48">
        <f t="shared" si="167"/>
        <v>0</v>
      </c>
    </row>
    <row r="523" spans="1:34" ht="15" x14ac:dyDescent="0.25">
      <c r="A523" t="s">
        <v>1586</v>
      </c>
      <c r="B523" t="s">
        <v>1587</v>
      </c>
      <c r="C523" t="s">
        <v>1588</v>
      </c>
      <c r="D523" t="s">
        <v>24</v>
      </c>
      <c r="E523">
        <v>26.1979936597</v>
      </c>
      <c r="F523" s="45">
        <v>0</v>
      </c>
      <c r="G523" s="45">
        <v>0</v>
      </c>
      <c r="H523" s="45">
        <v>0</v>
      </c>
      <c r="I523" s="40">
        <f t="shared" si="151"/>
        <v>26.1979936597</v>
      </c>
      <c r="J523" s="46">
        <f t="shared" si="152"/>
        <v>0</v>
      </c>
      <c r="K523" s="46">
        <f t="shared" si="153"/>
        <v>0</v>
      </c>
      <c r="L523" s="46">
        <f t="shared" si="154"/>
        <v>0</v>
      </c>
      <c r="M523" s="46">
        <f t="shared" si="155"/>
        <v>100</v>
      </c>
      <c r="N523">
        <v>1.6261326693</v>
      </c>
      <c r="O523" s="39">
        <v>0.56807764250000004</v>
      </c>
      <c r="P523" s="40">
        <f t="shared" si="156"/>
        <v>2.1942103118</v>
      </c>
      <c r="Q523" s="39">
        <v>1.0892970494000001</v>
      </c>
      <c r="R523" s="40">
        <f t="shared" si="157"/>
        <v>3.2835073611999999</v>
      </c>
      <c r="S523" s="46">
        <f t="shared" si="158"/>
        <v>6.2070885672495475</v>
      </c>
      <c r="T523" s="46">
        <f t="shared" si="159"/>
        <v>2.1684013282813552</v>
      </c>
      <c r="U523" s="46">
        <f t="shared" si="160"/>
        <v>8.3754898955309027</v>
      </c>
      <c r="V523" s="46">
        <f t="shared" si="161"/>
        <v>4.1579407322158808</v>
      </c>
      <c r="W523" s="46">
        <f t="shared" si="162"/>
        <v>12.533430627746784</v>
      </c>
      <c r="X523"/>
      <c r="Y523" s="47">
        <f t="shared" si="163"/>
        <v>100</v>
      </c>
      <c r="Z523" s="47">
        <f t="shared" si="164"/>
        <v>12.533430627746784</v>
      </c>
      <c r="AA523"/>
      <c r="AB523">
        <v>0</v>
      </c>
      <c r="AC523" s="48">
        <f t="shared" si="165"/>
        <v>0</v>
      </c>
      <c r="AD523">
        <v>0</v>
      </c>
      <c r="AE523" s="48">
        <f t="shared" si="166"/>
        <v>0</v>
      </c>
      <c r="AF523"/>
      <c r="AG523">
        <v>0</v>
      </c>
      <c r="AH523" s="48">
        <f t="shared" si="167"/>
        <v>0</v>
      </c>
    </row>
    <row r="524" spans="1:34" ht="15" x14ac:dyDescent="0.25">
      <c r="A524" t="s">
        <v>1589</v>
      </c>
      <c r="B524" t="s">
        <v>191</v>
      </c>
      <c r="C524" t="s">
        <v>1590</v>
      </c>
      <c r="D524" t="s">
        <v>24</v>
      </c>
      <c r="E524">
        <v>0.31975709209999997</v>
      </c>
      <c r="F524" s="45">
        <v>0</v>
      </c>
      <c r="G524" s="45">
        <v>0</v>
      </c>
      <c r="H524" s="45">
        <v>0</v>
      </c>
      <c r="I524" s="40">
        <f t="shared" si="151"/>
        <v>0.31975709209999997</v>
      </c>
      <c r="J524" s="46">
        <f t="shared" si="152"/>
        <v>0</v>
      </c>
      <c r="K524" s="46">
        <f t="shared" si="153"/>
        <v>0</v>
      </c>
      <c r="L524" s="46">
        <f t="shared" si="154"/>
        <v>0</v>
      </c>
      <c r="M524" s="46">
        <f t="shared" si="155"/>
        <v>100</v>
      </c>
      <c r="N524">
        <v>0</v>
      </c>
      <c r="O524" s="39">
        <v>0</v>
      </c>
      <c r="P524" s="40">
        <f t="shared" si="156"/>
        <v>0</v>
      </c>
      <c r="Q524" s="39">
        <v>0</v>
      </c>
      <c r="R524" s="40">
        <f t="shared" si="157"/>
        <v>0</v>
      </c>
      <c r="S524" s="46">
        <f t="shared" si="158"/>
        <v>0</v>
      </c>
      <c r="T524" s="46">
        <f t="shared" si="159"/>
        <v>0</v>
      </c>
      <c r="U524" s="46">
        <f t="shared" si="160"/>
        <v>0</v>
      </c>
      <c r="V524" s="46">
        <f t="shared" si="161"/>
        <v>0</v>
      </c>
      <c r="W524" s="46">
        <f t="shared" si="162"/>
        <v>0</v>
      </c>
      <c r="X524"/>
      <c r="Y524" s="47">
        <f t="shared" si="163"/>
        <v>100</v>
      </c>
      <c r="Z524" s="47">
        <f t="shared" si="164"/>
        <v>0</v>
      </c>
      <c r="AA524"/>
      <c r="AB524">
        <v>0</v>
      </c>
      <c r="AC524" s="48">
        <f t="shared" si="165"/>
        <v>0</v>
      </c>
      <c r="AD524">
        <v>0</v>
      </c>
      <c r="AE524" s="48">
        <f t="shared" si="166"/>
        <v>0</v>
      </c>
      <c r="AF524"/>
      <c r="AG524">
        <v>0</v>
      </c>
      <c r="AH524" s="48">
        <f t="shared" si="167"/>
        <v>0</v>
      </c>
    </row>
    <row r="525" spans="1:34" ht="15" x14ac:dyDescent="0.25">
      <c r="A525" t="s">
        <v>1591</v>
      </c>
      <c r="B525" t="s">
        <v>1592</v>
      </c>
      <c r="C525" t="s">
        <v>1593</v>
      </c>
      <c r="D525" t="s">
        <v>24</v>
      </c>
      <c r="E525">
        <v>9.1696886000000005E-2</v>
      </c>
      <c r="F525" s="45">
        <v>0</v>
      </c>
      <c r="G525" s="45">
        <v>0</v>
      </c>
      <c r="H525" s="45">
        <v>0</v>
      </c>
      <c r="I525" s="40">
        <f t="shared" si="151"/>
        <v>9.1696886000000005E-2</v>
      </c>
      <c r="J525" s="46">
        <f t="shared" si="152"/>
        <v>0</v>
      </c>
      <c r="K525" s="46">
        <f t="shared" si="153"/>
        <v>0</v>
      </c>
      <c r="L525" s="46">
        <f t="shared" si="154"/>
        <v>0</v>
      </c>
      <c r="M525" s="46">
        <f t="shared" si="155"/>
        <v>100</v>
      </c>
      <c r="N525">
        <v>0</v>
      </c>
      <c r="O525" s="39">
        <v>0</v>
      </c>
      <c r="P525" s="40">
        <f t="shared" si="156"/>
        <v>0</v>
      </c>
      <c r="Q525" s="39">
        <v>0</v>
      </c>
      <c r="R525" s="40">
        <f t="shared" si="157"/>
        <v>0</v>
      </c>
      <c r="S525" s="46">
        <f t="shared" si="158"/>
        <v>0</v>
      </c>
      <c r="T525" s="46">
        <f t="shared" si="159"/>
        <v>0</v>
      </c>
      <c r="U525" s="46">
        <f t="shared" si="160"/>
        <v>0</v>
      </c>
      <c r="V525" s="46">
        <f t="shared" si="161"/>
        <v>0</v>
      </c>
      <c r="W525" s="46">
        <f t="shared" si="162"/>
        <v>0</v>
      </c>
      <c r="X525"/>
      <c r="Y525" s="47">
        <f t="shared" si="163"/>
        <v>100</v>
      </c>
      <c r="Z525" s="47">
        <f t="shared" si="164"/>
        <v>0</v>
      </c>
      <c r="AA525"/>
      <c r="AB525">
        <v>0</v>
      </c>
      <c r="AC525" s="48">
        <f t="shared" si="165"/>
        <v>0</v>
      </c>
      <c r="AD525">
        <v>0</v>
      </c>
      <c r="AE525" s="48">
        <f t="shared" si="166"/>
        <v>0</v>
      </c>
      <c r="AF525"/>
      <c r="AG525">
        <v>0</v>
      </c>
      <c r="AH525" s="48">
        <f t="shared" si="167"/>
        <v>0</v>
      </c>
    </row>
    <row r="526" spans="1:34" ht="15" x14ac:dyDescent="0.25">
      <c r="A526" t="s">
        <v>1594</v>
      </c>
      <c r="B526" t="s">
        <v>1595</v>
      </c>
      <c r="C526" t="s">
        <v>1596</v>
      </c>
      <c r="D526" t="s">
        <v>24</v>
      </c>
      <c r="E526">
        <v>4.1917086100000001E-2</v>
      </c>
      <c r="F526" s="45">
        <v>0</v>
      </c>
      <c r="G526" s="45">
        <v>0</v>
      </c>
      <c r="H526" s="45">
        <v>0</v>
      </c>
      <c r="I526" s="40">
        <f t="shared" si="151"/>
        <v>4.1917086100000001E-2</v>
      </c>
      <c r="J526" s="46">
        <f t="shared" si="152"/>
        <v>0</v>
      </c>
      <c r="K526" s="46">
        <f t="shared" si="153"/>
        <v>0</v>
      </c>
      <c r="L526" s="46">
        <f t="shared" si="154"/>
        <v>0</v>
      </c>
      <c r="M526" s="46">
        <f t="shared" si="155"/>
        <v>100</v>
      </c>
      <c r="N526">
        <v>0</v>
      </c>
      <c r="O526" s="39">
        <v>0</v>
      </c>
      <c r="P526" s="40">
        <f t="shared" si="156"/>
        <v>0</v>
      </c>
      <c r="Q526" s="39">
        <v>0</v>
      </c>
      <c r="R526" s="40">
        <f t="shared" si="157"/>
        <v>0</v>
      </c>
      <c r="S526" s="46">
        <f t="shared" si="158"/>
        <v>0</v>
      </c>
      <c r="T526" s="46">
        <f t="shared" si="159"/>
        <v>0</v>
      </c>
      <c r="U526" s="46">
        <f t="shared" si="160"/>
        <v>0</v>
      </c>
      <c r="V526" s="46">
        <f t="shared" si="161"/>
        <v>0</v>
      </c>
      <c r="W526" s="46">
        <f t="shared" si="162"/>
        <v>0</v>
      </c>
      <c r="X526"/>
      <c r="Y526" s="47">
        <f t="shared" si="163"/>
        <v>100</v>
      </c>
      <c r="Z526" s="47">
        <f t="shared" si="164"/>
        <v>0</v>
      </c>
      <c r="AA526"/>
      <c r="AB526">
        <v>0</v>
      </c>
      <c r="AC526" s="48">
        <f t="shared" si="165"/>
        <v>0</v>
      </c>
      <c r="AD526">
        <v>0</v>
      </c>
      <c r="AE526" s="48">
        <f t="shared" si="166"/>
        <v>0</v>
      </c>
      <c r="AF526"/>
      <c r="AG526">
        <v>0</v>
      </c>
      <c r="AH526" s="48">
        <f t="shared" si="167"/>
        <v>0</v>
      </c>
    </row>
    <row r="527" spans="1:34" ht="15" x14ac:dyDescent="0.25">
      <c r="A527" t="s">
        <v>1597</v>
      </c>
      <c r="B527" t="s">
        <v>1598</v>
      </c>
      <c r="C527" t="s">
        <v>1599</v>
      </c>
      <c r="D527" t="s">
        <v>25</v>
      </c>
      <c r="E527">
        <v>1.2587795292999999</v>
      </c>
      <c r="F527" s="45">
        <v>0</v>
      </c>
      <c r="G527" s="45">
        <v>0</v>
      </c>
      <c r="H527" s="45">
        <v>0</v>
      </c>
      <c r="I527" s="40">
        <f t="shared" si="151"/>
        <v>1.2587795292999999</v>
      </c>
      <c r="J527" s="46">
        <f t="shared" si="152"/>
        <v>0</v>
      </c>
      <c r="K527" s="46">
        <f t="shared" si="153"/>
        <v>0</v>
      </c>
      <c r="L527" s="46">
        <f t="shared" si="154"/>
        <v>0</v>
      </c>
      <c r="M527" s="46">
        <f t="shared" si="155"/>
        <v>100</v>
      </c>
      <c r="N527">
        <v>7.9469269999999997E-4</v>
      </c>
      <c r="O527" s="39">
        <v>9.8995333000000008E-3</v>
      </c>
      <c r="P527" s="40">
        <f t="shared" si="156"/>
        <v>1.0694226000000001E-2</v>
      </c>
      <c r="Q527" s="39">
        <v>4.1410896000000003E-2</v>
      </c>
      <c r="R527" s="40">
        <f t="shared" si="157"/>
        <v>5.2105122000000004E-2</v>
      </c>
      <c r="S527" s="46">
        <f t="shared" si="158"/>
        <v>6.3132000600766361E-2</v>
      </c>
      <c r="T527" s="46">
        <f t="shared" si="159"/>
        <v>0.78643901251755144</v>
      </c>
      <c r="U527" s="46">
        <f t="shared" si="160"/>
        <v>0.84957101311831773</v>
      </c>
      <c r="V527" s="46">
        <f t="shared" si="161"/>
        <v>3.2897656051833293</v>
      </c>
      <c r="W527" s="46">
        <f t="shared" si="162"/>
        <v>4.1393366183016473</v>
      </c>
      <c r="X527"/>
      <c r="Y527" s="47">
        <f t="shared" si="163"/>
        <v>100</v>
      </c>
      <c r="Z527" s="47">
        <f t="shared" si="164"/>
        <v>4.1393366183016473</v>
      </c>
      <c r="AA527"/>
      <c r="AB527">
        <v>0</v>
      </c>
      <c r="AC527" s="48">
        <f t="shared" si="165"/>
        <v>0</v>
      </c>
      <c r="AD527">
        <v>0</v>
      </c>
      <c r="AE527" s="48">
        <f t="shared" si="166"/>
        <v>0</v>
      </c>
      <c r="AF527"/>
      <c r="AG527">
        <v>0</v>
      </c>
      <c r="AH527" s="48">
        <f t="shared" si="167"/>
        <v>0</v>
      </c>
    </row>
    <row r="528" spans="1:34" ht="15" x14ac:dyDescent="0.25">
      <c r="A528" t="s">
        <v>1600</v>
      </c>
      <c r="B528" t="s">
        <v>1601</v>
      </c>
      <c r="C528" t="s">
        <v>1602</v>
      </c>
      <c r="D528" t="s">
        <v>24</v>
      </c>
      <c r="E528">
        <v>22.007630070000001</v>
      </c>
      <c r="F528" s="45">
        <v>0</v>
      </c>
      <c r="G528" s="45">
        <v>0</v>
      </c>
      <c r="H528" s="45">
        <v>0</v>
      </c>
      <c r="I528" s="40">
        <f t="shared" si="151"/>
        <v>22.007630070000001</v>
      </c>
      <c r="J528" s="46">
        <f t="shared" si="152"/>
        <v>0</v>
      </c>
      <c r="K528" s="46">
        <f t="shared" si="153"/>
        <v>0</v>
      </c>
      <c r="L528" s="46">
        <f t="shared" si="154"/>
        <v>0</v>
      </c>
      <c r="M528" s="46">
        <f t="shared" si="155"/>
        <v>100</v>
      </c>
      <c r="N528">
        <v>0.34709367670000002</v>
      </c>
      <c r="O528" s="39">
        <v>0.12602728469999999</v>
      </c>
      <c r="P528" s="40">
        <f t="shared" si="156"/>
        <v>0.47312096140000004</v>
      </c>
      <c r="Q528" s="39">
        <v>0.35575136819999997</v>
      </c>
      <c r="R528" s="40">
        <f t="shared" si="157"/>
        <v>0.82887232960000001</v>
      </c>
      <c r="S528" s="46">
        <f t="shared" si="158"/>
        <v>1.5771515406065713</v>
      </c>
      <c r="T528" s="46">
        <f t="shared" si="159"/>
        <v>0.57265268590549323</v>
      </c>
      <c r="U528" s="46">
        <f t="shared" si="160"/>
        <v>2.1498042265120647</v>
      </c>
      <c r="V528" s="46">
        <f t="shared" si="161"/>
        <v>1.6164910400095613</v>
      </c>
      <c r="W528" s="46">
        <f t="shared" si="162"/>
        <v>3.7662952665216256</v>
      </c>
      <c r="X528"/>
      <c r="Y528" s="47">
        <f t="shared" si="163"/>
        <v>100</v>
      </c>
      <c r="Z528" s="47">
        <f t="shared" si="164"/>
        <v>3.7662952665216261</v>
      </c>
      <c r="AA528"/>
      <c r="AB528">
        <v>0</v>
      </c>
      <c r="AC528" s="48">
        <f t="shared" si="165"/>
        <v>0</v>
      </c>
      <c r="AD528">
        <v>0</v>
      </c>
      <c r="AE528" s="48">
        <f t="shared" si="166"/>
        <v>0</v>
      </c>
      <c r="AF528"/>
      <c r="AG528">
        <v>0</v>
      </c>
      <c r="AH528" s="48">
        <f t="shared" si="167"/>
        <v>0</v>
      </c>
    </row>
    <row r="529" spans="1:34" ht="15" x14ac:dyDescent="0.25">
      <c r="A529" t="s">
        <v>1603</v>
      </c>
      <c r="B529" t="s">
        <v>1604</v>
      </c>
      <c r="C529" t="s">
        <v>1605</v>
      </c>
      <c r="D529" t="s">
        <v>24</v>
      </c>
      <c r="E529">
        <v>7.9879329337999998</v>
      </c>
      <c r="F529" s="45">
        <v>0</v>
      </c>
      <c r="G529" s="45">
        <v>0</v>
      </c>
      <c r="H529" s="45">
        <v>0</v>
      </c>
      <c r="I529" s="40">
        <f t="shared" si="151"/>
        <v>7.9879329337999998</v>
      </c>
      <c r="J529" s="46">
        <f t="shared" si="152"/>
        <v>0</v>
      </c>
      <c r="K529" s="46">
        <f t="shared" si="153"/>
        <v>0</v>
      </c>
      <c r="L529" s="46">
        <f t="shared" si="154"/>
        <v>0</v>
      </c>
      <c r="M529" s="46">
        <f t="shared" si="155"/>
        <v>100</v>
      </c>
      <c r="N529">
        <v>6.6198937400000005E-2</v>
      </c>
      <c r="O529" s="39">
        <v>5.38429042E-2</v>
      </c>
      <c r="P529" s="40">
        <f t="shared" si="156"/>
        <v>0.1200418416</v>
      </c>
      <c r="Q529" s="39">
        <v>0.34825068440000001</v>
      </c>
      <c r="R529" s="40">
        <f t="shared" si="157"/>
        <v>0.46829252600000004</v>
      </c>
      <c r="S529" s="46">
        <f t="shared" si="158"/>
        <v>0.82873677018352243</v>
      </c>
      <c r="T529" s="46">
        <f t="shared" si="159"/>
        <v>0.67405303282117046</v>
      </c>
      <c r="U529" s="46">
        <f t="shared" si="160"/>
        <v>1.5027898030046929</v>
      </c>
      <c r="V529" s="46">
        <f t="shared" si="161"/>
        <v>4.3597096681472891</v>
      </c>
      <c r="W529" s="46">
        <f t="shared" si="162"/>
        <v>5.8624994711519829</v>
      </c>
      <c r="X529"/>
      <c r="Y529" s="47">
        <f t="shared" si="163"/>
        <v>100</v>
      </c>
      <c r="Z529" s="47">
        <f t="shared" si="164"/>
        <v>5.862499471151982</v>
      </c>
      <c r="AA529"/>
      <c r="AB529">
        <v>0</v>
      </c>
      <c r="AC529" s="48">
        <f t="shared" si="165"/>
        <v>0</v>
      </c>
      <c r="AD529">
        <v>0</v>
      </c>
      <c r="AE529" s="48">
        <f t="shared" si="166"/>
        <v>0</v>
      </c>
      <c r="AF529"/>
      <c r="AG529">
        <v>0</v>
      </c>
      <c r="AH529" s="48">
        <f t="shared" si="167"/>
        <v>0</v>
      </c>
    </row>
    <row r="530" spans="1:34" ht="15" x14ac:dyDescent="0.25">
      <c r="A530" t="s">
        <v>1606</v>
      </c>
      <c r="B530" t="s">
        <v>1607</v>
      </c>
      <c r="C530" t="s">
        <v>1608</v>
      </c>
      <c r="D530" t="s">
        <v>24</v>
      </c>
      <c r="E530">
        <v>0.1163997361</v>
      </c>
      <c r="F530" s="45">
        <v>0</v>
      </c>
      <c r="G530" s="45">
        <v>0</v>
      </c>
      <c r="H530" s="45">
        <v>0</v>
      </c>
      <c r="I530" s="40">
        <f t="shared" si="151"/>
        <v>0.1163997361</v>
      </c>
      <c r="J530" s="46">
        <f t="shared" si="152"/>
        <v>0</v>
      </c>
      <c r="K530" s="46">
        <f t="shared" si="153"/>
        <v>0</v>
      </c>
      <c r="L530" s="46">
        <f t="shared" si="154"/>
        <v>0</v>
      </c>
      <c r="M530" s="46">
        <f t="shared" si="155"/>
        <v>100</v>
      </c>
      <c r="N530">
        <v>0</v>
      </c>
      <c r="O530" s="39">
        <v>0</v>
      </c>
      <c r="P530" s="40">
        <f t="shared" si="156"/>
        <v>0</v>
      </c>
      <c r="Q530" s="39">
        <v>1.53594215E-2</v>
      </c>
      <c r="R530" s="40">
        <f t="shared" si="157"/>
        <v>1.53594215E-2</v>
      </c>
      <c r="S530" s="46">
        <f t="shared" si="158"/>
        <v>0</v>
      </c>
      <c r="T530" s="46">
        <f t="shared" si="159"/>
        <v>0</v>
      </c>
      <c r="U530" s="46">
        <f t="shared" si="160"/>
        <v>0</v>
      </c>
      <c r="V530" s="46">
        <f t="shared" si="161"/>
        <v>13.195409211928617</v>
      </c>
      <c r="W530" s="46">
        <f t="shared" si="162"/>
        <v>13.195409211928617</v>
      </c>
      <c r="X530"/>
      <c r="Y530" s="47">
        <f t="shared" si="163"/>
        <v>100</v>
      </c>
      <c r="Z530" s="47">
        <f t="shared" si="164"/>
        <v>13.195409211928617</v>
      </c>
      <c r="AA530"/>
      <c r="AB530">
        <v>0</v>
      </c>
      <c r="AC530" s="48">
        <f t="shared" si="165"/>
        <v>0</v>
      </c>
      <c r="AD530">
        <v>0</v>
      </c>
      <c r="AE530" s="48">
        <f t="shared" si="166"/>
        <v>0</v>
      </c>
      <c r="AF530"/>
      <c r="AG530">
        <v>0</v>
      </c>
      <c r="AH530" s="48">
        <f t="shared" si="167"/>
        <v>0</v>
      </c>
    </row>
    <row r="531" spans="1:34" ht="15" x14ac:dyDescent="0.25">
      <c r="A531" t="s">
        <v>1609</v>
      </c>
      <c r="B531" t="s">
        <v>191</v>
      </c>
      <c r="C531" t="s">
        <v>1610</v>
      </c>
      <c r="D531" t="s">
        <v>24</v>
      </c>
      <c r="E531">
        <v>0.3537566942</v>
      </c>
      <c r="F531" s="45">
        <v>0</v>
      </c>
      <c r="G531" s="45">
        <v>0</v>
      </c>
      <c r="H531" s="45">
        <v>0</v>
      </c>
      <c r="I531" s="40">
        <f t="shared" si="151"/>
        <v>0.3537566942</v>
      </c>
      <c r="J531" s="46">
        <f t="shared" si="152"/>
        <v>0</v>
      </c>
      <c r="K531" s="46">
        <f t="shared" si="153"/>
        <v>0</v>
      </c>
      <c r="L531" s="46">
        <f t="shared" si="154"/>
        <v>0</v>
      </c>
      <c r="M531" s="46">
        <f t="shared" si="155"/>
        <v>100</v>
      </c>
      <c r="N531">
        <v>0</v>
      </c>
      <c r="O531" s="39">
        <v>0</v>
      </c>
      <c r="P531" s="40">
        <f t="shared" si="156"/>
        <v>0</v>
      </c>
      <c r="Q531" s="39">
        <v>4.4291999999999999E-6</v>
      </c>
      <c r="R531" s="40">
        <f t="shared" si="157"/>
        <v>4.4291999999999999E-6</v>
      </c>
      <c r="S531" s="46">
        <f t="shared" si="158"/>
        <v>0</v>
      </c>
      <c r="T531" s="46">
        <f t="shared" si="159"/>
        <v>0</v>
      </c>
      <c r="U531" s="46">
        <f t="shared" si="160"/>
        <v>0</v>
      </c>
      <c r="V531" s="46">
        <f t="shared" si="161"/>
        <v>1.2520469782250695E-3</v>
      </c>
      <c r="W531" s="46">
        <f t="shared" si="162"/>
        <v>1.2520469782250695E-3</v>
      </c>
      <c r="X531"/>
      <c r="Y531" s="47">
        <f t="shared" si="163"/>
        <v>100</v>
      </c>
      <c r="Z531" s="47">
        <f t="shared" si="164"/>
        <v>1.2520469782250695E-3</v>
      </c>
      <c r="AA531"/>
      <c r="AB531">
        <v>0</v>
      </c>
      <c r="AC531" s="48">
        <f t="shared" si="165"/>
        <v>0</v>
      </c>
      <c r="AD531">
        <v>0</v>
      </c>
      <c r="AE531" s="48">
        <f t="shared" si="166"/>
        <v>0</v>
      </c>
      <c r="AF531"/>
      <c r="AG531">
        <v>0</v>
      </c>
      <c r="AH531" s="48">
        <f t="shared" si="167"/>
        <v>0</v>
      </c>
    </row>
    <row r="532" spans="1:34" ht="15" x14ac:dyDescent="0.25">
      <c r="A532" t="s">
        <v>1611</v>
      </c>
      <c r="B532" t="s">
        <v>1612</v>
      </c>
      <c r="C532" t="s">
        <v>1613</v>
      </c>
      <c r="D532" t="s">
        <v>24</v>
      </c>
      <c r="E532">
        <v>1.1117715E-2</v>
      </c>
      <c r="F532" s="45">
        <v>0</v>
      </c>
      <c r="G532" s="45">
        <v>0</v>
      </c>
      <c r="H532" s="45">
        <v>0</v>
      </c>
      <c r="I532" s="40">
        <f t="shared" si="151"/>
        <v>1.1117715E-2</v>
      </c>
      <c r="J532" s="46">
        <f t="shared" si="152"/>
        <v>0</v>
      </c>
      <c r="K532" s="46">
        <f t="shared" si="153"/>
        <v>0</v>
      </c>
      <c r="L532" s="46">
        <f t="shared" si="154"/>
        <v>0</v>
      </c>
      <c r="M532" s="46">
        <f t="shared" si="155"/>
        <v>100</v>
      </c>
      <c r="N532">
        <v>0</v>
      </c>
      <c r="O532" s="39">
        <v>0</v>
      </c>
      <c r="P532" s="40">
        <f t="shared" si="156"/>
        <v>0</v>
      </c>
      <c r="Q532" s="39">
        <v>0</v>
      </c>
      <c r="R532" s="40">
        <f t="shared" si="157"/>
        <v>0</v>
      </c>
      <c r="S532" s="46">
        <f t="shared" si="158"/>
        <v>0</v>
      </c>
      <c r="T532" s="46">
        <f t="shared" si="159"/>
        <v>0</v>
      </c>
      <c r="U532" s="46">
        <f t="shared" si="160"/>
        <v>0</v>
      </c>
      <c r="V532" s="46">
        <f t="shared" si="161"/>
        <v>0</v>
      </c>
      <c r="W532" s="46">
        <f t="shared" si="162"/>
        <v>0</v>
      </c>
      <c r="X532"/>
      <c r="Y532" s="47">
        <f t="shared" si="163"/>
        <v>100</v>
      </c>
      <c r="Z532" s="47">
        <f t="shared" si="164"/>
        <v>0</v>
      </c>
      <c r="AA532"/>
      <c r="AB532">
        <v>0</v>
      </c>
      <c r="AC532" s="48">
        <f t="shared" si="165"/>
        <v>0</v>
      </c>
      <c r="AD532">
        <v>0</v>
      </c>
      <c r="AE532" s="48">
        <f t="shared" si="166"/>
        <v>0</v>
      </c>
      <c r="AF532"/>
      <c r="AG532">
        <v>0</v>
      </c>
      <c r="AH532" s="48">
        <f t="shared" si="167"/>
        <v>0</v>
      </c>
    </row>
    <row r="533" spans="1:34" ht="15" x14ac:dyDescent="0.25">
      <c r="A533" t="s">
        <v>1614</v>
      </c>
      <c r="B533" t="s">
        <v>1615</v>
      </c>
      <c r="C533" t="s">
        <v>1616</v>
      </c>
      <c r="D533" t="s">
        <v>24</v>
      </c>
      <c r="E533">
        <v>0.1490806163</v>
      </c>
      <c r="F533" s="45">
        <v>0</v>
      </c>
      <c r="G533" s="45">
        <v>0</v>
      </c>
      <c r="H533" s="45">
        <v>0</v>
      </c>
      <c r="I533" s="40">
        <f t="shared" si="151"/>
        <v>0.1490806163</v>
      </c>
      <c r="J533" s="46">
        <f t="shared" si="152"/>
        <v>0</v>
      </c>
      <c r="K533" s="46">
        <f t="shared" si="153"/>
        <v>0</v>
      </c>
      <c r="L533" s="46">
        <f t="shared" si="154"/>
        <v>0</v>
      </c>
      <c r="M533" s="46">
        <f t="shared" si="155"/>
        <v>100</v>
      </c>
      <c r="N533">
        <v>0</v>
      </c>
      <c r="O533" s="39">
        <v>1.3445310199999999E-2</v>
      </c>
      <c r="P533" s="40">
        <f t="shared" si="156"/>
        <v>1.3445310199999999E-2</v>
      </c>
      <c r="Q533" s="39">
        <v>2.6054051700000001E-2</v>
      </c>
      <c r="R533" s="40">
        <f t="shared" si="157"/>
        <v>3.9499361900000002E-2</v>
      </c>
      <c r="S533" s="46">
        <f t="shared" si="158"/>
        <v>0</v>
      </c>
      <c r="T533" s="46">
        <f t="shared" si="159"/>
        <v>9.0188184981362998</v>
      </c>
      <c r="U533" s="46">
        <f t="shared" si="160"/>
        <v>9.0188184981362998</v>
      </c>
      <c r="V533" s="46">
        <f t="shared" si="161"/>
        <v>17.476485103583517</v>
      </c>
      <c r="W533" s="46">
        <f t="shared" si="162"/>
        <v>26.495303601719815</v>
      </c>
      <c r="X533"/>
      <c r="Y533" s="47">
        <f t="shared" si="163"/>
        <v>100</v>
      </c>
      <c r="Z533" s="47">
        <f t="shared" si="164"/>
        <v>26.495303601719819</v>
      </c>
      <c r="AA533"/>
      <c r="AB533">
        <v>0</v>
      </c>
      <c r="AC533" s="48">
        <f t="shared" si="165"/>
        <v>0</v>
      </c>
      <c r="AD533">
        <v>0</v>
      </c>
      <c r="AE533" s="48">
        <f t="shared" si="166"/>
        <v>0</v>
      </c>
      <c r="AF533"/>
      <c r="AG533">
        <v>0</v>
      </c>
      <c r="AH533" s="48">
        <f t="shared" si="167"/>
        <v>0</v>
      </c>
    </row>
    <row r="534" spans="1:34" ht="15" x14ac:dyDescent="0.25">
      <c r="A534" t="s">
        <v>1617</v>
      </c>
      <c r="B534" t="s">
        <v>191</v>
      </c>
      <c r="C534" t="s">
        <v>1618</v>
      </c>
      <c r="D534" t="s">
        <v>24</v>
      </c>
      <c r="E534">
        <v>0.39902879530000002</v>
      </c>
      <c r="F534" s="45">
        <v>0</v>
      </c>
      <c r="G534" s="45">
        <v>0</v>
      </c>
      <c r="H534" s="45">
        <v>0</v>
      </c>
      <c r="I534" s="40">
        <f t="shared" si="151"/>
        <v>0.39902879530000002</v>
      </c>
      <c r="J534" s="46">
        <f t="shared" si="152"/>
        <v>0</v>
      </c>
      <c r="K534" s="46">
        <f t="shared" si="153"/>
        <v>0</v>
      </c>
      <c r="L534" s="46">
        <f t="shared" si="154"/>
        <v>0</v>
      </c>
      <c r="M534" s="46">
        <f t="shared" si="155"/>
        <v>100</v>
      </c>
      <c r="N534">
        <v>0.16385671060000001</v>
      </c>
      <c r="O534" s="39">
        <v>0.1042772019</v>
      </c>
      <c r="P534" s="40">
        <f t="shared" si="156"/>
        <v>0.26813391250000002</v>
      </c>
      <c r="Q534" s="39">
        <v>5.7557288200000001E-2</v>
      </c>
      <c r="R534" s="40">
        <f t="shared" si="157"/>
        <v>0.32569120070000002</v>
      </c>
      <c r="S534" s="46">
        <f t="shared" si="158"/>
        <v>41.06388123614196</v>
      </c>
      <c r="T534" s="46">
        <f t="shared" si="159"/>
        <v>26.132751101734836</v>
      </c>
      <c r="U534" s="46">
        <f t="shared" si="160"/>
        <v>67.196632337876792</v>
      </c>
      <c r="V534" s="46">
        <f t="shared" si="161"/>
        <v>14.424344528000033</v>
      </c>
      <c r="W534" s="46">
        <f t="shared" si="162"/>
        <v>81.620976865876827</v>
      </c>
      <c r="X534"/>
      <c r="Y534" s="47">
        <f t="shared" si="163"/>
        <v>100</v>
      </c>
      <c r="Z534" s="47">
        <f t="shared" si="164"/>
        <v>81.620976865876827</v>
      </c>
      <c r="AA534"/>
      <c r="AB534">
        <v>0</v>
      </c>
      <c r="AC534" s="48">
        <f t="shared" si="165"/>
        <v>0</v>
      </c>
      <c r="AD534">
        <v>0</v>
      </c>
      <c r="AE534" s="48">
        <f t="shared" si="166"/>
        <v>0</v>
      </c>
      <c r="AF534"/>
      <c r="AG534">
        <v>0</v>
      </c>
      <c r="AH534" s="48">
        <f t="shared" si="167"/>
        <v>0</v>
      </c>
    </row>
    <row r="535" spans="1:34" ht="15" x14ac:dyDescent="0.25">
      <c r="A535" t="s">
        <v>1619</v>
      </c>
      <c r="B535" t="s">
        <v>1620</v>
      </c>
      <c r="C535" t="s">
        <v>1621</v>
      </c>
      <c r="D535" t="s">
        <v>25</v>
      </c>
      <c r="E535">
        <v>6.8429236835999996</v>
      </c>
      <c r="F535" s="45">
        <v>0</v>
      </c>
      <c r="G535" s="45">
        <v>0</v>
      </c>
      <c r="H535" s="45">
        <v>0</v>
      </c>
      <c r="I535" s="40">
        <f t="shared" si="151"/>
        <v>6.8429236835999996</v>
      </c>
      <c r="J535" s="46">
        <f t="shared" si="152"/>
        <v>0</v>
      </c>
      <c r="K535" s="46">
        <f t="shared" si="153"/>
        <v>0</v>
      </c>
      <c r="L535" s="46">
        <f t="shared" si="154"/>
        <v>0</v>
      </c>
      <c r="M535" s="46">
        <f t="shared" si="155"/>
        <v>100</v>
      </c>
      <c r="N535">
        <v>1.6313865891999999</v>
      </c>
      <c r="O535" s="39">
        <v>0.98408735179999995</v>
      </c>
      <c r="P535" s="40">
        <f t="shared" si="156"/>
        <v>2.6154739409999999</v>
      </c>
      <c r="Q535" s="39">
        <v>0.8992618899</v>
      </c>
      <c r="R535" s="40">
        <f t="shared" si="157"/>
        <v>3.5147358308999999</v>
      </c>
      <c r="S535" s="46">
        <f t="shared" si="158"/>
        <v>23.840490770192872</v>
      </c>
      <c r="T535" s="46">
        <f t="shared" si="159"/>
        <v>14.381094942772773</v>
      </c>
      <c r="U535" s="46">
        <f t="shared" si="160"/>
        <v>38.221585712965641</v>
      </c>
      <c r="V535" s="46">
        <f t="shared" si="161"/>
        <v>13.141486468060485</v>
      </c>
      <c r="W535" s="46">
        <f t="shared" si="162"/>
        <v>51.363072181026126</v>
      </c>
      <c r="X535"/>
      <c r="Y535" s="47">
        <f t="shared" si="163"/>
        <v>100</v>
      </c>
      <c r="Z535" s="47">
        <f t="shared" si="164"/>
        <v>51.363072181026133</v>
      </c>
      <c r="AA535"/>
      <c r="AB535">
        <v>0</v>
      </c>
      <c r="AC535" s="48">
        <f t="shared" si="165"/>
        <v>0</v>
      </c>
      <c r="AD535">
        <v>0</v>
      </c>
      <c r="AE535" s="48">
        <f t="shared" si="166"/>
        <v>0</v>
      </c>
      <c r="AF535"/>
      <c r="AG535">
        <v>0</v>
      </c>
      <c r="AH535" s="48">
        <f t="shared" si="167"/>
        <v>0</v>
      </c>
    </row>
    <row r="536" spans="1:34" ht="15" x14ac:dyDescent="0.25">
      <c r="A536" t="s">
        <v>1622</v>
      </c>
      <c r="B536" t="s">
        <v>1623</v>
      </c>
      <c r="C536" t="s">
        <v>1624</v>
      </c>
      <c r="D536" t="s">
        <v>24</v>
      </c>
      <c r="E536">
        <v>0.6120310216</v>
      </c>
      <c r="F536" s="45">
        <v>0</v>
      </c>
      <c r="G536" s="45">
        <v>0</v>
      </c>
      <c r="H536" s="45">
        <v>0</v>
      </c>
      <c r="I536" s="40">
        <f t="shared" si="151"/>
        <v>0.6120310216</v>
      </c>
      <c r="J536" s="46">
        <f t="shared" si="152"/>
        <v>0</v>
      </c>
      <c r="K536" s="46">
        <f t="shared" si="153"/>
        <v>0</v>
      </c>
      <c r="L536" s="46">
        <f t="shared" si="154"/>
        <v>0</v>
      </c>
      <c r="M536" s="46">
        <f t="shared" si="155"/>
        <v>100</v>
      </c>
      <c r="N536">
        <v>2.2427000000000001E-6</v>
      </c>
      <c r="O536" s="39">
        <v>6.8052360000000003E-4</v>
      </c>
      <c r="P536" s="40">
        <f t="shared" si="156"/>
        <v>6.8276630000000001E-4</v>
      </c>
      <c r="Q536" s="39">
        <v>3.8750724200000003E-2</v>
      </c>
      <c r="R536" s="40">
        <f t="shared" si="157"/>
        <v>3.9433490500000001E-2</v>
      </c>
      <c r="S536" s="46">
        <f t="shared" si="158"/>
        <v>3.6643567414884127E-4</v>
      </c>
      <c r="T536" s="46">
        <f t="shared" si="159"/>
        <v>0.11119103051687536</v>
      </c>
      <c r="U536" s="46">
        <f t="shared" si="160"/>
        <v>0.11155746619102419</v>
      </c>
      <c r="V536" s="46">
        <f t="shared" si="161"/>
        <v>6.3314967432036457</v>
      </c>
      <c r="W536" s="46">
        <f t="shared" si="162"/>
        <v>6.4430542093946706</v>
      </c>
      <c r="X536"/>
      <c r="Y536" s="47">
        <f t="shared" si="163"/>
        <v>100</v>
      </c>
      <c r="Z536" s="47">
        <f t="shared" si="164"/>
        <v>6.4430542093946697</v>
      </c>
      <c r="AA536"/>
      <c r="AB536">
        <v>0</v>
      </c>
      <c r="AC536" s="48">
        <f t="shared" si="165"/>
        <v>0</v>
      </c>
      <c r="AD536">
        <v>0</v>
      </c>
      <c r="AE536" s="48">
        <f t="shared" si="166"/>
        <v>0</v>
      </c>
      <c r="AF536"/>
      <c r="AG536">
        <v>0</v>
      </c>
      <c r="AH536" s="48">
        <f t="shared" si="167"/>
        <v>0</v>
      </c>
    </row>
    <row r="537" spans="1:34" ht="15" x14ac:dyDescent="0.25">
      <c r="A537" t="s">
        <v>1625</v>
      </c>
      <c r="B537" t="s">
        <v>1626</v>
      </c>
      <c r="C537" t="s">
        <v>1627</v>
      </c>
      <c r="D537" t="s">
        <v>24</v>
      </c>
      <c r="E537">
        <v>7.5036094999999997E-2</v>
      </c>
      <c r="F537" s="45">
        <v>0</v>
      </c>
      <c r="G537" s="45">
        <v>0</v>
      </c>
      <c r="H537" s="45">
        <v>0</v>
      </c>
      <c r="I537" s="40">
        <f t="shared" si="151"/>
        <v>7.5036094999999997E-2</v>
      </c>
      <c r="J537" s="46">
        <f t="shared" si="152"/>
        <v>0</v>
      </c>
      <c r="K537" s="46">
        <f t="shared" si="153"/>
        <v>0</v>
      </c>
      <c r="L537" s="46">
        <f t="shared" si="154"/>
        <v>0</v>
      </c>
      <c r="M537" s="46">
        <f t="shared" si="155"/>
        <v>100</v>
      </c>
      <c r="N537">
        <v>0</v>
      </c>
      <c r="O537" s="39">
        <v>0</v>
      </c>
      <c r="P537" s="40">
        <f t="shared" si="156"/>
        <v>0</v>
      </c>
      <c r="Q537" s="39">
        <v>0</v>
      </c>
      <c r="R537" s="40">
        <f t="shared" si="157"/>
        <v>0</v>
      </c>
      <c r="S537" s="46">
        <f t="shared" si="158"/>
        <v>0</v>
      </c>
      <c r="T537" s="46">
        <f t="shared" si="159"/>
        <v>0</v>
      </c>
      <c r="U537" s="46">
        <f t="shared" si="160"/>
        <v>0</v>
      </c>
      <c r="V537" s="46">
        <f t="shared" si="161"/>
        <v>0</v>
      </c>
      <c r="W537" s="46">
        <f t="shared" si="162"/>
        <v>0</v>
      </c>
      <c r="X537"/>
      <c r="Y537" s="47">
        <f t="shared" si="163"/>
        <v>100</v>
      </c>
      <c r="Z537" s="47">
        <f t="shared" si="164"/>
        <v>0</v>
      </c>
      <c r="AA537"/>
      <c r="AB537">
        <v>0</v>
      </c>
      <c r="AC537" s="48">
        <f t="shared" si="165"/>
        <v>0</v>
      </c>
      <c r="AD537">
        <v>0</v>
      </c>
      <c r="AE537" s="48">
        <f t="shared" si="166"/>
        <v>0</v>
      </c>
      <c r="AF537"/>
      <c r="AG537">
        <v>0</v>
      </c>
      <c r="AH537" s="48">
        <f t="shared" si="167"/>
        <v>0</v>
      </c>
    </row>
    <row r="538" spans="1:34" ht="15" x14ac:dyDescent="0.25">
      <c r="A538" t="s">
        <v>1628</v>
      </c>
      <c r="B538" t="s">
        <v>1629</v>
      </c>
      <c r="C538" t="s">
        <v>1624</v>
      </c>
      <c r="D538" t="s">
        <v>24</v>
      </c>
      <c r="E538">
        <v>0.24821218289999999</v>
      </c>
      <c r="F538" s="45">
        <v>0</v>
      </c>
      <c r="G538" s="45">
        <v>0</v>
      </c>
      <c r="H538" s="45">
        <v>0</v>
      </c>
      <c r="I538" s="40">
        <f t="shared" si="151"/>
        <v>0.24821218289999999</v>
      </c>
      <c r="J538" s="46">
        <f t="shared" si="152"/>
        <v>0</v>
      </c>
      <c r="K538" s="46">
        <f t="shared" si="153"/>
        <v>0</v>
      </c>
      <c r="L538" s="46">
        <f t="shared" si="154"/>
        <v>0</v>
      </c>
      <c r="M538" s="46">
        <f t="shared" si="155"/>
        <v>100</v>
      </c>
      <c r="N538">
        <v>0</v>
      </c>
      <c r="O538" s="39">
        <v>0</v>
      </c>
      <c r="P538" s="40">
        <f t="shared" si="156"/>
        <v>0</v>
      </c>
      <c r="Q538" s="39">
        <v>2.7893999999999999E-6</v>
      </c>
      <c r="R538" s="40">
        <f t="shared" si="157"/>
        <v>2.7893999999999999E-6</v>
      </c>
      <c r="S538" s="46">
        <f t="shared" si="158"/>
        <v>0</v>
      </c>
      <c r="T538" s="46">
        <f t="shared" si="159"/>
        <v>0</v>
      </c>
      <c r="U538" s="46">
        <f t="shared" si="160"/>
        <v>0</v>
      </c>
      <c r="V538" s="46">
        <f t="shared" si="161"/>
        <v>1.1237965709055451E-3</v>
      </c>
      <c r="W538" s="46">
        <f t="shared" si="162"/>
        <v>1.1237965709055451E-3</v>
      </c>
      <c r="X538"/>
      <c r="Y538" s="47">
        <f t="shared" si="163"/>
        <v>100</v>
      </c>
      <c r="Z538" s="47">
        <f t="shared" si="164"/>
        <v>1.1237965709055451E-3</v>
      </c>
      <c r="AA538"/>
      <c r="AB538">
        <v>0</v>
      </c>
      <c r="AC538" s="48">
        <f t="shared" si="165"/>
        <v>0</v>
      </c>
      <c r="AD538">
        <v>0</v>
      </c>
      <c r="AE538" s="48">
        <f t="shared" si="166"/>
        <v>0</v>
      </c>
      <c r="AF538"/>
      <c r="AG538">
        <v>0</v>
      </c>
      <c r="AH538" s="48">
        <f t="shared" si="167"/>
        <v>0</v>
      </c>
    </row>
    <row r="539" spans="1:34" ht="15" x14ac:dyDescent="0.25">
      <c r="A539" t="s">
        <v>1630</v>
      </c>
      <c r="B539" t="s">
        <v>1631</v>
      </c>
      <c r="C539" t="s">
        <v>1632</v>
      </c>
      <c r="D539" t="s">
        <v>24</v>
      </c>
      <c r="E539">
        <v>0.89588409280000003</v>
      </c>
      <c r="F539" s="45">
        <v>0</v>
      </c>
      <c r="G539" s="45">
        <v>0</v>
      </c>
      <c r="H539" s="45">
        <v>0</v>
      </c>
      <c r="I539" s="40">
        <f t="shared" si="151"/>
        <v>0.89588409280000003</v>
      </c>
      <c r="J539" s="46">
        <f t="shared" si="152"/>
        <v>0</v>
      </c>
      <c r="K539" s="46">
        <f t="shared" si="153"/>
        <v>0</v>
      </c>
      <c r="L539" s="46">
        <f t="shared" si="154"/>
        <v>0</v>
      </c>
      <c r="M539" s="46">
        <f t="shared" si="155"/>
        <v>100</v>
      </c>
      <c r="N539">
        <v>3.11213332E-2</v>
      </c>
      <c r="O539" s="39">
        <v>6.5499091999999997E-3</v>
      </c>
      <c r="P539" s="40">
        <f t="shared" si="156"/>
        <v>3.7671242399999999E-2</v>
      </c>
      <c r="Q539" s="39">
        <v>1.2700016E-3</v>
      </c>
      <c r="R539" s="40">
        <f t="shared" si="157"/>
        <v>3.8941244E-2</v>
      </c>
      <c r="S539" s="46">
        <f t="shared" si="158"/>
        <v>3.4738124552176446</v>
      </c>
      <c r="T539" s="46">
        <f t="shared" si="159"/>
        <v>0.73111122885650137</v>
      </c>
      <c r="U539" s="46">
        <f t="shared" si="160"/>
        <v>4.2049236840741457</v>
      </c>
      <c r="V539" s="46">
        <f t="shared" si="161"/>
        <v>0.14175958812157624</v>
      </c>
      <c r="W539" s="46">
        <f t="shared" si="162"/>
        <v>4.3466832721957216</v>
      </c>
      <c r="X539"/>
      <c r="Y539" s="47">
        <f t="shared" si="163"/>
        <v>100</v>
      </c>
      <c r="Z539" s="47">
        <f t="shared" si="164"/>
        <v>4.3466832721957216</v>
      </c>
      <c r="AA539"/>
      <c r="AB539">
        <v>0</v>
      </c>
      <c r="AC539" s="48">
        <f t="shared" si="165"/>
        <v>0</v>
      </c>
      <c r="AD539">
        <v>0</v>
      </c>
      <c r="AE539" s="48">
        <f t="shared" si="166"/>
        <v>0</v>
      </c>
      <c r="AF539"/>
      <c r="AG539">
        <v>0</v>
      </c>
      <c r="AH539" s="48">
        <f t="shared" si="167"/>
        <v>0</v>
      </c>
    </row>
    <row r="540" spans="1:34" ht="15" x14ac:dyDescent="0.25">
      <c r="A540" t="s">
        <v>1633</v>
      </c>
      <c r="B540" t="s">
        <v>1634</v>
      </c>
      <c r="C540" t="s">
        <v>1635</v>
      </c>
      <c r="D540" t="s">
        <v>24</v>
      </c>
      <c r="E540">
        <v>0.1781607717</v>
      </c>
      <c r="F540" s="45">
        <v>0</v>
      </c>
      <c r="G540" s="45">
        <v>0</v>
      </c>
      <c r="H540" s="45">
        <v>0</v>
      </c>
      <c r="I540" s="40">
        <f t="shared" si="151"/>
        <v>0.1781607717</v>
      </c>
      <c r="J540" s="46">
        <f t="shared" si="152"/>
        <v>0</v>
      </c>
      <c r="K540" s="46">
        <f t="shared" si="153"/>
        <v>0</v>
      </c>
      <c r="L540" s="46">
        <f t="shared" si="154"/>
        <v>0</v>
      </c>
      <c r="M540" s="46">
        <f t="shared" si="155"/>
        <v>100</v>
      </c>
      <c r="N540">
        <v>0</v>
      </c>
      <c r="O540" s="39">
        <v>0</v>
      </c>
      <c r="P540" s="40">
        <f t="shared" si="156"/>
        <v>0</v>
      </c>
      <c r="Q540" s="39">
        <v>0</v>
      </c>
      <c r="R540" s="40">
        <f t="shared" si="157"/>
        <v>0</v>
      </c>
      <c r="S540" s="46">
        <f t="shared" si="158"/>
        <v>0</v>
      </c>
      <c r="T540" s="46">
        <f t="shared" si="159"/>
        <v>0</v>
      </c>
      <c r="U540" s="46">
        <f t="shared" si="160"/>
        <v>0</v>
      </c>
      <c r="V540" s="46">
        <f t="shared" si="161"/>
        <v>0</v>
      </c>
      <c r="W540" s="46">
        <f t="shared" si="162"/>
        <v>0</v>
      </c>
      <c r="X540"/>
      <c r="Y540" s="47">
        <f t="shared" si="163"/>
        <v>100</v>
      </c>
      <c r="Z540" s="47">
        <f t="shared" si="164"/>
        <v>0</v>
      </c>
      <c r="AA540"/>
      <c r="AB540">
        <v>0</v>
      </c>
      <c r="AC540" s="48">
        <f t="shared" si="165"/>
        <v>0</v>
      </c>
      <c r="AD540">
        <v>0</v>
      </c>
      <c r="AE540" s="48">
        <f t="shared" si="166"/>
        <v>0</v>
      </c>
      <c r="AF540"/>
      <c r="AG540">
        <v>0</v>
      </c>
      <c r="AH540" s="48">
        <f t="shared" si="167"/>
        <v>0</v>
      </c>
    </row>
    <row r="541" spans="1:34" ht="15" x14ac:dyDescent="0.25">
      <c r="A541" t="s">
        <v>1636</v>
      </c>
      <c r="B541" t="s">
        <v>1637</v>
      </c>
      <c r="C541" t="s">
        <v>1638</v>
      </c>
      <c r="D541" t="s">
        <v>24</v>
      </c>
      <c r="E541">
        <v>0.17166820059999999</v>
      </c>
      <c r="F541" s="45">
        <v>0</v>
      </c>
      <c r="G541" s="45">
        <v>0</v>
      </c>
      <c r="H541" s="45">
        <v>0</v>
      </c>
      <c r="I541" s="40">
        <f t="shared" si="151"/>
        <v>0.17166820059999999</v>
      </c>
      <c r="J541" s="46">
        <f t="shared" si="152"/>
        <v>0</v>
      </c>
      <c r="K541" s="46">
        <f t="shared" si="153"/>
        <v>0</v>
      </c>
      <c r="L541" s="46">
        <f t="shared" si="154"/>
        <v>0</v>
      </c>
      <c r="M541" s="46">
        <f t="shared" si="155"/>
        <v>100</v>
      </c>
      <c r="N541">
        <v>0</v>
      </c>
      <c r="O541" s="39">
        <v>0</v>
      </c>
      <c r="P541" s="40">
        <f t="shared" si="156"/>
        <v>0</v>
      </c>
      <c r="Q541" s="39">
        <v>0</v>
      </c>
      <c r="R541" s="40">
        <f t="shared" si="157"/>
        <v>0</v>
      </c>
      <c r="S541" s="46">
        <f t="shared" si="158"/>
        <v>0</v>
      </c>
      <c r="T541" s="46">
        <f t="shared" si="159"/>
        <v>0</v>
      </c>
      <c r="U541" s="46">
        <f t="shared" si="160"/>
        <v>0</v>
      </c>
      <c r="V541" s="46">
        <f t="shared" si="161"/>
        <v>0</v>
      </c>
      <c r="W541" s="46">
        <f t="shared" si="162"/>
        <v>0</v>
      </c>
      <c r="X541"/>
      <c r="Y541" s="47">
        <f t="shared" si="163"/>
        <v>100</v>
      </c>
      <c r="Z541" s="47">
        <f t="shared" si="164"/>
        <v>0</v>
      </c>
      <c r="AA541"/>
      <c r="AB541">
        <v>0</v>
      </c>
      <c r="AC541" s="48">
        <f t="shared" si="165"/>
        <v>0</v>
      </c>
      <c r="AD541">
        <v>0</v>
      </c>
      <c r="AE541" s="48">
        <f t="shared" si="166"/>
        <v>0</v>
      </c>
      <c r="AF541"/>
      <c r="AG541">
        <v>0</v>
      </c>
      <c r="AH541" s="48">
        <f t="shared" si="167"/>
        <v>0</v>
      </c>
    </row>
    <row r="542" spans="1:34" ht="15" x14ac:dyDescent="0.25">
      <c r="A542" t="s">
        <v>1639</v>
      </c>
      <c r="B542" t="s">
        <v>1640</v>
      </c>
      <c r="C542" t="s">
        <v>1641</v>
      </c>
      <c r="D542" t="s">
        <v>24</v>
      </c>
      <c r="E542">
        <v>0.38862484250000001</v>
      </c>
      <c r="F542" s="45">
        <v>4.8657844170520499E-6</v>
      </c>
      <c r="G542" s="45">
        <v>2.3242E-4</v>
      </c>
      <c r="H542" s="45">
        <v>3.5088939999999998E-3</v>
      </c>
      <c r="I542" s="40">
        <f t="shared" si="151"/>
        <v>0.38487866271558296</v>
      </c>
      <c r="J542" s="46">
        <f t="shared" si="152"/>
        <v>1.2520518209157075E-3</v>
      </c>
      <c r="K542" s="46">
        <f t="shared" si="153"/>
        <v>5.9805749551381286E-2</v>
      </c>
      <c r="L542" s="46">
        <f t="shared" si="154"/>
        <v>0.90290007644068704</v>
      </c>
      <c r="M542" s="46">
        <f t="shared" si="155"/>
        <v>99.036042122187013</v>
      </c>
      <c r="N542">
        <v>5.0232999999999998E-6</v>
      </c>
      <c r="O542" s="39">
        <v>2.3226249999999999E-4</v>
      </c>
      <c r="P542" s="40">
        <f t="shared" si="156"/>
        <v>2.3728579999999998E-4</v>
      </c>
      <c r="Q542" s="39">
        <v>4.2020983999999997E-3</v>
      </c>
      <c r="R542" s="40">
        <f t="shared" si="157"/>
        <v>4.4393841999999994E-3</v>
      </c>
      <c r="S542" s="46">
        <f t="shared" si="158"/>
        <v>1.2925833479109096E-3</v>
      </c>
      <c r="T542" s="46">
        <f t="shared" si="159"/>
        <v>5.9765222034152382E-2</v>
      </c>
      <c r="U542" s="46">
        <f t="shared" si="160"/>
        <v>6.1057805382063284E-2</v>
      </c>
      <c r="V542" s="46">
        <f t="shared" si="161"/>
        <v>1.0812737479591259</v>
      </c>
      <c r="W542" s="46">
        <f t="shared" si="162"/>
        <v>1.1423315533411891</v>
      </c>
      <c r="X542"/>
      <c r="Y542" s="47">
        <f t="shared" si="163"/>
        <v>100</v>
      </c>
      <c r="Z542" s="47">
        <f t="shared" si="164"/>
        <v>1.1423315533411893</v>
      </c>
      <c r="AA542"/>
      <c r="AB542">
        <v>4.36E-8</v>
      </c>
      <c r="AC542" s="48">
        <f t="shared" si="165"/>
        <v>1.1219046039240273E-5</v>
      </c>
      <c r="AD542">
        <v>4.2501000000000002E-6</v>
      </c>
      <c r="AE542" s="48">
        <f t="shared" si="166"/>
        <v>1.0936254030131901E-3</v>
      </c>
      <c r="AF542"/>
      <c r="AG542">
        <v>0</v>
      </c>
      <c r="AH542" s="48">
        <f t="shared" si="167"/>
        <v>0</v>
      </c>
    </row>
    <row r="543" spans="1:34" ht="15" x14ac:dyDescent="0.25">
      <c r="A543" t="s">
        <v>1642</v>
      </c>
      <c r="B543" t="s">
        <v>1643</v>
      </c>
      <c r="C543" t="s">
        <v>1644</v>
      </c>
      <c r="D543" t="s">
        <v>24</v>
      </c>
      <c r="E543">
        <v>0.44672959439999999</v>
      </c>
      <c r="F543" s="45">
        <v>0</v>
      </c>
      <c r="G543" s="45">
        <v>0</v>
      </c>
      <c r="H543" s="45">
        <v>0</v>
      </c>
      <c r="I543" s="40">
        <f t="shared" si="151"/>
        <v>0.44672959439999999</v>
      </c>
      <c r="J543" s="46">
        <f t="shared" si="152"/>
        <v>0</v>
      </c>
      <c r="K543" s="46">
        <f t="shared" si="153"/>
        <v>0</v>
      </c>
      <c r="L543" s="46">
        <f t="shared" si="154"/>
        <v>0</v>
      </c>
      <c r="M543" s="46">
        <f t="shared" si="155"/>
        <v>100</v>
      </c>
      <c r="N543">
        <v>0</v>
      </c>
      <c r="O543" s="39">
        <v>0</v>
      </c>
      <c r="P543" s="40">
        <f t="shared" si="156"/>
        <v>0</v>
      </c>
      <c r="Q543" s="39">
        <v>0</v>
      </c>
      <c r="R543" s="40">
        <f t="shared" si="157"/>
        <v>0</v>
      </c>
      <c r="S543" s="46">
        <f t="shared" si="158"/>
        <v>0</v>
      </c>
      <c r="T543" s="46">
        <f t="shared" si="159"/>
        <v>0</v>
      </c>
      <c r="U543" s="46">
        <f t="shared" si="160"/>
        <v>0</v>
      </c>
      <c r="V543" s="46">
        <f t="shared" si="161"/>
        <v>0</v>
      </c>
      <c r="W543" s="46">
        <f t="shared" si="162"/>
        <v>0</v>
      </c>
      <c r="X543"/>
      <c r="Y543" s="47">
        <f t="shared" si="163"/>
        <v>100</v>
      </c>
      <c r="Z543" s="47">
        <f t="shared" si="164"/>
        <v>0</v>
      </c>
      <c r="AA543"/>
      <c r="AB543">
        <v>0</v>
      </c>
      <c r="AC543" s="48">
        <f t="shared" si="165"/>
        <v>0</v>
      </c>
      <c r="AD543">
        <v>0</v>
      </c>
      <c r="AE543" s="48">
        <f t="shared" si="166"/>
        <v>0</v>
      </c>
      <c r="AF543"/>
      <c r="AG543">
        <v>0</v>
      </c>
      <c r="AH543" s="48">
        <f t="shared" si="167"/>
        <v>0</v>
      </c>
    </row>
    <row r="544" spans="1:34" ht="15" x14ac:dyDescent="0.25">
      <c r="A544" t="s">
        <v>1645</v>
      </c>
      <c r="B544" t="s">
        <v>1646</v>
      </c>
      <c r="C544" t="s">
        <v>1647</v>
      </c>
      <c r="D544" t="s">
        <v>24</v>
      </c>
      <c r="E544">
        <v>1.9190727969000001</v>
      </c>
      <c r="F544" s="45">
        <v>0</v>
      </c>
      <c r="G544" s="45">
        <v>0</v>
      </c>
      <c r="H544" s="45">
        <v>0</v>
      </c>
      <c r="I544" s="40">
        <f t="shared" si="151"/>
        <v>1.9190727969000001</v>
      </c>
      <c r="J544" s="46">
        <f t="shared" si="152"/>
        <v>0</v>
      </c>
      <c r="K544" s="46">
        <f t="shared" si="153"/>
        <v>0</v>
      </c>
      <c r="L544" s="46">
        <f t="shared" si="154"/>
        <v>0</v>
      </c>
      <c r="M544" s="46">
        <f t="shared" si="155"/>
        <v>100</v>
      </c>
      <c r="N544">
        <v>3.9229317700000002E-2</v>
      </c>
      <c r="O544" s="39">
        <v>2.60194456E-2</v>
      </c>
      <c r="P544" s="40">
        <f t="shared" si="156"/>
        <v>6.5248763299999998E-2</v>
      </c>
      <c r="Q544" s="39">
        <v>1.84137615E-2</v>
      </c>
      <c r="R544" s="40">
        <f t="shared" si="157"/>
        <v>8.3662524799999999E-2</v>
      </c>
      <c r="S544" s="46">
        <f t="shared" si="158"/>
        <v>2.044180802488035</v>
      </c>
      <c r="T544" s="46">
        <f t="shared" si="159"/>
        <v>1.3558342154623242</v>
      </c>
      <c r="U544" s="46">
        <f t="shared" si="160"/>
        <v>3.4000150179503592</v>
      </c>
      <c r="V544" s="46">
        <f t="shared" si="161"/>
        <v>0.95951344470855493</v>
      </c>
      <c r="W544" s="46">
        <f t="shared" si="162"/>
        <v>4.3595284626589139</v>
      </c>
      <c r="X544"/>
      <c r="Y544" s="47">
        <f t="shared" si="163"/>
        <v>100</v>
      </c>
      <c r="Z544" s="47">
        <f t="shared" si="164"/>
        <v>4.3595284626589139</v>
      </c>
      <c r="AA544"/>
      <c r="AB544">
        <v>0</v>
      </c>
      <c r="AC544" s="48">
        <f t="shared" si="165"/>
        <v>0</v>
      </c>
      <c r="AD544">
        <v>0</v>
      </c>
      <c r="AE544" s="48">
        <f t="shared" si="166"/>
        <v>0</v>
      </c>
      <c r="AF544"/>
      <c r="AG544">
        <v>0</v>
      </c>
      <c r="AH544" s="48">
        <f t="shared" si="167"/>
        <v>0</v>
      </c>
    </row>
    <row r="545" spans="1:34" ht="15" x14ac:dyDescent="0.25">
      <c r="A545" t="s">
        <v>1648</v>
      </c>
      <c r="B545" t="s">
        <v>1649</v>
      </c>
      <c r="C545" t="s">
        <v>1650</v>
      </c>
      <c r="D545" t="s">
        <v>24</v>
      </c>
      <c r="E545">
        <v>0.47104870539999999</v>
      </c>
      <c r="F545" s="45">
        <v>1.2511884513822499E-2</v>
      </c>
      <c r="G545" s="45">
        <v>2.1417659000000002E-3</v>
      </c>
      <c r="H545" s="45">
        <v>1.36940094E-2</v>
      </c>
      <c r="I545" s="40">
        <f t="shared" si="151"/>
        <v>0.44270104558617751</v>
      </c>
      <c r="J545" s="46">
        <f t="shared" si="152"/>
        <v>2.6561763933090088</v>
      </c>
      <c r="K545" s="46">
        <f t="shared" si="153"/>
        <v>0.45468034949406749</v>
      </c>
      <c r="L545" s="46">
        <f t="shared" si="154"/>
        <v>2.9071323714543427</v>
      </c>
      <c r="M545" s="46">
        <f t="shared" si="155"/>
        <v>93.982010885742582</v>
      </c>
      <c r="N545">
        <v>1.2511884500000001E-2</v>
      </c>
      <c r="O545" s="39">
        <v>4.5435603999999996E-3</v>
      </c>
      <c r="P545" s="40">
        <f t="shared" si="156"/>
        <v>1.7055444900000001E-2</v>
      </c>
      <c r="Q545" s="39">
        <v>2.1094914400000001E-2</v>
      </c>
      <c r="R545" s="40">
        <f t="shared" si="157"/>
        <v>3.8150359300000006E-2</v>
      </c>
      <c r="S545" s="46">
        <f t="shared" si="158"/>
        <v>2.6561763903745992</v>
      </c>
      <c r="T545" s="46">
        <f t="shared" si="159"/>
        <v>0.96456276132671859</v>
      </c>
      <c r="U545" s="46">
        <f t="shared" si="160"/>
        <v>3.6207391517013181</v>
      </c>
      <c r="V545" s="46">
        <f t="shared" si="161"/>
        <v>4.4782873104569623</v>
      </c>
      <c r="W545" s="46">
        <f t="shared" si="162"/>
        <v>8.0990264621582817</v>
      </c>
      <c r="X545"/>
      <c r="Y545" s="47">
        <f t="shared" si="163"/>
        <v>100</v>
      </c>
      <c r="Z545" s="47">
        <f t="shared" si="164"/>
        <v>8.0990264621582799</v>
      </c>
      <c r="AA545"/>
      <c r="AB545">
        <v>9.9751000000000004E-6</v>
      </c>
      <c r="AC545" s="48">
        <f t="shared" si="165"/>
        <v>2.1176366447137255E-3</v>
      </c>
      <c r="AD545">
        <v>7.3006E-6</v>
      </c>
      <c r="AE545" s="48">
        <f t="shared" si="166"/>
        <v>1.5498609626366673E-3</v>
      </c>
      <c r="AF545"/>
      <c r="AG545">
        <v>0</v>
      </c>
      <c r="AH545" s="48">
        <f t="shared" si="167"/>
        <v>0</v>
      </c>
    </row>
    <row r="546" spans="1:34" ht="15" x14ac:dyDescent="0.25">
      <c r="A546" t="s">
        <v>1651</v>
      </c>
      <c r="B546" t="s">
        <v>1652</v>
      </c>
      <c r="C546" t="s">
        <v>1653</v>
      </c>
      <c r="D546" t="s">
        <v>25</v>
      </c>
      <c r="E546">
        <v>0.74222585109999994</v>
      </c>
      <c r="F546" s="45">
        <v>0</v>
      </c>
      <c r="G546" s="45">
        <v>0</v>
      </c>
      <c r="H546" s="45">
        <v>0</v>
      </c>
      <c r="I546" s="40">
        <f t="shared" si="151"/>
        <v>0.74222585109999994</v>
      </c>
      <c r="J546" s="46">
        <f t="shared" si="152"/>
        <v>0</v>
      </c>
      <c r="K546" s="46">
        <f t="shared" si="153"/>
        <v>0</v>
      </c>
      <c r="L546" s="46">
        <f t="shared" si="154"/>
        <v>0</v>
      </c>
      <c r="M546" s="46">
        <f t="shared" si="155"/>
        <v>100</v>
      </c>
      <c r="N546">
        <v>3.8828990299999998E-2</v>
      </c>
      <c r="O546" s="39">
        <v>4.00298865E-2</v>
      </c>
      <c r="P546" s="40">
        <f t="shared" si="156"/>
        <v>7.8858876800000005E-2</v>
      </c>
      <c r="Q546" s="39">
        <v>0.1136836038</v>
      </c>
      <c r="R546" s="40">
        <f t="shared" si="157"/>
        <v>0.19254248060000001</v>
      </c>
      <c r="S546" s="46">
        <f t="shared" si="158"/>
        <v>5.231425211403554</v>
      </c>
      <c r="T546" s="46">
        <f t="shared" si="159"/>
        <v>5.393221812562115</v>
      </c>
      <c r="U546" s="46">
        <f t="shared" si="160"/>
        <v>10.62464702396567</v>
      </c>
      <c r="V546" s="46">
        <f t="shared" si="161"/>
        <v>15.316578320671216</v>
      </c>
      <c r="W546" s="46">
        <f t="shared" si="162"/>
        <v>25.941225344636887</v>
      </c>
      <c r="X546"/>
      <c r="Y546" s="47">
        <f t="shared" si="163"/>
        <v>100</v>
      </c>
      <c r="Z546" s="47">
        <f t="shared" si="164"/>
        <v>25.941225344636884</v>
      </c>
      <c r="AA546"/>
      <c r="AB546">
        <v>0</v>
      </c>
      <c r="AC546" s="48">
        <f t="shared" si="165"/>
        <v>0</v>
      </c>
      <c r="AD546">
        <v>0</v>
      </c>
      <c r="AE546" s="48">
        <f t="shared" si="166"/>
        <v>0</v>
      </c>
      <c r="AF546"/>
      <c r="AG546">
        <v>0</v>
      </c>
      <c r="AH546" s="48">
        <f t="shared" si="167"/>
        <v>0</v>
      </c>
    </row>
    <row r="547" spans="1:34" ht="15" x14ac:dyDescent="0.25">
      <c r="A547" t="s">
        <v>1654</v>
      </c>
      <c r="B547" t="s">
        <v>191</v>
      </c>
      <c r="C547" t="s">
        <v>1655</v>
      </c>
      <c r="D547" t="s">
        <v>27</v>
      </c>
      <c r="E547">
        <v>0.69113909360000003</v>
      </c>
      <c r="F547" s="45">
        <v>0</v>
      </c>
      <c r="G547" s="45">
        <v>0</v>
      </c>
      <c r="H547" s="45">
        <v>0</v>
      </c>
      <c r="I547" s="40">
        <f t="shared" si="151"/>
        <v>0.69113909360000003</v>
      </c>
      <c r="J547" s="46">
        <f t="shared" si="152"/>
        <v>0</v>
      </c>
      <c r="K547" s="46">
        <f t="shared" si="153"/>
        <v>0</v>
      </c>
      <c r="L547" s="46">
        <f t="shared" si="154"/>
        <v>0</v>
      </c>
      <c r="M547" s="46">
        <f t="shared" si="155"/>
        <v>100</v>
      </c>
      <c r="N547">
        <v>0</v>
      </c>
      <c r="O547" s="39">
        <v>2.49523239E-2</v>
      </c>
      <c r="P547" s="40">
        <f t="shared" si="156"/>
        <v>2.49523239E-2</v>
      </c>
      <c r="Q547" s="39">
        <v>3.6954077600000003E-2</v>
      </c>
      <c r="R547" s="40">
        <f t="shared" si="157"/>
        <v>6.19064015E-2</v>
      </c>
      <c r="S547" s="46">
        <f t="shared" si="158"/>
        <v>0</v>
      </c>
      <c r="T547" s="46">
        <f t="shared" si="159"/>
        <v>3.6103186943207808</v>
      </c>
      <c r="U547" s="46">
        <f t="shared" si="160"/>
        <v>3.6103186943207808</v>
      </c>
      <c r="V547" s="46">
        <f t="shared" si="161"/>
        <v>5.3468365401693436</v>
      </c>
      <c r="W547" s="46">
        <f t="shared" si="162"/>
        <v>8.9571552344901253</v>
      </c>
      <c r="X547"/>
      <c r="Y547" s="47">
        <f t="shared" si="163"/>
        <v>100</v>
      </c>
      <c r="Z547" s="47">
        <f t="shared" si="164"/>
        <v>8.9571552344901235</v>
      </c>
      <c r="AA547"/>
      <c r="AB547">
        <v>0</v>
      </c>
      <c r="AC547" s="48">
        <f t="shared" si="165"/>
        <v>0</v>
      </c>
      <c r="AD547">
        <v>0</v>
      </c>
      <c r="AE547" s="48">
        <f t="shared" si="166"/>
        <v>0</v>
      </c>
      <c r="AF547"/>
      <c r="AG547">
        <v>0</v>
      </c>
      <c r="AH547" s="48">
        <f t="shared" si="167"/>
        <v>0</v>
      </c>
    </row>
    <row r="548" spans="1:34" ht="15" x14ac:dyDescent="0.25">
      <c r="A548" t="s">
        <v>1656</v>
      </c>
      <c r="B548" t="s">
        <v>191</v>
      </c>
      <c r="C548" t="s">
        <v>1657</v>
      </c>
      <c r="D548" t="s">
        <v>25</v>
      </c>
      <c r="E548">
        <v>0.32409716840000002</v>
      </c>
      <c r="F548" s="45">
        <v>0</v>
      </c>
      <c r="G548" s="45">
        <v>0</v>
      </c>
      <c r="H548" s="45">
        <v>0</v>
      </c>
      <c r="I548" s="40">
        <f t="shared" si="151"/>
        <v>0.32409716840000002</v>
      </c>
      <c r="J548" s="46">
        <f t="shared" si="152"/>
        <v>0</v>
      </c>
      <c r="K548" s="46">
        <f t="shared" si="153"/>
        <v>0</v>
      </c>
      <c r="L548" s="46">
        <f t="shared" si="154"/>
        <v>0</v>
      </c>
      <c r="M548" s="46">
        <f t="shared" si="155"/>
        <v>100</v>
      </c>
      <c r="N548">
        <v>1.21410183E-2</v>
      </c>
      <c r="O548" s="39">
        <v>6.7451680999999998E-3</v>
      </c>
      <c r="P548" s="40">
        <f t="shared" si="156"/>
        <v>1.8886186400000001E-2</v>
      </c>
      <c r="Q548" s="39">
        <v>1.0518649200000001E-2</v>
      </c>
      <c r="R548" s="40">
        <f t="shared" si="157"/>
        <v>2.9404835600000002E-2</v>
      </c>
      <c r="S548" s="46">
        <f t="shared" si="158"/>
        <v>3.7461044044098473</v>
      </c>
      <c r="T548" s="46">
        <f t="shared" si="159"/>
        <v>2.0812178438026732</v>
      </c>
      <c r="U548" s="46">
        <f t="shared" si="160"/>
        <v>5.8273222482125204</v>
      </c>
      <c r="V548" s="46">
        <f t="shared" si="161"/>
        <v>3.2455233262074992</v>
      </c>
      <c r="W548" s="46">
        <f t="shared" si="162"/>
        <v>9.07284557442002</v>
      </c>
      <c r="X548"/>
      <c r="Y548" s="47">
        <f t="shared" si="163"/>
        <v>100</v>
      </c>
      <c r="Z548" s="47">
        <f t="shared" si="164"/>
        <v>9.07284557442002</v>
      </c>
      <c r="AA548"/>
      <c r="AB548">
        <v>0</v>
      </c>
      <c r="AC548" s="48">
        <f t="shared" si="165"/>
        <v>0</v>
      </c>
      <c r="AD548">
        <v>0</v>
      </c>
      <c r="AE548" s="48">
        <f t="shared" si="166"/>
        <v>0</v>
      </c>
      <c r="AF548"/>
      <c r="AG548">
        <v>0</v>
      </c>
      <c r="AH548" s="48">
        <f t="shared" si="167"/>
        <v>0</v>
      </c>
    </row>
    <row r="549" spans="1:34" ht="15" x14ac:dyDescent="0.25">
      <c r="A549" t="s">
        <v>1658</v>
      </c>
      <c r="B549" t="s">
        <v>1659</v>
      </c>
      <c r="C549" t="s">
        <v>1660</v>
      </c>
      <c r="D549" t="s">
        <v>24</v>
      </c>
      <c r="E549">
        <v>0.18879434410000001</v>
      </c>
      <c r="F549" s="45">
        <v>0</v>
      </c>
      <c r="G549" s="45">
        <v>0</v>
      </c>
      <c r="H549" s="45">
        <v>0</v>
      </c>
      <c r="I549" s="40">
        <f t="shared" si="151"/>
        <v>0.18879434410000001</v>
      </c>
      <c r="J549" s="46">
        <f t="shared" si="152"/>
        <v>0</v>
      </c>
      <c r="K549" s="46">
        <f t="shared" si="153"/>
        <v>0</v>
      </c>
      <c r="L549" s="46">
        <f t="shared" si="154"/>
        <v>0</v>
      </c>
      <c r="M549" s="46">
        <f t="shared" si="155"/>
        <v>100</v>
      </c>
      <c r="N549">
        <v>0</v>
      </c>
      <c r="O549" s="39">
        <v>0</v>
      </c>
      <c r="P549" s="40">
        <f t="shared" si="156"/>
        <v>0</v>
      </c>
      <c r="Q549" s="39">
        <v>0</v>
      </c>
      <c r="R549" s="40">
        <f t="shared" si="157"/>
        <v>0</v>
      </c>
      <c r="S549" s="46">
        <f t="shared" si="158"/>
        <v>0</v>
      </c>
      <c r="T549" s="46">
        <f t="shared" si="159"/>
        <v>0</v>
      </c>
      <c r="U549" s="46">
        <f t="shared" si="160"/>
        <v>0</v>
      </c>
      <c r="V549" s="46">
        <f t="shared" si="161"/>
        <v>0</v>
      </c>
      <c r="W549" s="46">
        <f t="shared" si="162"/>
        <v>0</v>
      </c>
      <c r="X549"/>
      <c r="Y549" s="47">
        <f t="shared" si="163"/>
        <v>100</v>
      </c>
      <c r="Z549" s="47">
        <f t="shared" si="164"/>
        <v>0</v>
      </c>
      <c r="AA549"/>
      <c r="AB549">
        <v>0</v>
      </c>
      <c r="AC549" s="48">
        <f t="shared" si="165"/>
        <v>0</v>
      </c>
      <c r="AD549">
        <v>0</v>
      </c>
      <c r="AE549" s="48">
        <f t="shared" si="166"/>
        <v>0</v>
      </c>
      <c r="AF549"/>
      <c r="AG549">
        <v>0</v>
      </c>
      <c r="AH549" s="48">
        <f t="shared" si="167"/>
        <v>0</v>
      </c>
    </row>
    <row r="550" spans="1:34" ht="15" x14ac:dyDescent="0.25">
      <c r="A550" t="s">
        <v>1661</v>
      </c>
      <c r="B550" t="s">
        <v>191</v>
      </c>
      <c r="C550" t="s">
        <v>1662</v>
      </c>
      <c r="D550" t="s">
        <v>25</v>
      </c>
      <c r="E550">
        <v>3.0884157903</v>
      </c>
      <c r="F550" s="45">
        <v>0.106270876337097</v>
      </c>
      <c r="G550" s="45">
        <v>0.16547902340000001</v>
      </c>
      <c r="H550" s="45">
        <v>0.1109744815</v>
      </c>
      <c r="I550" s="40">
        <f t="shared" si="151"/>
        <v>2.705691409062903</v>
      </c>
      <c r="J550" s="46">
        <f t="shared" si="152"/>
        <v>3.4409510750096945</v>
      </c>
      <c r="K550" s="46">
        <f t="shared" si="153"/>
        <v>5.3580552178152745</v>
      </c>
      <c r="L550" s="46">
        <f t="shared" si="154"/>
        <v>3.5932493885229184</v>
      </c>
      <c r="M550" s="46">
        <f t="shared" si="155"/>
        <v>87.607744318652109</v>
      </c>
      <c r="N550">
        <v>0</v>
      </c>
      <c r="O550" s="39">
        <v>0</v>
      </c>
      <c r="P550" s="40">
        <f t="shared" si="156"/>
        <v>0</v>
      </c>
      <c r="Q550" s="39">
        <v>5.8318457000000002E-3</v>
      </c>
      <c r="R550" s="40">
        <f t="shared" si="157"/>
        <v>5.8318457000000002E-3</v>
      </c>
      <c r="S550" s="46">
        <f t="shared" si="158"/>
        <v>0</v>
      </c>
      <c r="T550" s="46">
        <f t="shared" si="159"/>
        <v>0</v>
      </c>
      <c r="U550" s="46">
        <f t="shared" si="160"/>
        <v>0</v>
      </c>
      <c r="V550" s="46">
        <f t="shared" si="161"/>
        <v>0.18882968149290258</v>
      </c>
      <c r="W550" s="46">
        <f t="shared" si="162"/>
        <v>0.18882968149290258</v>
      </c>
      <c r="X550"/>
      <c r="Y550" s="47">
        <f t="shared" si="163"/>
        <v>100</v>
      </c>
      <c r="Z550" s="47">
        <f t="shared" si="164"/>
        <v>0.18882968149290258</v>
      </c>
      <c r="AA550"/>
      <c r="AB550">
        <v>0.26312956729999998</v>
      </c>
      <c r="AC550" s="48">
        <f t="shared" si="165"/>
        <v>8.5198880321240793</v>
      </c>
      <c r="AD550">
        <v>0.19715604370000001</v>
      </c>
      <c r="AE550" s="48">
        <f t="shared" si="166"/>
        <v>6.3837273568935107</v>
      </c>
      <c r="AF550"/>
      <c r="AG550">
        <v>0</v>
      </c>
      <c r="AH550" s="48">
        <f t="shared" si="167"/>
        <v>0</v>
      </c>
    </row>
    <row r="551" spans="1:34" ht="15" x14ac:dyDescent="0.25">
      <c r="A551" t="s">
        <v>1663</v>
      </c>
      <c r="B551" t="s">
        <v>191</v>
      </c>
      <c r="C551" t="s">
        <v>1664</v>
      </c>
      <c r="D551" t="s">
        <v>24</v>
      </c>
      <c r="E551">
        <v>10.5539667364</v>
      </c>
      <c r="F551" s="45">
        <v>0</v>
      </c>
      <c r="G551" s="45">
        <v>0</v>
      </c>
      <c r="H551" s="45">
        <v>4.5974538530000002</v>
      </c>
      <c r="I551" s="40">
        <f t="shared" si="151"/>
        <v>5.9565128833999994</v>
      </c>
      <c r="J551" s="46">
        <f t="shared" si="152"/>
        <v>0</v>
      </c>
      <c r="K551" s="46">
        <f t="shared" si="153"/>
        <v>0</v>
      </c>
      <c r="L551" s="46">
        <f t="shared" si="154"/>
        <v>43.561382822476183</v>
      </c>
      <c r="M551" s="46">
        <f t="shared" si="155"/>
        <v>56.43861717752381</v>
      </c>
      <c r="N551">
        <v>1.4029699365999999</v>
      </c>
      <c r="O551" s="39">
        <v>0.77824338289999995</v>
      </c>
      <c r="P551" s="40">
        <f t="shared" si="156"/>
        <v>2.1812133194999999</v>
      </c>
      <c r="Q551" s="39">
        <v>0.99939697500000002</v>
      </c>
      <c r="R551" s="40">
        <f t="shared" si="157"/>
        <v>3.1806102945000001</v>
      </c>
      <c r="S551" s="46">
        <f t="shared" si="158"/>
        <v>13.293295039117762</v>
      </c>
      <c r="T551" s="46">
        <f t="shared" si="159"/>
        <v>7.3739419721296358</v>
      </c>
      <c r="U551" s="46">
        <f t="shared" si="160"/>
        <v>20.667237011247401</v>
      </c>
      <c r="V551" s="46">
        <f t="shared" si="161"/>
        <v>9.4693966729413663</v>
      </c>
      <c r="W551" s="46">
        <f t="shared" si="162"/>
        <v>30.136633684188769</v>
      </c>
      <c r="X551"/>
      <c r="Y551" s="47">
        <f t="shared" si="163"/>
        <v>100</v>
      </c>
      <c r="Z551" s="47">
        <f t="shared" si="164"/>
        <v>30.136633684188766</v>
      </c>
      <c r="AA551"/>
      <c r="AB551">
        <v>4.0212964559</v>
      </c>
      <c r="AC551" s="48">
        <f t="shared" si="165"/>
        <v>38.102227876375515</v>
      </c>
      <c r="AD551">
        <v>1.0504133832</v>
      </c>
      <c r="AE551" s="48">
        <f t="shared" si="166"/>
        <v>9.9527827729188036</v>
      </c>
      <c r="AF551"/>
      <c r="AG551">
        <v>3.8150121836999999</v>
      </c>
      <c r="AH551" s="48">
        <f t="shared" si="167"/>
        <v>36.147661623209892</v>
      </c>
    </row>
    <row r="552" spans="1:34" ht="15" x14ac:dyDescent="0.25">
      <c r="A552" t="s">
        <v>1665</v>
      </c>
      <c r="B552" t="s">
        <v>1666</v>
      </c>
      <c r="C552" t="s">
        <v>1667</v>
      </c>
      <c r="D552" t="s">
        <v>24</v>
      </c>
      <c r="E552">
        <v>0.43353547370000001</v>
      </c>
      <c r="F552" s="45">
        <v>0</v>
      </c>
      <c r="G552" s="45">
        <v>0</v>
      </c>
      <c r="H552" s="45">
        <v>0</v>
      </c>
      <c r="I552" s="40">
        <f t="shared" si="151"/>
        <v>0.43353547370000001</v>
      </c>
      <c r="J552" s="46">
        <f t="shared" si="152"/>
        <v>0</v>
      </c>
      <c r="K552" s="46">
        <f t="shared" si="153"/>
        <v>0</v>
      </c>
      <c r="L552" s="46">
        <f t="shared" si="154"/>
        <v>0</v>
      </c>
      <c r="M552" s="46">
        <f t="shared" si="155"/>
        <v>100</v>
      </c>
      <c r="N552">
        <v>2.159963E-4</v>
      </c>
      <c r="O552" s="39">
        <v>0</v>
      </c>
      <c r="P552" s="40">
        <f t="shared" si="156"/>
        <v>2.159963E-4</v>
      </c>
      <c r="Q552" s="39">
        <v>8.3689699999999999E-5</v>
      </c>
      <c r="R552" s="40">
        <f t="shared" si="157"/>
        <v>2.9968600000000002E-4</v>
      </c>
      <c r="S552" s="46">
        <f t="shared" si="158"/>
        <v>4.9822059117004616E-2</v>
      </c>
      <c r="T552" s="46">
        <f t="shared" si="159"/>
        <v>0</v>
      </c>
      <c r="U552" s="46">
        <f t="shared" si="160"/>
        <v>4.9822059117004616E-2</v>
      </c>
      <c r="V552" s="46">
        <f t="shared" si="161"/>
        <v>1.9304002804142389E-2</v>
      </c>
      <c r="W552" s="46">
        <f t="shared" si="162"/>
        <v>6.9126061921147008E-2</v>
      </c>
      <c r="X552"/>
      <c r="Y552" s="47">
        <f t="shared" si="163"/>
        <v>100</v>
      </c>
      <c r="Z552" s="47">
        <f t="shared" si="164"/>
        <v>6.9126061921147008E-2</v>
      </c>
      <c r="AA552"/>
      <c r="AB552">
        <v>0</v>
      </c>
      <c r="AC552" s="48">
        <f t="shared" si="165"/>
        <v>0</v>
      </c>
      <c r="AD552">
        <v>0</v>
      </c>
      <c r="AE552" s="48">
        <f t="shared" si="166"/>
        <v>0</v>
      </c>
      <c r="AF552"/>
      <c r="AG552">
        <v>0</v>
      </c>
      <c r="AH552" s="48">
        <f t="shared" si="167"/>
        <v>0</v>
      </c>
    </row>
    <row r="553" spans="1:34" ht="15" x14ac:dyDescent="0.25">
      <c r="A553" t="s">
        <v>1668</v>
      </c>
      <c r="B553" t="s">
        <v>191</v>
      </c>
      <c r="C553" t="s">
        <v>1669</v>
      </c>
      <c r="D553" t="s">
        <v>24</v>
      </c>
      <c r="E553">
        <v>0.6393251016</v>
      </c>
      <c r="F553" s="45">
        <v>3.9629894207759203E-3</v>
      </c>
      <c r="G553" s="45">
        <v>2.9052968999999998E-3</v>
      </c>
      <c r="H553" s="45">
        <v>1.1483325799999999E-2</v>
      </c>
      <c r="I553" s="40">
        <f t="shared" si="151"/>
        <v>0.62097348947922415</v>
      </c>
      <c r="J553" s="46">
        <f t="shared" si="152"/>
        <v>0.61987076854295065</v>
      </c>
      <c r="K553" s="46">
        <f t="shared" si="153"/>
        <v>0.45443185207793191</v>
      </c>
      <c r="L553" s="46">
        <f t="shared" si="154"/>
        <v>1.7961637625773459</v>
      </c>
      <c r="M553" s="46">
        <f t="shared" si="155"/>
        <v>97.12953361680178</v>
      </c>
      <c r="N553">
        <v>2.3762988400000001E-2</v>
      </c>
      <c r="O553" s="39">
        <v>7.2377075999999997E-3</v>
      </c>
      <c r="P553" s="40">
        <f t="shared" si="156"/>
        <v>3.1000696000000001E-2</v>
      </c>
      <c r="Q553" s="39">
        <v>2.2196877800000001E-2</v>
      </c>
      <c r="R553" s="40">
        <f t="shared" si="157"/>
        <v>5.3197573800000002E-2</v>
      </c>
      <c r="S553" s="46">
        <f t="shared" si="158"/>
        <v>3.7168865011759769</v>
      </c>
      <c r="T553" s="46">
        <f t="shared" si="159"/>
        <v>1.1320856293436048</v>
      </c>
      <c r="U553" s="46">
        <f t="shared" si="160"/>
        <v>4.8489721305195816</v>
      </c>
      <c r="V553" s="46">
        <f t="shared" si="161"/>
        <v>3.4719233992923515</v>
      </c>
      <c r="W553" s="46">
        <f t="shared" si="162"/>
        <v>8.3208955298119331</v>
      </c>
      <c r="X553"/>
      <c r="Y553" s="47">
        <f t="shared" si="163"/>
        <v>100.00000000000001</v>
      </c>
      <c r="Z553" s="47">
        <f t="shared" si="164"/>
        <v>8.3208955298119331</v>
      </c>
      <c r="AA553"/>
      <c r="AB553">
        <v>4.4566756000000004E-3</v>
      </c>
      <c r="AC553" s="48">
        <f t="shared" si="165"/>
        <v>0.69709066464722713</v>
      </c>
      <c r="AD553">
        <v>1.4619663E-2</v>
      </c>
      <c r="AE553" s="48">
        <f t="shared" si="166"/>
        <v>2.2867337702543287</v>
      </c>
      <c r="AF553"/>
      <c r="AG553">
        <v>0</v>
      </c>
      <c r="AH553" s="48">
        <f t="shared" si="167"/>
        <v>0</v>
      </c>
    </row>
    <row r="554" spans="1:34" ht="15" x14ac:dyDescent="0.25">
      <c r="A554" t="s">
        <v>1670</v>
      </c>
      <c r="B554" t="s">
        <v>191</v>
      </c>
      <c r="C554" t="s">
        <v>1671</v>
      </c>
      <c r="D554" t="s">
        <v>24</v>
      </c>
      <c r="E554">
        <v>0.67043396580000003</v>
      </c>
      <c r="F554" s="45">
        <v>0</v>
      </c>
      <c r="G554" s="45">
        <v>0</v>
      </c>
      <c r="H554" s="45">
        <v>0</v>
      </c>
      <c r="I554" s="40">
        <f t="shared" si="151"/>
        <v>0.67043396580000003</v>
      </c>
      <c r="J554" s="46">
        <f t="shared" si="152"/>
        <v>0</v>
      </c>
      <c r="K554" s="46">
        <f t="shared" si="153"/>
        <v>0</v>
      </c>
      <c r="L554" s="46">
        <f t="shared" si="154"/>
        <v>0</v>
      </c>
      <c r="M554" s="46">
        <f t="shared" si="155"/>
        <v>100</v>
      </c>
      <c r="N554">
        <v>1.6894016500000001E-2</v>
      </c>
      <c r="O554" s="39">
        <v>1.2018878E-2</v>
      </c>
      <c r="P554" s="40">
        <f t="shared" si="156"/>
        <v>2.8912894500000001E-2</v>
      </c>
      <c r="Q554" s="39">
        <v>6.7614297999999996E-3</v>
      </c>
      <c r="R554" s="40">
        <f t="shared" si="157"/>
        <v>3.5674324300000004E-2</v>
      </c>
      <c r="S554" s="46">
        <f t="shared" si="158"/>
        <v>2.5198628592513357</v>
      </c>
      <c r="T554" s="46">
        <f t="shared" si="159"/>
        <v>1.7927012372737396</v>
      </c>
      <c r="U554" s="46">
        <f t="shared" si="160"/>
        <v>4.3125640965250751</v>
      </c>
      <c r="V554" s="46">
        <f t="shared" si="161"/>
        <v>1.0085154012046327</v>
      </c>
      <c r="W554" s="46">
        <f t="shared" si="162"/>
        <v>5.3210794977297082</v>
      </c>
      <c r="X554"/>
      <c r="Y554" s="47">
        <f t="shared" si="163"/>
        <v>100</v>
      </c>
      <c r="Z554" s="47">
        <f t="shared" si="164"/>
        <v>5.3210794977297073</v>
      </c>
      <c r="AA554"/>
      <c r="AB554">
        <v>0</v>
      </c>
      <c r="AC554" s="48">
        <f t="shared" si="165"/>
        <v>0</v>
      </c>
      <c r="AD554">
        <v>0</v>
      </c>
      <c r="AE554" s="48">
        <f t="shared" si="166"/>
        <v>0</v>
      </c>
      <c r="AF554"/>
      <c r="AG554">
        <v>0</v>
      </c>
      <c r="AH554" s="48">
        <f t="shared" si="167"/>
        <v>0</v>
      </c>
    </row>
    <row r="555" spans="1:34" ht="15" x14ac:dyDescent="0.25">
      <c r="A555" t="s">
        <v>1672</v>
      </c>
      <c r="B555" t="s">
        <v>191</v>
      </c>
      <c r="C555" t="s">
        <v>1673</v>
      </c>
      <c r="D555" t="s">
        <v>24</v>
      </c>
      <c r="E555">
        <v>0.21775747770000001</v>
      </c>
      <c r="F555" s="45">
        <v>0</v>
      </c>
      <c r="G555" s="45">
        <v>0</v>
      </c>
      <c r="H555" s="45">
        <v>0</v>
      </c>
      <c r="I555" s="40">
        <f t="shared" si="151"/>
        <v>0.21775747770000001</v>
      </c>
      <c r="J555" s="46">
        <f t="shared" si="152"/>
        <v>0</v>
      </c>
      <c r="K555" s="46">
        <f t="shared" si="153"/>
        <v>0</v>
      </c>
      <c r="L555" s="46">
        <f t="shared" si="154"/>
        <v>0</v>
      </c>
      <c r="M555" s="46">
        <f t="shared" si="155"/>
        <v>100</v>
      </c>
      <c r="N555">
        <v>0</v>
      </c>
      <c r="O555" s="39">
        <v>0</v>
      </c>
      <c r="P555" s="40">
        <f t="shared" si="156"/>
        <v>0</v>
      </c>
      <c r="Q555" s="39">
        <v>0</v>
      </c>
      <c r="R555" s="40">
        <f t="shared" si="157"/>
        <v>0</v>
      </c>
      <c r="S555" s="46">
        <f t="shared" si="158"/>
        <v>0</v>
      </c>
      <c r="T555" s="46">
        <f t="shared" si="159"/>
        <v>0</v>
      </c>
      <c r="U555" s="46">
        <f t="shared" si="160"/>
        <v>0</v>
      </c>
      <c r="V555" s="46">
        <f t="shared" si="161"/>
        <v>0</v>
      </c>
      <c r="W555" s="46">
        <f t="shared" si="162"/>
        <v>0</v>
      </c>
      <c r="X555"/>
      <c r="Y555" s="47">
        <f t="shared" si="163"/>
        <v>100</v>
      </c>
      <c r="Z555" s="47">
        <f t="shared" si="164"/>
        <v>0</v>
      </c>
      <c r="AA555"/>
      <c r="AB555">
        <v>0</v>
      </c>
      <c r="AC555" s="48">
        <f t="shared" si="165"/>
        <v>0</v>
      </c>
      <c r="AD555">
        <v>0</v>
      </c>
      <c r="AE555" s="48">
        <f t="shared" si="166"/>
        <v>0</v>
      </c>
      <c r="AF555"/>
      <c r="AG555">
        <v>0</v>
      </c>
      <c r="AH555" s="48">
        <f t="shared" si="167"/>
        <v>0</v>
      </c>
    </row>
    <row r="556" spans="1:34" ht="15" x14ac:dyDescent="0.25">
      <c r="A556" t="s">
        <v>1674</v>
      </c>
      <c r="B556" t="s">
        <v>191</v>
      </c>
      <c r="C556" t="s">
        <v>1675</v>
      </c>
      <c r="D556" t="s">
        <v>24</v>
      </c>
      <c r="E556">
        <v>1.0603547534</v>
      </c>
      <c r="F556" s="45">
        <v>0</v>
      </c>
      <c r="G556" s="45">
        <v>0</v>
      </c>
      <c r="H556" s="45">
        <v>0</v>
      </c>
      <c r="I556" s="40">
        <f t="shared" si="151"/>
        <v>1.0603547534</v>
      </c>
      <c r="J556" s="46">
        <f t="shared" si="152"/>
        <v>0</v>
      </c>
      <c r="K556" s="46">
        <f t="shared" si="153"/>
        <v>0</v>
      </c>
      <c r="L556" s="46">
        <f t="shared" si="154"/>
        <v>0</v>
      </c>
      <c r="M556" s="46">
        <f t="shared" si="155"/>
        <v>100</v>
      </c>
      <c r="N556">
        <v>0</v>
      </c>
      <c r="O556" s="39">
        <v>0</v>
      </c>
      <c r="P556" s="40">
        <f t="shared" si="156"/>
        <v>0</v>
      </c>
      <c r="Q556" s="39">
        <v>7.4230918999999996E-3</v>
      </c>
      <c r="R556" s="40">
        <f t="shared" si="157"/>
        <v>7.4230918999999996E-3</v>
      </c>
      <c r="S556" s="46">
        <f t="shared" si="158"/>
        <v>0</v>
      </c>
      <c r="T556" s="46">
        <f t="shared" si="159"/>
        <v>0</v>
      </c>
      <c r="U556" s="46">
        <f t="shared" si="160"/>
        <v>0</v>
      </c>
      <c r="V556" s="46">
        <f t="shared" si="161"/>
        <v>0.7000573983563565</v>
      </c>
      <c r="W556" s="46">
        <f t="shared" si="162"/>
        <v>0.7000573983563565</v>
      </c>
      <c r="X556"/>
      <c r="Y556" s="47">
        <f t="shared" si="163"/>
        <v>100</v>
      </c>
      <c r="Z556" s="47">
        <f t="shared" si="164"/>
        <v>0.7000573983563565</v>
      </c>
      <c r="AA556"/>
      <c r="AB556">
        <v>0</v>
      </c>
      <c r="AC556" s="48">
        <f t="shared" si="165"/>
        <v>0</v>
      </c>
      <c r="AD556">
        <v>0</v>
      </c>
      <c r="AE556" s="48">
        <f t="shared" si="166"/>
        <v>0</v>
      </c>
      <c r="AF556"/>
      <c r="AG556">
        <v>0</v>
      </c>
      <c r="AH556" s="48">
        <f t="shared" si="167"/>
        <v>0</v>
      </c>
    </row>
    <row r="557" spans="1:34" ht="15" x14ac:dyDescent="0.25">
      <c r="A557" t="s">
        <v>1676</v>
      </c>
      <c r="B557" t="s">
        <v>1677</v>
      </c>
      <c r="C557" t="s">
        <v>1678</v>
      </c>
      <c r="D557" t="s">
        <v>24</v>
      </c>
      <c r="E557">
        <v>0.3967103012</v>
      </c>
      <c r="F557" s="45">
        <v>0</v>
      </c>
      <c r="G557" s="45">
        <v>0</v>
      </c>
      <c r="H557" s="45">
        <v>0</v>
      </c>
      <c r="I557" s="40">
        <f t="shared" si="151"/>
        <v>0.3967103012</v>
      </c>
      <c r="J557" s="46">
        <f t="shared" si="152"/>
        <v>0</v>
      </c>
      <c r="K557" s="46">
        <f t="shared" si="153"/>
        <v>0</v>
      </c>
      <c r="L557" s="46">
        <f t="shared" si="154"/>
        <v>0</v>
      </c>
      <c r="M557" s="46">
        <f t="shared" si="155"/>
        <v>100</v>
      </c>
      <c r="N557">
        <v>6.2397455999999999E-3</v>
      </c>
      <c r="O557" s="39">
        <v>5.5601825899999999E-2</v>
      </c>
      <c r="P557" s="40">
        <f t="shared" si="156"/>
        <v>6.1841571499999998E-2</v>
      </c>
      <c r="Q557" s="39">
        <v>8.3186830000000003E-2</v>
      </c>
      <c r="R557" s="40">
        <f t="shared" si="157"/>
        <v>0.14502840150000001</v>
      </c>
      <c r="S557" s="46">
        <f t="shared" si="158"/>
        <v>1.5728720885556879</v>
      </c>
      <c r="T557" s="46">
        <f t="shared" si="159"/>
        <v>14.015725261434172</v>
      </c>
      <c r="U557" s="46">
        <f t="shared" si="160"/>
        <v>15.588597349989861</v>
      </c>
      <c r="V557" s="46">
        <f t="shared" si="161"/>
        <v>20.96916307652462</v>
      </c>
      <c r="W557" s="46">
        <f t="shared" si="162"/>
        <v>36.557760426514484</v>
      </c>
      <c r="X557"/>
      <c r="Y557" s="47">
        <f t="shared" si="163"/>
        <v>100</v>
      </c>
      <c r="Z557" s="47">
        <f t="shared" si="164"/>
        <v>36.557760426514477</v>
      </c>
      <c r="AA557"/>
      <c r="AB557">
        <v>0</v>
      </c>
      <c r="AC557" s="48">
        <f t="shared" si="165"/>
        <v>0</v>
      </c>
      <c r="AD557">
        <v>0</v>
      </c>
      <c r="AE557" s="48">
        <f t="shared" si="166"/>
        <v>0</v>
      </c>
      <c r="AF557"/>
      <c r="AG557">
        <v>0</v>
      </c>
      <c r="AH557" s="48">
        <f t="shared" si="167"/>
        <v>0</v>
      </c>
    </row>
    <row r="558" spans="1:34" ht="15" x14ac:dyDescent="0.25">
      <c r="A558" t="s">
        <v>1679</v>
      </c>
      <c r="B558" t="s">
        <v>1680</v>
      </c>
      <c r="C558" t="s">
        <v>1681</v>
      </c>
      <c r="D558" t="s">
        <v>24</v>
      </c>
      <c r="E558">
        <v>0.370941931</v>
      </c>
      <c r="F558" s="45">
        <v>0</v>
      </c>
      <c r="G558" s="45">
        <v>0</v>
      </c>
      <c r="H558" s="45">
        <v>0</v>
      </c>
      <c r="I558" s="40">
        <f t="shared" si="151"/>
        <v>0.370941931</v>
      </c>
      <c r="J558" s="46">
        <f t="shared" si="152"/>
        <v>0</v>
      </c>
      <c r="K558" s="46">
        <f t="shared" si="153"/>
        <v>0</v>
      </c>
      <c r="L558" s="46">
        <f t="shared" si="154"/>
        <v>0</v>
      </c>
      <c r="M558" s="46">
        <f t="shared" si="155"/>
        <v>100</v>
      </c>
      <c r="N558">
        <v>3.2237207699999999E-2</v>
      </c>
      <c r="O558" s="39">
        <v>1.35727222E-2</v>
      </c>
      <c r="P558" s="40">
        <f t="shared" si="156"/>
        <v>4.5809929899999997E-2</v>
      </c>
      <c r="Q558" s="39">
        <v>2.8801667999999999E-2</v>
      </c>
      <c r="R558" s="40">
        <f t="shared" si="157"/>
        <v>7.4611597899999993E-2</v>
      </c>
      <c r="S558" s="46">
        <f t="shared" si="158"/>
        <v>8.6906345726657683</v>
      </c>
      <c r="T558" s="46">
        <f t="shared" si="159"/>
        <v>3.6589883929838063</v>
      </c>
      <c r="U558" s="46">
        <f t="shared" si="160"/>
        <v>12.349622965649575</v>
      </c>
      <c r="V558" s="46">
        <f t="shared" si="161"/>
        <v>7.7644681264141031</v>
      </c>
      <c r="W558" s="46">
        <f t="shared" si="162"/>
        <v>20.114091092063678</v>
      </c>
      <c r="X558"/>
      <c r="Y558" s="47">
        <f t="shared" si="163"/>
        <v>100</v>
      </c>
      <c r="Z558" s="47">
        <f t="shared" si="164"/>
        <v>20.114091092063678</v>
      </c>
      <c r="AA558"/>
      <c r="AB558">
        <v>0</v>
      </c>
      <c r="AC558" s="48">
        <f t="shared" si="165"/>
        <v>0</v>
      </c>
      <c r="AD558">
        <v>0</v>
      </c>
      <c r="AE558" s="48">
        <f t="shared" si="166"/>
        <v>0</v>
      </c>
      <c r="AF558"/>
      <c r="AG558">
        <v>0</v>
      </c>
      <c r="AH558" s="48">
        <f t="shared" si="167"/>
        <v>0</v>
      </c>
    </row>
    <row r="559" spans="1:34" ht="15" x14ac:dyDescent="0.25">
      <c r="A559" t="s">
        <v>1682</v>
      </c>
      <c r="B559" t="s">
        <v>1683</v>
      </c>
      <c r="C559" t="s">
        <v>1684</v>
      </c>
      <c r="D559" t="s">
        <v>24</v>
      </c>
      <c r="E559">
        <v>6.5993300599999999E-2</v>
      </c>
      <c r="F559" s="45">
        <v>0</v>
      </c>
      <c r="G559" s="45">
        <v>0</v>
      </c>
      <c r="H559" s="45">
        <v>0</v>
      </c>
      <c r="I559" s="40">
        <f t="shared" si="151"/>
        <v>6.5993300599999999E-2</v>
      </c>
      <c r="J559" s="46">
        <f t="shared" si="152"/>
        <v>0</v>
      </c>
      <c r="K559" s="46">
        <f t="shared" si="153"/>
        <v>0</v>
      </c>
      <c r="L559" s="46">
        <f t="shared" si="154"/>
        <v>0</v>
      </c>
      <c r="M559" s="46">
        <f t="shared" si="155"/>
        <v>100</v>
      </c>
      <c r="N559">
        <v>0</v>
      </c>
      <c r="O559" s="39">
        <v>0</v>
      </c>
      <c r="P559" s="40">
        <f t="shared" si="156"/>
        <v>0</v>
      </c>
      <c r="Q559" s="39">
        <v>5.3742350000000004E-4</v>
      </c>
      <c r="R559" s="40">
        <f t="shared" si="157"/>
        <v>5.3742350000000004E-4</v>
      </c>
      <c r="S559" s="46">
        <f t="shared" si="158"/>
        <v>0</v>
      </c>
      <c r="T559" s="46">
        <f t="shared" si="159"/>
        <v>0</v>
      </c>
      <c r="U559" s="46">
        <f t="shared" si="160"/>
        <v>0</v>
      </c>
      <c r="V559" s="46">
        <f t="shared" si="161"/>
        <v>0.8143606928488738</v>
      </c>
      <c r="W559" s="46">
        <f t="shared" si="162"/>
        <v>0.8143606928488738</v>
      </c>
      <c r="X559"/>
      <c r="Y559" s="47">
        <f t="shared" si="163"/>
        <v>100</v>
      </c>
      <c r="Z559" s="47">
        <f t="shared" si="164"/>
        <v>0.8143606928488738</v>
      </c>
      <c r="AA559"/>
      <c r="AB559">
        <v>0</v>
      </c>
      <c r="AC559" s="48">
        <f t="shared" si="165"/>
        <v>0</v>
      </c>
      <c r="AD559">
        <v>0</v>
      </c>
      <c r="AE559" s="48">
        <f t="shared" si="166"/>
        <v>0</v>
      </c>
      <c r="AF559"/>
      <c r="AG559">
        <v>0</v>
      </c>
      <c r="AH559" s="48">
        <f t="shared" si="167"/>
        <v>0</v>
      </c>
    </row>
    <row r="560" spans="1:34" ht="15" x14ac:dyDescent="0.25">
      <c r="A560" t="s">
        <v>1685</v>
      </c>
      <c r="B560" t="s">
        <v>1686</v>
      </c>
      <c r="C560" t="s">
        <v>1687</v>
      </c>
      <c r="D560" t="s">
        <v>24</v>
      </c>
      <c r="E560">
        <v>2.1567605899000002</v>
      </c>
      <c r="F560" s="45">
        <v>2.2995550968989801E-4</v>
      </c>
      <c r="G560" s="45">
        <v>2.6447120000000002E-4</v>
      </c>
      <c r="H560" s="45">
        <v>2.054408526</v>
      </c>
      <c r="I560" s="40">
        <f t="shared" si="151"/>
        <v>0.10185763719031016</v>
      </c>
      <c r="J560" s="46">
        <f t="shared" si="152"/>
        <v>1.066207861766243E-2</v>
      </c>
      <c r="K560" s="46">
        <f t="shared" si="153"/>
        <v>1.2262427329139134E-2</v>
      </c>
      <c r="L560" s="46">
        <f t="shared" si="154"/>
        <v>95.254361361232682</v>
      </c>
      <c r="M560" s="46">
        <f t="shared" si="155"/>
        <v>4.7227141328205029</v>
      </c>
      <c r="N560">
        <v>9.6473838100000001E-2</v>
      </c>
      <c r="O560" s="39">
        <v>0.1513651858</v>
      </c>
      <c r="P560" s="40">
        <f t="shared" si="156"/>
        <v>0.24783902390000001</v>
      </c>
      <c r="Q560" s="39">
        <v>0.73819546110000001</v>
      </c>
      <c r="R560" s="40">
        <f t="shared" si="157"/>
        <v>0.98603448500000002</v>
      </c>
      <c r="S560" s="46">
        <f t="shared" si="158"/>
        <v>4.4730898066193374</v>
      </c>
      <c r="T560" s="46">
        <f t="shared" si="159"/>
        <v>7.0181728333147149</v>
      </c>
      <c r="U560" s="46">
        <f t="shared" si="160"/>
        <v>11.491262639934053</v>
      </c>
      <c r="V560" s="46">
        <f t="shared" si="161"/>
        <v>34.227047014718821</v>
      </c>
      <c r="W560" s="46">
        <f t="shared" si="162"/>
        <v>45.71830965465287</v>
      </c>
      <c r="X560"/>
      <c r="Y560" s="47">
        <f t="shared" si="163"/>
        <v>99.999999999999986</v>
      </c>
      <c r="Z560" s="47">
        <f t="shared" si="164"/>
        <v>45.71830965465287</v>
      </c>
      <c r="AA560"/>
      <c r="AB560">
        <v>1.9372569089</v>
      </c>
      <c r="AC560" s="48">
        <f t="shared" si="165"/>
        <v>89.82252911946162</v>
      </c>
      <c r="AD560">
        <v>0.1018576377</v>
      </c>
      <c r="AE560" s="48">
        <f t="shared" si="166"/>
        <v>4.7227141564526969</v>
      </c>
      <c r="AF560"/>
      <c r="AG560">
        <v>0</v>
      </c>
      <c r="AH560" s="48">
        <f t="shared" si="167"/>
        <v>0</v>
      </c>
    </row>
    <row r="561" spans="1:34" ht="15" x14ac:dyDescent="0.25">
      <c r="A561" t="s">
        <v>1688</v>
      </c>
      <c r="B561" t="s">
        <v>1689</v>
      </c>
      <c r="C561" t="s">
        <v>1690</v>
      </c>
      <c r="D561" t="s">
        <v>25</v>
      </c>
      <c r="E561">
        <v>0.1163029053</v>
      </c>
      <c r="F561" s="45">
        <v>1.53176827896002E-2</v>
      </c>
      <c r="G561" s="45">
        <v>0</v>
      </c>
      <c r="H561" s="45">
        <v>1.5415956E-3</v>
      </c>
      <c r="I561" s="40">
        <f t="shared" si="151"/>
        <v>9.9443626910399791E-2</v>
      </c>
      <c r="J561" s="46">
        <f t="shared" si="152"/>
        <v>13.170507434950727</v>
      </c>
      <c r="K561" s="46">
        <f t="shared" si="153"/>
        <v>0</v>
      </c>
      <c r="L561" s="46">
        <f t="shared" si="154"/>
        <v>1.3255005075096777</v>
      </c>
      <c r="M561" s="46">
        <f t="shared" si="155"/>
        <v>85.503992057539591</v>
      </c>
      <c r="N561">
        <v>0</v>
      </c>
      <c r="O561" s="39">
        <v>0</v>
      </c>
      <c r="P561" s="40">
        <f t="shared" si="156"/>
        <v>0</v>
      </c>
      <c r="Q561" s="39">
        <v>1.8857259000000001E-3</v>
      </c>
      <c r="R561" s="40">
        <f t="shared" si="157"/>
        <v>1.8857259000000001E-3</v>
      </c>
      <c r="S561" s="46">
        <f t="shared" si="158"/>
        <v>0</v>
      </c>
      <c r="T561" s="46">
        <f t="shared" si="159"/>
        <v>0</v>
      </c>
      <c r="U561" s="46">
        <f t="shared" si="160"/>
        <v>0</v>
      </c>
      <c r="V561" s="46">
        <f t="shared" si="161"/>
        <v>1.6213919120385036</v>
      </c>
      <c r="W561" s="46">
        <f t="shared" si="162"/>
        <v>1.6213919120385036</v>
      </c>
      <c r="X561"/>
      <c r="Y561" s="47">
        <f t="shared" si="163"/>
        <v>100</v>
      </c>
      <c r="Z561" s="47">
        <f t="shared" si="164"/>
        <v>1.6213919120385036</v>
      </c>
      <c r="AA561"/>
      <c r="AB561">
        <v>1.2009197E-3</v>
      </c>
      <c r="AC561" s="48">
        <f t="shared" si="165"/>
        <v>1.0325792781377749</v>
      </c>
      <c r="AD561">
        <v>9.9443623800000006E-2</v>
      </c>
      <c r="AE561" s="48">
        <f t="shared" si="166"/>
        <v>85.503989383143988</v>
      </c>
      <c r="AF561"/>
      <c r="AG561">
        <v>3.1199601999999998E-3</v>
      </c>
      <c r="AH561" s="48">
        <f t="shared" si="167"/>
        <v>2.6826158744290627</v>
      </c>
    </row>
    <row r="562" spans="1:34" ht="15" x14ac:dyDescent="0.25">
      <c r="A562" t="s">
        <v>1691</v>
      </c>
      <c r="B562" t="s">
        <v>1692</v>
      </c>
      <c r="C562" t="s">
        <v>1693</v>
      </c>
      <c r="D562" t="s">
        <v>24</v>
      </c>
      <c r="E562">
        <v>4.4468468099999998E-2</v>
      </c>
      <c r="F562" s="45">
        <v>0</v>
      </c>
      <c r="G562" s="45">
        <v>0</v>
      </c>
      <c r="H562" s="45">
        <v>0</v>
      </c>
      <c r="I562" s="40">
        <f t="shared" si="151"/>
        <v>4.4468468099999998E-2</v>
      </c>
      <c r="J562" s="46">
        <f t="shared" si="152"/>
        <v>0</v>
      </c>
      <c r="K562" s="46">
        <f t="shared" si="153"/>
        <v>0</v>
      </c>
      <c r="L562" s="46">
        <f t="shared" si="154"/>
        <v>0</v>
      </c>
      <c r="M562" s="46">
        <f t="shared" si="155"/>
        <v>100</v>
      </c>
      <c r="N562">
        <v>0</v>
      </c>
      <c r="O562" s="39">
        <v>2.96868086E-2</v>
      </c>
      <c r="P562" s="40">
        <f t="shared" si="156"/>
        <v>2.96868086E-2</v>
      </c>
      <c r="Q562" s="39">
        <v>4.0041753000000001E-3</v>
      </c>
      <c r="R562" s="40">
        <f t="shared" si="157"/>
        <v>3.3690983899999999E-2</v>
      </c>
      <c r="S562" s="46">
        <f t="shared" si="158"/>
        <v>0</v>
      </c>
      <c r="T562" s="46">
        <f t="shared" si="159"/>
        <v>66.759233831128981</v>
      </c>
      <c r="U562" s="46">
        <f t="shared" si="160"/>
        <v>66.759233831128981</v>
      </c>
      <c r="V562" s="46">
        <f t="shared" si="161"/>
        <v>9.0045271876590682</v>
      </c>
      <c r="W562" s="46">
        <f t="shared" si="162"/>
        <v>75.76376101878806</v>
      </c>
      <c r="X562"/>
      <c r="Y562" s="47">
        <f t="shared" si="163"/>
        <v>100</v>
      </c>
      <c r="Z562" s="47">
        <f t="shared" si="164"/>
        <v>75.763761018788045</v>
      </c>
      <c r="AA562"/>
      <c r="AB562">
        <v>0</v>
      </c>
      <c r="AC562" s="48">
        <f t="shared" si="165"/>
        <v>0</v>
      </c>
      <c r="AD562">
        <v>0</v>
      </c>
      <c r="AE562" s="48">
        <f t="shared" si="166"/>
        <v>0</v>
      </c>
      <c r="AF562"/>
      <c r="AG562">
        <v>0</v>
      </c>
      <c r="AH562" s="48">
        <f t="shared" si="167"/>
        <v>0</v>
      </c>
    </row>
    <row r="563" spans="1:34" ht="15" x14ac:dyDescent="0.25">
      <c r="A563" t="s">
        <v>1694</v>
      </c>
      <c r="B563" t="s">
        <v>1695</v>
      </c>
      <c r="C563" t="s">
        <v>1696</v>
      </c>
      <c r="D563" t="s">
        <v>24</v>
      </c>
      <c r="E563">
        <v>0.63543581950000005</v>
      </c>
      <c r="F563" s="45">
        <v>0</v>
      </c>
      <c r="G563" s="45">
        <v>0</v>
      </c>
      <c r="H563" s="45">
        <v>0</v>
      </c>
      <c r="I563" s="40">
        <f t="shared" si="151"/>
        <v>0.63543581950000005</v>
      </c>
      <c r="J563" s="46">
        <f t="shared" si="152"/>
        <v>0</v>
      </c>
      <c r="K563" s="46">
        <f t="shared" si="153"/>
        <v>0</v>
      </c>
      <c r="L563" s="46">
        <f t="shared" si="154"/>
        <v>0</v>
      </c>
      <c r="M563" s="46">
        <f t="shared" si="155"/>
        <v>100</v>
      </c>
      <c r="N563">
        <v>4.4101090000000002E-4</v>
      </c>
      <c r="O563" s="39">
        <v>0</v>
      </c>
      <c r="P563" s="40">
        <f t="shared" si="156"/>
        <v>4.4101090000000002E-4</v>
      </c>
      <c r="Q563" s="39">
        <v>0</v>
      </c>
      <c r="R563" s="40">
        <f t="shared" si="157"/>
        <v>4.4101090000000002E-4</v>
      </c>
      <c r="S563" s="46">
        <f t="shared" si="158"/>
        <v>6.940290214470668E-2</v>
      </c>
      <c r="T563" s="46">
        <f t="shared" si="159"/>
        <v>0</v>
      </c>
      <c r="U563" s="46">
        <f t="shared" si="160"/>
        <v>6.940290214470668E-2</v>
      </c>
      <c r="V563" s="46">
        <f t="shared" si="161"/>
        <v>0</v>
      </c>
      <c r="W563" s="46">
        <f t="shared" si="162"/>
        <v>6.940290214470668E-2</v>
      </c>
      <c r="X563"/>
      <c r="Y563" s="47">
        <f t="shared" si="163"/>
        <v>100</v>
      </c>
      <c r="Z563" s="47">
        <f t="shared" si="164"/>
        <v>6.940290214470668E-2</v>
      </c>
      <c r="AA563"/>
      <c r="AB563">
        <v>0</v>
      </c>
      <c r="AC563" s="48">
        <f t="shared" si="165"/>
        <v>0</v>
      </c>
      <c r="AD563">
        <v>0</v>
      </c>
      <c r="AE563" s="48">
        <f t="shared" si="166"/>
        <v>0</v>
      </c>
      <c r="AF563"/>
      <c r="AG563">
        <v>0</v>
      </c>
      <c r="AH563" s="48">
        <f t="shared" si="167"/>
        <v>0</v>
      </c>
    </row>
    <row r="564" spans="1:34" ht="15" x14ac:dyDescent="0.25">
      <c r="A564" t="s">
        <v>1697</v>
      </c>
      <c r="B564" t="s">
        <v>1698</v>
      </c>
      <c r="C564" t="s">
        <v>1699</v>
      </c>
      <c r="D564" t="s">
        <v>24</v>
      </c>
      <c r="E564">
        <v>0.53794553219999997</v>
      </c>
      <c r="F564" s="45">
        <v>0</v>
      </c>
      <c r="G564" s="45">
        <v>0</v>
      </c>
      <c r="H564" s="45">
        <v>0</v>
      </c>
      <c r="I564" s="40">
        <f t="shared" si="151"/>
        <v>0.53794553219999997</v>
      </c>
      <c r="J564" s="46">
        <f t="shared" si="152"/>
        <v>0</v>
      </c>
      <c r="K564" s="46">
        <f t="shared" si="153"/>
        <v>0</v>
      </c>
      <c r="L564" s="46">
        <f t="shared" si="154"/>
        <v>0</v>
      </c>
      <c r="M564" s="46">
        <f t="shared" si="155"/>
        <v>100</v>
      </c>
      <c r="N564">
        <v>0</v>
      </c>
      <c r="O564" s="39">
        <v>0</v>
      </c>
      <c r="P564" s="40">
        <f t="shared" si="156"/>
        <v>0</v>
      </c>
      <c r="Q564" s="39">
        <v>0</v>
      </c>
      <c r="R564" s="40">
        <f t="shared" si="157"/>
        <v>0</v>
      </c>
      <c r="S564" s="46">
        <f t="shared" si="158"/>
        <v>0</v>
      </c>
      <c r="T564" s="46">
        <f t="shared" si="159"/>
        <v>0</v>
      </c>
      <c r="U564" s="46">
        <f t="shared" si="160"/>
        <v>0</v>
      </c>
      <c r="V564" s="46">
        <f t="shared" si="161"/>
        <v>0</v>
      </c>
      <c r="W564" s="46">
        <f t="shared" si="162"/>
        <v>0</v>
      </c>
      <c r="X564"/>
      <c r="Y564" s="47">
        <f t="shared" si="163"/>
        <v>100</v>
      </c>
      <c r="Z564" s="47">
        <f t="shared" si="164"/>
        <v>0</v>
      </c>
      <c r="AA564"/>
      <c r="AB564">
        <v>0</v>
      </c>
      <c r="AC564" s="48">
        <f t="shared" si="165"/>
        <v>0</v>
      </c>
      <c r="AD564">
        <v>0</v>
      </c>
      <c r="AE564" s="48">
        <f t="shared" si="166"/>
        <v>0</v>
      </c>
      <c r="AF564"/>
      <c r="AG564">
        <v>0</v>
      </c>
      <c r="AH564" s="48">
        <f t="shared" si="167"/>
        <v>0</v>
      </c>
    </row>
    <row r="565" spans="1:34" ht="15" x14ac:dyDescent="0.25">
      <c r="A565" t="s">
        <v>1700</v>
      </c>
      <c r="B565" t="s">
        <v>1701</v>
      </c>
      <c r="C565" t="s">
        <v>1702</v>
      </c>
      <c r="D565" t="s">
        <v>24</v>
      </c>
      <c r="E565">
        <v>1.6828804894</v>
      </c>
      <c r="F565" s="45">
        <v>0</v>
      </c>
      <c r="G565" s="45">
        <v>0</v>
      </c>
      <c r="H565" s="45">
        <v>0</v>
      </c>
      <c r="I565" s="40">
        <f t="shared" si="151"/>
        <v>1.6828804894</v>
      </c>
      <c r="J565" s="46">
        <f t="shared" si="152"/>
        <v>0</v>
      </c>
      <c r="K565" s="46">
        <f t="shared" si="153"/>
        <v>0</v>
      </c>
      <c r="L565" s="46">
        <f t="shared" si="154"/>
        <v>0</v>
      </c>
      <c r="M565" s="46">
        <f t="shared" si="155"/>
        <v>100</v>
      </c>
      <c r="N565">
        <v>0.1502547749</v>
      </c>
      <c r="O565" s="39">
        <v>6.9010842700000005E-2</v>
      </c>
      <c r="P565" s="40">
        <f t="shared" si="156"/>
        <v>0.21926561760000002</v>
      </c>
      <c r="Q565" s="39">
        <v>0.22010647280000001</v>
      </c>
      <c r="R565" s="40">
        <f t="shared" si="157"/>
        <v>0.43937209040000003</v>
      </c>
      <c r="S565" s="46">
        <f t="shared" si="158"/>
        <v>8.9284281234712388</v>
      </c>
      <c r="T565" s="46">
        <f t="shared" si="159"/>
        <v>4.1007571918909438</v>
      </c>
      <c r="U565" s="46">
        <f t="shared" si="160"/>
        <v>13.029185315362183</v>
      </c>
      <c r="V565" s="46">
        <f t="shared" si="161"/>
        <v>13.079150550879278</v>
      </c>
      <c r="W565" s="46">
        <f t="shared" si="162"/>
        <v>26.108335866241461</v>
      </c>
      <c r="X565"/>
      <c r="Y565" s="47">
        <f t="shared" si="163"/>
        <v>100</v>
      </c>
      <c r="Z565" s="47">
        <f t="shared" si="164"/>
        <v>26.108335866241461</v>
      </c>
      <c r="AA565"/>
      <c r="AB565">
        <v>0</v>
      </c>
      <c r="AC565" s="48">
        <f t="shared" si="165"/>
        <v>0</v>
      </c>
      <c r="AD565">
        <v>0</v>
      </c>
      <c r="AE565" s="48">
        <f t="shared" si="166"/>
        <v>0</v>
      </c>
      <c r="AF565"/>
      <c r="AG565">
        <v>0</v>
      </c>
      <c r="AH565" s="48">
        <f t="shared" si="167"/>
        <v>0</v>
      </c>
    </row>
    <row r="566" spans="1:34" ht="15" x14ac:dyDescent="0.25">
      <c r="A566" t="s">
        <v>1703</v>
      </c>
      <c r="B566" t="s">
        <v>191</v>
      </c>
      <c r="C566" t="s">
        <v>1704</v>
      </c>
      <c r="D566" t="s">
        <v>24</v>
      </c>
      <c r="E566">
        <v>0.1179657461</v>
      </c>
      <c r="F566" s="45">
        <v>0</v>
      </c>
      <c r="G566" s="45">
        <v>0</v>
      </c>
      <c r="H566" s="45">
        <v>0</v>
      </c>
      <c r="I566" s="40">
        <f t="shared" si="151"/>
        <v>0.1179657461</v>
      </c>
      <c r="J566" s="46">
        <f t="shared" si="152"/>
        <v>0</v>
      </c>
      <c r="K566" s="46">
        <f t="shared" si="153"/>
        <v>0</v>
      </c>
      <c r="L566" s="46">
        <f t="shared" si="154"/>
        <v>0</v>
      </c>
      <c r="M566" s="46">
        <f t="shared" si="155"/>
        <v>100</v>
      </c>
      <c r="N566">
        <v>0</v>
      </c>
      <c r="O566" s="39">
        <v>0</v>
      </c>
      <c r="P566" s="40">
        <f t="shared" si="156"/>
        <v>0</v>
      </c>
      <c r="Q566" s="39">
        <v>0</v>
      </c>
      <c r="R566" s="40">
        <f t="shared" si="157"/>
        <v>0</v>
      </c>
      <c r="S566" s="46">
        <f t="shared" si="158"/>
        <v>0</v>
      </c>
      <c r="T566" s="46">
        <f t="shared" si="159"/>
        <v>0</v>
      </c>
      <c r="U566" s="46">
        <f t="shared" si="160"/>
        <v>0</v>
      </c>
      <c r="V566" s="46">
        <f t="shared" si="161"/>
        <v>0</v>
      </c>
      <c r="W566" s="46">
        <f t="shared" si="162"/>
        <v>0</v>
      </c>
      <c r="X566"/>
      <c r="Y566" s="47">
        <f t="shared" si="163"/>
        <v>100</v>
      </c>
      <c r="Z566" s="47">
        <f t="shared" si="164"/>
        <v>0</v>
      </c>
      <c r="AA566"/>
      <c r="AB566">
        <v>0</v>
      </c>
      <c r="AC566" s="48">
        <f t="shared" si="165"/>
        <v>0</v>
      </c>
      <c r="AD566">
        <v>0</v>
      </c>
      <c r="AE566" s="48">
        <f t="shared" si="166"/>
        <v>0</v>
      </c>
      <c r="AF566"/>
      <c r="AG566">
        <v>0</v>
      </c>
      <c r="AH566" s="48">
        <f t="shared" si="167"/>
        <v>0</v>
      </c>
    </row>
    <row r="567" spans="1:34" ht="15" x14ac:dyDescent="0.25">
      <c r="A567" t="s">
        <v>1705</v>
      </c>
      <c r="B567" t="s">
        <v>1706</v>
      </c>
      <c r="C567" t="s">
        <v>1707</v>
      </c>
      <c r="D567" t="s">
        <v>24</v>
      </c>
      <c r="E567">
        <v>0.35680963980000002</v>
      </c>
      <c r="F567" s="45">
        <v>0</v>
      </c>
      <c r="G567" s="45">
        <v>0</v>
      </c>
      <c r="H567" s="45">
        <v>0</v>
      </c>
      <c r="I567" s="40">
        <f t="shared" ref="I567:I630" si="168">E567-F567-G567-H567</f>
        <v>0.35680963980000002</v>
      </c>
      <c r="J567" s="46">
        <f t="shared" ref="J567:J630" si="169">F567/E567*100</f>
        <v>0</v>
      </c>
      <c r="K567" s="46">
        <f t="shared" ref="K567:K630" si="170">G567/E567*100</f>
        <v>0</v>
      </c>
      <c r="L567" s="46">
        <f t="shared" ref="L567:L630" si="171">H567/E567*100</f>
        <v>0</v>
      </c>
      <c r="M567" s="46">
        <f t="shared" ref="M567:M630" si="172">I567/E567*100</f>
        <v>100</v>
      </c>
      <c r="N567">
        <v>9.1057312700000004E-2</v>
      </c>
      <c r="O567" s="39">
        <v>1.7214754700000001E-2</v>
      </c>
      <c r="P567" s="40">
        <f t="shared" ref="P567:P630" si="173">N567+O567</f>
        <v>0.1082720674</v>
      </c>
      <c r="Q567" s="39">
        <v>3.8457745100000003E-2</v>
      </c>
      <c r="R567" s="40">
        <f t="shared" ref="R567:R630" si="174">P567+Q567</f>
        <v>0.1467298125</v>
      </c>
      <c r="S567" s="46">
        <f t="shared" ref="S567:S630" si="175">N567/E567*100</f>
        <v>25.519857801779043</v>
      </c>
      <c r="T567" s="46">
        <f t="shared" ref="T567:T630" si="176">O567/E567*100</f>
        <v>4.8246327396449447</v>
      </c>
      <c r="U567" s="46">
        <f t="shared" ref="U567:U630" si="177">P567/E567*100</f>
        <v>30.344490541423987</v>
      </c>
      <c r="V567" s="46">
        <f t="shared" ref="V567:V630" si="178">Q567/E567*100</f>
        <v>10.77822480400374</v>
      </c>
      <c r="W567" s="46">
        <f t="shared" ref="W567:W630" si="179">R567/E567*100</f>
        <v>41.122715345427721</v>
      </c>
      <c r="X567"/>
      <c r="Y567" s="47">
        <f t="shared" ref="Y567:Y630" si="180">SUM(J567:M567)</f>
        <v>100</v>
      </c>
      <c r="Z567" s="47">
        <f t="shared" ref="Z567:Z630" si="181">SUM(S567:T567,V567)</f>
        <v>41.122715345427729</v>
      </c>
      <c r="AA567"/>
      <c r="AB567">
        <v>0</v>
      </c>
      <c r="AC567" s="48">
        <f t="shared" ref="AC567:AC630" si="182">AB567/E567*100</f>
        <v>0</v>
      </c>
      <c r="AD567">
        <v>0</v>
      </c>
      <c r="AE567" s="48">
        <f t="shared" ref="AE567:AE630" si="183">AD567/E567*100</f>
        <v>0</v>
      </c>
      <c r="AF567"/>
      <c r="AG567">
        <v>0</v>
      </c>
      <c r="AH567" s="48">
        <f t="shared" si="167"/>
        <v>0</v>
      </c>
    </row>
    <row r="568" spans="1:34" ht="15" x14ac:dyDescent="0.25">
      <c r="A568" t="s">
        <v>1708</v>
      </c>
      <c r="B568" t="s">
        <v>1709</v>
      </c>
      <c r="C568" t="s">
        <v>1710</v>
      </c>
      <c r="D568" t="s">
        <v>24</v>
      </c>
      <c r="E568">
        <v>0.18492875880000001</v>
      </c>
      <c r="F568" s="45">
        <v>0</v>
      </c>
      <c r="G568" s="45">
        <v>0</v>
      </c>
      <c r="H568" s="45">
        <v>0</v>
      </c>
      <c r="I568" s="40">
        <f t="shared" si="168"/>
        <v>0.18492875880000001</v>
      </c>
      <c r="J568" s="46">
        <f t="shared" si="169"/>
        <v>0</v>
      </c>
      <c r="K568" s="46">
        <f t="shared" si="170"/>
        <v>0</v>
      </c>
      <c r="L568" s="46">
        <f t="shared" si="171"/>
        <v>0</v>
      </c>
      <c r="M568" s="46">
        <f t="shared" si="172"/>
        <v>100</v>
      </c>
      <c r="N568">
        <v>2.64204379E-2</v>
      </c>
      <c r="O568" s="39">
        <v>1.24043329E-2</v>
      </c>
      <c r="P568" s="40">
        <f t="shared" si="173"/>
        <v>3.8824770799999998E-2</v>
      </c>
      <c r="Q568" s="39">
        <v>3.6278626100000003E-2</v>
      </c>
      <c r="R568" s="40">
        <f t="shared" si="174"/>
        <v>7.5103396900000008E-2</v>
      </c>
      <c r="S568" s="46">
        <f t="shared" si="175"/>
        <v>14.286819460338041</v>
      </c>
      <c r="T568" s="46">
        <f t="shared" si="176"/>
        <v>6.7076278348979006</v>
      </c>
      <c r="U568" s="46">
        <f t="shared" si="177"/>
        <v>20.99444729523594</v>
      </c>
      <c r="V568" s="46">
        <f t="shared" si="178"/>
        <v>19.61762266475559</v>
      </c>
      <c r="W568" s="46">
        <f t="shared" si="179"/>
        <v>40.612069959991537</v>
      </c>
      <c r="X568"/>
      <c r="Y568" s="47">
        <f t="shared" si="180"/>
        <v>100</v>
      </c>
      <c r="Z568" s="47">
        <f t="shared" si="181"/>
        <v>40.61206995999153</v>
      </c>
      <c r="AA568"/>
      <c r="AB568">
        <v>0</v>
      </c>
      <c r="AC568" s="48">
        <f t="shared" si="182"/>
        <v>0</v>
      </c>
      <c r="AD568">
        <v>0</v>
      </c>
      <c r="AE568" s="48">
        <f t="shared" si="183"/>
        <v>0</v>
      </c>
      <c r="AF568"/>
      <c r="AG568">
        <v>0</v>
      </c>
      <c r="AH568" s="48">
        <f t="shared" si="167"/>
        <v>0</v>
      </c>
    </row>
    <row r="569" spans="1:34" ht="15" x14ac:dyDescent="0.25">
      <c r="A569" t="s">
        <v>1711</v>
      </c>
      <c r="B569" t="s">
        <v>191</v>
      </c>
      <c r="C569" t="s">
        <v>1712</v>
      </c>
      <c r="D569" t="s">
        <v>24</v>
      </c>
      <c r="E569">
        <v>1.0002396764999999</v>
      </c>
      <c r="F569" s="45">
        <v>0</v>
      </c>
      <c r="G569" s="45">
        <v>0</v>
      </c>
      <c r="H569" s="45">
        <v>0</v>
      </c>
      <c r="I569" s="40">
        <f t="shared" si="168"/>
        <v>1.0002396764999999</v>
      </c>
      <c r="J569" s="46">
        <f t="shared" si="169"/>
        <v>0</v>
      </c>
      <c r="K569" s="46">
        <f t="shared" si="170"/>
        <v>0</v>
      </c>
      <c r="L569" s="46">
        <f t="shared" si="171"/>
        <v>0</v>
      </c>
      <c r="M569" s="46">
        <f t="shared" si="172"/>
        <v>100</v>
      </c>
      <c r="N569">
        <v>9.9677044899999998E-2</v>
      </c>
      <c r="O569" s="39">
        <v>1.1208663799999999E-2</v>
      </c>
      <c r="P569" s="40">
        <f t="shared" si="173"/>
        <v>0.1108857087</v>
      </c>
      <c r="Q569" s="39">
        <v>2.69607348E-2</v>
      </c>
      <c r="R569" s="40">
        <f t="shared" si="174"/>
        <v>0.1378464435</v>
      </c>
      <c r="S569" s="46">
        <f t="shared" si="175"/>
        <v>9.965316037930636</v>
      </c>
      <c r="T569" s="46">
        <f t="shared" si="176"/>
        <v>1.120597799041618</v>
      </c>
      <c r="U569" s="46">
        <f t="shared" si="177"/>
        <v>11.085913836972255</v>
      </c>
      <c r="V569" s="46">
        <f t="shared" si="178"/>
        <v>2.6954274493829282</v>
      </c>
      <c r="W569" s="46">
        <f t="shared" si="179"/>
        <v>13.781341286355181</v>
      </c>
      <c r="X569"/>
      <c r="Y569" s="47">
        <f t="shared" si="180"/>
        <v>100</v>
      </c>
      <c r="Z569" s="47">
        <f t="shared" si="181"/>
        <v>13.781341286355183</v>
      </c>
      <c r="AA569"/>
      <c r="AB569">
        <v>0</v>
      </c>
      <c r="AC569" s="48">
        <f t="shared" si="182"/>
        <v>0</v>
      </c>
      <c r="AD569">
        <v>0</v>
      </c>
      <c r="AE569" s="48">
        <f t="shared" si="183"/>
        <v>0</v>
      </c>
      <c r="AF569"/>
      <c r="AG569">
        <v>0</v>
      </c>
      <c r="AH569" s="48">
        <f t="shared" si="167"/>
        <v>0</v>
      </c>
    </row>
    <row r="570" spans="1:34" ht="15" x14ac:dyDescent="0.25">
      <c r="A570" t="s">
        <v>1713</v>
      </c>
      <c r="B570" t="s">
        <v>1714</v>
      </c>
      <c r="C570" t="s">
        <v>1715</v>
      </c>
      <c r="D570" t="s">
        <v>24</v>
      </c>
      <c r="E570">
        <v>5.6136515879999997</v>
      </c>
      <c r="F570" s="45">
        <v>0</v>
      </c>
      <c r="G570" s="45">
        <v>0</v>
      </c>
      <c r="H570" s="45">
        <v>0</v>
      </c>
      <c r="I570" s="40">
        <f t="shared" si="168"/>
        <v>5.6136515879999997</v>
      </c>
      <c r="J570" s="46">
        <f t="shared" si="169"/>
        <v>0</v>
      </c>
      <c r="K570" s="46">
        <f t="shared" si="170"/>
        <v>0</v>
      </c>
      <c r="L570" s="46">
        <f t="shared" si="171"/>
        <v>0</v>
      </c>
      <c r="M570" s="46">
        <f t="shared" si="172"/>
        <v>100</v>
      </c>
      <c r="N570">
        <v>0.34419006569999999</v>
      </c>
      <c r="O570" s="39">
        <v>0.10391743890000001</v>
      </c>
      <c r="P570" s="40">
        <f t="shared" si="173"/>
        <v>0.44810750459999998</v>
      </c>
      <c r="Q570" s="39">
        <v>0.1646497757</v>
      </c>
      <c r="R570" s="40">
        <f t="shared" si="174"/>
        <v>0.61275728029999998</v>
      </c>
      <c r="S570" s="46">
        <f t="shared" si="175"/>
        <v>6.1313043801249894</v>
      </c>
      <c r="T570" s="46">
        <f t="shared" si="176"/>
        <v>1.8511558345042058</v>
      </c>
      <c r="U570" s="46">
        <f t="shared" si="177"/>
        <v>7.9824602146291941</v>
      </c>
      <c r="V570" s="46">
        <f t="shared" si="178"/>
        <v>2.9330244871620272</v>
      </c>
      <c r="W570" s="46">
        <f t="shared" si="179"/>
        <v>10.915484701791222</v>
      </c>
      <c r="X570"/>
      <c r="Y570" s="47">
        <f t="shared" si="180"/>
        <v>100</v>
      </c>
      <c r="Z570" s="47">
        <f t="shared" si="181"/>
        <v>10.915484701791222</v>
      </c>
      <c r="AA570"/>
      <c r="AB570">
        <v>0</v>
      </c>
      <c r="AC570" s="48">
        <f t="shared" si="182"/>
        <v>0</v>
      </c>
      <c r="AD570">
        <v>0</v>
      </c>
      <c r="AE570" s="48">
        <f t="shared" si="183"/>
        <v>0</v>
      </c>
      <c r="AF570"/>
      <c r="AG570">
        <v>0</v>
      </c>
      <c r="AH570" s="48">
        <f t="shared" si="167"/>
        <v>0</v>
      </c>
    </row>
    <row r="571" spans="1:34" ht="15" x14ac:dyDescent="0.25">
      <c r="A571" t="s">
        <v>1716</v>
      </c>
      <c r="B571" t="s">
        <v>1717</v>
      </c>
      <c r="C571" t="s">
        <v>1718</v>
      </c>
      <c r="D571" t="s">
        <v>25</v>
      </c>
      <c r="E571">
        <v>1.0769020078</v>
      </c>
      <c r="F571" s="45">
        <v>0</v>
      </c>
      <c r="G571" s="45">
        <v>0</v>
      </c>
      <c r="H571" s="45">
        <v>0</v>
      </c>
      <c r="I571" s="40">
        <f t="shared" si="168"/>
        <v>1.0769020078</v>
      </c>
      <c r="J571" s="46">
        <f t="shared" si="169"/>
        <v>0</v>
      </c>
      <c r="K571" s="46">
        <f t="shared" si="170"/>
        <v>0</v>
      </c>
      <c r="L571" s="46">
        <f t="shared" si="171"/>
        <v>0</v>
      </c>
      <c r="M571" s="46">
        <f t="shared" si="172"/>
        <v>100</v>
      </c>
      <c r="N571">
        <v>2.09139146E-2</v>
      </c>
      <c r="O571" s="39">
        <v>4.3549441199999997E-2</v>
      </c>
      <c r="P571" s="40">
        <f t="shared" si="173"/>
        <v>6.4463355799999997E-2</v>
      </c>
      <c r="Q571" s="39">
        <v>5.1265196899999997E-2</v>
      </c>
      <c r="R571" s="40">
        <f t="shared" si="174"/>
        <v>0.11572855269999999</v>
      </c>
      <c r="S571" s="46">
        <f t="shared" si="175"/>
        <v>1.9420443502306188</v>
      </c>
      <c r="T571" s="46">
        <f t="shared" si="176"/>
        <v>4.0439557995594253</v>
      </c>
      <c r="U571" s="46">
        <f t="shared" si="177"/>
        <v>5.986000149790045</v>
      </c>
      <c r="V571" s="46">
        <f t="shared" si="178"/>
        <v>4.7604328461351386</v>
      </c>
      <c r="W571" s="46">
        <f t="shared" si="179"/>
        <v>10.746432995925183</v>
      </c>
      <c r="X571"/>
      <c r="Y571" s="47">
        <f t="shared" si="180"/>
        <v>100</v>
      </c>
      <c r="Z571" s="47">
        <f t="shared" si="181"/>
        <v>10.746432995925183</v>
      </c>
      <c r="AA571"/>
      <c r="AB571">
        <v>0</v>
      </c>
      <c r="AC571" s="48">
        <f t="shared" si="182"/>
        <v>0</v>
      </c>
      <c r="AD571">
        <v>0</v>
      </c>
      <c r="AE571" s="48">
        <f t="shared" si="183"/>
        <v>0</v>
      </c>
      <c r="AF571"/>
      <c r="AG571">
        <v>0</v>
      </c>
      <c r="AH571" s="48">
        <f t="shared" si="167"/>
        <v>0</v>
      </c>
    </row>
    <row r="572" spans="1:34" ht="15" x14ac:dyDescent="0.25">
      <c r="A572" t="s">
        <v>1719</v>
      </c>
      <c r="B572" t="s">
        <v>191</v>
      </c>
      <c r="C572" t="s">
        <v>1720</v>
      </c>
      <c r="D572" t="s">
        <v>25</v>
      </c>
      <c r="E572">
        <v>1.7695350449</v>
      </c>
      <c r="F572" s="45">
        <v>0</v>
      </c>
      <c r="G572" s="45">
        <v>0</v>
      </c>
      <c r="H572" s="45">
        <v>0</v>
      </c>
      <c r="I572" s="40">
        <f t="shared" si="168"/>
        <v>1.7695350449</v>
      </c>
      <c r="J572" s="46">
        <f t="shared" si="169"/>
        <v>0</v>
      </c>
      <c r="K572" s="46">
        <f t="shared" si="170"/>
        <v>0</v>
      </c>
      <c r="L572" s="46">
        <f t="shared" si="171"/>
        <v>0</v>
      </c>
      <c r="M572" s="46">
        <f t="shared" si="172"/>
        <v>100</v>
      </c>
      <c r="N572">
        <v>0</v>
      </c>
      <c r="O572" s="39">
        <v>2.1927017E-2</v>
      </c>
      <c r="P572" s="40">
        <f t="shared" si="173"/>
        <v>2.1927017E-2</v>
      </c>
      <c r="Q572" s="39">
        <v>9.5004048199999996E-2</v>
      </c>
      <c r="R572" s="40">
        <f t="shared" si="174"/>
        <v>0.11693106519999999</v>
      </c>
      <c r="S572" s="46">
        <f t="shared" si="175"/>
        <v>0</v>
      </c>
      <c r="T572" s="46">
        <f t="shared" si="176"/>
        <v>1.2391400251267215</v>
      </c>
      <c r="U572" s="46">
        <f t="shared" si="177"/>
        <v>1.2391400251267215</v>
      </c>
      <c r="V572" s="46">
        <f t="shared" si="178"/>
        <v>5.3688706801152311</v>
      </c>
      <c r="W572" s="46">
        <f t="shared" si="179"/>
        <v>6.608010705241953</v>
      </c>
      <c r="X572"/>
      <c r="Y572" s="47">
        <f t="shared" si="180"/>
        <v>100</v>
      </c>
      <c r="Z572" s="47">
        <f t="shared" si="181"/>
        <v>6.6080107052419521</v>
      </c>
      <c r="AA572"/>
      <c r="AB572">
        <v>0</v>
      </c>
      <c r="AC572" s="48">
        <f t="shared" si="182"/>
        <v>0</v>
      </c>
      <c r="AD572">
        <v>0</v>
      </c>
      <c r="AE572" s="48">
        <f t="shared" si="183"/>
        <v>0</v>
      </c>
      <c r="AF572"/>
      <c r="AG572">
        <v>0</v>
      </c>
      <c r="AH572" s="48">
        <f t="shared" si="167"/>
        <v>0</v>
      </c>
    </row>
    <row r="573" spans="1:34" ht="15" x14ac:dyDescent="0.25">
      <c r="A573" t="s">
        <v>1721</v>
      </c>
      <c r="B573" t="s">
        <v>1722</v>
      </c>
      <c r="C573" t="s">
        <v>1723</v>
      </c>
      <c r="D573" t="s">
        <v>25</v>
      </c>
      <c r="E573">
        <v>0.61927693930000005</v>
      </c>
      <c r="F573" s="45">
        <v>0</v>
      </c>
      <c r="G573" s="45">
        <v>0</v>
      </c>
      <c r="H573" s="45">
        <v>0</v>
      </c>
      <c r="I573" s="40">
        <f t="shared" si="168"/>
        <v>0.61927693930000005</v>
      </c>
      <c r="J573" s="46">
        <f t="shared" si="169"/>
        <v>0</v>
      </c>
      <c r="K573" s="46">
        <f t="shared" si="170"/>
        <v>0</v>
      </c>
      <c r="L573" s="46">
        <f t="shared" si="171"/>
        <v>0</v>
      </c>
      <c r="M573" s="46">
        <f t="shared" si="172"/>
        <v>100</v>
      </c>
      <c r="N573">
        <v>1.7322710799999998E-2</v>
      </c>
      <c r="O573" s="39">
        <v>1.1305808400000001E-2</v>
      </c>
      <c r="P573" s="40">
        <f t="shared" si="173"/>
        <v>2.8628519200000001E-2</v>
      </c>
      <c r="Q573" s="39">
        <v>3.6309187899999998E-2</v>
      </c>
      <c r="R573" s="40">
        <f t="shared" si="174"/>
        <v>6.4937707099999992E-2</v>
      </c>
      <c r="S573" s="46">
        <f t="shared" si="175"/>
        <v>2.7972478386779156</v>
      </c>
      <c r="T573" s="46">
        <f t="shared" si="176"/>
        <v>1.8256466021130267</v>
      </c>
      <c r="U573" s="46">
        <f t="shared" si="177"/>
        <v>4.622894440790942</v>
      </c>
      <c r="V573" s="46">
        <f t="shared" si="178"/>
        <v>5.8631584022880139</v>
      </c>
      <c r="W573" s="46">
        <f t="shared" si="179"/>
        <v>10.486052843078955</v>
      </c>
      <c r="X573"/>
      <c r="Y573" s="47">
        <f t="shared" si="180"/>
        <v>100</v>
      </c>
      <c r="Z573" s="47">
        <f t="shared" si="181"/>
        <v>10.486052843078955</v>
      </c>
      <c r="AA573"/>
      <c r="AB573">
        <v>0</v>
      </c>
      <c r="AC573" s="48">
        <f t="shared" si="182"/>
        <v>0</v>
      </c>
      <c r="AD573">
        <v>0</v>
      </c>
      <c r="AE573" s="48">
        <f t="shared" si="183"/>
        <v>0</v>
      </c>
      <c r="AF573"/>
      <c r="AG573">
        <v>0</v>
      </c>
      <c r="AH573" s="48">
        <f t="shared" si="167"/>
        <v>0</v>
      </c>
    </row>
    <row r="574" spans="1:34" ht="15" x14ac:dyDescent="0.25">
      <c r="A574" t="s">
        <v>1724</v>
      </c>
      <c r="B574" t="s">
        <v>1725</v>
      </c>
      <c r="C574" t="s">
        <v>1726</v>
      </c>
      <c r="D574" t="s">
        <v>26</v>
      </c>
      <c r="E574">
        <v>3.6428442039000002</v>
      </c>
      <c r="F574" s="45">
        <v>0</v>
      </c>
      <c r="G574" s="45">
        <v>0</v>
      </c>
      <c r="H574" s="45">
        <v>0</v>
      </c>
      <c r="I574" s="40">
        <f t="shared" si="168"/>
        <v>3.6428442039000002</v>
      </c>
      <c r="J574" s="46">
        <f t="shared" si="169"/>
        <v>0</v>
      </c>
      <c r="K574" s="46">
        <f t="shared" si="170"/>
        <v>0</v>
      </c>
      <c r="L574" s="46">
        <f t="shared" si="171"/>
        <v>0</v>
      </c>
      <c r="M574" s="46">
        <f t="shared" si="172"/>
        <v>100</v>
      </c>
      <c r="N574">
        <v>0.2361365091</v>
      </c>
      <c r="O574" s="39">
        <v>8.9188673999999996E-2</v>
      </c>
      <c r="P574" s="40">
        <f t="shared" si="173"/>
        <v>0.32532518310000003</v>
      </c>
      <c r="Q574" s="39">
        <v>0.30958676340000002</v>
      </c>
      <c r="R574" s="40">
        <f t="shared" si="174"/>
        <v>0.63491194650000005</v>
      </c>
      <c r="S574" s="46">
        <f t="shared" si="175"/>
        <v>6.4822017051180545</v>
      </c>
      <c r="T574" s="46">
        <f t="shared" si="176"/>
        <v>2.448325237310871</v>
      </c>
      <c r="U574" s="46">
        <f t="shared" si="177"/>
        <v>8.9305269424289264</v>
      </c>
      <c r="V574" s="46">
        <f t="shared" si="178"/>
        <v>8.49849035730265</v>
      </c>
      <c r="W574" s="46">
        <f t="shared" si="179"/>
        <v>17.429017299731576</v>
      </c>
      <c r="X574"/>
      <c r="Y574" s="47">
        <f t="shared" si="180"/>
        <v>100</v>
      </c>
      <c r="Z574" s="47">
        <f t="shared" si="181"/>
        <v>17.429017299731576</v>
      </c>
      <c r="AA574"/>
      <c r="AB574">
        <v>0</v>
      </c>
      <c r="AC574" s="48">
        <f t="shared" si="182"/>
        <v>0</v>
      </c>
      <c r="AD574">
        <v>0</v>
      </c>
      <c r="AE574" s="48">
        <f t="shared" si="183"/>
        <v>0</v>
      </c>
      <c r="AF574"/>
      <c r="AG574">
        <v>0</v>
      </c>
      <c r="AH574" s="48">
        <f t="shared" si="167"/>
        <v>0</v>
      </c>
    </row>
    <row r="575" spans="1:34" ht="15" x14ac:dyDescent="0.25">
      <c r="A575" t="s">
        <v>1727</v>
      </c>
      <c r="B575" t="s">
        <v>1728</v>
      </c>
      <c r="C575" t="s">
        <v>1729</v>
      </c>
      <c r="D575" t="s">
        <v>26</v>
      </c>
      <c r="E575">
        <v>3.8350653956</v>
      </c>
      <c r="F575" s="45">
        <v>4.0832633977836298E-2</v>
      </c>
      <c r="G575" s="45">
        <v>3.0553826199999998E-2</v>
      </c>
      <c r="H575" s="45">
        <v>0.2103195846</v>
      </c>
      <c r="I575" s="40">
        <f t="shared" si="168"/>
        <v>3.5533593508221637</v>
      </c>
      <c r="J575" s="46">
        <f t="shared" si="169"/>
        <v>1.0647180625572616</v>
      </c>
      <c r="K575" s="46">
        <f t="shared" si="170"/>
        <v>0.796696354514701</v>
      </c>
      <c r="L575" s="46">
        <f t="shared" si="171"/>
        <v>5.4841199016137061</v>
      </c>
      <c r="M575" s="46">
        <f t="shared" si="172"/>
        <v>92.654465681314335</v>
      </c>
      <c r="N575">
        <v>0.21696739000000001</v>
      </c>
      <c r="O575" s="39">
        <v>7.2405504699999998E-2</v>
      </c>
      <c r="P575" s="40">
        <f t="shared" si="173"/>
        <v>0.28937289469999999</v>
      </c>
      <c r="Q575" s="39">
        <v>0.14161211409999999</v>
      </c>
      <c r="R575" s="40">
        <f t="shared" si="174"/>
        <v>0.43098500880000001</v>
      </c>
      <c r="S575" s="46">
        <f t="shared" si="175"/>
        <v>5.657462588484889</v>
      </c>
      <c r="T575" s="46">
        <f t="shared" si="176"/>
        <v>1.887986180967641</v>
      </c>
      <c r="U575" s="46">
        <f t="shared" si="177"/>
        <v>7.5454487694525296</v>
      </c>
      <c r="V575" s="46">
        <f t="shared" si="178"/>
        <v>3.69256060828774</v>
      </c>
      <c r="W575" s="46">
        <f t="shared" si="179"/>
        <v>11.238009377740271</v>
      </c>
      <c r="X575"/>
      <c r="Y575" s="47">
        <f t="shared" si="180"/>
        <v>100</v>
      </c>
      <c r="Z575" s="47">
        <f t="shared" si="181"/>
        <v>11.238009377740271</v>
      </c>
      <c r="AA575"/>
      <c r="AB575">
        <v>0.1876409936</v>
      </c>
      <c r="AC575" s="48">
        <f t="shared" si="182"/>
        <v>4.8927716803807817</v>
      </c>
      <c r="AD575">
        <v>9.2823751900000001E-2</v>
      </c>
      <c r="AE575" s="48">
        <f t="shared" si="183"/>
        <v>2.4203955428373503</v>
      </c>
      <c r="AF575"/>
      <c r="AG575">
        <v>0.22953230650000001</v>
      </c>
      <c r="AH575" s="48">
        <f t="shared" si="167"/>
        <v>5.9850949807360312</v>
      </c>
    </row>
    <row r="576" spans="1:34" ht="15" x14ac:dyDescent="0.25">
      <c r="A576" t="s">
        <v>1730</v>
      </c>
      <c r="B576" t="s">
        <v>1731</v>
      </c>
      <c r="C576" t="s">
        <v>1732</v>
      </c>
      <c r="D576" t="s">
        <v>24</v>
      </c>
      <c r="E576">
        <v>1.9727302125999999</v>
      </c>
      <c r="F576" s="45">
        <v>0</v>
      </c>
      <c r="G576" s="45">
        <v>0</v>
      </c>
      <c r="H576" s="45">
        <v>0</v>
      </c>
      <c r="I576" s="40">
        <f t="shared" si="168"/>
        <v>1.9727302125999999</v>
      </c>
      <c r="J576" s="46">
        <f t="shared" si="169"/>
        <v>0</v>
      </c>
      <c r="K576" s="46">
        <f t="shared" si="170"/>
        <v>0</v>
      </c>
      <c r="L576" s="46">
        <f t="shared" si="171"/>
        <v>0</v>
      </c>
      <c r="M576" s="46">
        <f t="shared" si="172"/>
        <v>100</v>
      </c>
      <c r="N576">
        <v>5.6532417699999997E-2</v>
      </c>
      <c r="O576" s="39">
        <v>6.9230220699999998E-2</v>
      </c>
      <c r="P576" s="40">
        <f t="shared" si="173"/>
        <v>0.12576263839999999</v>
      </c>
      <c r="Q576" s="39">
        <v>0.1700707313</v>
      </c>
      <c r="R576" s="40">
        <f t="shared" si="174"/>
        <v>0.29583336969999996</v>
      </c>
      <c r="S576" s="46">
        <f t="shared" si="175"/>
        <v>2.8656943224634834</v>
      </c>
      <c r="T576" s="46">
        <f t="shared" si="176"/>
        <v>3.509360796414053</v>
      </c>
      <c r="U576" s="46">
        <f t="shared" si="177"/>
        <v>6.375055118877536</v>
      </c>
      <c r="V576" s="46">
        <f t="shared" si="178"/>
        <v>8.6210841307008632</v>
      </c>
      <c r="W576" s="46">
        <f t="shared" si="179"/>
        <v>14.996139249578397</v>
      </c>
      <c r="X576"/>
      <c r="Y576" s="47">
        <f t="shared" si="180"/>
        <v>100</v>
      </c>
      <c r="Z576" s="47">
        <f t="shared" si="181"/>
        <v>14.9961392495784</v>
      </c>
      <c r="AA576"/>
      <c r="AB576">
        <v>0</v>
      </c>
      <c r="AC576" s="48">
        <f t="shared" si="182"/>
        <v>0</v>
      </c>
      <c r="AD576">
        <v>0</v>
      </c>
      <c r="AE576" s="48">
        <f t="shared" si="183"/>
        <v>0</v>
      </c>
      <c r="AF576"/>
      <c r="AG576">
        <v>0</v>
      </c>
      <c r="AH576" s="48">
        <f t="shared" si="167"/>
        <v>0</v>
      </c>
    </row>
    <row r="577" spans="1:34" ht="15" x14ac:dyDescent="0.25">
      <c r="A577" t="s">
        <v>1733</v>
      </c>
      <c r="B577" t="s">
        <v>1734</v>
      </c>
      <c r="C577" t="s">
        <v>1735</v>
      </c>
      <c r="D577" t="s">
        <v>24</v>
      </c>
      <c r="E577">
        <v>3.0025438799999998E-2</v>
      </c>
      <c r="F577" s="45">
        <v>0</v>
      </c>
      <c r="G577" s="45">
        <v>0</v>
      </c>
      <c r="H577" s="45">
        <v>0</v>
      </c>
      <c r="I577" s="40">
        <f t="shared" si="168"/>
        <v>3.0025438799999998E-2</v>
      </c>
      <c r="J577" s="46">
        <f t="shared" si="169"/>
        <v>0</v>
      </c>
      <c r="K577" s="46">
        <f t="shared" si="170"/>
        <v>0</v>
      </c>
      <c r="L577" s="46">
        <f t="shared" si="171"/>
        <v>0</v>
      </c>
      <c r="M577" s="46">
        <f t="shared" si="172"/>
        <v>100</v>
      </c>
      <c r="N577">
        <v>0</v>
      </c>
      <c r="O577" s="39">
        <v>0</v>
      </c>
      <c r="P577" s="40">
        <f t="shared" si="173"/>
        <v>0</v>
      </c>
      <c r="Q577" s="39">
        <v>0</v>
      </c>
      <c r="R577" s="40">
        <f t="shared" si="174"/>
        <v>0</v>
      </c>
      <c r="S577" s="46">
        <f t="shared" si="175"/>
        <v>0</v>
      </c>
      <c r="T577" s="46">
        <f t="shared" si="176"/>
        <v>0</v>
      </c>
      <c r="U577" s="46">
        <f t="shared" si="177"/>
        <v>0</v>
      </c>
      <c r="V577" s="46">
        <f t="shared" si="178"/>
        <v>0</v>
      </c>
      <c r="W577" s="46">
        <f t="shared" si="179"/>
        <v>0</v>
      </c>
      <c r="X577"/>
      <c r="Y577" s="47">
        <f t="shared" si="180"/>
        <v>100</v>
      </c>
      <c r="Z577" s="47">
        <f t="shared" si="181"/>
        <v>0</v>
      </c>
      <c r="AA577"/>
      <c r="AB577">
        <v>0</v>
      </c>
      <c r="AC577" s="48">
        <f t="shared" si="182"/>
        <v>0</v>
      </c>
      <c r="AD577">
        <v>0</v>
      </c>
      <c r="AE577" s="48">
        <f t="shared" si="183"/>
        <v>0</v>
      </c>
      <c r="AF577"/>
      <c r="AG577">
        <v>0</v>
      </c>
      <c r="AH577" s="48">
        <f t="shared" si="167"/>
        <v>0</v>
      </c>
    </row>
    <row r="578" spans="1:34" ht="15" x14ac:dyDescent="0.25">
      <c r="A578" t="s">
        <v>1736</v>
      </c>
      <c r="B578" t="s">
        <v>1737</v>
      </c>
      <c r="C578" t="s">
        <v>1738</v>
      </c>
      <c r="D578" t="s">
        <v>24</v>
      </c>
      <c r="E578">
        <v>7.6975358800000004E-2</v>
      </c>
      <c r="F578" s="45">
        <v>0</v>
      </c>
      <c r="G578" s="45">
        <v>0</v>
      </c>
      <c r="H578" s="45">
        <v>0</v>
      </c>
      <c r="I578" s="40">
        <f t="shared" si="168"/>
        <v>7.6975358800000004E-2</v>
      </c>
      <c r="J578" s="46">
        <f t="shared" si="169"/>
        <v>0</v>
      </c>
      <c r="K578" s="46">
        <f t="shared" si="170"/>
        <v>0</v>
      </c>
      <c r="L578" s="46">
        <f t="shared" si="171"/>
        <v>0</v>
      </c>
      <c r="M578" s="46">
        <f t="shared" si="172"/>
        <v>100</v>
      </c>
      <c r="N578">
        <v>0</v>
      </c>
      <c r="O578" s="39">
        <v>0</v>
      </c>
      <c r="P578" s="40">
        <f t="shared" si="173"/>
        <v>0</v>
      </c>
      <c r="Q578" s="39">
        <v>0</v>
      </c>
      <c r="R578" s="40">
        <f t="shared" si="174"/>
        <v>0</v>
      </c>
      <c r="S578" s="46">
        <f t="shared" si="175"/>
        <v>0</v>
      </c>
      <c r="T578" s="46">
        <f t="shared" si="176"/>
        <v>0</v>
      </c>
      <c r="U578" s="46">
        <f t="shared" si="177"/>
        <v>0</v>
      </c>
      <c r="V578" s="46">
        <f t="shared" si="178"/>
        <v>0</v>
      </c>
      <c r="W578" s="46">
        <f t="shared" si="179"/>
        <v>0</v>
      </c>
      <c r="X578"/>
      <c r="Y578" s="47">
        <f t="shared" si="180"/>
        <v>100</v>
      </c>
      <c r="Z578" s="47">
        <f t="shared" si="181"/>
        <v>0</v>
      </c>
      <c r="AA578"/>
      <c r="AB578">
        <v>0</v>
      </c>
      <c r="AC578" s="48">
        <f t="shared" si="182"/>
        <v>0</v>
      </c>
      <c r="AD578">
        <v>0</v>
      </c>
      <c r="AE578" s="48">
        <f t="shared" si="183"/>
        <v>0</v>
      </c>
      <c r="AF578"/>
      <c r="AG578">
        <v>0</v>
      </c>
      <c r="AH578" s="48">
        <f t="shared" ref="AH578:AH641" si="184">AG578/E578*100</f>
        <v>0</v>
      </c>
    </row>
    <row r="579" spans="1:34" ht="15" x14ac:dyDescent="0.25">
      <c r="A579" t="s">
        <v>1739</v>
      </c>
      <c r="B579" t="s">
        <v>1740</v>
      </c>
      <c r="C579" t="s">
        <v>1741</v>
      </c>
      <c r="D579" t="s">
        <v>24</v>
      </c>
      <c r="E579">
        <v>0.77931699359999995</v>
      </c>
      <c r="F579" s="45">
        <v>0</v>
      </c>
      <c r="G579" s="45">
        <v>0</v>
      </c>
      <c r="H579" s="45">
        <v>0</v>
      </c>
      <c r="I579" s="40">
        <f t="shared" si="168"/>
        <v>0.77931699359999995</v>
      </c>
      <c r="J579" s="46">
        <f t="shared" si="169"/>
        <v>0</v>
      </c>
      <c r="K579" s="46">
        <f t="shared" si="170"/>
        <v>0</v>
      </c>
      <c r="L579" s="46">
        <f t="shared" si="171"/>
        <v>0</v>
      </c>
      <c r="M579" s="46">
        <f t="shared" si="172"/>
        <v>100</v>
      </c>
      <c r="N579">
        <v>0.1091118531</v>
      </c>
      <c r="O579" s="39">
        <v>3.6008320099999998E-2</v>
      </c>
      <c r="P579" s="40">
        <f t="shared" si="173"/>
        <v>0.14512017320000001</v>
      </c>
      <c r="Q579" s="39">
        <v>6.7779204900000001E-2</v>
      </c>
      <c r="R579" s="40">
        <f t="shared" si="174"/>
        <v>0.21289937810000001</v>
      </c>
      <c r="S579" s="46">
        <f t="shared" si="175"/>
        <v>14.000959044401878</v>
      </c>
      <c r="T579" s="46">
        <f t="shared" si="176"/>
        <v>4.6204972297167677</v>
      </c>
      <c r="U579" s="46">
        <f t="shared" si="177"/>
        <v>18.621456274118646</v>
      </c>
      <c r="V579" s="46">
        <f t="shared" si="178"/>
        <v>8.6972574005987902</v>
      </c>
      <c r="W579" s="46">
        <f t="shared" si="179"/>
        <v>27.318713674717436</v>
      </c>
      <c r="X579"/>
      <c r="Y579" s="47">
        <f t="shared" si="180"/>
        <v>100</v>
      </c>
      <c r="Z579" s="47">
        <f t="shared" si="181"/>
        <v>27.318713674717436</v>
      </c>
      <c r="AA579"/>
      <c r="AB579">
        <v>0</v>
      </c>
      <c r="AC579" s="48">
        <f t="shared" si="182"/>
        <v>0</v>
      </c>
      <c r="AD579">
        <v>0</v>
      </c>
      <c r="AE579" s="48">
        <f t="shared" si="183"/>
        <v>0</v>
      </c>
      <c r="AF579"/>
      <c r="AG579">
        <v>0</v>
      </c>
      <c r="AH579" s="48">
        <f t="shared" si="184"/>
        <v>0</v>
      </c>
    </row>
    <row r="580" spans="1:34" ht="15" x14ac:dyDescent="0.25">
      <c r="A580" t="s">
        <v>1742</v>
      </c>
      <c r="B580" t="s">
        <v>1743</v>
      </c>
      <c r="C580" t="s">
        <v>1744</v>
      </c>
      <c r="D580" t="s">
        <v>25</v>
      </c>
      <c r="E580">
        <v>1.6695723008000001</v>
      </c>
      <c r="F580" s="45">
        <v>0</v>
      </c>
      <c r="G580" s="45">
        <v>0</v>
      </c>
      <c r="H580" s="45">
        <v>0</v>
      </c>
      <c r="I580" s="40">
        <f t="shared" si="168"/>
        <v>1.6695723008000001</v>
      </c>
      <c r="J580" s="46">
        <f t="shared" si="169"/>
        <v>0</v>
      </c>
      <c r="K580" s="46">
        <f t="shared" si="170"/>
        <v>0</v>
      </c>
      <c r="L580" s="46">
        <f t="shared" si="171"/>
        <v>0</v>
      </c>
      <c r="M580" s="46">
        <f t="shared" si="172"/>
        <v>100</v>
      </c>
      <c r="N580">
        <v>8.1970430699999999E-2</v>
      </c>
      <c r="O580" s="39">
        <v>2.5020669999999998E-2</v>
      </c>
      <c r="P580" s="40">
        <f t="shared" si="173"/>
        <v>0.10699110069999999</v>
      </c>
      <c r="Q580" s="39">
        <v>0.13161988350000001</v>
      </c>
      <c r="R580" s="40">
        <f t="shared" si="174"/>
        <v>0.23861098419999999</v>
      </c>
      <c r="S580" s="46">
        <f t="shared" si="175"/>
        <v>4.9096664253906619</v>
      </c>
      <c r="T580" s="46">
        <f t="shared" si="176"/>
        <v>1.4986275220312997</v>
      </c>
      <c r="U580" s="46">
        <f t="shared" si="177"/>
        <v>6.4082939474219618</v>
      </c>
      <c r="V580" s="46">
        <f t="shared" si="178"/>
        <v>7.8834491586217856</v>
      </c>
      <c r="W580" s="46">
        <f t="shared" si="179"/>
        <v>14.291743106043747</v>
      </c>
      <c r="X580"/>
      <c r="Y580" s="47">
        <f t="shared" si="180"/>
        <v>100</v>
      </c>
      <c r="Z580" s="47">
        <f t="shared" si="181"/>
        <v>14.291743106043747</v>
      </c>
      <c r="AA580"/>
      <c r="AB580">
        <v>0</v>
      </c>
      <c r="AC580" s="48">
        <f t="shared" si="182"/>
        <v>0</v>
      </c>
      <c r="AD580">
        <v>0</v>
      </c>
      <c r="AE580" s="48">
        <f t="shared" si="183"/>
        <v>0</v>
      </c>
      <c r="AF580"/>
      <c r="AG580">
        <v>0</v>
      </c>
      <c r="AH580" s="48">
        <f t="shared" si="184"/>
        <v>0</v>
      </c>
    </row>
    <row r="581" spans="1:34" ht="15" x14ac:dyDescent="0.25">
      <c r="A581" t="s">
        <v>1745</v>
      </c>
      <c r="B581" t="s">
        <v>1746</v>
      </c>
      <c r="C581" t="s">
        <v>1747</v>
      </c>
      <c r="D581" t="s">
        <v>25</v>
      </c>
      <c r="E581">
        <v>17.9377434972</v>
      </c>
      <c r="F581" s="45">
        <v>0</v>
      </c>
      <c r="G581" s="45">
        <v>0</v>
      </c>
      <c r="H581" s="45">
        <v>0</v>
      </c>
      <c r="I581" s="40">
        <f t="shared" si="168"/>
        <v>17.9377434972</v>
      </c>
      <c r="J581" s="46">
        <f t="shared" si="169"/>
        <v>0</v>
      </c>
      <c r="K581" s="46">
        <f t="shared" si="170"/>
        <v>0</v>
      </c>
      <c r="L581" s="46">
        <f t="shared" si="171"/>
        <v>0</v>
      </c>
      <c r="M581" s="46">
        <f t="shared" si="172"/>
        <v>100</v>
      </c>
      <c r="N581">
        <v>0.8845588096</v>
      </c>
      <c r="O581" s="39">
        <v>0.84663121880000003</v>
      </c>
      <c r="P581" s="40">
        <f t="shared" si="173"/>
        <v>1.7311900283999999</v>
      </c>
      <c r="Q581" s="39">
        <v>2.1923037873000002</v>
      </c>
      <c r="R581" s="40">
        <f t="shared" si="174"/>
        <v>3.9234938157000001</v>
      </c>
      <c r="S581" s="46">
        <f t="shared" si="175"/>
        <v>4.9312713705493429</v>
      </c>
      <c r="T581" s="46">
        <f t="shared" si="176"/>
        <v>4.7198312258849917</v>
      </c>
      <c r="U581" s="46">
        <f t="shared" si="177"/>
        <v>9.6511025964343329</v>
      </c>
      <c r="V581" s="46">
        <f t="shared" si="178"/>
        <v>12.221736739864793</v>
      </c>
      <c r="W581" s="46">
        <f t="shared" si="179"/>
        <v>21.872839336299126</v>
      </c>
      <c r="X581"/>
      <c r="Y581" s="47">
        <f t="shared" si="180"/>
        <v>100</v>
      </c>
      <c r="Z581" s="47">
        <f t="shared" si="181"/>
        <v>21.87283933629913</v>
      </c>
      <c r="AA581"/>
      <c r="AB581">
        <v>0</v>
      </c>
      <c r="AC581" s="48">
        <f t="shared" si="182"/>
        <v>0</v>
      </c>
      <c r="AD581">
        <v>0</v>
      </c>
      <c r="AE581" s="48">
        <f t="shared" si="183"/>
        <v>0</v>
      </c>
      <c r="AF581"/>
      <c r="AG581">
        <v>0</v>
      </c>
      <c r="AH581" s="48">
        <f t="shared" si="184"/>
        <v>0</v>
      </c>
    </row>
    <row r="582" spans="1:34" ht="15" x14ac:dyDescent="0.25">
      <c r="A582" t="s">
        <v>1748</v>
      </c>
      <c r="B582" t="s">
        <v>1749</v>
      </c>
      <c r="C582" t="s">
        <v>1750</v>
      </c>
      <c r="D582" t="s">
        <v>25</v>
      </c>
      <c r="E582">
        <v>0.61010823300000006</v>
      </c>
      <c r="F582" s="45">
        <v>0</v>
      </c>
      <c r="G582" s="45">
        <v>0</v>
      </c>
      <c r="H582" s="45">
        <v>0</v>
      </c>
      <c r="I582" s="40">
        <f t="shared" si="168"/>
        <v>0.61010823300000006</v>
      </c>
      <c r="J582" s="46">
        <f t="shared" si="169"/>
        <v>0</v>
      </c>
      <c r="K582" s="46">
        <f t="shared" si="170"/>
        <v>0</v>
      </c>
      <c r="L582" s="46">
        <f t="shared" si="171"/>
        <v>0</v>
      </c>
      <c r="M582" s="46">
        <f t="shared" si="172"/>
        <v>100</v>
      </c>
      <c r="N582">
        <v>3.9971390799999999E-2</v>
      </c>
      <c r="O582" s="39">
        <v>4.7236421799999997E-2</v>
      </c>
      <c r="P582" s="40">
        <f t="shared" si="173"/>
        <v>8.720781259999999E-2</v>
      </c>
      <c r="Q582" s="39">
        <v>0.2109506823</v>
      </c>
      <c r="R582" s="40">
        <f t="shared" si="174"/>
        <v>0.29815849490000002</v>
      </c>
      <c r="S582" s="46">
        <f t="shared" si="175"/>
        <v>6.5515245718705124</v>
      </c>
      <c r="T582" s="46">
        <f t="shared" si="176"/>
        <v>7.7423019793932193</v>
      </c>
      <c r="U582" s="46">
        <f t="shared" si="177"/>
        <v>14.293826551263731</v>
      </c>
      <c r="V582" s="46">
        <f t="shared" si="178"/>
        <v>34.575944216114188</v>
      </c>
      <c r="W582" s="46">
        <f t="shared" si="179"/>
        <v>48.869770767377922</v>
      </c>
      <c r="X582"/>
      <c r="Y582" s="47">
        <f t="shared" si="180"/>
        <v>100</v>
      </c>
      <c r="Z582" s="47">
        <f t="shared" si="181"/>
        <v>48.869770767377915</v>
      </c>
      <c r="AA582"/>
      <c r="AB582">
        <v>0</v>
      </c>
      <c r="AC582" s="48">
        <f t="shared" si="182"/>
        <v>0</v>
      </c>
      <c r="AD582">
        <v>0</v>
      </c>
      <c r="AE582" s="48">
        <f t="shared" si="183"/>
        <v>0</v>
      </c>
      <c r="AF582"/>
      <c r="AG582">
        <v>0</v>
      </c>
      <c r="AH582" s="48">
        <f t="shared" si="184"/>
        <v>0</v>
      </c>
    </row>
    <row r="583" spans="1:34" ht="15" x14ac:dyDescent="0.25">
      <c r="A583" t="s">
        <v>1751</v>
      </c>
      <c r="B583" t="s">
        <v>191</v>
      </c>
      <c r="C583" t="s">
        <v>1752</v>
      </c>
      <c r="D583" t="s">
        <v>24</v>
      </c>
      <c r="E583">
        <v>0.1014631761</v>
      </c>
      <c r="F583" s="45">
        <v>0</v>
      </c>
      <c r="G583" s="45">
        <v>0</v>
      </c>
      <c r="H583" s="45">
        <v>0</v>
      </c>
      <c r="I583" s="40">
        <f t="shared" si="168"/>
        <v>0.1014631761</v>
      </c>
      <c r="J583" s="46">
        <f t="shared" si="169"/>
        <v>0</v>
      </c>
      <c r="K583" s="46">
        <f t="shared" si="170"/>
        <v>0</v>
      </c>
      <c r="L583" s="46">
        <f t="shared" si="171"/>
        <v>0</v>
      </c>
      <c r="M583" s="46">
        <f t="shared" si="172"/>
        <v>100</v>
      </c>
      <c r="N583">
        <v>0</v>
      </c>
      <c r="O583" s="39">
        <v>0</v>
      </c>
      <c r="P583" s="40">
        <f t="shared" si="173"/>
        <v>0</v>
      </c>
      <c r="Q583" s="39">
        <v>0</v>
      </c>
      <c r="R583" s="40">
        <f t="shared" si="174"/>
        <v>0</v>
      </c>
      <c r="S583" s="46">
        <f t="shared" si="175"/>
        <v>0</v>
      </c>
      <c r="T583" s="46">
        <f t="shared" si="176"/>
        <v>0</v>
      </c>
      <c r="U583" s="46">
        <f t="shared" si="177"/>
        <v>0</v>
      </c>
      <c r="V583" s="46">
        <f t="shared" si="178"/>
        <v>0</v>
      </c>
      <c r="W583" s="46">
        <f t="shared" si="179"/>
        <v>0</v>
      </c>
      <c r="X583"/>
      <c r="Y583" s="47">
        <f t="shared" si="180"/>
        <v>100</v>
      </c>
      <c r="Z583" s="47">
        <f t="shared" si="181"/>
        <v>0</v>
      </c>
      <c r="AA583"/>
      <c r="AB583">
        <v>0</v>
      </c>
      <c r="AC583" s="48">
        <f t="shared" si="182"/>
        <v>0</v>
      </c>
      <c r="AD583">
        <v>0</v>
      </c>
      <c r="AE583" s="48">
        <f t="shared" si="183"/>
        <v>0</v>
      </c>
      <c r="AF583"/>
      <c r="AG583">
        <v>0</v>
      </c>
      <c r="AH583" s="48">
        <f t="shared" si="184"/>
        <v>0</v>
      </c>
    </row>
    <row r="584" spans="1:34" ht="15" x14ac:dyDescent="0.25">
      <c r="A584" t="s">
        <v>1753</v>
      </c>
      <c r="B584" t="s">
        <v>1754</v>
      </c>
      <c r="C584" t="s">
        <v>1755</v>
      </c>
      <c r="D584" t="s">
        <v>24</v>
      </c>
      <c r="E584">
        <v>4.8498797900000001E-2</v>
      </c>
      <c r="F584" s="45">
        <v>0</v>
      </c>
      <c r="G584" s="45">
        <v>0</v>
      </c>
      <c r="H584" s="45">
        <v>0</v>
      </c>
      <c r="I584" s="40">
        <f t="shared" si="168"/>
        <v>4.8498797900000001E-2</v>
      </c>
      <c r="J584" s="46">
        <f t="shared" si="169"/>
        <v>0</v>
      </c>
      <c r="K584" s="46">
        <f t="shared" si="170"/>
        <v>0</v>
      </c>
      <c r="L584" s="46">
        <f t="shared" si="171"/>
        <v>0</v>
      </c>
      <c r="M584" s="46">
        <f t="shared" si="172"/>
        <v>100</v>
      </c>
      <c r="N584">
        <v>0</v>
      </c>
      <c r="O584" s="39">
        <v>0</v>
      </c>
      <c r="P584" s="40">
        <f t="shared" si="173"/>
        <v>0</v>
      </c>
      <c r="Q584" s="39">
        <v>8.0853975000000008E-3</v>
      </c>
      <c r="R584" s="40">
        <f t="shared" si="174"/>
        <v>8.0853975000000008E-3</v>
      </c>
      <c r="S584" s="46">
        <f t="shared" si="175"/>
        <v>0</v>
      </c>
      <c r="T584" s="46">
        <f t="shared" si="176"/>
        <v>0</v>
      </c>
      <c r="U584" s="46">
        <f t="shared" si="177"/>
        <v>0</v>
      </c>
      <c r="V584" s="46">
        <f t="shared" si="178"/>
        <v>16.671335888925199</v>
      </c>
      <c r="W584" s="46">
        <f t="shared" si="179"/>
        <v>16.671335888925199</v>
      </c>
      <c r="X584"/>
      <c r="Y584" s="47">
        <f t="shared" si="180"/>
        <v>100</v>
      </c>
      <c r="Z584" s="47">
        <f t="shared" si="181"/>
        <v>16.671335888925199</v>
      </c>
      <c r="AA584"/>
      <c r="AB584">
        <v>0</v>
      </c>
      <c r="AC584" s="48">
        <f t="shared" si="182"/>
        <v>0</v>
      </c>
      <c r="AD584">
        <v>0</v>
      </c>
      <c r="AE584" s="48">
        <f t="shared" si="183"/>
        <v>0</v>
      </c>
      <c r="AF584"/>
      <c r="AG584">
        <v>0</v>
      </c>
      <c r="AH584" s="48">
        <f t="shared" si="184"/>
        <v>0</v>
      </c>
    </row>
    <row r="585" spans="1:34" ht="15" x14ac:dyDescent="0.25">
      <c r="A585" t="s">
        <v>1756</v>
      </c>
      <c r="B585" t="s">
        <v>1757</v>
      </c>
      <c r="C585" t="s">
        <v>1758</v>
      </c>
      <c r="D585" t="s">
        <v>25</v>
      </c>
      <c r="E585">
        <v>0.25911511199999998</v>
      </c>
      <c r="F585" s="45">
        <v>0</v>
      </c>
      <c r="G585" s="45">
        <v>0</v>
      </c>
      <c r="H585" s="45">
        <v>0</v>
      </c>
      <c r="I585" s="40">
        <f t="shared" si="168"/>
        <v>0.25911511199999998</v>
      </c>
      <c r="J585" s="46">
        <f t="shared" si="169"/>
        <v>0</v>
      </c>
      <c r="K585" s="46">
        <f t="shared" si="170"/>
        <v>0</v>
      </c>
      <c r="L585" s="46">
        <f t="shared" si="171"/>
        <v>0</v>
      </c>
      <c r="M585" s="46">
        <f t="shared" si="172"/>
        <v>100</v>
      </c>
      <c r="N585">
        <v>1.41031278E-2</v>
      </c>
      <c r="O585" s="39">
        <v>1.41858236E-2</v>
      </c>
      <c r="P585" s="40">
        <f t="shared" si="173"/>
        <v>2.8288951399999998E-2</v>
      </c>
      <c r="Q585" s="39">
        <v>3.6391751E-2</v>
      </c>
      <c r="R585" s="40">
        <f t="shared" si="174"/>
        <v>6.4680702399999998E-2</v>
      </c>
      <c r="S585" s="46">
        <f t="shared" si="175"/>
        <v>5.4428040461028768</v>
      </c>
      <c r="T585" s="46">
        <f t="shared" si="176"/>
        <v>5.4747187419929411</v>
      </c>
      <c r="U585" s="46">
        <f t="shared" si="177"/>
        <v>10.917522788095818</v>
      </c>
      <c r="V585" s="46">
        <f t="shared" si="178"/>
        <v>14.044627007320207</v>
      </c>
      <c r="W585" s="46">
        <f t="shared" si="179"/>
        <v>24.962149795416025</v>
      </c>
      <c r="X585"/>
      <c r="Y585" s="47">
        <f t="shared" si="180"/>
        <v>100</v>
      </c>
      <c r="Z585" s="47">
        <f t="shared" si="181"/>
        <v>24.962149795416025</v>
      </c>
      <c r="AA585"/>
      <c r="AB585">
        <v>0</v>
      </c>
      <c r="AC585" s="48">
        <f t="shared" si="182"/>
        <v>0</v>
      </c>
      <c r="AD585">
        <v>0</v>
      </c>
      <c r="AE585" s="48">
        <f t="shared" si="183"/>
        <v>0</v>
      </c>
      <c r="AF585"/>
      <c r="AG585">
        <v>0</v>
      </c>
      <c r="AH585" s="48">
        <f t="shared" si="184"/>
        <v>0</v>
      </c>
    </row>
    <row r="586" spans="1:34" ht="15" x14ac:dyDescent="0.25">
      <c r="A586" t="s">
        <v>1759</v>
      </c>
      <c r="B586" t="s">
        <v>1760</v>
      </c>
      <c r="C586" t="s">
        <v>1761</v>
      </c>
      <c r="D586" t="s">
        <v>25</v>
      </c>
      <c r="E586">
        <v>0.30238520120000001</v>
      </c>
      <c r="F586" s="45">
        <v>0</v>
      </c>
      <c r="G586" s="45">
        <v>0</v>
      </c>
      <c r="H586" s="45">
        <v>0</v>
      </c>
      <c r="I586" s="40">
        <f t="shared" si="168"/>
        <v>0.30238520120000001</v>
      </c>
      <c r="J586" s="46">
        <f t="shared" si="169"/>
        <v>0</v>
      </c>
      <c r="K586" s="46">
        <f t="shared" si="170"/>
        <v>0</v>
      </c>
      <c r="L586" s="46">
        <f t="shared" si="171"/>
        <v>0</v>
      </c>
      <c r="M586" s="46">
        <f t="shared" si="172"/>
        <v>100</v>
      </c>
      <c r="N586">
        <v>1.137149E-4</v>
      </c>
      <c r="O586" s="39">
        <v>0</v>
      </c>
      <c r="P586" s="40">
        <f t="shared" si="173"/>
        <v>1.137149E-4</v>
      </c>
      <c r="Q586" s="39">
        <v>4.1531350000000001E-4</v>
      </c>
      <c r="R586" s="40">
        <f t="shared" si="174"/>
        <v>5.2902839999999999E-4</v>
      </c>
      <c r="S586" s="46">
        <f t="shared" si="175"/>
        <v>3.7605973952669743E-2</v>
      </c>
      <c r="T586" s="46">
        <f t="shared" si="176"/>
        <v>0</v>
      </c>
      <c r="U586" s="46">
        <f t="shared" si="177"/>
        <v>3.7605973952669743E-2</v>
      </c>
      <c r="V586" s="46">
        <f t="shared" si="178"/>
        <v>0.13734584177792097</v>
      </c>
      <c r="W586" s="46">
        <f t="shared" si="179"/>
        <v>0.17495181573059071</v>
      </c>
      <c r="X586"/>
      <c r="Y586" s="47">
        <f t="shared" si="180"/>
        <v>100</v>
      </c>
      <c r="Z586" s="47">
        <f t="shared" si="181"/>
        <v>0.17495181573059071</v>
      </c>
      <c r="AA586"/>
      <c r="AB586">
        <v>0</v>
      </c>
      <c r="AC586" s="48">
        <f t="shared" si="182"/>
        <v>0</v>
      </c>
      <c r="AD586">
        <v>0</v>
      </c>
      <c r="AE586" s="48">
        <f t="shared" si="183"/>
        <v>0</v>
      </c>
      <c r="AF586"/>
      <c r="AG586">
        <v>0</v>
      </c>
      <c r="AH586" s="48">
        <f t="shared" si="184"/>
        <v>0</v>
      </c>
    </row>
    <row r="587" spans="1:34" ht="15" x14ac:dyDescent="0.25">
      <c r="A587" t="s">
        <v>1762</v>
      </c>
      <c r="B587" t="s">
        <v>1763</v>
      </c>
      <c r="C587" t="s">
        <v>1764</v>
      </c>
      <c r="D587" t="s">
        <v>24</v>
      </c>
      <c r="E587">
        <v>0.7837250322</v>
      </c>
      <c r="F587" s="45">
        <v>0</v>
      </c>
      <c r="G587" s="45">
        <v>0</v>
      </c>
      <c r="H587" s="45">
        <v>0</v>
      </c>
      <c r="I587" s="40">
        <f t="shared" si="168"/>
        <v>0.7837250322</v>
      </c>
      <c r="J587" s="46">
        <f t="shared" si="169"/>
        <v>0</v>
      </c>
      <c r="K587" s="46">
        <f t="shared" si="170"/>
        <v>0</v>
      </c>
      <c r="L587" s="46">
        <f t="shared" si="171"/>
        <v>0</v>
      </c>
      <c r="M587" s="46">
        <f t="shared" si="172"/>
        <v>100</v>
      </c>
      <c r="N587">
        <v>2.7939122E-3</v>
      </c>
      <c r="O587" s="39">
        <v>2.7875984699999998E-2</v>
      </c>
      <c r="P587" s="40">
        <f t="shared" si="173"/>
        <v>3.06698969E-2</v>
      </c>
      <c r="Q587" s="39">
        <v>6.2132614599999997E-2</v>
      </c>
      <c r="R587" s="40">
        <f t="shared" si="174"/>
        <v>9.280251149999999E-2</v>
      </c>
      <c r="S587" s="46">
        <f t="shared" si="175"/>
        <v>0.35649138220801618</v>
      </c>
      <c r="T587" s="46">
        <f t="shared" si="176"/>
        <v>3.5568577695865002</v>
      </c>
      <c r="U587" s="46">
        <f t="shared" si="177"/>
        <v>3.9133491517945167</v>
      </c>
      <c r="V587" s="46">
        <f t="shared" si="178"/>
        <v>7.927858885097379</v>
      </c>
      <c r="W587" s="46">
        <f t="shared" si="179"/>
        <v>11.841208036891894</v>
      </c>
      <c r="X587"/>
      <c r="Y587" s="47">
        <f t="shared" si="180"/>
        <v>100</v>
      </c>
      <c r="Z587" s="47">
        <f t="shared" si="181"/>
        <v>11.841208036891896</v>
      </c>
      <c r="AA587"/>
      <c r="AB587">
        <v>0</v>
      </c>
      <c r="AC587" s="48">
        <f t="shared" si="182"/>
        <v>0</v>
      </c>
      <c r="AD587">
        <v>0</v>
      </c>
      <c r="AE587" s="48">
        <f t="shared" si="183"/>
        <v>0</v>
      </c>
      <c r="AF587"/>
      <c r="AG587">
        <v>0</v>
      </c>
      <c r="AH587" s="48">
        <f t="shared" si="184"/>
        <v>0</v>
      </c>
    </row>
    <row r="588" spans="1:34" ht="15" x14ac:dyDescent="0.25">
      <c r="A588" t="s">
        <v>1765</v>
      </c>
      <c r="B588" t="s">
        <v>1766</v>
      </c>
      <c r="C588" t="s">
        <v>1767</v>
      </c>
      <c r="D588" t="s">
        <v>24</v>
      </c>
      <c r="E588">
        <v>1.6083064229999999</v>
      </c>
      <c r="F588" s="45">
        <v>0</v>
      </c>
      <c r="G588" s="45">
        <v>0</v>
      </c>
      <c r="H588" s="45">
        <v>0</v>
      </c>
      <c r="I588" s="40">
        <f t="shared" si="168"/>
        <v>1.6083064229999999</v>
      </c>
      <c r="J588" s="46">
        <f t="shared" si="169"/>
        <v>0</v>
      </c>
      <c r="K588" s="46">
        <f t="shared" si="170"/>
        <v>0</v>
      </c>
      <c r="L588" s="46">
        <f t="shared" si="171"/>
        <v>0</v>
      </c>
      <c r="M588" s="46">
        <f t="shared" si="172"/>
        <v>100</v>
      </c>
      <c r="N588">
        <v>5.2276155900000003E-2</v>
      </c>
      <c r="O588" s="39">
        <v>1.5888584E-3</v>
      </c>
      <c r="P588" s="40">
        <f t="shared" si="173"/>
        <v>5.38650143E-2</v>
      </c>
      <c r="Q588" s="39">
        <v>1.83771881E-2</v>
      </c>
      <c r="R588" s="40">
        <f t="shared" si="174"/>
        <v>7.2242202399999997E-2</v>
      </c>
      <c r="S588" s="46">
        <f t="shared" si="175"/>
        <v>3.2503853216284773</v>
      </c>
      <c r="T588" s="46">
        <f t="shared" si="176"/>
        <v>9.8790776264903346E-2</v>
      </c>
      <c r="U588" s="46">
        <f t="shared" si="177"/>
        <v>3.3491760978933804</v>
      </c>
      <c r="V588" s="46">
        <f t="shared" si="178"/>
        <v>1.1426422127768872</v>
      </c>
      <c r="W588" s="46">
        <f t="shared" si="179"/>
        <v>4.4918183106702667</v>
      </c>
      <c r="X588"/>
      <c r="Y588" s="47">
        <f t="shared" si="180"/>
        <v>100</v>
      </c>
      <c r="Z588" s="47">
        <f t="shared" si="181"/>
        <v>4.4918183106702676</v>
      </c>
      <c r="AA588"/>
      <c r="AB588">
        <v>0</v>
      </c>
      <c r="AC588" s="48">
        <f t="shared" si="182"/>
        <v>0</v>
      </c>
      <c r="AD588">
        <v>0</v>
      </c>
      <c r="AE588" s="48">
        <f t="shared" si="183"/>
        <v>0</v>
      </c>
      <c r="AF588"/>
      <c r="AG588">
        <v>0</v>
      </c>
      <c r="AH588" s="48">
        <f t="shared" si="184"/>
        <v>0</v>
      </c>
    </row>
    <row r="589" spans="1:34" ht="15" x14ac:dyDescent="0.25">
      <c r="A589" t="s">
        <v>1768</v>
      </c>
      <c r="B589" t="s">
        <v>1769</v>
      </c>
      <c r="C589" t="s">
        <v>1770</v>
      </c>
      <c r="D589" t="s">
        <v>24</v>
      </c>
      <c r="E589">
        <v>0.403369857</v>
      </c>
      <c r="F589" s="45">
        <v>0</v>
      </c>
      <c r="G589" s="45">
        <v>0</v>
      </c>
      <c r="H589" s="45">
        <v>0</v>
      </c>
      <c r="I589" s="40">
        <f t="shared" si="168"/>
        <v>0.403369857</v>
      </c>
      <c r="J589" s="46">
        <f t="shared" si="169"/>
        <v>0</v>
      </c>
      <c r="K589" s="46">
        <f t="shared" si="170"/>
        <v>0</v>
      </c>
      <c r="L589" s="46">
        <f t="shared" si="171"/>
        <v>0</v>
      </c>
      <c r="M589" s="46">
        <f t="shared" si="172"/>
        <v>100</v>
      </c>
      <c r="N589">
        <v>0</v>
      </c>
      <c r="O589" s="39">
        <v>0</v>
      </c>
      <c r="P589" s="40">
        <f t="shared" si="173"/>
        <v>0</v>
      </c>
      <c r="Q589" s="39">
        <v>0</v>
      </c>
      <c r="R589" s="40">
        <f t="shared" si="174"/>
        <v>0</v>
      </c>
      <c r="S589" s="46">
        <f t="shared" si="175"/>
        <v>0</v>
      </c>
      <c r="T589" s="46">
        <f t="shared" si="176"/>
        <v>0</v>
      </c>
      <c r="U589" s="46">
        <f t="shared" si="177"/>
        <v>0</v>
      </c>
      <c r="V589" s="46">
        <f t="shared" si="178"/>
        <v>0</v>
      </c>
      <c r="W589" s="46">
        <f t="shared" si="179"/>
        <v>0</v>
      </c>
      <c r="X589"/>
      <c r="Y589" s="47">
        <f t="shared" si="180"/>
        <v>100</v>
      </c>
      <c r="Z589" s="47">
        <f t="shared" si="181"/>
        <v>0</v>
      </c>
      <c r="AA589"/>
      <c r="AB589">
        <v>0</v>
      </c>
      <c r="AC589" s="48">
        <f t="shared" si="182"/>
        <v>0</v>
      </c>
      <c r="AD589">
        <v>0</v>
      </c>
      <c r="AE589" s="48">
        <f t="shared" si="183"/>
        <v>0</v>
      </c>
      <c r="AF589"/>
      <c r="AG589">
        <v>0</v>
      </c>
      <c r="AH589" s="48">
        <f t="shared" si="184"/>
        <v>0</v>
      </c>
    </row>
    <row r="590" spans="1:34" ht="15" x14ac:dyDescent="0.25">
      <c r="A590" t="s">
        <v>1771</v>
      </c>
      <c r="B590" t="s">
        <v>1772</v>
      </c>
      <c r="C590" t="s">
        <v>1773</v>
      </c>
      <c r="D590" t="s">
        <v>24</v>
      </c>
      <c r="E590">
        <v>9.0040285000000005E-3</v>
      </c>
      <c r="F590" s="45">
        <v>0</v>
      </c>
      <c r="G590" s="45">
        <v>0</v>
      </c>
      <c r="H590" s="45">
        <v>0</v>
      </c>
      <c r="I590" s="40">
        <f t="shared" si="168"/>
        <v>9.0040285000000005E-3</v>
      </c>
      <c r="J590" s="46">
        <f t="shared" si="169"/>
        <v>0</v>
      </c>
      <c r="K590" s="46">
        <f t="shared" si="170"/>
        <v>0</v>
      </c>
      <c r="L590" s="46">
        <f t="shared" si="171"/>
        <v>0</v>
      </c>
      <c r="M590" s="46">
        <f t="shared" si="172"/>
        <v>100</v>
      </c>
      <c r="N590">
        <v>0</v>
      </c>
      <c r="O590" s="39">
        <v>0</v>
      </c>
      <c r="P590" s="40">
        <f t="shared" si="173"/>
        <v>0</v>
      </c>
      <c r="Q590" s="39">
        <v>0</v>
      </c>
      <c r="R590" s="40">
        <f t="shared" si="174"/>
        <v>0</v>
      </c>
      <c r="S590" s="46">
        <f t="shared" si="175"/>
        <v>0</v>
      </c>
      <c r="T590" s="46">
        <f t="shared" si="176"/>
        <v>0</v>
      </c>
      <c r="U590" s="46">
        <f t="shared" si="177"/>
        <v>0</v>
      </c>
      <c r="V590" s="46">
        <f t="shared" si="178"/>
        <v>0</v>
      </c>
      <c r="W590" s="46">
        <f t="shared" si="179"/>
        <v>0</v>
      </c>
      <c r="X590"/>
      <c r="Y590" s="47">
        <f t="shared" si="180"/>
        <v>100</v>
      </c>
      <c r="Z590" s="47">
        <f t="shared" si="181"/>
        <v>0</v>
      </c>
      <c r="AA590"/>
      <c r="AB590">
        <v>0</v>
      </c>
      <c r="AC590" s="48">
        <f t="shared" si="182"/>
        <v>0</v>
      </c>
      <c r="AD590">
        <v>0</v>
      </c>
      <c r="AE590" s="48">
        <f t="shared" si="183"/>
        <v>0</v>
      </c>
      <c r="AF590"/>
      <c r="AG590">
        <v>0</v>
      </c>
      <c r="AH590" s="48">
        <f t="shared" si="184"/>
        <v>0</v>
      </c>
    </row>
    <row r="591" spans="1:34" ht="15" x14ac:dyDescent="0.25">
      <c r="A591" t="s">
        <v>1774</v>
      </c>
      <c r="B591" t="s">
        <v>1775</v>
      </c>
      <c r="C591" t="s">
        <v>1776</v>
      </c>
      <c r="D591" t="s">
        <v>24</v>
      </c>
      <c r="E591">
        <v>8.5037568100000002E-2</v>
      </c>
      <c r="F591" s="45">
        <v>0</v>
      </c>
      <c r="G591" s="45">
        <v>0</v>
      </c>
      <c r="H591" s="45">
        <v>0</v>
      </c>
      <c r="I591" s="40">
        <f t="shared" si="168"/>
        <v>8.5037568100000002E-2</v>
      </c>
      <c r="J591" s="46">
        <f t="shared" si="169"/>
        <v>0</v>
      </c>
      <c r="K591" s="46">
        <f t="shared" si="170"/>
        <v>0</v>
      </c>
      <c r="L591" s="46">
        <f t="shared" si="171"/>
        <v>0</v>
      </c>
      <c r="M591" s="46">
        <f t="shared" si="172"/>
        <v>100</v>
      </c>
      <c r="N591">
        <v>0</v>
      </c>
      <c r="O591" s="39">
        <v>0</v>
      </c>
      <c r="P591" s="40">
        <f t="shared" si="173"/>
        <v>0</v>
      </c>
      <c r="Q591" s="39">
        <v>0</v>
      </c>
      <c r="R591" s="40">
        <f t="shared" si="174"/>
        <v>0</v>
      </c>
      <c r="S591" s="46">
        <f t="shared" si="175"/>
        <v>0</v>
      </c>
      <c r="T591" s="46">
        <f t="shared" si="176"/>
        <v>0</v>
      </c>
      <c r="U591" s="46">
        <f t="shared" si="177"/>
        <v>0</v>
      </c>
      <c r="V591" s="46">
        <f t="shared" si="178"/>
        <v>0</v>
      </c>
      <c r="W591" s="46">
        <f t="shared" si="179"/>
        <v>0</v>
      </c>
      <c r="X591"/>
      <c r="Y591" s="47">
        <f t="shared" si="180"/>
        <v>100</v>
      </c>
      <c r="Z591" s="47">
        <f t="shared" si="181"/>
        <v>0</v>
      </c>
      <c r="AA591"/>
      <c r="AB591">
        <v>0</v>
      </c>
      <c r="AC591" s="48">
        <f t="shared" si="182"/>
        <v>0</v>
      </c>
      <c r="AD591">
        <v>0</v>
      </c>
      <c r="AE591" s="48">
        <f t="shared" si="183"/>
        <v>0</v>
      </c>
      <c r="AF591"/>
      <c r="AG591">
        <v>0</v>
      </c>
      <c r="AH591" s="48">
        <f t="shared" si="184"/>
        <v>0</v>
      </c>
    </row>
    <row r="592" spans="1:34" ht="15" x14ac:dyDescent="0.25">
      <c r="A592" t="s">
        <v>1777</v>
      </c>
      <c r="B592" t="s">
        <v>191</v>
      </c>
      <c r="C592" t="s">
        <v>1778</v>
      </c>
      <c r="D592" t="s">
        <v>25</v>
      </c>
      <c r="E592">
        <v>0.39141472770000002</v>
      </c>
      <c r="F592" s="45">
        <v>0</v>
      </c>
      <c r="G592" s="45">
        <v>0</v>
      </c>
      <c r="H592" s="45">
        <v>0</v>
      </c>
      <c r="I592" s="40">
        <f t="shared" si="168"/>
        <v>0.39141472770000002</v>
      </c>
      <c r="J592" s="46">
        <f t="shared" si="169"/>
        <v>0</v>
      </c>
      <c r="K592" s="46">
        <f t="shared" si="170"/>
        <v>0</v>
      </c>
      <c r="L592" s="46">
        <f t="shared" si="171"/>
        <v>0</v>
      </c>
      <c r="M592" s="46">
        <f t="shared" si="172"/>
        <v>100</v>
      </c>
      <c r="N592">
        <v>0</v>
      </c>
      <c r="O592" s="39">
        <v>0</v>
      </c>
      <c r="P592" s="40">
        <f t="shared" si="173"/>
        <v>0</v>
      </c>
      <c r="Q592" s="39">
        <v>0</v>
      </c>
      <c r="R592" s="40">
        <f t="shared" si="174"/>
        <v>0</v>
      </c>
      <c r="S592" s="46">
        <f t="shared" si="175"/>
        <v>0</v>
      </c>
      <c r="T592" s="46">
        <f t="shared" si="176"/>
        <v>0</v>
      </c>
      <c r="U592" s="46">
        <f t="shared" si="177"/>
        <v>0</v>
      </c>
      <c r="V592" s="46">
        <f t="shared" si="178"/>
        <v>0</v>
      </c>
      <c r="W592" s="46">
        <f t="shared" si="179"/>
        <v>0</v>
      </c>
      <c r="X592"/>
      <c r="Y592" s="47">
        <f t="shared" si="180"/>
        <v>100</v>
      </c>
      <c r="Z592" s="47">
        <f t="shared" si="181"/>
        <v>0</v>
      </c>
      <c r="AA592"/>
      <c r="AB592">
        <v>0</v>
      </c>
      <c r="AC592" s="48">
        <f t="shared" si="182"/>
        <v>0</v>
      </c>
      <c r="AD592">
        <v>0</v>
      </c>
      <c r="AE592" s="48">
        <f t="shared" si="183"/>
        <v>0</v>
      </c>
      <c r="AF592"/>
      <c r="AG592">
        <v>0</v>
      </c>
      <c r="AH592" s="48">
        <f t="shared" si="184"/>
        <v>0</v>
      </c>
    </row>
    <row r="593" spans="1:34" ht="15" x14ac:dyDescent="0.25">
      <c r="A593" t="s">
        <v>1779</v>
      </c>
      <c r="B593" t="s">
        <v>1780</v>
      </c>
      <c r="C593" t="s">
        <v>1781</v>
      </c>
      <c r="D593" t="s">
        <v>25</v>
      </c>
      <c r="E593">
        <v>2.2495245612999999</v>
      </c>
      <c r="F593" s="45">
        <v>0</v>
      </c>
      <c r="G593" s="45">
        <v>0</v>
      </c>
      <c r="H593" s="45">
        <v>0</v>
      </c>
      <c r="I593" s="40">
        <f t="shared" si="168"/>
        <v>2.2495245612999999</v>
      </c>
      <c r="J593" s="46">
        <f t="shared" si="169"/>
        <v>0</v>
      </c>
      <c r="K593" s="46">
        <f t="shared" si="170"/>
        <v>0</v>
      </c>
      <c r="L593" s="46">
        <f t="shared" si="171"/>
        <v>0</v>
      </c>
      <c r="M593" s="46">
        <f t="shared" si="172"/>
        <v>100</v>
      </c>
      <c r="N593">
        <v>0</v>
      </c>
      <c r="O593" s="39">
        <v>0</v>
      </c>
      <c r="P593" s="40">
        <f t="shared" si="173"/>
        <v>0</v>
      </c>
      <c r="Q593" s="39">
        <v>1.12081805E-2</v>
      </c>
      <c r="R593" s="40">
        <f t="shared" si="174"/>
        <v>1.12081805E-2</v>
      </c>
      <c r="S593" s="46">
        <f t="shared" si="175"/>
        <v>0</v>
      </c>
      <c r="T593" s="46">
        <f t="shared" si="176"/>
        <v>0</v>
      </c>
      <c r="U593" s="46">
        <f t="shared" si="177"/>
        <v>0</v>
      </c>
      <c r="V593" s="46">
        <f t="shared" si="178"/>
        <v>0.49824663810395536</v>
      </c>
      <c r="W593" s="46">
        <f t="shared" si="179"/>
        <v>0.49824663810395536</v>
      </c>
      <c r="X593"/>
      <c r="Y593" s="47">
        <f t="shared" si="180"/>
        <v>100</v>
      </c>
      <c r="Z593" s="47">
        <f t="shared" si="181"/>
        <v>0.49824663810395536</v>
      </c>
      <c r="AA593"/>
      <c r="AB593">
        <v>0</v>
      </c>
      <c r="AC593" s="48">
        <f t="shared" si="182"/>
        <v>0</v>
      </c>
      <c r="AD593">
        <v>0</v>
      </c>
      <c r="AE593" s="48">
        <f t="shared" si="183"/>
        <v>0</v>
      </c>
      <c r="AF593"/>
      <c r="AG593">
        <v>0</v>
      </c>
      <c r="AH593" s="48">
        <f t="shared" si="184"/>
        <v>0</v>
      </c>
    </row>
    <row r="594" spans="1:34" ht="15" x14ac:dyDescent="0.25">
      <c r="A594" t="s">
        <v>1782</v>
      </c>
      <c r="B594" t="s">
        <v>191</v>
      </c>
      <c r="C594" t="s">
        <v>1783</v>
      </c>
      <c r="D594" t="s">
        <v>35</v>
      </c>
      <c r="E594">
        <v>16.041224078900001</v>
      </c>
      <c r="F594" s="45">
        <v>0</v>
      </c>
      <c r="G594" s="45">
        <v>0</v>
      </c>
      <c r="H594" s="45">
        <v>0</v>
      </c>
      <c r="I594" s="40">
        <f t="shared" si="168"/>
        <v>16.041224078900001</v>
      </c>
      <c r="J594" s="46">
        <f t="shared" si="169"/>
        <v>0</v>
      </c>
      <c r="K594" s="46">
        <f t="shared" si="170"/>
        <v>0</v>
      </c>
      <c r="L594" s="46">
        <f t="shared" si="171"/>
        <v>0</v>
      </c>
      <c r="M594" s="46">
        <f t="shared" si="172"/>
        <v>100</v>
      </c>
      <c r="N594">
        <v>0.2406278889</v>
      </c>
      <c r="O594" s="39">
        <v>0.1802303663</v>
      </c>
      <c r="P594" s="40">
        <f t="shared" si="173"/>
        <v>0.42085825519999998</v>
      </c>
      <c r="Q594" s="39">
        <v>0.3004584871</v>
      </c>
      <c r="R594" s="40">
        <f t="shared" si="174"/>
        <v>0.72131674229999998</v>
      </c>
      <c r="S594" s="46">
        <f t="shared" si="175"/>
        <v>1.5000593951961092</v>
      </c>
      <c r="T594" s="46">
        <f t="shared" si="176"/>
        <v>1.1235449702187503</v>
      </c>
      <c r="U594" s="46">
        <f t="shared" si="177"/>
        <v>2.6236043654148595</v>
      </c>
      <c r="V594" s="46">
        <f t="shared" si="178"/>
        <v>1.8730396484842533</v>
      </c>
      <c r="W594" s="46">
        <f t="shared" si="179"/>
        <v>4.4966440138991128</v>
      </c>
      <c r="X594"/>
      <c r="Y594" s="47">
        <f t="shared" si="180"/>
        <v>100</v>
      </c>
      <c r="Z594" s="47">
        <f t="shared" si="181"/>
        <v>4.4966440138991128</v>
      </c>
      <c r="AA594"/>
      <c r="AB594">
        <v>0</v>
      </c>
      <c r="AC594" s="48">
        <f t="shared" si="182"/>
        <v>0</v>
      </c>
      <c r="AD594">
        <v>0</v>
      </c>
      <c r="AE594" s="48">
        <f t="shared" si="183"/>
        <v>0</v>
      </c>
      <c r="AF594"/>
      <c r="AG594">
        <v>0</v>
      </c>
      <c r="AH594" s="48">
        <f t="shared" si="184"/>
        <v>0</v>
      </c>
    </row>
    <row r="595" spans="1:34" ht="15" x14ac:dyDescent="0.25">
      <c r="A595" t="s">
        <v>1784</v>
      </c>
      <c r="B595" t="s">
        <v>1785</v>
      </c>
      <c r="C595" t="s">
        <v>1786</v>
      </c>
      <c r="D595" t="s">
        <v>24</v>
      </c>
      <c r="E595">
        <v>5.7993373199999997E-2</v>
      </c>
      <c r="F595" s="45">
        <v>0</v>
      </c>
      <c r="G595" s="45">
        <v>0</v>
      </c>
      <c r="H595" s="45">
        <v>0</v>
      </c>
      <c r="I595" s="40">
        <f t="shared" si="168"/>
        <v>5.7993373199999997E-2</v>
      </c>
      <c r="J595" s="46">
        <f t="shared" si="169"/>
        <v>0</v>
      </c>
      <c r="K595" s="46">
        <f t="shared" si="170"/>
        <v>0</v>
      </c>
      <c r="L595" s="46">
        <f t="shared" si="171"/>
        <v>0</v>
      </c>
      <c r="M595" s="46">
        <f t="shared" si="172"/>
        <v>100</v>
      </c>
      <c r="N595">
        <v>0</v>
      </c>
      <c r="O595" s="39">
        <v>0</v>
      </c>
      <c r="P595" s="40">
        <f t="shared" si="173"/>
        <v>0</v>
      </c>
      <c r="Q595" s="39">
        <v>0</v>
      </c>
      <c r="R595" s="40">
        <f t="shared" si="174"/>
        <v>0</v>
      </c>
      <c r="S595" s="46">
        <f t="shared" si="175"/>
        <v>0</v>
      </c>
      <c r="T595" s="46">
        <f t="shared" si="176"/>
        <v>0</v>
      </c>
      <c r="U595" s="46">
        <f t="shared" si="177"/>
        <v>0</v>
      </c>
      <c r="V595" s="46">
        <f t="shared" si="178"/>
        <v>0</v>
      </c>
      <c r="W595" s="46">
        <f t="shared" si="179"/>
        <v>0</v>
      </c>
      <c r="X595"/>
      <c r="Y595" s="47">
        <f t="shared" si="180"/>
        <v>100</v>
      </c>
      <c r="Z595" s="47">
        <f t="shared" si="181"/>
        <v>0</v>
      </c>
      <c r="AA595"/>
      <c r="AB595">
        <v>0</v>
      </c>
      <c r="AC595" s="48">
        <f t="shared" si="182"/>
        <v>0</v>
      </c>
      <c r="AD595">
        <v>0</v>
      </c>
      <c r="AE595" s="48">
        <f t="shared" si="183"/>
        <v>0</v>
      </c>
      <c r="AF595"/>
      <c r="AG595">
        <v>0</v>
      </c>
      <c r="AH595" s="48">
        <f t="shared" si="184"/>
        <v>0</v>
      </c>
    </row>
    <row r="596" spans="1:34" ht="15" x14ac:dyDescent="0.25">
      <c r="A596" t="s">
        <v>1787</v>
      </c>
      <c r="B596" t="s">
        <v>191</v>
      </c>
      <c r="C596" t="s">
        <v>1788</v>
      </c>
      <c r="D596" t="s">
        <v>24</v>
      </c>
      <c r="E596">
        <v>9.0888891599999994E-2</v>
      </c>
      <c r="F596" s="45">
        <v>0</v>
      </c>
      <c r="G596" s="45">
        <v>0</v>
      </c>
      <c r="H596" s="45">
        <v>0</v>
      </c>
      <c r="I596" s="40">
        <f t="shared" si="168"/>
        <v>9.0888891599999994E-2</v>
      </c>
      <c r="J596" s="46">
        <f t="shared" si="169"/>
        <v>0</v>
      </c>
      <c r="K596" s="46">
        <f t="shared" si="170"/>
        <v>0</v>
      </c>
      <c r="L596" s="46">
        <f t="shared" si="171"/>
        <v>0</v>
      </c>
      <c r="M596" s="46">
        <f t="shared" si="172"/>
        <v>100</v>
      </c>
      <c r="N596">
        <v>0</v>
      </c>
      <c r="O596" s="39">
        <v>0</v>
      </c>
      <c r="P596" s="40">
        <f t="shared" si="173"/>
        <v>0</v>
      </c>
      <c r="Q596" s="39">
        <v>0</v>
      </c>
      <c r="R596" s="40">
        <f t="shared" si="174"/>
        <v>0</v>
      </c>
      <c r="S596" s="46">
        <f t="shared" si="175"/>
        <v>0</v>
      </c>
      <c r="T596" s="46">
        <f t="shared" si="176"/>
        <v>0</v>
      </c>
      <c r="U596" s="46">
        <f t="shared" si="177"/>
        <v>0</v>
      </c>
      <c r="V596" s="46">
        <f t="shared" si="178"/>
        <v>0</v>
      </c>
      <c r="W596" s="46">
        <f t="shared" si="179"/>
        <v>0</v>
      </c>
      <c r="X596"/>
      <c r="Y596" s="47">
        <f t="shared" si="180"/>
        <v>100</v>
      </c>
      <c r="Z596" s="47">
        <f t="shared" si="181"/>
        <v>0</v>
      </c>
      <c r="AA596"/>
      <c r="AB596">
        <v>0</v>
      </c>
      <c r="AC596" s="48">
        <f t="shared" si="182"/>
        <v>0</v>
      </c>
      <c r="AD596">
        <v>0</v>
      </c>
      <c r="AE596" s="48">
        <f t="shared" si="183"/>
        <v>0</v>
      </c>
      <c r="AF596"/>
      <c r="AG596">
        <v>0</v>
      </c>
      <c r="AH596" s="48">
        <f t="shared" si="184"/>
        <v>0</v>
      </c>
    </row>
    <row r="597" spans="1:34" ht="15" x14ac:dyDescent="0.25">
      <c r="A597" t="s">
        <v>1789</v>
      </c>
      <c r="B597" t="s">
        <v>1790</v>
      </c>
      <c r="C597" t="s">
        <v>1791</v>
      </c>
      <c r="D597" t="s">
        <v>24</v>
      </c>
      <c r="E597">
        <v>2.4895000862000001</v>
      </c>
      <c r="F597" s="45">
        <v>0</v>
      </c>
      <c r="G597" s="45">
        <v>0</v>
      </c>
      <c r="H597" s="45">
        <v>0</v>
      </c>
      <c r="I597" s="40">
        <f t="shared" si="168"/>
        <v>2.4895000862000001</v>
      </c>
      <c r="J597" s="46">
        <f t="shared" si="169"/>
        <v>0</v>
      </c>
      <c r="K597" s="46">
        <f t="shared" si="170"/>
        <v>0</v>
      </c>
      <c r="L597" s="46">
        <f t="shared" si="171"/>
        <v>0</v>
      </c>
      <c r="M597" s="46">
        <f t="shared" si="172"/>
        <v>100</v>
      </c>
      <c r="N597">
        <v>2.0696042099999999E-2</v>
      </c>
      <c r="O597" s="39">
        <v>1.24922922E-2</v>
      </c>
      <c r="P597" s="40">
        <f t="shared" si="173"/>
        <v>3.3188334299999997E-2</v>
      </c>
      <c r="Q597" s="39">
        <v>1.9448950199999999E-2</v>
      </c>
      <c r="R597" s="40">
        <f t="shared" si="174"/>
        <v>5.2637284499999992E-2</v>
      </c>
      <c r="S597" s="46">
        <f t="shared" si="175"/>
        <v>0.83133325500665733</v>
      </c>
      <c r="T597" s="46">
        <f t="shared" si="176"/>
        <v>0.50179922745326633</v>
      </c>
      <c r="U597" s="46">
        <f t="shared" si="177"/>
        <v>1.3331324824599236</v>
      </c>
      <c r="V597" s="46">
        <f t="shared" si="178"/>
        <v>0.78123918564257155</v>
      </c>
      <c r="W597" s="46">
        <f t="shared" si="179"/>
        <v>2.1143716681024953</v>
      </c>
      <c r="X597"/>
      <c r="Y597" s="47">
        <f t="shared" si="180"/>
        <v>100</v>
      </c>
      <c r="Z597" s="47">
        <f t="shared" si="181"/>
        <v>2.1143716681024953</v>
      </c>
      <c r="AA597"/>
      <c r="AB597">
        <v>0</v>
      </c>
      <c r="AC597" s="48">
        <f t="shared" si="182"/>
        <v>0</v>
      </c>
      <c r="AD597">
        <v>0</v>
      </c>
      <c r="AE597" s="48">
        <f t="shared" si="183"/>
        <v>0</v>
      </c>
      <c r="AF597"/>
      <c r="AG597">
        <v>0</v>
      </c>
      <c r="AH597" s="48">
        <f t="shared" si="184"/>
        <v>0</v>
      </c>
    </row>
    <row r="598" spans="1:34" ht="15" x14ac:dyDescent="0.25">
      <c r="A598" t="s">
        <v>1792</v>
      </c>
      <c r="B598" t="s">
        <v>1793</v>
      </c>
      <c r="C598" t="s">
        <v>1794</v>
      </c>
      <c r="D598" t="s">
        <v>24</v>
      </c>
      <c r="E598">
        <v>1.1846929428999999</v>
      </c>
      <c r="F598" s="45">
        <v>0</v>
      </c>
      <c r="G598" s="45">
        <v>0</v>
      </c>
      <c r="H598" s="45">
        <v>0</v>
      </c>
      <c r="I598" s="40">
        <f t="shared" si="168"/>
        <v>1.1846929428999999</v>
      </c>
      <c r="J598" s="46">
        <f t="shared" si="169"/>
        <v>0</v>
      </c>
      <c r="K598" s="46">
        <f t="shared" si="170"/>
        <v>0</v>
      </c>
      <c r="L598" s="46">
        <f t="shared" si="171"/>
        <v>0</v>
      </c>
      <c r="M598" s="46">
        <f t="shared" si="172"/>
        <v>100</v>
      </c>
      <c r="N598">
        <v>0</v>
      </c>
      <c r="O598" s="39">
        <v>8.4286409999999995E-4</v>
      </c>
      <c r="P598" s="40">
        <f t="shared" si="173"/>
        <v>8.4286409999999995E-4</v>
      </c>
      <c r="Q598" s="39">
        <v>0.1052703991</v>
      </c>
      <c r="R598" s="40">
        <f t="shared" si="174"/>
        <v>0.10611326319999999</v>
      </c>
      <c r="S598" s="46">
        <f t="shared" si="175"/>
        <v>0</v>
      </c>
      <c r="T598" s="46">
        <f t="shared" si="176"/>
        <v>7.1146207551195509E-2</v>
      </c>
      <c r="U598" s="46">
        <f t="shared" si="177"/>
        <v>7.1146207551195509E-2</v>
      </c>
      <c r="V598" s="46">
        <f t="shared" si="178"/>
        <v>8.8858804917255156</v>
      </c>
      <c r="W598" s="46">
        <f t="shared" si="179"/>
        <v>8.9570266992767102</v>
      </c>
      <c r="X598"/>
      <c r="Y598" s="47">
        <f t="shared" si="180"/>
        <v>100</v>
      </c>
      <c r="Z598" s="47">
        <f t="shared" si="181"/>
        <v>8.957026699276712</v>
      </c>
      <c r="AA598"/>
      <c r="AB598">
        <v>0</v>
      </c>
      <c r="AC598" s="48">
        <f t="shared" si="182"/>
        <v>0</v>
      </c>
      <c r="AD598">
        <v>0</v>
      </c>
      <c r="AE598" s="48">
        <f t="shared" si="183"/>
        <v>0</v>
      </c>
      <c r="AF598"/>
      <c r="AG598">
        <v>0</v>
      </c>
      <c r="AH598" s="48">
        <f t="shared" si="184"/>
        <v>0</v>
      </c>
    </row>
    <row r="599" spans="1:34" ht="15" x14ac:dyDescent="0.25">
      <c r="A599" t="s">
        <v>1795</v>
      </c>
      <c r="B599" t="s">
        <v>191</v>
      </c>
      <c r="C599" t="s">
        <v>1796</v>
      </c>
      <c r="D599" t="s">
        <v>25</v>
      </c>
      <c r="E599">
        <v>43.169109805399998</v>
      </c>
      <c r="F599" s="45">
        <v>41.148983493638802</v>
      </c>
      <c r="G599" s="45">
        <v>0.30683010080000001</v>
      </c>
      <c r="H599" s="45">
        <v>0.41010269830000001</v>
      </c>
      <c r="I599" s="40">
        <f t="shared" si="168"/>
        <v>1.3031935126611958</v>
      </c>
      <c r="J599" s="46">
        <f t="shared" si="169"/>
        <v>95.32043555943676</v>
      </c>
      <c r="K599" s="46">
        <f t="shared" si="170"/>
        <v>0.71076309468308474</v>
      </c>
      <c r="L599" s="46">
        <f t="shared" si="171"/>
        <v>0.94999109351265909</v>
      </c>
      <c r="M599" s="46">
        <f t="shared" si="172"/>
        <v>3.0188102523674929</v>
      </c>
      <c r="N599">
        <v>1.1568359194</v>
      </c>
      <c r="O599" s="39">
        <v>2.4111881687999999</v>
      </c>
      <c r="P599" s="40">
        <f t="shared" si="173"/>
        <v>3.5680240881999996</v>
      </c>
      <c r="Q599" s="39">
        <v>9.7801383464999994</v>
      </c>
      <c r="R599" s="40">
        <f t="shared" si="174"/>
        <v>13.348162434699999</v>
      </c>
      <c r="S599" s="46">
        <f t="shared" si="175"/>
        <v>2.6797771012996243</v>
      </c>
      <c r="T599" s="46">
        <f t="shared" si="176"/>
        <v>5.5854479734914193</v>
      </c>
      <c r="U599" s="46">
        <f t="shared" si="177"/>
        <v>8.2652250747910436</v>
      </c>
      <c r="V599" s="46">
        <f t="shared" si="178"/>
        <v>22.655408903698561</v>
      </c>
      <c r="W599" s="46">
        <f t="shared" si="179"/>
        <v>30.920633978489604</v>
      </c>
      <c r="X599"/>
      <c r="Y599" s="47">
        <f t="shared" si="180"/>
        <v>100</v>
      </c>
      <c r="Z599" s="47">
        <f t="shared" si="181"/>
        <v>30.920633978489604</v>
      </c>
      <c r="AA599"/>
      <c r="AB599">
        <v>0.79625437720000003</v>
      </c>
      <c r="AC599" s="48">
        <f t="shared" si="182"/>
        <v>1.8445003401492359</v>
      </c>
      <c r="AD599">
        <v>4.96362474E-2</v>
      </c>
      <c r="AE599" s="48">
        <f t="shared" si="183"/>
        <v>0.11498093804517374</v>
      </c>
      <c r="AF599"/>
      <c r="AG599">
        <v>7.5114386000000005E-2</v>
      </c>
      <c r="AH599" s="48">
        <f t="shared" si="184"/>
        <v>0.17400031258139123</v>
      </c>
    </row>
    <row r="600" spans="1:34" ht="15" x14ac:dyDescent="0.25">
      <c r="A600" t="s">
        <v>1797</v>
      </c>
      <c r="B600" t="s">
        <v>1798</v>
      </c>
      <c r="C600" t="s">
        <v>1799</v>
      </c>
      <c r="D600" t="s">
        <v>35</v>
      </c>
      <c r="E600">
        <v>9.3154135250000003</v>
      </c>
      <c r="F600" s="45">
        <v>9.2467450784408296</v>
      </c>
      <c r="G600" s="45">
        <v>7.0017576000000002E-3</v>
      </c>
      <c r="H600" s="45">
        <v>2.43576036E-2</v>
      </c>
      <c r="I600" s="40">
        <f t="shared" si="168"/>
        <v>3.7309085359170706E-2</v>
      </c>
      <c r="J600" s="46">
        <f t="shared" si="169"/>
        <v>99.262851333707474</v>
      </c>
      <c r="K600" s="46">
        <f t="shared" si="170"/>
        <v>7.5163143119832673E-2</v>
      </c>
      <c r="L600" s="46">
        <f t="shared" si="171"/>
        <v>0.26147635351485909</v>
      </c>
      <c r="M600" s="46">
        <f t="shared" si="172"/>
        <v>0.40050916965783018</v>
      </c>
      <c r="N600">
        <v>2.6625097899999998E-2</v>
      </c>
      <c r="O600" s="39">
        <v>0.1231030229</v>
      </c>
      <c r="P600" s="40">
        <f t="shared" si="173"/>
        <v>0.1497281208</v>
      </c>
      <c r="Q600" s="39">
        <v>1.1688606001999999</v>
      </c>
      <c r="R600" s="40">
        <f t="shared" si="174"/>
        <v>1.318588721</v>
      </c>
      <c r="S600" s="46">
        <f t="shared" si="175"/>
        <v>0.28581767012860543</v>
      </c>
      <c r="T600" s="46">
        <f t="shared" si="176"/>
        <v>1.3214982090663547</v>
      </c>
      <c r="U600" s="46">
        <f t="shared" si="177"/>
        <v>1.6073158791949604</v>
      </c>
      <c r="V600" s="46">
        <f t="shared" si="178"/>
        <v>12.547597560356291</v>
      </c>
      <c r="W600" s="46">
        <f t="shared" si="179"/>
        <v>14.154913439551251</v>
      </c>
      <c r="X600"/>
      <c r="Y600" s="47">
        <f t="shared" si="180"/>
        <v>100</v>
      </c>
      <c r="Z600" s="47">
        <f t="shared" si="181"/>
        <v>14.154913439551251</v>
      </c>
      <c r="AA600"/>
      <c r="AB600">
        <v>2.4059123000000002E-2</v>
      </c>
      <c r="AC600" s="48">
        <f t="shared" si="182"/>
        <v>0.25827219516806155</v>
      </c>
      <c r="AD600">
        <v>4.0560824000000001E-3</v>
      </c>
      <c r="AE600" s="48">
        <f t="shared" si="183"/>
        <v>4.354162473962743E-2</v>
      </c>
      <c r="AF600"/>
      <c r="AG600">
        <v>0</v>
      </c>
      <c r="AH600" s="48">
        <f t="shared" si="184"/>
        <v>0</v>
      </c>
    </row>
    <row r="601" spans="1:34" ht="15" x14ac:dyDescent="0.25">
      <c r="A601" t="s">
        <v>1800</v>
      </c>
      <c r="B601" t="s">
        <v>1798</v>
      </c>
      <c r="C601" t="s">
        <v>1801</v>
      </c>
      <c r="D601" t="s">
        <v>35</v>
      </c>
      <c r="E601">
        <v>8.4053267985000009</v>
      </c>
      <c r="F601" s="45">
        <v>8.40532679860946</v>
      </c>
      <c r="G601" s="45">
        <v>0</v>
      </c>
      <c r="H601" s="45">
        <v>0</v>
      </c>
      <c r="I601" s="40">
        <f t="shared" si="168"/>
        <v>-1.0945910844384343E-10</v>
      </c>
      <c r="J601" s="46">
        <f t="shared" si="169"/>
        <v>100.00000000130227</v>
      </c>
      <c r="K601" s="46">
        <f t="shared" si="170"/>
        <v>0</v>
      </c>
      <c r="L601" s="46">
        <f t="shared" si="171"/>
        <v>0</v>
      </c>
      <c r="M601" s="46">
        <f t="shared" si="172"/>
        <v>-1.3022588064437579E-9</v>
      </c>
      <c r="N601">
        <v>3.00218641E-2</v>
      </c>
      <c r="O601" s="39">
        <v>4.19612288E-2</v>
      </c>
      <c r="P601" s="40">
        <f t="shared" si="173"/>
        <v>7.1983092900000004E-2</v>
      </c>
      <c r="Q601" s="39">
        <v>0.3314771017</v>
      </c>
      <c r="R601" s="40">
        <f t="shared" si="174"/>
        <v>0.40346019459999999</v>
      </c>
      <c r="S601" s="46">
        <f t="shared" si="175"/>
        <v>0.35717664309444397</v>
      </c>
      <c r="T601" s="46">
        <f t="shared" si="176"/>
        <v>0.49922186020760456</v>
      </c>
      <c r="U601" s="46">
        <f t="shared" si="177"/>
        <v>0.85639850330204847</v>
      </c>
      <c r="V601" s="46">
        <f t="shared" si="178"/>
        <v>3.9436551325899045</v>
      </c>
      <c r="W601" s="46">
        <f t="shared" si="179"/>
        <v>4.8000536358919526</v>
      </c>
      <c r="X601"/>
      <c r="Y601" s="47">
        <f t="shared" si="180"/>
        <v>100.00000000000001</v>
      </c>
      <c r="Z601" s="47">
        <f t="shared" si="181"/>
        <v>4.8000536358919526</v>
      </c>
      <c r="AA601"/>
      <c r="AB601">
        <v>0</v>
      </c>
      <c r="AC601" s="48">
        <f t="shared" si="182"/>
        <v>0</v>
      </c>
      <c r="AD601">
        <v>0</v>
      </c>
      <c r="AE601" s="48">
        <f t="shared" si="183"/>
        <v>0</v>
      </c>
      <c r="AF601"/>
      <c r="AG601">
        <v>0</v>
      </c>
      <c r="AH601" s="48">
        <f t="shared" si="184"/>
        <v>0</v>
      </c>
    </row>
    <row r="602" spans="1:34" ht="15" x14ac:dyDescent="0.25">
      <c r="A602" t="s">
        <v>1802</v>
      </c>
      <c r="B602" t="s">
        <v>1803</v>
      </c>
      <c r="C602" t="s">
        <v>1804</v>
      </c>
      <c r="D602" t="s">
        <v>26</v>
      </c>
      <c r="E602">
        <v>5.5771727102000002</v>
      </c>
      <c r="F602" s="45">
        <v>5.57344905865867</v>
      </c>
      <c r="G602" s="45">
        <v>4.0029099999999999E-4</v>
      </c>
      <c r="H602" s="45">
        <v>0</v>
      </c>
      <c r="I602" s="40">
        <f t="shared" si="168"/>
        <v>3.3233605413301418E-3</v>
      </c>
      <c r="J602" s="46">
        <f t="shared" si="169"/>
        <v>99.933234064376023</v>
      </c>
      <c r="K602" s="46">
        <f t="shared" si="170"/>
        <v>7.1773104545949295E-3</v>
      </c>
      <c r="L602" s="46">
        <f t="shared" si="171"/>
        <v>0</v>
      </c>
      <c r="M602" s="46">
        <f t="shared" si="172"/>
        <v>5.9588625169382008E-2</v>
      </c>
      <c r="N602">
        <v>2.1680092200000001E-2</v>
      </c>
      <c r="O602" s="39">
        <v>2.6419194199999999E-2</v>
      </c>
      <c r="P602" s="40">
        <f t="shared" si="173"/>
        <v>4.8099286399999996E-2</v>
      </c>
      <c r="Q602" s="39">
        <v>0.15093278969999999</v>
      </c>
      <c r="R602" s="40">
        <f t="shared" si="174"/>
        <v>0.19903207609999998</v>
      </c>
      <c r="S602" s="46">
        <f t="shared" si="175"/>
        <v>0.38872908060296635</v>
      </c>
      <c r="T602" s="46">
        <f t="shared" si="176"/>
        <v>0.47370227842652901</v>
      </c>
      <c r="U602" s="46">
        <f t="shared" si="177"/>
        <v>0.8624313590294953</v>
      </c>
      <c r="V602" s="46">
        <f t="shared" si="178"/>
        <v>2.706259919546</v>
      </c>
      <c r="W602" s="46">
        <f t="shared" si="179"/>
        <v>3.5686912785754954</v>
      </c>
      <c r="X602"/>
      <c r="Y602" s="47">
        <f t="shared" si="180"/>
        <v>100</v>
      </c>
      <c r="Z602" s="47">
        <f t="shared" si="181"/>
        <v>3.5686912785754954</v>
      </c>
      <c r="AA602"/>
      <c r="AB602">
        <v>3.7236460000000002E-3</v>
      </c>
      <c r="AC602" s="48">
        <f t="shared" si="182"/>
        <v>6.6765836266642495E-2</v>
      </c>
      <c r="AD602">
        <v>0</v>
      </c>
      <c r="AE602" s="48">
        <f t="shared" si="183"/>
        <v>0</v>
      </c>
      <c r="AF602"/>
      <c r="AG602">
        <v>0</v>
      </c>
      <c r="AH602" s="48">
        <f t="shared" si="184"/>
        <v>0</v>
      </c>
    </row>
    <row r="603" spans="1:34" ht="15" x14ac:dyDescent="0.25">
      <c r="A603" t="s">
        <v>1805</v>
      </c>
      <c r="B603" t="s">
        <v>1806</v>
      </c>
      <c r="C603" t="s">
        <v>1807</v>
      </c>
      <c r="D603" t="s">
        <v>26</v>
      </c>
      <c r="E603">
        <v>3.6240775684000002</v>
      </c>
      <c r="F603" s="45">
        <v>3.5115959084097201</v>
      </c>
      <c r="G603" s="45">
        <v>6.8049401999999998E-3</v>
      </c>
      <c r="H603" s="45">
        <v>1.00072652E-2</v>
      </c>
      <c r="I603" s="40">
        <f t="shared" si="168"/>
        <v>9.5669454590280034E-2</v>
      </c>
      <c r="J603" s="46">
        <f t="shared" si="169"/>
        <v>96.896267867689716</v>
      </c>
      <c r="K603" s="46">
        <f t="shared" si="170"/>
        <v>0.18777026902888075</v>
      </c>
      <c r="L603" s="46">
        <f t="shared" si="171"/>
        <v>0.27613275409052918</v>
      </c>
      <c r="M603" s="46">
        <f t="shared" si="172"/>
        <v>2.6398291091908743</v>
      </c>
      <c r="N603">
        <v>4.1630225700000002E-2</v>
      </c>
      <c r="O603" s="39">
        <v>9.0865971700000006E-2</v>
      </c>
      <c r="P603" s="40">
        <f t="shared" si="173"/>
        <v>0.13249619740000002</v>
      </c>
      <c r="Q603" s="39">
        <v>0.2369680263</v>
      </c>
      <c r="R603" s="40">
        <f t="shared" si="174"/>
        <v>0.36946422369999998</v>
      </c>
      <c r="S603" s="46">
        <f t="shared" si="175"/>
        <v>1.1487123251166889</v>
      </c>
      <c r="T603" s="46">
        <f t="shared" si="176"/>
        <v>2.5072855087954578</v>
      </c>
      <c r="U603" s="46">
        <f t="shared" si="177"/>
        <v>3.6559978339121475</v>
      </c>
      <c r="V603" s="46">
        <f t="shared" si="178"/>
        <v>6.5387128676889601</v>
      </c>
      <c r="W603" s="46">
        <f t="shared" si="179"/>
        <v>10.194710701601107</v>
      </c>
      <c r="X603"/>
      <c r="Y603" s="47">
        <f t="shared" si="180"/>
        <v>99.999999999999986</v>
      </c>
      <c r="Z603" s="47">
        <f t="shared" si="181"/>
        <v>10.194710701601107</v>
      </c>
      <c r="AA603"/>
      <c r="AB603">
        <v>0.11248166</v>
      </c>
      <c r="AC603" s="48">
        <f t="shared" si="182"/>
        <v>3.1037321325784895</v>
      </c>
      <c r="AD603">
        <v>0</v>
      </c>
      <c r="AE603" s="48">
        <f t="shared" si="183"/>
        <v>0</v>
      </c>
      <c r="AF603"/>
      <c r="AG603">
        <v>0</v>
      </c>
      <c r="AH603" s="48">
        <f t="shared" si="184"/>
        <v>0</v>
      </c>
    </row>
    <row r="604" spans="1:34" ht="15" x14ac:dyDescent="0.25">
      <c r="A604" t="s">
        <v>1808</v>
      </c>
      <c r="B604" t="s">
        <v>1809</v>
      </c>
      <c r="C604" t="s">
        <v>1810</v>
      </c>
      <c r="D604" t="s">
        <v>26</v>
      </c>
      <c r="E604">
        <v>2.2944662739999999</v>
      </c>
      <c r="F604" s="45">
        <v>0.55287388415695704</v>
      </c>
      <c r="G604" s="45">
        <v>2.0455523E-2</v>
      </c>
      <c r="H604" s="45">
        <v>6.5940459100000001E-2</v>
      </c>
      <c r="I604" s="40">
        <f t="shared" si="168"/>
        <v>1.655196407743043</v>
      </c>
      <c r="J604" s="46">
        <f t="shared" si="169"/>
        <v>24.095969089714199</v>
      </c>
      <c r="K604" s="46">
        <f t="shared" si="170"/>
        <v>0.89151552288190217</v>
      </c>
      <c r="L604" s="46">
        <f t="shared" si="171"/>
        <v>2.8738909718225827</v>
      </c>
      <c r="M604" s="46">
        <f t="shared" si="172"/>
        <v>72.138624415581319</v>
      </c>
      <c r="N604">
        <v>2.0998013699999998E-2</v>
      </c>
      <c r="O604" s="39">
        <v>4.0435410000000003E-3</v>
      </c>
      <c r="P604" s="40">
        <f t="shared" si="173"/>
        <v>2.50415547E-2</v>
      </c>
      <c r="Q604" s="39">
        <v>2.1804291100000001E-2</v>
      </c>
      <c r="R604" s="40">
        <f t="shared" si="174"/>
        <v>4.6845845800000001E-2</v>
      </c>
      <c r="S604" s="46">
        <f t="shared" si="175"/>
        <v>0.91515896040579581</v>
      </c>
      <c r="T604" s="46">
        <f t="shared" si="176"/>
        <v>0.17623013446830035</v>
      </c>
      <c r="U604" s="46">
        <f t="shared" si="177"/>
        <v>1.0913890948740961</v>
      </c>
      <c r="V604" s="46">
        <f t="shared" si="178"/>
        <v>0.95029904545025379</v>
      </c>
      <c r="W604" s="46">
        <f t="shared" si="179"/>
        <v>2.0416881403243501</v>
      </c>
      <c r="X604"/>
      <c r="Y604" s="47">
        <f t="shared" si="180"/>
        <v>100</v>
      </c>
      <c r="Z604" s="47">
        <f t="shared" si="181"/>
        <v>2.0416881403243501</v>
      </c>
      <c r="AA604"/>
      <c r="AB604">
        <v>5.5873576100000003E-2</v>
      </c>
      <c r="AC604" s="48">
        <f t="shared" si="182"/>
        <v>2.4351447974257741</v>
      </c>
      <c r="AD604">
        <v>1.8736748099999999E-2</v>
      </c>
      <c r="AE604" s="48">
        <f t="shared" si="183"/>
        <v>0.81660594937992959</v>
      </c>
      <c r="AF604"/>
      <c r="AG604">
        <v>0</v>
      </c>
      <c r="AH604" s="48">
        <f t="shared" si="184"/>
        <v>0</v>
      </c>
    </row>
    <row r="605" spans="1:34" ht="15" x14ac:dyDescent="0.25">
      <c r="A605" t="s">
        <v>1811</v>
      </c>
      <c r="B605" t="s">
        <v>1798</v>
      </c>
      <c r="C605" t="s">
        <v>1812</v>
      </c>
      <c r="D605" t="s">
        <v>35</v>
      </c>
      <c r="E605">
        <v>4.1808085302000002</v>
      </c>
      <c r="F605" s="45">
        <v>4.1808085322745798</v>
      </c>
      <c r="G605" s="45">
        <v>0</v>
      </c>
      <c r="H605" s="45">
        <v>0</v>
      </c>
      <c r="I605" s="40">
        <f t="shared" si="168"/>
        <v>-2.0745796192045418E-9</v>
      </c>
      <c r="J605" s="46">
        <f t="shared" si="169"/>
        <v>100.00000004962149</v>
      </c>
      <c r="K605" s="46">
        <f t="shared" si="170"/>
        <v>0</v>
      </c>
      <c r="L605" s="46">
        <f t="shared" si="171"/>
        <v>0</v>
      </c>
      <c r="M605" s="46">
        <f t="shared" si="172"/>
        <v>-4.9621493168578535E-8</v>
      </c>
      <c r="N605">
        <v>1.6747832300000001E-2</v>
      </c>
      <c r="O605" s="39">
        <v>0.14013816900000001</v>
      </c>
      <c r="P605" s="40">
        <f t="shared" si="173"/>
        <v>0.15688600130000002</v>
      </c>
      <c r="Q605" s="39">
        <v>0.2211260551</v>
      </c>
      <c r="R605" s="40">
        <f t="shared" si="174"/>
        <v>0.37801205640000002</v>
      </c>
      <c r="S605" s="46">
        <f t="shared" si="175"/>
        <v>0.40058835938126119</v>
      </c>
      <c r="T605" s="46">
        <f t="shared" si="176"/>
        <v>3.3519394152522004</v>
      </c>
      <c r="U605" s="46">
        <f t="shared" si="177"/>
        <v>3.752527774633462</v>
      </c>
      <c r="V605" s="46">
        <f t="shared" si="178"/>
        <v>5.2890739554968773</v>
      </c>
      <c r="W605" s="46">
        <f t="shared" si="179"/>
        <v>9.0416017301303384</v>
      </c>
      <c r="X605"/>
      <c r="Y605" s="47">
        <f t="shared" si="180"/>
        <v>100</v>
      </c>
      <c r="Z605" s="47">
        <f t="shared" si="181"/>
        <v>9.0416017301303384</v>
      </c>
      <c r="AA605"/>
      <c r="AB605">
        <v>0</v>
      </c>
      <c r="AC605" s="48">
        <f t="shared" si="182"/>
        <v>0</v>
      </c>
      <c r="AD605">
        <v>0</v>
      </c>
      <c r="AE605" s="48">
        <f t="shared" si="183"/>
        <v>0</v>
      </c>
      <c r="AF605"/>
      <c r="AG605">
        <v>0</v>
      </c>
      <c r="AH605" s="48">
        <f t="shared" si="184"/>
        <v>0</v>
      </c>
    </row>
    <row r="606" spans="1:34" ht="15" x14ac:dyDescent="0.25">
      <c r="A606" t="s">
        <v>1813</v>
      </c>
      <c r="B606" t="s">
        <v>1814</v>
      </c>
      <c r="C606" t="s">
        <v>1815</v>
      </c>
      <c r="D606" t="s">
        <v>26</v>
      </c>
      <c r="E606">
        <v>4.1754557309999996</v>
      </c>
      <c r="F606" s="45">
        <v>2.71180643509495</v>
      </c>
      <c r="G606" s="45">
        <v>2.92893732E-2</v>
      </c>
      <c r="H606" s="45">
        <v>6.27575457E-2</v>
      </c>
      <c r="I606" s="40">
        <f t="shared" si="168"/>
        <v>1.3716023770050496</v>
      </c>
      <c r="J606" s="46">
        <f t="shared" si="169"/>
        <v>64.946358189396648</v>
      </c>
      <c r="K606" s="46">
        <f t="shared" si="170"/>
        <v>0.7014653031175917</v>
      </c>
      <c r="L606" s="46">
        <f t="shared" si="171"/>
        <v>1.5030106829792662</v>
      </c>
      <c r="M606" s="46">
        <f t="shared" si="172"/>
        <v>32.849165824506493</v>
      </c>
      <c r="N606">
        <v>2.9552055099999999E-2</v>
      </c>
      <c r="O606" s="39">
        <v>1.6597700199999999E-2</v>
      </c>
      <c r="P606" s="40">
        <f t="shared" si="173"/>
        <v>4.6149755299999998E-2</v>
      </c>
      <c r="Q606" s="39">
        <v>0.1417224835</v>
      </c>
      <c r="R606" s="40">
        <f t="shared" si="174"/>
        <v>0.18787223879999998</v>
      </c>
      <c r="S606" s="46">
        <f t="shared" si="175"/>
        <v>0.70775639843563698</v>
      </c>
      <c r="T606" s="46">
        <f t="shared" si="176"/>
        <v>0.39750631474243742</v>
      </c>
      <c r="U606" s="46">
        <f t="shared" si="177"/>
        <v>1.1052627131780746</v>
      </c>
      <c r="V606" s="46">
        <f t="shared" si="178"/>
        <v>3.3941800040604959</v>
      </c>
      <c r="W606" s="46">
        <f t="shared" si="179"/>
        <v>4.49944271723857</v>
      </c>
      <c r="X606"/>
      <c r="Y606" s="47">
        <f t="shared" si="180"/>
        <v>100</v>
      </c>
      <c r="Z606" s="47">
        <f t="shared" si="181"/>
        <v>4.49944271723857</v>
      </c>
      <c r="AA606"/>
      <c r="AB606">
        <v>6.2003836499999999E-2</v>
      </c>
      <c r="AC606" s="48">
        <f t="shared" si="182"/>
        <v>1.4849597383984336</v>
      </c>
      <c r="AD606">
        <v>5.2317559999999999E-2</v>
      </c>
      <c r="AE606" s="48">
        <f t="shared" si="183"/>
        <v>1.2529784380559155</v>
      </c>
      <c r="AF606"/>
      <c r="AG606">
        <v>2.1889513199999999E-2</v>
      </c>
      <c r="AH606" s="48">
        <f t="shared" si="184"/>
        <v>0.52424249256158628</v>
      </c>
    </row>
    <row r="607" spans="1:34" ht="15" x14ac:dyDescent="0.25">
      <c r="A607" t="s">
        <v>1816</v>
      </c>
      <c r="B607" t="s">
        <v>1817</v>
      </c>
      <c r="C607" t="s">
        <v>1818</v>
      </c>
      <c r="D607" t="s">
        <v>26</v>
      </c>
      <c r="E607">
        <v>4.5498415142999997</v>
      </c>
      <c r="F607" s="45">
        <v>4.3965300889333596</v>
      </c>
      <c r="G607" s="45">
        <v>4.8034912000000001E-3</v>
      </c>
      <c r="H607" s="45">
        <v>1.16084369E-2</v>
      </c>
      <c r="I607" s="40">
        <f t="shared" si="168"/>
        <v>0.13689949726664011</v>
      </c>
      <c r="J607" s="46">
        <f t="shared" si="169"/>
        <v>96.630400753855099</v>
      </c>
      <c r="K607" s="46">
        <f t="shared" si="170"/>
        <v>0.10557491255250952</v>
      </c>
      <c r="L607" s="46">
        <f t="shared" si="171"/>
        <v>0.25513936833876677</v>
      </c>
      <c r="M607" s="46">
        <f t="shared" si="172"/>
        <v>3.0088849652536149</v>
      </c>
      <c r="N607">
        <v>0</v>
      </c>
      <c r="O607" s="39">
        <v>1.2789824599999999E-2</v>
      </c>
      <c r="P607" s="40">
        <f t="shared" si="173"/>
        <v>1.2789824599999999E-2</v>
      </c>
      <c r="Q607" s="39">
        <v>0.2087532771</v>
      </c>
      <c r="R607" s="40">
        <f t="shared" si="174"/>
        <v>0.22154310169999999</v>
      </c>
      <c r="S607" s="46">
        <f t="shared" si="175"/>
        <v>0</v>
      </c>
      <c r="T607" s="46">
        <f t="shared" si="176"/>
        <v>0.28110483760372768</v>
      </c>
      <c r="U607" s="46">
        <f t="shared" si="177"/>
        <v>0.28110483760372768</v>
      </c>
      <c r="V607" s="46">
        <f t="shared" si="178"/>
        <v>4.5881439264179962</v>
      </c>
      <c r="W607" s="46">
        <f t="shared" si="179"/>
        <v>4.869248764021723</v>
      </c>
      <c r="X607"/>
      <c r="Y607" s="47">
        <f t="shared" si="180"/>
        <v>99.999999999999986</v>
      </c>
      <c r="Z607" s="47">
        <f t="shared" si="181"/>
        <v>4.8692487640217239</v>
      </c>
      <c r="AA607"/>
      <c r="AB607">
        <v>0.11608436580000001</v>
      </c>
      <c r="AC607" s="48">
        <f t="shared" si="182"/>
        <v>2.5513936130555477</v>
      </c>
      <c r="AD607">
        <v>2.0014548E-3</v>
      </c>
      <c r="AE607" s="48">
        <f t="shared" si="183"/>
        <v>4.3989549827383977E-2</v>
      </c>
      <c r="AF607"/>
      <c r="AG607">
        <v>0</v>
      </c>
      <c r="AH607" s="48">
        <f t="shared" si="184"/>
        <v>0</v>
      </c>
    </row>
    <row r="608" spans="1:34" ht="15" x14ac:dyDescent="0.25">
      <c r="A608" t="s">
        <v>1819</v>
      </c>
      <c r="B608" t="s">
        <v>1809</v>
      </c>
      <c r="C608" t="s">
        <v>1820</v>
      </c>
      <c r="D608" t="s">
        <v>26</v>
      </c>
      <c r="E608">
        <v>1.5592078823</v>
      </c>
      <c r="F608" s="45">
        <v>0.776266811838625</v>
      </c>
      <c r="G608" s="45">
        <v>1.6011638000000002E-2</v>
      </c>
      <c r="H608" s="45">
        <v>4.7765108200000003E-2</v>
      </c>
      <c r="I608" s="40">
        <f t="shared" si="168"/>
        <v>0.71916432426137489</v>
      </c>
      <c r="J608" s="46">
        <f t="shared" si="169"/>
        <v>49.785972778276857</v>
      </c>
      <c r="K608" s="46">
        <f t="shared" si="170"/>
        <v>1.0269084822981465</v>
      </c>
      <c r="L608" s="46">
        <f t="shared" si="171"/>
        <v>3.0634214168761971</v>
      </c>
      <c r="M608" s="46">
        <f t="shared" si="172"/>
        <v>46.123697322548793</v>
      </c>
      <c r="N608">
        <v>4.0899168E-2</v>
      </c>
      <c r="O608" s="39">
        <v>2.0015540500000002E-2</v>
      </c>
      <c r="P608" s="40">
        <f t="shared" si="173"/>
        <v>6.0914708499999998E-2</v>
      </c>
      <c r="Q608" s="39">
        <v>4.6671991699999998E-2</v>
      </c>
      <c r="R608" s="40">
        <f t="shared" si="174"/>
        <v>0.1075867002</v>
      </c>
      <c r="S608" s="46">
        <f t="shared" si="175"/>
        <v>2.62307345058244</v>
      </c>
      <c r="T608" s="46">
        <f t="shared" si="176"/>
        <v>1.2836992890566279</v>
      </c>
      <c r="U608" s="46">
        <f t="shared" si="177"/>
        <v>3.9067727396390675</v>
      </c>
      <c r="V608" s="46">
        <f t="shared" si="178"/>
        <v>2.9933142482036308</v>
      </c>
      <c r="W608" s="46">
        <f t="shared" si="179"/>
        <v>6.9000869878426991</v>
      </c>
      <c r="X608"/>
      <c r="Y608" s="47">
        <f t="shared" si="180"/>
        <v>100</v>
      </c>
      <c r="Z608" s="47">
        <f t="shared" si="181"/>
        <v>6.9000869878426982</v>
      </c>
      <c r="AA608"/>
      <c r="AB608">
        <v>3.4513018899999998E-2</v>
      </c>
      <c r="AC608" s="48">
        <f t="shared" si="182"/>
        <v>2.2134969487897642</v>
      </c>
      <c r="AD608">
        <v>5.3350910000000001E-3</v>
      </c>
      <c r="AE608" s="48">
        <f t="shared" si="183"/>
        <v>0.34216675406554287</v>
      </c>
      <c r="AF608"/>
      <c r="AG608">
        <v>0</v>
      </c>
      <c r="AH608" s="48">
        <f t="shared" si="184"/>
        <v>0</v>
      </c>
    </row>
    <row r="609" spans="1:34" ht="15" x14ac:dyDescent="0.25">
      <c r="A609" t="s">
        <v>1821</v>
      </c>
      <c r="B609" t="s">
        <v>1822</v>
      </c>
      <c r="C609" t="s">
        <v>1823</v>
      </c>
      <c r="D609" t="s">
        <v>26</v>
      </c>
      <c r="E609">
        <v>1.3563818648999999</v>
      </c>
      <c r="F609" s="45">
        <v>1.3563818649197401</v>
      </c>
      <c r="G609" s="45">
        <v>0</v>
      </c>
      <c r="H609" s="45">
        <v>0</v>
      </c>
      <c r="I609" s="40">
        <f t="shared" si="168"/>
        <v>-1.9740209467045133E-11</v>
      </c>
      <c r="J609" s="46">
        <f t="shared" si="169"/>
        <v>100.00000000145535</v>
      </c>
      <c r="K609" s="46">
        <f t="shared" si="170"/>
        <v>0</v>
      </c>
      <c r="L609" s="46">
        <f t="shared" si="171"/>
        <v>0</v>
      </c>
      <c r="M609" s="46">
        <f t="shared" si="172"/>
        <v>-1.4553578146299156E-9</v>
      </c>
      <c r="N609">
        <v>1.6812226199999999E-2</v>
      </c>
      <c r="O609" s="39">
        <v>3.0635659799999999E-2</v>
      </c>
      <c r="P609" s="40">
        <f t="shared" si="173"/>
        <v>4.7447885999999995E-2</v>
      </c>
      <c r="Q609" s="39">
        <v>5.3054794199999998E-2</v>
      </c>
      <c r="R609" s="40">
        <f t="shared" si="174"/>
        <v>0.1005026802</v>
      </c>
      <c r="S609" s="46">
        <f t="shared" si="175"/>
        <v>1.2394906357170656</v>
      </c>
      <c r="T609" s="46">
        <f t="shared" si="176"/>
        <v>2.2586308909592088</v>
      </c>
      <c r="U609" s="46">
        <f t="shared" si="177"/>
        <v>3.498121526676274</v>
      </c>
      <c r="V609" s="46">
        <f t="shared" si="178"/>
        <v>3.9114939216554254</v>
      </c>
      <c r="W609" s="46">
        <f t="shared" si="179"/>
        <v>7.4096154483316994</v>
      </c>
      <c r="X609"/>
      <c r="Y609" s="47">
        <f t="shared" si="180"/>
        <v>99.999999999999986</v>
      </c>
      <c r="Z609" s="47">
        <f t="shared" si="181"/>
        <v>7.4096154483316994</v>
      </c>
      <c r="AA609"/>
      <c r="AB609">
        <v>0</v>
      </c>
      <c r="AC609" s="48">
        <f t="shared" si="182"/>
        <v>0</v>
      </c>
      <c r="AD609">
        <v>0</v>
      </c>
      <c r="AE609" s="48">
        <f t="shared" si="183"/>
        <v>0</v>
      </c>
      <c r="AF609"/>
      <c r="AG609">
        <v>0</v>
      </c>
      <c r="AH609" s="48">
        <f t="shared" si="184"/>
        <v>0</v>
      </c>
    </row>
    <row r="610" spans="1:34" ht="15" x14ac:dyDescent="0.25">
      <c r="A610" t="s">
        <v>1824</v>
      </c>
      <c r="B610" t="s">
        <v>1825</v>
      </c>
      <c r="C610" t="s">
        <v>1826</v>
      </c>
      <c r="D610" t="s">
        <v>26</v>
      </c>
      <c r="E610">
        <v>9.7522158783999995</v>
      </c>
      <c r="F610" s="45">
        <v>9.7414342698248397</v>
      </c>
      <c r="G610" s="45">
        <v>4.7450069000000003E-3</v>
      </c>
      <c r="H610" s="45">
        <v>6.0366016000000002E-3</v>
      </c>
      <c r="I610" s="40">
        <f t="shared" si="168"/>
        <v>7.5159750818898363E-11</v>
      </c>
      <c r="J610" s="46">
        <f t="shared" si="169"/>
        <v>99.889444525125413</v>
      </c>
      <c r="K610" s="46">
        <f t="shared" si="170"/>
        <v>4.8655679480082335E-2</v>
      </c>
      <c r="L610" s="46">
        <f t="shared" si="171"/>
        <v>6.1899794623808076E-2</v>
      </c>
      <c r="M610" s="46">
        <f t="shared" si="172"/>
        <v>7.70694083847839E-10</v>
      </c>
      <c r="N610">
        <v>1.9213981000000002E-2</v>
      </c>
      <c r="O610" s="39">
        <v>0.103676357</v>
      </c>
      <c r="P610" s="40">
        <f t="shared" si="173"/>
        <v>0.122890338</v>
      </c>
      <c r="Q610" s="39">
        <v>0.2455249209</v>
      </c>
      <c r="R610" s="40">
        <f t="shared" si="174"/>
        <v>0.36841525889999999</v>
      </c>
      <c r="S610" s="46">
        <f t="shared" si="175"/>
        <v>0.1970216947571545</v>
      </c>
      <c r="T610" s="46">
        <f t="shared" si="176"/>
        <v>1.0631056397103638</v>
      </c>
      <c r="U610" s="46">
        <f t="shared" si="177"/>
        <v>1.2601273344675183</v>
      </c>
      <c r="V610" s="46">
        <f t="shared" si="178"/>
        <v>2.517632135726287</v>
      </c>
      <c r="W610" s="46">
        <f t="shared" si="179"/>
        <v>3.7777594701938053</v>
      </c>
      <c r="X610"/>
      <c r="Y610" s="47">
        <f t="shared" si="180"/>
        <v>100</v>
      </c>
      <c r="Z610" s="47">
        <f t="shared" si="181"/>
        <v>3.7777594701938053</v>
      </c>
      <c r="AA610"/>
      <c r="AB610">
        <v>8.0917414999999993E-3</v>
      </c>
      <c r="AC610" s="48">
        <f t="shared" si="182"/>
        <v>8.2973363191459343E-2</v>
      </c>
      <c r="AD610">
        <v>0</v>
      </c>
      <c r="AE610" s="48">
        <f t="shared" si="183"/>
        <v>0</v>
      </c>
      <c r="AF610"/>
      <c r="AG610">
        <v>0</v>
      </c>
      <c r="AH610" s="48">
        <f t="shared" si="184"/>
        <v>0</v>
      </c>
    </row>
    <row r="611" spans="1:34" ht="15" x14ac:dyDescent="0.25">
      <c r="A611" t="s">
        <v>1827</v>
      </c>
      <c r="B611" t="s">
        <v>1828</v>
      </c>
      <c r="C611" t="s">
        <v>1829</v>
      </c>
      <c r="D611" t="s">
        <v>26</v>
      </c>
      <c r="E611">
        <v>2.6736291198000002</v>
      </c>
      <c r="F611" s="45">
        <v>2.1094307697852601</v>
      </c>
      <c r="G611" s="45">
        <v>0.1608279128</v>
      </c>
      <c r="H611" s="45">
        <v>0.3135634866</v>
      </c>
      <c r="I611" s="40">
        <f t="shared" si="168"/>
        <v>8.9806950614740089E-2</v>
      </c>
      <c r="J611" s="46">
        <f t="shared" si="169"/>
        <v>78.897658398598509</v>
      </c>
      <c r="K611" s="46">
        <f t="shared" si="170"/>
        <v>6.0153411559203347</v>
      </c>
      <c r="L611" s="46">
        <f t="shared" si="171"/>
        <v>11.728009852894481</v>
      </c>
      <c r="M611" s="46">
        <f t="shared" si="172"/>
        <v>3.358990592586681</v>
      </c>
      <c r="N611">
        <v>3.0422139300000001E-2</v>
      </c>
      <c r="O611" s="39">
        <v>9.9672536500000006E-2</v>
      </c>
      <c r="P611" s="40">
        <f t="shared" si="173"/>
        <v>0.1300946758</v>
      </c>
      <c r="Q611" s="39">
        <v>0.2655479301</v>
      </c>
      <c r="R611" s="40">
        <f t="shared" si="174"/>
        <v>0.3956426059</v>
      </c>
      <c r="S611" s="46">
        <f t="shared" si="175"/>
        <v>1.137859364064516</v>
      </c>
      <c r="T611" s="46">
        <f t="shared" si="176"/>
        <v>3.7279866441406795</v>
      </c>
      <c r="U611" s="46">
        <f t="shared" si="177"/>
        <v>4.8658460082051951</v>
      </c>
      <c r="V611" s="46">
        <f t="shared" si="178"/>
        <v>9.9321154207006916</v>
      </c>
      <c r="W611" s="46">
        <f t="shared" si="179"/>
        <v>14.797961428905888</v>
      </c>
      <c r="X611"/>
      <c r="Y611" s="47">
        <f t="shared" si="180"/>
        <v>100</v>
      </c>
      <c r="Z611" s="47">
        <f t="shared" si="181"/>
        <v>14.797961428905888</v>
      </c>
      <c r="AA611"/>
      <c r="AB611">
        <v>0.35476552379999998</v>
      </c>
      <c r="AC611" s="48">
        <f t="shared" si="182"/>
        <v>13.269062682356561</v>
      </c>
      <c r="AD611">
        <v>4.0433560399999999E-2</v>
      </c>
      <c r="AE611" s="48">
        <f t="shared" si="183"/>
        <v>1.5123099947020557</v>
      </c>
      <c r="AF611"/>
      <c r="AG611">
        <v>0</v>
      </c>
      <c r="AH611" s="48">
        <f t="shared" si="184"/>
        <v>0</v>
      </c>
    </row>
    <row r="612" spans="1:34" ht="15" x14ac:dyDescent="0.25">
      <c r="A612" t="s">
        <v>1830</v>
      </c>
      <c r="B612" t="s">
        <v>1831</v>
      </c>
      <c r="C612" t="s">
        <v>1832</v>
      </c>
      <c r="D612" t="s">
        <v>26</v>
      </c>
      <c r="E612">
        <v>3.3415870948999999</v>
      </c>
      <c r="F612" s="45">
        <v>3.3415870950064801</v>
      </c>
      <c r="G612" s="45">
        <v>0</v>
      </c>
      <c r="H612" s="45">
        <v>0</v>
      </c>
      <c r="I612" s="40">
        <f t="shared" si="168"/>
        <v>-1.0648015802416921E-10</v>
      </c>
      <c r="J612" s="46">
        <f t="shared" si="169"/>
        <v>100.00000000318651</v>
      </c>
      <c r="K612" s="46">
        <f t="shared" si="170"/>
        <v>0</v>
      </c>
      <c r="L612" s="46">
        <f t="shared" si="171"/>
        <v>0</v>
      </c>
      <c r="M612" s="46">
        <f t="shared" si="172"/>
        <v>-3.1865145213985729E-9</v>
      </c>
      <c r="N612">
        <v>5.6187138999999999E-3</v>
      </c>
      <c r="O612" s="39">
        <v>2.7294691999999999E-2</v>
      </c>
      <c r="P612" s="40">
        <f t="shared" si="173"/>
        <v>3.2913405899999998E-2</v>
      </c>
      <c r="Q612" s="39">
        <v>8.2694897000000003E-2</v>
      </c>
      <c r="R612" s="40">
        <f t="shared" si="174"/>
        <v>0.1156083029</v>
      </c>
      <c r="S612" s="46">
        <f t="shared" si="175"/>
        <v>0.16814506820951633</v>
      </c>
      <c r="T612" s="46">
        <f t="shared" si="176"/>
        <v>0.81681821316756131</v>
      </c>
      <c r="U612" s="46">
        <f t="shared" si="177"/>
        <v>0.98496328137707756</v>
      </c>
      <c r="V612" s="46">
        <f t="shared" si="178"/>
        <v>2.4747191873649106</v>
      </c>
      <c r="W612" s="46">
        <f t="shared" si="179"/>
        <v>3.4596824687419883</v>
      </c>
      <c r="X612"/>
      <c r="Y612" s="47">
        <f t="shared" si="180"/>
        <v>100</v>
      </c>
      <c r="Z612" s="47">
        <f t="shared" si="181"/>
        <v>3.4596824687419883</v>
      </c>
      <c r="AA612"/>
      <c r="AB612">
        <v>0</v>
      </c>
      <c r="AC612" s="48">
        <f t="shared" si="182"/>
        <v>0</v>
      </c>
      <c r="AD612">
        <v>0</v>
      </c>
      <c r="AE612" s="48">
        <f t="shared" si="183"/>
        <v>0</v>
      </c>
      <c r="AF612"/>
      <c r="AG612">
        <v>0</v>
      </c>
      <c r="AH612" s="48">
        <f t="shared" si="184"/>
        <v>0</v>
      </c>
    </row>
    <row r="613" spans="1:34" ht="15" x14ac:dyDescent="0.25">
      <c r="A613" t="s">
        <v>1833</v>
      </c>
      <c r="B613" t="s">
        <v>1834</v>
      </c>
      <c r="C613" t="s">
        <v>1835</v>
      </c>
      <c r="D613" t="s">
        <v>26</v>
      </c>
      <c r="E613">
        <v>2.5422473105000001</v>
      </c>
      <c r="F613" s="45">
        <v>2.54224731103715</v>
      </c>
      <c r="G613" s="45">
        <v>0</v>
      </c>
      <c r="H613" s="45">
        <v>0</v>
      </c>
      <c r="I613" s="40">
        <f t="shared" si="168"/>
        <v>-5.3714988013098264E-10</v>
      </c>
      <c r="J613" s="46">
        <f t="shared" si="169"/>
        <v>100.00000002112894</v>
      </c>
      <c r="K613" s="46">
        <f t="shared" si="170"/>
        <v>0</v>
      </c>
      <c r="L613" s="46">
        <f t="shared" si="171"/>
        <v>0</v>
      </c>
      <c r="M613" s="46">
        <f t="shared" si="172"/>
        <v>-2.1128938868867875E-8</v>
      </c>
      <c r="N613">
        <v>0</v>
      </c>
      <c r="O613" s="39">
        <v>2.4017473800000001E-2</v>
      </c>
      <c r="P613" s="40">
        <f t="shared" si="173"/>
        <v>2.4017473800000001E-2</v>
      </c>
      <c r="Q613" s="39">
        <v>4.45482829E-2</v>
      </c>
      <c r="R613" s="40">
        <f t="shared" si="174"/>
        <v>6.8565756700000008E-2</v>
      </c>
      <c r="S613" s="46">
        <f t="shared" si="175"/>
        <v>0</v>
      </c>
      <c r="T613" s="46">
        <f t="shared" si="176"/>
        <v>0.94473396434732893</v>
      </c>
      <c r="U613" s="46">
        <f t="shared" si="177"/>
        <v>0.94473396434732893</v>
      </c>
      <c r="V613" s="46">
        <f t="shared" si="178"/>
        <v>1.7523190098778549</v>
      </c>
      <c r="W613" s="46">
        <f t="shared" si="179"/>
        <v>2.6970529742251843</v>
      </c>
      <c r="X613"/>
      <c r="Y613" s="47">
        <f t="shared" si="180"/>
        <v>100</v>
      </c>
      <c r="Z613" s="47">
        <f t="shared" si="181"/>
        <v>2.6970529742251839</v>
      </c>
      <c r="AA613"/>
      <c r="AB613">
        <v>0</v>
      </c>
      <c r="AC613" s="48">
        <f t="shared" si="182"/>
        <v>0</v>
      </c>
      <c r="AD613">
        <v>0</v>
      </c>
      <c r="AE613" s="48">
        <f t="shared" si="183"/>
        <v>0</v>
      </c>
      <c r="AF613"/>
      <c r="AG613">
        <v>0</v>
      </c>
      <c r="AH613" s="48">
        <f t="shared" si="184"/>
        <v>0</v>
      </c>
    </row>
    <row r="614" spans="1:34" ht="15" x14ac:dyDescent="0.25">
      <c r="A614" t="s">
        <v>1836</v>
      </c>
      <c r="B614" t="s">
        <v>1837</v>
      </c>
      <c r="C614" t="s">
        <v>1838</v>
      </c>
      <c r="D614" t="s">
        <v>26</v>
      </c>
      <c r="E614">
        <v>1.2202317761999999</v>
      </c>
      <c r="F614" s="45">
        <v>1.22023177771978</v>
      </c>
      <c r="G614" s="45">
        <v>0</v>
      </c>
      <c r="H614" s="45">
        <v>0</v>
      </c>
      <c r="I614" s="40">
        <f t="shared" si="168"/>
        <v>-1.5197800795618832E-9</v>
      </c>
      <c r="J614" s="46">
        <f t="shared" si="169"/>
        <v>100.00000012454848</v>
      </c>
      <c r="K614" s="46">
        <f t="shared" si="170"/>
        <v>0</v>
      </c>
      <c r="L614" s="46">
        <f t="shared" si="171"/>
        <v>0</v>
      </c>
      <c r="M614" s="46">
        <f t="shared" si="172"/>
        <v>-1.2454847588830422E-7</v>
      </c>
      <c r="N614">
        <v>0</v>
      </c>
      <c r="O614" s="39">
        <v>8.4862648000000006E-3</v>
      </c>
      <c r="P614" s="40">
        <f t="shared" si="173"/>
        <v>8.4862648000000006E-3</v>
      </c>
      <c r="Q614" s="39">
        <v>5.4366964400000002E-2</v>
      </c>
      <c r="R614" s="40">
        <f t="shared" si="174"/>
        <v>6.2853229199999999E-2</v>
      </c>
      <c r="S614" s="46">
        <f t="shared" si="175"/>
        <v>0</v>
      </c>
      <c r="T614" s="46">
        <f t="shared" si="176"/>
        <v>0.69546335094039335</v>
      </c>
      <c r="U614" s="46">
        <f t="shared" si="177"/>
        <v>0.69546335094039335</v>
      </c>
      <c r="V614" s="46">
        <f t="shared" si="178"/>
        <v>4.4554621064948474</v>
      </c>
      <c r="W614" s="46">
        <f t="shared" si="179"/>
        <v>5.1509254574352408</v>
      </c>
      <c r="X614"/>
      <c r="Y614" s="47">
        <f t="shared" si="180"/>
        <v>100</v>
      </c>
      <c r="Z614" s="47">
        <f t="shared" si="181"/>
        <v>5.1509254574352408</v>
      </c>
      <c r="AA614"/>
      <c r="AB614">
        <v>0</v>
      </c>
      <c r="AC614" s="48">
        <f t="shared" si="182"/>
        <v>0</v>
      </c>
      <c r="AD614">
        <v>0</v>
      </c>
      <c r="AE614" s="48">
        <f t="shared" si="183"/>
        <v>0</v>
      </c>
      <c r="AF614"/>
      <c r="AG614">
        <v>0</v>
      </c>
      <c r="AH614" s="48">
        <f t="shared" si="184"/>
        <v>0</v>
      </c>
    </row>
    <row r="615" spans="1:34" ht="15" x14ac:dyDescent="0.25">
      <c r="A615" t="s">
        <v>1839</v>
      </c>
      <c r="B615" t="s">
        <v>1840</v>
      </c>
      <c r="C615" t="s">
        <v>1841</v>
      </c>
      <c r="D615" t="s">
        <v>26</v>
      </c>
      <c r="E615">
        <v>50.417391040299997</v>
      </c>
      <c r="F615" s="45">
        <v>4.9140977396641601</v>
      </c>
      <c r="G615" s="45">
        <v>1.0713938927</v>
      </c>
      <c r="H615" s="45">
        <v>0.99081681700000002</v>
      </c>
      <c r="I615" s="40">
        <f t="shared" si="168"/>
        <v>43.441082590935835</v>
      </c>
      <c r="J615" s="46">
        <f t="shared" si="169"/>
        <v>9.7468306833572331</v>
      </c>
      <c r="K615" s="46">
        <f t="shared" si="170"/>
        <v>2.1250482632939209</v>
      </c>
      <c r="L615" s="46">
        <f t="shared" si="171"/>
        <v>1.9652282606373128</v>
      </c>
      <c r="M615" s="46">
        <f t="shared" si="172"/>
        <v>86.162892792711531</v>
      </c>
      <c r="N615">
        <v>0.65627802300000004</v>
      </c>
      <c r="O615" s="39">
        <v>0.49143594639999999</v>
      </c>
      <c r="P615" s="40">
        <f t="shared" si="173"/>
        <v>1.1477139694</v>
      </c>
      <c r="Q615" s="39">
        <v>1.0682174363000001</v>
      </c>
      <c r="R615" s="40">
        <f t="shared" si="174"/>
        <v>2.2159314057000001</v>
      </c>
      <c r="S615" s="46">
        <f t="shared" si="175"/>
        <v>1.301689773029745</v>
      </c>
      <c r="T615" s="46">
        <f t="shared" si="176"/>
        <v>0.97473497985483182</v>
      </c>
      <c r="U615" s="46">
        <f t="shared" si="177"/>
        <v>2.2764247528845769</v>
      </c>
      <c r="V615" s="46">
        <f t="shared" si="178"/>
        <v>2.1187479444268442</v>
      </c>
      <c r="W615" s="46">
        <f t="shared" si="179"/>
        <v>4.3951726973114207</v>
      </c>
      <c r="X615"/>
      <c r="Y615" s="47">
        <f t="shared" si="180"/>
        <v>100</v>
      </c>
      <c r="Z615" s="47">
        <f t="shared" si="181"/>
        <v>4.3951726973114216</v>
      </c>
      <c r="AA615"/>
      <c r="AB615">
        <v>2.1574397008999999</v>
      </c>
      <c r="AC615" s="48">
        <f t="shared" si="182"/>
        <v>4.2791577596220707</v>
      </c>
      <c r="AD615">
        <v>1.5691856722999999</v>
      </c>
      <c r="AE615" s="48">
        <f t="shared" si="183"/>
        <v>3.1123896733286078</v>
      </c>
      <c r="AF615"/>
      <c r="AG615">
        <v>0</v>
      </c>
      <c r="AH615" s="48">
        <f t="shared" si="184"/>
        <v>0</v>
      </c>
    </row>
    <row r="616" spans="1:34" ht="15" x14ac:dyDescent="0.25">
      <c r="A616" t="s">
        <v>1842</v>
      </c>
      <c r="B616" t="s">
        <v>191</v>
      </c>
      <c r="C616" t="s">
        <v>1843</v>
      </c>
      <c r="D616" t="s">
        <v>24</v>
      </c>
      <c r="E616">
        <v>0.72226534659999997</v>
      </c>
      <c r="F616" s="45">
        <v>0</v>
      </c>
      <c r="G616" s="45">
        <v>0</v>
      </c>
      <c r="H616" s="45">
        <v>0</v>
      </c>
      <c r="I616" s="40">
        <f t="shared" si="168"/>
        <v>0.72226534659999997</v>
      </c>
      <c r="J616" s="46">
        <f t="shared" si="169"/>
        <v>0</v>
      </c>
      <c r="K616" s="46">
        <f t="shared" si="170"/>
        <v>0</v>
      </c>
      <c r="L616" s="46">
        <f t="shared" si="171"/>
        <v>0</v>
      </c>
      <c r="M616" s="46">
        <f t="shared" si="172"/>
        <v>100</v>
      </c>
      <c r="N616">
        <v>0</v>
      </c>
      <c r="O616" s="39">
        <v>0</v>
      </c>
      <c r="P616" s="40">
        <f t="shared" si="173"/>
        <v>0</v>
      </c>
      <c r="Q616" s="39">
        <v>1.1072036400000001E-2</v>
      </c>
      <c r="R616" s="40">
        <f t="shared" si="174"/>
        <v>1.1072036400000001E-2</v>
      </c>
      <c r="S616" s="46">
        <f t="shared" si="175"/>
        <v>0</v>
      </c>
      <c r="T616" s="46">
        <f t="shared" si="176"/>
        <v>0</v>
      </c>
      <c r="U616" s="46">
        <f t="shared" si="177"/>
        <v>0</v>
      </c>
      <c r="V616" s="46">
        <f t="shared" si="178"/>
        <v>1.5329596597871724</v>
      </c>
      <c r="W616" s="46">
        <f t="shared" si="179"/>
        <v>1.5329596597871724</v>
      </c>
      <c r="X616"/>
      <c r="Y616" s="47">
        <f t="shared" si="180"/>
        <v>100</v>
      </c>
      <c r="Z616" s="47">
        <f t="shared" si="181"/>
        <v>1.5329596597871724</v>
      </c>
      <c r="AA616"/>
      <c r="AB616">
        <v>0</v>
      </c>
      <c r="AC616" s="48">
        <f t="shared" si="182"/>
        <v>0</v>
      </c>
      <c r="AD616">
        <v>0</v>
      </c>
      <c r="AE616" s="48">
        <f t="shared" si="183"/>
        <v>0</v>
      </c>
      <c r="AF616"/>
      <c r="AG616">
        <v>0</v>
      </c>
      <c r="AH616" s="48">
        <f t="shared" si="184"/>
        <v>0</v>
      </c>
    </row>
    <row r="617" spans="1:34" ht="15" x14ac:dyDescent="0.25">
      <c r="A617" t="s">
        <v>1844</v>
      </c>
      <c r="B617" t="s">
        <v>191</v>
      </c>
      <c r="C617" t="s">
        <v>1845</v>
      </c>
      <c r="D617" t="s">
        <v>32</v>
      </c>
      <c r="E617">
        <v>2.38690945E-2</v>
      </c>
      <c r="F617" s="45">
        <v>0</v>
      </c>
      <c r="G617" s="45">
        <v>0</v>
      </c>
      <c r="H617" s="45">
        <v>0</v>
      </c>
      <c r="I617" s="40">
        <f t="shared" si="168"/>
        <v>2.38690945E-2</v>
      </c>
      <c r="J617" s="46">
        <f t="shared" si="169"/>
        <v>0</v>
      </c>
      <c r="K617" s="46">
        <f t="shared" si="170"/>
        <v>0</v>
      </c>
      <c r="L617" s="46">
        <f t="shared" si="171"/>
        <v>0</v>
      </c>
      <c r="M617" s="46">
        <f t="shared" si="172"/>
        <v>100</v>
      </c>
      <c r="N617">
        <v>0</v>
      </c>
      <c r="O617" s="39">
        <v>4.3113610000000002E-4</v>
      </c>
      <c r="P617" s="40">
        <f t="shared" si="173"/>
        <v>4.3113610000000002E-4</v>
      </c>
      <c r="Q617" s="39">
        <v>4.0716180000000002E-4</v>
      </c>
      <c r="R617" s="40">
        <f t="shared" si="174"/>
        <v>8.3829790000000009E-4</v>
      </c>
      <c r="S617" s="46">
        <f t="shared" si="175"/>
        <v>0</v>
      </c>
      <c r="T617" s="46">
        <f t="shared" si="176"/>
        <v>1.806252432407941</v>
      </c>
      <c r="U617" s="46">
        <f t="shared" si="177"/>
        <v>1.806252432407941</v>
      </c>
      <c r="V617" s="46">
        <f t="shared" si="178"/>
        <v>1.7058116720766261</v>
      </c>
      <c r="W617" s="46">
        <f t="shared" si="179"/>
        <v>3.5120641044845669</v>
      </c>
      <c r="X617"/>
      <c r="Y617" s="47">
        <f t="shared" si="180"/>
        <v>100</v>
      </c>
      <c r="Z617" s="47">
        <f t="shared" si="181"/>
        <v>3.5120641044845673</v>
      </c>
      <c r="AA617"/>
      <c r="AB617">
        <v>0</v>
      </c>
      <c r="AC617" s="48">
        <f t="shared" si="182"/>
        <v>0</v>
      </c>
      <c r="AD617">
        <v>0</v>
      </c>
      <c r="AE617" s="48">
        <f t="shared" si="183"/>
        <v>0</v>
      </c>
      <c r="AF617"/>
      <c r="AG617">
        <v>0</v>
      </c>
      <c r="AH617" s="48">
        <f t="shared" si="184"/>
        <v>0</v>
      </c>
    </row>
    <row r="618" spans="1:34" ht="15" x14ac:dyDescent="0.25">
      <c r="A618" t="s">
        <v>1846</v>
      </c>
      <c r="B618" t="s">
        <v>191</v>
      </c>
      <c r="C618" t="s">
        <v>1847</v>
      </c>
      <c r="D618" t="s">
        <v>24</v>
      </c>
      <c r="E618">
        <v>2.1532101599999999E-2</v>
      </c>
      <c r="F618" s="45">
        <v>0</v>
      </c>
      <c r="G618" s="45">
        <v>0</v>
      </c>
      <c r="H618" s="45">
        <v>0</v>
      </c>
      <c r="I618" s="40">
        <f t="shared" si="168"/>
        <v>2.1532101599999999E-2</v>
      </c>
      <c r="J618" s="46">
        <f t="shared" si="169"/>
        <v>0</v>
      </c>
      <c r="K618" s="46">
        <f t="shared" si="170"/>
        <v>0</v>
      </c>
      <c r="L618" s="46">
        <f t="shared" si="171"/>
        <v>0</v>
      </c>
      <c r="M618" s="46">
        <f t="shared" si="172"/>
        <v>100</v>
      </c>
      <c r="N618">
        <v>0</v>
      </c>
      <c r="O618" s="39">
        <v>6.5084803999999998E-3</v>
      </c>
      <c r="P618" s="40">
        <f t="shared" si="173"/>
        <v>6.5084803999999998E-3</v>
      </c>
      <c r="Q618" s="39">
        <v>5.5015450000000003E-4</v>
      </c>
      <c r="R618" s="40">
        <f t="shared" si="174"/>
        <v>7.0586349000000001E-3</v>
      </c>
      <c r="S618" s="46">
        <f t="shared" si="175"/>
        <v>0</v>
      </c>
      <c r="T618" s="46">
        <f t="shared" si="176"/>
        <v>30.226870190878163</v>
      </c>
      <c r="U618" s="46">
        <f t="shared" si="177"/>
        <v>30.226870190878163</v>
      </c>
      <c r="V618" s="46">
        <f t="shared" si="178"/>
        <v>2.5550432104593082</v>
      </c>
      <c r="W618" s="46">
        <f t="shared" si="179"/>
        <v>32.781913401337476</v>
      </c>
      <c r="X618"/>
      <c r="Y618" s="47">
        <f t="shared" si="180"/>
        <v>100</v>
      </c>
      <c r="Z618" s="47">
        <f t="shared" si="181"/>
        <v>32.781913401337469</v>
      </c>
      <c r="AA618"/>
      <c r="AB618">
        <v>0</v>
      </c>
      <c r="AC618" s="48">
        <f t="shared" si="182"/>
        <v>0</v>
      </c>
      <c r="AD618">
        <v>0</v>
      </c>
      <c r="AE618" s="48">
        <f t="shared" si="183"/>
        <v>0</v>
      </c>
      <c r="AF618"/>
      <c r="AG618">
        <v>0</v>
      </c>
      <c r="AH618" s="48">
        <f t="shared" si="184"/>
        <v>0</v>
      </c>
    </row>
    <row r="619" spans="1:34" ht="15" x14ac:dyDescent="0.25">
      <c r="A619" t="s">
        <v>1848</v>
      </c>
      <c r="B619" t="s">
        <v>1849</v>
      </c>
      <c r="C619" t="s">
        <v>1850</v>
      </c>
      <c r="D619" t="s">
        <v>24</v>
      </c>
      <c r="E619">
        <v>3.2099939799999998E-2</v>
      </c>
      <c r="F619" s="45">
        <v>0</v>
      </c>
      <c r="G619" s="45">
        <v>0</v>
      </c>
      <c r="H619" s="45">
        <v>0</v>
      </c>
      <c r="I619" s="40">
        <f t="shared" si="168"/>
        <v>3.2099939799999998E-2</v>
      </c>
      <c r="J619" s="46">
        <f t="shared" si="169"/>
        <v>0</v>
      </c>
      <c r="K619" s="46">
        <f t="shared" si="170"/>
        <v>0</v>
      </c>
      <c r="L619" s="46">
        <f t="shared" si="171"/>
        <v>0</v>
      </c>
      <c r="M619" s="46">
        <f t="shared" si="172"/>
        <v>100</v>
      </c>
      <c r="N619">
        <v>3.9977669999999998E-4</v>
      </c>
      <c r="O619" s="39">
        <v>3.5006218E-3</v>
      </c>
      <c r="P619" s="40">
        <f t="shared" si="173"/>
        <v>3.9003985E-3</v>
      </c>
      <c r="Q619" s="39">
        <v>1.27245777E-2</v>
      </c>
      <c r="R619" s="40">
        <f t="shared" si="174"/>
        <v>1.6624976199999999E-2</v>
      </c>
      <c r="S619" s="46">
        <f t="shared" si="175"/>
        <v>1.2454126160074606</v>
      </c>
      <c r="T619" s="46">
        <f t="shared" si="176"/>
        <v>10.905384314770584</v>
      </c>
      <c r="U619" s="46">
        <f t="shared" si="177"/>
        <v>12.150796930778045</v>
      </c>
      <c r="V619" s="46">
        <f t="shared" si="178"/>
        <v>39.640503313342663</v>
      </c>
      <c r="W619" s="46">
        <f t="shared" si="179"/>
        <v>51.791300244120706</v>
      </c>
      <c r="X619"/>
      <c r="Y619" s="47">
        <f t="shared" si="180"/>
        <v>100</v>
      </c>
      <c r="Z619" s="47">
        <f t="shared" si="181"/>
        <v>51.791300244120706</v>
      </c>
      <c r="AA619"/>
      <c r="AB619">
        <v>0</v>
      </c>
      <c r="AC619" s="48">
        <f t="shared" si="182"/>
        <v>0</v>
      </c>
      <c r="AD619">
        <v>0</v>
      </c>
      <c r="AE619" s="48">
        <f t="shared" si="183"/>
        <v>0</v>
      </c>
      <c r="AF619"/>
      <c r="AG619">
        <v>0</v>
      </c>
      <c r="AH619" s="48">
        <f t="shared" si="184"/>
        <v>0</v>
      </c>
    </row>
    <row r="620" spans="1:34" ht="15" x14ac:dyDescent="0.25">
      <c r="A620" t="s">
        <v>1851</v>
      </c>
      <c r="B620" t="s">
        <v>1852</v>
      </c>
      <c r="C620" t="s">
        <v>1853</v>
      </c>
      <c r="D620" t="s">
        <v>24</v>
      </c>
      <c r="E620">
        <v>2.6948017171999998</v>
      </c>
      <c r="F620" s="45">
        <v>0</v>
      </c>
      <c r="G620" s="45">
        <v>0</v>
      </c>
      <c r="H620" s="45">
        <v>0</v>
      </c>
      <c r="I620" s="40">
        <f t="shared" si="168"/>
        <v>2.6948017171999998</v>
      </c>
      <c r="J620" s="46">
        <f t="shared" si="169"/>
        <v>0</v>
      </c>
      <c r="K620" s="46">
        <f t="shared" si="170"/>
        <v>0</v>
      </c>
      <c r="L620" s="46">
        <f t="shared" si="171"/>
        <v>0</v>
      </c>
      <c r="M620" s="46">
        <f t="shared" si="172"/>
        <v>100</v>
      </c>
      <c r="N620">
        <v>2.35803461E-2</v>
      </c>
      <c r="O620" s="39">
        <v>5.3101679300000003E-2</v>
      </c>
      <c r="P620" s="40">
        <f t="shared" si="173"/>
        <v>7.6682025400000006E-2</v>
      </c>
      <c r="Q620" s="39">
        <v>0.2132876021</v>
      </c>
      <c r="R620" s="40">
        <f t="shared" si="174"/>
        <v>0.28996962749999999</v>
      </c>
      <c r="S620" s="46">
        <f t="shared" si="175"/>
        <v>0.87503083991281061</v>
      </c>
      <c r="T620" s="46">
        <f t="shared" si="176"/>
        <v>1.9705226904476907</v>
      </c>
      <c r="U620" s="46">
        <f t="shared" si="177"/>
        <v>2.8455535303605015</v>
      </c>
      <c r="V620" s="46">
        <f t="shared" si="178"/>
        <v>7.9147790629142776</v>
      </c>
      <c r="W620" s="46">
        <f t="shared" si="179"/>
        <v>10.760332593274779</v>
      </c>
      <c r="X620"/>
      <c r="Y620" s="47">
        <f t="shared" si="180"/>
        <v>100</v>
      </c>
      <c r="Z620" s="47">
        <f t="shared" si="181"/>
        <v>10.760332593274779</v>
      </c>
      <c r="AA620"/>
      <c r="AB620">
        <v>0</v>
      </c>
      <c r="AC620" s="48">
        <f t="shared" si="182"/>
        <v>0</v>
      </c>
      <c r="AD620">
        <v>0</v>
      </c>
      <c r="AE620" s="48">
        <f t="shared" si="183"/>
        <v>0</v>
      </c>
      <c r="AF620"/>
      <c r="AG620">
        <v>0</v>
      </c>
      <c r="AH620" s="48">
        <f t="shared" si="184"/>
        <v>0</v>
      </c>
    </row>
    <row r="621" spans="1:34" ht="15" x14ac:dyDescent="0.25">
      <c r="A621" t="s">
        <v>1854</v>
      </c>
      <c r="B621" t="s">
        <v>191</v>
      </c>
      <c r="C621" t="s">
        <v>1855</v>
      </c>
      <c r="D621" t="s">
        <v>24</v>
      </c>
      <c r="E621">
        <v>0.122247834</v>
      </c>
      <c r="F621" s="45">
        <v>0</v>
      </c>
      <c r="G621" s="45">
        <v>0</v>
      </c>
      <c r="H621" s="45">
        <v>0</v>
      </c>
      <c r="I621" s="40">
        <f t="shared" si="168"/>
        <v>0.122247834</v>
      </c>
      <c r="J621" s="46">
        <f t="shared" si="169"/>
        <v>0</v>
      </c>
      <c r="K621" s="46">
        <f t="shared" si="170"/>
        <v>0</v>
      </c>
      <c r="L621" s="46">
        <f t="shared" si="171"/>
        <v>0</v>
      </c>
      <c r="M621" s="46">
        <f t="shared" si="172"/>
        <v>100</v>
      </c>
      <c r="N621">
        <v>0</v>
      </c>
      <c r="O621" s="39">
        <v>0</v>
      </c>
      <c r="P621" s="40">
        <f t="shared" si="173"/>
        <v>0</v>
      </c>
      <c r="Q621" s="39">
        <v>0</v>
      </c>
      <c r="R621" s="40">
        <f t="shared" si="174"/>
        <v>0</v>
      </c>
      <c r="S621" s="46">
        <f t="shared" si="175"/>
        <v>0</v>
      </c>
      <c r="T621" s="46">
        <f t="shared" si="176"/>
        <v>0</v>
      </c>
      <c r="U621" s="46">
        <f t="shared" si="177"/>
        <v>0</v>
      </c>
      <c r="V621" s="46">
        <f t="shared" si="178"/>
        <v>0</v>
      </c>
      <c r="W621" s="46">
        <f t="shared" si="179"/>
        <v>0</v>
      </c>
      <c r="X621"/>
      <c r="Y621" s="47">
        <f t="shared" si="180"/>
        <v>100</v>
      </c>
      <c r="Z621" s="47">
        <f t="shared" si="181"/>
        <v>0</v>
      </c>
      <c r="AA621"/>
      <c r="AB621">
        <v>0</v>
      </c>
      <c r="AC621" s="48">
        <f t="shared" si="182"/>
        <v>0</v>
      </c>
      <c r="AD621">
        <v>0</v>
      </c>
      <c r="AE621" s="48">
        <f t="shared" si="183"/>
        <v>0</v>
      </c>
      <c r="AF621"/>
      <c r="AG621">
        <v>0</v>
      </c>
      <c r="AH621" s="48">
        <f t="shared" si="184"/>
        <v>0</v>
      </c>
    </row>
    <row r="622" spans="1:34" ht="15" x14ac:dyDescent="0.25">
      <c r="A622" t="s">
        <v>1856</v>
      </c>
      <c r="B622" t="s">
        <v>1857</v>
      </c>
      <c r="C622" t="s">
        <v>1858</v>
      </c>
      <c r="D622" t="s">
        <v>25</v>
      </c>
      <c r="E622">
        <v>0.58129036700000003</v>
      </c>
      <c r="F622" s="45">
        <v>0</v>
      </c>
      <c r="G622" s="45">
        <v>0</v>
      </c>
      <c r="H622" s="45">
        <v>0</v>
      </c>
      <c r="I622" s="40">
        <f t="shared" si="168"/>
        <v>0.58129036700000003</v>
      </c>
      <c r="J622" s="46">
        <f t="shared" si="169"/>
        <v>0</v>
      </c>
      <c r="K622" s="46">
        <f t="shared" si="170"/>
        <v>0</v>
      </c>
      <c r="L622" s="46">
        <f t="shared" si="171"/>
        <v>0</v>
      </c>
      <c r="M622" s="46">
        <f t="shared" si="172"/>
        <v>100</v>
      </c>
      <c r="N622">
        <v>0</v>
      </c>
      <c r="O622" s="39">
        <v>0</v>
      </c>
      <c r="P622" s="40">
        <f t="shared" si="173"/>
        <v>0</v>
      </c>
      <c r="Q622" s="39">
        <v>1.9297650000000001E-4</v>
      </c>
      <c r="R622" s="40">
        <f t="shared" si="174"/>
        <v>1.9297650000000001E-4</v>
      </c>
      <c r="S622" s="46">
        <f t="shared" si="175"/>
        <v>0</v>
      </c>
      <c r="T622" s="46">
        <f t="shared" si="176"/>
        <v>0</v>
      </c>
      <c r="U622" s="46">
        <f t="shared" si="177"/>
        <v>0</v>
      </c>
      <c r="V622" s="46">
        <f t="shared" si="178"/>
        <v>3.3197952513119834E-2</v>
      </c>
      <c r="W622" s="46">
        <f t="shared" si="179"/>
        <v>3.3197952513119834E-2</v>
      </c>
      <c r="X622"/>
      <c r="Y622" s="47">
        <f t="shared" si="180"/>
        <v>100</v>
      </c>
      <c r="Z622" s="47">
        <f t="shared" si="181"/>
        <v>3.3197952513119834E-2</v>
      </c>
      <c r="AA622"/>
      <c r="AB622">
        <v>0</v>
      </c>
      <c r="AC622" s="48">
        <f t="shared" si="182"/>
        <v>0</v>
      </c>
      <c r="AD622">
        <v>0</v>
      </c>
      <c r="AE622" s="48">
        <f t="shared" si="183"/>
        <v>0</v>
      </c>
      <c r="AF622"/>
      <c r="AG622">
        <v>0</v>
      </c>
      <c r="AH622" s="48">
        <f t="shared" si="184"/>
        <v>0</v>
      </c>
    </row>
    <row r="623" spans="1:34" ht="15" x14ac:dyDescent="0.25">
      <c r="A623" t="s">
        <v>1859</v>
      </c>
      <c r="B623" t="s">
        <v>1860</v>
      </c>
      <c r="C623" t="s">
        <v>1861</v>
      </c>
      <c r="D623" t="s">
        <v>24</v>
      </c>
      <c r="E623">
        <v>0.29091771750000001</v>
      </c>
      <c r="F623" s="45">
        <v>0</v>
      </c>
      <c r="G623" s="45">
        <v>0</v>
      </c>
      <c r="H623" s="45">
        <v>0</v>
      </c>
      <c r="I623" s="40">
        <f t="shared" si="168"/>
        <v>0.29091771750000001</v>
      </c>
      <c r="J623" s="46">
        <f t="shared" si="169"/>
        <v>0</v>
      </c>
      <c r="K623" s="46">
        <f t="shared" si="170"/>
        <v>0</v>
      </c>
      <c r="L623" s="46">
        <f t="shared" si="171"/>
        <v>0</v>
      </c>
      <c r="M623" s="46">
        <f t="shared" si="172"/>
        <v>100</v>
      </c>
      <c r="N623">
        <v>0</v>
      </c>
      <c r="O623" s="39">
        <v>0</v>
      </c>
      <c r="P623" s="40">
        <f t="shared" si="173"/>
        <v>0</v>
      </c>
      <c r="Q623" s="39">
        <v>0</v>
      </c>
      <c r="R623" s="40">
        <f t="shared" si="174"/>
        <v>0</v>
      </c>
      <c r="S623" s="46">
        <f t="shared" si="175"/>
        <v>0</v>
      </c>
      <c r="T623" s="46">
        <f t="shared" si="176"/>
        <v>0</v>
      </c>
      <c r="U623" s="46">
        <f t="shared" si="177"/>
        <v>0</v>
      </c>
      <c r="V623" s="46">
        <f t="shared" si="178"/>
        <v>0</v>
      </c>
      <c r="W623" s="46">
        <f t="shared" si="179"/>
        <v>0</v>
      </c>
      <c r="X623"/>
      <c r="Y623" s="47">
        <f t="shared" si="180"/>
        <v>100</v>
      </c>
      <c r="Z623" s="47">
        <f t="shared" si="181"/>
        <v>0</v>
      </c>
      <c r="AA623"/>
      <c r="AB623">
        <v>0</v>
      </c>
      <c r="AC623" s="48">
        <f t="shared" si="182"/>
        <v>0</v>
      </c>
      <c r="AD623">
        <v>0</v>
      </c>
      <c r="AE623" s="48">
        <f t="shared" si="183"/>
        <v>0</v>
      </c>
      <c r="AF623"/>
      <c r="AG623">
        <v>0</v>
      </c>
      <c r="AH623" s="48">
        <f t="shared" si="184"/>
        <v>0</v>
      </c>
    </row>
    <row r="624" spans="1:34" ht="15" x14ac:dyDescent="0.25">
      <c r="A624" t="s">
        <v>1862</v>
      </c>
      <c r="B624" t="s">
        <v>1863</v>
      </c>
      <c r="C624" t="s">
        <v>1864</v>
      </c>
      <c r="D624" t="s">
        <v>24</v>
      </c>
      <c r="E624">
        <v>0.15088143509999999</v>
      </c>
      <c r="F624" s="45">
        <v>0</v>
      </c>
      <c r="G624" s="45">
        <v>0</v>
      </c>
      <c r="H624" s="45">
        <v>0</v>
      </c>
      <c r="I624" s="40">
        <f t="shared" si="168"/>
        <v>0.15088143509999999</v>
      </c>
      <c r="J624" s="46">
        <f t="shared" si="169"/>
        <v>0</v>
      </c>
      <c r="K624" s="46">
        <f t="shared" si="170"/>
        <v>0</v>
      </c>
      <c r="L624" s="46">
        <f t="shared" si="171"/>
        <v>0</v>
      </c>
      <c r="M624" s="46">
        <f t="shared" si="172"/>
        <v>100</v>
      </c>
      <c r="N624">
        <v>0</v>
      </c>
      <c r="O624" s="39">
        <v>0</v>
      </c>
      <c r="P624" s="40">
        <f t="shared" si="173"/>
        <v>0</v>
      </c>
      <c r="Q624" s="39">
        <v>0</v>
      </c>
      <c r="R624" s="40">
        <f t="shared" si="174"/>
        <v>0</v>
      </c>
      <c r="S624" s="46">
        <f t="shared" si="175"/>
        <v>0</v>
      </c>
      <c r="T624" s="46">
        <f t="shared" si="176"/>
        <v>0</v>
      </c>
      <c r="U624" s="46">
        <f t="shared" si="177"/>
        <v>0</v>
      </c>
      <c r="V624" s="46">
        <f t="shared" si="178"/>
        <v>0</v>
      </c>
      <c r="W624" s="46">
        <f t="shared" si="179"/>
        <v>0</v>
      </c>
      <c r="X624"/>
      <c r="Y624" s="47">
        <f t="shared" si="180"/>
        <v>100</v>
      </c>
      <c r="Z624" s="47">
        <f t="shared" si="181"/>
        <v>0</v>
      </c>
      <c r="AA624"/>
      <c r="AB624">
        <v>0</v>
      </c>
      <c r="AC624" s="48">
        <f t="shared" si="182"/>
        <v>0</v>
      </c>
      <c r="AD624">
        <v>0</v>
      </c>
      <c r="AE624" s="48">
        <f t="shared" si="183"/>
        <v>0</v>
      </c>
      <c r="AF624"/>
      <c r="AG624">
        <v>0</v>
      </c>
      <c r="AH624" s="48">
        <f t="shared" si="184"/>
        <v>0</v>
      </c>
    </row>
    <row r="625" spans="1:34" ht="15" x14ac:dyDescent="0.25">
      <c r="A625" t="s">
        <v>1865</v>
      </c>
      <c r="B625" t="s">
        <v>191</v>
      </c>
      <c r="C625" t="s">
        <v>1866</v>
      </c>
      <c r="D625" t="s">
        <v>26</v>
      </c>
      <c r="E625">
        <v>0.39523846029999998</v>
      </c>
      <c r="F625" s="45">
        <v>0</v>
      </c>
      <c r="G625" s="45">
        <v>8.1546116999999998E-3</v>
      </c>
      <c r="H625" s="45">
        <v>0.38708384759999998</v>
      </c>
      <c r="I625" s="40">
        <f t="shared" si="168"/>
        <v>1.0000000272292198E-9</v>
      </c>
      <c r="J625" s="46">
        <f t="shared" si="169"/>
        <v>0</v>
      </c>
      <c r="K625" s="46">
        <f t="shared" si="170"/>
        <v>2.0632131027457099</v>
      </c>
      <c r="L625" s="46">
        <f t="shared" si="171"/>
        <v>97.936786644242474</v>
      </c>
      <c r="M625" s="46">
        <f t="shared" si="172"/>
        <v>2.5301182138757051E-7</v>
      </c>
      <c r="N625">
        <v>0</v>
      </c>
      <c r="O625" s="39">
        <v>0</v>
      </c>
      <c r="P625" s="40">
        <f t="shared" si="173"/>
        <v>0</v>
      </c>
      <c r="Q625" s="39">
        <v>3.9049463E-3</v>
      </c>
      <c r="R625" s="40">
        <f t="shared" si="174"/>
        <v>3.9049463E-3</v>
      </c>
      <c r="S625" s="46">
        <f t="shared" si="175"/>
        <v>0</v>
      </c>
      <c r="T625" s="46">
        <f t="shared" si="176"/>
        <v>0</v>
      </c>
      <c r="U625" s="46">
        <f t="shared" si="177"/>
        <v>0</v>
      </c>
      <c r="V625" s="46">
        <f t="shared" si="178"/>
        <v>0.98799754888125191</v>
      </c>
      <c r="W625" s="46">
        <f t="shared" si="179"/>
        <v>0.98799754888125191</v>
      </c>
      <c r="X625"/>
      <c r="Y625" s="47">
        <f t="shared" si="180"/>
        <v>100</v>
      </c>
      <c r="Z625" s="47">
        <f t="shared" si="181"/>
        <v>0.98799754888125191</v>
      </c>
      <c r="AA625"/>
      <c r="AB625">
        <v>0.24437717610000001</v>
      </c>
      <c r="AC625" s="48">
        <f t="shared" si="182"/>
        <v>61.830312747020898</v>
      </c>
      <c r="AD625">
        <v>0</v>
      </c>
      <c r="AE625" s="48">
        <f t="shared" si="183"/>
        <v>0</v>
      </c>
      <c r="AF625"/>
      <c r="AG625">
        <v>0</v>
      </c>
      <c r="AH625" s="48">
        <f t="shared" si="184"/>
        <v>0</v>
      </c>
    </row>
    <row r="626" spans="1:34" ht="15" x14ac:dyDescent="0.25">
      <c r="A626" t="s">
        <v>1867</v>
      </c>
      <c r="B626" t="s">
        <v>1868</v>
      </c>
      <c r="C626" t="s">
        <v>1869</v>
      </c>
      <c r="D626" t="s">
        <v>25</v>
      </c>
      <c r="E626">
        <v>0.94897469109999999</v>
      </c>
      <c r="F626" s="45">
        <v>0</v>
      </c>
      <c r="G626" s="45">
        <v>0</v>
      </c>
      <c r="H626" s="45">
        <v>0</v>
      </c>
      <c r="I626" s="40">
        <f t="shared" si="168"/>
        <v>0.94897469109999999</v>
      </c>
      <c r="J626" s="46">
        <f t="shared" si="169"/>
        <v>0</v>
      </c>
      <c r="K626" s="46">
        <f t="shared" si="170"/>
        <v>0</v>
      </c>
      <c r="L626" s="46">
        <f t="shared" si="171"/>
        <v>0</v>
      </c>
      <c r="M626" s="46">
        <f t="shared" si="172"/>
        <v>100</v>
      </c>
      <c r="N626">
        <v>8.5049301699999996E-2</v>
      </c>
      <c r="O626" s="39">
        <v>4.0290095999999997E-2</v>
      </c>
      <c r="P626" s="40">
        <f t="shared" si="173"/>
        <v>0.12533939769999999</v>
      </c>
      <c r="Q626" s="39">
        <v>3.6472234200000002E-2</v>
      </c>
      <c r="R626" s="40">
        <f t="shared" si="174"/>
        <v>0.1618116319</v>
      </c>
      <c r="S626" s="46">
        <f t="shared" si="175"/>
        <v>8.9622307631213491</v>
      </c>
      <c r="T626" s="46">
        <f t="shared" si="176"/>
        <v>4.2456449447875055</v>
      </c>
      <c r="U626" s="46">
        <f t="shared" si="177"/>
        <v>13.207875707908856</v>
      </c>
      <c r="V626" s="46">
        <f t="shared" si="178"/>
        <v>3.8433305484389018</v>
      </c>
      <c r="W626" s="46">
        <f t="shared" si="179"/>
        <v>17.051206256347758</v>
      </c>
      <c r="X626"/>
      <c r="Y626" s="47">
        <f t="shared" si="180"/>
        <v>100</v>
      </c>
      <c r="Z626" s="47">
        <f t="shared" si="181"/>
        <v>17.051206256347758</v>
      </c>
      <c r="AA626"/>
      <c r="AB626">
        <v>0</v>
      </c>
      <c r="AC626" s="48">
        <f t="shared" si="182"/>
        <v>0</v>
      </c>
      <c r="AD626">
        <v>0</v>
      </c>
      <c r="AE626" s="48">
        <f t="shared" si="183"/>
        <v>0</v>
      </c>
      <c r="AF626"/>
      <c r="AG626">
        <v>0</v>
      </c>
      <c r="AH626" s="48">
        <f t="shared" si="184"/>
        <v>0</v>
      </c>
    </row>
    <row r="627" spans="1:34" ht="15" x14ac:dyDescent="0.25">
      <c r="A627" t="s">
        <v>1870</v>
      </c>
      <c r="B627" t="s">
        <v>1871</v>
      </c>
      <c r="C627" t="s">
        <v>1872</v>
      </c>
      <c r="D627" t="s">
        <v>26</v>
      </c>
      <c r="E627">
        <v>4.5230419388999996</v>
      </c>
      <c r="F627" s="45">
        <v>0</v>
      </c>
      <c r="G627" s="45">
        <v>0</v>
      </c>
      <c r="H627" s="45">
        <v>0</v>
      </c>
      <c r="I627" s="40">
        <f t="shared" si="168"/>
        <v>4.5230419388999996</v>
      </c>
      <c r="J627" s="46">
        <f t="shared" si="169"/>
        <v>0</v>
      </c>
      <c r="K627" s="46">
        <f t="shared" si="170"/>
        <v>0</v>
      </c>
      <c r="L627" s="46">
        <f t="shared" si="171"/>
        <v>0</v>
      </c>
      <c r="M627" s="46">
        <f t="shared" si="172"/>
        <v>100</v>
      </c>
      <c r="N627">
        <v>0.15066874929999999</v>
      </c>
      <c r="O627" s="39">
        <v>0.17297088599999999</v>
      </c>
      <c r="P627" s="40">
        <f t="shared" si="173"/>
        <v>0.32363963529999995</v>
      </c>
      <c r="Q627" s="39">
        <v>0.36110543769999998</v>
      </c>
      <c r="R627" s="40">
        <f t="shared" si="174"/>
        <v>0.68474507299999998</v>
      </c>
      <c r="S627" s="46">
        <f t="shared" si="175"/>
        <v>3.3311375692581469</v>
      </c>
      <c r="T627" s="46">
        <f t="shared" si="176"/>
        <v>3.8242158338701224</v>
      </c>
      <c r="U627" s="46">
        <f t="shared" si="177"/>
        <v>7.1553534031282684</v>
      </c>
      <c r="V627" s="46">
        <f t="shared" si="178"/>
        <v>7.9836853732074955</v>
      </c>
      <c r="W627" s="46">
        <f t="shared" si="179"/>
        <v>15.139038776335765</v>
      </c>
      <c r="X627"/>
      <c r="Y627" s="47">
        <f t="shared" si="180"/>
        <v>100</v>
      </c>
      <c r="Z627" s="47">
        <f t="shared" si="181"/>
        <v>15.139038776335765</v>
      </c>
      <c r="AA627"/>
      <c r="AB627">
        <v>0</v>
      </c>
      <c r="AC627" s="48">
        <f t="shared" si="182"/>
        <v>0</v>
      </c>
      <c r="AD627">
        <v>0</v>
      </c>
      <c r="AE627" s="48">
        <f t="shared" si="183"/>
        <v>0</v>
      </c>
      <c r="AF627"/>
      <c r="AG627">
        <v>0</v>
      </c>
      <c r="AH627" s="48">
        <f t="shared" si="184"/>
        <v>0</v>
      </c>
    </row>
    <row r="628" spans="1:34" ht="15" x14ac:dyDescent="0.25">
      <c r="A628" t="s">
        <v>1873</v>
      </c>
      <c r="B628" t="s">
        <v>191</v>
      </c>
      <c r="C628" t="s">
        <v>1874</v>
      </c>
      <c r="D628" t="s">
        <v>25</v>
      </c>
      <c r="E628">
        <v>2.0733559833999999</v>
      </c>
      <c r="F628" s="45">
        <v>0</v>
      </c>
      <c r="G628" s="45">
        <v>0</v>
      </c>
      <c r="H628" s="45">
        <v>0</v>
      </c>
      <c r="I628" s="40">
        <f t="shared" si="168"/>
        <v>2.0733559833999999</v>
      </c>
      <c r="J628" s="46">
        <f t="shared" si="169"/>
        <v>0</v>
      </c>
      <c r="K628" s="46">
        <f t="shared" si="170"/>
        <v>0</v>
      </c>
      <c r="L628" s="46">
        <f t="shared" si="171"/>
        <v>0</v>
      </c>
      <c r="M628" s="46">
        <f t="shared" si="172"/>
        <v>100</v>
      </c>
      <c r="N628">
        <v>0.10772868989999999</v>
      </c>
      <c r="O628" s="39">
        <v>4.1382142900000002E-2</v>
      </c>
      <c r="P628" s="40">
        <f t="shared" si="173"/>
        <v>0.14911083279999998</v>
      </c>
      <c r="Q628" s="39">
        <v>7.2351101799999998E-2</v>
      </c>
      <c r="R628" s="40">
        <f t="shared" si="174"/>
        <v>0.22146193459999997</v>
      </c>
      <c r="S628" s="46">
        <f t="shared" si="175"/>
        <v>5.195860757270478</v>
      </c>
      <c r="T628" s="46">
        <f t="shared" si="176"/>
        <v>1.9959014868319598</v>
      </c>
      <c r="U628" s="46">
        <f t="shared" si="177"/>
        <v>7.1917622441024367</v>
      </c>
      <c r="V628" s="46">
        <f t="shared" si="178"/>
        <v>3.4895648590626869</v>
      </c>
      <c r="W628" s="46">
        <f t="shared" si="179"/>
        <v>10.681327103165124</v>
      </c>
      <c r="X628"/>
      <c r="Y628" s="47">
        <f t="shared" si="180"/>
        <v>100</v>
      </c>
      <c r="Z628" s="47">
        <f t="shared" si="181"/>
        <v>10.681327103165124</v>
      </c>
      <c r="AA628"/>
      <c r="AB628">
        <v>0</v>
      </c>
      <c r="AC628" s="48">
        <f t="shared" si="182"/>
        <v>0</v>
      </c>
      <c r="AD628">
        <v>0</v>
      </c>
      <c r="AE628" s="48">
        <f t="shared" si="183"/>
        <v>0</v>
      </c>
      <c r="AF628"/>
      <c r="AG628">
        <v>0</v>
      </c>
      <c r="AH628" s="48">
        <f t="shared" si="184"/>
        <v>0</v>
      </c>
    </row>
    <row r="629" spans="1:34" ht="15" x14ac:dyDescent="0.25">
      <c r="A629" t="s">
        <v>1875</v>
      </c>
      <c r="B629" t="s">
        <v>1876</v>
      </c>
      <c r="C629" t="s">
        <v>1877</v>
      </c>
      <c r="D629" t="s">
        <v>24</v>
      </c>
      <c r="E629">
        <v>8.37848962E-2</v>
      </c>
      <c r="F629" s="45">
        <v>0</v>
      </c>
      <c r="G629" s="45">
        <v>0</v>
      </c>
      <c r="H629" s="45">
        <v>0</v>
      </c>
      <c r="I629" s="40">
        <f t="shared" si="168"/>
        <v>8.37848962E-2</v>
      </c>
      <c r="J629" s="46">
        <f t="shared" si="169"/>
        <v>0</v>
      </c>
      <c r="K629" s="46">
        <f t="shared" si="170"/>
        <v>0</v>
      </c>
      <c r="L629" s="46">
        <f t="shared" si="171"/>
        <v>0</v>
      </c>
      <c r="M629" s="46">
        <f t="shared" si="172"/>
        <v>100</v>
      </c>
      <c r="N629">
        <v>4.3389026400000003E-2</v>
      </c>
      <c r="O629" s="39">
        <v>9.7978952000000001E-3</v>
      </c>
      <c r="P629" s="40">
        <f t="shared" si="173"/>
        <v>5.3186921600000006E-2</v>
      </c>
      <c r="Q629" s="39">
        <v>1.8026092300000001E-2</v>
      </c>
      <c r="R629" s="40">
        <f t="shared" si="174"/>
        <v>7.1213013900000011E-2</v>
      </c>
      <c r="S629" s="46">
        <f t="shared" si="175"/>
        <v>51.786214900150462</v>
      </c>
      <c r="T629" s="46">
        <f t="shared" si="176"/>
        <v>11.694106747607332</v>
      </c>
      <c r="U629" s="46">
        <f t="shared" si="177"/>
        <v>63.480321647757812</v>
      </c>
      <c r="V629" s="46">
        <f t="shared" si="178"/>
        <v>21.514727734424287</v>
      </c>
      <c r="W629" s="46">
        <f t="shared" si="179"/>
        <v>84.995049382182103</v>
      </c>
      <c r="X629"/>
      <c r="Y629" s="47">
        <f t="shared" si="180"/>
        <v>100</v>
      </c>
      <c r="Z629" s="47">
        <f t="shared" si="181"/>
        <v>84.995049382182074</v>
      </c>
      <c r="AA629"/>
      <c r="AB629">
        <v>0</v>
      </c>
      <c r="AC629" s="48">
        <f t="shared" si="182"/>
        <v>0</v>
      </c>
      <c r="AD629">
        <v>0</v>
      </c>
      <c r="AE629" s="48">
        <f t="shared" si="183"/>
        <v>0</v>
      </c>
      <c r="AF629"/>
      <c r="AG629">
        <v>0</v>
      </c>
      <c r="AH629" s="48">
        <f t="shared" si="184"/>
        <v>0</v>
      </c>
    </row>
    <row r="630" spans="1:34" ht="15" x14ac:dyDescent="0.25">
      <c r="A630" t="s">
        <v>1878</v>
      </c>
      <c r="B630" t="s">
        <v>191</v>
      </c>
      <c r="C630" t="s">
        <v>1879</v>
      </c>
      <c r="D630" t="s">
        <v>24</v>
      </c>
      <c r="E630">
        <v>0.41241660689999998</v>
      </c>
      <c r="F630" s="45">
        <v>0</v>
      </c>
      <c r="G630" s="45">
        <v>0</v>
      </c>
      <c r="H630" s="45">
        <v>0</v>
      </c>
      <c r="I630" s="40">
        <f t="shared" si="168"/>
        <v>0.41241660689999998</v>
      </c>
      <c r="J630" s="46">
        <f t="shared" si="169"/>
        <v>0</v>
      </c>
      <c r="K630" s="46">
        <f t="shared" si="170"/>
        <v>0</v>
      </c>
      <c r="L630" s="46">
        <f t="shared" si="171"/>
        <v>0</v>
      </c>
      <c r="M630" s="46">
        <f t="shared" si="172"/>
        <v>100</v>
      </c>
      <c r="N630">
        <v>0</v>
      </c>
      <c r="O630" s="39">
        <v>0</v>
      </c>
      <c r="P630" s="40">
        <f t="shared" si="173"/>
        <v>0</v>
      </c>
      <c r="Q630" s="39">
        <v>0</v>
      </c>
      <c r="R630" s="40">
        <f t="shared" si="174"/>
        <v>0</v>
      </c>
      <c r="S630" s="46">
        <f t="shared" si="175"/>
        <v>0</v>
      </c>
      <c r="T630" s="46">
        <f t="shared" si="176"/>
        <v>0</v>
      </c>
      <c r="U630" s="46">
        <f t="shared" si="177"/>
        <v>0</v>
      </c>
      <c r="V630" s="46">
        <f t="shared" si="178"/>
        <v>0</v>
      </c>
      <c r="W630" s="46">
        <f t="shared" si="179"/>
        <v>0</v>
      </c>
      <c r="X630"/>
      <c r="Y630" s="47">
        <f t="shared" si="180"/>
        <v>100</v>
      </c>
      <c r="Z630" s="47">
        <f t="shared" si="181"/>
        <v>0</v>
      </c>
      <c r="AA630"/>
      <c r="AB630">
        <v>0</v>
      </c>
      <c r="AC630" s="48">
        <f t="shared" si="182"/>
        <v>0</v>
      </c>
      <c r="AD630">
        <v>0</v>
      </c>
      <c r="AE630" s="48">
        <f t="shared" si="183"/>
        <v>0</v>
      </c>
      <c r="AF630"/>
      <c r="AG630">
        <v>0</v>
      </c>
      <c r="AH630" s="48">
        <f t="shared" si="184"/>
        <v>0</v>
      </c>
    </row>
    <row r="631" spans="1:34" ht="15" x14ac:dyDescent="0.25">
      <c r="A631" t="s">
        <v>1880</v>
      </c>
      <c r="B631" t="s">
        <v>191</v>
      </c>
      <c r="C631" t="s">
        <v>1881</v>
      </c>
      <c r="D631" t="s">
        <v>24</v>
      </c>
      <c r="E631">
        <v>0.1563409338</v>
      </c>
      <c r="F631" s="45">
        <v>0</v>
      </c>
      <c r="G631" s="45">
        <v>0</v>
      </c>
      <c r="H631" s="45">
        <v>0</v>
      </c>
      <c r="I631" s="40">
        <f t="shared" ref="I631:I694" si="185">E631-F631-G631-H631</f>
        <v>0.1563409338</v>
      </c>
      <c r="J631" s="46">
        <f t="shared" ref="J631:J694" si="186">F631/E631*100</f>
        <v>0</v>
      </c>
      <c r="K631" s="46">
        <f t="shared" ref="K631:K694" si="187">G631/E631*100</f>
        <v>0</v>
      </c>
      <c r="L631" s="46">
        <f t="shared" ref="L631:L694" si="188">H631/E631*100</f>
        <v>0</v>
      </c>
      <c r="M631" s="46">
        <f t="shared" ref="M631:M694" si="189">I631/E631*100</f>
        <v>100</v>
      </c>
      <c r="N631">
        <v>2.9018745000000002E-3</v>
      </c>
      <c r="O631" s="39">
        <v>1.5876555000000001E-3</v>
      </c>
      <c r="P631" s="40">
        <f t="shared" ref="P631:P694" si="190">N631+O631</f>
        <v>4.4895300000000003E-3</v>
      </c>
      <c r="Q631" s="39">
        <v>1.5905523E-3</v>
      </c>
      <c r="R631" s="40">
        <f t="shared" ref="R631:R694" si="191">P631+Q631</f>
        <v>6.0800823000000002E-3</v>
      </c>
      <c r="S631" s="46">
        <f t="shared" ref="S631:S694" si="192">N631/E631*100</f>
        <v>1.8561194624257773</v>
      </c>
      <c r="T631" s="46">
        <f t="shared" ref="T631:T694" si="193">O631/E631*100</f>
        <v>1.0155085180897134</v>
      </c>
      <c r="U631" s="46">
        <f t="shared" ref="U631:U694" si="194">P631/E631*100</f>
        <v>2.8716279805154907</v>
      </c>
      <c r="V631" s="46">
        <f t="shared" ref="V631:V694" si="195">Q631/E631*100</f>
        <v>1.0173613917611128</v>
      </c>
      <c r="W631" s="46">
        <f t="shared" ref="W631:W694" si="196">R631/E631*100</f>
        <v>3.8889893722766038</v>
      </c>
      <c r="X631"/>
      <c r="Y631" s="47">
        <f t="shared" ref="Y631:Y694" si="197">SUM(J631:M631)</f>
        <v>100</v>
      </c>
      <c r="Z631" s="47">
        <f t="shared" ref="Z631:Z694" si="198">SUM(S631:T631,V631)</f>
        <v>3.8889893722766038</v>
      </c>
      <c r="AA631"/>
      <c r="AB631">
        <v>0</v>
      </c>
      <c r="AC631" s="48">
        <f t="shared" ref="AC631:AC694" si="199">AB631/E631*100</f>
        <v>0</v>
      </c>
      <c r="AD631">
        <v>0</v>
      </c>
      <c r="AE631" s="48">
        <f t="shared" ref="AE631:AE694" si="200">AD631/E631*100</f>
        <v>0</v>
      </c>
      <c r="AF631"/>
      <c r="AG631">
        <v>0</v>
      </c>
      <c r="AH631" s="48">
        <f t="shared" si="184"/>
        <v>0</v>
      </c>
    </row>
    <row r="632" spans="1:34" ht="15" x14ac:dyDescent="0.25">
      <c r="A632" t="s">
        <v>1882</v>
      </c>
      <c r="B632" t="s">
        <v>191</v>
      </c>
      <c r="C632" t="s">
        <v>1883</v>
      </c>
      <c r="D632" t="s">
        <v>24</v>
      </c>
      <c r="E632">
        <v>0.20539040240000001</v>
      </c>
      <c r="F632" s="45">
        <v>0</v>
      </c>
      <c r="G632" s="45">
        <v>0</v>
      </c>
      <c r="H632" s="45">
        <v>0</v>
      </c>
      <c r="I632" s="40">
        <f t="shared" si="185"/>
        <v>0.20539040240000001</v>
      </c>
      <c r="J632" s="46">
        <f t="shared" si="186"/>
        <v>0</v>
      </c>
      <c r="K632" s="46">
        <f t="shared" si="187"/>
        <v>0</v>
      </c>
      <c r="L632" s="46">
        <f t="shared" si="188"/>
        <v>0</v>
      </c>
      <c r="M632" s="46">
        <f t="shared" si="189"/>
        <v>100</v>
      </c>
      <c r="N632">
        <v>1.06800699E-2</v>
      </c>
      <c r="O632" s="39">
        <v>2.5714900299999999E-2</v>
      </c>
      <c r="P632" s="40">
        <f t="shared" si="190"/>
        <v>3.6394970200000001E-2</v>
      </c>
      <c r="Q632" s="39">
        <v>2.2282416199999999E-2</v>
      </c>
      <c r="R632" s="40">
        <f t="shared" si="191"/>
        <v>5.8677386400000003E-2</v>
      </c>
      <c r="S632" s="46">
        <f t="shared" si="192"/>
        <v>5.1998875191842941</v>
      </c>
      <c r="T632" s="46">
        <f t="shared" si="193"/>
        <v>12.520010672124766</v>
      </c>
      <c r="U632" s="46">
        <f t="shared" si="194"/>
        <v>17.71989819130906</v>
      </c>
      <c r="V632" s="46">
        <f t="shared" si="195"/>
        <v>10.848810820578048</v>
      </c>
      <c r="W632" s="46">
        <f t="shared" si="196"/>
        <v>28.568709011887112</v>
      </c>
      <c r="X632"/>
      <c r="Y632" s="47">
        <f t="shared" si="197"/>
        <v>100</v>
      </c>
      <c r="Z632" s="47">
        <f t="shared" si="198"/>
        <v>28.568709011887108</v>
      </c>
      <c r="AA632"/>
      <c r="AB632">
        <v>0</v>
      </c>
      <c r="AC632" s="48">
        <f t="shared" si="199"/>
        <v>0</v>
      </c>
      <c r="AD632">
        <v>0</v>
      </c>
      <c r="AE632" s="48">
        <f t="shared" si="200"/>
        <v>0</v>
      </c>
      <c r="AF632"/>
      <c r="AG632">
        <v>0</v>
      </c>
      <c r="AH632" s="48">
        <f t="shared" si="184"/>
        <v>0</v>
      </c>
    </row>
    <row r="633" spans="1:34" ht="15" x14ac:dyDescent="0.25">
      <c r="A633" t="s">
        <v>1884</v>
      </c>
      <c r="B633" t="s">
        <v>191</v>
      </c>
      <c r="C633" t="s">
        <v>1885</v>
      </c>
      <c r="D633" t="s">
        <v>25</v>
      </c>
      <c r="E633">
        <v>0.35517087819999998</v>
      </c>
      <c r="F633" s="45">
        <v>0</v>
      </c>
      <c r="G633" s="45">
        <v>4.2662493000000003E-3</v>
      </c>
      <c r="H633" s="45">
        <v>6.5552047E-3</v>
      </c>
      <c r="I633" s="40">
        <f t="shared" si="185"/>
        <v>0.34434942419999998</v>
      </c>
      <c r="J633" s="46">
        <f t="shared" si="186"/>
        <v>0</v>
      </c>
      <c r="K633" s="46">
        <f t="shared" si="187"/>
        <v>1.2011821807072922</v>
      </c>
      <c r="L633" s="46">
        <f t="shared" si="188"/>
        <v>1.8456481379390302</v>
      </c>
      <c r="M633" s="46">
        <f t="shared" si="189"/>
        <v>96.953169681353685</v>
      </c>
      <c r="N633">
        <v>1.4891874E-3</v>
      </c>
      <c r="O633" s="39">
        <v>3.8327009999999999E-4</v>
      </c>
      <c r="P633" s="40">
        <f t="shared" si="190"/>
        <v>1.8724575000000001E-3</v>
      </c>
      <c r="Q633" s="39">
        <v>3.0056715999999999E-3</v>
      </c>
      <c r="R633" s="40">
        <f t="shared" si="191"/>
        <v>4.8781290999999997E-3</v>
      </c>
      <c r="S633" s="46">
        <f t="shared" si="192"/>
        <v>0.41928758561151652</v>
      </c>
      <c r="T633" s="46">
        <f t="shared" si="193"/>
        <v>0.1079114655859192</v>
      </c>
      <c r="U633" s="46">
        <f t="shared" si="194"/>
        <v>0.52719905119743582</v>
      </c>
      <c r="V633" s="46">
        <f t="shared" si="195"/>
        <v>0.84626071124769375</v>
      </c>
      <c r="W633" s="46">
        <f t="shared" si="196"/>
        <v>1.3734597624451295</v>
      </c>
      <c r="X633"/>
      <c r="Y633" s="47">
        <f t="shared" si="197"/>
        <v>100.00000000000001</v>
      </c>
      <c r="Z633" s="47">
        <f t="shared" si="198"/>
        <v>1.3734597624451295</v>
      </c>
      <c r="AA633"/>
      <c r="AB633">
        <v>7.7872580999999996E-3</v>
      </c>
      <c r="AC633" s="48">
        <f t="shared" si="199"/>
        <v>2.1925384590836083</v>
      </c>
      <c r="AD633">
        <v>4.5227241000000001E-3</v>
      </c>
      <c r="AE633" s="48">
        <f t="shared" si="200"/>
        <v>1.2733938443717823</v>
      </c>
      <c r="AF633"/>
      <c r="AG633">
        <v>4.4160531999999997E-3</v>
      </c>
      <c r="AH633" s="48">
        <f t="shared" si="184"/>
        <v>1.243360160151779</v>
      </c>
    </row>
    <row r="634" spans="1:34" ht="15" x14ac:dyDescent="0.25">
      <c r="A634" t="s">
        <v>1886</v>
      </c>
      <c r="B634" t="s">
        <v>1887</v>
      </c>
      <c r="C634" t="s">
        <v>1888</v>
      </c>
      <c r="D634" t="s">
        <v>24</v>
      </c>
      <c r="E634">
        <v>0.19057239949999999</v>
      </c>
      <c r="F634" s="45">
        <v>0</v>
      </c>
      <c r="G634" s="45">
        <v>0</v>
      </c>
      <c r="H634" s="45">
        <v>0</v>
      </c>
      <c r="I634" s="40">
        <f t="shared" si="185"/>
        <v>0.19057239949999999</v>
      </c>
      <c r="J634" s="46">
        <f t="shared" si="186"/>
        <v>0</v>
      </c>
      <c r="K634" s="46">
        <f t="shared" si="187"/>
        <v>0</v>
      </c>
      <c r="L634" s="46">
        <f t="shared" si="188"/>
        <v>0</v>
      </c>
      <c r="M634" s="46">
        <f t="shared" si="189"/>
        <v>100</v>
      </c>
      <c r="N634">
        <v>0</v>
      </c>
      <c r="O634" s="39">
        <v>0</v>
      </c>
      <c r="P634" s="40">
        <f t="shared" si="190"/>
        <v>0</v>
      </c>
      <c r="Q634" s="39">
        <v>7.6990990000000003E-4</v>
      </c>
      <c r="R634" s="40">
        <f t="shared" si="191"/>
        <v>7.6990990000000003E-4</v>
      </c>
      <c r="S634" s="46">
        <f t="shared" si="192"/>
        <v>0</v>
      </c>
      <c r="T634" s="46">
        <f t="shared" si="193"/>
        <v>0</v>
      </c>
      <c r="U634" s="46">
        <f t="shared" si="194"/>
        <v>0</v>
      </c>
      <c r="V634" s="46">
        <f t="shared" si="195"/>
        <v>0.40399863884801435</v>
      </c>
      <c r="W634" s="46">
        <f t="shared" si="196"/>
        <v>0.40399863884801435</v>
      </c>
      <c r="X634"/>
      <c r="Y634" s="47">
        <f t="shared" si="197"/>
        <v>100</v>
      </c>
      <c r="Z634" s="47">
        <f t="shared" si="198"/>
        <v>0.40399863884801435</v>
      </c>
      <c r="AA634"/>
      <c r="AB634">
        <v>0</v>
      </c>
      <c r="AC634" s="48">
        <f t="shared" si="199"/>
        <v>0</v>
      </c>
      <c r="AD634">
        <v>0</v>
      </c>
      <c r="AE634" s="48">
        <f t="shared" si="200"/>
        <v>0</v>
      </c>
      <c r="AF634"/>
      <c r="AG634">
        <v>0</v>
      </c>
      <c r="AH634" s="48">
        <f t="shared" si="184"/>
        <v>0</v>
      </c>
    </row>
    <row r="635" spans="1:34" ht="15" x14ac:dyDescent="0.25">
      <c r="A635" t="s">
        <v>1889</v>
      </c>
      <c r="B635" t="s">
        <v>1890</v>
      </c>
      <c r="C635" t="s">
        <v>1891</v>
      </c>
      <c r="D635" t="s">
        <v>24</v>
      </c>
      <c r="E635">
        <v>2.5421898751000001</v>
      </c>
      <c r="F635" s="45">
        <v>0</v>
      </c>
      <c r="G635" s="45">
        <v>0</v>
      </c>
      <c r="H635" s="45">
        <v>0</v>
      </c>
      <c r="I635" s="40">
        <f t="shared" si="185"/>
        <v>2.5421898751000001</v>
      </c>
      <c r="J635" s="46">
        <f t="shared" si="186"/>
        <v>0</v>
      </c>
      <c r="K635" s="46">
        <f t="shared" si="187"/>
        <v>0</v>
      </c>
      <c r="L635" s="46">
        <f t="shared" si="188"/>
        <v>0</v>
      </c>
      <c r="M635" s="46">
        <f t="shared" si="189"/>
        <v>100</v>
      </c>
      <c r="N635">
        <v>3.9095307400000001E-2</v>
      </c>
      <c r="O635" s="39">
        <v>0.75204210069999999</v>
      </c>
      <c r="P635" s="40">
        <f t="shared" si="190"/>
        <v>0.79113740809999999</v>
      </c>
      <c r="Q635" s="39">
        <v>0.67167975599999996</v>
      </c>
      <c r="R635" s="40">
        <f t="shared" si="191"/>
        <v>1.4628171641000001</v>
      </c>
      <c r="S635" s="46">
        <f t="shared" si="192"/>
        <v>1.5378594566411818</v>
      </c>
      <c r="T635" s="46">
        <f t="shared" si="193"/>
        <v>29.582452045224102</v>
      </c>
      <c r="U635" s="46">
        <f t="shared" si="194"/>
        <v>31.120311501865284</v>
      </c>
      <c r="V635" s="46">
        <f t="shared" si="195"/>
        <v>26.421305606591588</v>
      </c>
      <c r="W635" s="46">
        <f t="shared" si="196"/>
        <v>57.541617108456876</v>
      </c>
      <c r="X635"/>
      <c r="Y635" s="47">
        <f t="shared" si="197"/>
        <v>100</v>
      </c>
      <c r="Z635" s="47">
        <f t="shared" si="198"/>
        <v>57.541617108456876</v>
      </c>
      <c r="AA635"/>
      <c r="AB635">
        <v>0</v>
      </c>
      <c r="AC635" s="48">
        <f t="shared" si="199"/>
        <v>0</v>
      </c>
      <c r="AD635">
        <v>0</v>
      </c>
      <c r="AE635" s="48">
        <f t="shared" si="200"/>
        <v>0</v>
      </c>
      <c r="AF635"/>
      <c r="AG635">
        <v>0</v>
      </c>
      <c r="AH635" s="48">
        <f t="shared" si="184"/>
        <v>0</v>
      </c>
    </row>
    <row r="636" spans="1:34" ht="15" x14ac:dyDescent="0.25">
      <c r="A636" t="s">
        <v>1892</v>
      </c>
      <c r="B636" t="s">
        <v>1893</v>
      </c>
      <c r="C636" t="s">
        <v>1894</v>
      </c>
      <c r="D636" t="s">
        <v>24</v>
      </c>
      <c r="E636">
        <v>0.78441290929999996</v>
      </c>
      <c r="F636" s="45">
        <v>0</v>
      </c>
      <c r="G636" s="45">
        <v>0</v>
      </c>
      <c r="H636" s="45">
        <v>0</v>
      </c>
      <c r="I636" s="40">
        <f t="shared" si="185"/>
        <v>0.78441290929999996</v>
      </c>
      <c r="J636" s="46">
        <f t="shared" si="186"/>
        <v>0</v>
      </c>
      <c r="K636" s="46">
        <f t="shared" si="187"/>
        <v>0</v>
      </c>
      <c r="L636" s="46">
        <f t="shared" si="188"/>
        <v>0</v>
      </c>
      <c r="M636" s="46">
        <f t="shared" si="189"/>
        <v>100</v>
      </c>
      <c r="N636">
        <v>3.1624405199999997E-2</v>
      </c>
      <c r="O636" s="39">
        <v>1.4010811999999999E-2</v>
      </c>
      <c r="P636" s="40">
        <f t="shared" si="190"/>
        <v>4.5635217199999994E-2</v>
      </c>
      <c r="Q636" s="39">
        <v>1.7933383000000001E-2</v>
      </c>
      <c r="R636" s="40">
        <f t="shared" si="191"/>
        <v>6.3568600199999992E-2</v>
      </c>
      <c r="S636" s="46">
        <f t="shared" si="192"/>
        <v>4.0316018292229803</v>
      </c>
      <c r="T636" s="46">
        <f t="shared" si="193"/>
        <v>1.7861526542829422</v>
      </c>
      <c r="U636" s="46">
        <f t="shared" si="194"/>
        <v>5.8177544835059232</v>
      </c>
      <c r="V636" s="46">
        <f t="shared" si="195"/>
        <v>2.2862172189393877</v>
      </c>
      <c r="W636" s="46">
        <f t="shared" si="196"/>
        <v>8.1039717024453104</v>
      </c>
      <c r="X636"/>
      <c r="Y636" s="47">
        <f t="shared" si="197"/>
        <v>100</v>
      </c>
      <c r="Z636" s="47">
        <f t="shared" si="198"/>
        <v>8.1039717024453104</v>
      </c>
      <c r="AA636"/>
      <c r="AB636">
        <v>0</v>
      </c>
      <c r="AC636" s="48">
        <f t="shared" si="199"/>
        <v>0</v>
      </c>
      <c r="AD636">
        <v>0</v>
      </c>
      <c r="AE636" s="48">
        <f t="shared" si="200"/>
        <v>0</v>
      </c>
      <c r="AF636"/>
      <c r="AG636">
        <v>0</v>
      </c>
      <c r="AH636" s="48">
        <f t="shared" si="184"/>
        <v>0</v>
      </c>
    </row>
    <row r="637" spans="1:34" ht="15" x14ac:dyDescent="0.25">
      <c r="A637" t="s">
        <v>1895</v>
      </c>
      <c r="B637" t="s">
        <v>1896</v>
      </c>
      <c r="C637" t="s">
        <v>1897</v>
      </c>
      <c r="D637" t="s">
        <v>24</v>
      </c>
      <c r="E637">
        <v>0.72290730780000001</v>
      </c>
      <c r="F637" s="45">
        <v>0</v>
      </c>
      <c r="G637" s="45">
        <v>2.5065177E-3</v>
      </c>
      <c r="H637" s="45">
        <v>0.57207994910000004</v>
      </c>
      <c r="I637" s="40">
        <f t="shared" si="185"/>
        <v>0.14832084099999998</v>
      </c>
      <c r="J637" s="46">
        <f t="shared" si="186"/>
        <v>0</v>
      </c>
      <c r="K637" s="46">
        <f t="shared" si="187"/>
        <v>0.34672739823698878</v>
      </c>
      <c r="L637" s="46">
        <f t="shared" si="188"/>
        <v>79.136003043182967</v>
      </c>
      <c r="M637" s="46">
        <f t="shared" si="189"/>
        <v>20.51726955858005</v>
      </c>
      <c r="N637">
        <v>4.6559499999999997E-2</v>
      </c>
      <c r="O637" s="39">
        <v>6.0706421699999999E-2</v>
      </c>
      <c r="P637" s="40">
        <f t="shared" si="190"/>
        <v>0.10726592169999999</v>
      </c>
      <c r="Q637" s="39">
        <v>0.13611086929999999</v>
      </c>
      <c r="R637" s="40">
        <f t="shared" si="191"/>
        <v>0.24337679099999998</v>
      </c>
      <c r="S637" s="46">
        <f t="shared" si="192"/>
        <v>6.4405905843852915</v>
      </c>
      <c r="T637" s="46">
        <f t="shared" si="193"/>
        <v>8.3975388054584563</v>
      </c>
      <c r="U637" s="46">
        <f t="shared" si="194"/>
        <v>14.838129389843747</v>
      </c>
      <c r="V637" s="46">
        <f t="shared" si="195"/>
        <v>18.828260252925332</v>
      </c>
      <c r="W637" s="46">
        <f t="shared" si="196"/>
        <v>33.666389642769076</v>
      </c>
      <c r="X637"/>
      <c r="Y637" s="47">
        <f t="shared" si="197"/>
        <v>100.00000000000001</v>
      </c>
      <c r="Z637" s="47">
        <f t="shared" si="198"/>
        <v>33.666389642769076</v>
      </c>
      <c r="AA637"/>
      <c r="AB637">
        <v>0</v>
      </c>
      <c r="AC637" s="48">
        <f t="shared" si="199"/>
        <v>0</v>
      </c>
      <c r="AD637">
        <v>9.4051633100000004E-2</v>
      </c>
      <c r="AE637" s="48">
        <f t="shared" si="200"/>
        <v>13.010192604944642</v>
      </c>
      <c r="AF637"/>
      <c r="AG637">
        <v>0</v>
      </c>
      <c r="AH637" s="48">
        <f t="shared" si="184"/>
        <v>0</v>
      </c>
    </row>
    <row r="638" spans="1:34" ht="15" x14ac:dyDescent="0.25">
      <c r="A638" t="s">
        <v>1898</v>
      </c>
      <c r="B638" t="s">
        <v>1899</v>
      </c>
      <c r="C638" t="s">
        <v>1900</v>
      </c>
      <c r="D638" t="s">
        <v>24</v>
      </c>
      <c r="E638">
        <v>2.9827430437000002</v>
      </c>
      <c r="F638" s="45">
        <v>0</v>
      </c>
      <c r="G638" s="45">
        <v>0</v>
      </c>
      <c r="H638" s="45">
        <v>0</v>
      </c>
      <c r="I638" s="40">
        <f t="shared" si="185"/>
        <v>2.9827430437000002</v>
      </c>
      <c r="J638" s="46">
        <f t="shared" si="186"/>
        <v>0</v>
      </c>
      <c r="K638" s="46">
        <f t="shared" si="187"/>
        <v>0</v>
      </c>
      <c r="L638" s="46">
        <f t="shared" si="188"/>
        <v>0</v>
      </c>
      <c r="M638" s="46">
        <f t="shared" si="189"/>
        <v>100</v>
      </c>
      <c r="N638">
        <v>5.4469488999999999E-3</v>
      </c>
      <c r="O638" s="39">
        <v>1.46418325E-2</v>
      </c>
      <c r="P638" s="40">
        <f t="shared" si="190"/>
        <v>2.0088781399999998E-2</v>
      </c>
      <c r="Q638" s="39">
        <v>6.8017353500000002E-2</v>
      </c>
      <c r="R638" s="40">
        <f t="shared" si="191"/>
        <v>8.8106134899999994E-2</v>
      </c>
      <c r="S638" s="46">
        <f t="shared" si="192"/>
        <v>0.18261542547236082</v>
      </c>
      <c r="T638" s="46">
        <f t="shared" si="193"/>
        <v>0.49088480923376021</v>
      </c>
      <c r="U638" s="46">
        <f t="shared" si="194"/>
        <v>0.67350023470612097</v>
      </c>
      <c r="V638" s="46">
        <f t="shared" si="195"/>
        <v>2.2803624886046698</v>
      </c>
      <c r="W638" s="46">
        <f t="shared" si="196"/>
        <v>2.9538627233107908</v>
      </c>
      <c r="X638"/>
      <c r="Y638" s="47">
        <f t="shared" si="197"/>
        <v>100</v>
      </c>
      <c r="Z638" s="47">
        <f t="shared" si="198"/>
        <v>2.9538627233107908</v>
      </c>
      <c r="AA638"/>
      <c r="AB638">
        <v>0</v>
      </c>
      <c r="AC638" s="48">
        <f t="shared" si="199"/>
        <v>0</v>
      </c>
      <c r="AD638">
        <v>0</v>
      </c>
      <c r="AE638" s="48">
        <f t="shared" si="200"/>
        <v>0</v>
      </c>
      <c r="AF638"/>
      <c r="AG638">
        <v>0</v>
      </c>
      <c r="AH638" s="48">
        <f t="shared" si="184"/>
        <v>0</v>
      </c>
    </row>
    <row r="639" spans="1:34" ht="15" x14ac:dyDescent="0.25">
      <c r="A639" t="s">
        <v>1901</v>
      </c>
      <c r="B639" t="s">
        <v>1902</v>
      </c>
      <c r="C639" t="s">
        <v>1903</v>
      </c>
      <c r="D639" t="s">
        <v>24</v>
      </c>
      <c r="E639">
        <v>1.7261823162000001</v>
      </c>
      <c r="F639" s="45">
        <v>0</v>
      </c>
      <c r="G639" s="45">
        <v>0</v>
      </c>
      <c r="H639" s="45">
        <v>0</v>
      </c>
      <c r="I639" s="40">
        <f t="shared" si="185"/>
        <v>1.7261823162000001</v>
      </c>
      <c r="J639" s="46">
        <f t="shared" si="186"/>
        <v>0</v>
      </c>
      <c r="K639" s="46">
        <f t="shared" si="187"/>
        <v>0</v>
      </c>
      <c r="L639" s="46">
        <f t="shared" si="188"/>
        <v>0</v>
      </c>
      <c r="M639" s="46">
        <f t="shared" si="189"/>
        <v>100</v>
      </c>
      <c r="N639">
        <v>0.1966946815</v>
      </c>
      <c r="O639" s="39">
        <v>1.8250716100000001E-2</v>
      </c>
      <c r="P639" s="40">
        <f t="shared" si="190"/>
        <v>0.2149453976</v>
      </c>
      <c r="Q639" s="39">
        <v>0.13062048549999999</v>
      </c>
      <c r="R639" s="40">
        <f t="shared" si="191"/>
        <v>0.34556588310000003</v>
      </c>
      <c r="S639" s="46">
        <f t="shared" si="192"/>
        <v>11.394780241579674</v>
      </c>
      <c r="T639" s="46">
        <f t="shared" si="193"/>
        <v>1.0572878617003179</v>
      </c>
      <c r="U639" s="46">
        <f t="shared" si="194"/>
        <v>12.452068103279993</v>
      </c>
      <c r="V639" s="46">
        <f t="shared" si="195"/>
        <v>7.5670156202009178</v>
      </c>
      <c r="W639" s="46">
        <f t="shared" si="196"/>
        <v>20.019083723480911</v>
      </c>
      <c r="X639"/>
      <c r="Y639" s="47">
        <f t="shared" si="197"/>
        <v>100</v>
      </c>
      <c r="Z639" s="47">
        <f t="shared" si="198"/>
        <v>20.019083723480911</v>
      </c>
      <c r="AA639"/>
      <c r="AB639">
        <v>0</v>
      </c>
      <c r="AC639" s="48">
        <f t="shared" si="199"/>
        <v>0</v>
      </c>
      <c r="AD639">
        <v>0</v>
      </c>
      <c r="AE639" s="48">
        <f t="shared" si="200"/>
        <v>0</v>
      </c>
      <c r="AF639"/>
      <c r="AG639">
        <v>0</v>
      </c>
      <c r="AH639" s="48">
        <f t="shared" si="184"/>
        <v>0</v>
      </c>
    </row>
    <row r="640" spans="1:34" ht="15" x14ac:dyDescent="0.25">
      <c r="A640" t="s">
        <v>1904</v>
      </c>
      <c r="B640" t="s">
        <v>1905</v>
      </c>
      <c r="C640" t="s">
        <v>1906</v>
      </c>
      <c r="D640" t="s">
        <v>24</v>
      </c>
      <c r="E640">
        <v>3.1911228450000002</v>
      </c>
      <c r="F640" s="45">
        <v>0</v>
      </c>
      <c r="G640" s="45">
        <v>0</v>
      </c>
      <c r="H640" s="45">
        <v>0</v>
      </c>
      <c r="I640" s="40">
        <f t="shared" si="185"/>
        <v>3.1911228450000002</v>
      </c>
      <c r="J640" s="46">
        <f t="shared" si="186"/>
        <v>0</v>
      </c>
      <c r="K640" s="46">
        <f t="shared" si="187"/>
        <v>0</v>
      </c>
      <c r="L640" s="46">
        <f t="shared" si="188"/>
        <v>0</v>
      </c>
      <c r="M640" s="46">
        <f t="shared" si="189"/>
        <v>100</v>
      </c>
      <c r="N640">
        <v>0.22171808649999999</v>
      </c>
      <c r="O640" s="39">
        <v>0.1145579061</v>
      </c>
      <c r="P640" s="40">
        <f t="shared" si="190"/>
        <v>0.33627599259999996</v>
      </c>
      <c r="Q640" s="39">
        <v>0.18496024829999999</v>
      </c>
      <c r="R640" s="40">
        <f t="shared" si="191"/>
        <v>0.52123624089999998</v>
      </c>
      <c r="S640" s="46">
        <f t="shared" si="192"/>
        <v>6.9479646277923219</v>
      </c>
      <c r="T640" s="46">
        <f t="shared" si="193"/>
        <v>3.5898933279705809</v>
      </c>
      <c r="U640" s="46">
        <f t="shared" si="194"/>
        <v>10.537857955762901</v>
      </c>
      <c r="V640" s="46">
        <f t="shared" si="195"/>
        <v>5.7960867470145914</v>
      </c>
      <c r="W640" s="46">
        <f t="shared" si="196"/>
        <v>16.333944702777494</v>
      </c>
      <c r="X640"/>
      <c r="Y640" s="47">
        <f t="shared" si="197"/>
        <v>100</v>
      </c>
      <c r="Z640" s="47">
        <f t="shared" si="198"/>
        <v>16.333944702777494</v>
      </c>
      <c r="AA640"/>
      <c r="AB640">
        <v>0</v>
      </c>
      <c r="AC640" s="48">
        <f t="shared" si="199"/>
        <v>0</v>
      </c>
      <c r="AD640">
        <v>1.4702593549</v>
      </c>
      <c r="AE640" s="48">
        <f t="shared" si="200"/>
        <v>46.073417612351427</v>
      </c>
      <c r="AF640"/>
      <c r="AG640">
        <v>0</v>
      </c>
      <c r="AH640" s="48">
        <f t="shared" si="184"/>
        <v>0</v>
      </c>
    </row>
    <row r="641" spans="1:34" ht="15" x14ac:dyDescent="0.25">
      <c r="A641" t="s">
        <v>1907</v>
      </c>
      <c r="B641" t="s">
        <v>1908</v>
      </c>
      <c r="C641" t="s">
        <v>1909</v>
      </c>
      <c r="D641" t="s">
        <v>24</v>
      </c>
      <c r="E641">
        <v>0.28690962990000002</v>
      </c>
      <c r="F641" s="45">
        <v>1.7856184229553E-3</v>
      </c>
      <c r="G641" s="45">
        <v>2.1789524999999998E-3</v>
      </c>
      <c r="H641" s="45">
        <v>0.20901281199999999</v>
      </c>
      <c r="I641" s="40">
        <f t="shared" si="185"/>
        <v>7.3932246977044702E-2</v>
      </c>
      <c r="J641" s="46">
        <f t="shared" si="186"/>
        <v>0.6223626664527302</v>
      </c>
      <c r="K641" s="46">
        <f t="shared" si="187"/>
        <v>0.75945603525383776</v>
      </c>
      <c r="L641" s="46">
        <f t="shared" si="188"/>
        <v>72.849702560645895</v>
      </c>
      <c r="M641" s="46">
        <f t="shared" si="189"/>
        <v>25.76847873764752</v>
      </c>
      <c r="N641">
        <v>0</v>
      </c>
      <c r="O641" s="39">
        <v>0</v>
      </c>
      <c r="P641" s="40">
        <f t="shared" si="190"/>
        <v>0</v>
      </c>
      <c r="Q641" s="39">
        <v>0</v>
      </c>
      <c r="R641" s="40">
        <f t="shared" si="191"/>
        <v>0</v>
      </c>
      <c r="S641" s="46">
        <f t="shared" si="192"/>
        <v>0</v>
      </c>
      <c r="T641" s="46">
        <f t="shared" si="193"/>
        <v>0</v>
      </c>
      <c r="U641" s="46">
        <f t="shared" si="194"/>
        <v>0</v>
      </c>
      <c r="V641" s="46">
        <f t="shared" si="195"/>
        <v>0</v>
      </c>
      <c r="W641" s="46">
        <f t="shared" si="196"/>
        <v>0</v>
      </c>
      <c r="X641"/>
      <c r="Y641" s="47">
        <f t="shared" si="197"/>
        <v>99.999999999999972</v>
      </c>
      <c r="Z641" s="47">
        <f t="shared" si="198"/>
        <v>0</v>
      </c>
      <c r="AA641"/>
      <c r="AB641">
        <v>0.11699724139999999</v>
      </c>
      <c r="AC641" s="48">
        <f t="shared" si="199"/>
        <v>40.778429584527508</v>
      </c>
      <c r="AD641">
        <v>7.3932246699999996E-2</v>
      </c>
      <c r="AE641" s="48">
        <f t="shared" si="200"/>
        <v>25.768478641085864</v>
      </c>
      <c r="AF641"/>
      <c r="AG641">
        <v>3.3671269999999999E-4</v>
      </c>
      <c r="AH641" s="48">
        <f t="shared" si="184"/>
        <v>0.11735845189907304</v>
      </c>
    </row>
    <row r="642" spans="1:34" ht="15" x14ac:dyDescent="0.25">
      <c r="A642" t="s">
        <v>1910</v>
      </c>
      <c r="B642" t="s">
        <v>1911</v>
      </c>
      <c r="C642" t="s">
        <v>1912</v>
      </c>
      <c r="D642" t="s">
        <v>24</v>
      </c>
      <c r="E642">
        <v>6.0203932594999996</v>
      </c>
      <c r="F642" s="45">
        <v>0</v>
      </c>
      <c r="G642" s="45">
        <v>0</v>
      </c>
      <c r="H642" s="45">
        <v>0</v>
      </c>
      <c r="I642" s="40">
        <f t="shared" si="185"/>
        <v>6.0203932594999996</v>
      </c>
      <c r="J642" s="46">
        <f t="shared" si="186"/>
        <v>0</v>
      </c>
      <c r="K642" s="46">
        <f t="shared" si="187"/>
        <v>0</v>
      </c>
      <c r="L642" s="46">
        <f t="shared" si="188"/>
        <v>0</v>
      </c>
      <c r="M642" s="46">
        <f t="shared" si="189"/>
        <v>100</v>
      </c>
      <c r="N642">
        <v>0.1442075974</v>
      </c>
      <c r="O642" s="39">
        <v>0.71557738930000003</v>
      </c>
      <c r="P642" s="40">
        <f t="shared" si="190"/>
        <v>0.85978498670000003</v>
      </c>
      <c r="Q642" s="39">
        <v>1.7502442917000001</v>
      </c>
      <c r="R642" s="40">
        <f t="shared" si="191"/>
        <v>2.6100292783999999</v>
      </c>
      <c r="S642" s="46">
        <f t="shared" si="192"/>
        <v>2.3953185644882042</v>
      </c>
      <c r="T642" s="46">
        <f t="shared" si="193"/>
        <v>11.885891144583296</v>
      </c>
      <c r="U642" s="46">
        <f t="shared" si="194"/>
        <v>14.281209709071499</v>
      </c>
      <c r="V642" s="46">
        <f t="shared" si="195"/>
        <v>29.071926305448027</v>
      </c>
      <c r="W642" s="46">
        <f t="shared" si="196"/>
        <v>43.353136014519514</v>
      </c>
      <c r="X642"/>
      <c r="Y642" s="47">
        <f t="shared" si="197"/>
        <v>100</v>
      </c>
      <c r="Z642" s="47">
        <f t="shared" si="198"/>
        <v>43.353136014519528</v>
      </c>
      <c r="AA642"/>
      <c r="AB642">
        <v>0</v>
      </c>
      <c r="AC642" s="48">
        <f t="shared" si="199"/>
        <v>0</v>
      </c>
      <c r="AD642">
        <v>0</v>
      </c>
      <c r="AE642" s="48">
        <f t="shared" si="200"/>
        <v>0</v>
      </c>
      <c r="AF642"/>
      <c r="AG642">
        <v>0</v>
      </c>
      <c r="AH642" s="48">
        <f t="shared" ref="AH642:AH705" si="201">AG642/E642*100</f>
        <v>0</v>
      </c>
    </row>
    <row r="643" spans="1:34" ht="15" x14ac:dyDescent="0.25">
      <c r="A643" t="s">
        <v>1913</v>
      </c>
      <c r="B643" t="s">
        <v>1914</v>
      </c>
      <c r="C643" t="s">
        <v>1915</v>
      </c>
      <c r="D643" t="s">
        <v>24</v>
      </c>
      <c r="E643">
        <v>0.15594754929999999</v>
      </c>
      <c r="F643" s="45">
        <v>0</v>
      </c>
      <c r="G643" s="45">
        <v>7.688142E-4</v>
      </c>
      <c r="H643" s="45">
        <v>4.2107798799999999E-2</v>
      </c>
      <c r="I643" s="40">
        <f t="shared" si="185"/>
        <v>0.11307093629999999</v>
      </c>
      <c r="J643" s="46">
        <f t="shared" si="186"/>
        <v>0</v>
      </c>
      <c r="K643" s="46">
        <f t="shared" si="187"/>
        <v>0.49299537148930372</v>
      </c>
      <c r="L643" s="46">
        <f t="shared" si="188"/>
        <v>27.001257146398778</v>
      </c>
      <c r="M643" s="46">
        <f t="shared" si="189"/>
        <v>72.505747482111929</v>
      </c>
      <c r="N643">
        <v>0</v>
      </c>
      <c r="O643" s="39">
        <v>0</v>
      </c>
      <c r="P643" s="40">
        <f t="shared" si="190"/>
        <v>0</v>
      </c>
      <c r="Q643" s="39">
        <v>9.5088438999999993E-3</v>
      </c>
      <c r="R643" s="40">
        <f t="shared" si="191"/>
        <v>9.5088438999999993E-3</v>
      </c>
      <c r="S643" s="46">
        <f t="shared" si="192"/>
        <v>0</v>
      </c>
      <c r="T643" s="46">
        <f t="shared" si="193"/>
        <v>0</v>
      </c>
      <c r="U643" s="46">
        <f t="shared" si="194"/>
        <v>0</v>
      </c>
      <c r="V643" s="46">
        <f t="shared" si="195"/>
        <v>6.0974628602259155</v>
      </c>
      <c r="W643" s="46">
        <f t="shared" si="196"/>
        <v>6.0974628602259155</v>
      </c>
      <c r="X643"/>
      <c r="Y643" s="47">
        <f t="shared" si="197"/>
        <v>100.00000000000001</v>
      </c>
      <c r="Z643" s="47">
        <f t="shared" si="198"/>
        <v>6.0974628602259155</v>
      </c>
      <c r="AA643"/>
      <c r="AB643">
        <v>2.7536558999999999E-2</v>
      </c>
      <c r="AC643" s="48">
        <f t="shared" si="199"/>
        <v>17.657577258253202</v>
      </c>
      <c r="AD643">
        <v>5.60275311E-2</v>
      </c>
      <c r="AE643" s="48">
        <f t="shared" si="200"/>
        <v>35.92716355690753</v>
      </c>
      <c r="AF643"/>
      <c r="AG643">
        <v>0</v>
      </c>
      <c r="AH643" s="48">
        <f t="shared" si="201"/>
        <v>0</v>
      </c>
    </row>
    <row r="644" spans="1:34" ht="15" x14ac:dyDescent="0.25">
      <c r="A644" t="s">
        <v>1916</v>
      </c>
      <c r="B644" t="s">
        <v>1917</v>
      </c>
      <c r="C644" t="s">
        <v>1918</v>
      </c>
      <c r="D644" t="s">
        <v>24</v>
      </c>
      <c r="E644">
        <v>1.2625868256999999</v>
      </c>
      <c r="F644" s="45">
        <v>0.17070200856530801</v>
      </c>
      <c r="G644" s="45">
        <v>9.4404284099999999E-2</v>
      </c>
      <c r="H644" s="45">
        <v>0.83525454190000004</v>
      </c>
      <c r="I644" s="40">
        <f t="shared" si="185"/>
        <v>0.16222599113469194</v>
      </c>
      <c r="J644" s="46">
        <f t="shared" si="186"/>
        <v>13.520021363336172</v>
      </c>
      <c r="K644" s="46">
        <f t="shared" si="187"/>
        <v>7.4770528393293372</v>
      </c>
      <c r="L644" s="46">
        <f t="shared" si="188"/>
        <v>66.154225982590972</v>
      </c>
      <c r="M644" s="46">
        <f t="shared" si="189"/>
        <v>12.848699814743517</v>
      </c>
      <c r="N644">
        <v>0</v>
      </c>
      <c r="O644" s="39">
        <v>1.32101492E-2</v>
      </c>
      <c r="P644" s="40">
        <f t="shared" si="190"/>
        <v>1.32101492E-2</v>
      </c>
      <c r="Q644" s="39">
        <v>1.7890114499999998E-2</v>
      </c>
      <c r="R644" s="40">
        <f t="shared" si="191"/>
        <v>3.1100263699999998E-2</v>
      </c>
      <c r="S644" s="46">
        <f t="shared" si="192"/>
        <v>0</v>
      </c>
      <c r="T644" s="46">
        <f t="shared" si="193"/>
        <v>1.0462764960877891</v>
      </c>
      <c r="U644" s="46">
        <f t="shared" si="194"/>
        <v>1.0462764960877891</v>
      </c>
      <c r="V644" s="46">
        <f t="shared" si="195"/>
        <v>1.4169413252099641</v>
      </c>
      <c r="W644" s="46">
        <f t="shared" si="196"/>
        <v>2.4632178212977531</v>
      </c>
      <c r="X644"/>
      <c r="Y644" s="47">
        <f t="shared" si="197"/>
        <v>99.999999999999986</v>
      </c>
      <c r="Z644" s="47">
        <f t="shared" si="198"/>
        <v>2.4632178212977531</v>
      </c>
      <c r="AA644"/>
      <c r="AB644">
        <v>0.67025342300000001</v>
      </c>
      <c r="AC644" s="48">
        <f t="shared" si="199"/>
        <v>53.085729183686034</v>
      </c>
      <c r="AD644">
        <v>0.16222599060000001</v>
      </c>
      <c r="AE644" s="48">
        <f t="shared" si="200"/>
        <v>12.848699772394593</v>
      </c>
      <c r="AF644"/>
      <c r="AG644">
        <v>0.1023397081</v>
      </c>
      <c r="AH644" s="48">
        <f t="shared" si="201"/>
        <v>8.1055580508897744</v>
      </c>
    </row>
    <row r="645" spans="1:34" ht="15" x14ac:dyDescent="0.25">
      <c r="A645" t="s">
        <v>1919</v>
      </c>
      <c r="B645" t="s">
        <v>1686</v>
      </c>
      <c r="C645" t="s">
        <v>1920</v>
      </c>
      <c r="D645" t="s">
        <v>24</v>
      </c>
      <c r="E645">
        <v>43.792595579999997</v>
      </c>
      <c r="F645" s="45">
        <v>2.7877234034203302</v>
      </c>
      <c r="G645" s="45">
        <v>0.19628327819999999</v>
      </c>
      <c r="H645" s="45">
        <v>0.79371508599999996</v>
      </c>
      <c r="I645" s="40">
        <f t="shared" si="185"/>
        <v>40.014873812379669</v>
      </c>
      <c r="J645" s="46">
        <f t="shared" si="186"/>
        <v>6.3657414375627424</v>
      </c>
      <c r="K645" s="46">
        <f t="shared" si="187"/>
        <v>0.44821110875109271</v>
      </c>
      <c r="L645" s="46">
        <f t="shared" si="188"/>
        <v>1.8124412939855254</v>
      </c>
      <c r="M645" s="46">
        <f t="shared" si="189"/>
        <v>91.373606159700643</v>
      </c>
      <c r="N645">
        <v>0.43567252989999999</v>
      </c>
      <c r="O645" s="39">
        <v>1.0076746002000001</v>
      </c>
      <c r="P645" s="40">
        <f t="shared" si="190"/>
        <v>1.4433471301</v>
      </c>
      <c r="Q645" s="39">
        <v>3.1225815092000002</v>
      </c>
      <c r="R645" s="40">
        <f t="shared" si="191"/>
        <v>4.5659286393</v>
      </c>
      <c r="S645" s="46">
        <f t="shared" si="192"/>
        <v>0.99485432212876401</v>
      </c>
      <c r="T645" s="46">
        <f t="shared" si="193"/>
        <v>2.3010159294147967</v>
      </c>
      <c r="U645" s="46">
        <f t="shared" si="194"/>
        <v>3.2958702515435605</v>
      </c>
      <c r="V645" s="46">
        <f t="shared" si="195"/>
        <v>7.130386924647321</v>
      </c>
      <c r="W645" s="46">
        <f t="shared" si="196"/>
        <v>10.426257176190882</v>
      </c>
      <c r="X645"/>
      <c r="Y645" s="47">
        <f t="shared" si="197"/>
        <v>100</v>
      </c>
      <c r="Z645" s="47">
        <f t="shared" si="198"/>
        <v>10.426257176190882</v>
      </c>
      <c r="AA645"/>
      <c r="AB645">
        <v>0.39595737149999999</v>
      </c>
      <c r="AC645" s="48">
        <f t="shared" si="199"/>
        <v>0.90416511343034667</v>
      </c>
      <c r="AD645">
        <v>5.4657567513999998</v>
      </c>
      <c r="AE645" s="48">
        <f t="shared" si="200"/>
        <v>12.481006615411035</v>
      </c>
      <c r="AF645"/>
      <c r="AG645">
        <v>2.1464761059000002</v>
      </c>
      <c r="AH645" s="48">
        <f t="shared" si="201"/>
        <v>4.9014589737638028</v>
      </c>
    </row>
    <row r="646" spans="1:34" ht="15" x14ac:dyDescent="0.25">
      <c r="A646" t="s">
        <v>1921</v>
      </c>
      <c r="B646" t="s">
        <v>1922</v>
      </c>
      <c r="C646" t="s">
        <v>1923</v>
      </c>
      <c r="D646" t="s">
        <v>24</v>
      </c>
      <c r="E646">
        <v>0.55777936669999995</v>
      </c>
      <c r="F646" s="45">
        <v>0</v>
      </c>
      <c r="G646" s="45">
        <v>0</v>
      </c>
      <c r="H646" s="45">
        <v>0</v>
      </c>
      <c r="I646" s="40">
        <f t="shared" si="185"/>
        <v>0.55777936669999995</v>
      </c>
      <c r="J646" s="46">
        <f t="shared" si="186"/>
        <v>0</v>
      </c>
      <c r="K646" s="46">
        <f t="shared" si="187"/>
        <v>0</v>
      </c>
      <c r="L646" s="46">
        <f t="shared" si="188"/>
        <v>0</v>
      </c>
      <c r="M646" s="46">
        <f t="shared" si="189"/>
        <v>100</v>
      </c>
      <c r="N646">
        <v>0</v>
      </c>
      <c r="O646" s="39">
        <v>1.6379296799999998E-2</v>
      </c>
      <c r="P646" s="40">
        <f t="shared" si="190"/>
        <v>1.6379296799999998E-2</v>
      </c>
      <c r="Q646" s="39">
        <v>1.57669179E-2</v>
      </c>
      <c r="R646" s="40">
        <f t="shared" si="191"/>
        <v>3.2146214699999995E-2</v>
      </c>
      <c r="S646" s="46">
        <f t="shared" si="192"/>
        <v>0</v>
      </c>
      <c r="T646" s="46">
        <f t="shared" si="193"/>
        <v>2.9365189495812882</v>
      </c>
      <c r="U646" s="46">
        <f t="shared" si="194"/>
        <v>2.9365189495812882</v>
      </c>
      <c r="V646" s="46">
        <f t="shared" si="195"/>
        <v>2.8267302165159136</v>
      </c>
      <c r="W646" s="46">
        <f t="shared" si="196"/>
        <v>5.7632491660972009</v>
      </c>
      <c r="X646"/>
      <c r="Y646" s="47">
        <f t="shared" si="197"/>
        <v>100</v>
      </c>
      <c r="Z646" s="47">
        <f t="shared" si="198"/>
        <v>5.7632491660972018</v>
      </c>
      <c r="AA646"/>
      <c r="AB646">
        <v>0</v>
      </c>
      <c r="AC646" s="48">
        <f t="shared" si="199"/>
        <v>0</v>
      </c>
      <c r="AD646">
        <v>0</v>
      </c>
      <c r="AE646" s="48">
        <f t="shared" si="200"/>
        <v>0</v>
      </c>
      <c r="AF646"/>
      <c r="AG646">
        <v>0</v>
      </c>
      <c r="AH646" s="48">
        <f t="shared" si="201"/>
        <v>0</v>
      </c>
    </row>
    <row r="647" spans="1:34" ht="15" x14ac:dyDescent="0.25">
      <c r="A647" t="s">
        <v>1924</v>
      </c>
      <c r="B647" t="s">
        <v>1925</v>
      </c>
      <c r="C647" t="s">
        <v>1926</v>
      </c>
      <c r="D647" t="s">
        <v>24</v>
      </c>
      <c r="E647">
        <v>2.6105930556999999</v>
      </c>
      <c r="F647" s="45">
        <v>0.43660720009810999</v>
      </c>
      <c r="G647" s="45">
        <v>0.82390293429999995</v>
      </c>
      <c r="H647" s="45">
        <v>0.32048998290000003</v>
      </c>
      <c r="I647" s="40">
        <f t="shared" si="185"/>
        <v>1.0295929384018898</v>
      </c>
      <c r="J647" s="46">
        <f t="shared" si="186"/>
        <v>16.724445012401173</v>
      </c>
      <c r="K647" s="46">
        <f t="shared" si="187"/>
        <v>31.559991033496409</v>
      </c>
      <c r="L647" s="46">
        <f t="shared" si="188"/>
        <v>12.276520164651416</v>
      </c>
      <c r="M647" s="46">
        <f t="shared" si="189"/>
        <v>39.439043789450992</v>
      </c>
      <c r="N647">
        <v>0.26334208009999999</v>
      </c>
      <c r="O647" s="39">
        <v>4.66252957E-2</v>
      </c>
      <c r="P647" s="40">
        <f t="shared" si="190"/>
        <v>0.3099673758</v>
      </c>
      <c r="Q647" s="39">
        <v>7.8629565400000004E-2</v>
      </c>
      <c r="R647" s="40">
        <f t="shared" si="191"/>
        <v>0.38859694119999999</v>
      </c>
      <c r="S647" s="46">
        <f t="shared" si="192"/>
        <v>10.087442756542073</v>
      </c>
      <c r="T647" s="46">
        <f t="shared" si="193"/>
        <v>1.7860039732426995</v>
      </c>
      <c r="U647" s="46">
        <f t="shared" si="194"/>
        <v>11.873446729784773</v>
      </c>
      <c r="V647" s="46">
        <f t="shared" si="195"/>
        <v>3.0119426399422644</v>
      </c>
      <c r="W647" s="46">
        <f t="shared" si="196"/>
        <v>14.885389369727037</v>
      </c>
      <c r="X647"/>
      <c r="Y647" s="47">
        <f t="shared" si="197"/>
        <v>99.999999999999986</v>
      </c>
      <c r="Z647" s="47">
        <f t="shared" si="198"/>
        <v>14.885389369727037</v>
      </c>
      <c r="AA647"/>
      <c r="AB647">
        <v>0.91657150880000005</v>
      </c>
      <c r="AC647" s="48">
        <f t="shared" si="199"/>
        <v>35.109704547736648</v>
      </c>
      <c r="AD647">
        <v>0.61247169290000003</v>
      </c>
      <c r="AE647" s="48">
        <f t="shared" si="200"/>
        <v>23.461017471211072</v>
      </c>
      <c r="AF647"/>
      <c r="AG647">
        <v>0.31787645069999998</v>
      </c>
      <c r="AH647" s="48">
        <f t="shared" si="201"/>
        <v>12.176407579340824</v>
      </c>
    </row>
    <row r="648" spans="1:34" ht="15" x14ac:dyDescent="0.25">
      <c r="A648" t="s">
        <v>1927</v>
      </c>
      <c r="B648" t="s">
        <v>1928</v>
      </c>
      <c r="C648" t="s">
        <v>1929</v>
      </c>
      <c r="D648" t="s">
        <v>24</v>
      </c>
      <c r="E648">
        <v>0.1029830939</v>
      </c>
      <c r="F648" s="45">
        <v>0</v>
      </c>
      <c r="G648" s="45">
        <v>0</v>
      </c>
      <c r="H648" s="45">
        <v>0</v>
      </c>
      <c r="I648" s="40">
        <f t="shared" si="185"/>
        <v>0.1029830939</v>
      </c>
      <c r="J648" s="46">
        <f t="shared" si="186"/>
        <v>0</v>
      </c>
      <c r="K648" s="46">
        <f t="shared" si="187"/>
        <v>0</v>
      </c>
      <c r="L648" s="46">
        <f t="shared" si="188"/>
        <v>0</v>
      </c>
      <c r="M648" s="46">
        <f t="shared" si="189"/>
        <v>100</v>
      </c>
      <c r="N648">
        <v>0</v>
      </c>
      <c r="O648" s="39">
        <v>0</v>
      </c>
      <c r="P648" s="40">
        <f t="shared" si="190"/>
        <v>0</v>
      </c>
      <c r="Q648" s="39">
        <v>0</v>
      </c>
      <c r="R648" s="40">
        <f t="shared" si="191"/>
        <v>0</v>
      </c>
      <c r="S648" s="46">
        <f t="shared" si="192"/>
        <v>0</v>
      </c>
      <c r="T648" s="46">
        <f t="shared" si="193"/>
        <v>0</v>
      </c>
      <c r="U648" s="46">
        <f t="shared" si="194"/>
        <v>0</v>
      </c>
      <c r="V648" s="46">
        <f t="shared" si="195"/>
        <v>0</v>
      </c>
      <c r="W648" s="46">
        <f t="shared" si="196"/>
        <v>0</v>
      </c>
      <c r="X648"/>
      <c r="Y648" s="47">
        <f t="shared" si="197"/>
        <v>100</v>
      </c>
      <c r="Z648" s="47">
        <f t="shared" si="198"/>
        <v>0</v>
      </c>
      <c r="AA648"/>
      <c r="AB648">
        <v>0</v>
      </c>
      <c r="AC648" s="48">
        <f t="shared" si="199"/>
        <v>0</v>
      </c>
      <c r="AD648">
        <v>0</v>
      </c>
      <c r="AE648" s="48">
        <f t="shared" si="200"/>
        <v>0</v>
      </c>
      <c r="AF648"/>
      <c r="AG648">
        <v>0</v>
      </c>
      <c r="AH648" s="48">
        <f t="shared" si="201"/>
        <v>0</v>
      </c>
    </row>
    <row r="649" spans="1:34" ht="15" x14ac:dyDescent="0.25">
      <c r="A649" t="s">
        <v>1930</v>
      </c>
      <c r="B649" t="s">
        <v>1931</v>
      </c>
      <c r="C649" t="s">
        <v>1932</v>
      </c>
      <c r="D649" t="s">
        <v>24</v>
      </c>
      <c r="E649">
        <v>0.53246170770000001</v>
      </c>
      <c r="F649" s="45">
        <v>4.4885163425551497E-4</v>
      </c>
      <c r="G649" s="45">
        <v>0</v>
      </c>
      <c r="H649" s="45">
        <v>5.4482706999999998E-2</v>
      </c>
      <c r="I649" s="40">
        <f t="shared" si="185"/>
        <v>0.47753014906574442</v>
      </c>
      <c r="J649" s="46">
        <f t="shared" si="186"/>
        <v>8.4297448579796708E-2</v>
      </c>
      <c r="K649" s="46">
        <f t="shared" si="187"/>
        <v>0</v>
      </c>
      <c r="L649" s="46">
        <f t="shared" si="188"/>
        <v>10.232230076288733</v>
      </c>
      <c r="M649" s="46">
        <f t="shared" si="189"/>
        <v>89.683472475131452</v>
      </c>
      <c r="N649">
        <v>0</v>
      </c>
      <c r="O649" s="39">
        <v>0</v>
      </c>
      <c r="P649" s="40">
        <f t="shared" si="190"/>
        <v>0</v>
      </c>
      <c r="Q649" s="39">
        <v>0</v>
      </c>
      <c r="R649" s="40">
        <f t="shared" si="191"/>
        <v>0</v>
      </c>
      <c r="S649" s="46">
        <f t="shared" si="192"/>
        <v>0</v>
      </c>
      <c r="T649" s="46">
        <f t="shared" si="193"/>
        <v>0</v>
      </c>
      <c r="U649" s="46">
        <f t="shared" si="194"/>
        <v>0</v>
      </c>
      <c r="V649" s="46">
        <f t="shared" si="195"/>
        <v>0</v>
      </c>
      <c r="W649" s="46">
        <f t="shared" si="196"/>
        <v>0</v>
      </c>
      <c r="X649"/>
      <c r="Y649" s="47">
        <f t="shared" si="197"/>
        <v>99.999999999999986</v>
      </c>
      <c r="Z649" s="47">
        <f t="shared" si="198"/>
        <v>0</v>
      </c>
      <c r="AA649"/>
      <c r="AB649">
        <v>1.73620635E-2</v>
      </c>
      <c r="AC649" s="48">
        <f t="shared" si="199"/>
        <v>3.260715887907971</v>
      </c>
      <c r="AD649">
        <v>0.1243650382</v>
      </c>
      <c r="AE649" s="48">
        <f t="shared" si="200"/>
        <v>23.356616335323373</v>
      </c>
      <c r="AF649"/>
      <c r="AG649">
        <v>0</v>
      </c>
      <c r="AH649" s="48">
        <f t="shared" si="201"/>
        <v>0</v>
      </c>
    </row>
    <row r="650" spans="1:34" ht="15" x14ac:dyDescent="0.25">
      <c r="A650" t="s">
        <v>1933</v>
      </c>
      <c r="B650" t="s">
        <v>1934</v>
      </c>
      <c r="C650" t="s">
        <v>1935</v>
      </c>
      <c r="D650" t="s">
        <v>24</v>
      </c>
      <c r="E650">
        <v>3.3032902099999997E-2</v>
      </c>
      <c r="F650" s="45">
        <v>0</v>
      </c>
      <c r="G650" s="45">
        <v>0</v>
      </c>
      <c r="H650" s="45">
        <v>0</v>
      </c>
      <c r="I650" s="40">
        <f t="shared" si="185"/>
        <v>3.3032902099999997E-2</v>
      </c>
      <c r="J650" s="46">
        <f t="shared" si="186"/>
        <v>0</v>
      </c>
      <c r="K650" s="46">
        <f t="shared" si="187"/>
        <v>0</v>
      </c>
      <c r="L650" s="46">
        <f t="shared" si="188"/>
        <v>0</v>
      </c>
      <c r="M650" s="46">
        <f t="shared" si="189"/>
        <v>100</v>
      </c>
      <c r="N650">
        <v>0</v>
      </c>
      <c r="O650" s="39">
        <v>0</v>
      </c>
      <c r="P650" s="40">
        <f t="shared" si="190"/>
        <v>0</v>
      </c>
      <c r="Q650" s="39">
        <v>0</v>
      </c>
      <c r="R650" s="40">
        <f t="shared" si="191"/>
        <v>0</v>
      </c>
      <c r="S650" s="46">
        <f t="shared" si="192"/>
        <v>0</v>
      </c>
      <c r="T650" s="46">
        <f t="shared" si="193"/>
        <v>0</v>
      </c>
      <c r="U650" s="46">
        <f t="shared" si="194"/>
        <v>0</v>
      </c>
      <c r="V650" s="46">
        <f t="shared" si="195"/>
        <v>0</v>
      </c>
      <c r="W650" s="46">
        <f t="shared" si="196"/>
        <v>0</v>
      </c>
      <c r="X650"/>
      <c r="Y650" s="47">
        <f t="shared" si="197"/>
        <v>100</v>
      </c>
      <c r="Z650" s="47">
        <f t="shared" si="198"/>
        <v>0</v>
      </c>
      <c r="AA650"/>
      <c r="AB650">
        <v>0</v>
      </c>
      <c r="AC650" s="48">
        <f t="shared" si="199"/>
        <v>0</v>
      </c>
      <c r="AD650">
        <v>0</v>
      </c>
      <c r="AE650" s="48">
        <f t="shared" si="200"/>
        <v>0</v>
      </c>
      <c r="AF650"/>
      <c r="AG650">
        <v>0</v>
      </c>
      <c r="AH650" s="48">
        <f t="shared" si="201"/>
        <v>0</v>
      </c>
    </row>
    <row r="651" spans="1:34" ht="15" x14ac:dyDescent="0.25">
      <c r="A651" t="s">
        <v>1936</v>
      </c>
      <c r="B651" t="s">
        <v>1937</v>
      </c>
      <c r="C651" t="s">
        <v>1938</v>
      </c>
      <c r="D651" t="s">
        <v>24</v>
      </c>
      <c r="E651">
        <v>1.8561721699999999E-2</v>
      </c>
      <c r="F651" s="45">
        <v>0</v>
      </c>
      <c r="G651" s="45">
        <v>0</v>
      </c>
      <c r="H651" s="45">
        <v>1.0409534099999999E-2</v>
      </c>
      <c r="I651" s="40">
        <f t="shared" si="185"/>
        <v>8.1521875999999993E-3</v>
      </c>
      <c r="J651" s="46">
        <f t="shared" si="186"/>
        <v>0</v>
      </c>
      <c r="K651" s="46">
        <f t="shared" si="187"/>
        <v>0</v>
      </c>
      <c r="L651" s="46">
        <f t="shared" si="188"/>
        <v>56.080649566036755</v>
      </c>
      <c r="M651" s="46">
        <f t="shared" si="189"/>
        <v>43.919350433963245</v>
      </c>
      <c r="N651">
        <v>6.9416603000000002E-3</v>
      </c>
      <c r="O651" s="39">
        <v>1.2472627999999999E-3</v>
      </c>
      <c r="P651" s="40">
        <f t="shared" si="190"/>
        <v>8.1889231000000003E-3</v>
      </c>
      <c r="Q651" s="39">
        <v>1.4421311E-3</v>
      </c>
      <c r="R651" s="40">
        <f t="shared" si="191"/>
        <v>9.6310542000000009E-3</v>
      </c>
      <c r="S651" s="46">
        <f t="shared" si="192"/>
        <v>37.397717798990598</v>
      </c>
      <c r="T651" s="46">
        <f t="shared" si="193"/>
        <v>6.7195426165666508</v>
      </c>
      <c r="U651" s="46">
        <f t="shared" si="194"/>
        <v>44.117260415557254</v>
      </c>
      <c r="V651" s="46">
        <f t="shared" si="195"/>
        <v>7.769382190446267</v>
      </c>
      <c r="W651" s="46">
        <f t="shared" si="196"/>
        <v>51.88664260600352</v>
      </c>
      <c r="X651"/>
      <c r="Y651" s="47">
        <f t="shared" si="197"/>
        <v>100</v>
      </c>
      <c r="Z651" s="47">
        <f t="shared" si="198"/>
        <v>51.886642606003512</v>
      </c>
      <c r="AA651"/>
      <c r="AB651">
        <v>0</v>
      </c>
      <c r="AC651" s="48">
        <f t="shared" si="199"/>
        <v>0</v>
      </c>
      <c r="AD651">
        <v>1.3369084000000001E-3</v>
      </c>
      <c r="AE651" s="48">
        <f t="shared" si="200"/>
        <v>7.2025021256514163</v>
      </c>
      <c r="AF651"/>
      <c r="AG651">
        <v>0</v>
      </c>
      <c r="AH651" s="48">
        <f t="shared" si="201"/>
        <v>0</v>
      </c>
    </row>
    <row r="652" spans="1:34" ht="15" x14ac:dyDescent="0.25">
      <c r="A652" t="s">
        <v>1939</v>
      </c>
      <c r="B652" t="s">
        <v>1940</v>
      </c>
      <c r="C652" t="s">
        <v>1941</v>
      </c>
      <c r="D652" t="s">
        <v>24</v>
      </c>
      <c r="E652">
        <v>2.1576242395</v>
      </c>
      <c r="F652" s="45">
        <v>0</v>
      </c>
      <c r="G652" s="45">
        <v>0.44986670600000001</v>
      </c>
      <c r="H652" s="45">
        <v>0.55978099120000002</v>
      </c>
      <c r="I652" s="40">
        <f t="shared" si="185"/>
        <v>1.1479765423000001</v>
      </c>
      <c r="J652" s="46">
        <f t="shared" si="186"/>
        <v>0</v>
      </c>
      <c r="K652" s="46">
        <f t="shared" si="187"/>
        <v>20.85009510758233</v>
      </c>
      <c r="L652" s="46">
        <f t="shared" si="188"/>
        <v>25.944322507691219</v>
      </c>
      <c r="M652" s="46">
        <f t="shared" si="189"/>
        <v>53.205582384726455</v>
      </c>
      <c r="N652">
        <v>0.16292608450000001</v>
      </c>
      <c r="O652" s="39">
        <v>0.119433866</v>
      </c>
      <c r="P652" s="40">
        <f t="shared" si="190"/>
        <v>0.28235995050000001</v>
      </c>
      <c r="Q652" s="39">
        <v>0.1948310197</v>
      </c>
      <c r="R652" s="40">
        <f t="shared" si="191"/>
        <v>0.47719097020000001</v>
      </c>
      <c r="S652" s="46">
        <f t="shared" si="192"/>
        <v>7.5511797428525318</v>
      </c>
      <c r="T652" s="46">
        <f t="shared" si="193"/>
        <v>5.5354340117942487</v>
      </c>
      <c r="U652" s="46">
        <f t="shared" si="194"/>
        <v>13.08661375464678</v>
      </c>
      <c r="V652" s="46">
        <f t="shared" si="195"/>
        <v>9.0298864896488844</v>
      </c>
      <c r="W652" s="46">
        <f t="shared" si="196"/>
        <v>22.116500244295668</v>
      </c>
      <c r="X652"/>
      <c r="Y652" s="47">
        <f t="shared" si="197"/>
        <v>100</v>
      </c>
      <c r="Z652" s="47">
        <f t="shared" si="198"/>
        <v>22.116500244295665</v>
      </c>
      <c r="AA652"/>
      <c r="AB652">
        <v>0.68410612380000002</v>
      </c>
      <c r="AC652" s="48">
        <f t="shared" si="199"/>
        <v>31.706453388683297</v>
      </c>
      <c r="AD652">
        <v>1.0648774412999999</v>
      </c>
      <c r="AE652" s="48">
        <f t="shared" si="200"/>
        <v>49.354165651511714</v>
      </c>
      <c r="AF652"/>
      <c r="AG652">
        <v>9.6154866000000005E-3</v>
      </c>
      <c r="AH652" s="48">
        <f t="shared" si="201"/>
        <v>0.44565158399537902</v>
      </c>
    </row>
    <row r="653" spans="1:34" ht="15" x14ac:dyDescent="0.25">
      <c r="A653" t="s">
        <v>1942</v>
      </c>
      <c r="B653" t="s">
        <v>1943</v>
      </c>
      <c r="C653" t="s">
        <v>1944</v>
      </c>
      <c r="D653" t="s">
        <v>24</v>
      </c>
      <c r="E653">
        <v>8.7543907599999998E-2</v>
      </c>
      <c r="F653" s="45">
        <v>0</v>
      </c>
      <c r="G653" s="45">
        <v>0</v>
      </c>
      <c r="H653" s="45">
        <v>0</v>
      </c>
      <c r="I653" s="40">
        <f t="shared" si="185"/>
        <v>8.7543907599999998E-2</v>
      </c>
      <c r="J653" s="46">
        <f t="shared" si="186"/>
        <v>0</v>
      </c>
      <c r="K653" s="46">
        <f t="shared" si="187"/>
        <v>0</v>
      </c>
      <c r="L653" s="46">
        <f t="shared" si="188"/>
        <v>0</v>
      </c>
      <c r="M653" s="46">
        <f t="shared" si="189"/>
        <v>100</v>
      </c>
      <c r="N653">
        <v>0</v>
      </c>
      <c r="O653" s="39">
        <v>0</v>
      </c>
      <c r="P653" s="40">
        <f t="shared" si="190"/>
        <v>0</v>
      </c>
      <c r="Q653" s="39">
        <v>1.5857532099999998E-2</v>
      </c>
      <c r="R653" s="40">
        <f t="shared" si="191"/>
        <v>1.5857532099999998E-2</v>
      </c>
      <c r="S653" s="46">
        <f t="shared" si="192"/>
        <v>0</v>
      </c>
      <c r="T653" s="46">
        <f t="shared" si="193"/>
        <v>0</v>
      </c>
      <c r="U653" s="46">
        <f t="shared" si="194"/>
        <v>0</v>
      </c>
      <c r="V653" s="46">
        <f t="shared" si="195"/>
        <v>18.11380430087176</v>
      </c>
      <c r="W653" s="46">
        <f t="shared" si="196"/>
        <v>18.11380430087176</v>
      </c>
      <c r="X653"/>
      <c r="Y653" s="47">
        <f t="shared" si="197"/>
        <v>100</v>
      </c>
      <c r="Z653" s="47">
        <f t="shared" si="198"/>
        <v>18.11380430087176</v>
      </c>
      <c r="AA653"/>
      <c r="AB653">
        <v>0</v>
      </c>
      <c r="AC653" s="48">
        <f t="shared" si="199"/>
        <v>0</v>
      </c>
      <c r="AD653">
        <v>0</v>
      </c>
      <c r="AE653" s="48">
        <f t="shared" si="200"/>
        <v>0</v>
      </c>
      <c r="AF653"/>
      <c r="AG653">
        <v>0</v>
      </c>
      <c r="AH653" s="48">
        <f t="shared" si="201"/>
        <v>0</v>
      </c>
    </row>
    <row r="654" spans="1:34" ht="15" x14ac:dyDescent="0.25">
      <c r="A654" t="s">
        <v>1945</v>
      </c>
      <c r="B654" t="s">
        <v>1946</v>
      </c>
      <c r="C654" t="s">
        <v>1947</v>
      </c>
      <c r="D654" t="s">
        <v>24</v>
      </c>
      <c r="E654">
        <v>1.4577366848</v>
      </c>
      <c r="F654" s="45">
        <v>0</v>
      </c>
      <c r="G654" s="45">
        <v>0</v>
      </c>
      <c r="H654" s="45">
        <v>0.75741471390000004</v>
      </c>
      <c r="I654" s="40">
        <f t="shared" si="185"/>
        <v>0.70032197089999992</v>
      </c>
      <c r="J654" s="46">
        <f t="shared" si="186"/>
        <v>0</v>
      </c>
      <c r="K654" s="46">
        <f t="shared" si="187"/>
        <v>0</v>
      </c>
      <c r="L654" s="46">
        <f t="shared" si="188"/>
        <v>51.958266660752692</v>
      </c>
      <c r="M654" s="46">
        <f t="shared" si="189"/>
        <v>48.041733339247301</v>
      </c>
      <c r="N654">
        <v>4.7318084599999997E-2</v>
      </c>
      <c r="O654" s="39">
        <v>5.4177871500000002E-2</v>
      </c>
      <c r="P654" s="40">
        <f t="shared" si="190"/>
        <v>0.10149595610000001</v>
      </c>
      <c r="Q654" s="39">
        <v>0.1357767755</v>
      </c>
      <c r="R654" s="40">
        <f t="shared" si="191"/>
        <v>0.23727273160000001</v>
      </c>
      <c r="S654" s="46">
        <f t="shared" si="192"/>
        <v>3.2459966942858403</v>
      </c>
      <c r="T654" s="46">
        <f t="shared" si="193"/>
        <v>3.7165746094558325</v>
      </c>
      <c r="U654" s="46">
        <f t="shared" si="194"/>
        <v>6.9625713037416732</v>
      </c>
      <c r="V654" s="46">
        <f t="shared" si="195"/>
        <v>9.314218192884983</v>
      </c>
      <c r="W654" s="46">
        <f t="shared" si="196"/>
        <v>16.276789496626655</v>
      </c>
      <c r="X654"/>
      <c r="Y654" s="47">
        <f t="shared" si="197"/>
        <v>100</v>
      </c>
      <c r="Z654" s="47">
        <f t="shared" si="198"/>
        <v>16.276789496626655</v>
      </c>
      <c r="AA654"/>
      <c r="AB654">
        <v>0.24602270209999999</v>
      </c>
      <c r="AC654" s="48">
        <f t="shared" si="199"/>
        <v>16.877033051669002</v>
      </c>
      <c r="AD654">
        <v>0.6280113893</v>
      </c>
      <c r="AE654" s="48">
        <f t="shared" si="200"/>
        <v>43.081263979177592</v>
      </c>
      <c r="AF654"/>
      <c r="AG654">
        <v>0</v>
      </c>
      <c r="AH654" s="48">
        <f t="shared" si="201"/>
        <v>0</v>
      </c>
    </row>
    <row r="655" spans="1:34" ht="15" x14ac:dyDescent="0.25">
      <c r="A655" t="s">
        <v>1948</v>
      </c>
      <c r="B655" t="s">
        <v>1949</v>
      </c>
      <c r="C655" t="s">
        <v>1950</v>
      </c>
      <c r="D655" t="s">
        <v>24</v>
      </c>
      <c r="E655">
        <v>0.154855045</v>
      </c>
      <c r="F655" s="45">
        <v>0</v>
      </c>
      <c r="G655" s="45">
        <v>2.7419359999999998E-4</v>
      </c>
      <c r="H655" s="45">
        <v>2.8806012000000001E-3</v>
      </c>
      <c r="I655" s="40">
        <f t="shared" si="185"/>
        <v>0.1517002502</v>
      </c>
      <c r="J655" s="46">
        <f t="shared" si="186"/>
        <v>0</v>
      </c>
      <c r="K655" s="46">
        <f t="shared" si="187"/>
        <v>0.17706468652668048</v>
      </c>
      <c r="L655" s="46">
        <f t="shared" si="188"/>
        <v>1.8601920266788856</v>
      </c>
      <c r="M655" s="46">
        <f t="shared" si="189"/>
        <v>97.962743286794435</v>
      </c>
      <c r="N655">
        <v>0</v>
      </c>
      <c r="O655" s="39">
        <v>0</v>
      </c>
      <c r="P655" s="40">
        <f t="shared" si="190"/>
        <v>0</v>
      </c>
      <c r="Q655" s="39">
        <v>0</v>
      </c>
      <c r="R655" s="40">
        <f t="shared" si="191"/>
        <v>0</v>
      </c>
      <c r="S655" s="46">
        <f t="shared" si="192"/>
        <v>0</v>
      </c>
      <c r="T655" s="46">
        <f t="shared" si="193"/>
        <v>0</v>
      </c>
      <c r="U655" s="46">
        <f t="shared" si="194"/>
        <v>0</v>
      </c>
      <c r="V655" s="46">
        <f t="shared" si="195"/>
        <v>0</v>
      </c>
      <c r="W655" s="46">
        <f t="shared" si="196"/>
        <v>0</v>
      </c>
      <c r="X655"/>
      <c r="Y655" s="47">
        <f t="shared" si="197"/>
        <v>100</v>
      </c>
      <c r="Z655" s="47">
        <f t="shared" si="198"/>
        <v>0</v>
      </c>
      <c r="AA655"/>
      <c r="AB655">
        <v>8.8693330000000001E-4</v>
      </c>
      <c r="AC655" s="48">
        <f t="shared" si="199"/>
        <v>0.57275066498479277</v>
      </c>
      <c r="AD655">
        <v>6.4105591000000002E-3</v>
      </c>
      <c r="AE655" s="48">
        <f t="shared" si="200"/>
        <v>4.1397160163558118</v>
      </c>
      <c r="AF655"/>
      <c r="AG655">
        <v>0</v>
      </c>
      <c r="AH655" s="48">
        <f t="shared" si="201"/>
        <v>0</v>
      </c>
    </row>
    <row r="656" spans="1:34" ht="15" x14ac:dyDescent="0.25">
      <c r="A656" t="s">
        <v>1951</v>
      </c>
      <c r="B656" t="s">
        <v>1952</v>
      </c>
      <c r="C656" t="s">
        <v>1953</v>
      </c>
      <c r="D656" t="s">
        <v>24</v>
      </c>
      <c r="E656">
        <v>0.26609243580000003</v>
      </c>
      <c r="F656" s="45">
        <v>0</v>
      </c>
      <c r="G656" s="45">
        <v>0</v>
      </c>
      <c r="H656" s="45">
        <v>0</v>
      </c>
      <c r="I656" s="40">
        <f t="shared" si="185"/>
        <v>0.26609243580000003</v>
      </c>
      <c r="J656" s="46">
        <f t="shared" si="186"/>
        <v>0</v>
      </c>
      <c r="K656" s="46">
        <f t="shared" si="187"/>
        <v>0</v>
      </c>
      <c r="L656" s="46">
        <f t="shared" si="188"/>
        <v>0</v>
      </c>
      <c r="M656" s="46">
        <f t="shared" si="189"/>
        <v>100</v>
      </c>
      <c r="N656">
        <v>0</v>
      </c>
      <c r="O656" s="39">
        <v>0</v>
      </c>
      <c r="P656" s="40">
        <f t="shared" si="190"/>
        <v>0</v>
      </c>
      <c r="Q656" s="39">
        <v>0</v>
      </c>
      <c r="R656" s="40">
        <f t="shared" si="191"/>
        <v>0</v>
      </c>
      <c r="S656" s="46">
        <f t="shared" si="192"/>
        <v>0</v>
      </c>
      <c r="T656" s="46">
        <f t="shared" si="193"/>
        <v>0</v>
      </c>
      <c r="U656" s="46">
        <f t="shared" si="194"/>
        <v>0</v>
      </c>
      <c r="V656" s="46">
        <f t="shared" si="195"/>
        <v>0</v>
      </c>
      <c r="W656" s="46">
        <f t="shared" si="196"/>
        <v>0</v>
      </c>
      <c r="X656"/>
      <c r="Y656" s="47">
        <f t="shared" si="197"/>
        <v>100</v>
      </c>
      <c r="Z656" s="47">
        <f t="shared" si="198"/>
        <v>0</v>
      </c>
      <c r="AA656"/>
      <c r="AB656">
        <v>0</v>
      </c>
      <c r="AC656" s="48">
        <f t="shared" si="199"/>
        <v>0</v>
      </c>
      <c r="AD656">
        <v>0</v>
      </c>
      <c r="AE656" s="48">
        <f t="shared" si="200"/>
        <v>0</v>
      </c>
      <c r="AF656"/>
      <c r="AG656">
        <v>0</v>
      </c>
      <c r="AH656" s="48">
        <f t="shared" si="201"/>
        <v>0</v>
      </c>
    </row>
    <row r="657" spans="1:34" ht="15" x14ac:dyDescent="0.25">
      <c r="A657" t="s">
        <v>1954</v>
      </c>
      <c r="B657" t="s">
        <v>1955</v>
      </c>
      <c r="C657" t="s">
        <v>1956</v>
      </c>
      <c r="D657" t="s">
        <v>24</v>
      </c>
      <c r="E657">
        <v>9.4836505000000001E-2</v>
      </c>
      <c r="F657" s="45">
        <v>0</v>
      </c>
      <c r="G657" s="45">
        <v>0</v>
      </c>
      <c r="H657" s="45">
        <v>0</v>
      </c>
      <c r="I657" s="40">
        <f t="shared" si="185"/>
        <v>9.4836505000000001E-2</v>
      </c>
      <c r="J657" s="46">
        <f t="shared" si="186"/>
        <v>0</v>
      </c>
      <c r="K657" s="46">
        <f t="shared" si="187"/>
        <v>0</v>
      </c>
      <c r="L657" s="46">
        <f t="shared" si="188"/>
        <v>0</v>
      </c>
      <c r="M657" s="46">
        <f t="shared" si="189"/>
        <v>100</v>
      </c>
      <c r="N657">
        <v>1.2502747E-2</v>
      </c>
      <c r="O657" s="39">
        <v>1.63693551E-2</v>
      </c>
      <c r="P657" s="40">
        <f t="shared" si="190"/>
        <v>2.8872102099999998E-2</v>
      </c>
      <c r="Q657" s="39">
        <v>1.39284948E-2</v>
      </c>
      <c r="R657" s="40">
        <f t="shared" si="191"/>
        <v>4.2800596900000001E-2</v>
      </c>
      <c r="S657" s="46">
        <f t="shared" si="192"/>
        <v>13.183475076395951</v>
      </c>
      <c r="T657" s="46">
        <f t="shared" si="193"/>
        <v>17.260605607513689</v>
      </c>
      <c r="U657" s="46">
        <f t="shared" si="194"/>
        <v>30.444080683909636</v>
      </c>
      <c r="V657" s="46">
        <f t="shared" si="195"/>
        <v>14.686849541745554</v>
      </c>
      <c r="W657" s="46">
        <f t="shared" si="196"/>
        <v>45.130930225655199</v>
      </c>
      <c r="X657"/>
      <c r="Y657" s="47">
        <f t="shared" si="197"/>
        <v>100</v>
      </c>
      <c r="Z657" s="47">
        <f t="shared" si="198"/>
        <v>45.130930225655192</v>
      </c>
      <c r="AA657"/>
      <c r="AB657">
        <v>0</v>
      </c>
      <c r="AC657" s="48">
        <f t="shared" si="199"/>
        <v>0</v>
      </c>
      <c r="AD657">
        <v>0</v>
      </c>
      <c r="AE657" s="48">
        <f t="shared" si="200"/>
        <v>0</v>
      </c>
      <c r="AF657"/>
      <c r="AG657">
        <v>0</v>
      </c>
      <c r="AH657" s="48">
        <f t="shared" si="201"/>
        <v>0</v>
      </c>
    </row>
    <row r="658" spans="1:34" ht="15" x14ac:dyDescent="0.25">
      <c r="A658" t="s">
        <v>1957</v>
      </c>
      <c r="B658" t="s">
        <v>1958</v>
      </c>
      <c r="C658" t="s">
        <v>1959</v>
      </c>
      <c r="D658" t="s">
        <v>24</v>
      </c>
      <c r="E658">
        <v>0.26828335730000002</v>
      </c>
      <c r="F658" s="45">
        <v>0</v>
      </c>
      <c r="G658" s="45">
        <v>0</v>
      </c>
      <c r="H658" s="45">
        <v>0</v>
      </c>
      <c r="I658" s="40">
        <f t="shared" si="185"/>
        <v>0.26828335730000002</v>
      </c>
      <c r="J658" s="46">
        <f t="shared" si="186"/>
        <v>0</v>
      </c>
      <c r="K658" s="46">
        <f t="shared" si="187"/>
        <v>0</v>
      </c>
      <c r="L658" s="46">
        <f t="shared" si="188"/>
        <v>0</v>
      </c>
      <c r="M658" s="46">
        <f t="shared" si="189"/>
        <v>100</v>
      </c>
      <c r="N658">
        <v>2.1267470000000001E-4</v>
      </c>
      <c r="O658" s="39">
        <v>7.4772369999999996E-4</v>
      </c>
      <c r="P658" s="40">
        <f t="shared" si="190"/>
        <v>9.6039840000000003E-4</v>
      </c>
      <c r="Q658" s="39">
        <v>1.11845876E-2</v>
      </c>
      <c r="R658" s="40">
        <f t="shared" si="191"/>
        <v>1.2144986E-2</v>
      </c>
      <c r="S658" s="46">
        <f t="shared" si="192"/>
        <v>7.9272416351262046E-2</v>
      </c>
      <c r="T658" s="46">
        <f t="shared" si="193"/>
        <v>0.27870670306391004</v>
      </c>
      <c r="U658" s="46">
        <f t="shared" si="194"/>
        <v>0.35797911941517213</v>
      </c>
      <c r="V658" s="46">
        <f t="shared" si="195"/>
        <v>4.1689457417566018</v>
      </c>
      <c r="W658" s="46">
        <f t="shared" si="196"/>
        <v>4.5269248611717741</v>
      </c>
      <c r="X658"/>
      <c r="Y658" s="47">
        <f t="shared" si="197"/>
        <v>100</v>
      </c>
      <c r="Z658" s="47">
        <f t="shared" si="198"/>
        <v>4.5269248611717741</v>
      </c>
      <c r="AA658"/>
      <c r="AB658">
        <v>0</v>
      </c>
      <c r="AC658" s="48">
        <f t="shared" si="199"/>
        <v>0</v>
      </c>
      <c r="AD658">
        <v>0</v>
      </c>
      <c r="AE658" s="48">
        <f t="shared" si="200"/>
        <v>0</v>
      </c>
      <c r="AF658"/>
      <c r="AG658">
        <v>0</v>
      </c>
      <c r="AH658" s="48">
        <f t="shared" si="201"/>
        <v>0</v>
      </c>
    </row>
    <row r="659" spans="1:34" ht="15" x14ac:dyDescent="0.25">
      <c r="A659" t="s">
        <v>1960</v>
      </c>
      <c r="B659" t="s">
        <v>1961</v>
      </c>
      <c r="C659" t="s">
        <v>1962</v>
      </c>
      <c r="D659" t="s">
        <v>25</v>
      </c>
      <c r="E659">
        <v>0.59670202179999998</v>
      </c>
      <c r="F659" s="45">
        <v>0</v>
      </c>
      <c r="G659" s="45">
        <v>0</v>
      </c>
      <c r="H659" s="45">
        <v>2.2832499999999999E-5</v>
      </c>
      <c r="I659" s="40">
        <f t="shared" si="185"/>
        <v>0.59667918929999997</v>
      </c>
      <c r="J659" s="46">
        <f t="shared" si="186"/>
        <v>0</v>
      </c>
      <c r="K659" s="46">
        <f t="shared" si="187"/>
        <v>0</v>
      </c>
      <c r="L659" s="46">
        <f t="shared" si="188"/>
        <v>3.8264492436482643E-3</v>
      </c>
      <c r="M659" s="46">
        <f t="shared" si="189"/>
        <v>99.996173550756353</v>
      </c>
      <c r="N659">
        <v>0</v>
      </c>
      <c r="O659" s="39">
        <v>1.1389999999999999E-7</v>
      </c>
      <c r="P659" s="40">
        <f t="shared" si="190"/>
        <v>1.1389999999999999E-7</v>
      </c>
      <c r="Q659" s="39">
        <v>1.6293677000000001E-3</v>
      </c>
      <c r="R659" s="40">
        <f t="shared" si="191"/>
        <v>1.6294816000000001E-3</v>
      </c>
      <c r="S659" s="46">
        <f t="shared" si="192"/>
        <v>0</v>
      </c>
      <c r="T659" s="46">
        <f t="shared" si="193"/>
        <v>1.9088254411542198E-5</v>
      </c>
      <c r="U659" s="46">
        <f t="shared" si="194"/>
        <v>1.9088254411542198E-5</v>
      </c>
      <c r="V659" s="46">
        <f t="shared" si="195"/>
        <v>0.27306220533405945</v>
      </c>
      <c r="W659" s="46">
        <f t="shared" si="196"/>
        <v>0.273081293588471</v>
      </c>
      <c r="X659"/>
      <c r="Y659" s="47">
        <f t="shared" si="197"/>
        <v>100</v>
      </c>
      <c r="Z659" s="47">
        <f t="shared" si="198"/>
        <v>0.273081293588471</v>
      </c>
      <c r="AA659"/>
      <c r="AB659">
        <v>0</v>
      </c>
      <c r="AC659" s="48">
        <f t="shared" si="199"/>
        <v>0</v>
      </c>
      <c r="AD659">
        <v>2.9010578200000001E-2</v>
      </c>
      <c r="AE659" s="48">
        <f t="shared" si="200"/>
        <v>4.8618199939204567</v>
      </c>
      <c r="AF659"/>
      <c r="AG659">
        <v>1.65895691E-2</v>
      </c>
      <c r="AH659" s="48">
        <f t="shared" si="201"/>
        <v>2.7802099697862968</v>
      </c>
    </row>
    <row r="660" spans="1:34" ht="15" x14ac:dyDescent="0.25">
      <c r="A660" t="s">
        <v>1963</v>
      </c>
      <c r="B660" t="s">
        <v>1964</v>
      </c>
      <c r="C660" t="s">
        <v>1965</v>
      </c>
      <c r="D660" t="s">
        <v>25</v>
      </c>
      <c r="E660">
        <v>0.1703907633</v>
      </c>
      <c r="F660" s="45">
        <v>0</v>
      </c>
      <c r="G660" s="45">
        <v>6.2740000000000002E-7</v>
      </c>
      <c r="H660" s="45">
        <v>1.1520999999999999E-6</v>
      </c>
      <c r="I660" s="40">
        <f t="shared" si="185"/>
        <v>0.17038898379999998</v>
      </c>
      <c r="J660" s="46">
        <f t="shared" si="186"/>
        <v>0</v>
      </c>
      <c r="K660" s="46">
        <f t="shared" si="187"/>
        <v>3.6821244758165835E-4</v>
      </c>
      <c r="L660" s="46">
        <f t="shared" si="188"/>
        <v>6.7615167494234707E-4</v>
      </c>
      <c r="M660" s="46">
        <f t="shared" si="189"/>
        <v>99.998955635877465</v>
      </c>
      <c r="N660">
        <v>0</v>
      </c>
      <c r="O660" s="39">
        <v>0</v>
      </c>
      <c r="P660" s="40">
        <f t="shared" si="190"/>
        <v>0</v>
      </c>
      <c r="Q660" s="39">
        <v>3.7276064400000003E-2</v>
      </c>
      <c r="R660" s="40">
        <f t="shared" si="191"/>
        <v>3.7276064400000003E-2</v>
      </c>
      <c r="S660" s="46">
        <f t="shared" si="192"/>
        <v>0</v>
      </c>
      <c r="T660" s="46">
        <f t="shared" si="193"/>
        <v>0</v>
      </c>
      <c r="U660" s="46">
        <f t="shared" si="194"/>
        <v>0</v>
      </c>
      <c r="V660" s="46">
        <f t="shared" si="195"/>
        <v>21.87681050196927</v>
      </c>
      <c r="W660" s="46">
        <f t="shared" si="196"/>
        <v>21.87681050196927</v>
      </c>
      <c r="X660"/>
      <c r="Y660" s="47">
        <f t="shared" si="197"/>
        <v>99.999999999999986</v>
      </c>
      <c r="Z660" s="47">
        <f t="shared" si="198"/>
        <v>21.87681050196927</v>
      </c>
      <c r="AA660"/>
      <c r="AB660">
        <v>6.285E-7</v>
      </c>
      <c r="AC660" s="48">
        <f t="shared" si="199"/>
        <v>3.6885802248178554E-4</v>
      </c>
      <c r="AD660">
        <v>9.8751489999999997E-4</v>
      </c>
      <c r="AE660" s="48">
        <f t="shared" si="200"/>
        <v>0.57955893903786504</v>
      </c>
      <c r="AF660"/>
      <c r="AG660">
        <v>0</v>
      </c>
      <c r="AH660" s="48">
        <f t="shared" si="201"/>
        <v>0</v>
      </c>
    </row>
    <row r="661" spans="1:34" ht="15" x14ac:dyDescent="0.25">
      <c r="A661" t="s">
        <v>1966</v>
      </c>
      <c r="B661" t="s">
        <v>1967</v>
      </c>
      <c r="C661" t="s">
        <v>1968</v>
      </c>
      <c r="D661" t="s">
        <v>24</v>
      </c>
      <c r="E661">
        <v>1.3108190028</v>
      </c>
      <c r="F661" s="45">
        <v>0</v>
      </c>
      <c r="G661" s="45">
        <v>0</v>
      </c>
      <c r="H661" s="45">
        <v>0</v>
      </c>
      <c r="I661" s="40">
        <f t="shared" si="185"/>
        <v>1.3108190028</v>
      </c>
      <c r="J661" s="46">
        <f t="shared" si="186"/>
        <v>0</v>
      </c>
      <c r="K661" s="46">
        <f t="shared" si="187"/>
        <v>0</v>
      </c>
      <c r="L661" s="46">
        <f t="shared" si="188"/>
        <v>0</v>
      </c>
      <c r="M661" s="46">
        <f t="shared" si="189"/>
        <v>100</v>
      </c>
      <c r="N661">
        <v>0</v>
      </c>
      <c r="O661" s="39">
        <v>9.4970246000000008E-3</v>
      </c>
      <c r="P661" s="40">
        <f t="shared" si="190"/>
        <v>9.4970246000000008E-3</v>
      </c>
      <c r="Q661" s="39">
        <v>1.49562299E-2</v>
      </c>
      <c r="R661" s="40">
        <f t="shared" si="191"/>
        <v>2.44532545E-2</v>
      </c>
      <c r="S661" s="46">
        <f t="shared" si="192"/>
        <v>0</v>
      </c>
      <c r="T661" s="46">
        <f t="shared" si="193"/>
        <v>0.72451075089037464</v>
      </c>
      <c r="U661" s="46">
        <f t="shared" si="194"/>
        <v>0.72451075089037464</v>
      </c>
      <c r="V661" s="46">
        <f t="shared" si="195"/>
        <v>1.1409836039950947</v>
      </c>
      <c r="W661" s="46">
        <f t="shared" si="196"/>
        <v>1.865494354885469</v>
      </c>
      <c r="X661"/>
      <c r="Y661" s="47">
        <f t="shared" si="197"/>
        <v>100</v>
      </c>
      <c r="Z661" s="47">
        <f t="shared" si="198"/>
        <v>1.8654943548854694</v>
      </c>
      <c r="AA661"/>
      <c r="AB661">
        <v>0</v>
      </c>
      <c r="AC661" s="48">
        <f t="shared" si="199"/>
        <v>0</v>
      </c>
      <c r="AD661">
        <v>0</v>
      </c>
      <c r="AE661" s="48">
        <f t="shared" si="200"/>
        <v>0</v>
      </c>
      <c r="AF661"/>
      <c r="AG661">
        <v>0</v>
      </c>
      <c r="AH661" s="48">
        <f t="shared" si="201"/>
        <v>0</v>
      </c>
    </row>
    <row r="662" spans="1:34" ht="15" x14ac:dyDescent="0.25">
      <c r="A662" t="s">
        <v>1969</v>
      </c>
      <c r="B662" t="s">
        <v>1970</v>
      </c>
      <c r="C662" t="s">
        <v>1971</v>
      </c>
      <c r="D662" t="s">
        <v>32</v>
      </c>
      <c r="E662">
        <v>0.16969984660000001</v>
      </c>
      <c r="F662" s="45">
        <v>0</v>
      </c>
      <c r="G662" s="45">
        <v>4.4239449999999999E-4</v>
      </c>
      <c r="H662" s="45">
        <v>0.16381871079999999</v>
      </c>
      <c r="I662" s="40">
        <f t="shared" si="185"/>
        <v>5.4387413000000218E-3</v>
      </c>
      <c r="J662" s="46">
        <f t="shared" si="186"/>
        <v>0</v>
      </c>
      <c r="K662" s="46">
        <f t="shared" si="187"/>
        <v>0.26069233936478997</v>
      </c>
      <c r="L662" s="46">
        <f t="shared" si="188"/>
        <v>96.534389442400354</v>
      </c>
      <c r="M662" s="46">
        <f t="shared" si="189"/>
        <v>3.2049182182348668</v>
      </c>
      <c r="N662">
        <v>0</v>
      </c>
      <c r="O662" s="39">
        <v>0</v>
      </c>
      <c r="P662" s="40">
        <f t="shared" si="190"/>
        <v>0</v>
      </c>
      <c r="Q662" s="39">
        <v>0</v>
      </c>
      <c r="R662" s="40">
        <f t="shared" si="191"/>
        <v>0</v>
      </c>
      <c r="S662" s="46">
        <f t="shared" si="192"/>
        <v>0</v>
      </c>
      <c r="T662" s="46">
        <f t="shared" si="193"/>
        <v>0</v>
      </c>
      <c r="U662" s="46">
        <f t="shared" si="194"/>
        <v>0</v>
      </c>
      <c r="V662" s="46">
        <f t="shared" si="195"/>
        <v>0</v>
      </c>
      <c r="W662" s="46">
        <f t="shared" si="196"/>
        <v>0</v>
      </c>
      <c r="X662"/>
      <c r="Y662" s="47">
        <f t="shared" si="197"/>
        <v>100.00000000000001</v>
      </c>
      <c r="Z662" s="47">
        <f t="shared" si="198"/>
        <v>0</v>
      </c>
      <c r="AA662"/>
      <c r="AB662">
        <v>0.14301797129999999</v>
      </c>
      <c r="AC662" s="48">
        <f t="shared" si="199"/>
        <v>84.277018609868321</v>
      </c>
      <c r="AD662">
        <v>5.4387408999999999E-3</v>
      </c>
      <c r="AE662" s="48">
        <f t="shared" si="200"/>
        <v>3.2049179825245639</v>
      </c>
      <c r="AF662"/>
      <c r="AG662">
        <v>0</v>
      </c>
      <c r="AH662" s="48">
        <f t="shared" si="201"/>
        <v>0</v>
      </c>
    </row>
    <row r="663" spans="1:34" ht="15" x14ac:dyDescent="0.25">
      <c r="A663" t="s">
        <v>1972</v>
      </c>
      <c r="B663" t="s">
        <v>1973</v>
      </c>
      <c r="C663" t="s">
        <v>1974</v>
      </c>
      <c r="D663" t="s">
        <v>24</v>
      </c>
      <c r="E663">
        <v>0.56036669589999999</v>
      </c>
      <c r="F663" s="45">
        <v>0.18309354363535299</v>
      </c>
      <c r="G663" s="45">
        <v>0.19881720119999999</v>
      </c>
      <c r="H663" s="45">
        <v>0.15225167980000001</v>
      </c>
      <c r="I663" s="40">
        <f t="shared" si="185"/>
        <v>2.6204271264646972E-2</v>
      </c>
      <c r="J663" s="46">
        <f t="shared" si="186"/>
        <v>32.673880331394081</v>
      </c>
      <c r="K663" s="46">
        <f t="shared" si="187"/>
        <v>35.479838943797589</v>
      </c>
      <c r="L663" s="46">
        <f t="shared" si="188"/>
        <v>27.170008659324395</v>
      </c>
      <c r="M663" s="46">
        <f t="shared" si="189"/>
        <v>4.6762720654839285</v>
      </c>
      <c r="N663">
        <v>0</v>
      </c>
      <c r="O663" s="39">
        <v>0</v>
      </c>
      <c r="P663" s="40">
        <f t="shared" si="190"/>
        <v>0</v>
      </c>
      <c r="Q663" s="39">
        <v>4.2081079999999998E-4</v>
      </c>
      <c r="R663" s="40">
        <f t="shared" si="191"/>
        <v>4.2081079999999998E-4</v>
      </c>
      <c r="S663" s="46">
        <f t="shared" si="192"/>
        <v>0</v>
      </c>
      <c r="T663" s="46">
        <f t="shared" si="193"/>
        <v>0</v>
      </c>
      <c r="U663" s="46">
        <f t="shared" si="194"/>
        <v>0</v>
      </c>
      <c r="V663" s="46">
        <f t="shared" si="195"/>
        <v>7.509561204813206E-2</v>
      </c>
      <c r="W663" s="46">
        <f t="shared" si="196"/>
        <v>7.509561204813206E-2</v>
      </c>
      <c r="X663"/>
      <c r="Y663" s="47">
        <f t="shared" si="197"/>
        <v>99.999999999999986</v>
      </c>
      <c r="Z663" s="47">
        <f t="shared" si="198"/>
        <v>7.509561204813206E-2</v>
      </c>
      <c r="AA663"/>
      <c r="AB663">
        <v>0.35106888180000001</v>
      </c>
      <c r="AC663" s="48">
        <f t="shared" si="199"/>
        <v>62.649847745885644</v>
      </c>
      <c r="AD663">
        <v>2.6204268100000001E-2</v>
      </c>
      <c r="AE663" s="48">
        <f t="shared" si="200"/>
        <v>4.676271500738201</v>
      </c>
      <c r="AF663"/>
      <c r="AG663">
        <v>0.12584783399999999</v>
      </c>
      <c r="AH663" s="48">
        <f t="shared" si="201"/>
        <v>22.458121605153014</v>
      </c>
    </row>
    <row r="664" spans="1:34" ht="15" x14ac:dyDescent="0.25">
      <c r="A664" t="s">
        <v>1975</v>
      </c>
      <c r="B664" t="s">
        <v>1976</v>
      </c>
      <c r="C664" t="s">
        <v>1977</v>
      </c>
      <c r="D664" t="s">
        <v>24</v>
      </c>
      <c r="E664">
        <v>0.52649370650000005</v>
      </c>
      <c r="F664" s="45">
        <v>0</v>
      </c>
      <c r="G664" s="45">
        <v>0</v>
      </c>
      <c r="H664" s="45">
        <v>0</v>
      </c>
      <c r="I664" s="40">
        <f t="shared" si="185"/>
        <v>0.52649370650000005</v>
      </c>
      <c r="J664" s="46">
        <f t="shared" si="186"/>
        <v>0</v>
      </c>
      <c r="K664" s="46">
        <f t="shared" si="187"/>
        <v>0</v>
      </c>
      <c r="L664" s="46">
        <f t="shared" si="188"/>
        <v>0</v>
      </c>
      <c r="M664" s="46">
        <f t="shared" si="189"/>
        <v>100</v>
      </c>
      <c r="N664">
        <v>1.0407991E-2</v>
      </c>
      <c r="O664" s="39">
        <v>2.5619669800000001E-2</v>
      </c>
      <c r="P664" s="40">
        <f t="shared" si="190"/>
        <v>3.60276608E-2</v>
      </c>
      <c r="Q664" s="39">
        <v>0.1083552433</v>
      </c>
      <c r="R664" s="40">
        <f t="shared" si="191"/>
        <v>0.14438290409999999</v>
      </c>
      <c r="S664" s="46">
        <f t="shared" si="192"/>
        <v>1.9768500309699333</v>
      </c>
      <c r="T664" s="46">
        <f t="shared" si="193"/>
        <v>4.86609231671794</v>
      </c>
      <c r="U664" s="46">
        <f t="shared" si="194"/>
        <v>6.8429423476878721</v>
      </c>
      <c r="V664" s="46">
        <f t="shared" si="195"/>
        <v>20.580539133187148</v>
      </c>
      <c r="W664" s="46">
        <f t="shared" si="196"/>
        <v>27.423481480875019</v>
      </c>
      <c r="X664"/>
      <c r="Y664" s="47">
        <f t="shared" si="197"/>
        <v>100</v>
      </c>
      <c r="Z664" s="47">
        <f t="shared" si="198"/>
        <v>27.423481480875022</v>
      </c>
      <c r="AA664"/>
      <c r="AB664">
        <v>0</v>
      </c>
      <c r="AC664" s="48">
        <f t="shared" si="199"/>
        <v>0</v>
      </c>
      <c r="AD664">
        <v>0</v>
      </c>
      <c r="AE664" s="48">
        <f t="shared" si="200"/>
        <v>0</v>
      </c>
      <c r="AF664"/>
      <c r="AG664">
        <v>0</v>
      </c>
      <c r="AH664" s="48">
        <f t="shared" si="201"/>
        <v>0</v>
      </c>
    </row>
    <row r="665" spans="1:34" ht="15" x14ac:dyDescent="0.25">
      <c r="A665" t="s">
        <v>1978</v>
      </c>
      <c r="B665" t="s">
        <v>1979</v>
      </c>
      <c r="C665" t="s">
        <v>1932</v>
      </c>
      <c r="D665" t="s">
        <v>24</v>
      </c>
      <c r="E665">
        <v>0.45913380650000002</v>
      </c>
      <c r="F665" s="45">
        <v>0</v>
      </c>
      <c r="G665" s="45">
        <v>0</v>
      </c>
      <c r="H665" s="45">
        <v>0</v>
      </c>
      <c r="I665" s="40">
        <f t="shared" si="185"/>
        <v>0.45913380650000002</v>
      </c>
      <c r="J665" s="46">
        <f t="shared" si="186"/>
        <v>0</v>
      </c>
      <c r="K665" s="46">
        <f t="shared" si="187"/>
        <v>0</v>
      </c>
      <c r="L665" s="46">
        <f t="shared" si="188"/>
        <v>0</v>
      </c>
      <c r="M665" s="46">
        <f t="shared" si="189"/>
        <v>100</v>
      </c>
      <c r="N665">
        <v>0</v>
      </c>
      <c r="O665" s="39">
        <v>0</v>
      </c>
      <c r="P665" s="40">
        <f t="shared" si="190"/>
        <v>0</v>
      </c>
      <c r="Q665" s="39">
        <v>1.46452895E-2</v>
      </c>
      <c r="R665" s="40">
        <f t="shared" si="191"/>
        <v>1.46452895E-2</v>
      </c>
      <c r="S665" s="46">
        <f t="shared" si="192"/>
        <v>0</v>
      </c>
      <c r="T665" s="46">
        <f t="shared" si="193"/>
        <v>0</v>
      </c>
      <c r="U665" s="46">
        <f t="shared" si="194"/>
        <v>0</v>
      </c>
      <c r="V665" s="46">
        <f t="shared" si="195"/>
        <v>3.1897650080794038</v>
      </c>
      <c r="W665" s="46">
        <f t="shared" si="196"/>
        <v>3.1897650080794038</v>
      </c>
      <c r="X665"/>
      <c r="Y665" s="47">
        <f t="shared" si="197"/>
        <v>100</v>
      </c>
      <c r="Z665" s="47">
        <f t="shared" si="198"/>
        <v>3.1897650080794038</v>
      </c>
      <c r="AA665"/>
      <c r="AB665">
        <v>0</v>
      </c>
      <c r="AC665" s="48">
        <f t="shared" si="199"/>
        <v>0</v>
      </c>
      <c r="AD665">
        <v>0</v>
      </c>
      <c r="AE665" s="48">
        <f t="shared" si="200"/>
        <v>0</v>
      </c>
      <c r="AF665"/>
      <c r="AG665">
        <v>0</v>
      </c>
      <c r="AH665" s="48">
        <f t="shared" si="201"/>
        <v>0</v>
      </c>
    </row>
    <row r="666" spans="1:34" ht="15" x14ac:dyDescent="0.25">
      <c r="A666" t="s">
        <v>1980</v>
      </c>
      <c r="B666" t="s">
        <v>1981</v>
      </c>
      <c r="C666" t="s">
        <v>1982</v>
      </c>
      <c r="D666" t="s">
        <v>24</v>
      </c>
      <c r="E666">
        <v>1.0633661292000001</v>
      </c>
      <c r="F666" s="45">
        <v>0</v>
      </c>
      <c r="G666" s="45">
        <v>0</v>
      </c>
      <c r="H666" s="45">
        <v>0</v>
      </c>
      <c r="I666" s="40">
        <f t="shared" si="185"/>
        <v>1.0633661292000001</v>
      </c>
      <c r="J666" s="46">
        <f t="shared" si="186"/>
        <v>0</v>
      </c>
      <c r="K666" s="46">
        <f t="shared" si="187"/>
        <v>0</v>
      </c>
      <c r="L666" s="46">
        <f t="shared" si="188"/>
        <v>0</v>
      </c>
      <c r="M666" s="46">
        <f t="shared" si="189"/>
        <v>100</v>
      </c>
      <c r="N666">
        <v>2.40784777E-2</v>
      </c>
      <c r="O666" s="39">
        <v>6.67631687E-2</v>
      </c>
      <c r="P666" s="40">
        <f t="shared" si="190"/>
        <v>9.0841646400000003E-2</v>
      </c>
      <c r="Q666" s="39">
        <v>0.32824116930000002</v>
      </c>
      <c r="R666" s="40">
        <f t="shared" si="191"/>
        <v>0.41908281570000006</v>
      </c>
      <c r="S666" s="46">
        <f t="shared" si="192"/>
        <v>2.2643638008401594</v>
      </c>
      <c r="T666" s="46">
        <f t="shared" si="193"/>
        <v>6.2784742589297808</v>
      </c>
      <c r="U666" s="46">
        <f t="shared" si="194"/>
        <v>8.5428380597699398</v>
      </c>
      <c r="V666" s="46">
        <f t="shared" si="195"/>
        <v>30.868123432419743</v>
      </c>
      <c r="W666" s="46">
        <f t="shared" si="196"/>
        <v>39.410961492189692</v>
      </c>
      <c r="X666"/>
      <c r="Y666" s="47">
        <f t="shared" si="197"/>
        <v>100</v>
      </c>
      <c r="Z666" s="47">
        <f t="shared" si="198"/>
        <v>39.410961492189685</v>
      </c>
      <c r="AA666"/>
      <c r="AB666">
        <v>0</v>
      </c>
      <c r="AC666" s="48">
        <f t="shared" si="199"/>
        <v>0</v>
      </c>
      <c r="AD666">
        <v>0</v>
      </c>
      <c r="AE666" s="48">
        <f t="shared" si="200"/>
        <v>0</v>
      </c>
      <c r="AF666"/>
      <c r="AG666">
        <v>0</v>
      </c>
      <c r="AH666" s="48">
        <f t="shared" si="201"/>
        <v>0</v>
      </c>
    </row>
    <row r="667" spans="1:34" ht="15" x14ac:dyDescent="0.25">
      <c r="A667" t="s">
        <v>1983</v>
      </c>
      <c r="B667" t="s">
        <v>1984</v>
      </c>
      <c r="C667" t="s">
        <v>1982</v>
      </c>
      <c r="D667" t="s">
        <v>24</v>
      </c>
      <c r="E667">
        <v>0.25951971870000001</v>
      </c>
      <c r="F667" s="45">
        <v>0</v>
      </c>
      <c r="G667" s="45">
        <v>0</v>
      </c>
      <c r="H667" s="45">
        <v>0</v>
      </c>
      <c r="I667" s="40">
        <f t="shared" si="185"/>
        <v>0.25951971870000001</v>
      </c>
      <c r="J667" s="46">
        <f t="shared" si="186"/>
        <v>0</v>
      </c>
      <c r="K667" s="46">
        <f t="shared" si="187"/>
        <v>0</v>
      </c>
      <c r="L667" s="46">
        <f t="shared" si="188"/>
        <v>0</v>
      </c>
      <c r="M667" s="46">
        <f t="shared" si="189"/>
        <v>100</v>
      </c>
      <c r="N667">
        <v>0</v>
      </c>
      <c r="O667" s="39">
        <v>0</v>
      </c>
      <c r="P667" s="40">
        <f t="shared" si="190"/>
        <v>0</v>
      </c>
      <c r="Q667" s="39">
        <v>7.2419785000000002E-3</v>
      </c>
      <c r="R667" s="40">
        <f t="shared" si="191"/>
        <v>7.2419785000000002E-3</v>
      </c>
      <c r="S667" s="46">
        <f t="shared" si="192"/>
        <v>0</v>
      </c>
      <c r="T667" s="46">
        <f t="shared" si="193"/>
        <v>0</v>
      </c>
      <c r="U667" s="46">
        <f t="shared" si="194"/>
        <v>0</v>
      </c>
      <c r="V667" s="46">
        <f t="shared" si="195"/>
        <v>2.7905311150447081</v>
      </c>
      <c r="W667" s="46">
        <f t="shared" si="196"/>
        <v>2.7905311150447081</v>
      </c>
      <c r="X667"/>
      <c r="Y667" s="47">
        <f t="shared" si="197"/>
        <v>100</v>
      </c>
      <c r="Z667" s="47">
        <f t="shared" si="198"/>
        <v>2.7905311150447081</v>
      </c>
      <c r="AA667"/>
      <c r="AB667">
        <v>0</v>
      </c>
      <c r="AC667" s="48">
        <f t="shared" si="199"/>
        <v>0</v>
      </c>
      <c r="AD667">
        <v>0</v>
      </c>
      <c r="AE667" s="48">
        <f t="shared" si="200"/>
        <v>0</v>
      </c>
      <c r="AF667"/>
      <c r="AG667">
        <v>0</v>
      </c>
      <c r="AH667" s="48">
        <f t="shared" si="201"/>
        <v>0</v>
      </c>
    </row>
    <row r="668" spans="1:34" ht="15" x14ac:dyDescent="0.25">
      <c r="A668" t="s">
        <v>1985</v>
      </c>
      <c r="B668" t="s">
        <v>1986</v>
      </c>
      <c r="C668" t="s">
        <v>1987</v>
      </c>
      <c r="D668" t="s">
        <v>24</v>
      </c>
      <c r="E668">
        <v>1.0823620457000001</v>
      </c>
      <c r="F668" s="45">
        <v>0.107775524596608</v>
      </c>
      <c r="G668" s="45">
        <v>0.65583306220000004</v>
      </c>
      <c r="H668" s="45">
        <v>0.31865290839999999</v>
      </c>
      <c r="I668" s="40">
        <f t="shared" si="185"/>
        <v>1.0055050339202731E-4</v>
      </c>
      <c r="J668" s="46">
        <f t="shared" si="186"/>
        <v>9.9574375343978296</v>
      </c>
      <c r="K668" s="46">
        <f t="shared" si="187"/>
        <v>60.59276235761304</v>
      </c>
      <c r="L668" s="46">
        <f t="shared" si="188"/>
        <v>29.440510193972703</v>
      </c>
      <c r="M668" s="46">
        <f t="shared" si="189"/>
        <v>9.2899140164322651E-3</v>
      </c>
      <c r="N668">
        <v>2.8384850000000002E-4</v>
      </c>
      <c r="O668" s="39">
        <v>4.3481262100000001E-2</v>
      </c>
      <c r="P668" s="40">
        <f t="shared" si="190"/>
        <v>4.3765110600000004E-2</v>
      </c>
      <c r="Q668" s="39">
        <v>0.14309112539999999</v>
      </c>
      <c r="R668" s="40">
        <f t="shared" si="191"/>
        <v>0.18685623600000001</v>
      </c>
      <c r="S668" s="46">
        <f t="shared" si="192"/>
        <v>2.6224912553768048E-2</v>
      </c>
      <c r="T668" s="46">
        <f t="shared" si="193"/>
        <v>4.0172567277965854</v>
      </c>
      <c r="U668" s="46">
        <f t="shared" si="194"/>
        <v>4.0434816403503531</v>
      </c>
      <c r="V668" s="46">
        <f t="shared" si="195"/>
        <v>13.220264510241408</v>
      </c>
      <c r="W668" s="46">
        <f t="shared" si="196"/>
        <v>17.263746150591764</v>
      </c>
      <c r="X668"/>
      <c r="Y668" s="47">
        <f t="shared" si="197"/>
        <v>100</v>
      </c>
      <c r="Z668" s="47">
        <f t="shared" si="198"/>
        <v>17.263746150591761</v>
      </c>
      <c r="AA668"/>
      <c r="AB668">
        <v>0.97443861330000003</v>
      </c>
      <c r="AC668" s="48">
        <f t="shared" si="199"/>
        <v>90.028897185673003</v>
      </c>
      <c r="AD668">
        <v>1.0055060000000001E-4</v>
      </c>
      <c r="AE668" s="48">
        <f t="shared" si="200"/>
        <v>9.2899229420937927E-3</v>
      </c>
      <c r="AF668"/>
      <c r="AG668">
        <v>6.9912506700000002E-2</v>
      </c>
      <c r="AH668" s="48">
        <f t="shared" si="201"/>
        <v>6.4592533503690275</v>
      </c>
    </row>
    <row r="669" spans="1:34" ht="15" x14ac:dyDescent="0.25">
      <c r="A669" t="s">
        <v>1988</v>
      </c>
      <c r="B669" t="s">
        <v>1989</v>
      </c>
      <c r="C669" t="s">
        <v>1990</v>
      </c>
      <c r="D669" t="s">
        <v>24</v>
      </c>
      <c r="E669">
        <v>0.94225945479999995</v>
      </c>
      <c r="F669" s="45">
        <v>0.36887950046798101</v>
      </c>
      <c r="G669" s="45">
        <v>0.207536467</v>
      </c>
      <c r="H669" s="45">
        <v>0.174379636</v>
      </c>
      <c r="I669" s="40">
        <f t="shared" si="185"/>
        <v>0.19146385133201893</v>
      </c>
      <c r="J669" s="46">
        <f t="shared" si="186"/>
        <v>39.148400006904453</v>
      </c>
      <c r="K669" s="46">
        <f t="shared" si="187"/>
        <v>22.025405629286134</v>
      </c>
      <c r="L669" s="46">
        <f t="shared" si="188"/>
        <v>18.506541389601985</v>
      </c>
      <c r="M669" s="46">
        <f t="shared" si="189"/>
        <v>20.319652974207433</v>
      </c>
      <c r="N669">
        <v>1.6812918499999999E-2</v>
      </c>
      <c r="O669" s="39">
        <v>1.5048376E-2</v>
      </c>
      <c r="P669" s="40">
        <f t="shared" si="190"/>
        <v>3.1861294499999998E-2</v>
      </c>
      <c r="Q669" s="39">
        <v>4.36736109E-2</v>
      </c>
      <c r="R669" s="40">
        <f t="shared" si="191"/>
        <v>7.5534905399999991E-2</v>
      </c>
      <c r="S669" s="46">
        <f t="shared" si="192"/>
        <v>1.7843194264968814</v>
      </c>
      <c r="T669" s="46">
        <f t="shared" si="193"/>
        <v>1.5970522687081028</v>
      </c>
      <c r="U669" s="46">
        <f t="shared" si="194"/>
        <v>3.3813716952049844</v>
      </c>
      <c r="V669" s="46">
        <f t="shared" si="195"/>
        <v>4.6349878133374611</v>
      </c>
      <c r="W669" s="46">
        <f t="shared" si="196"/>
        <v>8.0163595085424451</v>
      </c>
      <c r="X669"/>
      <c r="Y669" s="47">
        <f t="shared" si="197"/>
        <v>100</v>
      </c>
      <c r="Z669" s="47">
        <f t="shared" si="198"/>
        <v>8.0163595085424451</v>
      </c>
      <c r="AA669"/>
      <c r="AB669">
        <v>0.3326675724</v>
      </c>
      <c r="AC669" s="48">
        <f t="shared" si="199"/>
        <v>35.30530478684458</v>
      </c>
      <c r="AD669">
        <v>5.6324805200000001E-2</v>
      </c>
      <c r="AE669" s="48">
        <f t="shared" si="200"/>
        <v>5.977632266046645</v>
      </c>
      <c r="AF669"/>
      <c r="AG669">
        <v>0.28015240060000002</v>
      </c>
      <c r="AH669" s="48">
        <f t="shared" si="201"/>
        <v>29.731980843796784</v>
      </c>
    </row>
    <row r="670" spans="1:34" ht="15" x14ac:dyDescent="0.25">
      <c r="A670" t="s">
        <v>1991</v>
      </c>
      <c r="B670" t="s">
        <v>1992</v>
      </c>
      <c r="C670" t="s">
        <v>1993</v>
      </c>
      <c r="D670" t="s">
        <v>24</v>
      </c>
      <c r="E670">
        <v>2.4787294000000001E-2</v>
      </c>
      <c r="F670" s="45">
        <v>0</v>
      </c>
      <c r="G670" s="45">
        <v>0</v>
      </c>
      <c r="H670" s="45">
        <v>0</v>
      </c>
      <c r="I670" s="40">
        <f t="shared" si="185"/>
        <v>2.4787294000000001E-2</v>
      </c>
      <c r="J670" s="46">
        <f t="shared" si="186"/>
        <v>0</v>
      </c>
      <c r="K670" s="46">
        <f t="shared" si="187"/>
        <v>0</v>
      </c>
      <c r="L670" s="46">
        <f t="shared" si="188"/>
        <v>0</v>
      </c>
      <c r="M670" s="46">
        <f t="shared" si="189"/>
        <v>100</v>
      </c>
      <c r="N670">
        <v>0</v>
      </c>
      <c r="O670" s="39">
        <v>0</v>
      </c>
      <c r="P670" s="40">
        <f t="shared" si="190"/>
        <v>0</v>
      </c>
      <c r="Q670" s="39">
        <v>0</v>
      </c>
      <c r="R670" s="40">
        <f t="shared" si="191"/>
        <v>0</v>
      </c>
      <c r="S670" s="46">
        <f t="shared" si="192"/>
        <v>0</v>
      </c>
      <c r="T670" s="46">
        <f t="shared" si="193"/>
        <v>0</v>
      </c>
      <c r="U670" s="46">
        <f t="shared" si="194"/>
        <v>0</v>
      </c>
      <c r="V670" s="46">
        <f t="shared" si="195"/>
        <v>0</v>
      </c>
      <c r="W670" s="46">
        <f t="shared" si="196"/>
        <v>0</v>
      </c>
      <c r="X670"/>
      <c r="Y670" s="47">
        <f t="shared" si="197"/>
        <v>100</v>
      </c>
      <c r="Z670" s="47">
        <f t="shared" si="198"/>
        <v>0</v>
      </c>
      <c r="AA670"/>
      <c r="AB670">
        <v>0</v>
      </c>
      <c r="AC670" s="48">
        <f t="shared" si="199"/>
        <v>0</v>
      </c>
      <c r="AD670">
        <v>0</v>
      </c>
      <c r="AE670" s="48">
        <f t="shared" si="200"/>
        <v>0</v>
      </c>
      <c r="AF670"/>
      <c r="AG670">
        <v>0</v>
      </c>
      <c r="AH670" s="48">
        <f t="shared" si="201"/>
        <v>0</v>
      </c>
    </row>
    <row r="671" spans="1:34" ht="15" x14ac:dyDescent="0.25">
      <c r="A671" t="s">
        <v>1994</v>
      </c>
      <c r="B671" t="s">
        <v>191</v>
      </c>
      <c r="C671" t="s">
        <v>1995</v>
      </c>
      <c r="D671" t="s">
        <v>31</v>
      </c>
      <c r="E671">
        <v>1.5164131799999999E-2</v>
      </c>
      <c r="F671" s="45">
        <v>0</v>
      </c>
      <c r="G671" s="45">
        <v>0</v>
      </c>
      <c r="H671" s="45">
        <v>0</v>
      </c>
      <c r="I671" s="40">
        <f t="shared" si="185"/>
        <v>1.5164131799999999E-2</v>
      </c>
      <c r="J671" s="46">
        <f t="shared" si="186"/>
        <v>0</v>
      </c>
      <c r="K671" s="46">
        <f t="shared" si="187"/>
        <v>0</v>
      </c>
      <c r="L671" s="46">
        <f t="shared" si="188"/>
        <v>0</v>
      </c>
      <c r="M671" s="46">
        <f t="shared" si="189"/>
        <v>100</v>
      </c>
      <c r="N671">
        <v>0</v>
      </c>
      <c r="O671" s="39">
        <v>0</v>
      </c>
      <c r="P671" s="40">
        <f t="shared" si="190"/>
        <v>0</v>
      </c>
      <c r="Q671" s="39">
        <v>5.6468359999999995E-4</v>
      </c>
      <c r="R671" s="40">
        <f t="shared" si="191"/>
        <v>5.6468359999999995E-4</v>
      </c>
      <c r="S671" s="46">
        <f t="shared" si="192"/>
        <v>0</v>
      </c>
      <c r="T671" s="46">
        <f t="shared" si="193"/>
        <v>0</v>
      </c>
      <c r="U671" s="46">
        <f t="shared" si="194"/>
        <v>0</v>
      </c>
      <c r="V671" s="46">
        <f t="shared" si="195"/>
        <v>3.7238109470929288</v>
      </c>
      <c r="W671" s="46">
        <f t="shared" si="196"/>
        <v>3.7238109470929288</v>
      </c>
      <c r="X671"/>
      <c r="Y671" s="47">
        <f t="shared" si="197"/>
        <v>100</v>
      </c>
      <c r="Z671" s="47">
        <f t="shared" si="198"/>
        <v>3.7238109470929288</v>
      </c>
      <c r="AA671"/>
      <c r="AB671">
        <v>0</v>
      </c>
      <c r="AC671" s="48">
        <f t="shared" si="199"/>
        <v>0</v>
      </c>
      <c r="AD671">
        <v>1.30850499E-2</v>
      </c>
      <c r="AE671" s="48">
        <f t="shared" si="200"/>
        <v>86.289476196718368</v>
      </c>
      <c r="AF671"/>
      <c r="AG671">
        <v>0</v>
      </c>
      <c r="AH671" s="48">
        <f t="shared" si="201"/>
        <v>0</v>
      </c>
    </row>
    <row r="672" spans="1:34" ht="15" x14ac:dyDescent="0.25">
      <c r="A672" t="s">
        <v>1996</v>
      </c>
      <c r="B672" t="s">
        <v>1997</v>
      </c>
      <c r="C672" t="s">
        <v>1998</v>
      </c>
      <c r="D672" t="s">
        <v>24</v>
      </c>
      <c r="E672">
        <v>7.5571078299999997E-2</v>
      </c>
      <c r="F672" s="45">
        <v>0</v>
      </c>
      <c r="G672" s="45">
        <v>0</v>
      </c>
      <c r="H672" s="45">
        <v>0</v>
      </c>
      <c r="I672" s="40">
        <f t="shared" si="185"/>
        <v>7.5571078299999997E-2</v>
      </c>
      <c r="J672" s="46">
        <f t="shared" si="186"/>
        <v>0</v>
      </c>
      <c r="K672" s="46">
        <f t="shared" si="187"/>
        <v>0</v>
      </c>
      <c r="L672" s="46">
        <f t="shared" si="188"/>
        <v>0</v>
      </c>
      <c r="M672" s="46">
        <f t="shared" si="189"/>
        <v>100</v>
      </c>
      <c r="N672">
        <v>0</v>
      </c>
      <c r="O672" s="39">
        <v>0</v>
      </c>
      <c r="P672" s="40">
        <f t="shared" si="190"/>
        <v>0</v>
      </c>
      <c r="Q672" s="39">
        <v>0</v>
      </c>
      <c r="R672" s="40">
        <f t="shared" si="191"/>
        <v>0</v>
      </c>
      <c r="S672" s="46">
        <f t="shared" si="192"/>
        <v>0</v>
      </c>
      <c r="T672" s="46">
        <f t="shared" si="193"/>
        <v>0</v>
      </c>
      <c r="U672" s="46">
        <f t="shared" si="194"/>
        <v>0</v>
      </c>
      <c r="V672" s="46">
        <f t="shared" si="195"/>
        <v>0</v>
      </c>
      <c r="W672" s="46">
        <f t="shared" si="196"/>
        <v>0</v>
      </c>
      <c r="X672"/>
      <c r="Y672" s="47">
        <f t="shared" si="197"/>
        <v>100</v>
      </c>
      <c r="Z672" s="47">
        <f t="shared" si="198"/>
        <v>0</v>
      </c>
      <c r="AA672"/>
      <c r="AB672">
        <v>0</v>
      </c>
      <c r="AC672" s="48">
        <f t="shared" si="199"/>
        <v>0</v>
      </c>
      <c r="AD672">
        <v>0</v>
      </c>
      <c r="AE672" s="48">
        <f t="shared" si="200"/>
        <v>0</v>
      </c>
      <c r="AF672"/>
      <c r="AG672">
        <v>0</v>
      </c>
      <c r="AH672" s="48">
        <f t="shared" si="201"/>
        <v>0</v>
      </c>
    </row>
    <row r="673" spans="1:34" ht="15" x14ac:dyDescent="0.25">
      <c r="A673" t="s">
        <v>1999</v>
      </c>
      <c r="B673" t="s">
        <v>2000</v>
      </c>
      <c r="C673" t="s">
        <v>2001</v>
      </c>
      <c r="D673" t="s">
        <v>24</v>
      </c>
      <c r="E673">
        <v>4.3917605999999998E-2</v>
      </c>
      <c r="F673" s="45">
        <v>0</v>
      </c>
      <c r="G673" s="45">
        <v>0</v>
      </c>
      <c r="H673" s="45">
        <v>0</v>
      </c>
      <c r="I673" s="40">
        <f t="shared" si="185"/>
        <v>4.3917605999999998E-2</v>
      </c>
      <c r="J673" s="46">
        <f t="shared" si="186"/>
        <v>0</v>
      </c>
      <c r="K673" s="46">
        <f t="shared" si="187"/>
        <v>0</v>
      </c>
      <c r="L673" s="46">
        <f t="shared" si="188"/>
        <v>0</v>
      </c>
      <c r="M673" s="46">
        <f t="shared" si="189"/>
        <v>100</v>
      </c>
      <c r="N673">
        <v>0</v>
      </c>
      <c r="O673" s="39">
        <v>0</v>
      </c>
      <c r="P673" s="40">
        <f t="shared" si="190"/>
        <v>0</v>
      </c>
      <c r="Q673" s="39">
        <v>0</v>
      </c>
      <c r="R673" s="40">
        <f t="shared" si="191"/>
        <v>0</v>
      </c>
      <c r="S673" s="46">
        <f t="shared" si="192"/>
        <v>0</v>
      </c>
      <c r="T673" s="46">
        <f t="shared" si="193"/>
        <v>0</v>
      </c>
      <c r="U673" s="46">
        <f t="shared" si="194"/>
        <v>0</v>
      </c>
      <c r="V673" s="46">
        <f t="shared" si="195"/>
        <v>0</v>
      </c>
      <c r="W673" s="46">
        <f t="shared" si="196"/>
        <v>0</v>
      </c>
      <c r="X673"/>
      <c r="Y673" s="47">
        <f t="shared" si="197"/>
        <v>100</v>
      </c>
      <c r="Z673" s="47">
        <f t="shared" si="198"/>
        <v>0</v>
      </c>
      <c r="AA673"/>
      <c r="AB673">
        <v>0</v>
      </c>
      <c r="AC673" s="48">
        <f t="shared" si="199"/>
        <v>0</v>
      </c>
      <c r="AD673">
        <v>0</v>
      </c>
      <c r="AE673" s="48">
        <f t="shared" si="200"/>
        <v>0</v>
      </c>
      <c r="AF673"/>
      <c r="AG673">
        <v>0</v>
      </c>
      <c r="AH673" s="48">
        <f t="shared" si="201"/>
        <v>0</v>
      </c>
    </row>
    <row r="674" spans="1:34" ht="15" x14ac:dyDescent="0.25">
      <c r="A674" t="s">
        <v>2002</v>
      </c>
      <c r="B674" t="s">
        <v>2003</v>
      </c>
      <c r="C674" t="s">
        <v>2004</v>
      </c>
      <c r="D674" t="s">
        <v>25</v>
      </c>
      <c r="E674">
        <v>1.9058865500000001E-2</v>
      </c>
      <c r="F674" s="45">
        <v>0</v>
      </c>
      <c r="G674" s="45">
        <v>1.9058865500000001E-2</v>
      </c>
      <c r="H674" s="45">
        <v>0</v>
      </c>
      <c r="I674" s="40">
        <f t="shared" si="185"/>
        <v>0</v>
      </c>
      <c r="J674" s="46">
        <f t="shared" si="186"/>
        <v>0</v>
      </c>
      <c r="K674" s="46">
        <f t="shared" si="187"/>
        <v>100</v>
      </c>
      <c r="L674" s="46">
        <f t="shared" si="188"/>
        <v>0</v>
      </c>
      <c r="M674" s="46">
        <f t="shared" si="189"/>
        <v>0</v>
      </c>
      <c r="N674">
        <v>0</v>
      </c>
      <c r="O674" s="39">
        <v>1.1780469999999999E-4</v>
      </c>
      <c r="P674" s="40">
        <f t="shared" si="190"/>
        <v>1.1780469999999999E-4</v>
      </c>
      <c r="Q674" s="39">
        <v>5.2233469999999997E-4</v>
      </c>
      <c r="R674" s="40">
        <f t="shared" si="191"/>
        <v>6.4013939999999999E-4</v>
      </c>
      <c r="S674" s="46">
        <f t="shared" si="192"/>
        <v>0</v>
      </c>
      <c r="T674" s="46">
        <f t="shared" si="193"/>
        <v>0.61810971907010925</v>
      </c>
      <c r="U674" s="46">
        <f t="shared" si="194"/>
        <v>0.61810971907010925</v>
      </c>
      <c r="V674" s="46">
        <f t="shared" si="195"/>
        <v>2.7406389955372736</v>
      </c>
      <c r="W674" s="46">
        <f t="shared" si="196"/>
        <v>3.3587487146073824</v>
      </c>
      <c r="X674"/>
      <c r="Y674" s="47">
        <f t="shared" si="197"/>
        <v>100</v>
      </c>
      <c r="Z674" s="47">
        <f t="shared" si="198"/>
        <v>3.3587487146073829</v>
      </c>
      <c r="AA674"/>
      <c r="AB674">
        <v>1.9058865500000001E-2</v>
      </c>
      <c r="AC674" s="48">
        <f t="shared" si="199"/>
        <v>100</v>
      </c>
      <c r="AD674">
        <v>0</v>
      </c>
      <c r="AE674" s="48">
        <f t="shared" si="200"/>
        <v>0</v>
      </c>
      <c r="AF674"/>
      <c r="AG674">
        <v>3.9048313999999998E-3</v>
      </c>
      <c r="AH674" s="48">
        <f t="shared" si="201"/>
        <v>20.488267782780667</v>
      </c>
    </row>
    <row r="675" spans="1:34" ht="15" x14ac:dyDescent="0.25">
      <c r="A675" t="s">
        <v>2005</v>
      </c>
      <c r="B675" t="s">
        <v>191</v>
      </c>
      <c r="C675" t="s">
        <v>2006</v>
      </c>
      <c r="D675" t="s">
        <v>25</v>
      </c>
      <c r="E675">
        <v>2.5509221000000002E-3</v>
      </c>
      <c r="F675" s="45">
        <v>0</v>
      </c>
      <c r="G675" s="45">
        <v>0</v>
      </c>
      <c r="H675" s="45">
        <v>0</v>
      </c>
      <c r="I675" s="40">
        <f t="shared" si="185"/>
        <v>2.5509221000000002E-3</v>
      </c>
      <c r="J675" s="46">
        <f t="shared" si="186"/>
        <v>0</v>
      </c>
      <c r="K675" s="46">
        <f t="shared" si="187"/>
        <v>0</v>
      </c>
      <c r="L675" s="46">
        <f t="shared" si="188"/>
        <v>0</v>
      </c>
      <c r="M675" s="46">
        <f t="shared" si="189"/>
        <v>100</v>
      </c>
      <c r="N675">
        <v>2.4091948000000002E-3</v>
      </c>
      <c r="O675" s="39">
        <v>0</v>
      </c>
      <c r="P675" s="40">
        <f t="shared" si="190"/>
        <v>2.4091948000000002E-3</v>
      </c>
      <c r="Q675" s="39">
        <v>6.4416499999999996E-5</v>
      </c>
      <c r="R675" s="40">
        <f t="shared" si="191"/>
        <v>2.4736113000000002E-3</v>
      </c>
      <c r="S675" s="46">
        <f t="shared" si="192"/>
        <v>94.444075732457691</v>
      </c>
      <c r="T675" s="46">
        <f t="shared" si="193"/>
        <v>0</v>
      </c>
      <c r="U675" s="46">
        <f t="shared" si="194"/>
        <v>94.444075732457691</v>
      </c>
      <c r="V675" s="46">
        <f t="shared" si="195"/>
        <v>2.5252241140566385</v>
      </c>
      <c r="W675" s="46">
        <f t="shared" si="196"/>
        <v>96.969299846514318</v>
      </c>
      <c r="X675"/>
      <c r="Y675" s="47">
        <f t="shared" si="197"/>
        <v>100</v>
      </c>
      <c r="Z675" s="47">
        <f t="shared" si="198"/>
        <v>96.969299846514332</v>
      </c>
      <c r="AA675"/>
      <c r="AB675">
        <v>0</v>
      </c>
      <c r="AC675" s="48">
        <f t="shared" si="199"/>
        <v>0</v>
      </c>
      <c r="AD675">
        <v>0</v>
      </c>
      <c r="AE675" s="48">
        <f t="shared" si="200"/>
        <v>0</v>
      </c>
      <c r="AF675"/>
      <c r="AG675">
        <v>0</v>
      </c>
      <c r="AH675" s="48">
        <f t="shared" si="201"/>
        <v>0</v>
      </c>
    </row>
    <row r="676" spans="1:34" ht="15" x14ac:dyDescent="0.25">
      <c r="A676" t="s">
        <v>2007</v>
      </c>
      <c r="B676" t="s">
        <v>2008</v>
      </c>
      <c r="C676" t="s">
        <v>2009</v>
      </c>
      <c r="D676" t="s">
        <v>25</v>
      </c>
      <c r="E676">
        <v>4.8345004000000004E-3</v>
      </c>
      <c r="F676" s="45">
        <v>0</v>
      </c>
      <c r="G676" s="45">
        <v>0</v>
      </c>
      <c r="H676" s="45">
        <v>4.8345004000000004E-3</v>
      </c>
      <c r="I676" s="40">
        <f t="shared" si="185"/>
        <v>0</v>
      </c>
      <c r="J676" s="46">
        <f t="shared" si="186"/>
        <v>0</v>
      </c>
      <c r="K676" s="46">
        <f t="shared" si="187"/>
        <v>0</v>
      </c>
      <c r="L676" s="46">
        <f t="shared" si="188"/>
        <v>100</v>
      </c>
      <c r="M676" s="46">
        <f t="shared" si="189"/>
        <v>0</v>
      </c>
      <c r="N676">
        <v>0</v>
      </c>
      <c r="O676" s="39">
        <v>0</v>
      </c>
      <c r="P676" s="40">
        <f t="shared" si="190"/>
        <v>0</v>
      </c>
      <c r="Q676" s="39">
        <v>0</v>
      </c>
      <c r="R676" s="40">
        <f t="shared" si="191"/>
        <v>0</v>
      </c>
      <c r="S676" s="46">
        <f t="shared" si="192"/>
        <v>0</v>
      </c>
      <c r="T676" s="46">
        <f t="shared" si="193"/>
        <v>0</v>
      </c>
      <c r="U676" s="46">
        <f t="shared" si="194"/>
        <v>0</v>
      </c>
      <c r="V676" s="46">
        <f t="shared" si="195"/>
        <v>0</v>
      </c>
      <c r="W676" s="46">
        <f t="shared" si="196"/>
        <v>0</v>
      </c>
      <c r="X676"/>
      <c r="Y676" s="47">
        <f t="shared" si="197"/>
        <v>100</v>
      </c>
      <c r="Z676" s="47">
        <f t="shared" si="198"/>
        <v>0</v>
      </c>
      <c r="AA676"/>
      <c r="AB676">
        <v>3.2522607000000001E-3</v>
      </c>
      <c r="AC676" s="48">
        <f t="shared" si="199"/>
        <v>67.27190879951111</v>
      </c>
      <c r="AD676">
        <v>0</v>
      </c>
      <c r="AE676" s="48">
        <f t="shared" si="200"/>
        <v>0</v>
      </c>
      <c r="AF676"/>
      <c r="AG676">
        <v>0</v>
      </c>
      <c r="AH676" s="48">
        <f t="shared" si="201"/>
        <v>0</v>
      </c>
    </row>
    <row r="677" spans="1:34" ht="15" x14ac:dyDescent="0.25">
      <c r="A677" t="s">
        <v>2010</v>
      </c>
      <c r="B677" t="s">
        <v>2011</v>
      </c>
      <c r="C677" t="s">
        <v>2012</v>
      </c>
      <c r="D677" t="s">
        <v>24</v>
      </c>
      <c r="E677">
        <v>0.34035290600000001</v>
      </c>
      <c r="F677" s="45">
        <v>0</v>
      </c>
      <c r="G677" s="45">
        <v>0</v>
      </c>
      <c r="H677" s="45">
        <v>0</v>
      </c>
      <c r="I677" s="40">
        <f t="shared" si="185"/>
        <v>0.34035290600000001</v>
      </c>
      <c r="J677" s="46">
        <f t="shared" si="186"/>
        <v>0</v>
      </c>
      <c r="K677" s="46">
        <f t="shared" si="187"/>
        <v>0</v>
      </c>
      <c r="L677" s="46">
        <f t="shared" si="188"/>
        <v>0</v>
      </c>
      <c r="M677" s="46">
        <f t="shared" si="189"/>
        <v>100</v>
      </c>
      <c r="N677">
        <v>0</v>
      </c>
      <c r="O677" s="39">
        <v>7.6134413E-3</v>
      </c>
      <c r="P677" s="40">
        <f t="shared" si="190"/>
        <v>7.6134413E-3</v>
      </c>
      <c r="Q677" s="39">
        <v>1.3685624400000001E-2</v>
      </c>
      <c r="R677" s="40">
        <f t="shared" si="191"/>
        <v>2.1299065700000001E-2</v>
      </c>
      <c r="S677" s="46">
        <f t="shared" si="192"/>
        <v>0</v>
      </c>
      <c r="T677" s="46">
        <f t="shared" si="193"/>
        <v>2.2369256045076931</v>
      </c>
      <c r="U677" s="46">
        <f t="shared" si="194"/>
        <v>2.2369256045076931</v>
      </c>
      <c r="V677" s="46">
        <f t="shared" si="195"/>
        <v>4.0210100042454169</v>
      </c>
      <c r="W677" s="46">
        <f t="shared" si="196"/>
        <v>6.2579356087531099</v>
      </c>
      <c r="X677"/>
      <c r="Y677" s="47">
        <f t="shared" si="197"/>
        <v>100</v>
      </c>
      <c r="Z677" s="47">
        <f t="shared" si="198"/>
        <v>6.2579356087531099</v>
      </c>
      <c r="AA677"/>
      <c r="AB677">
        <v>0</v>
      </c>
      <c r="AC677" s="48">
        <f t="shared" si="199"/>
        <v>0</v>
      </c>
      <c r="AD677">
        <v>0</v>
      </c>
      <c r="AE677" s="48">
        <f t="shared" si="200"/>
        <v>0</v>
      </c>
      <c r="AF677"/>
      <c r="AG677">
        <v>0</v>
      </c>
      <c r="AH677" s="48">
        <f t="shared" si="201"/>
        <v>0</v>
      </c>
    </row>
    <row r="678" spans="1:34" ht="15" x14ac:dyDescent="0.25">
      <c r="A678" t="s">
        <v>2013</v>
      </c>
      <c r="B678" t="s">
        <v>191</v>
      </c>
      <c r="C678" t="s">
        <v>2014</v>
      </c>
      <c r="D678" t="s">
        <v>25</v>
      </c>
      <c r="E678">
        <v>1.7708863299999999E-2</v>
      </c>
      <c r="F678" s="45">
        <v>0</v>
      </c>
      <c r="G678" s="45">
        <v>0</v>
      </c>
      <c r="H678" s="45">
        <v>0</v>
      </c>
      <c r="I678" s="40">
        <f t="shared" si="185"/>
        <v>1.7708863299999999E-2</v>
      </c>
      <c r="J678" s="46">
        <f t="shared" si="186"/>
        <v>0</v>
      </c>
      <c r="K678" s="46">
        <f t="shared" si="187"/>
        <v>0</v>
      </c>
      <c r="L678" s="46">
        <f t="shared" si="188"/>
        <v>0</v>
      </c>
      <c r="M678" s="46">
        <f t="shared" si="189"/>
        <v>100</v>
      </c>
      <c r="N678">
        <v>0</v>
      </c>
      <c r="O678" s="39">
        <v>0</v>
      </c>
      <c r="P678" s="40">
        <f t="shared" si="190"/>
        <v>0</v>
      </c>
      <c r="Q678" s="39">
        <v>0</v>
      </c>
      <c r="R678" s="40">
        <f t="shared" si="191"/>
        <v>0</v>
      </c>
      <c r="S678" s="46">
        <f t="shared" si="192"/>
        <v>0</v>
      </c>
      <c r="T678" s="46">
        <f t="shared" si="193"/>
        <v>0</v>
      </c>
      <c r="U678" s="46">
        <f t="shared" si="194"/>
        <v>0</v>
      </c>
      <c r="V678" s="46">
        <f t="shared" si="195"/>
        <v>0</v>
      </c>
      <c r="W678" s="46">
        <f t="shared" si="196"/>
        <v>0</v>
      </c>
      <c r="X678"/>
      <c r="Y678" s="47">
        <f t="shared" si="197"/>
        <v>100</v>
      </c>
      <c r="Z678" s="47">
        <f t="shared" si="198"/>
        <v>0</v>
      </c>
      <c r="AA678"/>
      <c r="AB678">
        <v>0</v>
      </c>
      <c r="AC678" s="48">
        <f t="shared" si="199"/>
        <v>0</v>
      </c>
      <c r="AD678">
        <v>1.6991016000000001E-2</v>
      </c>
      <c r="AE678" s="48">
        <f t="shared" si="200"/>
        <v>95.946395384959587</v>
      </c>
      <c r="AF678"/>
      <c r="AG678">
        <v>0</v>
      </c>
      <c r="AH678" s="48">
        <f t="shared" si="201"/>
        <v>0</v>
      </c>
    </row>
    <row r="679" spans="1:34" ht="15" x14ac:dyDescent="0.25">
      <c r="A679" t="s">
        <v>2015</v>
      </c>
      <c r="B679" t="s">
        <v>2016</v>
      </c>
      <c r="C679" t="s">
        <v>2017</v>
      </c>
      <c r="D679" t="s">
        <v>25</v>
      </c>
      <c r="E679">
        <v>0.19200322180000001</v>
      </c>
      <c r="F679" s="45">
        <v>0.109362792029308</v>
      </c>
      <c r="G679" s="45">
        <v>3.9886143700000001E-2</v>
      </c>
      <c r="H679" s="45">
        <v>2.1842366500000002E-2</v>
      </c>
      <c r="I679" s="40">
        <f t="shared" si="185"/>
        <v>2.0911919570692009E-2</v>
      </c>
      <c r="J679" s="46">
        <f t="shared" si="186"/>
        <v>56.958831734201652</v>
      </c>
      <c r="K679" s="46">
        <f t="shared" si="187"/>
        <v>20.773684590328056</v>
      </c>
      <c r="L679" s="46">
        <f t="shared" si="188"/>
        <v>11.376041659734275</v>
      </c>
      <c r="M679" s="46">
        <f t="shared" si="189"/>
        <v>10.891442015736013</v>
      </c>
      <c r="N679">
        <v>0</v>
      </c>
      <c r="O679" s="39">
        <v>1.68129214E-2</v>
      </c>
      <c r="P679" s="40">
        <f t="shared" si="190"/>
        <v>1.68129214E-2</v>
      </c>
      <c r="Q679" s="39">
        <v>6.4049225000000001E-3</v>
      </c>
      <c r="R679" s="40">
        <f t="shared" si="191"/>
        <v>2.32178439E-2</v>
      </c>
      <c r="S679" s="46">
        <f t="shared" si="192"/>
        <v>0</v>
      </c>
      <c r="T679" s="46">
        <f t="shared" si="193"/>
        <v>8.7565829585469999</v>
      </c>
      <c r="U679" s="46">
        <f t="shared" si="194"/>
        <v>8.7565829585469999</v>
      </c>
      <c r="V679" s="46">
        <f t="shared" si="195"/>
        <v>3.3358411593070465</v>
      </c>
      <c r="W679" s="46">
        <f t="shared" si="196"/>
        <v>12.092424117854046</v>
      </c>
      <c r="X679"/>
      <c r="Y679" s="47">
        <f t="shared" si="197"/>
        <v>100</v>
      </c>
      <c r="Z679" s="47">
        <f t="shared" si="198"/>
        <v>12.092424117854046</v>
      </c>
      <c r="AA679"/>
      <c r="AB679">
        <v>5.2411577399999999E-2</v>
      </c>
      <c r="AC679" s="48">
        <f t="shared" si="199"/>
        <v>27.29723850915089</v>
      </c>
      <c r="AD679">
        <v>2.0911921999999999E-2</v>
      </c>
      <c r="AE679" s="48">
        <f t="shared" si="200"/>
        <v>10.89144328097936</v>
      </c>
      <c r="AF679"/>
      <c r="AG679">
        <v>2.0495473100000001E-2</v>
      </c>
      <c r="AH679" s="48">
        <f t="shared" si="201"/>
        <v>10.674546451803343</v>
      </c>
    </row>
    <row r="680" spans="1:34" ht="15" x14ac:dyDescent="0.25">
      <c r="A680" t="s">
        <v>2018</v>
      </c>
      <c r="B680" t="s">
        <v>191</v>
      </c>
      <c r="C680" t="s">
        <v>2019</v>
      </c>
      <c r="D680" t="s">
        <v>25</v>
      </c>
      <c r="E680">
        <v>2.5803509499999999E-2</v>
      </c>
      <c r="F680" s="45">
        <v>0</v>
      </c>
      <c r="G680" s="45">
        <v>1.3053500000000001E-4</v>
      </c>
      <c r="H680" s="45">
        <v>2.5188805200000001E-2</v>
      </c>
      <c r="I680" s="40">
        <f t="shared" si="185"/>
        <v>4.8416929999999664E-4</v>
      </c>
      <c r="J680" s="46">
        <f t="shared" si="186"/>
        <v>0</v>
      </c>
      <c r="K680" s="46">
        <f t="shared" si="187"/>
        <v>0.50588079888900384</v>
      </c>
      <c r="L680" s="46">
        <f t="shared" si="188"/>
        <v>97.617749244535915</v>
      </c>
      <c r="M680" s="46">
        <f t="shared" si="189"/>
        <v>1.8763699565750802</v>
      </c>
      <c r="N680">
        <v>0</v>
      </c>
      <c r="O680" s="39">
        <v>2.420263E-4</v>
      </c>
      <c r="P680" s="40">
        <f t="shared" si="190"/>
        <v>2.420263E-4</v>
      </c>
      <c r="Q680" s="39">
        <v>2.2442948300000001E-2</v>
      </c>
      <c r="R680" s="40">
        <f t="shared" si="191"/>
        <v>2.2684974600000001E-2</v>
      </c>
      <c r="S680" s="46">
        <f t="shared" si="192"/>
        <v>0</v>
      </c>
      <c r="T680" s="46">
        <f t="shared" si="193"/>
        <v>0.93795884625694037</v>
      </c>
      <c r="U680" s="46">
        <f t="shared" si="194"/>
        <v>0.93795884625694037</v>
      </c>
      <c r="V680" s="46">
        <f t="shared" si="195"/>
        <v>86.97634056328657</v>
      </c>
      <c r="W680" s="46">
        <f t="shared" si="196"/>
        <v>87.914299409543503</v>
      </c>
      <c r="X680"/>
      <c r="Y680" s="47">
        <f t="shared" si="197"/>
        <v>100</v>
      </c>
      <c r="Z680" s="47">
        <f t="shared" si="198"/>
        <v>87.914299409543517</v>
      </c>
      <c r="AA680"/>
      <c r="AB680">
        <v>2.5319340100000001E-2</v>
      </c>
      <c r="AC680" s="48">
        <f t="shared" si="199"/>
        <v>98.123629655880734</v>
      </c>
      <c r="AD680">
        <v>4.8416959999999999E-4</v>
      </c>
      <c r="AE680" s="48">
        <f t="shared" si="200"/>
        <v>1.8763711192076413</v>
      </c>
      <c r="AF680"/>
      <c r="AG680">
        <v>8.3398489999999999E-3</v>
      </c>
      <c r="AH680" s="48">
        <f t="shared" si="201"/>
        <v>32.320599645563718</v>
      </c>
    </row>
    <row r="681" spans="1:34" ht="15" x14ac:dyDescent="0.25">
      <c r="A681" t="s">
        <v>2020</v>
      </c>
      <c r="B681" t="s">
        <v>2021</v>
      </c>
      <c r="C681" t="s">
        <v>2022</v>
      </c>
      <c r="D681" t="s">
        <v>31</v>
      </c>
      <c r="E681">
        <v>4.1110662999999997E-3</v>
      </c>
      <c r="F681" s="45">
        <v>0</v>
      </c>
      <c r="G681" s="45">
        <v>0</v>
      </c>
      <c r="H681" s="45">
        <v>0</v>
      </c>
      <c r="I681" s="40">
        <f t="shared" si="185"/>
        <v>4.1110662999999997E-3</v>
      </c>
      <c r="J681" s="46">
        <f t="shared" si="186"/>
        <v>0</v>
      </c>
      <c r="K681" s="46">
        <f t="shared" si="187"/>
        <v>0</v>
      </c>
      <c r="L681" s="46">
        <f t="shared" si="188"/>
        <v>0</v>
      </c>
      <c r="M681" s="46">
        <f t="shared" si="189"/>
        <v>100</v>
      </c>
      <c r="N681">
        <v>0</v>
      </c>
      <c r="O681" s="39">
        <v>0</v>
      </c>
      <c r="P681" s="40">
        <f t="shared" si="190"/>
        <v>0</v>
      </c>
      <c r="Q681" s="39">
        <v>4.7801900000000001E-5</v>
      </c>
      <c r="R681" s="40">
        <f t="shared" si="191"/>
        <v>4.7801900000000001E-5</v>
      </c>
      <c r="S681" s="46">
        <f t="shared" si="192"/>
        <v>0</v>
      </c>
      <c r="T681" s="46">
        <f t="shared" si="193"/>
        <v>0</v>
      </c>
      <c r="U681" s="46">
        <f t="shared" si="194"/>
        <v>0</v>
      </c>
      <c r="V681" s="46">
        <f t="shared" si="195"/>
        <v>1.1627615930202828</v>
      </c>
      <c r="W681" s="46">
        <f t="shared" si="196"/>
        <v>1.1627615930202828</v>
      </c>
      <c r="X681"/>
      <c r="Y681" s="47">
        <f t="shared" si="197"/>
        <v>100</v>
      </c>
      <c r="Z681" s="47">
        <f t="shared" si="198"/>
        <v>1.1627615930202828</v>
      </c>
      <c r="AA681"/>
      <c r="AB681">
        <v>0</v>
      </c>
      <c r="AC681" s="48">
        <f t="shared" si="199"/>
        <v>0</v>
      </c>
      <c r="AD681">
        <v>0</v>
      </c>
      <c r="AE681" s="48">
        <f t="shared" si="200"/>
        <v>0</v>
      </c>
      <c r="AF681"/>
      <c r="AG681">
        <v>0</v>
      </c>
      <c r="AH681" s="48">
        <f t="shared" si="201"/>
        <v>0</v>
      </c>
    </row>
    <row r="682" spans="1:34" ht="15" x14ac:dyDescent="0.25">
      <c r="A682" t="s">
        <v>2023</v>
      </c>
      <c r="B682" t="s">
        <v>2024</v>
      </c>
      <c r="C682" t="s">
        <v>2025</v>
      </c>
      <c r="D682" t="s">
        <v>31</v>
      </c>
      <c r="E682">
        <v>0.17271103560000001</v>
      </c>
      <c r="F682" s="45">
        <v>0</v>
      </c>
      <c r="G682" s="45">
        <v>0</v>
      </c>
      <c r="H682" s="45">
        <v>0</v>
      </c>
      <c r="I682" s="40">
        <f t="shared" si="185"/>
        <v>0.17271103560000001</v>
      </c>
      <c r="J682" s="46">
        <f t="shared" si="186"/>
        <v>0</v>
      </c>
      <c r="K682" s="46">
        <f t="shared" si="187"/>
        <v>0</v>
      </c>
      <c r="L682" s="46">
        <f t="shared" si="188"/>
        <v>0</v>
      </c>
      <c r="M682" s="46">
        <f t="shared" si="189"/>
        <v>100</v>
      </c>
      <c r="N682">
        <v>0</v>
      </c>
      <c r="O682" s="39">
        <v>0</v>
      </c>
      <c r="P682" s="40">
        <f t="shared" si="190"/>
        <v>0</v>
      </c>
      <c r="Q682" s="39">
        <v>5.5312633000000003E-3</v>
      </c>
      <c r="R682" s="40">
        <f t="shared" si="191"/>
        <v>5.5312633000000003E-3</v>
      </c>
      <c r="S682" s="46">
        <f t="shared" si="192"/>
        <v>0</v>
      </c>
      <c r="T682" s="46">
        <f t="shared" si="193"/>
        <v>0</v>
      </c>
      <c r="U682" s="46">
        <f t="shared" si="194"/>
        <v>0</v>
      </c>
      <c r="V682" s="46">
        <f t="shared" si="195"/>
        <v>3.2026113912086345</v>
      </c>
      <c r="W682" s="46">
        <f t="shared" si="196"/>
        <v>3.2026113912086345</v>
      </c>
      <c r="X682"/>
      <c r="Y682" s="47">
        <f t="shared" si="197"/>
        <v>100</v>
      </c>
      <c r="Z682" s="47">
        <f t="shared" si="198"/>
        <v>3.2026113912086345</v>
      </c>
      <c r="AA682"/>
      <c r="AB682">
        <v>0</v>
      </c>
      <c r="AC682" s="48">
        <f t="shared" si="199"/>
        <v>0</v>
      </c>
      <c r="AD682">
        <v>0</v>
      </c>
      <c r="AE682" s="48">
        <f t="shared" si="200"/>
        <v>0</v>
      </c>
      <c r="AF682"/>
      <c r="AG682">
        <v>0</v>
      </c>
      <c r="AH682" s="48">
        <f t="shared" si="201"/>
        <v>0</v>
      </c>
    </row>
    <row r="683" spans="1:34" ht="15" x14ac:dyDescent="0.25">
      <c r="A683" t="s">
        <v>2026</v>
      </c>
      <c r="B683" t="s">
        <v>2027</v>
      </c>
      <c r="C683" t="s">
        <v>2028</v>
      </c>
      <c r="D683" t="s">
        <v>31</v>
      </c>
      <c r="E683">
        <v>6.2368214000000002E-3</v>
      </c>
      <c r="F683" s="45">
        <v>0</v>
      </c>
      <c r="G683" s="45">
        <v>6.2368214000000002E-3</v>
      </c>
      <c r="H683" s="45">
        <v>0</v>
      </c>
      <c r="I683" s="40">
        <f t="shared" si="185"/>
        <v>0</v>
      </c>
      <c r="J683" s="46">
        <f t="shared" si="186"/>
        <v>0</v>
      </c>
      <c r="K683" s="46">
        <f t="shared" si="187"/>
        <v>100</v>
      </c>
      <c r="L683" s="46">
        <f t="shared" si="188"/>
        <v>0</v>
      </c>
      <c r="M683" s="46">
        <f t="shared" si="189"/>
        <v>0</v>
      </c>
      <c r="N683">
        <v>0</v>
      </c>
      <c r="O683" s="39">
        <v>0</v>
      </c>
      <c r="P683" s="40">
        <f t="shared" si="190"/>
        <v>0</v>
      </c>
      <c r="Q683" s="39">
        <v>2.0609449999999999E-4</v>
      </c>
      <c r="R683" s="40">
        <f t="shared" si="191"/>
        <v>2.0609449999999999E-4</v>
      </c>
      <c r="S683" s="46">
        <f t="shared" si="192"/>
        <v>0</v>
      </c>
      <c r="T683" s="46">
        <f t="shared" si="193"/>
        <v>0</v>
      </c>
      <c r="U683" s="46">
        <f t="shared" si="194"/>
        <v>0</v>
      </c>
      <c r="V683" s="46">
        <f t="shared" si="195"/>
        <v>3.3044797466863485</v>
      </c>
      <c r="W683" s="46">
        <f t="shared" si="196"/>
        <v>3.3044797466863485</v>
      </c>
      <c r="X683"/>
      <c r="Y683" s="47">
        <f t="shared" si="197"/>
        <v>100</v>
      </c>
      <c r="Z683" s="47">
        <f t="shared" si="198"/>
        <v>3.3044797466863485</v>
      </c>
      <c r="AA683"/>
      <c r="AB683">
        <v>6.2368214000000002E-3</v>
      </c>
      <c r="AC683" s="48">
        <f t="shared" si="199"/>
        <v>100</v>
      </c>
      <c r="AD683">
        <v>0</v>
      </c>
      <c r="AE683" s="48">
        <f t="shared" si="200"/>
        <v>0</v>
      </c>
      <c r="AF683"/>
      <c r="AG683">
        <v>6.2368214000000002E-3</v>
      </c>
      <c r="AH683" s="48">
        <f t="shared" si="201"/>
        <v>100</v>
      </c>
    </row>
    <row r="684" spans="1:34" ht="15" x14ac:dyDescent="0.25">
      <c r="A684" t="s">
        <v>2029</v>
      </c>
      <c r="B684" t="s">
        <v>2030</v>
      </c>
      <c r="C684" t="s">
        <v>2031</v>
      </c>
      <c r="D684" t="s">
        <v>24</v>
      </c>
      <c r="E684">
        <v>3.2704226789000002</v>
      </c>
      <c r="F684" s="45">
        <v>0</v>
      </c>
      <c r="G684" s="45">
        <v>0</v>
      </c>
      <c r="H684" s="45">
        <v>0</v>
      </c>
      <c r="I684" s="40">
        <f t="shared" si="185"/>
        <v>3.2704226789000002</v>
      </c>
      <c r="J684" s="46">
        <f t="shared" si="186"/>
        <v>0</v>
      </c>
      <c r="K684" s="46">
        <f t="shared" si="187"/>
        <v>0</v>
      </c>
      <c r="L684" s="46">
        <f t="shared" si="188"/>
        <v>0</v>
      </c>
      <c r="M684" s="46">
        <f t="shared" si="189"/>
        <v>100</v>
      </c>
      <c r="N684">
        <v>7.5117383900000001E-2</v>
      </c>
      <c r="O684" s="39">
        <v>0.30594557900000002</v>
      </c>
      <c r="P684" s="40">
        <f t="shared" si="190"/>
        <v>0.38106296290000002</v>
      </c>
      <c r="Q684" s="39">
        <v>0.97468279550000003</v>
      </c>
      <c r="R684" s="40">
        <f t="shared" si="191"/>
        <v>1.3557457584000001</v>
      </c>
      <c r="S684" s="46">
        <f t="shared" si="192"/>
        <v>2.2968708107560452</v>
      </c>
      <c r="T684" s="46">
        <f t="shared" si="193"/>
        <v>9.3549247005253822</v>
      </c>
      <c r="U684" s="46">
        <f t="shared" si="194"/>
        <v>11.651795511281428</v>
      </c>
      <c r="V684" s="46">
        <f t="shared" si="195"/>
        <v>29.802960999152333</v>
      </c>
      <c r="W684" s="46">
        <f t="shared" si="196"/>
        <v>41.454756510433768</v>
      </c>
      <c r="X684"/>
      <c r="Y684" s="47">
        <f t="shared" si="197"/>
        <v>100</v>
      </c>
      <c r="Z684" s="47">
        <f t="shared" si="198"/>
        <v>41.454756510433761</v>
      </c>
      <c r="AA684"/>
      <c r="AB684">
        <v>0</v>
      </c>
      <c r="AC684" s="48">
        <f t="shared" si="199"/>
        <v>0</v>
      </c>
      <c r="AD684">
        <v>0</v>
      </c>
      <c r="AE684" s="48">
        <f t="shared" si="200"/>
        <v>0</v>
      </c>
      <c r="AF684"/>
      <c r="AG684">
        <v>0</v>
      </c>
      <c r="AH684" s="48">
        <f t="shared" si="201"/>
        <v>0</v>
      </c>
    </row>
    <row r="685" spans="1:34" ht="15" x14ac:dyDescent="0.25">
      <c r="A685" t="s">
        <v>2032</v>
      </c>
      <c r="B685" t="s">
        <v>2033</v>
      </c>
      <c r="C685" t="s">
        <v>2034</v>
      </c>
      <c r="D685" t="s">
        <v>25</v>
      </c>
      <c r="E685">
        <v>2.2653096051000001</v>
      </c>
      <c r="F685" s="45">
        <v>0</v>
      </c>
      <c r="G685" s="45">
        <v>0</v>
      </c>
      <c r="H685" s="45">
        <v>0</v>
      </c>
      <c r="I685" s="40">
        <f t="shared" si="185"/>
        <v>2.2653096051000001</v>
      </c>
      <c r="J685" s="46">
        <f t="shared" si="186"/>
        <v>0</v>
      </c>
      <c r="K685" s="46">
        <f t="shared" si="187"/>
        <v>0</v>
      </c>
      <c r="L685" s="46">
        <f t="shared" si="188"/>
        <v>0</v>
      </c>
      <c r="M685" s="46">
        <f t="shared" si="189"/>
        <v>100</v>
      </c>
      <c r="N685">
        <v>2.3217794600000001E-2</v>
      </c>
      <c r="O685" s="39">
        <v>4.4774739700000003E-2</v>
      </c>
      <c r="P685" s="40">
        <f t="shared" si="190"/>
        <v>6.7992534300000004E-2</v>
      </c>
      <c r="Q685" s="39">
        <v>0.11806493680000001</v>
      </c>
      <c r="R685" s="40">
        <f t="shared" si="191"/>
        <v>0.18605747110000001</v>
      </c>
      <c r="S685" s="46">
        <f t="shared" si="192"/>
        <v>1.0249280958209273</v>
      </c>
      <c r="T685" s="46">
        <f t="shared" si="193"/>
        <v>1.9765395246281781</v>
      </c>
      <c r="U685" s="46">
        <f t="shared" si="194"/>
        <v>3.0014676204491058</v>
      </c>
      <c r="V685" s="46">
        <f t="shared" si="195"/>
        <v>5.2118675758136881</v>
      </c>
      <c r="W685" s="46">
        <f t="shared" si="196"/>
        <v>8.2133351962627934</v>
      </c>
      <c r="X685"/>
      <c r="Y685" s="47">
        <f t="shared" si="197"/>
        <v>100</v>
      </c>
      <c r="Z685" s="47">
        <f t="shared" si="198"/>
        <v>8.2133351962627934</v>
      </c>
      <c r="AA685"/>
      <c r="AB685">
        <v>0</v>
      </c>
      <c r="AC685" s="48">
        <f t="shared" si="199"/>
        <v>0</v>
      </c>
      <c r="AD685">
        <v>0</v>
      </c>
      <c r="AE685" s="48">
        <f t="shared" si="200"/>
        <v>0</v>
      </c>
      <c r="AF685"/>
      <c r="AG685">
        <v>0</v>
      </c>
      <c r="AH685" s="48">
        <f t="shared" si="201"/>
        <v>0</v>
      </c>
    </row>
    <row r="686" spans="1:34" ht="15" x14ac:dyDescent="0.25">
      <c r="A686" t="s">
        <v>2035</v>
      </c>
      <c r="B686" t="s">
        <v>2036</v>
      </c>
      <c r="C686" t="s">
        <v>1920</v>
      </c>
      <c r="D686" t="s">
        <v>24</v>
      </c>
      <c r="E686">
        <v>1.5122677141</v>
      </c>
      <c r="F686" s="45">
        <v>0</v>
      </c>
      <c r="G686" s="45">
        <v>0</v>
      </c>
      <c r="H686" s="45">
        <v>0</v>
      </c>
      <c r="I686" s="40">
        <f t="shared" si="185"/>
        <v>1.5122677141</v>
      </c>
      <c r="J686" s="46">
        <f t="shared" si="186"/>
        <v>0</v>
      </c>
      <c r="K686" s="46">
        <f t="shared" si="187"/>
        <v>0</v>
      </c>
      <c r="L686" s="46">
        <f t="shared" si="188"/>
        <v>0</v>
      </c>
      <c r="M686" s="46">
        <f t="shared" si="189"/>
        <v>100</v>
      </c>
      <c r="N686">
        <v>1.25328491E-2</v>
      </c>
      <c r="O686" s="39">
        <v>1.36793678E-2</v>
      </c>
      <c r="P686" s="40">
        <f t="shared" si="190"/>
        <v>2.6212216900000002E-2</v>
      </c>
      <c r="Q686" s="39">
        <v>7.7423109000000004E-3</v>
      </c>
      <c r="R686" s="40">
        <f t="shared" si="191"/>
        <v>3.3954527800000002E-2</v>
      </c>
      <c r="S686" s="46">
        <f t="shared" si="192"/>
        <v>0.82874539892288235</v>
      </c>
      <c r="T686" s="46">
        <f t="shared" si="193"/>
        <v>0.90455993158202408</v>
      </c>
      <c r="U686" s="46">
        <f t="shared" si="194"/>
        <v>1.7333053305049066</v>
      </c>
      <c r="V686" s="46">
        <f t="shared" si="195"/>
        <v>0.51196695054801877</v>
      </c>
      <c r="W686" s="46">
        <f t="shared" si="196"/>
        <v>2.2452722810529253</v>
      </c>
      <c r="X686"/>
      <c r="Y686" s="47">
        <f t="shared" si="197"/>
        <v>100</v>
      </c>
      <c r="Z686" s="47">
        <f t="shared" si="198"/>
        <v>2.2452722810529253</v>
      </c>
      <c r="AA686"/>
      <c r="AB686">
        <v>0</v>
      </c>
      <c r="AC686" s="48">
        <f t="shared" si="199"/>
        <v>0</v>
      </c>
      <c r="AD686">
        <v>0</v>
      </c>
      <c r="AE686" s="48">
        <f t="shared" si="200"/>
        <v>0</v>
      </c>
      <c r="AF686"/>
      <c r="AG686">
        <v>0</v>
      </c>
      <c r="AH686" s="48">
        <f t="shared" si="201"/>
        <v>0</v>
      </c>
    </row>
    <row r="687" spans="1:34" ht="15" x14ac:dyDescent="0.25">
      <c r="A687" t="s">
        <v>2037</v>
      </c>
      <c r="B687" t="s">
        <v>2038</v>
      </c>
      <c r="C687" t="s">
        <v>2039</v>
      </c>
      <c r="D687" t="s">
        <v>26</v>
      </c>
      <c r="E687">
        <v>53.261458977300002</v>
      </c>
      <c r="F687" s="45">
        <v>0.89224129398876695</v>
      </c>
      <c r="G687" s="45">
        <v>7.9136636600000004E-2</v>
      </c>
      <c r="H687" s="45">
        <v>1.5819675127999999</v>
      </c>
      <c r="I687" s="40">
        <f t="shared" si="185"/>
        <v>50.708113533911238</v>
      </c>
      <c r="J687" s="46">
        <f t="shared" si="186"/>
        <v>1.675210013246238</v>
      </c>
      <c r="K687" s="46">
        <f t="shared" si="187"/>
        <v>0.14858142852175338</v>
      </c>
      <c r="L687" s="46">
        <f t="shared" si="188"/>
        <v>2.9701918482447756</v>
      </c>
      <c r="M687" s="46">
        <f t="shared" si="189"/>
        <v>95.206016709987239</v>
      </c>
      <c r="N687">
        <v>0.99781379839999995</v>
      </c>
      <c r="O687" s="39">
        <v>1.2144098377999999</v>
      </c>
      <c r="P687" s="40">
        <f t="shared" si="190"/>
        <v>2.2122236362000001</v>
      </c>
      <c r="Q687" s="39">
        <v>3.6261523606999999</v>
      </c>
      <c r="R687" s="40">
        <f t="shared" si="191"/>
        <v>5.8383759969</v>
      </c>
      <c r="S687" s="46">
        <f t="shared" si="192"/>
        <v>1.8734255830754984</v>
      </c>
      <c r="T687" s="46">
        <f t="shared" si="193"/>
        <v>2.2800911974972005</v>
      </c>
      <c r="U687" s="46">
        <f t="shared" si="194"/>
        <v>4.1535167805726996</v>
      </c>
      <c r="V687" s="46">
        <f t="shared" si="195"/>
        <v>6.8082107218382122</v>
      </c>
      <c r="W687" s="46">
        <f t="shared" si="196"/>
        <v>10.961727502410913</v>
      </c>
      <c r="X687"/>
      <c r="Y687" s="47">
        <f t="shared" si="197"/>
        <v>100</v>
      </c>
      <c r="Z687" s="47">
        <f t="shared" si="198"/>
        <v>10.961727502410911</v>
      </c>
      <c r="AA687"/>
      <c r="AB687">
        <v>0.49051853049999999</v>
      </c>
      <c r="AC687" s="48">
        <f t="shared" si="199"/>
        <v>0.92096337561661368</v>
      </c>
      <c r="AD687">
        <v>12.422176887299999</v>
      </c>
      <c r="AE687" s="48">
        <f t="shared" si="200"/>
        <v>23.323012786026613</v>
      </c>
      <c r="AF687"/>
      <c r="AG687">
        <v>0.39708238610000002</v>
      </c>
      <c r="AH687" s="48">
        <f t="shared" si="201"/>
        <v>0.74553418874469113</v>
      </c>
    </row>
    <row r="688" spans="1:34" ht="15" x14ac:dyDescent="0.25">
      <c r="A688" t="s">
        <v>2040</v>
      </c>
      <c r="B688" t="s">
        <v>2041</v>
      </c>
      <c r="C688" t="s">
        <v>2042</v>
      </c>
      <c r="D688" t="s">
        <v>31</v>
      </c>
      <c r="E688">
        <v>0.31866231140000001</v>
      </c>
      <c r="F688" s="45">
        <v>0</v>
      </c>
      <c r="G688" s="45">
        <v>0</v>
      </c>
      <c r="H688" s="45">
        <v>0</v>
      </c>
      <c r="I688" s="40">
        <f t="shared" si="185"/>
        <v>0.31866231140000001</v>
      </c>
      <c r="J688" s="46">
        <f t="shared" si="186"/>
        <v>0</v>
      </c>
      <c r="K688" s="46">
        <f t="shared" si="187"/>
        <v>0</v>
      </c>
      <c r="L688" s="46">
        <f t="shared" si="188"/>
        <v>0</v>
      </c>
      <c r="M688" s="46">
        <f t="shared" si="189"/>
        <v>100</v>
      </c>
      <c r="N688">
        <v>0</v>
      </c>
      <c r="O688" s="39">
        <v>0</v>
      </c>
      <c r="P688" s="40">
        <f t="shared" si="190"/>
        <v>0</v>
      </c>
      <c r="Q688" s="39">
        <v>0</v>
      </c>
      <c r="R688" s="40">
        <f t="shared" si="191"/>
        <v>0</v>
      </c>
      <c r="S688" s="46">
        <f t="shared" si="192"/>
        <v>0</v>
      </c>
      <c r="T688" s="46">
        <f t="shared" si="193"/>
        <v>0</v>
      </c>
      <c r="U688" s="46">
        <f t="shared" si="194"/>
        <v>0</v>
      </c>
      <c r="V688" s="46">
        <f t="shared" si="195"/>
        <v>0</v>
      </c>
      <c r="W688" s="46">
        <f t="shared" si="196"/>
        <v>0</v>
      </c>
      <c r="X688"/>
      <c r="Y688" s="47">
        <f t="shared" si="197"/>
        <v>100</v>
      </c>
      <c r="Z688" s="47">
        <f t="shared" si="198"/>
        <v>0</v>
      </c>
      <c r="AA688"/>
      <c r="AB688">
        <v>0</v>
      </c>
      <c r="AC688" s="48">
        <f t="shared" si="199"/>
        <v>0</v>
      </c>
      <c r="AD688">
        <v>0</v>
      </c>
      <c r="AE688" s="48">
        <f t="shared" si="200"/>
        <v>0</v>
      </c>
      <c r="AF688"/>
      <c r="AG688">
        <v>0</v>
      </c>
      <c r="AH688" s="48">
        <f t="shared" si="201"/>
        <v>0</v>
      </c>
    </row>
    <row r="689" spans="1:34" ht="15" x14ac:dyDescent="0.25">
      <c r="A689" t="s">
        <v>2043</v>
      </c>
      <c r="B689" t="s">
        <v>2044</v>
      </c>
      <c r="C689" t="s">
        <v>2045</v>
      </c>
      <c r="D689" t="s">
        <v>25</v>
      </c>
      <c r="E689">
        <v>8.0457958100000004E-2</v>
      </c>
      <c r="F689" s="45">
        <v>0</v>
      </c>
      <c r="G689" s="45">
        <v>0</v>
      </c>
      <c r="H689" s="45">
        <v>0</v>
      </c>
      <c r="I689" s="40">
        <f t="shared" si="185"/>
        <v>8.0457958100000004E-2</v>
      </c>
      <c r="J689" s="46">
        <f t="shared" si="186"/>
        <v>0</v>
      </c>
      <c r="K689" s="46">
        <f t="shared" si="187"/>
        <v>0</v>
      </c>
      <c r="L689" s="46">
        <f t="shared" si="188"/>
        <v>0</v>
      </c>
      <c r="M689" s="46">
        <f t="shared" si="189"/>
        <v>100</v>
      </c>
      <c r="N689">
        <v>0</v>
      </c>
      <c r="O689" s="39">
        <v>0</v>
      </c>
      <c r="P689" s="40">
        <f t="shared" si="190"/>
        <v>0</v>
      </c>
      <c r="Q689" s="39">
        <v>0</v>
      </c>
      <c r="R689" s="40">
        <f t="shared" si="191"/>
        <v>0</v>
      </c>
      <c r="S689" s="46">
        <f t="shared" si="192"/>
        <v>0</v>
      </c>
      <c r="T689" s="46">
        <f t="shared" si="193"/>
        <v>0</v>
      </c>
      <c r="U689" s="46">
        <f t="shared" si="194"/>
        <v>0</v>
      </c>
      <c r="V689" s="46">
        <f t="shared" si="195"/>
        <v>0</v>
      </c>
      <c r="W689" s="46">
        <f t="shared" si="196"/>
        <v>0</v>
      </c>
      <c r="X689"/>
      <c r="Y689" s="47">
        <f t="shared" si="197"/>
        <v>100</v>
      </c>
      <c r="Z689" s="47">
        <f t="shared" si="198"/>
        <v>0</v>
      </c>
      <c r="AA689"/>
      <c r="AB689">
        <v>0</v>
      </c>
      <c r="AC689" s="48">
        <f t="shared" si="199"/>
        <v>0</v>
      </c>
      <c r="AD689">
        <v>0</v>
      </c>
      <c r="AE689" s="48">
        <f t="shared" si="200"/>
        <v>0</v>
      </c>
      <c r="AF689"/>
      <c r="AG689">
        <v>0</v>
      </c>
      <c r="AH689" s="48">
        <f t="shared" si="201"/>
        <v>0</v>
      </c>
    </row>
    <row r="690" spans="1:34" ht="15" x14ac:dyDescent="0.25">
      <c r="A690" t="s">
        <v>2046</v>
      </c>
      <c r="B690" t="s">
        <v>2044</v>
      </c>
      <c r="C690" t="s">
        <v>2047</v>
      </c>
      <c r="D690" t="s">
        <v>25</v>
      </c>
      <c r="E690">
        <v>0.22005573149999999</v>
      </c>
      <c r="F690" s="45">
        <v>0</v>
      </c>
      <c r="G690" s="45">
        <v>0</v>
      </c>
      <c r="H690" s="45">
        <v>0</v>
      </c>
      <c r="I690" s="40">
        <f t="shared" si="185"/>
        <v>0.22005573149999999</v>
      </c>
      <c r="J690" s="46">
        <f t="shared" si="186"/>
        <v>0</v>
      </c>
      <c r="K690" s="46">
        <f t="shared" si="187"/>
        <v>0</v>
      </c>
      <c r="L690" s="46">
        <f t="shared" si="188"/>
        <v>0</v>
      </c>
      <c r="M690" s="46">
        <f t="shared" si="189"/>
        <v>100</v>
      </c>
      <c r="N690">
        <v>9.0637123999999999E-3</v>
      </c>
      <c r="O690" s="39">
        <v>5.7387686999999998E-3</v>
      </c>
      <c r="P690" s="40">
        <f t="shared" si="190"/>
        <v>1.4802481100000001E-2</v>
      </c>
      <c r="Q690" s="39">
        <v>9.4899149999999998E-3</v>
      </c>
      <c r="R690" s="40">
        <f t="shared" si="191"/>
        <v>2.4292396100000002E-2</v>
      </c>
      <c r="S690" s="46">
        <f t="shared" si="192"/>
        <v>4.1188258711634607</v>
      </c>
      <c r="T690" s="46">
        <f t="shared" si="193"/>
        <v>2.6078705884559064</v>
      </c>
      <c r="U690" s="46">
        <f t="shared" si="194"/>
        <v>6.7266964596193679</v>
      </c>
      <c r="V690" s="46">
        <f t="shared" si="195"/>
        <v>4.3125052618772619</v>
      </c>
      <c r="W690" s="46">
        <f t="shared" si="196"/>
        <v>11.03920172149663</v>
      </c>
      <c r="X690"/>
      <c r="Y690" s="47">
        <f t="shared" si="197"/>
        <v>100</v>
      </c>
      <c r="Z690" s="47">
        <f t="shared" si="198"/>
        <v>11.039201721496628</v>
      </c>
      <c r="AA690"/>
      <c r="AB690">
        <v>0</v>
      </c>
      <c r="AC690" s="48">
        <f t="shared" si="199"/>
        <v>0</v>
      </c>
      <c r="AD690">
        <v>0</v>
      </c>
      <c r="AE690" s="48">
        <f t="shared" si="200"/>
        <v>0</v>
      </c>
      <c r="AF690"/>
      <c r="AG690">
        <v>0</v>
      </c>
      <c r="AH690" s="48">
        <f t="shared" si="201"/>
        <v>0</v>
      </c>
    </row>
    <row r="691" spans="1:34" ht="15" x14ac:dyDescent="0.25">
      <c r="A691" t="s">
        <v>2048</v>
      </c>
      <c r="B691" t="s">
        <v>2049</v>
      </c>
      <c r="C691" t="s">
        <v>2050</v>
      </c>
      <c r="D691" t="s">
        <v>24</v>
      </c>
      <c r="E691">
        <v>6.9622140799999996E-2</v>
      </c>
      <c r="F691" s="45">
        <v>0</v>
      </c>
      <c r="G691" s="45">
        <v>0</v>
      </c>
      <c r="H691" s="45">
        <v>0</v>
      </c>
      <c r="I691" s="40">
        <f t="shared" si="185"/>
        <v>6.9622140799999996E-2</v>
      </c>
      <c r="J691" s="46">
        <f t="shared" si="186"/>
        <v>0</v>
      </c>
      <c r="K691" s="46">
        <f t="shared" si="187"/>
        <v>0</v>
      </c>
      <c r="L691" s="46">
        <f t="shared" si="188"/>
        <v>0</v>
      </c>
      <c r="M691" s="46">
        <f t="shared" si="189"/>
        <v>100</v>
      </c>
      <c r="N691">
        <v>0</v>
      </c>
      <c r="O691" s="39">
        <v>0</v>
      </c>
      <c r="P691" s="40">
        <f t="shared" si="190"/>
        <v>0</v>
      </c>
      <c r="Q691" s="39">
        <v>0</v>
      </c>
      <c r="R691" s="40">
        <f t="shared" si="191"/>
        <v>0</v>
      </c>
      <c r="S691" s="46">
        <f t="shared" si="192"/>
        <v>0</v>
      </c>
      <c r="T691" s="46">
        <f t="shared" si="193"/>
        <v>0</v>
      </c>
      <c r="U691" s="46">
        <f t="shared" si="194"/>
        <v>0</v>
      </c>
      <c r="V691" s="46">
        <f t="shared" si="195"/>
        <v>0</v>
      </c>
      <c r="W691" s="46">
        <f t="shared" si="196"/>
        <v>0</v>
      </c>
      <c r="X691"/>
      <c r="Y691" s="47">
        <f t="shared" si="197"/>
        <v>100</v>
      </c>
      <c r="Z691" s="47">
        <f t="shared" si="198"/>
        <v>0</v>
      </c>
      <c r="AA691"/>
      <c r="AB691">
        <v>0</v>
      </c>
      <c r="AC691" s="48">
        <f t="shared" si="199"/>
        <v>0</v>
      </c>
      <c r="AD691">
        <v>1.16191266E-2</v>
      </c>
      <c r="AE691" s="48">
        <f t="shared" si="200"/>
        <v>16.688838444910331</v>
      </c>
      <c r="AF691"/>
      <c r="AG691">
        <v>0</v>
      </c>
      <c r="AH691" s="48">
        <f t="shared" si="201"/>
        <v>0</v>
      </c>
    </row>
    <row r="692" spans="1:34" ht="15" x14ac:dyDescent="0.25">
      <c r="A692" t="s">
        <v>2051</v>
      </c>
      <c r="B692" t="s">
        <v>2052</v>
      </c>
      <c r="C692" t="s">
        <v>2053</v>
      </c>
      <c r="D692" t="s">
        <v>25</v>
      </c>
      <c r="E692">
        <v>0.10605677249999999</v>
      </c>
      <c r="F692" s="45">
        <v>0</v>
      </c>
      <c r="G692" s="45">
        <v>0</v>
      </c>
      <c r="H692" s="45">
        <v>0</v>
      </c>
      <c r="I692" s="40">
        <f t="shared" si="185"/>
        <v>0.10605677249999999</v>
      </c>
      <c r="J692" s="46">
        <f t="shared" si="186"/>
        <v>0</v>
      </c>
      <c r="K692" s="46">
        <f t="shared" si="187"/>
        <v>0</v>
      </c>
      <c r="L692" s="46">
        <f t="shared" si="188"/>
        <v>0</v>
      </c>
      <c r="M692" s="46">
        <f t="shared" si="189"/>
        <v>100</v>
      </c>
      <c r="N692">
        <v>0</v>
      </c>
      <c r="O692" s="39">
        <v>0</v>
      </c>
      <c r="P692" s="40">
        <f t="shared" si="190"/>
        <v>0</v>
      </c>
      <c r="Q692" s="39">
        <v>1.9114899999999999E-5</v>
      </c>
      <c r="R692" s="40">
        <f t="shared" si="191"/>
        <v>1.9114899999999999E-5</v>
      </c>
      <c r="S692" s="46">
        <f t="shared" si="192"/>
        <v>0</v>
      </c>
      <c r="T692" s="46">
        <f t="shared" si="193"/>
        <v>0</v>
      </c>
      <c r="U692" s="46">
        <f t="shared" si="194"/>
        <v>0</v>
      </c>
      <c r="V692" s="46">
        <f t="shared" si="195"/>
        <v>1.8023271451146603E-2</v>
      </c>
      <c r="W692" s="46">
        <f t="shared" si="196"/>
        <v>1.8023271451146603E-2</v>
      </c>
      <c r="X692"/>
      <c r="Y692" s="47">
        <f t="shared" si="197"/>
        <v>100</v>
      </c>
      <c r="Z692" s="47">
        <f t="shared" si="198"/>
        <v>1.8023271451146603E-2</v>
      </c>
      <c r="AA692"/>
      <c r="AB692">
        <v>0</v>
      </c>
      <c r="AC692" s="48">
        <f t="shared" si="199"/>
        <v>0</v>
      </c>
      <c r="AD692">
        <v>0</v>
      </c>
      <c r="AE692" s="48">
        <f t="shared" si="200"/>
        <v>0</v>
      </c>
      <c r="AF692"/>
      <c r="AG692">
        <v>0</v>
      </c>
      <c r="AH692" s="48">
        <f t="shared" si="201"/>
        <v>0</v>
      </c>
    </row>
    <row r="693" spans="1:34" ht="15" x14ac:dyDescent="0.25">
      <c r="A693" t="s">
        <v>2054</v>
      </c>
      <c r="B693" t="s">
        <v>2055</v>
      </c>
      <c r="C693" t="s">
        <v>2056</v>
      </c>
      <c r="D693" t="s">
        <v>25</v>
      </c>
      <c r="E693">
        <v>0.1713569707</v>
      </c>
      <c r="F693" s="45">
        <v>0</v>
      </c>
      <c r="G693" s="45">
        <v>0</v>
      </c>
      <c r="H693" s="45">
        <v>0.1713569707</v>
      </c>
      <c r="I693" s="40">
        <f t="shared" si="185"/>
        <v>0</v>
      </c>
      <c r="J693" s="46">
        <f t="shared" si="186"/>
        <v>0</v>
      </c>
      <c r="K693" s="46">
        <f t="shared" si="187"/>
        <v>0</v>
      </c>
      <c r="L693" s="46">
        <f t="shared" si="188"/>
        <v>100</v>
      </c>
      <c r="M693" s="46">
        <f t="shared" si="189"/>
        <v>0</v>
      </c>
      <c r="N693">
        <v>4.0179192500000002E-2</v>
      </c>
      <c r="O693" s="39">
        <v>2.5205506999999999E-2</v>
      </c>
      <c r="P693" s="40">
        <f t="shared" si="190"/>
        <v>6.5384699500000004E-2</v>
      </c>
      <c r="Q693" s="39">
        <v>9.8974083199999993E-2</v>
      </c>
      <c r="R693" s="40">
        <f t="shared" si="191"/>
        <v>0.16435878269999998</v>
      </c>
      <c r="S693" s="46">
        <f t="shared" si="192"/>
        <v>23.447655695514698</v>
      </c>
      <c r="T693" s="46">
        <f t="shared" si="193"/>
        <v>14.709356086907061</v>
      </c>
      <c r="U693" s="46">
        <f t="shared" si="194"/>
        <v>38.157011782421762</v>
      </c>
      <c r="V693" s="46">
        <f t="shared" si="195"/>
        <v>57.759006123700104</v>
      </c>
      <c r="W693" s="46">
        <f t="shared" si="196"/>
        <v>95.916017906121851</v>
      </c>
      <c r="X693"/>
      <c r="Y693" s="47">
        <f t="shared" si="197"/>
        <v>100</v>
      </c>
      <c r="Z693" s="47">
        <f t="shared" si="198"/>
        <v>95.916017906121866</v>
      </c>
      <c r="AA693"/>
      <c r="AB693">
        <v>0</v>
      </c>
      <c r="AC693" s="48">
        <f t="shared" si="199"/>
        <v>0</v>
      </c>
      <c r="AD693">
        <v>0</v>
      </c>
      <c r="AE693" s="48">
        <f t="shared" si="200"/>
        <v>0</v>
      </c>
      <c r="AF693"/>
      <c r="AG693">
        <v>0</v>
      </c>
      <c r="AH693" s="48">
        <f t="shared" si="201"/>
        <v>0</v>
      </c>
    </row>
    <row r="694" spans="1:34" ht="15" x14ac:dyDescent="0.25">
      <c r="A694" t="s">
        <v>2057</v>
      </c>
      <c r="B694" t="s">
        <v>2058</v>
      </c>
      <c r="C694" t="s">
        <v>2059</v>
      </c>
      <c r="D694" t="s">
        <v>25</v>
      </c>
      <c r="E694">
        <v>0.121953823</v>
      </c>
      <c r="F694" s="45">
        <v>0</v>
      </c>
      <c r="G694" s="45">
        <v>0</v>
      </c>
      <c r="H694" s="45">
        <v>0</v>
      </c>
      <c r="I694" s="40">
        <f t="shared" si="185"/>
        <v>0.121953823</v>
      </c>
      <c r="J694" s="46">
        <f t="shared" si="186"/>
        <v>0</v>
      </c>
      <c r="K694" s="46">
        <f t="shared" si="187"/>
        <v>0</v>
      </c>
      <c r="L694" s="46">
        <f t="shared" si="188"/>
        <v>0</v>
      </c>
      <c r="M694" s="46">
        <f t="shared" si="189"/>
        <v>100</v>
      </c>
      <c r="N694">
        <v>0</v>
      </c>
      <c r="O694" s="39">
        <v>0</v>
      </c>
      <c r="P694" s="40">
        <f t="shared" si="190"/>
        <v>0</v>
      </c>
      <c r="Q694" s="39">
        <v>0</v>
      </c>
      <c r="R694" s="40">
        <f t="shared" si="191"/>
        <v>0</v>
      </c>
      <c r="S694" s="46">
        <f t="shared" si="192"/>
        <v>0</v>
      </c>
      <c r="T694" s="46">
        <f t="shared" si="193"/>
        <v>0</v>
      </c>
      <c r="U694" s="46">
        <f t="shared" si="194"/>
        <v>0</v>
      </c>
      <c r="V694" s="46">
        <f t="shared" si="195"/>
        <v>0</v>
      </c>
      <c r="W694" s="46">
        <f t="shared" si="196"/>
        <v>0</v>
      </c>
      <c r="X694"/>
      <c r="Y694" s="47">
        <f t="shared" si="197"/>
        <v>100</v>
      </c>
      <c r="Z694" s="47">
        <f t="shared" si="198"/>
        <v>0</v>
      </c>
      <c r="AA694"/>
      <c r="AB694">
        <v>0</v>
      </c>
      <c r="AC694" s="48">
        <f t="shared" si="199"/>
        <v>0</v>
      </c>
      <c r="AD694">
        <v>0</v>
      </c>
      <c r="AE694" s="48">
        <f t="shared" si="200"/>
        <v>0</v>
      </c>
      <c r="AF694"/>
      <c r="AG694">
        <v>0</v>
      </c>
      <c r="AH694" s="48">
        <f t="shared" si="201"/>
        <v>0</v>
      </c>
    </row>
    <row r="695" spans="1:34" ht="15" x14ac:dyDescent="0.25">
      <c r="A695" t="s">
        <v>2060</v>
      </c>
      <c r="B695" t="s">
        <v>2061</v>
      </c>
      <c r="C695" t="s">
        <v>2062</v>
      </c>
      <c r="D695" t="s">
        <v>24</v>
      </c>
      <c r="E695">
        <v>4.3560037900000001E-2</v>
      </c>
      <c r="F695" s="45">
        <v>0</v>
      </c>
      <c r="G695" s="45">
        <v>0</v>
      </c>
      <c r="H695" s="45">
        <v>0</v>
      </c>
      <c r="I695" s="40">
        <f t="shared" ref="I695:I758" si="202">E695-F695-G695-H695</f>
        <v>4.3560037900000001E-2</v>
      </c>
      <c r="J695" s="46">
        <f t="shared" ref="J695:J758" si="203">F695/E695*100</f>
        <v>0</v>
      </c>
      <c r="K695" s="46">
        <f t="shared" ref="K695:K758" si="204">G695/E695*100</f>
        <v>0</v>
      </c>
      <c r="L695" s="46">
        <f t="shared" ref="L695:L758" si="205">H695/E695*100</f>
        <v>0</v>
      </c>
      <c r="M695" s="46">
        <f t="shared" ref="M695:M758" si="206">I695/E695*100</f>
        <v>100</v>
      </c>
      <c r="N695">
        <v>0</v>
      </c>
      <c r="O695" s="39">
        <v>0</v>
      </c>
      <c r="P695" s="40">
        <f t="shared" ref="P695:P758" si="207">N695+O695</f>
        <v>0</v>
      </c>
      <c r="Q695" s="39">
        <v>0</v>
      </c>
      <c r="R695" s="40">
        <f t="shared" ref="R695:R758" si="208">P695+Q695</f>
        <v>0</v>
      </c>
      <c r="S695" s="46">
        <f t="shared" ref="S695:S758" si="209">N695/E695*100</f>
        <v>0</v>
      </c>
      <c r="T695" s="46">
        <f t="shared" ref="T695:T758" si="210">O695/E695*100</f>
        <v>0</v>
      </c>
      <c r="U695" s="46">
        <f t="shared" ref="U695:U758" si="211">P695/E695*100</f>
        <v>0</v>
      </c>
      <c r="V695" s="46">
        <f t="shared" ref="V695:V758" si="212">Q695/E695*100</f>
        <v>0</v>
      </c>
      <c r="W695" s="46">
        <f t="shared" ref="W695:W758" si="213">R695/E695*100</f>
        <v>0</v>
      </c>
      <c r="X695"/>
      <c r="Y695" s="47">
        <f t="shared" ref="Y695:Y758" si="214">SUM(J695:M695)</f>
        <v>100</v>
      </c>
      <c r="Z695" s="47">
        <f t="shared" ref="Z695:Z758" si="215">SUM(S695:T695,V695)</f>
        <v>0</v>
      </c>
      <c r="AA695"/>
      <c r="AB695">
        <v>0</v>
      </c>
      <c r="AC695" s="48">
        <f t="shared" ref="AC695:AC758" si="216">AB695/E695*100</f>
        <v>0</v>
      </c>
      <c r="AD695">
        <v>0</v>
      </c>
      <c r="AE695" s="48">
        <f t="shared" ref="AE695:AE758" si="217">AD695/E695*100</f>
        <v>0</v>
      </c>
      <c r="AF695"/>
      <c r="AG695">
        <v>0</v>
      </c>
      <c r="AH695" s="48">
        <f t="shared" si="201"/>
        <v>0</v>
      </c>
    </row>
    <row r="696" spans="1:34" ht="15" x14ac:dyDescent="0.25">
      <c r="A696" t="s">
        <v>2063</v>
      </c>
      <c r="B696" t="s">
        <v>2064</v>
      </c>
      <c r="C696" t="s">
        <v>2065</v>
      </c>
      <c r="D696" t="s">
        <v>24</v>
      </c>
      <c r="E696">
        <v>0.50651903119999997</v>
      </c>
      <c r="F696" s="45">
        <v>0</v>
      </c>
      <c r="G696" s="45">
        <v>0</v>
      </c>
      <c r="H696" s="45">
        <v>0</v>
      </c>
      <c r="I696" s="40">
        <f t="shared" si="202"/>
        <v>0.50651903119999997</v>
      </c>
      <c r="J696" s="46">
        <f t="shared" si="203"/>
        <v>0</v>
      </c>
      <c r="K696" s="46">
        <f t="shared" si="204"/>
        <v>0</v>
      </c>
      <c r="L696" s="46">
        <f t="shared" si="205"/>
        <v>0</v>
      </c>
      <c r="M696" s="46">
        <f t="shared" si="206"/>
        <v>100</v>
      </c>
      <c r="N696">
        <v>7.6081960999999998E-3</v>
      </c>
      <c r="O696" s="39">
        <v>1.46338544E-2</v>
      </c>
      <c r="P696" s="40">
        <f t="shared" si="207"/>
        <v>2.2242050499999999E-2</v>
      </c>
      <c r="Q696" s="39">
        <v>2.52044342E-2</v>
      </c>
      <c r="R696" s="40">
        <f t="shared" si="208"/>
        <v>4.74464847E-2</v>
      </c>
      <c r="S696" s="46">
        <f t="shared" si="209"/>
        <v>1.5020553288936322</v>
      </c>
      <c r="T696" s="46">
        <f t="shared" si="210"/>
        <v>2.8891025802783301</v>
      </c>
      <c r="U696" s="46">
        <f t="shared" si="211"/>
        <v>4.3911579091719624</v>
      </c>
      <c r="V696" s="46">
        <f t="shared" si="212"/>
        <v>4.9760093199830795</v>
      </c>
      <c r="W696" s="46">
        <f t="shared" si="213"/>
        <v>9.3671672291550419</v>
      </c>
      <c r="X696"/>
      <c r="Y696" s="47">
        <f t="shared" si="214"/>
        <v>100</v>
      </c>
      <c r="Z696" s="47">
        <f t="shared" si="215"/>
        <v>9.3671672291550419</v>
      </c>
      <c r="AA696"/>
      <c r="AB696">
        <v>0</v>
      </c>
      <c r="AC696" s="48">
        <f t="shared" si="216"/>
        <v>0</v>
      </c>
      <c r="AD696">
        <v>0</v>
      </c>
      <c r="AE696" s="48">
        <f t="shared" si="217"/>
        <v>0</v>
      </c>
      <c r="AF696"/>
      <c r="AG696">
        <v>0</v>
      </c>
      <c r="AH696" s="48">
        <f t="shared" si="201"/>
        <v>0</v>
      </c>
    </row>
    <row r="697" spans="1:34" ht="15" x14ac:dyDescent="0.25">
      <c r="A697" t="s">
        <v>2066</v>
      </c>
      <c r="B697" t="s">
        <v>2067</v>
      </c>
      <c r="C697" t="s">
        <v>2068</v>
      </c>
      <c r="D697" t="s">
        <v>24</v>
      </c>
      <c r="E697">
        <v>0.17877747159999999</v>
      </c>
      <c r="F697" s="45">
        <v>0</v>
      </c>
      <c r="G697" s="45">
        <v>0</v>
      </c>
      <c r="H697" s="45">
        <v>0</v>
      </c>
      <c r="I697" s="40">
        <f t="shared" si="202"/>
        <v>0.17877747159999999</v>
      </c>
      <c r="J697" s="46">
        <f t="shared" si="203"/>
        <v>0</v>
      </c>
      <c r="K697" s="46">
        <f t="shared" si="204"/>
        <v>0</v>
      </c>
      <c r="L697" s="46">
        <f t="shared" si="205"/>
        <v>0</v>
      </c>
      <c r="M697" s="46">
        <f t="shared" si="206"/>
        <v>100</v>
      </c>
      <c r="N697">
        <v>0</v>
      </c>
      <c r="O697" s="39">
        <v>0</v>
      </c>
      <c r="P697" s="40">
        <f t="shared" si="207"/>
        <v>0</v>
      </c>
      <c r="Q697" s="39">
        <v>0</v>
      </c>
      <c r="R697" s="40">
        <f t="shared" si="208"/>
        <v>0</v>
      </c>
      <c r="S697" s="46">
        <f t="shared" si="209"/>
        <v>0</v>
      </c>
      <c r="T697" s="46">
        <f t="shared" si="210"/>
        <v>0</v>
      </c>
      <c r="U697" s="46">
        <f t="shared" si="211"/>
        <v>0</v>
      </c>
      <c r="V697" s="46">
        <f t="shared" si="212"/>
        <v>0</v>
      </c>
      <c r="W697" s="46">
        <f t="shared" si="213"/>
        <v>0</v>
      </c>
      <c r="X697"/>
      <c r="Y697" s="47">
        <f t="shared" si="214"/>
        <v>100</v>
      </c>
      <c r="Z697" s="47">
        <f t="shared" si="215"/>
        <v>0</v>
      </c>
      <c r="AA697"/>
      <c r="AB697">
        <v>0</v>
      </c>
      <c r="AC697" s="48">
        <f t="shared" si="216"/>
        <v>0</v>
      </c>
      <c r="AD697">
        <v>0</v>
      </c>
      <c r="AE697" s="48">
        <f t="shared" si="217"/>
        <v>0</v>
      </c>
      <c r="AF697"/>
      <c r="AG697">
        <v>0</v>
      </c>
      <c r="AH697" s="48">
        <f t="shared" si="201"/>
        <v>0</v>
      </c>
    </row>
    <row r="698" spans="1:34" ht="15" x14ac:dyDescent="0.25">
      <c r="A698" t="s">
        <v>2069</v>
      </c>
      <c r="B698" t="s">
        <v>2070</v>
      </c>
      <c r="C698" t="s">
        <v>2071</v>
      </c>
      <c r="D698" t="s">
        <v>25</v>
      </c>
      <c r="E698">
        <v>33.563781550999998</v>
      </c>
      <c r="F698" s="45">
        <v>0.192691325704653</v>
      </c>
      <c r="G698" s="45">
        <v>1.2690659E-2</v>
      </c>
      <c r="H698" s="45">
        <v>2.6083190499999999E-2</v>
      </c>
      <c r="I698" s="40">
        <f t="shared" si="202"/>
        <v>33.332316375795344</v>
      </c>
      <c r="J698" s="46">
        <f t="shared" si="203"/>
        <v>0.57410493335460278</v>
      </c>
      <c r="K698" s="46">
        <f t="shared" si="204"/>
        <v>3.7810575607270615E-2</v>
      </c>
      <c r="L698" s="46">
        <f t="shared" si="205"/>
        <v>7.771231158910602E-2</v>
      </c>
      <c r="M698" s="46">
        <f t="shared" si="206"/>
        <v>99.310372179449018</v>
      </c>
      <c r="N698">
        <v>0.73097163730000003</v>
      </c>
      <c r="O698" s="39">
        <v>0.49426102329999999</v>
      </c>
      <c r="P698" s="40">
        <f t="shared" si="207"/>
        <v>1.2252326606000001</v>
      </c>
      <c r="Q698" s="39">
        <v>1.0866977519000001</v>
      </c>
      <c r="R698" s="40">
        <f t="shared" si="208"/>
        <v>2.3119304125000002</v>
      </c>
      <c r="S698" s="46">
        <f t="shared" si="209"/>
        <v>2.1778584042721536</v>
      </c>
      <c r="T698" s="46">
        <f t="shared" si="210"/>
        <v>1.4726023125522161</v>
      </c>
      <c r="U698" s="46">
        <f t="shared" si="211"/>
        <v>3.6504607168243699</v>
      </c>
      <c r="V698" s="46">
        <f t="shared" si="212"/>
        <v>3.2377095240259752</v>
      </c>
      <c r="W698" s="46">
        <f t="shared" si="213"/>
        <v>6.8881702408503447</v>
      </c>
      <c r="X698"/>
      <c r="Y698" s="47">
        <f t="shared" si="214"/>
        <v>100</v>
      </c>
      <c r="Z698" s="47">
        <f t="shared" si="215"/>
        <v>6.8881702408503447</v>
      </c>
      <c r="AA698"/>
      <c r="AB698">
        <v>1.2690659999999999E-2</v>
      </c>
      <c r="AC698" s="48">
        <f t="shared" si="216"/>
        <v>3.781057858667268E-2</v>
      </c>
      <c r="AD698">
        <v>1.3625798203999999</v>
      </c>
      <c r="AE698" s="48">
        <f t="shared" si="217"/>
        <v>4.0596731280996057</v>
      </c>
      <c r="AF698"/>
      <c r="AG698">
        <v>0.30622358599999999</v>
      </c>
      <c r="AH698" s="48">
        <f t="shared" si="201"/>
        <v>0.91236318391208338</v>
      </c>
    </row>
    <row r="699" spans="1:34" ht="15" x14ac:dyDescent="0.25">
      <c r="A699" t="s">
        <v>2072</v>
      </c>
      <c r="B699" t="s">
        <v>2073</v>
      </c>
      <c r="C699" t="s">
        <v>2074</v>
      </c>
      <c r="D699" t="s">
        <v>24</v>
      </c>
      <c r="E699">
        <v>0.33166022589999999</v>
      </c>
      <c r="F699" s="45">
        <v>0</v>
      </c>
      <c r="G699" s="45">
        <v>0</v>
      </c>
      <c r="H699" s="45">
        <v>0</v>
      </c>
      <c r="I699" s="40">
        <f t="shared" si="202"/>
        <v>0.33166022589999999</v>
      </c>
      <c r="J699" s="46">
        <f t="shared" si="203"/>
        <v>0</v>
      </c>
      <c r="K699" s="46">
        <f t="shared" si="204"/>
        <v>0</v>
      </c>
      <c r="L699" s="46">
        <f t="shared" si="205"/>
        <v>0</v>
      </c>
      <c r="M699" s="46">
        <f t="shared" si="206"/>
        <v>100</v>
      </c>
      <c r="N699">
        <v>0</v>
      </c>
      <c r="O699" s="39">
        <v>0</v>
      </c>
      <c r="P699" s="40">
        <f t="shared" si="207"/>
        <v>0</v>
      </c>
      <c r="Q699" s="39">
        <v>0</v>
      </c>
      <c r="R699" s="40">
        <f t="shared" si="208"/>
        <v>0</v>
      </c>
      <c r="S699" s="46">
        <f t="shared" si="209"/>
        <v>0</v>
      </c>
      <c r="T699" s="46">
        <f t="shared" si="210"/>
        <v>0</v>
      </c>
      <c r="U699" s="46">
        <f t="shared" si="211"/>
        <v>0</v>
      </c>
      <c r="V699" s="46">
        <f t="shared" si="212"/>
        <v>0</v>
      </c>
      <c r="W699" s="46">
        <f t="shared" si="213"/>
        <v>0</v>
      </c>
      <c r="X699"/>
      <c r="Y699" s="47">
        <f t="shared" si="214"/>
        <v>100</v>
      </c>
      <c r="Z699" s="47">
        <f t="shared" si="215"/>
        <v>0</v>
      </c>
      <c r="AA699"/>
      <c r="AB699">
        <v>0</v>
      </c>
      <c r="AC699" s="48">
        <f t="shared" si="216"/>
        <v>0</v>
      </c>
      <c r="AD699">
        <v>0</v>
      </c>
      <c r="AE699" s="48">
        <f t="shared" si="217"/>
        <v>0</v>
      </c>
      <c r="AF699"/>
      <c r="AG699">
        <v>0</v>
      </c>
      <c r="AH699" s="48">
        <f t="shared" si="201"/>
        <v>0</v>
      </c>
    </row>
    <row r="700" spans="1:34" ht="15" x14ac:dyDescent="0.25">
      <c r="A700" t="s">
        <v>2075</v>
      </c>
      <c r="B700" t="s">
        <v>2076</v>
      </c>
      <c r="C700" t="s">
        <v>2077</v>
      </c>
      <c r="D700" t="s">
        <v>24</v>
      </c>
      <c r="E700">
        <v>1.2983254579000001</v>
      </c>
      <c r="F700" s="45">
        <v>0</v>
      </c>
      <c r="G700" s="45">
        <v>0</v>
      </c>
      <c r="H700" s="45">
        <v>0</v>
      </c>
      <c r="I700" s="40">
        <f t="shared" si="202"/>
        <v>1.2983254579000001</v>
      </c>
      <c r="J700" s="46">
        <f t="shared" si="203"/>
        <v>0</v>
      </c>
      <c r="K700" s="46">
        <f t="shared" si="204"/>
        <v>0</v>
      </c>
      <c r="L700" s="46">
        <f t="shared" si="205"/>
        <v>0</v>
      </c>
      <c r="M700" s="46">
        <f t="shared" si="206"/>
        <v>100</v>
      </c>
      <c r="N700">
        <v>0</v>
      </c>
      <c r="O700" s="39">
        <v>0</v>
      </c>
      <c r="P700" s="40">
        <f t="shared" si="207"/>
        <v>0</v>
      </c>
      <c r="Q700" s="39">
        <v>0</v>
      </c>
      <c r="R700" s="40">
        <f t="shared" si="208"/>
        <v>0</v>
      </c>
      <c r="S700" s="46">
        <f t="shared" si="209"/>
        <v>0</v>
      </c>
      <c r="T700" s="46">
        <f t="shared" si="210"/>
        <v>0</v>
      </c>
      <c r="U700" s="46">
        <f t="shared" si="211"/>
        <v>0</v>
      </c>
      <c r="V700" s="46">
        <f t="shared" si="212"/>
        <v>0</v>
      </c>
      <c r="W700" s="46">
        <f t="shared" si="213"/>
        <v>0</v>
      </c>
      <c r="X700"/>
      <c r="Y700" s="47">
        <f t="shared" si="214"/>
        <v>100</v>
      </c>
      <c r="Z700" s="47">
        <f t="shared" si="215"/>
        <v>0</v>
      </c>
      <c r="AA700"/>
      <c r="AB700">
        <v>0</v>
      </c>
      <c r="AC700" s="48">
        <f t="shared" si="216"/>
        <v>0</v>
      </c>
      <c r="AD700">
        <v>0</v>
      </c>
      <c r="AE700" s="48">
        <f t="shared" si="217"/>
        <v>0</v>
      </c>
      <c r="AF700"/>
      <c r="AG700">
        <v>0</v>
      </c>
      <c r="AH700" s="48">
        <f t="shared" si="201"/>
        <v>0</v>
      </c>
    </row>
    <row r="701" spans="1:34" ht="15" x14ac:dyDescent="0.25">
      <c r="A701" t="s">
        <v>2078</v>
      </c>
      <c r="B701" t="s">
        <v>2079</v>
      </c>
      <c r="C701" t="s">
        <v>2080</v>
      </c>
      <c r="D701" t="s">
        <v>24</v>
      </c>
      <c r="E701">
        <v>1.7884250052999999</v>
      </c>
      <c r="F701" s="45">
        <v>0</v>
      </c>
      <c r="G701" s="45">
        <v>0</v>
      </c>
      <c r="H701" s="45">
        <v>0</v>
      </c>
      <c r="I701" s="40">
        <f t="shared" si="202"/>
        <v>1.7884250052999999</v>
      </c>
      <c r="J701" s="46">
        <f t="shared" si="203"/>
        <v>0</v>
      </c>
      <c r="K701" s="46">
        <f t="shared" si="204"/>
        <v>0</v>
      </c>
      <c r="L701" s="46">
        <f t="shared" si="205"/>
        <v>0</v>
      </c>
      <c r="M701" s="46">
        <f t="shared" si="206"/>
        <v>100</v>
      </c>
      <c r="N701">
        <v>0.15474083350000001</v>
      </c>
      <c r="O701" s="39">
        <v>4.0586962999999997E-2</v>
      </c>
      <c r="P701" s="40">
        <f t="shared" si="207"/>
        <v>0.19532779650000001</v>
      </c>
      <c r="Q701" s="39">
        <v>0.19762052899999999</v>
      </c>
      <c r="R701" s="40">
        <f t="shared" si="208"/>
        <v>0.39294832550000003</v>
      </c>
      <c r="S701" s="46">
        <f t="shared" si="209"/>
        <v>8.652352379407878</v>
      </c>
      <c r="T701" s="46">
        <f t="shared" si="210"/>
        <v>2.2694249342142094</v>
      </c>
      <c r="U701" s="46">
        <f t="shared" si="211"/>
        <v>10.921777313622087</v>
      </c>
      <c r="V701" s="46">
        <f t="shared" si="212"/>
        <v>11.049975728048494</v>
      </c>
      <c r="W701" s="46">
        <f t="shared" si="213"/>
        <v>21.971753041670581</v>
      </c>
      <c r="X701"/>
      <c r="Y701" s="47">
        <f t="shared" si="214"/>
        <v>100</v>
      </c>
      <c r="Z701" s="47">
        <f t="shared" si="215"/>
        <v>21.971753041670581</v>
      </c>
      <c r="AA701"/>
      <c r="AB701">
        <v>0</v>
      </c>
      <c r="AC701" s="48">
        <f t="shared" si="216"/>
        <v>0</v>
      </c>
      <c r="AD701">
        <v>0</v>
      </c>
      <c r="AE701" s="48">
        <f t="shared" si="217"/>
        <v>0</v>
      </c>
      <c r="AF701"/>
      <c r="AG701">
        <v>0</v>
      </c>
      <c r="AH701" s="48">
        <f t="shared" si="201"/>
        <v>0</v>
      </c>
    </row>
    <row r="702" spans="1:34" ht="15" x14ac:dyDescent="0.25">
      <c r="A702" t="s">
        <v>2081</v>
      </c>
      <c r="B702" t="s">
        <v>2082</v>
      </c>
      <c r="C702" t="s">
        <v>2083</v>
      </c>
      <c r="D702" t="s">
        <v>24</v>
      </c>
      <c r="E702">
        <v>2.6119978056000002</v>
      </c>
      <c r="F702" s="45">
        <v>0</v>
      </c>
      <c r="G702" s="45">
        <v>0</v>
      </c>
      <c r="H702" s="45">
        <v>0</v>
      </c>
      <c r="I702" s="40">
        <f t="shared" si="202"/>
        <v>2.6119978056000002</v>
      </c>
      <c r="J702" s="46">
        <f t="shared" si="203"/>
        <v>0</v>
      </c>
      <c r="K702" s="46">
        <f t="shared" si="204"/>
        <v>0</v>
      </c>
      <c r="L702" s="46">
        <f t="shared" si="205"/>
        <v>0</v>
      </c>
      <c r="M702" s="46">
        <f t="shared" si="206"/>
        <v>100</v>
      </c>
      <c r="N702">
        <v>0.14396049020000001</v>
      </c>
      <c r="O702" s="39">
        <v>1.6033718700000001E-2</v>
      </c>
      <c r="P702" s="40">
        <f t="shared" si="207"/>
        <v>0.15999420890000002</v>
      </c>
      <c r="Q702" s="39">
        <v>0.14303275160000001</v>
      </c>
      <c r="R702" s="40">
        <f t="shared" si="208"/>
        <v>0.3030269605</v>
      </c>
      <c r="S702" s="46">
        <f t="shared" si="209"/>
        <v>5.5115088493319373</v>
      </c>
      <c r="T702" s="46">
        <f t="shared" si="210"/>
        <v>0.61384885797470679</v>
      </c>
      <c r="U702" s="46">
        <f t="shared" si="211"/>
        <v>6.1253577073066436</v>
      </c>
      <c r="V702" s="46">
        <f t="shared" si="212"/>
        <v>5.4759904963681256</v>
      </c>
      <c r="W702" s="46">
        <f t="shared" si="213"/>
        <v>11.601348203674769</v>
      </c>
      <c r="X702"/>
      <c r="Y702" s="47">
        <f t="shared" si="214"/>
        <v>100</v>
      </c>
      <c r="Z702" s="47">
        <f t="shared" si="215"/>
        <v>11.601348203674771</v>
      </c>
      <c r="AA702"/>
      <c r="AB702">
        <v>0</v>
      </c>
      <c r="AC702" s="48">
        <f t="shared" si="216"/>
        <v>0</v>
      </c>
      <c r="AD702">
        <v>0</v>
      </c>
      <c r="AE702" s="48">
        <f t="shared" si="217"/>
        <v>0</v>
      </c>
      <c r="AF702"/>
      <c r="AG702">
        <v>0</v>
      </c>
      <c r="AH702" s="48">
        <f t="shared" si="201"/>
        <v>0</v>
      </c>
    </row>
    <row r="703" spans="1:34" ht="15" x14ac:dyDescent="0.25">
      <c r="A703" t="s">
        <v>2084</v>
      </c>
      <c r="B703" t="s">
        <v>2085</v>
      </c>
      <c r="C703" t="s">
        <v>2086</v>
      </c>
      <c r="D703" t="s">
        <v>24</v>
      </c>
      <c r="E703">
        <v>3.4438521675999998</v>
      </c>
      <c r="F703" s="45">
        <v>0</v>
      </c>
      <c r="G703" s="45">
        <v>0</v>
      </c>
      <c r="H703" s="45">
        <v>0</v>
      </c>
      <c r="I703" s="40">
        <f t="shared" si="202"/>
        <v>3.4438521675999998</v>
      </c>
      <c r="J703" s="46">
        <f t="shared" si="203"/>
        <v>0</v>
      </c>
      <c r="K703" s="46">
        <f t="shared" si="204"/>
        <v>0</v>
      </c>
      <c r="L703" s="46">
        <f t="shared" si="205"/>
        <v>0</v>
      </c>
      <c r="M703" s="46">
        <f t="shared" si="206"/>
        <v>100</v>
      </c>
      <c r="N703">
        <v>2.6419984099999998E-2</v>
      </c>
      <c r="O703" s="39">
        <v>2.707012E-3</v>
      </c>
      <c r="P703" s="40">
        <f t="shared" si="207"/>
        <v>2.9126996099999997E-2</v>
      </c>
      <c r="Q703" s="39">
        <v>6.9594936100000004E-2</v>
      </c>
      <c r="R703" s="40">
        <f t="shared" si="208"/>
        <v>9.8721932200000001E-2</v>
      </c>
      <c r="S703" s="46">
        <f t="shared" si="209"/>
        <v>0.76716371128125194</v>
      </c>
      <c r="T703" s="46">
        <f t="shared" si="210"/>
        <v>7.8604187063189196E-2</v>
      </c>
      <c r="U703" s="46">
        <f t="shared" si="211"/>
        <v>0.8457678983444411</v>
      </c>
      <c r="V703" s="46">
        <f t="shared" si="212"/>
        <v>2.0208456319569694</v>
      </c>
      <c r="W703" s="46">
        <f t="shared" si="213"/>
        <v>2.8666135303014104</v>
      </c>
      <c r="X703"/>
      <c r="Y703" s="47">
        <f t="shared" si="214"/>
        <v>100</v>
      </c>
      <c r="Z703" s="47">
        <f t="shared" si="215"/>
        <v>2.8666135303014104</v>
      </c>
      <c r="AA703"/>
      <c r="AB703">
        <v>0</v>
      </c>
      <c r="AC703" s="48">
        <f t="shared" si="216"/>
        <v>0</v>
      </c>
      <c r="AD703">
        <v>0</v>
      </c>
      <c r="AE703" s="48">
        <f t="shared" si="217"/>
        <v>0</v>
      </c>
      <c r="AF703"/>
      <c r="AG703">
        <v>0</v>
      </c>
      <c r="AH703" s="48">
        <f t="shared" si="201"/>
        <v>0</v>
      </c>
    </row>
    <row r="704" spans="1:34" ht="15" x14ac:dyDescent="0.25">
      <c r="A704" t="s">
        <v>2087</v>
      </c>
      <c r="B704" t="s">
        <v>2088</v>
      </c>
      <c r="C704" t="s">
        <v>2089</v>
      </c>
      <c r="D704" t="s">
        <v>24</v>
      </c>
      <c r="E704">
        <v>2.0592755648000001</v>
      </c>
      <c r="F704" s="45">
        <v>0</v>
      </c>
      <c r="G704" s="45">
        <v>0</v>
      </c>
      <c r="H704" s="45">
        <v>0</v>
      </c>
      <c r="I704" s="40">
        <f t="shared" si="202"/>
        <v>2.0592755648000001</v>
      </c>
      <c r="J704" s="46">
        <f t="shared" si="203"/>
        <v>0</v>
      </c>
      <c r="K704" s="46">
        <f t="shared" si="204"/>
        <v>0</v>
      </c>
      <c r="L704" s="46">
        <f t="shared" si="205"/>
        <v>0</v>
      </c>
      <c r="M704" s="46">
        <f t="shared" si="206"/>
        <v>100</v>
      </c>
      <c r="N704">
        <v>6.9571926000000006E-2</v>
      </c>
      <c r="O704" s="39">
        <v>3.3536198199999999E-2</v>
      </c>
      <c r="P704" s="40">
        <f t="shared" si="207"/>
        <v>0.10310812420000001</v>
      </c>
      <c r="Q704" s="39">
        <v>8.9638673299999999E-2</v>
      </c>
      <c r="R704" s="40">
        <f t="shared" si="208"/>
        <v>0.19274679750000001</v>
      </c>
      <c r="S704" s="46">
        <f t="shared" si="209"/>
        <v>3.3784660581235486</v>
      </c>
      <c r="T704" s="46">
        <f t="shared" si="210"/>
        <v>1.6285434923449444</v>
      </c>
      <c r="U704" s="46">
        <f t="shared" si="211"/>
        <v>5.0070095504684931</v>
      </c>
      <c r="V704" s="46">
        <f t="shared" si="212"/>
        <v>4.3529226895238686</v>
      </c>
      <c r="W704" s="46">
        <f t="shared" si="213"/>
        <v>9.3599322399923626</v>
      </c>
      <c r="X704"/>
      <c r="Y704" s="47">
        <f t="shared" si="214"/>
        <v>100</v>
      </c>
      <c r="Z704" s="47">
        <f t="shared" si="215"/>
        <v>9.3599322399923608</v>
      </c>
      <c r="AA704"/>
      <c r="AB704">
        <v>0</v>
      </c>
      <c r="AC704" s="48">
        <f t="shared" si="216"/>
        <v>0</v>
      </c>
      <c r="AD704">
        <v>0</v>
      </c>
      <c r="AE704" s="48">
        <f t="shared" si="217"/>
        <v>0</v>
      </c>
      <c r="AF704"/>
      <c r="AG704">
        <v>0</v>
      </c>
      <c r="AH704" s="48">
        <f t="shared" si="201"/>
        <v>0</v>
      </c>
    </row>
    <row r="705" spans="1:34" ht="15" x14ac:dyDescent="0.25">
      <c r="A705" t="s">
        <v>2090</v>
      </c>
      <c r="B705" t="s">
        <v>2091</v>
      </c>
      <c r="C705" t="s">
        <v>2092</v>
      </c>
      <c r="D705" t="s">
        <v>24</v>
      </c>
      <c r="E705">
        <v>3.0033373264000001</v>
      </c>
      <c r="F705" s="45">
        <v>0</v>
      </c>
      <c r="G705" s="45">
        <v>0</v>
      </c>
      <c r="H705" s="45">
        <v>0</v>
      </c>
      <c r="I705" s="40">
        <f t="shared" si="202"/>
        <v>3.0033373264000001</v>
      </c>
      <c r="J705" s="46">
        <f t="shared" si="203"/>
        <v>0</v>
      </c>
      <c r="K705" s="46">
        <f t="shared" si="204"/>
        <v>0</v>
      </c>
      <c r="L705" s="46">
        <f t="shared" si="205"/>
        <v>0</v>
      </c>
      <c r="M705" s="46">
        <f t="shared" si="206"/>
        <v>100</v>
      </c>
      <c r="N705">
        <v>0</v>
      </c>
      <c r="O705" s="39">
        <v>1.9615089499999998E-2</v>
      </c>
      <c r="P705" s="40">
        <f t="shared" si="207"/>
        <v>1.9615089499999998E-2</v>
      </c>
      <c r="Q705" s="39">
        <v>0.12701100269999999</v>
      </c>
      <c r="R705" s="40">
        <f t="shared" si="208"/>
        <v>0.14662609219999997</v>
      </c>
      <c r="S705" s="46">
        <f t="shared" si="209"/>
        <v>0</v>
      </c>
      <c r="T705" s="46">
        <f t="shared" si="210"/>
        <v>0.65310976984100388</v>
      </c>
      <c r="U705" s="46">
        <f t="shared" si="211"/>
        <v>0.65310976984100388</v>
      </c>
      <c r="V705" s="46">
        <f t="shared" si="212"/>
        <v>4.2289955771383108</v>
      </c>
      <c r="W705" s="46">
        <f t="shared" si="213"/>
        <v>4.8821053469793139</v>
      </c>
      <c r="X705"/>
      <c r="Y705" s="47">
        <f t="shared" si="214"/>
        <v>100</v>
      </c>
      <c r="Z705" s="47">
        <f t="shared" si="215"/>
        <v>4.8821053469793148</v>
      </c>
      <c r="AA705"/>
      <c r="AB705">
        <v>0</v>
      </c>
      <c r="AC705" s="48">
        <f t="shared" si="216"/>
        <v>0</v>
      </c>
      <c r="AD705">
        <v>0</v>
      </c>
      <c r="AE705" s="48">
        <f t="shared" si="217"/>
        <v>0</v>
      </c>
      <c r="AF705"/>
      <c r="AG705">
        <v>0</v>
      </c>
      <c r="AH705" s="48">
        <f t="shared" si="201"/>
        <v>0</v>
      </c>
    </row>
    <row r="706" spans="1:34" ht="15" x14ac:dyDescent="0.25">
      <c r="A706" t="s">
        <v>2093</v>
      </c>
      <c r="B706" t="s">
        <v>2094</v>
      </c>
      <c r="C706" t="s">
        <v>2095</v>
      </c>
      <c r="D706" t="s">
        <v>26</v>
      </c>
      <c r="E706">
        <v>1.2925643554999999</v>
      </c>
      <c r="F706" s="45">
        <v>0</v>
      </c>
      <c r="G706" s="45">
        <v>0</v>
      </c>
      <c r="H706" s="45">
        <v>0</v>
      </c>
      <c r="I706" s="40">
        <f t="shared" si="202"/>
        <v>1.2925643554999999</v>
      </c>
      <c r="J706" s="46">
        <f t="shared" si="203"/>
        <v>0</v>
      </c>
      <c r="K706" s="46">
        <f t="shared" si="204"/>
        <v>0</v>
      </c>
      <c r="L706" s="46">
        <f t="shared" si="205"/>
        <v>0</v>
      </c>
      <c r="M706" s="46">
        <f t="shared" si="206"/>
        <v>100</v>
      </c>
      <c r="N706">
        <v>0</v>
      </c>
      <c r="O706" s="39">
        <v>0</v>
      </c>
      <c r="P706" s="40">
        <f t="shared" si="207"/>
        <v>0</v>
      </c>
      <c r="Q706" s="39">
        <v>1.6812930800000001E-2</v>
      </c>
      <c r="R706" s="40">
        <f t="shared" si="208"/>
        <v>1.6812930800000001E-2</v>
      </c>
      <c r="S706" s="46">
        <f t="shared" si="209"/>
        <v>0</v>
      </c>
      <c r="T706" s="46">
        <f t="shared" si="210"/>
        <v>0</v>
      </c>
      <c r="U706" s="46">
        <f t="shared" si="211"/>
        <v>0</v>
      </c>
      <c r="V706" s="46">
        <f t="shared" si="212"/>
        <v>1.3007422592507039</v>
      </c>
      <c r="W706" s="46">
        <f t="shared" si="213"/>
        <v>1.3007422592507039</v>
      </c>
      <c r="X706"/>
      <c r="Y706" s="47">
        <f t="shared" si="214"/>
        <v>100</v>
      </c>
      <c r="Z706" s="47">
        <f t="shared" si="215"/>
        <v>1.3007422592507039</v>
      </c>
      <c r="AA706"/>
      <c r="AB706">
        <v>0</v>
      </c>
      <c r="AC706" s="48">
        <f t="shared" si="216"/>
        <v>0</v>
      </c>
      <c r="AD706">
        <v>0</v>
      </c>
      <c r="AE706" s="48">
        <f t="shared" si="217"/>
        <v>0</v>
      </c>
      <c r="AF706"/>
      <c r="AG706">
        <v>0</v>
      </c>
      <c r="AH706" s="48">
        <f t="shared" ref="AH706:AH769" si="218">AG706/E706*100</f>
        <v>0</v>
      </c>
    </row>
    <row r="707" spans="1:34" ht="15" x14ac:dyDescent="0.25">
      <c r="A707" t="s">
        <v>2096</v>
      </c>
      <c r="B707" t="s">
        <v>2097</v>
      </c>
      <c r="C707" t="s">
        <v>2098</v>
      </c>
      <c r="D707" t="s">
        <v>24</v>
      </c>
      <c r="E707">
        <v>0.66369718499999997</v>
      </c>
      <c r="F707" s="45">
        <v>0</v>
      </c>
      <c r="G707" s="45">
        <v>0</v>
      </c>
      <c r="H707" s="45">
        <v>0</v>
      </c>
      <c r="I707" s="40">
        <f t="shared" si="202"/>
        <v>0.66369718499999997</v>
      </c>
      <c r="J707" s="46">
        <f t="shared" si="203"/>
        <v>0</v>
      </c>
      <c r="K707" s="46">
        <f t="shared" si="204"/>
        <v>0</v>
      </c>
      <c r="L707" s="46">
        <f t="shared" si="205"/>
        <v>0</v>
      </c>
      <c r="M707" s="46">
        <f t="shared" si="206"/>
        <v>100</v>
      </c>
      <c r="N707">
        <v>0</v>
      </c>
      <c r="O707" s="39">
        <v>1.8814524799999999E-2</v>
      </c>
      <c r="P707" s="40">
        <f t="shared" si="207"/>
        <v>1.8814524799999999E-2</v>
      </c>
      <c r="Q707" s="39">
        <v>6.0046355999999997E-3</v>
      </c>
      <c r="R707" s="40">
        <f t="shared" si="208"/>
        <v>2.4819160399999998E-2</v>
      </c>
      <c r="S707" s="46">
        <f t="shared" si="209"/>
        <v>0</v>
      </c>
      <c r="T707" s="46">
        <f t="shared" si="210"/>
        <v>2.8348055747742853</v>
      </c>
      <c r="U707" s="46">
        <f t="shared" si="211"/>
        <v>2.8348055747742853</v>
      </c>
      <c r="V707" s="46">
        <f t="shared" si="212"/>
        <v>0.90472518728552387</v>
      </c>
      <c r="W707" s="46">
        <f t="shared" si="213"/>
        <v>3.7395307620598088</v>
      </c>
      <c r="X707"/>
      <c r="Y707" s="47">
        <f t="shared" si="214"/>
        <v>100</v>
      </c>
      <c r="Z707" s="47">
        <f t="shared" si="215"/>
        <v>3.7395307620598093</v>
      </c>
      <c r="AA707"/>
      <c r="AB707">
        <v>0</v>
      </c>
      <c r="AC707" s="48">
        <f t="shared" si="216"/>
        <v>0</v>
      </c>
      <c r="AD707">
        <v>0</v>
      </c>
      <c r="AE707" s="48">
        <f t="shared" si="217"/>
        <v>0</v>
      </c>
      <c r="AF707"/>
      <c r="AG707">
        <v>0</v>
      </c>
      <c r="AH707" s="48">
        <f t="shared" si="218"/>
        <v>0</v>
      </c>
    </row>
    <row r="708" spans="1:34" ht="15" x14ac:dyDescent="0.25">
      <c r="A708" t="s">
        <v>2099</v>
      </c>
      <c r="B708" t="s">
        <v>191</v>
      </c>
      <c r="C708" t="s">
        <v>2100</v>
      </c>
      <c r="D708" t="s">
        <v>24</v>
      </c>
      <c r="E708">
        <v>1.3338783821</v>
      </c>
      <c r="F708" s="45">
        <v>0.63751922900364499</v>
      </c>
      <c r="G708" s="45">
        <v>0.1776284648</v>
      </c>
      <c r="H708" s="45">
        <v>0.16830258170000001</v>
      </c>
      <c r="I708" s="40">
        <f t="shared" si="202"/>
        <v>0.35042810659635493</v>
      </c>
      <c r="J708" s="46">
        <f t="shared" si="203"/>
        <v>47.79440446436822</v>
      </c>
      <c r="K708" s="46">
        <f t="shared" si="204"/>
        <v>13.316691175424067</v>
      </c>
      <c r="L708" s="46">
        <f t="shared" si="205"/>
        <v>12.617535748276524</v>
      </c>
      <c r="M708" s="46">
        <f t="shared" si="206"/>
        <v>26.271368611931184</v>
      </c>
      <c r="N708">
        <v>7.2031418599999994E-2</v>
      </c>
      <c r="O708" s="39">
        <v>6.29331323E-2</v>
      </c>
      <c r="P708" s="40">
        <f t="shared" si="207"/>
        <v>0.13496455089999998</v>
      </c>
      <c r="Q708" s="39">
        <v>0.32418934269999999</v>
      </c>
      <c r="R708" s="40">
        <f t="shared" si="208"/>
        <v>0.45915389359999997</v>
      </c>
      <c r="S708" s="46">
        <f t="shared" si="209"/>
        <v>5.4001488866321434</v>
      </c>
      <c r="T708" s="46">
        <f t="shared" si="210"/>
        <v>4.7180562444471752</v>
      </c>
      <c r="U708" s="46">
        <f t="shared" si="211"/>
        <v>10.118205131079318</v>
      </c>
      <c r="V708" s="46">
        <f t="shared" si="212"/>
        <v>24.304265445070818</v>
      </c>
      <c r="W708" s="46">
        <f t="shared" si="213"/>
        <v>34.42247057615014</v>
      </c>
      <c r="X708"/>
      <c r="Y708" s="47">
        <f t="shared" si="214"/>
        <v>99.999999999999986</v>
      </c>
      <c r="Z708" s="47">
        <f t="shared" si="215"/>
        <v>34.422470576150133</v>
      </c>
      <c r="AA708"/>
      <c r="AB708">
        <v>0.22482571630000001</v>
      </c>
      <c r="AC708" s="48">
        <f t="shared" si="216"/>
        <v>16.855038608995539</v>
      </c>
      <c r="AD708">
        <v>0.1573917128</v>
      </c>
      <c r="AE708" s="48">
        <f t="shared" si="217"/>
        <v>11.799554960341238</v>
      </c>
      <c r="AF708"/>
      <c r="AG708">
        <v>0.49379537820000002</v>
      </c>
      <c r="AH708" s="48">
        <f t="shared" si="218"/>
        <v>37.019520282095741</v>
      </c>
    </row>
    <row r="709" spans="1:34" ht="15" x14ac:dyDescent="0.25">
      <c r="A709" t="s">
        <v>2101</v>
      </c>
      <c r="B709" t="s">
        <v>2102</v>
      </c>
      <c r="C709" t="s">
        <v>2103</v>
      </c>
      <c r="D709" t="s">
        <v>25</v>
      </c>
      <c r="E709">
        <v>1.1810322449999999</v>
      </c>
      <c r="F709" s="45">
        <v>0</v>
      </c>
      <c r="G709" s="45">
        <v>0</v>
      </c>
      <c r="H709" s="45">
        <v>0</v>
      </c>
      <c r="I709" s="40">
        <f t="shared" si="202"/>
        <v>1.1810322449999999</v>
      </c>
      <c r="J709" s="46">
        <f t="shared" si="203"/>
        <v>0</v>
      </c>
      <c r="K709" s="46">
        <f t="shared" si="204"/>
        <v>0</v>
      </c>
      <c r="L709" s="46">
        <f t="shared" si="205"/>
        <v>0</v>
      </c>
      <c r="M709" s="46">
        <f t="shared" si="206"/>
        <v>100</v>
      </c>
      <c r="N709">
        <v>8.5981470000000004E-3</v>
      </c>
      <c r="O709" s="39">
        <v>4.2426130000000001E-3</v>
      </c>
      <c r="P709" s="40">
        <f t="shared" si="207"/>
        <v>1.284076E-2</v>
      </c>
      <c r="Q709" s="39">
        <v>5.8463862900000003E-2</v>
      </c>
      <c r="R709" s="40">
        <f t="shared" si="208"/>
        <v>7.1304622900000003E-2</v>
      </c>
      <c r="S709" s="46">
        <f t="shared" si="209"/>
        <v>0.72801966554266273</v>
      </c>
      <c r="T709" s="46">
        <f t="shared" si="210"/>
        <v>0.35922922663301204</v>
      </c>
      <c r="U709" s="46">
        <f t="shared" si="211"/>
        <v>1.0872488921756747</v>
      </c>
      <c r="V709" s="46">
        <f t="shared" si="212"/>
        <v>4.9502342673124904</v>
      </c>
      <c r="W709" s="46">
        <f t="shared" si="213"/>
        <v>6.0374831594881657</v>
      </c>
      <c r="X709"/>
      <c r="Y709" s="47">
        <f t="shared" si="214"/>
        <v>100</v>
      </c>
      <c r="Z709" s="47">
        <f t="shared" si="215"/>
        <v>6.0374831594881648</v>
      </c>
      <c r="AA709"/>
      <c r="AB709">
        <v>0</v>
      </c>
      <c r="AC709" s="48">
        <f t="shared" si="216"/>
        <v>0</v>
      </c>
      <c r="AD709">
        <v>0</v>
      </c>
      <c r="AE709" s="48">
        <f t="shared" si="217"/>
        <v>0</v>
      </c>
      <c r="AF709"/>
      <c r="AG709">
        <v>0</v>
      </c>
      <c r="AH709" s="48">
        <f t="shared" si="218"/>
        <v>0</v>
      </c>
    </row>
    <row r="710" spans="1:34" ht="15" x14ac:dyDescent="0.25">
      <c r="A710" t="s">
        <v>2104</v>
      </c>
      <c r="B710" t="s">
        <v>191</v>
      </c>
      <c r="C710" t="s">
        <v>2105</v>
      </c>
      <c r="D710" t="s">
        <v>25</v>
      </c>
      <c r="E710">
        <v>2.7843015931999999</v>
      </c>
      <c r="F710" s="45">
        <v>5.2245110993986599E-2</v>
      </c>
      <c r="G710" s="45">
        <v>1.20085403E-2</v>
      </c>
      <c r="H710" s="45">
        <v>2.0014236999999998E-3</v>
      </c>
      <c r="I710" s="40">
        <f t="shared" si="202"/>
        <v>2.7180465182060134</v>
      </c>
      <c r="J710" s="46">
        <f t="shared" si="203"/>
        <v>1.8764170922281898</v>
      </c>
      <c r="K710" s="46">
        <f t="shared" si="204"/>
        <v>0.4312945238880741</v>
      </c>
      <c r="L710" s="46">
        <f t="shared" si="205"/>
        <v>7.1882432021301332E-2</v>
      </c>
      <c r="M710" s="46">
        <f t="shared" si="206"/>
        <v>97.620405951862438</v>
      </c>
      <c r="N710">
        <v>8.5675419899999994E-2</v>
      </c>
      <c r="O710" s="39">
        <v>5.6391166E-2</v>
      </c>
      <c r="P710" s="40">
        <f t="shared" si="207"/>
        <v>0.14206658589999999</v>
      </c>
      <c r="Q710" s="39">
        <v>0.1379901674</v>
      </c>
      <c r="R710" s="40">
        <f t="shared" si="208"/>
        <v>0.28005675330000002</v>
      </c>
      <c r="S710" s="46">
        <f t="shared" si="209"/>
        <v>3.0770883480885121</v>
      </c>
      <c r="T710" s="46">
        <f t="shared" si="210"/>
        <v>2.0253253504477433</v>
      </c>
      <c r="U710" s="46">
        <f t="shared" si="211"/>
        <v>5.1024136985362549</v>
      </c>
      <c r="V710" s="46">
        <f t="shared" si="212"/>
        <v>4.9560064806559909</v>
      </c>
      <c r="W710" s="46">
        <f t="shared" si="213"/>
        <v>10.058420179192247</v>
      </c>
      <c r="X710"/>
      <c r="Y710" s="47">
        <f t="shared" si="214"/>
        <v>100</v>
      </c>
      <c r="Z710" s="47">
        <f t="shared" si="215"/>
        <v>10.058420179192247</v>
      </c>
      <c r="AA710"/>
      <c r="AB710">
        <v>5.2051103000000003E-3</v>
      </c>
      <c r="AC710" s="48">
        <f t="shared" si="216"/>
        <v>0.1869449169124586</v>
      </c>
      <c r="AD710">
        <v>3.7284047299999998E-2</v>
      </c>
      <c r="AE710" s="48">
        <f t="shared" si="217"/>
        <v>1.3390807731122767</v>
      </c>
      <c r="AF710"/>
      <c r="AG710">
        <v>0</v>
      </c>
      <c r="AH710" s="48">
        <f t="shared" si="218"/>
        <v>0</v>
      </c>
    </row>
    <row r="711" spans="1:34" ht="15" x14ac:dyDescent="0.25">
      <c r="A711" t="s">
        <v>2106</v>
      </c>
      <c r="B711" t="s">
        <v>191</v>
      </c>
      <c r="C711" t="s">
        <v>2107</v>
      </c>
      <c r="D711" t="s">
        <v>25</v>
      </c>
      <c r="E711">
        <v>3.5086746565000002</v>
      </c>
      <c r="F711" s="45">
        <v>0</v>
      </c>
      <c r="G711" s="45">
        <v>3.5086746565000002</v>
      </c>
      <c r="H711" s="45">
        <v>0</v>
      </c>
      <c r="I711" s="40">
        <f t="shared" si="202"/>
        <v>0</v>
      </c>
      <c r="J711" s="46">
        <f t="shared" si="203"/>
        <v>0</v>
      </c>
      <c r="K711" s="46">
        <f t="shared" si="204"/>
        <v>100</v>
      </c>
      <c r="L711" s="46">
        <f t="shared" si="205"/>
        <v>0</v>
      </c>
      <c r="M711" s="46">
        <f t="shared" si="206"/>
        <v>0</v>
      </c>
      <c r="N711">
        <v>0.1016726092</v>
      </c>
      <c r="O711" s="39">
        <v>0.12781492289999999</v>
      </c>
      <c r="P711" s="40">
        <f t="shared" si="207"/>
        <v>0.2294875321</v>
      </c>
      <c r="Q711" s="39">
        <v>0.80667818290000004</v>
      </c>
      <c r="R711" s="40">
        <f t="shared" si="208"/>
        <v>1.0361657150000001</v>
      </c>
      <c r="S711" s="46">
        <f t="shared" si="209"/>
        <v>2.8977496962178084</v>
      </c>
      <c r="T711" s="46">
        <f t="shared" si="210"/>
        <v>3.6428262923499126</v>
      </c>
      <c r="U711" s="46">
        <f t="shared" si="211"/>
        <v>6.5405759885677224</v>
      </c>
      <c r="V711" s="46">
        <f t="shared" si="212"/>
        <v>22.990965588832445</v>
      </c>
      <c r="W711" s="46">
        <f t="shared" si="213"/>
        <v>29.531541577400166</v>
      </c>
      <c r="X711"/>
      <c r="Y711" s="47">
        <f t="shared" si="214"/>
        <v>100</v>
      </c>
      <c r="Z711" s="47">
        <f t="shared" si="215"/>
        <v>29.531541577400166</v>
      </c>
      <c r="AA711"/>
      <c r="AB711">
        <v>3.5086746565000002</v>
      </c>
      <c r="AC711" s="48">
        <f t="shared" si="216"/>
        <v>100</v>
      </c>
      <c r="AD711">
        <v>0</v>
      </c>
      <c r="AE711" s="48">
        <f t="shared" si="217"/>
        <v>0</v>
      </c>
      <c r="AF711"/>
      <c r="AG711">
        <v>0</v>
      </c>
      <c r="AH711" s="48">
        <f t="shared" si="218"/>
        <v>0</v>
      </c>
    </row>
    <row r="712" spans="1:34" ht="15" x14ac:dyDescent="0.25">
      <c r="A712" t="s">
        <v>2108</v>
      </c>
      <c r="B712" t="s">
        <v>191</v>
      </c>
      <c r="C712" t="s">
        <v>2109</v>
      </c>
      <c r="D712" t="s">
        <v>25</v>
      </c>
      <c r="E712">
        <v>0.4584455677</v>
      </c>
      <c r="F712" s="45">
        <v>0</v>
      </c>
      <c r="G712" s="45">
        <v>0.45731678510000001</v>
      </c>
      <c r="H712" s="45">
        <v>1.1287790999999999E-3</v>
      </c>
      <c r="I712" s="40">
        <f t="shared" si="202"/>
        <v>3.4999999890504563E-9</v>
      </c>
      <c r="J712" s="46">
        <f t="shared" si="203"/>
        <v>0</v>
      </c>
      <c r="K712" s="46">
        <f t="shared" si="204"/>
        <v>99.753780453007096</v>
      </c>
      <c r="L712" s="46">
        <f t="shared" si="205"/>
        <v>0.24621878354349286</v>
      </c>
      <c r="M712" s="46">
        <f t="shared" si="206"/>
        <v>7.6344941158659091E-7</v>
      </c>
      <c r="N712">
        <v>0.16346411459999999</v>
      </c>
      <c r="O712" s="39">
        <v>0.15112827149999999</v>
      </c>
      <c r="P712" s="40">
        <f t="shared" si="207"/>
        <v>0.31459238609999995</v>
      </c>
      <c r="Q712" s="39">
        <v>0.117394912</v>
      </c>
      <c r="R712" s="40">
        <f t="shared" si="208"/>
        <v>0.43198729809999997</v>
      </c>
      <c r="S712" s="46">
        <f t="shared" si="209"/>
        <v>35.656166427803377</v>
      </c>
      <c r="T712" s="46">
        <f t="shared" si="210"/>
        <v>32.965368660494086</v>
      </c>
      <c r="U712" s="46">
        <f t="shared" si="211"/>
        <v>68.621535088297449</v>
      </c>
      <c r="V712" s="46">
        <f t="shared" si="212"/>
        <v>25.607164791441829</v>
      </c>
      <c r="W712" s="46">
        <f t="shared" si="213"/>
        <v>94.228699879739281</v>
      </c>
      <c r="X712"/>
      <c r="Y712" s="47">
        <f t="shared" si="214"/>
        <v>100</v>
      </c>
      <c r="Z712" s="47">
        <f t="shared" si="215"/>
        <v>94.228699879739295</v>
      </c>
      <c r="AA712"/>
      <c r="AB712">
        <v>0.4584455677</v>
      </c>
      <c r="AC712" s="48">
        <f t="shared" si="216"/>
        <v>100</v>
      </c>
      <c r="AD712">
        <v>0</v>
      </c>
      <c r="AE712" s="48">
        <f t="shared" si="217"/>
        <v>0</v>
      </c>
      <c r="AF712"/>
      <c r="AG712">
        <v>0</v>
      </c>
      <c r="AH712" s="48">
        <f t="shared" si="218"/>
        <v>0</v>
      </c>
    </row>
    <row r="713" spans="1:34" ht="15" x14ac:dyDescent="0.25">
      <c r="A713" t="s">
        <v>2110</v>
      </c>
      <c r="B713" t="s">
        <v>2111</v>
      </c>
      <c r="C713" t="s">
        <v>2112</v>
      </c>
      <c r="D713" t="s">
        <v>25</v>
      </c>
      <c r="E713">
        <v>4.9535347048</v>
      </c>
      <c r="F713" s="45">
        <v>0</v>
      </c>
      <c r="G713" s="45">
        <v>0</v>
      </c>
      <c r="H713" s="45">
        <v>0</v>
      </c>
      <c r="I713" s="40">
        <f t="shared" si="202"/>
        <v>4.9535347048</v>
      </c>
      <c r="J713" s="46">
        <f t="shared" si="203"/>
        <v>0</v>
      </c>
      <c r="K713" s="46">
        <f t="shared" si="204"/>
        <v>0</v>
      </c>
      <c r="L713" s="46">
        <f t="shared" si="205"/>
        <v>0</v>
      </c>
      <c r="M713" s="46">
        <f t="shared" si="206"/>
        <v>100</v>
      </c>
      <c r="N713">
        <v>0</v>
      </c>
      <c r="O713" s="39">
        <v>0</v>
      </c>
      <c r="P713" s="40">
        <f t="shared" si="207"/>
        <v>0</v>
      </c>
      <c r="Q713" s="39">
        <v>1.11232507E-2</v>
      </c>
      <c r="R713" s="40">
        <f t="shared" si="208"/>
        <v>1.11232507E-2</v>
      </c>
      <c r="S713" s="46">
        <f t="shared" si="209"/>
        <v>0</v>
      </c>
      <c r="T713" s="46">
        <f t="shared" si="210"/>
        <v>0</v>
      </c>
      <c r="U713" s="46">
        <f t="shared" si="211"/>
        <v>0</v>
      </c>
      <c r="V713" s="46">
        <f t="shared" si="212"/>
        <v>0.22455178701426101</v>
      </c>
      <c r="W713" s="46">
        <f t="shared" si="213"/>
        <v>0.22455178701426101</v>
      </c>
      <c r="X713"/>
      <c r="Y713" s="47">
        <f t="shared" si="214"/>
        <v>100</v>
      </c>
      <c r="Z713" s="47">
        <f t="shared" si="215"/>
        <v>0.22455178701426101</v>
      </c>
      <c r="AA713"/>
      <c r="AB713">
        <v>0</v>
      </c>
      <c r="AC713" s="48">
        <f t="shared" si="216"/>
        <v>0</v>
      </c>
      <c r="AD713">
        <v>0</v>
      </c>
      <c r="AE713" s="48">
        <f t="shared" si="217"/>
        <v>0</v>
      </c>
      <c r="AF713"/>
      <c r="AG713">
        <v>0</v>
      </c>
      <c r="AH713" s="48">
        <f t="shared" si="218"/>
        <v>0</v>
      </c>
    </row>
    <row r="714" spans="1:34" ht="15" x14ac:dyDescent="0.25">
      <c r="A714" t="s">
        <v>2113</v>
      </c>
      <c r="B714" t="s">
        <v>191</v>
      </c>
      <c r="C714" t="s">
        <v>2114</v>
      </c>
      <c r="D714" t="s">
        <v>25</v>
      </c>
      <c r="E714">
        <v>2.7124425177</v>
      </c>
      <c r="F714" s="45">
        <v>0</v>
      </c>
      <c r="G714" s="45">
        <v>0.54555714470000005</v>
      </c>
      <c r="H714" s="45">
        <v>0.2550556236</v>
      </c>
      <c r="I714" s="40">
        <f t="shared" si="202"/>
        <v>1.9118297493999998</v>
      </c>
      <c r="J714" s="46">
        <f t="shared" si="203"/>
        <v>0</v>
      </c>
      <c r="K714" s="46">
        <f t="shared" si="204"/>
        <v>20.113132025470613</v>
      </c>
      <c r="L714" s="46">
        <f t="shared" si="205"/>
        <v>9.4031715671627563</v>
      </c>
      <c r="M714" s="46">
        <f t="shared" si="206"/>
        <v>70.483696407366622</v>
      </c>
      <c r="N714">
        <v>0.17982995970000001</v>
      </c>
      <c r="O714" s="39">
        <v>0.1715604607</v>
      </c>
      <c r="P714" s="40">
        <f t="shared" si="207"/>
        <v>0.35139042040000001</v>
      </c>
      <c r="Q714" s="39">
        <v>0.3373116082</v>
      </c>
      <c r="R714" s="40">
        <f t="shared" si="208"/>
        <v>0.68870202860000007</v>
      </c>
      <c r="S714" s="46">
        <f t="shared" si="209"/>
        <v>6.629816430266172</v>
      </c>
      <c r="T714" s="46">
        <f t="shared" si="210"/>
        <v>6.3249436469338978</v>
      </c>
      <c r="U714" s="46">
        <f t="shared" si="211"/>
        <v>12.954760077200071</v>
      </c>
      <c r="V714" s="46">
        <f t="shared" si="212"/>
        <v>12.43571452662604</v>
      </c>
      <c r="W714" s="46">
        <f t="shared" si="213"/>
        <v>25.390474603826114</v>
      </c>
      <c r="X714"/>
      <c r="Y714" s="47">
        <f t="shared" si="214"/>
        <v>100</v>
      </c>
      <c r="Z714" s="47">
        <f t="shared" si="215"/>
        <v>25.39047460382611</v>
      </c>
      <c r="AA714"/>
      <c r="AB714">
        <v>2.7124425177</v>
      </c>
      <c r="AC714" s="48">
        <f t="shared" si="216"/>
        <v>100</v>
      </c>
      <c r="AD714">
        <v>0</v>
      </c>
      <c r="AE714" s="48">
        <f t="shared" si="217"/>
        <v>0</v>
      </c>
      <c r="AF714"/>
      <c r="AG714">
        <v>0</v>
      </c>
      <c r="AH714" s="48">
        <f t="shared" si="218"/>
        <v>0</v>
      </c>
    </row>
    <row r="715" spans="1:34" ht="15" x14ac:dyDescent="0.25">
      <c r="A715" t="s">
        <v>2115</v>
      </c>
      <c r="B715" t="s">
        <v>2116</v>
      </c>
      <c r="C715" t="s">
        <v>2117</v>
      </c>
      <c r="D715" t="s">
        <v>25</v>
      </c>
      <c r="E715">
        <v>0.4133092183</v>
      </c>
      <c r="F715" s="45">
        <v>0</v>
      </c>
      <c r="G715" s="45">
        <v>0</v>
      </c>
      <c r="H715" s="45">
        <v>0</v>
      </c>
      <c r="I715" s="40">
        <f t="shared" si="202"/>
        <v>0.4133092183</v>
      </c>
      <c r="J715" s="46">
        <f t="shared" si="203"/>
        <v>0</v>
      </c>
      <c r="K715" s="46">
        <f t="shared" si="204"/>
        <v>0</v>
      </c>
      <c r="L715" s="46">
        <f t="shared" si="205"/>
        <v>0</v>
      </c>
      <c r="M715" s="46">
        <f t="shared" si="206"/>
        <v>100</v>
      </c>
      <c r="N715">
        <v>5.3843659000000002E-3</v>
      </c>
      <c r="O715" s="39">
        <v>1.9305377E-3</v>
      </c>
      <c r="P715" s="40">
        <f t="shared" si="207"/>
        <v>7.3149036000000004E-3</v>
      </c>
      <c r="Q715" s="39">
        <v>5.0458936999999999E-3</v>
      </c>
      <c r="R715" s="40">
        <f t="shared" si="208"/>
        <v>1.23607973E-2</v>
      </c>
      <c r="S715" s="46">
        <f t="shared" si="209"/>
        <v>1.3027451751854624</v>
      </c>
      <c r="T715" s="46">
        <f t="shared" si="210"/>
        <v>0.46709282409441</v>
      </c>
      <c r="U715" s="46">
        <f t="shared" si="211"/>
        <v>1.7698379992798725</v>
      </c>
      <c r="V715" s="46">
        <f t="shared" si="212"/>
        <v>1.2208519618203735</v>
      </c>
      <c r="W715" s="46">
        <f t="shared" si="213"/>
        <v>2.9906899611002458</v>
      </c>
      <c r="X715"/>
      <c r="Y715" s="47">
        <f t="shared" si="214"/>
        <v>100</v>
      </c>
      <c r="Z715" s="47">
        <f t="shared" si="215"/>
        <v>2.9906899611002462</v>
      </c>
      <c r="AA715"/>
      <c r="AB715">
        <v>0</v>
      </c>
      <c r="AC715" s="48">
        <f t="shared" si="216"/>
        <v>0</v>
      </c>
      <c r="AD715">
        <v>0</v>
      </c>
      <c r="AE715" s="48">
        <f t="shared" si="217"/>
        <v>0</v>
      </c>
      <c r="AF715"/>
      <c r="AG715">
        <v>0</v>
      </c>
      <c r="AH715" s="48">
        <f t="shared" si="218"/>
        <v>0</v>
      </c>
    </row>
    <row r="716" spans="1:34" ht="15" x14ac:dyDescent="0.25">
      <c r="A716" t="s">
        <v>2118</v>
      </c>
      <c r="B716" t="s">
        <v>2119</v>
      </c>
      <c r="C716" t="s">
        <v>2120</v>
      </c>
      <c r="D716" t="s">
        <v>25</v>
      </c>
      <c r="E716">
        <v>3.2569891965000002</v>
      </c>
      <c r="F716" s="45">
        <v>0</v>
      </c>
      <c r="G716" s="45">
        <v>0</v>
      </c>
      <c r="H716" s="45">
        <v>0</v>
      </c>
      <c r="I716" s="40">
        <f t="shared" si="202"/>
        <v>3.2569891965000002</v>
      </c>
      <c r="J716" s="46">
        <f t="shared" si="203"/>
        <v>0</v>
      </c>
      <c r="K716" s="46">
        <f t="shared" si="204"/>
        <v>0</v>
      </c>
      <c r="L716" s="46">
        <f t="shared" si="205"/>
        <v>0</v>
      </c>
      <c r="M716" s="46">
        <f t="shared" si="206"/>
        <v>100</v>
      </c>
      <c r="N716">
        <v>4.3967529200000001E-2</v>
      </c>
      <c r="O716" s="39">
        <v>1.23171572E-2</v>
      </c>
      <c r="P716" s="40">
        <f t="shared" si="207"/>
        <v>5.6284686399999999E-2</v>
      </c>
      <c r="Q716" s="39">
        <v>3.57781E-2</v>
      </c>
      <c r="R716" s="40">
        <f t="shared" si="208"/>
        <v>9.2062786399999999E-2</v>
      </c>
      <c r="S716" s="46">
        <f t="shared" si="209"/>
        <v>1.3499439681055141</v>
      </c>
      <c r="T716" s="46">
        <f t="shared" si="210"/>
        <v>0.37817617612106802</v>
      </c>
      <c r="U716" s="46">
        <f t="shared" si="211"/>
        <v>1.7281201442265821</v>
      </c>
      <c r="V716" s="46">
        <f t="shared" si="212"/>
        <v>1.0985022621029132</v>
      </c>
      <c r="W716" s="46">
        <f t="shared" si="213"/>
        <v>2.8266224063294954</v>
      </c>
      <c r="X716"/>
      <c r="Y716" s="47">
        <f t="shared" si="214"/>
        <v>100</v>
      </c>
      <c r="Z716" s="47">
        <f t="shared" si="215"/>
        <v>2.8266224063294954</v>
      </c>
      <c r="AA716"/>
      <c r="AB716">
        <v>0</v>
      </c>
      <c r="AC716" s="48">
        <f t="shared" si="216"/>
        <v>0</v>
      </c>
      <c r="AD716">
        <v>0</v>
      </c>
      <c r="AE716" s="48">
        <f t="shared" si="217"/>
        <v>0</v>
      </c>
      <c r="AF716"/>
      <c r="AG716">
        <v>0</v>
      </c>
      <c r="AH716" s="48">
        <f t="shared" si="218"/>
        <v>0</v>
      </c>
    </row>
    <row r="717" spans="1:34" ht="15" x14ac:dyDescent="0.25">
      <c r="A717" t="s">
        <v>2121</v>
      </c>
      <c r="B717" t="s">
        <v>191</v>
      </c>
      <c r="C717" t="s">
        <v>2122</v>
      </c>
      <c r="D717" t="s">
        <v>25</v>
      </c>
      <c r="E717">
        <v>0.65312185140000001</v>
      </c>
      <c r="F717" s="45">
        <v>0</v>
      </c>
      <c r="G717" s="45">
        <v>0</v>
      </c>
      <c r="H717" s="45">
        <v>0</v>
      </c>
      <c r="I717" s="40">
        <f t="shared" si="202"/>
        <v>0.65312185140000001</v>
      </c>
      <c r="J717" s="46">
        <f t="shared" si="203"/>
        <v>0</v>
      </c>
      <c r="K717" s="46">
        <f t="shared" si="204"/>
        <v>0</v>
      </c>
      <c r="L717" s="46">
        <f t="shared" si="205"/>
        <v>0</v>
      </c>
      <c r="M717" s="46">
        <f t="shared" si="206"/>
        <v>100</v>
      </c>
      <c r="N717">
        <v>0</v>
      </c>
      <c r="O717" s="39">
        <v>0</v>
      </c>
      <c r="P717" s="40">
        <f t="shared" si="207"/>
        <v>0</v>
      </c>
      <c r="Q717" s="39">
        <v>1.680559E-4</v>
      </c>
      <c r="R717" s="40">
        <f t="shared" si="208"/>
        <v>1.680559E-4</v>
      </c>
      <c r="S717" s="46">
        <f t="shared" si="209"/>
        <v>0</v>
      </c>
      <c r="T717" s="46">
        <f t="shared" si="210"/>
        <v>0</v>
      </c>
      <c r="U717" s="46">
        <f t="shared" si="211"/>
        <v>0</v>
      </c>
      <c r="V717" s="46">
        <f t="shared" si="212"/>
        <v>2.5731170935371951E-2</v>
      </c>
      <c r="W717" s="46">
        <f t="shared" si="213"/>
        <v>2.5731170935371951E-2</v>
      </c>
      <c r="X717"/>
      <c r="Y717" s="47">
        <f t="shared" si="214"/>
        <v>100</v>
      </c>
      <c r="Z717" s="47">
        <f t="shared" si="215"/>
        <v>2.5731170935371951E-2</v>
      </c>
      <c r="AA717"/>
      <c r="AB717">
        <v>0</v>
      </c>
      <c r="AC717" s="48">
        <f t="shared" si="216"/>
        <v>0</v>
      </c>
      <c r="AD717">
        <v>0</v>
      </c>
      <c r="AE717" s="48">
        <f t="shared" si="217"/>
        <v>0</v>
      </c>
      <c r="AF717"/>
      <c r="AG717">
        <v>0</v>
      </c>
      <c r="AH717" s="48">
        <f t="shared" si="218"/>
        <v>0</v>
      </c>
    </row>
    <row r="718" spans="1:34" ht="15" x14ac:dyDescent="0.25">
      <c r="A718" t="s">
        <v>2123</v>
      </c>
      <c r="B718" t="s">
        <v>2124</v>
      </c>
      <c r="C718" t="s">
        <v>2122</v>
      </c>
      <c r="D718" t="s">
        <v>25</v>
      </c>
      <c r="E718">
        <v>4.0173514176999996</v>
      </c>
      <c r="F718" s="45">
        <v>0</v>
      </c>
      <c r="G718" s="45">
        <v>0</v>
      </c>
      <c r="H718" s="45">
        <v>0</v>
      </c>
      <c r="I718" s="40">
        <f t="shared" si="202"/>
        <v>4.0173514176999996</v>
      </c>
      <c r="J718" s="46">
        <f t="shared" si="203"/>
        <v>0</v>
      </c>
      <c r="K718" s="46">
        <f t="shared" si="204"/>
        <v>0</v>
      </c>
      <c r="L718" s="46">
        <f t="shared" si="205"/>
        <v>0</v>
      </c>
      <c r="M718" s="46">
        <f t="shared" si="206"/>
        <v>100</v>
      </c>
      <c r="N718">
        <v>0</v>
      </c>
      <c r="O718" s="39">
        <v>0</v>
      </c>
      <c r="P718" s="40">
        <f t="shared" si="207"/>
        <v>0</v>
      </c>
      <c r="Q718" s="39">
        <v>4.4985887400000001E-2</v>
      </c>
      <c r="R718" s="40">
        <f t="shared" si="208"/>
        <v>4.4985887400000001E-2</v>
      </c>
      <c r="S718" s="46">
        <f t="shared" si="209"/>
        <v>0</v>
      </c>
      <c r="T718" s="46">
        <f t="shared" si="210"/>
        <v>0</v>
      </c>
      <c r="U718" s="46">
        <f t="shared" si="211"/>
        <v>0</v>
      </c>
      <c r="V718" s="46">
        <f t="shared" si="212"/>
        <v>1.1197897002935124</v>
      </c>
      <c r="W718" s="46">
        <f t="shared" si="213"/>
        <v>1.1197897002935124</v>
      </c>
      <c r="X718"/>
      <c r="Y718" s="47">
        <f t="shared" si="214"/>
        <v>100</v>
      </c>
      <c r="Z718" s="47">
        <f t="shared" si="215"/>
        <v>1.1197897002935124</v>
      </c>
      <c r="AA718"/>
      <c r="AB718">
        <v>0</v>
      </c>
      <c r="AC718" s="48">
        <f t="shared" si="216"/>
        <v>0</v>
      </c>
      <c r="AD718">
        <v>0</v>
      </c>
      <c r="AE718" s="48">
        <f t="shared" si="217"/>
        <v>0</v>
      </c>
      <c r="AF718"/>
      <c r="AG718">
        <v>0</v>
      </c>
      <c r="AH718" s="48">
        <f t="shared" si="218"/>
        <v>0</v>
      </c>
    </row>
    <row r="719" spans="1:34" ht="15" x14ac:dyDescent="0.25">
      <c r="A719" t="s">
        <v>2125</v>
      </c>
      <c r="B719" t="s">
        <v>191</v>
      </c>
      <c r="C719" t="s">
        <v>2126</v>
      </c>
      <c r="D719" t="s">
        <v>24</v>
      </c>
      <c r="E719">
        <v>0.1970810747</v>
      </c>
      <c r="F719" s="45">
        <v>0</v>
      </c>
      <c r="G719" s="45">
        <v>0</v>
      </c>
      <c r="H719" s="45">
        <v>0</v>
      </c>
      <c r="I719" s="40">
        <f t="shared" si="202"/>
        <v>0.1970810747</v>
      </c>
      <c r="J719" s="46">
        <f t="shared" si="203"/>
        <v>0</v>
      </c>
      <c r="K719" s="46">
        <f t="shared" si="204"/>
        <v>0</v>
      </c>
      <c r="L719" s="46">
        <f t="shared" si="205"/>
        <v>0</v>
      </c>
      <c r="M719" s="46">
        <f t="shared" si="206"/>
        <v>100</v>
      </c>
      <c r="N719">
        <v>2.88346887E-2</v>
      </c>
      <c r="O719" s="39">
        <v>4.0028062000000003E-3</v>
      </c>
      <c r="P719" s="40">
        <f t="shared" si="207"/>
        <v>3.28374949E-2</v>
      </c>
      <c r="Q719" s="39">
        <v>1.38645366E-2</v>
      </c>
      <c r="R719" s="40">
        <f t="shared" si="208"/>
        <v>4.6702031499999998E-2</v>
      </c>
      <c r="S719" s="46">
        <f t="shared" si="209"/>
        <v>14.630876528298128</v>
      </c>
      <c r="T719" s="46">
        <f t="shared" si="210"/>
        <v>2.0310454497435315</v>
      </c>
      <c r="U719" s="46">
        <f t="shared" si="211"/>
        <v>16.661921978041661</v>
      </c>
      <c r="V719" s="46">
        <f t="shared" si="212"/>
        <v>7.0349406309585136</v>
      </c>
      <c r="W719" s="46">
        <f t="shared" si="213"/>
        <v>23.696862609000171</v>
      </c>
      <c r="X719"/>
      <c r="Y719" s="47">
        <f t="shared" si="214"/>
        <v>100</v>
      </c>
      <c r="Z719" s="47">
        <f t="shared" si="215"/>
        <v>23.696862609000171</v>
      </c>
      <c r="AA719"/>
      <c r="AB719">
        <v>0</v>
      </c>
      <c r="AC719" s="48">
        <f t="shared" si="216"/>
        <v>0</v>
      </c>
      <c r="AD719">
        <v>0</v>
      </c>
      <c r="AE719" s="48">
        <f t="shared" si="217"/>
        <v>0</v>
      </c>
      <c r="AF719"/>
      <c r="AG719">
        <v>0</v>
      </c>
      <c r="AH719" s="48">
        <f t="shared" si="218"/>
        <v>0</v>
      </c>
    </row>
    <row r="720" spans="1:34" ht="15" x14ac:dyDescent="0.25">
      <c r="A720" t="s">
        <v>2127</v>
      </c>
      <c r="B720" t="s">
        <v>191</v>
      </c>
      <c r="C720" t="s">
        <v>2128</v>
      </c>
      <c r="D720" t="s">
        <v>24</v>
      </c>
      <c r="E720">
        <v>0.52738786920000003</v>
      </c>
      <c r="F720" s="45">
        <v>0</v>
      </c>
      <c r="G720" s="45">
        <v>0</v>
      </c>
      <c r="H720" s="45">
        <v>0</v>
      </c>
      <c r="I720" s="40">
        <f t="shared" si="202"/>
        <v>0.52738786920000003</v>
      </c>
      <c r="J720" s="46">
        <f t="shared" si="203"/>
        <v>0</v>
      </c>
      <c r="K720" s="46">
        <f t="shared" si="204"/>
        <v>0</v>
      </c>
      <c r="L720" s="46">
        <f t="shared" si="205"/>
        <v>0</v>
      </c>
      <c r="M720" s="46">
        <f t="shared" si="206"/>
        <v>100</v>
      </c>
      <c r="N720">
        <v>0</v>
      </c>
      <c r="O720" s="39">
        <v>3.7291038399999997E-2</v>
      </c>
      <c r="P720" s="40">
        <f t="shared" si="207"/>
        <v>3.7291038399999997E-2</v>
      </c>
      <c r="Q720" s="39">
        <v>0.1629954404</v>
      </c>
      <c r="R720" s="40">
        <f t="shared" si="208"/>
        <v>0.2002864788</v>
      </c>
      <c r="S720" s="46">
        <f t="shared" si="209"/>
        <v>0</v>
      </c>
      <c r="T720" s="46">
        <f t="shared" si="210"/>
        <v>7.0708942275382922</v>
      </c>
      <c r="U720" s="46">
        <f t="shared" si="211"/>
        <v>7.0708942275382922</v>
      </c>
      <c r="V720" s="46">
        <f t="shared" si="212"/>
        <v>30.906179288357432</v>
      </c>
      <c r="W720" s="46">
        <f t="shared" si="213"/>
        <v>37.977073515895725</v>
      </c>
      <c r="X720"/>
      <c r="Y720" s="47">
        <f t="shared" si="214"/>
        <v>100</v>
      </c>
      <c r="Z720" s="47">
        <f t="shared" si="215"/>
        <v>37.977073515895725</v>
      </c>
      <c r="AA720"/>
      <c r="AB720">
        <v>0</v>
      </c>
      <c r="AC720" s="48">
        <f t="shared" si="216"/>
        <v>0</v>
      </c>
      <c r="AD720">
        <v>0</v>
      </c>
      <c r="AE720" s="48">
        <f t="shared" si="217"/>
        <v>0</v>
      </c>
      <c r="AF720"/>
      <c r="AG720">
        <v>0</v>
      </c>
      <c r="AH720" s="48">
        <f t="shared" si="218"/>
        <v>0</v>
      </c>
    </row>
    <row r="721" spans="1:34" ht="15" x14ac:dyDescent="0.25">
      <c r="A721" t="s">
        <v>2129</v>
      </c>
      <c r="B721" t="s">
        <v>191</v>
      </c>
      <c r="C721" t="s">
        <v>2130</v>
      </c>
      <c r="D721" t="s">
        <v>24</v>
      </c>
      <c r="E721">
        <v>0.25516945619999998</v>
      </c>
      <c r="F721" s="45">
        <v>0</v>
      </c>
      <c r="G721" s="45">
        <v>0</v>
      </c>
      <c r="H721" s="45">
        <v>0</v>
      </c>
      <c r="I721" s="40">
        <f t="shared" si="202"/>
        <v>0.25516945619999998</v>
      </c>
      <c r="J721" s="46">
        <f t="shared" si="203"/>
        <v>0</v>
      </c>
      <c r="K721" s="46">
        <f t="shared" si="204"/>
        <v>0</v>
      </c>
      <c r="L721" s="46">
        <f t="shared" si="205"/>
        <v>0</v>
      </c>
      <c r="M721" s="46">
        <f t="shared" si="206"/>
        <v>100</v>
      </c>
      <c r="N721">
        <v>0.1077032434</v>
      </c>
      <c r="O721" s="39">
        <v>3.7399704700000001E-2</v>
      </c>
      <c r="P721" s="40">
        <f t="shared" si="207"/>
        <v>0.14510294809999999</v>
      </c>
      <c r="Q721" s="39">
        <v>3.9680972799999999E-2</v>
      </c>
      <c r="R721" s="40">
        <f t="shared" si="208"/>
        <v>0.18478392089999998</v>
      </c>
      <c r="S721" s="46">
        <f t="shared" si="209"/>
        <v>42.208517039587598</v>
      </c>
      <c r="T721" s="46">
        <f t="shared" si="210"/>
        <v>14.656810911838281</v>
      </c>
      <c r="U721" s="46">
        <f t="shared" si="211"/>
        <v>56.865327951425868</v>
      </c>
      <c r="V721" s="46">
        <f t="shared" si="212"/>
        <v>15.550831745668784</v>
      </c>
      <c r="W721" s="46">
        <f t="shared" si="213"/>
        <v>72.416159697094656</v>
      </c>
      <c r="X721"/>
      <c r="Y721" s="47">
        <f t="shared" si="214"/>
        <v>100</v>
      </c>
      <c r="Z721" s="47">
        <f t="shared" si="215"/>
        <v>72.41615969709467</v>
      </c>
      <c r="AA721"/>
      <c r="AB721">
        <v>0</v>
      </c>
      <c r="AC721" s="48">
        <f t="shared" si="216"/>
        <v>0</v>
      </c>
      <c r="AD721">
        <v>0</v>
      </c>
      <c r="AE721" s="48">
        <f t="shared" si="217"/>
        <v>0</v>
      </c>
      <c r="AF721"/>
      <c r="AG721">
        <v>0</v>
      </c>
      <c r="AH721" s="48">
        <f t="shared" si="218"/>
        <v>0</v>
      </c>
    </row>
    <row r="722" spans="1:34" ht="15" x14ac:dyDescent="0.25">
      <c r="A722" t="s">
        <v>2131</v>
      </c>
      <c r="B722" t="s">
        <v>2132</v>
      </c>
      <c r="C722" t="s">
        <v>2133</v>
      </c>
      <c r="D722" t="s">
        <v>25</v>
      </c>
      <c r="E722">
        <v>0.20469107080000001</v>
      </c>
      <c r="F722" s="45">
        <v>0</v>
      </c>
      <c r="G722" s="45">
        <v>0</v>
      </c>
      <c r="H722" s="45">
        <v>3.6077770699999998E-2</v>
      </c>
      <c r="I722" s="40">
        <f t="shared" si="202"/>
        <v>0.16861330010000003</v>
      </c>
      <c r="J722" s="46">
        <f t="shared" si="203"/>
        <v>0</v>
      </c>
      <c r="K722" s="46">
        <f t="shared" si="204"/>
        <v>0</v>
      </c>
      <c r="L722" s="46">
        <f t="shared" si="205"/>
        <v>17.625473626668818</v>
      </c>
      <c r="M722" s="46">
        <f t="shared" si="206"/>
        <v>82.374526373331193</v>
      </c>
      <c r="N722">
        <v>3.3703776000000001E-3</v>
      </c>
      <c r="O722" s="39">
        <v>5.0648728999999997E-3</v>
      </c>
      <c r="P722" s="40">
        <f t="shared" si="207"/>
        <v>8.4352504999999998E-3</v>
      </c>
      <c r="Q722" s="39">
        <v>6.0866126800000003E-2</v>
      </c>
      <c r="R722" s="40">
        <f t="shared" si="208"/>
        <v>6.9301377300000008E-2</v>
      </c>
      <c r="S722" s="46">
        <f t="shared" si="209"/>
        <v>1.6465679654845011</v>
      </c>
      <c r="T722" s="46">
        <f t="shared" si="210"/>
        <v>2.4743985559334907</v>
      </c>
      <c r="U722" s="46">
        <f t="shared" si="211"/>
        <v>4.1209665214179925</v>
      </c>
      <c r="V722" s="46">
        <f t="shared" si="212"/>
        <v>29.73560427531849</v>
      </c>
      <c r="W722" s="46">
        <f t="shared" si="213"/>
        <v>33.856570796736484</v>
      </c>
      <c r="X722"/>
      <c r="Y722" s="47">
        <f t="shared" si="214"/>
        <v>100.00000000000001</v>
      </c>
      <c r="Z722" s="47">
        <f t="shared" si="215"/>
        <v>33.856570796736484</v>
      </c>
      <c r="AA722"/>
      <c r="AB722">
        <v>0</v>
      </c>
      <c r="AC722" s="48">
        <f t="shared" si="216"/>
        <v>0</v>
      </c>
      <c r="AD722">
        <v>6.6849000000000002E-6</v>
      </c>
      <c r="AE722" s="48">
        <f t="shared" si="217"/>
        <v>3.2658483703628168E-3</v>
      </c>
      <c r="AF722"/>
      <c r="AG722">
        <v>0</v>
      </c>
      <c r="AH722" s="48">
        <f t="shared" si="218"/>
        <v>0</v>
      </c>
    </row>
    <row r="723" spans="1:34" ht="15" x14ac:dyDescent="0.25">
      <c r="A723" t="s">
        <v>2134</v>
      </c>
      <c r="B723" t="s">
        <v>191</v>
      </c>
      <c r="C723" t="s">
        <v>2135</v>
      </c>
      <c r="D723" t="s">
        <v>25</v>
      </c>
      <c r="E723">
        <v>0.61714241459999997</v>
      </c>
      <c r="F723" s="45">
        <v>0</v>
      </c>
      <c r="G723" s="45">
        <v>0</v>
      </c>
      <c r="H723" s="45">
        <v>0</v>
      </c>
      <c r="I723" s="40">
        <f t="shared" si="202"/>
        <v>0.61714241459999997</v>
      </c>
      <c r="J723" s="46">
        <f t="shared" si="203"/>
        <v>0</v>
      </c>
      <c r="K723" s="46">
        <f t="shared" si="204"/>
        <v>0</v>
      </c>
      <c r="L723" s="46">
        <f t="shared" si="205"/>
        <v>0</v>
      </c>
      <c r="M723" s="46">
        <f t="shared" si="206"/>
        <v>100</v>
      </c>
      <c r="N723">
        <v>0</v>
      </c>
      <c r="O723" s="39">
        <v>1.54153617E-2</v>
      </c>
      <c r="P723" s="40">
        <f t="shared" si="207"/>
        <v>1.54153617E-2</v>
      </c>
      <c r="Q723" s="39">
        <v>0.1664964031</v>
      </c>
      <c r="R723" s="40">
        <f t="shared" si="208"/>
        <v>0.18191176479999999</v>
      </c>
      <c r="S723" s="46">
        <f t="shared" si="209"/>
        <v>0</v>
      </c>
      <c r="T723" s="46">
        <f t="shared" si="210"/>
        <v>2.497861325896948</v>
      </c>
      <c r="U723" s="46">
        <f t="shared" si="211"/>
        <v>2.497861325896948</v>
      </c>
      <c r="V723" s="46">
        <f t="shared" si="212"/>
        <v>26.978603181554845</v>
      </c>
      <c r="W723" s="46">
        <f t="shared" si="213"/>
        <v>29.476464507451794</v>
      </c>
      <c r="X723"/>
      <c r="Y723" s="47">
        <f t="shared" si="214"/>
        <v>100</v>
      </c>
      <c r="Z723" s="47">
        <f t="shared" si="215"/>
        <v>29.476464507451794</v>
      </c>
      <c r="AA723"/>
      <c r="AB723">
        <v>0.36667926239999998</v>
      </c>
      <c r="AC723" s="48">
        <f t="shared" si="216"/>
        <v>59.415663828204487</v>
      </c>
      <c r="AD723">
        <v>0.25046315279999998</v>
      </c>
      <c r="AE723" s="48">
        <f t="shared" si="217"/>
        <v>40.584336269017797</v>
      </c>
      <c r="AF723"/>
      <c r="AG723">
        <v>0</v>
      </c>
      <c r="AH723" s="48">
        <f t="shared" si="218"/>
        <v>0</v>
      </c>
    </row>
    <row r="724" spans="1:34" ht="15" x14ac:dyDescent="0.25">
      <c r="A724" t="s">
        <v>2136</v>
      </c>
      <c r="B724" t="s">
        <v>191</v>
      </c>
      <c r="C724" t="s">
        <v>2137</v>
      </c>
      <c r="D724" t="s">
        <v>25</v>
      </c>
      <c r="E724">
        <v>11.996564087299999</v>
      </c>
      <c r="F724" s="45">
        <v>0</v>
      </c>
      <c r="G724" s="45">
        <v>0</v>
      </c>
      <c r="H724" s="45">
        <v>0</v>
      </c>
      <c r="I724" s="40">
        <f t="shared" si="202"/>
        <v>11.996564087299999</v>
      </c>
      <c r="J724" s="46">
        <f t="shared" si="203"/>
        <v>0</v>
      </c>
      <c r="K724" s="46">
        <f t="shared" si="204"/>
        <v>0</v>
      </c>
      <c r="L724" s="46">
        <f t="shared" si="205"/>
        <v>0</v>
      </c>
      <c r="M724" s="46">
        <f t="shared" si="206"/>
        <v>100</v>
      </c>
      <c r="N724">
        <v>0.11813563320000001</v>
      </c>
      <c r="O724" s="39">
        <v>0.2083243256</v>
      </c>
      <c r="P724" s="40">
        <f t="shared" si="207"/>
        <v>0.32645995880000001</v>
      </c>
      <c r="Q724" s="39">
        <v>0.66109565830000006</v>
      </c>
      <c r="R724" s="40">
        <f t="shared" si="208"/>
        <v>0.98755561710000006</v>
      </c>
      <c r="S724" s="46">
        <f t="shared" si="209"/>
        <v>0.98474556831703763</v>
      </c>
      <c r="T724" s="46">
        <f t="shared" si="210"/>
        <v>1.7365332613905653</v>
      </c>
      <c r="U724" s="46">
        <f t="shared" si="211"/>
        <v>2.7212788297076029</v>
      </c>
      <c r="V724" s="46">
        <f t="shared" si="212"/>
        <v>5.510708345232449</v>
      </c>
      <c r="W724" s="46">
        <f t="shared" si="213"/>
        <v>8.2319871749400519</v>
      </c>
      <c r="X724"/>
      <c r="Y724" s="47">
        <f t="shared" si="214"/>
        <v>100</v>
      </c>
      <c r="Z724" s="47">
        <f t="shared" si="215"/>
        <v>8.2319871749400519</v>
      </c>
      <c r="AA724"/>
      <c r="AB724">
        <v>0</v>
      </c>
      <c r="AC724" s="48">
        <f t="shared" si="216"/>
        <v>0</v>
      </c>
      <c r="AD724">
        <v>0.66240856589999997</v>
      </c>
      <c r="AE724" s="48">
        <f t="shared" si="217"/>
        <v>5.5216523754601523</v>
      </c>
      <c r="AF724"/>
      <c r="AG724">
        <v>0</v>
      </c>
      <c r="AH724" s="48">
        <f t="shared" si="218"/>
        <v>0</v>
      </c>
    </row>
    <row r="725" spans="1:34" ht="15" x14ac:dyDescent="0.25">
      <c r="A725" t="s">
        <v>2138</v>
      </c>
      <c r="B725" t="s">
        <v>191</v>
      </c>
      <c r="C725" t="s">
        <v>2139</v>
      </c>
      <c r="D725" t="s">
        <v>25</v>
      </c>
      <c r="E725">
        <v>10.751243665500001</v>
      </c>
      <c r="F725" s="45">
        <v>0</v>
      </c>
      <c r="G725" s="45">
        <v>0</v>
      </c>
      <c r="H725" s="45">
        <v>0</v>
      </c>
      <c r="I725" s="40">
        <f t="shared" si="202"/>
        <v>10.751243665500001</v>
      </c>
      <c r="J725" s="46">
        <f t="shared" si="203"/>
        <v>0</v>
      </c>
      <c r="K725" s="46">
        <f t="shared" si="204"/>
        <v>0</v>
      </c>
      <c r="L725" s="46">
        <f t="shared" si="205"/>
        <v>0</v>
      </c>
      <c r="M725" s="46">
        <f t="shared" si="206"/>
        <v>100</v>
      </c>
      <c r="N725">
        <v>0.28459108259999999</v>
      </c>
      <c r="O725" s="39">
        <v>0.26758707790000003</v>
      </c>
      <c r="P725" s="40">
        <f t="shared" si="207"/>
        <v>0.55217816050000001</v>
      </c>
      <c r="Q725" s="39">
        <v>0.90182687019999996</v>
      </c>
      <c r="R725" s="40">
        <f t="shared" si="208"/>
        <v>1.4540050306999999</v>
      </c>
      <c r="S725" s="46">
        <f t="shared" si="209"/>
        <v>2.6470526708759579</v>
      </c>
      <c r="T725" s="46">
        <f t="shared" si="210"/>
        <v>2.4888941802953322</v>
      </c>
      <c r="U725" s="46">
        <f t="shared" si="211"/>
        <v>5.1359468511712896</v>
      </c>
      <c r="V725" s="46">
        <f t="shared" si="212"/>
        <v>8.3881167449855152</v>
      </c>
      <c r="W725" s="46">
        <f t="shared" si="213"/>
        <v>13.524063596156802</v>
      </c>
      <c r="X725"/>
      <c r="Y725" s="47">
        <f t="shared" si="214"/>
        <v>100</v>
      </c>
      <c r="Z725" s="47">
        <f t="shared" si="215"/>
        <v>13.524063596156806</v>
      </c>
      <c r="AA725"/>
      <c r="AB725">
        <v>1.2145864000000001E-3</v>
      </c>
      <c r="AC725" s="48">
        <f t="shared" si="216"/>
        <v>1.1297171171903805E-2</v>
      </c>
      <c r="AD725">
        <v>10.7500288492</v>
      </c>
      <c r="AE725" s="48">
        <f t="shared" si="217"/>
        <v>99.988700690470822</v>
      </c>
      <c r="AF725"/>
      <c r="AG725">
        <v>0</v>
      </c>
      <c r="AH725" s="48">
        <f t="shared" si="218"/>
        <v>0</v>
      </c>
    </row>
    <row r="726" spans="1:34" ht="15" x14ac:dyDescent="0.25">
      <c r="A726" t="s">
        <v>2140</v>
      </c>
      <c r="B726" t="s">
        <v>191</v>
      </c>
      <c r="C726" t="s">
        <v>2141</v>
      </c>
      <c r="D726" t="s">
        <v>24</v>
      </c>
      <c r="E726">
        <v>1.1361280448</v>
      </c>
      <c r="F726" s="45">
        <v>0</v>
      </c>
      <c r="G726" s="45">
        <v>0</v>
      </c>
      <c r="H726" s="45">
        <v>0</v>
      </c>
      <c r="I726" s="40">
        <f t="shared" si="202"/>
        <v>1.1361280448</v>
      </c>
      <c r="J726" s="46">
        <f t="shared" si="203"/>
        <v>0</v>
      </c>
      <c r="K726" s="46">
        <f t="shared" si="204"/>
        <v>0</v>
      </c>
      <c r="L726" s="46">
        <f t="shared" si="205"/>
        <v>0</v>
      </c>
      <c r="M726" s="46">
        <f t="shared" si="206"/>
        <v>100</v>
      </c>
      <c r="N726">
        <v>1.06507544E-2</v>
      </c>
      <c r="O726" s="39">
        <v>2.2599848400000001E-2</v>
      </c>
      <c r="P726" s="40">
        <f t="shared" si="207"/>
        <v>3.3250602800000001E-2</v>
      </c>
      <c r="Q726" s="39">
        <v>4.0334460199999998E-2</v>
      </c>
      <c r="R726" s="40">
        <f t="shared" si="208"/>
        <v>7.3585063000000006E-2</v>
      </c>
      <c r="S726" s="46">
        <f t="shared" si="209"/>
        <v>0.93746074210102981</v>
      </c>
      <c r="T726" s="46">
        <f t="shared" si="210"/>
        <v>1.9891990610951249</v>
      </c>
      <c r="U726" s="46">
        <f t="shared" si="211"/>
        <v>2.9266598031961548</v>
      </c>
      <c r="V726" s="46">
        <f t="shared" si="212"/>
        <v>3.5501685205825839</v>
      </c>
      <c r="W726" s="46">
        <f t="shared" si="213"/>
        <v>6.4768283237787401</v>
      </c>
      <c r="X726"/>
      <c r="Y726" s="47">
        <f t="shared" si="214"/>
        <v>100</v>
      </c>
      <c r="Z726" s="47">
        <f t="shared" si="215"/>
        <v>6.4768283237787383</v>
      </c>
      <c r="AA726"/>
      <c r="AB726">
        <v>0</v>
      </c>
      <c r="AC726" s="48">
        <f t="shared" si="216"/>
        <v>0</v>
      </c>
      <c r="AD726">
        <v>0</v>
      </c>
      <c r="AE726" s="48">
        <f t="shared" si="217"/>
        <v>0</v>
      </c>
      <c r="AF726"/>
      <c r="AG726">
        <v>0</v>
      </c>
      <c r="AH726" s="48">
        <f t="shared" si="218"/>
        <v>0</v>
      </c>
    </row>
    <row r="727" spans="1:34" ht="15" x14ac:dyDescent="0.25">
      <c r="A727" t="s">
        <v>2142</v>
      </c>
      <c r="B727" t="s">
        <v>191</v>
      </c>
      <c r="C727" t="s">
        <v>2143</v>
      </c>
      <c r="D727" t="s">
        <v>24</v>
      </c>
      <c r="E727">
        <v>1.6435808505</v>
      </c>
      <c r="F727" s="45">
        <v>0</v>
      </c>
      <c r="G727" s="45">
        <v>0</v>
      </c>
      <c r="H727" s="45">
        <v>0</v>
      </c>
      <c r="I727" s="40">
        <f t="shared" si="202"/>
        <v>1.6435808505</v>
      </c>
      <c r="J727" s="46">
        <f t="shared" si="203"/>
        <v>0</v>
      </c>
      <c r="K727" s="46">
        <f t="shared" si="204"/>
        <v>0</v>
      </c>
      <c r="L727" s="46">
        <f t="shared" si="205"/>
        <v>0</v>
      </c>
      <c r="M727" s="46">
        <f t="shared" si="206"/>
        <v>100</v>
      </c>
      <c r="N727">
        <v>7.7373734099999994E-2</v>
      </c>
      <c r="O727" s="39">
        <v>7.5346552900000002E-2</v>
      </c>
      <c r="P727" s="40">
        <f t="shared" si="207"/>
        <v>0.15272028700000001</v>
      </c>
      <c r="Q727" s="39">
        <v>0.34676639749999999</v>
      </c>
      <c r="R727" s="40">
        <f t="shared" si="208"/>
        <v>0.4994866845</v>
      </c>
      <c r="S727" s="46">
        <f t="shared" si="209"/>
        <v>4.7076317588186694</v>
      </c>
      <c r="T727" s="46">
        <f t="shared" si="210"/>
        <v>4.584292453704272</v>
      </c>
      <c r="U727" s="46">
        <f t="shared" si="211"/>
        <v>9.2919242125229431</v>
      </c>
      <c r="V727" s="46">
        <f t="shared" si="212"/>
        <v>21.098225706055704</v>
      </c>
      <c r="W727" s="46">
        <f t="shared" si="213"/>
        <v>30.390149918578647</v>
      </c>
      <c r="X727"/>
      <c r="Y727" s="47">
        <f t="shared" si="214"/>
        <v>100</v>
      </c>
      <c r="Z727" s="47">
        <f t="shared" si="215"/>
        <v>30.390149918578643</v>
      </c>
      <c r="AA727"/>
      <c r="AB727">
        <v>0</v>
      </c>
      <c r="AC727" s="48">
        <f t="shared" si="216"/>
        <v>0</v>
      </c>
      <c r="AD727">
        <v>0</v>
      </c>
      <c r="AE727" s="48">
        <f t="shared" si="217"/>
        <v>0</v>
      </c>
      <c r="AF727"/>
      <c r="AG727">
        <v>0</v>
      </c>
      <c r="AH727" s="48">
        <f t="shared" si="218"/>
        <v>0</v>
      </c>
    </row>
    <row r="728" spans="1:34" ht="15" x14ac:dyDescent="0.25">
      <c r="A728" t="s">
        <v>2144</v>
      </c>
      <c r="B728" t="s">
        <v>191</v>
      </c>
      <c r="C728" t="s">
        <v>2145</v>
      </c>
      <c r="D728" t="s">
        <v>24</v>
      </c>
      <c r="E728">
        <v>1.5449715959999999</v>
      </c>
      <c r="F728" s="45">
        <v>0</v>
      </c>
      <c r="G728" s="45">
        <v>0</v>
      </c>
      <c r="H728" s="45">
        <v>0</v>
      </c>
      <c r="I728" s="40">
        <f t="shared" si="202"/>
        <v>1.5449715959999999</v>
      </c>
      <c r="J728" s="46">
        <f t="shared" si="203"/>
        <v>0</v>
      </c>
      <c r="K728" s="46">
        <f t="shared" si="204"/>
        <v>0</v>
      </c>
      <c r="L728" s="46">
        <f t="shared" si="205"/>
        <v>0</v>
      </c>
      <c r="M728" s="46">
        <f t="shared" si="206"/>
        <v>100</v>
      </c>
      <c r="N728">
        <v>0.27809275210000001</v>
      </c>
      <c r="O728" s="39">
        <v>0.69574408649999997</v>
      </c>
      <c r="P728" s="40">
        <f t="shared" si="207"/>
        <v>0.97383683860000003</v>
      </c>
      <c r="Q728" s="39">
        <v>0.30973956679999998</v>
      </c>
      <c r="R728" s="40">
        <f t="shared" si="208"/>
        <v>1.2835764054000001</v>
      </c>
      <c r="S728" s="46">
        <f t="shared" si="209"/>
        <v>17.999861798106483</v>
      </c>
      <c r="T728" s="46">
        <f t="shared" si="210"/>
        <v>45.03280761285918</v>
      </c>
      <c r="U728" s="46">
        <f t="shared" si="211"/>
        <v>63.032669410965667</v>
      </c>
      <c r="V728" s="46">
        <f t="shared" si="212"/>
        <v>20.048236977425958</v>
      </c>
      <c r="W728" s="46">
        <f t="shared" si="213"/>
        <v>83.080906388391625</v>
      </c>
      <c r="X728"/>
      <c r="Y728" s="47">
        <f t="shared" si="214"/>
        <v>100</v>
      </c>
      <c r="Z728" s="47">
        <f t="shared" si="215"/>
        <v>83.080906388391625</v>
      </c>
      <c r="AA728"/>
      <c r="AB728">
        <v>0</v>
      </c>
      <c r="AC728" s="48">
        <f t="shared" si="216"/>
        <v>0</v>
      </c>
      <c r="AD728">
        <v>0</v>
      </c>
      <c r="AE728" s="48">
        <f t="shared" si="217"/>
        <v>0</v>
      </c>
      <c r="AF728"/>
      <c r="AG728">
        <v>0</v>
      </c>
      <c r="AH728" s="48">
        <f t="shared" si="218"/>
        <v>0</v>
      </c>
    </row>
    <row r="729" spans="1:34" ht="15" x14ac:dyDescent="0.25">
      <c r="A729" t="s">
        <v>2146</v>
      </c>
      <c r="B729" t="s">
        <v>2147</v>
      </c>
      <c r="C729" t="s">
        <v>2148</v>
      </c>
      <c r="D729" t="s">
        <v>24</v>
      </c>
      <c r="E729">
        <v>2.7379502496999999</v>
      </c>
      <c r="F729" s="45">
        <v>0</v>
      </c>
      <c r="G729" s="45">
        <v>0</v>
      </c>
      <c r="H729" s="45">
        <v>0</v>
      </c>
      <c r="I729" s="40">
        <f t="shared" si="202"/>
        <v>2.7379502496999999</v>
      </c>
      <c r="J729" s="46">
        <f t="shared" si="203"/>
        <v>0</v>
      </c>
      <c r="K729" s="46">
        <f t="shared" si="204"/>
        <v>0</v>
      </c>
      <c r="L729" s="46">
        <f t="shared" si="205"/>
        <v>0</v>
      </c>
      <c r="M729" s="46">
        <f t="shared" si="206"/>
        <v>100</v>
      </c>
      <c r="N729">
        <v>1.04602333E-2</v>
      </c>
      <c r="O729" s="39">
        <v>3.7503485999999999E-3</v>
      </c>
      <c r="P729" s="40">
        <f t="shared" si="207"/>
        <v>1.42105819E-2</v>
      </c>
      <c r="Q729" s="39">
        <v>4.6371861100000002E-2</v>
      </c>
      <c r="R729" s="40">
        <f t="shared" si="208"/>
        <v>6.0582443E-2</v>
      </c>
      <c r="S729" s="46">
        <f t="shared" si="209"/>
        <v>0.38204614204170212</v>
      </c>
      <c r="T729" s="46">
        <f t="shared" si="210"/>
        <v>0.13697650643618997</v>
      </c>
      <c r="U729" s="46">
        <f t="shared" si="211"/>
        <v>0.51902264847789215</v>
      </c>
      <c r="V729" s="46">
        <f t="shared" si="212"/>
        <v>1.6936706978178662</v>
      </c>
      <c r="W729" s="46">
        <f t="shared" si="213"/>
        <v>2.2126933462957585</v>
      </c>
      <c r="X729"/>
      <c r="Y729" s="47">
        <f t="shared" si="214"/>
        <v>100</v>
      </c>
      <c r="Z729" s="47">
        <f t="shared" si="215"/>
        <v>2.2126933462957581</v>
      </c>
      <c r="AA729"/>
      <c r="AB729">
        <v>0</v>
      </c>
      <c r="AC729" s="48">
        <f t="shared" si="216"/>
        <v>0</v>
      </c>
      <c r="AD729">
        <v>0</v>
      </c>
      <c r="AE729" s="48">
        <f t="shared" si="217"/>
        <v>0</v>
      </c>
      <c r="AF729"/>
      <c r="AG729">
        <v>2.7379502496999999</v>
      </c>
      <c r="AH729" s="48">
        <f t="shared" si="218"/>
        <v>100</v>
      </c>
    </row>
    <row r="730" spans="1:34" ht="15" x14ac:dyDescent="0.25">
      <c r="A730" t="s">
        <v>2149</v>
      </c>
      <c r="B730" t="s">
        <v>2150</v>
      </c>
      <c r="C730" t="s">
        <v>2151</v>
      </c>
      <c r="D730" t="s">
        <v>24</v>
      </c>
      <c r="E730">
        <v>0.2623616486</v>
      </c>
      <c r="F730" s="45">
        <v>0</v>
      </c>
      <c r="G730" s="45">
        <v>0</v>
      </c>
      <c r="H730" s="45">
        <v>0</v>
      </c>
      <c r="I730" s="40">
        <f t="shared" si="202"/>
        <v>0.2623616486</v>
      </c>
      <c r="J730" s="46">
        <f t="shared" si="203"/>
        <v>0</v>
      </c>
      <c r="K730" s="46">
        <f t="shared" si="204"/>
        <v>0</v>
      </c>
      <c r="L730" s="46">
        <f t="shared" si="205"/>
        <v>0</v>
      </c>
      <c r="M730" s="46">
        <f t="shared" si="206"/>
        <v>100</v>
      </c>
      <c r="N730">
        <v>0</v>
      </c>
      <c r="O730" s="39">
        <v>0</v>
      </c>
      <c r="P730" s="40">
        <f t="shared" si="207"/>
        <v>0</v>
      </c>
      <c r="Q730" s="39">
        <v>3.8224069999999999E-3</v>
      </c>
      <c r="R730" s="40">
        <f t="shared" si="208"/>
        <v>3.8224069999999999E-3</v>
      </c>
      <c r="S730" s="46">
        <f t="shared" si="209"/>
        <v>0</v>
      </c>
      <c r="T730" s="46">
        <f t="shared" si="210"/>
        <v>0</v>
      </c>
      <c r="U730" s="46">
        <f t="shared" si="211"/>
        <v>0</v>
      </c>
      <c r="V730" s="46">
        <f t="shared" si="212"/>
        <v>1.4569229231470837</v>
      </c>
      <c r="W730" s="46">
        <f t="shared" si="213"/>
        <v>1.4569229231470837</v>
      </c>
      <c r="X730"/>
      <c r="Y730" s="47">
        <f t="shared" si="214"/>
        <v>100</v>
      </c>
      <c r="Z730" s="47">
        <f t="shared" si="215"/>
        <v>1.4569229231470837</v>
      </c>
      <c r="AA730"/>
      <c r="AB730">
        <v>0</v>
      </c>
      <c r="AC730" s="48">
        <f t="shared" si="216"/>
        <v>0</v>
      </c>
      <c r="AD730">
        <v>0</v>
      </c>
      <c r="AE730" s="48">
        <f t="shared" si="217"/>
        <v>0</v>
      </c>
      <c r="AF730"/>
      <c r="AG730">
        <v>0</v>
      </c>
      <c r="AH730" s="48">
        <f t="shared" si="218"/>
        <v>0</v>
      </c>
    </row>
    <row r="731" spans="1:34" ht="15" x14ac:dyDescent="0.25">
      <c r="A731" t="s">
        <v>2152</v>
      </c>
      <c r="B731" t="s">
        <v>191</v>
      </c>
      <c r="C731" t="s">
        <v>2153</v>
      </c>
      <c r="D731" t="s">
        <v>24</v>
      </c>
      <c r="E731">
        <v>0.26534783340000001</v>
      </c>
      <c r="F731" s="45">
        <v>0</v>
      </c>
      <c r="G731" s="45">
        <v>0</v>
      </c>
      <c r="H731" s="45">
        <v>0</v>
      </c>
      <c r="I731" s="40">
        <f t="shared" si="202"/>
        <v>0.26534783340000001</v>
      </c>
      <c r="J731" s="46">
        <f t="shared" si="203"/>
        <v>0</v>
      </c>
      <c r="K731" s="46">
        <f t="shared" si="204"/>
        <v>0</v>
      </c>
      <c r="L731" s="46">
        <f t="shared" si="205"/>
        <v>0</v>
      </c>
      <c r="M731" s="46">
        <f t="shared" si="206"/>
        <v>100</v>
      </c>
      <c r="N731">
        <v>0</v>
      </c>
      <c r="O731" s="39">
        <v>0</v>
      </c>
      <c r="P731" s="40">
        <f t="shared" si="207"/>
        <v>0</v>
      </c>
      <c r="Q731" s="39">
        <v>7.5061999999999994E-5</v>
      </c>
      <c r="R731" s="40">
        <f t="shared" si="208"/>
        <v>7.5061999999999994E-5</v>
      </c>
      <c r="S731" s="46">
        <f t="shared" si="209"/>
        <v>0</v>
      </c>
      <c r="T731" s="46">
        <f t="shared" si="210"/>
        <v>0</v>
      </c>
      <c r="U731" s="46">
        <f t="shared" si="211"/>
        <v>0</v>
      </c>
      <c r="V731" s="46">
        <f t="shared" si="212"/>
        <v>2.8288152587568855E-2</v>
      </c>
      <c r="W731" s="46">
        <f t="shared" si="213"/>
        <v>2.8288152587568855E-2</v>
      </c>
      <c r="X731"/>
      <c r="Y731" s="47">
        <f t="shared" si="214"/>
        <v>100</v>
      </c>
      <c r="Z731" s="47">
        <f t="shared" si="215"/>
        <v>2.8288152587568855E-2</v>
      </c>
      <c r="AA731"/>
      <c r="AB731">
        <v>0</v>
      </c>
      <c r="AC731" s="48">
        <f t="shared" si="216"/>
        <v>0</v>
      </c>
      <c r="AD731">
        <v>0</v>
      </c>
      <c r="AE731" s="48">
        <f t="shared" si="217"/>
        <v>0</v>
      </c>
      <c r="AF731"/>
      <c r="AG731">
        <v>0</v>
      </c>
      <c r="AH731" s="48">
        <f t="shared" si="218"/>
        <v>0</v>
      </c>
    </row>
    <row r="732" spans="1:34" ht="15" x14ac:dyDescent="0.25">
      <c r="A732" t="s">
        <v>2154</v>
      </c>
      <c r="B732" t="s">
        <v>191</v>
      </c>
      <c r="C732" t="s">
        <v>2155</v>
      </c>
      <c r="D732" t="s">
        <v>25</v>
      </c>
      <c r="E732">
        <v>0.76384959240000005</v>
      </c>
      <c r="F732" s="45">
        <v>0.30912257621272798</v>
      </c>
      <c r="G732" s="45">
        <v>0.42590637539999998</v>
      </c>
      <c r="H732" s="45">
        <v>2.8820673099999999E-2</v>
      </c>
      <c r="I732" s="40">
        <f t="shared" si="202"/>
        <v>-3.2312727910044359E-8</v>
      </c>
      <c r="J732" s="46">
        <f t="shared" si="203"/>
        <v>40.469037267071265</v>
      </c>
      <c r="K732" s="46">
        <f t="shared" si="204"/>
        <v>55.757884750819954</v>
      </c>
      <c r="L732" s="46">
        <f t="shared" si="205"/>
        <v>3.7730822123562344</v>
      </c>
      <c r="M732" s="46">
        <f t="shared" si="206"/>
        <v>-4.2302474507472632E-6</v>
      </c>
      <c r="N732">
        <v>0</v>
      </c>
      <c r="O732" s="39">
        <v>1.156179E-4</v>
      </c>
      <c r="P732" s="40">
        <f t="shared" si="207"/>
        <v>1.156179E-4</v>
      </c>
      <c r="Q732" s="39">
        <v>7.3597217000000003E-3</v>
      </c>
      <c r="R732" s="40">
        <f t="shared" si="208"/>
        <v>7.4753396000000003E-3</v>
      </c>
      <c r="S732" s="46">
        <f t="shared" si="209"/>
        <v>0</v>
      </c>
      <c r="T732" s="46">
        <f t="shared" si="210"/>
        <v>1.5136212829116119E-2</v>
      </c>
      <c r="U732" s="46">
        <f t="shared" si="211"/>
        <v>1.5136212829116119E-2</v>
      </c>
      <c r="V732" s="46">
        <f t="shared" si="212"/>
        <v>0.96350404231753306</v>
      </c>
      <c r="W732" s="46">
        <f t="shared" si="213"/>
        <v>0.97864025514664921</v>
      </c>
      <c r="X732"/>
      <c r="Y732" s="47">
        <f t="shared" si="214"/>
        <v>99.999999999999986</v>
      </c>
      <c r="Z732" s="47">
        <f t="shared" si="215"/>
        <v>0.97864025514664921</v>
      </c>
      <c r="AA732"/>
      <c r="AB732">
        <v>0.4547270162</v>
      </c>
      <c r="AC732" s="48">
        <f t="shared" si="216"/>
        <v>59.530962734595015</v>
      </c>
      <c r="AD732">
        <v>0</v>
      </c>
      <c r="AE732" s="48">
        <f t="shared" si="217"/>
        <v>0</v>
      </c>
      <c r="AF732"/>
      <c r="AG732">
        <v>0</v>
      </c>
      <c r="AH732" s="48">
        <f t="shared" si="218"/>
        <v>0</v>
      </c>
    </row>
    <row r="733" spans="1:34" ht="15" x14ac:dyDescent="0.25">
      <c r="A733" t="s">
        <v>2156</v>
      </c>
      <c r="B733" t="s">
        <v>191</v>
      </c>
      <c r="C733" t="s">
        <v>2157</v>
      </c>
      <c r="D733" t="s">
        <v>25</v>
      </c>
      <c r="E733">
        <v>0.89205192769999997</v>
      </c>
      <c r="F733" s="45">
        <v>3.73014981882151E-3</v>
      </c>
      <c r="G733" s="45">
        <v>0.1968464234</v>
      </c>
      <c r="H733" s="45">
        <v>8.7521564400000001E-2</v>
      </c>
      <c r="I733" s="40">
        <f t="shared" si="202"/>
        <v>0.60395379008117844</v>
      </c>
      <c r="J733" s="46">
        <f t="shared" si="203"/>
        <v>0.4181538880184979</v>
      </c>
      <c r="K733" s="46">
        <f t="shared" si="204"/>
        <v>22.066700075132857</v>
      </c>
      <c r="L733" s="46">
        <f t="shared" si="205"/>
        <v>9.8112634121714262</v>
      </c>
      <c r="M733" s="46">
        <f t="shared" si="206"/>
        <v>67.70388262467722</v>
      </c>
      <c r="N733">
        <v>1.0807787900000001E-2</v>
      </c>
      <c r="O733" s="39">
        <v>1.2809230099999999E-2</v>
      </c>
      <c r="P733" s="40">
        <f t="shared" si="207"/>
        <v>2.3617018E-2</v>
      </c>
      <c r="Q733" s="39">
        <v>4.9895672100000003E-2</v>
      </c>
      <c r="R733" s="40">
        <f t="shared" si="208"/>
        <v>7.35126901E-2</v>
      </c>
      <c r="S733" s="46">
        <f t="shared" si="209"/>
        <v>1.2115648836571649</v>
      </c>
      <c r="T733" s="46">
        <f t="shared" si="210"/>
        <v>1.4359287505858949</v>
      </c>
      <c r="U733" s="46">
        <f t="shared" si="211"/>
        <v>2.6474936342430597</v>
      </c>
      <c r="V733" s="46">
        <f t="shared" si="212"/>
        <v>5.5933595960772458</v>
      </c>
      <c r="W733" s="46">
        <f t="shared" si="213"/>
        <v>8.2408532303203046</v>
      </c>
      <c r="X733"/>
      <c r="Y733" s="47">
        <f t="shared" si="214"/>
        <v>100</v>
      </c>
      <c r="Z733" s="47">
        <f t="shared" si="215"/>
        <v>8.2408532303203046</v>
      </c>
      <c r="AA733"/>
      <c r="AB733">
        <v>0.56469416019999996</v>
      </c>
      <c r="AC733" s="48">
        <f t="shared" si="216"/>
        <v>63.302835032929664</v>
      </c>
      <c r="AD733">
        <v>0.31861438130000003</v>
      </c>
      <c r="AE733" s="48">
        <f t="shared" si="217"/>
        <v>35.717021779381334</v>
      </c>
      <c r="AF733"/>
      <c r="AG733">
        <v>0</v>
      </c>
      <c r="AH733" s="48">
        <f t="shared" si="218"/>
        <v>0</v>
      </c>
    </row>
    <row r="734" spans="1:34" ht="15" x14ac:dyDescent="0.25">
      <c r="A734" t="s">
        <v>2158</v>
      </c>
      <c r="B734" t="s">
        <v>191</v>
      </c>
      <c r="C734" t="s">
        <v>2159</v>
      </c>
      <c r="D734" t="s">
        <v>25</v>
      </c>
      <c r="E734">
        <v>0.85615974839999998</v>
      </c>
      <c r="F734" s="45">
        <v>0.45414816539214797</v>
      </c>
      <c r="G734" s="45">
        <v>0.4009370417</v>
      </c>
      <c r="H734" s="45">
        <v>1.0745418999999999E-3</v>
      </c>
      <c r="I734" s="40">
        <f t="shared" si="202"/>
        <v>-5.9214799383311423E-10</v>
      </c>
      <c r="J734" s="46">
        <f t="shared" si="203"/>
        <v>53.044792895352145</v>
      </c>
      <c r="K734" s="46">
        <f t="shared" si="204"/>
        <v>46.829700000411748</v>
      </c>
      <c r="L734" s="46">
        <f t="shared" si="205"/>
        <v>0.12550717339937023</v>
      </c>
      <c r="M734" s="46">
        <f t="shared" si="206"/>
        <v>-6.9163260120523814E-8</v>
      </c>
      <c r="N734">
        <v>1.7383305999999999E-3</v>
      </c>
      <c r="O734" s="39">
        <v>4.8183549000000003E-3</v>
      </c>
      <c r="P734" s="40">
        <f t="shared" si="207"/>
        <v>6.5566855000000002E-3</v>
      </c>
      <c r="Q734" s="39">
        <v>5.8052992999999997E-2</v>
      </c>
      <c r="R734" s="40">
        <f t="shared" si="208"/>
        <v>6.4609678500000003E-2</v>
      </c>
      <c r="S734" s="46">
        <f t="shared" si="209"/>
        <v>0.20303811330170682</v>
      </c>
      <c r="T734" s="46">
        <f t="shared" si="210"/>
        <v>0.56278689917443459</v>
      </c>
      <c r="U734" s="46">
        <f t="shared" si="211"/>
        <v>0.76582501247614132</v>
      </c>
      <c r="V734" s="46">
        <f t="shared" si="212"/>
        <v>6.7806262918211262</v>
      </c>
      <c r="W734" s="46">
        <f t="shared" si="213"/>
        <v>7.5464513042972676</v>
      </c>
      <c r="X734"/>
      <c r="Y734" s="47">
        <f t="shared" si="214"/>
        <v>100</v>
      </c>
      <c r="Z734" s="47">
        <f t="shared" si="215"/>
        <v>7.5464513042972676</v>
      </c>
      <c r="AA734"/>
      <c r="AB734">
        <v>0.37914877889999998</v>
      </c>
      <c r="AC734" s="48">
        <f t="shared" si="216"/>
        <v>44.284817127709758</v>
      </c>
      <c r="AD734">
        <v>0</v>
      </c>
      <c r="AE734" s="48">
        <f t="shared" si="217"/>
        <v>0</v>
      </c>
      <c r="AF734"/>
      <c r="AG734">
        <v>0</v>
      </c>
      <c r="AH734" s="48">
        <f t="shared" si="218"/>
        <v>0</v>
      </c>
    </row>
    <row r="735" spans="1:34" ht="15" x14ac:dyDescent="0.25">
      <c r="A735" t="s">
        <v>2160</v>
      </c>
      <c r="B735" t="s">
        <v>191</v>
      </c>
      <c r="C735" t="s">
        <v>2161</v>
      </c>
      <c r="D735" t="s">
        <v>25</v>
      </c>
      <c r="E735">
        <v>4.0785724195000004</v>
      </c>
      <c r="F735" s="45">
        <v>0</v>
      </c>
      <c r="G735" s="45">
        <v>0.17823048159999999</v>
      </c>
      <c r="H735" s="45">
        <v>0.10039988549999999</v>
      </c>
      <c r="I735" s="40">
        <f t="shared" si="202"/>
        <v>3.7999420524000005</v>
      </c>
      <c r="J735" s="46">
        <f t="shared" si="203"/>
        <v>0</v>
      </c>
      <c r="K735" s="46">
        <f t="shared" si="204"/>
        <v>4.3699231806664738</v>
      </c>
      <c r="L735" s="46">
        <f t="shared" si="205"/>
        <v>2.461642829240438</v>
      </c>
      <c r="M735" s="46">
        <f t="shared" si="206"/>
        <v>93.168433990093092</v>
      </c>
      <c r="N735">
        <v>1.8012921899999999E-2</v>
      </c>
      <c r="O735" s="39">
        <v>3.3989742699999999E-2</v>
      </c>
      <c r="P735" s="40">
        <f t="shared" si="207"/>
        <v>5.2002664599999998E-2</v>
      </c>
      <c r="Q735" s="39">
        <v>0.1081908974</v>
      </c>
      <c r="R735" s="40">
        <f t="shared" si="208"/>
        <v>0.16019356200000001</v>
      </c>
      <c r="S735" s="46">
        <f t="shared" si="209"/>
        <v>0.44164771511420747</v>
      </c>
      <c r="T735" s="46">
        <f t="shared" si="210"/>
        <v>0.83337352396863562</v>
      </c>
      <c r="U735" s="46">
        <f t="shared" si="211"/>
        <v>1.275021239082843</v>
      </c>
      <c r="V735" s="46">
        <f t="shared" si="212"/>
        <v>2.6526658416736737</v>
      </c>
      <c r="W735" s="46">
        <f t="shared" si="213"/>
        <v>3.9276870807565172</v>
      </c>
      <c r="X735"/>
      <c r="Y735" s="47">
        <f t="shared" si="214"/>
        <v>100</v>
      </c>
      <c r="Z735" s="47">
        <f t="shared" si="215"/>
        <v>3.9276870807565167</v>
      </c>
      <c r="AA735"/>
      <c r="AB735">
        <v>1.186693368</v>
      </c>
      <c r="AC735" s="48">
        <f t="shared" si="216"/>
        <v>29.095802303921797</v>
      </c>
      <c r="AD735">
        <v>2.8918790535999999</v>
      </c>
      <c r="AE735" s="48">
        <f t="shared" si="217"/>
        <v>70.904197747566798</v>
      </c>
      <c r="AF735"/>
      <c r="AG735">
        <v>0</v>
      </c>
      <c r="AH735" s="48">
        <f t="shared" si="218"/>
        <v>0</v>
      </c>
    </row>
    <row r="736" spans="1:34" ht="15" x14ac:dyDescent="0.25">
      <c r="A736" t="s">
        <v>2162</v>
      </c>
      <c r="B736" t="s">
        <v>191</v>
      </c>
      <c r="C736" t="s">
        <v>2163</v>
      </c>
      <c r="D736" t="s">
        <v>25</v>
      </c>
      <c r="E736">
        <v>2.0583685636000002</v>
      </c>
      <c r="F736" s="45">
        <v>1.3394199854962801</v>
      </c>
      <c r="G736" s="45">
        <v>0.71894857759999997</v>
      </c>
      <c r="H736" s="45">
        <v>0</v>
      </c>
      <c r="I736" s="40">
        <f t="shared" si="202"/>
        <v>5.0372017668109947E-10</v>
      </c>
      <c r="J736" s="46">
        <f t="shared" si="203"/>
        <v>65.071921966865389</v>
      </c>
      <c r="K736" s="46">
        <f t="shared" si="204"/>
        <v>34.928078008662801</v>
      </c>
      <c r="L736" s="46">
        <f t="shared" si="205"/>
        <v>0</v>
      </c>
      <c r="M736" s="46">
        <f t="shared" si="206"/>
        <v>2.4471816446716134E-8</v>
      </c>
      <c r="N736">
        <v>0</v>
      </c>
      <c r="O736" s="39">
        <v>4.8434769699999998E-2</v>
      </c>
      <c r="P736" s="40">
        <f t="shared" si="207"/>
        <v>4.8434769699999998E-2</v>
      </c>
      <c r="Q736" s="39">
        <v>0.2123442626</v>
      </c>
      <c r="R736" s="40">
        <f t="shared" si="208"/>
        <v>0.26077903229999999</v>
      </c>
      <c r="S736" s="46">
        <f t="shared" si="209"/>
        <v>0</v>
      </c>
      <c r="T736" s="46">
        <f t="shared" si="210"/>
        <v>2.3530659453567258</v>
      </c>
      <c r="U736" s="46">
        <f t="shared" si="211"/>
        <v>2.3530659453567258</v>
      </c>
      <c r="V736" s="46">
        <f t="shared" si="212"/>
        <v>10.316143879919094</v>
      </c>
      <c r="W736" s="46">
        <f t="shared" si="213"/>
        <v>12.669209825275821</v>
      </c>
      <c r="X736"/>
      <c r="Y736" s="47">
        <f t="shared" si="214"/>
        <v>100.00000000000001</v>
      </c>
      <c r="Z736" s="47">
        <f t="shared" si="215"/>
        <v>12.66920982527582</v>
      </c>
      <c r="AA736"/>
      <c r="AB736">
        <v>0.7189485739</v>
      </c>
      <c r="AC736" s="48">
        <f t="shared" si="216"/>
        <v>34.928077828908791</v>
      </c>
      <c r="AD736">
        <v>0</v>
      </c>
      <c r="AE736" s="48">
        <f t="shared" si="217"/>
        <v>0</v>
      </c>
      <c r="AF736"/>
      <c r="AG736">
        <v>0</v>
      </c>
      <c r="AH736" s="48">
        <f t="shared" si="218"/>
        <v>0</v>
      </c>
    </row>
    <row r="737" spans="1:34" ht="15" x14ac:dyDescent="0.25">
      <c r="A737" t="s">
        <v>2164</v>
      </c>
      <c r="B737" t="s">
        <v>2116</v>
      </c>
      <c r="C737" t="s">
        <v>2165</v>
      </c>
      <c r="D737" t="s">
        <v>25</v>
      </c>
      <c r="E737">
        <v>0.87390184209999999</v>
      </c>
      <c r="F737" s="45">
        <v>0</v>
      </c>
      <c r="G737" s="45">
        <v>0</v>
      </c>
      <c r="H737" s="45">
        <v>0</v>
      </c>
      <c r="I737" s="40">
        <f t="shared" si="202"/>
        <v>0.87390184209999999</v>
      </c>
      <c r="J737" s="46">
        <f t="shared" si="203"/>
        <v>0</v>
      </c>
      <c r="K737" s="46">
        <f t="shared" si="204"/>
        <v>0</v>
      </c>
      <c r="L737" s="46">
        <f t="shared" si="205"/>
        <v>0</v>
      </c>
      <c r="M737" s="46">
        <f t="shared" si="206"/>
        <v>100</v>
      </c>
      <c r="N737">
        <v>4.7888E-5</v>
      </c>
      <c r="O737" s="39">
        <v>3.6127369999999998E-4</v>
      </c>
      <c r="P737" s="40">
        <f t="shared" si="207"/>
        <v>4.0916169999999998E-4</v>
      </c>
      <c r="Q737" s="39">
        <v>9.5638769000000005E-3</v>
      </c>
      <c r="R737" s="40">
        <f t="shared" si="208"/>
        <v>9.9730386000000011E-3</v>
      </c>
      <c r="S737" s="46">
        <f t="shared" si="209"/>
        <v>5.4797916302504156E-3</v>
      </c>
      <c r="T737" s="46">
        <f t="shared" si="210"/>
        <v>4.1340306496191095E-2</v>
      </c>
      <c r="U737" s="46">
        <f t="shared" si="211"/>
        <v>4.6820098126441514E-2</v>
      </c>
      <c r="V737" s="46">
        <f t="shared" si="212"/>
        <v>1.0943880009473206</v>
      </c>
      <c r="W737" s="46">
        <f t="shared" si="213"/>
        <v>1.1412080990737623</v>
      </c>
      <c r="X737"/>
      <c r="Y737" s="47">
        <f t="shared" si="214"/>
        <v>100</v>
      </c>
      <c r="Z737" s="47">
        <f t="shared" si="215"/>
        <v>1.1412080990737621</v>
      </c>
      <c r="AA737"/>
      <c r="AB737">
        <v>0</v>
      </c>
      <c r="AC737" s="48">
        <f t="shared" si="216"/>
        <v>0</v>
      </c>
      <c r="AD737">
        <v>0</v>
      </c>
      <c r="AE737" s="48">
        <f t="shared" si="217"/>
        <v>0</v>
      </c>
      <c r="AF737"/>
      <c r="AG737">
        <v>0</v>
      </c>
      <c r="AH737" s="48">
        <f t="shared" si="218"/>
        <v>0</v>
      </c>
    </row>
    <row r="738" spans="1:34" ht="15" x14ac:dyDescent="0.25">
      <c r="A738" t="s">
        <v>2166</v>
      </c>
      <c r="B738" t="s">
        <v>2167</v>
      </c>
      <c r="C738" t="s">
        <v>2168</v>
      </c>
      <c r="D738" t="s">
        <v>24</v>
      </c>
      <c r="E738">
        <v>0.65784071470000005</v>
      </c>
      <c r="F738" s="45">
        <v>0</v>
      </c>
      <c r="G738" s="45">
        <v>0</v>
      </c>
      <c r="H738" s="45">
        <v>0</v>
      </c>
      <c r="I738" s="40">
        <f t="shared" si="202"/>
        <v>0.65784071470000005</v>
      </c>
      <c r="J738" s="46">
        <f t="shared" si="203"/>
        <v>0</v>
      </c>
      <c r="K738" s="46">
        <f t="shared" si="204"/>
        <v>0</v>
      </c>
      <c r="L738" s="46">
        <f t="shared" si="205"/>
        <v>0</v>
      </c>
      <c r="M738" s="46">
        <f t="shared" si="206"/>
        <v>100</v>
      </c>
      <c r="N738">
        <v>1.9831492100000001E-2</v>
      </c>
      <c r="O738" s="39">
        <v>8.6897672999999998E-3</v>
      </c>
      <c r="P738" s="40">
        <f t="shared" si="207"/>
        <v>2.8521259399999999E-2</v>
      </c>
      <c r="Q738" s="39">
        <v>6.7152714299999999E-2</v>
      </c>
      <c r="R738" s="40">
        <f t="shared" si="208"/>
        <v>9.5673973699999998E-2</v>
      </c>
      <c r="S738" s="46">
        <f t="shared" si="209"/>
        <v>3.0146343418473118</v>
      </c>
      <c r="T738" s="46">
        <f t="shared" si="210"/>
        <v>1.320953097888272</v>
      </c>
      <c r="U738" s="46">
        <f t="shared" si="211"/>
        <v>4.3355874397355842</v>
      </c>
      <c r="V738" s="46">
        <f t="shared" si="212"/>
        <v>10.208050793971326</v>
      </c>
      <c r="W738" s="46">
        <f t="shared" si="213"/>
        <v>14.543638233706909</v>
      </c>
      <c r="X738"/>
      <c r="Y738" s="47">
        <f t="shared" si="214"/>
        <v>100</v>
      </c>
      <c r="Z738" s="47">
        <f t="shared" si="215"/>
        <v>14.543638233706909</v>
      </c>
      <c r="AA738"/>
      <c r="AB738">
        <v>0</v>
      </c>
      <c r="AC738" s="48">
        <f t="shared" si="216"/>
        <v>0</v>
      </c>
      <c r="AD738">
        <v>0</v>
      </c>
      <c r="AE738" s="48">
        <f t="shared" si="217"/>
        <v>0</v>
      </c>
      <c r="AF738"/>
      <c r="AG738">
        <v>0</v>
      </c>
      <c r="AH738" s="48">
        <f t="shared" si="218"/>
        <v>0</v>
      </c>
    </row>
    <row r="739" spans="1:34" ht="15" x14ac:dyDescent="0.25">
      <c r="A739" t="s">
        <v>2169</v>
      </c>
      <c r="B739" t="s">
        <v>191</v>
      </c>
      <c r="C739" t="s">
        <v>2170</v>
      </c>
      <c r="D739" t="s">
        <v>24</v>
      </c>
      <c r="E739">
        <v>0.26557788170000002</v>
      </c>
      <c r="F739" s="45">
        <v>0</v>
      </c>
      <c r="G739" s="45">
        <v>0</v>
      </c>
      <c r="H739" s="45">
        <v>0</v>
      </c>
      <c r="I739" s="40">
        <f t="shared" si="202"/>
        <v>0.26557788170000002</v>
      </c>
      <c r="J739" s="46">
        <f t="shared" si="203"/>
        <v>0</v>
      </c>
      <c r="K739" s="46">
        <f t="shared" si="204"/>
        <v>0</v>
      </c>
      <c r="L739" s="46">
        <f t="shared" si="205"/>
        <v>0</v>
      </c>
      <c r="M739" s="46">
        <f t="shared" si="206"/>
        <v>100</v>
      </c>
      <c r="N739">
        <v>0</v>
      </c>
      <c r="O739" s="39">
        <v>0</v>
      </c>
      <c r="P739" s="40">
        <f t="shared" si="207"/>
        <v>0</v>
      </c>
      <c r="Q739" s="39">
        <v>0</v>
      </c>
      <c r="R739" s="40">
        <f t="shared" si="208"/>
        <v>0</v>
      </c>
      <c r="S739" s="46">
        <f t="shared" si="209"/>
        <v>0</v>
      </c>
      <c r="T739" s="46">
        <f t="shared" si="210"/>
        <v>0</v>
      </c>
      <c r="U739" s="46">
        <f t="shared" si="211"/>
        <v>0</v>
      </c>
      <c r="V739" s="46">
        <f t="shared" si="212"/>
        <v>0</v>
      </c>
      <c r="W739" s="46">
        <f t="shared" si="213"/>
        <v>0</v>
      </c>
      <c r="X739"/>
      <c r="Y739" s="47">
        <f t="shared" si="214"/>
        <v>100</v>
      </c>
      <c r="Z739" s="47">
        <f t="shared" si="215"/>
        <v>0</v>
      </c>
      <c r="AA739"/>
      <c r="AB739">
        <v>0</v>
      </c>
      <c r="AC739" s="48">
        <f t="shared" si="216"/>
        <v>0</v>
      </c>
      <c r="AD739">
        <v>0</v>
      </c>
      <c r="AE739" s="48">
        <f t="shared" si="217"/>
        <v>0</v>
      </c>
      <c r="AF739"/>
      <c r="AG739">
        <v>0</v>
      </c>
      <c r="AH739" s="48">
        <f t="shared" si="218"/>
        <v>0</v>
      </c>
    </row>
    <row r="740" spans="1:34" ht="15" x14ac:dyDescent="0.25">
      <c r="A740" t="s">
        <v>2171</v>
      </c>
      <c r="B740" t="s">
        <v>2172</v>
      </c>
      <c r="C740" t="s">
        <v>2173</v>
      </c>
      <c r="D740" t="s">
        <v>24</v>
      </c>
      <c r="E740">
        <v>0.35046719160000001</v>
      </c>
      <c r="F740" s="45">
        <v>0</v>
      </c>
      <c r="G740" s="45">
        <v>0</v>
      </c>
      <c r="H740" s="45">
        <v>0</v>
      </c>
      <c r="I740" s="40">
        <f t="shared" si="202"/>
        <v>0.35046719160000001</v>
      </c>
      <c r="J740" s="46">
        <f t="shared" si="203"/>
        <v>0</v>
      </c>
      <c r="K740" s="46">
        <f t="shared" si="204"/>
        <v>0</v>
      </c>
      <c r="L740" s="46">
        <f t="shared" si="205"/>
        <v>0</v>
      </c>
      <c r="M740" s="46">
        <f t="shared" si="206"/>
        <v>100</v>
      </c>
      <c r="N740">
        <v>9.4253599999999995E-5</v>
      </c>
      <c r="O740" s="39">
        <v>8.7179036000000001E-3</v>
      </c>
      <c r="P740" s="40">
        <f t="shared" si="207"/>
        <v>8.8121572000000002E-3</v>
      </c>
      <c r="Q740" s="39">
        <v>3.69647247E-2</v>
      </c>
      <c r="R740" s="40">
        <f t="shared" si="208"/>
        <v>4.5776881899999997E-2</v>
      </c>
      <c r="S740" s="46">
        <f t="shared" si="209"/>
        <v>2.6893701396042458E-2</v>
      </c>
      <c r="T740" s="46">
        <f t="shared" si="210"/>
        <v>2.4875091902896393</v>
      </c>
      <c r="U740" s="46">
        <f t="shared" si="211"/>
        <v>2.5144028916856822</v>
      </c>
      <c r="V740" s="46">
        <f t="shared" si="212"/>
        <v>10.547271067298386</v>
      </c>
      <c r="W740" s="46">
        <f t="shared" si="213"/>
        <v>13.061673958984066</v>
      </c>
      <c r="X740"/>
      <c r="Y740" s="47">
        <f t="shared" si="214"/>
        <v>100</v>
      </c>
      <c r="Z740" s="47">
        <f t="shared" si="215"/>
        <v>13.061673958984068</v>
      </c>
      <c r="AA740"/>
      <c r="AB740">
        <v>0</v>
      </c>
      <c r="AC740" s="48">
        <f t="shared" si="216"/>
        <v>0</v>
      </c>
      <c r="AD740">
        <v>0</v>
      </c>
      <c r="AE740" s="48">
        <f t="shared" si="217"/>
        <v>0</v>
      </c>
      <c r="AF740"/>
      <c r="AG740">
        <v>0</v>
      </c>
      <c r="AH740" s="48">
        <f t="shared" si="218"/>
        <v>0</v>
      </c>
    </row>
    <row r="741" spans="1:34" ht="15" x14ac:dyDescent="0.25">
      <c r="A741" t="s">
        <v>2174</v>
      </c>
      <c r="B741" t="s">
        <v>2175</v>
      </c>
      <c r="C741" t="s">
        <v>2176</v>
      </c>
      <c r="D741" t="s">
        <v>24</v>
      </c>
      <c r="E741">
        <v>0.18955529870000001</v>
      </c>
      <c r="F741" s="45">
        <v>0</v>
      </c>
      <c r="G741" s="45">
        <v>0</v>
      </c>
      <c r="H741" s="45">
        <v>0</v>
      </c>
      <c r="I741" s="40">
        <f t="shared" si="202"/>
        <v>0.18955529870000001</v>
      </c>
      <c r="J741" s="46">
        <f t="shared" si="203"/>
        <v>0</v>
      </c>
      <c r="K741" s="46">
        <f t="shared" si="204"/>
        <v>0</v>
      </c>
      <c r="L741" s="46">
        <f t="shared" si="205"/>
        <v>0</v>
      </c>
      <c r="M741" s="46">
        <f t="shared" si="206"/>
        <v>100</v>
      </c>
      <c r="N741">
        <v>0</v>
      </c>
      <c r="O741" s="39">
        <v>0</v>
      </c>
      <c r="P741" s="40">
        <f t="shared" si="207"/>
        <v>0</v>
      </c>
      <c r="Q741" s="39">
        <v>0</v>
      </c>
      <c r="R741" s="40">
        <f t="shared" si="208"/>
        <v>0</v>
      </c>
      <c r="S741" s="46">
        <f t="shared" si="209"/>
        <v>0</v>
      </c>
      <c r="T741" s="46">
        <f t="shared" si="210"/>
        <v>0</v>
      </c>
      <c r="U741" s="46">
        <f t="shared" si="211"/>
        <v>0</v>
      </c>
      <c r="V741" s="46">
        <f t="shared" si="212"/>
        <v>0</v>
      </c>
      <c r="W741" s="46">
        <f t="shared" si="213"/>
        <v>0</v>
      </c>
      <c r="X741"/>
      <c r="Y741" s="47">
        <f t="shared" si="214"/>
        <v>100</v>
      </c>
      <c r="Z741" s="47">
        <f t="shared" si="215"/>
        <v>0</v>
      </c>
      <c r="AA741"/>
      <c r="AB741">
        <v>0</v>
      </c>
      <c r="AC741" s="48">
        <f t="shared" si="216"/>
        <v>0</v>
      </c>
      <c r="AD741">
        <v>0</v>
      </c>
      <c r="AE741" s="48">
        <f t="shared" si="217"/>
        <v>0</v>
      </c>
      <c r="AF741"/>
      <c r="AG741">
        <v>0</v>
      </c>
      <c r="AH741" s="48">
        <f t="shared" si="218"/>
        <v>0</v>
      </c>
    </row>
    <row r="742" spans="1:34" ht="15" x14ac:dyDescent="0.25">
      <c r="A742" t="s">
        <v>2177</v>
      </c>
      <c r="B742" t="s">
        <v>2178</v>
      </c>
      <c r="C742" t="s">
        <v>2179</v>
      </c>
      <c r="D742" t="s">
        <v>24</v>
      </c>
      <c r="E742">
        <v>0.15678239199999999</v>
      </c>
      <c r="F742" s="45">
        <v>0</v>
      </c>
      <c r="G742" s="45">
        <v>0</v>
      </c>
      <c r="H742" s="45">
        <v>0</v>
      </c>
      <c r="I742" s="40">
        <f t="shared" si="202"/>
        <v>0.15678239199999999</v>
      </c>
      <c r="J742" s="46">
        <f t="shared" si="203"/>
        <v>0</v>
      </c>
      <c r="K742" s="46">
        <f t="shared" si="204"/>
        <v>0</v>
      </c>
      <c r="L742" s="46">
        <f t="shared" si="205"/>
        <v>0</v>
      </c>
      <c r="M742" s="46">
        <f t="shared" si="206"/>
        <v>100</v>
      </c>
      <c r="N742">
        <v>1.7915437499999999E-2</v>
      </c>
      <c r="O742" s="39">
        <v>1.11644616E-2</v>
      </c>
      <c r="P742" s="40">
        <f t="shared" si="207"/>
        <v>2.9079899100000001E-2</v>
      </c>
      <c r="Q742" s="39">
        <v>3.4739167199999997E-2</v>
      </c>
      <c r="R742" s="40">
        <f t="shared" si="208"/>
        <v>6.3819066300000005E-2</v>
      </c>
      <c r="S742" s="46">
        <f t="shared" si="209"/>
        <v>11.426944870186698</v>
      </c>
      <c r="T742" s="46">
        <f t="shared" si="210"/>
        <v>7.1209920052756948</v>
      </c>
      <c r="U742" s="46">
        <f t="shared" si="211"/>
        <v>18.547936875462394</v>
      </c>
      <c r="V742" s="46">
        <f t="shared" si="212"/>
        <v>22.157569327045348</v>
      </c>
      <c r="W742" s="46">
        <f t="shared" si="213"/>
        <v>40.705506202507749</v>
      </c>
      <c r="X742"/>
      <c r="Y742" s="47">
        <f t="shared" si="214"/>
        <v>100</v>
      </c>
      <c r="Z742" s="47">
        <f t="shared" si="215"/>
        <v>40.705506202507742</v>
      </c>
      <c r="AA742"/>
      <c r="AB742">
        <v>0</v>
      </c>
      <c r="AC742" s="48">
        <f t="shared" si="216"/>
        <v>0</v>
      </c>
      <c r="AD742">
        <v>0</v>
      </c>
      <c r="AE742" s="48">
        <f t="shared" si="217"/>
        <v>0</v>
      </c>
      <c r="AF742"/>
      <c r="AG742">
        <v>0</v>
      </c>
      <c r="AH742" s="48">
        <f t="shared" si="218"/>
        <v>0</v>
      </c>
    </row>
    <row r="743" spans="1:34" ht="15" x14ac:dyDescent="0.25">
      <c r="A743" t="s">
        <v>2180</v>
      </c>
      <c r="B743" t="s">
        <v>2181</v>
      </c>
      <c r="C743" t="s">
        <v>2182</v>
      </c>
      <c r="D743" t="s">
        <v>24</v>
      </c>
      <c r="E743">
        <v>5.7201171199999998E-2</v>
      </c>
      <c r="F743" s="45">
        <v>0</v>
      </c>
      <c r="G743" s="45">
        <v>0</v>
      </c>
      <c r="H743" s="45">
        <v>0</v>
      </c>
      <c r="I743" s="40">
        <f t="shared" si="202"/>
        <v>5.7201171199999998E-2</v>
      </c>
      <c r="J743" s="46">
        <f t="shared" si="203"/>
        <v>0</v>
      </c>
      <c r="K743" s="46">
        <f t="shared" si="204"/>
        <v>0</v>
      </c>
      <c r="L743" s="46">
        <f t="shared" si="205"/>
        <v>0</v>
      </c>
      <c r="M743" s="46">
        <f t="shared" si="206"/>
        <v>100</v>
      </c>
      <c r="N743">
        <v>0</v>
      </c>
      <c r="O743" s="39">
        <v>0</v>
      </c>
      <c r="P743" s="40">
        <f t="shared" si="207"/>
        <v>0</v>
      </c>
      <c r="Q743" s="39">
        <v>1.8744747900000001E-2</v>
      </c>
      <c r="R743" s="40">
        <f t="shared" si="208"/>
        <v>1.8744747900000001E-2</v>
      </c>
      <c r="S743" s="46">
        <f t="shared" si="209"/>
        <v>0</v>
      </c>
      <c r="T743" s="46">
        <f t="shared" si="210"/>
        <v>0</v>
      </c>
      <c r="U743" s="46">
        <f t="shared" si="211"/>
        <v>0</v>
      </c>
      <c r="V743" s="46">
        <f t="shared" si="212"/>
        <v>32.769867306493197</v>
      </c>
      <c r="W743" s="46">
        <f t="shared" si="213"/>
        <v>32.769867306493197</v>
      </c>
      <c r="X743"/>
      <c r="Y743" s="47">
        <f t="shared" si="214"/>
        <v>100</v>
      </c>
      <c r="Z743" s="47">
        <f t="shared" si="215"/>
        <v>32.769867306493197</v>
      </c>
      <c r="AA743"/>
      <c r="AB743">
        <v>0</v>
      </c>
      <c r="AC743" s="48">
        <f t="shared" si="216"/>
        <v>0</v>
      </c>
      <c r="AD743">
        <v>0</v>
      </c>
      <c r="AE743" s="48">
        <f t="shared" si="217"/>
        <v>0</v>
      </c>
      <c r="AF743"/>
      <c r="AG743">
        <v>0</v>
      </c>
      <c r="AH743" s="48">
        <f t="shared" si="218"/>
        <v>0</v>
      </c>
    </row>
    <row r="744" spans="1:34" ht="15" x14ac:dyDescent="0.25">
      <c r="A744" t="s">
        <v>2183</v>
      </c>
      <c r="B744" t="s">
        <v>2184</v>
      </c>
      <c r="C744" t="s">
        <v>2185</v>
      </c>
      <c r="D744" t="s">
        <v>24</v>
      </c>
      <c r="E744">
        <v>0.3707318349</v>
      </c>
      <c r="F744" s="45">
        <v>0</v>
      </c>
      <c r="G744" s="45">
        <v>0</v>
      </c>
      <c r="H744" s="45">
        <v>0</v>
      </c>
      <c r="I744" s="40">
        <f t="shared" si="202"/>
        <v>0.3707318349</v>
      </c>
      <c r="J744" s="46">
        <f t="shared" si="203"/>
        <v>0</v>
      </c>
      <c r="K744" s="46">
        <f t="shared" si="204"/>
        <v>0</v>
      </c>
      <c r="L744" s="46">
        <f t="shared" si="205"/>
        <v>0</v>
      </c>
      <c r="M744" s="46">
        <f t="shared" si="206"/>
        <v>100</v>
      </c>
      <c r="N744">
        <v>3.4600792000000001E-3</v>
      </c>
      <c r="O744" s="39">
        <v>5.4799677999999999E-3</v>
      </c>
      <c r="P744" s="40">
        <f t="shared" si="207"/>
        <v>8.9400469999999996E-3</v>
      </c>
      <c r="Q744" s="39">
        <v>4.6599755100000001E-2</v>
      </c>
      <c r="R744" s="40">
        <f t="shared" si="208"/>
        <v>5.5539802100000001E-2</v>
      </c>
      <c r="S744" s="46">
        <f t="shared" si="209"/>
        <v>0.93331051565434375</v>
      </c>
      <c r="T744" s="46">
        <f t="shared" si="210"/>
        <v>1.4781487005231555</v>
      </c>
      <c r="U744" s="46">
        <f t="shared" si="211"/>
        <v>2.4114592161774988</v>
      </c>
      <c r="V744" s="46">
        <f t="shared" si="212"/>
        <v>12.569666457850772</v>
      </c>
      <c r="W744" s="46">
        <f t="shared" si="213"/>
        <v>14.98112567402827</v>
      </c>
      <c r="X744"/>
      <c r="Y744" s="47">
        <f t="shared" si="214"/>
        <v>100</v>
      </c>
      <c r="Z744" s="47">
        <f t="shared" si="215"/>
        <v>14.981125674028272</v>
      </c>
      <c r="AA744"/>
      <c r="AB744">
        <v>0</v>
      </c>
      <c r="AC744" s="48">
        <f t="shared" si="216"/>
        <v>0</v>
      </c>
      <c r="AD744">
        <v>0</v>
      </c>
      <c r="AE744" s="48">
        <f t="shared" si="217"/>
        <v>0</v>
      </c>
      <c r="AF744"/>
      <c r="AG744">
        <v>0</v>
      </c>
      <c r="AH744" s="48">
        <f t="shared" si="218"/>
        <v>0</v>
      </c>
    </row>
    <row r="745" spans="1:34" ht="15" x14ac:dyDescent="0.25">
      <c r="A745" t="s">
        <v>2186</v>
      </c>
      <c r="B745" t="s">
        <v>2187</v>
      </c>
      <c r="C745" t="s">
        <v>2188</v>
      </c>
      <c r="D745" t="s">
        <v>24</v>
      </c>
      <c r="E745">
        <v>4.8732920499999999E-2</v>
      </c>
      <c r="F745" s="45">
        <v>0</v>
      </c>
      <c r="G745" s="45">
        <v>0</v>
      </c>
      <c r="H745" s="45">
        <v>0</v>
      </c>
      <c r="I745" s="40">
        <f t="shared" si="202"/>
        <v>4.8732920499999999E-2</v>
      </c>
      <c r="J745" s="46">
        <f t="shared" si="203"/>
        <v>0</v>
      </c>
      <c r="K745" s="46">
        <f t="shared" si="204"/>
        <v>0</v>
      </c>
      <c r="L745" s="46">
        <f t="shared" si="205"/>
        <v>0</v>
      </c>
      <c r="M745" s="46">
        <f t="shared" si="206"/>
        <v>100</v>
      </c>
      <c r="N745">
        <v>0</v>
      </c>
      <c r="O745" s="39">
        <v>0</v>
      </c>
      <c r="P745" s="40">
        <f t="shared" si="207"/>
        <v>0</v>
      </c>
      <c r="Q745" s="39">
        <v>0</v>
      </c>
      <c r="R745" s="40">
        <f t="shared" si="208"/>
        <v>0</v>
      </c>
      <c r="S745" s="46">
        <f t="shared" si="209"/>
        <v>0</v>
      </c>
      <c r="T745" s="46">
        <f t="shared" si="210"/>
        <v>0</v>
      </c>
      <c r="U745" s="46">
        <f t="shared" si="211"/>
        <v>0</v>
      </c>
      <c r="V745" s="46">
        <f t="shared" si="212"/>
        <v>0</v>
      </c>
      <c r="W745" s="46">
        <f t="shared" si="213"/>
        <v>0</v>
      </c>
      <c r="X745"/>
      <c r="Y745" s="47">
        <f t="shared" si="214"/>
        <v>100</v>
      </c>
      <c r="Z745" s="47">
        <f t="shared" si="215"/>
        <v>0</v>
      </c>
      <c r="AA745"/>
      <c r="AB745">
        <v>0</v>
      </c>
      <c r="AC745" s="48">
        <f t="shared" si="216"/>
        <v>0</v>
      </c>
      <c r="AD745">
        <v>0</v>
      </c>
      <c r="AE745" s="48">
        <f t="shared" si="217"/>
        <v>0</v>
      </c>
      <c r="AF745"/>
      <c r="AG745">
        <v>0</v>
      </c>
      <c r="AH745" s="48">
        <f t="shared" si="218"/>
        <v>0</v>
      </c>
    </row>
    <row r="746" spans="1:34" ht="15" x14ac:dyDescent="0.25">
      <c r="A746" t="s">
        <v>2189</v>
      </c>
      <c r="B746" t="s">
        <v>2190</v>
      </c>
      <c r="C746" t="s">
        <v>2191</v>
      </c>
      <c r="D746" t="s">
        <v>31</v>
      </c>
      <c r="E746">
        <v>0.26721002690000001</v>
      </c>
      <c r="F746" s="45">
        <v>0</v>
      </c>
      <c r="G746" s="45">
        <v>0</v>
      </c>
      <c r="H746" s="45">
        <v>0</v>
      </c>
      <c r="I746" s="40">
        <f t="shared" si="202"/>
        <v>0.26721002690000001</v>
      </c>
      <c r="J746" s="46">
        <f t="shared" si="203"/>
        <v>0</v>
      </c>
      <c r="K746" s="46">
        <f t="shared" si="204"/>
        <v>0</v>
      </c>
      <c r="L746" s="46">
        <f t="shared" si="205"/>
        <v>0</v>
      </c>
      <c r="M746" s="46">
        <f t="shared" si="206"/>
        <v>100</v>
      </c>
      <c r="N746">
        <v>0</v>
      </c>
      <c r="O746" s="39">
        <v>0</v>
      </c>
      <c r="P746" s="40">
        <f t="shared" si="207"/>
        <v>0</v>
      </c>
      <c r="Q746" s="39">
        <v>0</v>
      </c>
      <c r="R746" s="40">
        <f t="shared" si="208"/>
        <v>0</v>
      </c>
      <c r="S746" s="46">
        <f t="shared" si="209"/>
        <v>0</v>
      </c>
      <c r="T746" s="46">
        <f t="shared" si="210"/>
        <v>0</v>
      </c>
      <c r="U746" s="46">
        <f t="shared" si="211"/>
        <v>0</v>
      </c>
      <c r="V746" s="46">
        <f t="shared" si="212"/>
        <v>0</v>
      </c>
      <c r="W746" s="46">
        <f t="shared" si="213"/>
        <v>0</v>
      </c>
      <c r="X746"/>
      <c r="Y746" s="47">
        <f t="shared" si="214"/>
        <v>100</v>
      </c>
      <c r="Z746" s="47">
        <f t="shared" si="215"/>
        <v>0</v>
      </c>
      <c r="AA746"/>
      <c r="AB746">
        <v>0</v>
      </c>
      <c r="AC746" s="48">
        <f t="shared" si="216"/>
        <v>0</v>
      </c>
      <c r="AD746">
        <v>0</v>
      </c>
      <c r="AE746" s="48">
        <f t="shared" si="217"/>
        <v>0</v>
      </c>
      <c r="AF746"/>
      <c r="AG746">
        <v>0</v>
      </c>
      <c r="AH746" s="48">
        <f t="shared" si="218"/>
        <v>0</v>
      </c>
    </row>
    <row r="747" spans="1:34" ht="15" x14ac:dyDescent="0.25">
      <c r="A747" t="s">
        <v>2192</v>
      </c>
      <c r="B747" t="s">
        <v>191</v>
      </c>
      <c r="C747" t="s">
        <v>2193</v>
      </c>
      <c r="D747" t="s">
        <v>24</v>
      </c>
      <c r="E747">
        <v>0.4915760777</v>
      </c>
      <c r="F747" s="45">
        <v>0</v>
      </c>
      <c r="G747" s="45">
        <v>0</v>
      </c>
      <c r="H747" s="45">
        <v>0</v>
      </c>
      <c r="I747" s="40">
        <f t="shared" si="202"/>
        <v>0.4915760777</v>
      </c>
      <c r="J747" s="46">
        <f t="shared" si="203"/>
        <v>0</v>
      </c>
      <c r="K747" s="46">
        <f t="shared" si="204"/>
        <v>0</v>
      </c>
      <c r="L747" s="46">
        <f t="shared" si="205"/>
        <v>0</v>
      </c>
      <c r="M747" s="46">
        <f t="shared" si="206"/>
        <v>100</v>
      </c>
      <c r="N747">
        <v>0</v>
      </c>
      <c r="O747" s="39">
        <v>6.4000000000000002E-9</v>
      </c>
      <c r="P747" s="40">
        <f t="shared" si="207"/>
        <v>6.4000000000000002E-9</v>
      </c>
      <c r="Q747" s="39">
        <v>7.9902021999999993E-3</v>
      </c>
      <c r="R747" s="40">
        <f t="shared" si="208"/>
        <v>7.9902085999999997E-3</v>
      </c>
      <c r="S747" s="46">
        <f t="shared" si="209"/>
        <v>0</v>
      </c>
      <c r="T747" s="46">
        <f t="shared" si="210"/>
        <v>1.3019347951073007E-6</v>
      </c>
      <c r="U747" s="46">
        <f t="shared" si="211"/>
        <v>1.3019347951073007E-6</v>
      </c>
      <c r="V747" s="46">
        <f t="shared" si="212"/>
        <v>1.6254253537692034</v>
      </c>
      <c r="W747" s="46">
        <f t="shared" si="213"/>
        <v>1.6254266557039987</v>
      </c>
      <c r="X747"/>
      <c r="Y747" s="47">
        <f t="shared" si="214"/>
        <v>100</v>
      </c>
      <c r="Z747" s="47">
        <f t="shared" si="215"/>
        <v>1.6254266557039985</v>
      </c>
      <c r="AA747"/>
      <c r="AB747">
        <v>0</v>
      </c>
      <c r="AC747" s="48">
        <f t="shared" si="216"/>
        <v>0</v>
      </c>
      <c r="AD747">
        <v>0</v>
      </c>
      <c r="AE747" s="48">
        <f t="shared" si="217"/>
        <v>0</v>
      </c>
      <c r="AF747"/>
      <c r="AG747">
        <v>0</v>
      </c>
      <c r="AH747" s="48">
        <f t="shared" si="218"/>
        <v>0</v>
      </c>
    </row>
    <row r="748" spans="1:34" ht="15" x14ac:dyDescent="0.25">
      <c r="A748" t="s">
        <v>2194</v>
      </c>
      <c r="B748" t="s">
        <v>2195</v>
      </c>
      <c r="C748" t="s">
        <v>2196</v>
      </c>
      <c r="D748" t="s">
        <v>26</v>
      </c>
      <c r="E748">
        <v>0.1229302067</v>
      </c>
      <c r="F748" s="45">
        <v>0</v>
      </c>
      <c r="G748" s="45">
        <v>0</v>
      </c>
      <c r="H748" s="45">
        <v>2.6670709E-3</v>
      </c>
      <c r="I748" s="40">
        <f t="shared" si="202"/>
        <v>0.1202631358</v>
      </c>
      <c r="J748" s="46">
        <f t="shared" si="203"/>
        <v>0</v>
      </c>
      <c r="K748" s="46">
        <f t="shared" si="204"/>
        <v>0</v>
      </c>
      <c r="L748" s="46">
        <f t="shared" si="205"/>
        <v>2.1695814003703289</v>
      </c>
      <c r="M748" s="46">
        <f t="shared" si="206"/>
        <v>97.830418599629681</v>
      </c>
      <c r="N748">
        <v>1.9540535800000002E-2</v>
      </c>
      <c r="O748" s="39">
        <v>7.6054006000000002E-3</v>
      </c>
      <c r="P748" s="40">
        <f t="shared" si="207"/>
        <v>2.7145936400000001E-2</v>
      </c>
      <c r="Q748" s="39">
        <v>7.1502142899999996E-2</v>
      </c>
      <c r="R748" s="40">
        <f t="shared" si="208"/>
        <v>9.8648079299999997E-2</v>
      </c>
      <c r="S748" s="46">
        <f t="shared" si="209"/>
        <v>15.895634054929156</v>
      </c>
      <c r="T748" s="46">
        <f t="shared" si="210"/>
        <v>6.1867630456038274</v>
      </c>
      <c r="U748" s="46">
        <f t="shared" si="211"/>
        <v>22.08239710053298</v>
      </c>
      <c r="V748" s="46">
        <f t="shared" si="212"/>
        <v>58.164827685106289</v>
      </c>
      <c r="W748" s="46">
        <f t="shared" si="213"/>
        <v>80.247224785639276</v>
      </c>
      <c r="X748"/>
      <c r="Y748" s="47">
        <f t="shared" si="214"/>
        <v>100.00000000000001</v>
      </c>
      <c r="Z748" s="47">
        <f t="shared" si="215"/>
        <v>80.247224785639276</v>
      </c>
      <c r="AA748"/>
      <c r="AB748">
        <v>0</v>
      </c>
      <c r="AC748" s="48">
        <f t="shared" si="216"/>
        <v>0</v>
      </c>
      <c r="AD748">
        <v>1.8594999999999999E-6</v>
      </c>
      <c r="AE748" s="48">
        <f t="shared" si="217"/>
        <v>1.5126469318789489E-3</v>
      </c>
      <c r="AF748"/>
      <c r="AG748">
        <v>0</v>
      </c>
      <c r="AH748" s="48">
        <f t="shared" si="218"/>
        <v>0</v>
      </c>
    </row>
    <row r="749" spans="1:34" ht="15" x14ac:dyDescent="0.25">
      <c r="A749" t="s">
        <v>2197</v>
      </c>
      <c r="B749" t="s">
        <v>2198</v>
      </c>
      <c r="C749" t="s">
        <v>2199</v>
      </c>
      <c r="D749" t="s">
        <v>24</v>
      </c>
      <c r="E749">
        <v>0.26437725639999998</v>
      </c>
      <c r="F749" s="45">
        <v>0</v>
      </c>
      <c r="G749" s="45">
        <v>0</v>
      </c>
      <c r="H749" s="45">
        <v>0</v>
      </c>
      <c r="I749" s="40">
        <f t="shared" si="202"/>
        <v>0.26437725639999998</v>
      </c>
      <c r="J749" s="46">
        <f t="shared" si="203"/>
        <v>0</v>
      </c>
      <c r="K749" s="46">
        <f t="shared" si="204"/>
        <v>0</v>
      </c>
      <c r="L749" s="46">
        <f t="shared" si="205"/>
        <v>0</v>
      </c>
      <c r="M749" s="46">
        <f t="shared" si="206"/>
        <v>100</v>
      </c>
      <c r="N749">
        <v>0</v>
      </c>
      <c r="O749" s="39">
        <v>1.9095080000000001E-3</v>
      </c>
      <c r="P749" s="40">
        <f t="shared" si="207"/>
        <v>1.9095080000000001E-3</v>
      </c>
      <c r="Q749" s="39">
        <v>2.4910401E-3</v>
      </c>
      <c r="R749" s="40">
        <f t="shared" si="208"/>
        <v>4.4005481000000003E-3</v>
      </c>
      <c r="S749" s="46">
        <f t="shared" si="209"/>
        <v>0</v>
      </c>
      <c r="T749" s="46">
        <f t="shared" si="210"/>
        <v>0.72226636511838771</v>
      </c>
      <c r="U749" s="46">
        <f t="shared" si="211"/>
        <v>0.72226636511838771</v>
      </c>
      <c r="V749" s="46">
        <f t="shared" si="212"/>
        <v>0.94222934828822136</v>
      </c>
      <c r="W749" s="46">
        <f t="shared" si="213"/>
        <v>1.6644957134066094</v>
      </c>
      <c r="X749"/>
      <c r="Y749" s="47">
        <f t="shared" si="214"/>
        <v>100</v>
      </c>
      <c r="Z749" s="47">
        <f t="shared" si="215"/>
        <v>1.664495713406609</v>
      </c>
      <c r="AA749"/>
      <c r="AB749">
        <v>0</v>
      </c>
      <c r="AC749" s="48">
        <f t="shared" si="216"/>
        <v>0</v>
      </c>
      <c r="AD749">
        <v>0</v>
      </c>
      <c r="AE749" s="48">
        <f t="shared" si="217"/>
        <v>0</v>
      </c>
      <c r="AF749"/>
      <c r="AG749">
        <v>0</v>
      </c>
      <c r="AH749" s="48">
        <f t="shared" si="218"/>
        <v>0</v>
      </c>
    </row>
    <row r="750" spans="1:34" ht="15" x14ac:dyDescent="0.25">
      <c r="A750" t="s">
        <v>2200</v>
      </c>
      <c r="B750" t="s">
        <v>2201</v>
      </c>
      <c r="C750" t="s">
        <v>2202</v>
      </c>
      <c r="D750" t="s">
        <v>24</v>
      </c>
      <c r="E750">
        <v>5.5047024725</v>
      </c>
      <c r="F750" s="45">
        <v>0</v>
      </c>
      <c r="G750" s="45">
        <v>0</v>
      </c>
      <c r="H750" s="45">
        <v>0</v>
      </c>
      <c r="I750" s="40">
        <f t="shared" si="202"/>
        <v>5.5047024725</v>
      </c>
      <c r="J750" s="46">
        <f t="shared" si="203"/>
        <v>0</v>
      </c>
      <c r="K750" s="46">
        <f t="shared" si="204"/>
        <v>0</v>
      </c>
      <c r="L750" s="46">
        <f t="shared" si="205"/>
        <v>0</v>
      </c>
      <c r="M750" s="46">
        <f t="shared" si="206"/>
        <v>100</v>
      </c>
      <c r="N750">
        <v>9.6161522999999999E-2</v>
      </c>
      <c r="O750" s="39">
        <v>4.0702806199999997E-2</v>
      </c>
      <c r="P750" s="40">
        <f t="shared" si="207"/>
        <v>0.1368643292</v>
      </c>
      <c r="Q750" s="39">
        <v>0.35518429689999997</v>
      </c>
      <c r="R750" s="40">
        <f t="shared" si="208"/>
        <v>0.4920486261</v>
      </c>
      <c r="S750" s="46">
        <f t="shared" si="209"/>
        <v>1.7468977384408491</v>
      </c>
      <c r="T750" s="46">
        <f t="shared" si="210"/>
        <v>0.73941882242210499</v>
      </c>
      <c r="U750" s="46">
        <f t="shared" si="211"/>
        <v>2.4863165608629538</v>
      </c>
      <c r="V750" s="46">
        <f t="shared" si="212"/>
        <v>6.4523795550150869</v>
      </c>
      <c r="W750" s="46">
        <f t="shared" si="213"/>
        <v>8.9386961158780398</v>
      </c>
      <c r="X750"/>
      <c r="Y750" s="47">
        <f t="shared" si="214"/>
        <v>100</v>
      </c>
      <c r="Z750" s="47">
        <f t="shared" si="215"/>
        <v>8.9386961158780416</v>
      </c>
      <c r="AA750"/>
      <c r="AB750">
        <v>0</v>
      </c>
      <c r="AC750" s="48">
        <f t="shared" si="216"/>
        <v>0</v>
      </c>
      <c r="AD750">
        <v>0</v>
      </c>
      <c r="AE750" s="48">
        <f t="shared" si="217"/>
        <v>0</v>
      </c>
      <c r="AF750"/>
      <c r="AG750">
        <v>0</v>
      </c>
      <c r="AH750" s="48">
        <f t="shared" si="218"/>
        <v>0</v>
      </c>
    </row>
    <row r="751" spans="1:34" ht="15" x14ac:dyDescent="0.25">
      <c r="A751" t="s">
        <v>2203</v>
      </c>
      <c r="B751" t="s">
        <v>2204</v>
      </c>
      <c r="C751" t="s">
        <v>2205</v>
      </c>
      <c r="D751" t="s">
        <v>24</v>
      </c>
      <c r="E751">
        <v>0.65332142540000004</v>
      </c>
      <c r="F751" s="45">
        <v>0</v>
      </c>
      <c r="G751" s="45">
        <v>0</v>
      </c>
      <c r="H751" s="45">
        <v>0</v>
      </c>
      <c r="I751" s="40">
        <f t="shared" si="202"/>
        <v>0.65332142540000004</v>
      </c>
      <c r="J751" s="46">
        <f t="shared" si="203"/>
        <v>0</v>
      </c>
      <c r="K751" s="46">
        <f t="shared" si="204"/>
        <v>0</v>
      </c>
      <c r="L751" s="46">
        <f t="shared" si="205"/>
        <v>0</v>
      </c>
      <c r="M751" s="46">
        <f t="shared" si="206"/>
        <v>100</v>
      </c>
      <c r="N751">
        <v>4.9418655399999997E-2</v>
      </c>
      <c r="O751" s="39">
        <v>0.18038937920000001</v>
      </c>
      <c r="P751" s="40">
        <f t="shared" si="207"/>
        <v>0.22980803459999999</v>
      </c>
      <c r="Q751" s="39">
        <v>5.6977829399999999E-2</v>
      </c>
      <c r="R751" s="40">
        <f t="shared" si="208"/>
        <v>0.286785864</v>
      </c>
      <c r="S751" s="46">
        <f t="shared" si="209"/>
        <v>7.5642177768382721</v>
      </c>
      <c r="T751" s="46">
        <f t="shared" si="210"/>
        <v>27.611122517458465</v>
      </c>
      <c r="U751" s="46">
        <f t="shared" si="211"/>
        <v>35.175340294296731</v>
      </c>
      <c r="V751" s="46">
        <f t="shared" si="212"/>
        <v>8.7212552940713639</v>
      </c>
      <c r="W751" s="46">
        <f t="shared" si="213"/>
        <v>43.8965955883681</v>
      </c>
      <c r="X751"/>
      <c r="Y751" s="47">
        <f t="shared" si="214"/>
        <v>100</v>
      </c>
      <c r="Z751" s="47">
        <f t="shared" si="215"/>
        <v>43.8965955883681</v>
      </c>
      <c r="AA751"/>
      <c r="AB751">
        <v>0</v>
      </c>
      <c r="AC751" s="48">
        <f t="shared" si="216"/>
        <v>0</v>
      </c>
      <c r="AD751">
        <v>0</v>
      </c>
      <c r="AE751" s="48">
        <f t="shared" si="217"/>
        <v>0</v>
      </c>
      <c r="AF751"/>
      <c r="AG751">
        <v>0</v>
      </c>
      <c r="AH751" s="48">
        <f t="shared" si="218"/>
        <v>0</v>
      </c>
    </row>
    <row r="752" spans="1:34" ht="15" x14ac:dyDescent="0.25">
      <c r="A752" t="s">
        <v>2206</v>
      </c>
      <c r="B752" t="s">
        <v>2207</v>
      </c>
      <c r="C752" t="s">
        <v>2208</v>
      </c>
      <c r="D752" t="s">
        <v>24</v>
      </c>
      <c r="E752">
        <v>3.9435435130999998</v>
      </c>
      <c r="F752" s="45">
        <v>7.3195177545130703E-5</v>
      </c>
      <c r="G752" s="45">
        <v>8.358393E-4</v>
      </c>
      <c r="H752" s="45">
        <v>7.3541526999999999E-3</v>
      </c>
      <c r="I752" s="40">
        <f t="shared" si="202"/>
        <v>3.9352803259224545</v>
      </c>
      <c r="J752" s="46">
        <f t="shared" si="203"/>
        <v>1.8560763258218074E-3</v>
      </c>
      <c r="K752" s="46">
        <f t="shared" si="204"/>
        <v>2.119513318981869E-2</v>
      </c>
      <c r="L752" s="46">
        <f t="shared" si="205"/>
        <v>0.18648590222398578</v>
      </c>
      <c r="M752" s="46">
        <f t="shared" si="206"/>
        <v>99.790462888260365</v>
      </c>
      <c r="N752">
        <v>8.2455539600000002E-2</v>
      </c>
      <c r="O752" s="39">
        <v>0.1121646063</v>
      </c>
      <c r="P752" s="40">
        <f t="shared" si="207"/>
        <v>0.19462014589999999</v>
      </c>
      <c r="Q752" s="39">
        <v>0.25908943000000001</v>
      </c>
      <c r="R752" s="40">
        <f t="shared" si="208"/>
        <v>0.4537095759</v>
      </c>
      <c r="S752" s="46">
        <f t="shared" si="209"/>
        <v>2.0908997029218046</v>
      </c>
      <c r="T752" s="46">
        <f t="shared" si="210"/>
        <v>2.8442593806154801</v>
      </c>
      <c r="U752" s="46">
        <f t="shared" si="211"/>
        <v>4.9351590835372852</v>
      </c>
      <c r="V752" s="46">
        <f t="shared" si="212"/>
        <v>6.5699650362506361</v>
      </c>
      <c r="W752" s="46">
        <f t="shared" si="213"/>
        <v>11.50512411978792</v>
      </c>
      <c r="X752"/>
      <c r="Y752" s="47">
        <f t="shared" si="214"/>
        <v>99.999999999999986</v>
      </c>
      <c r="Z752" s="47">
        <f t="shared" si="215"/>
        <v>11.50512411978792</v>
      </c>
      <c r="AA752"/>
      <c r="AB752">
        <v>5.5170000000000005E-7</v>
      </c>
      <c r="AC752" s="48">
        <f t="shared" si="216"/>
        <v>1.398995594107979E-5</v>
      </c>
      <c r="AD752">
        <v>8.3214999999999999E-6</v>
      </c>
      <c r="AE752" s="48">
        <f t="shared" si="217"/>
        <v>2.1101580272556722E-4</v>
      </c>
      <c r="AF752"/>
      <c r="AG752">
        <v>0</v>
      </c>
      <c r="AH752" s="48">
        <f t="shared" si="218"/>
        <v>0</v>
      </c>
    </row>
    <row r="753" spans="1:34" ht="15" x14ac:dyDescent="0.25">
      <c r="A753" t="s">
        <v>2209</v>
      </c>
      <c r="B753" t="s">
        <v>2210</v>
      </c>
      <c r="C753" t="s">
        <v>2211</v>
      </c>
      <c r="D753" t="s">
        <v>24</v>
      </c>
      <c r="E753">
        <v>0.42203082320000002</v>
      </c>
      <c r="F753" s="45">
        <v>0</v>
      </c>
      <c r="G753" s="45">
        <v>0</v>
      </c>
      <c r="H753" s="45">
        <v>0</v>
      </c>
      <c r="I753" s="40">
        <f t="shared" si="202"/>
        <v>0.42203082320000002</v>
      </c>
      <c r="J753" s="46">
        <f t="shared" si="203"/>
        <v>0</v>
      </c>
      <c r="K753" s="46">
        <f t="shared" si="204"/>
        <v>0</v>
      </c>
      <c r="L753" s="46">
        <f t="shared" si="205"/>
        <v>0</v>
      </c>
      <c r="M753" s="46">
        <f t="shared" si="206"/>
        <v>100</v>
      </c>
      <c r="N753">
        <v>1.6092228399999998E-2</v>
      </c>
      <c r="O753" s="39">
        <v>3.90120906E-2</v>
      </c>
      <c r="P753" s="40">
        <f t="shared" si="207"/>
        <v>5.5104318999999999E-2</v>
      </c>
      <c r="Q753" s="39">
        <v>0.12371167700000001</v>
      </c>
      <c r="R753" s="40">
        <f t="shared" si="208"/>
        <v>0.178815996</v>
      </c>
      <c r="S753" s="46">
        <f t="shared" si="209"/>
        <v>3.8130457576492951</v>
      </c>
      <c r="T753" s="46">
        <f t="shared" si="210"/>
        <v>9.2438960510503296</v>
      </c>
      <c r="U753" s="46">
        <f t="shared" si="211"/>
        <v>13.056941808699627</v>
      </c>
      <c r="V753" s="46">
        <f t="shared" si="212"/>
        <v>29.313422195556832</v>
      </c>
      <c r="W753" s="46">
        <f t="shared" si="213"/>
        <v>42.370364004256459</v>
      </c>
      <c r="X753"/>
      <c r="Y753" s="47">
        <f t="shared" si="214"/>
        <v>100</v>
      </c>
      <c r="Z753" s="47">
        <f t="shared" si="215"/>
        <v>42.370364004256459</v>
      </c>
      <c r="AA753"/>
      <c r="AB753">
        <v>0</v>
      </c>
      <c r="AC753" s="48">
        <f t="shared" si="216"/>
        <v>0</v>
      </c>
      <c r="AD753">
        <v>0</v>
      </c>
      <c r="AE753" s="48">
        <f t="shared" si="217"/>
        <v>0</v>
      </c>
      <c r="AF753"/>
      <c r="AG753">
        <v>0</v>
      </c>
      <c r="AH753" s="48">
        <f t="shared" si="218"/>
        <v>0</v>
      </c>
    </row>
    <row r="754" spans="1:34" ht="15" x14ac:dyDescent="0.25">
      <c r="A754" t="s">
        <v>2212</v>
      </c>
      <c r="B754" t="s">
        <v>2213</v>
      </c>
      <c r="C754" t="s">
        <v>2214</v>
      </c>
      <c r="D754" t="s">
        <v>24</v>
      </c>
      <c r="E754">
        <v>1.5269212015</v>
      </c>
      <c r="F754" s="45">
        <v>0</v>
      </c>
      <c r="G754" s="45">
        <v>0</v>
      </c>
      <c r="H754" s="45">
        <v>0</v>
      </c>
      <c r="I754" s="40">
        <f t="shared" si="202"/>
        <v>1.5269212015</v>
      </c>
      <c r="J754" s="46">
        <f t="shared" si="203"/>
        <v>0</v>
      </c>
      <c r="K754" s="46">
        <f t="shared" si="204"/>
        <v>0</v>
      </c>
      <c r="L754" s="46">
        <f t="shared" si="205"/>
        <v>0</v>
      </c>
      <c r="M754" s="46">
        <f t="shared" si="206"/>
        <v>100</v>
      </c>
      <c r="N754">
        <v>1.96139569E-2</v>
      </c>
      <c r="O754" s="39">
        <v>1.68119633E-2</v>
      </c>
      <c r="P754" s="40">
        <f t="shared" si="207"/>
        <v>3.6425920200000003E-2</v>
      </c>
      <c r="Q754" s="39">
        <v>7.4827537299999997E-2</v>
      </c>
      <c r="R754" s="40">
        <f t="shared" si="208"/>
        <v>0.1112534575</v>
      </c>
      <c r="S754" s="46">
        <f t="shared" si="209"/>
        <v>1.2845428356572597</v>
      </c>
      <c r="T754" s="46">
        <f t="shared" si="210"/>
        <v>1.1010367321826724</v>
      </c>
      <c r="U754" s="46">
        <f t="shared" si="211"/>
        <v>2.3855795678399327</v>
      </c>
      <c r="V754" s="46">
        <f t="shared" si="212"/>
        <v>4.9005500235697657</v>
      </c>
      <c r="W754" s="46">
        <f t="shared" si="213"/>
        <v>7.2861295914096988</v>
      </c>
      <c r="X754"/>
      <c r="Y754" s="47">
        <f t="shared" si="214"/>
        <v>100</v>
      </c>
      <c r="Z754" s="47">
        <f t="shared" si="215"/>
        <v>7.286129591409698</v>
      </c>
      <c r="AA754"/>
      <c r="AB754">
        <v>0</v>
      </c>
      <c r="AC754" s="48">
        <f t="shared" si="216"/>
        <v>0</v>
      </c>
      <c r="AD754">
        <v>0</v>
      </c>
      <c r="AE754" s="48">
        <f t="shared" si="217"/>
        <v>0</v>
      </c>
      <c r="AF754"/>
      <c r="AG754">
        <v>0</v>
      </c>
      <c r="AH754" s="48">
        <f t="shared" si="218"/>
        <v>0</v>
      </c>
    </row>
    <row r="755" spans="1:34" ht="15" x14ac:dyDescent="0.25">
      <c r="A755" t="s">
        <v>2215</v>
      </c>
      <c r="B755" t="s">
        <v>2216</v>
      </c>
      <c r="C755" t="s">
        <v>2217</v>
      </c>
      <c r="D755" t="s">
        <v>24</v>
      </c>
      <c r="E755">
        <v>0.27800985569999997</v>
      </c>
      <c r="F755" s="45">
        <v>0</v>
      </c>
      <c r="G755" s="45">
        <v>0</v>
      </c>
      <c r="H755" s="45">
        <v>0</v>
      </c>
      <c r="I755" s="40">
        <f t="shared" si="202"/>
        <v>0.27800985569999997</v>
      </c>
      <c r="J755" s="46">
        <f t="shared" si="203"/>
        <v>0</v>
      </c>
      <c r="K755" s="46">
        <f t="shared" si="204"/>
        <v>0</v>
      </c>
      <c r="L755" s="46">
        <f t="shared" si="205"/>
        <v>0</v>
      </c>
      <c r="M755" s="46">
        <f t="shared" si="206"/>
        <v>100</v>
      </c>
      <c r="N755">
        <v>2.98644463E-2</v>
      </c>
      <c r="O755" s="39">
        <v>2.40838554E-2</v>
      </c>
      <c r="P755" s="40">
        <f t="shared" si="207"/>
        <v>5.39483017E-2</v>
      </c>
      <c r="Q755" s="39">
        <v>0.11659320450000001</v>
      </c>
      <c r="R755" s="40">
        <f t="shared" si="208"/>
        <v>0.1705415062</v>
      </c>
      <c r="S755" s="46">
        <f t="shared" si="209"/>
        <v>10.742225747646399</v>
      </c>
      <c r="T755" s="46">
        <f t="shared" si="210"/>
        <v>8.6629502178472588</v>
      </c>
      <c r="U755" s="46">
        <f t="shared" si="211"/>
        <v>19.405175965493658</v>
      </c>
      <c r="V755" s="46">
        <f t="shared" si="212"/>
        <v>41.93851480784032</v>
      </c>
      <c r="W755" s="46">
        <f t="shared" si="213"/>
        <v>61.343690773333982</v>
      </c>
      <c r="X755"/>
      <c r="Y755" s="47">
        <f t="shared" si="214"/>
        <v>100</v>
      </c>
      <c r="Z755" s="47">
        <f t="shared" si="215"/>
        <v>61.343690773333975</v>
      </c>
      <c r="AA755"/>
      <c r="AB755">
        <v>0</v>
      </c>
      <c r="AC755" s="48">
        <f t="shared" si="216"/>
        <v>0</v>
      </c>
      <c r="AD755">
        <v>0</v>
      </c>
      <c r="AE755" s="48">
        <f t="shared" si="217"/>
        <v>0</v>
      </c>
      <c r="AF755"/>
      <c r="AG755">
        <v>0</v>
      </c>
      <c r="AH755" s="48">
        <f t="shared" si="218"/>
        <v>0</v>
      </c>
    </row>
    <row r="756" spans="1:34" ht="15" x14ac:dyDescent="0.25">
      <c r="A756" t="s">
        <v>2218</v>
      </c>
      <c r="B756" t="s">
        <v>2219</v>
      </c>
      <c r="C756" t="s">
        <v>2220</v>
      </c>
      <c r="D756" t="s">
        <v>24</v>
      </c>
      <c r="E756">
        <v>0.41646607740000002</v>
      </c>
      <c r="F756" s="45">
        <v>0</v>
      </c>
      <c r="G756" s="45">
        <v>0</v>
      </c>
      <c r="H756" s="45">
        <v>0</v>
      </c>
      <c r="I756" s="40">
        <f t="shared" si="202"/>
        <v>0.41646607740000002</v>
      </c>
      <c r="J756" s="46">
        <f t="shared" si="203"/>
        <v>0</v>
      </c>
      <c r="K756" s="46">
        <f t="shared" si="204"/>
        <v>0</v>
      </c>
      <c r="L756" s="46">
        <f t="shared" si="205"/>
        <v>0</v>
      </c>
      <c r="M756" s="46">
        <f t="shared" si="206"/>
        <v>100</v>
      </c>
      <c r="N756">
        <v>2.9289361100000001E-2</v>
      </c>
      <c r="O756" s="39">
        <v>1.440221E-2</v>
      </c>
      <c r="P756" s="40">
        <f t="shared" si="207"/>
        <v>4.36915711E-2</v>
      </c>
      <c r="Q756" s="39">
        <v>8.7419761299999996E-2</v>
      </c>
      <c r="R756" s="40">
        <f t="shared" si="208"/>
        <v>0.1311113324</v>
      </c>
      <c r="S756" s="46">
        <f t="shared" si="209"/>
        <v>7.0328323696502828</v>
      </c>
      <c r="T756" s="46">
        <f t="shared" si="210"/>
        <v>3.4581952244257383</v>
      </c>
      <c r="U756" s="46">
        <f t="shared" si="211"/>
        <v>10.491027594076021</v>
      </c>
      <c r="V756" s="46">
        <f t="shared" si="212"/>
        <v>20.990848005139348</v>
      </c>
      <c r="W756" s="46">
        <f t="shared" si="213"/>
        <v>31.481875599215371</v>
      </c>
      <c r="X756"/>
      <c r="Y756" s="47">
        <f t="shared" si="214"/>
        <v>100</v>
      </c>
      <c r="Z756" s="47">
        <f t="shared" si="215"/>
        <v>31.481875599215371</v>
      </c>
      <c r="AA756"/>
      <c r="AB756">
        <v>0</v>
      </c>
      <c r="AC756" s="48">
        <f t="shared" si="216"/>
        <v>0</v>
      </c>
      <c r="AD756">
        <v>0</v>
      </c>
      <c r="AE756" s="48">
        <f t="shared" si="217"/>
        <v>0</v>
      </c>
      <c r="AF756"/>
      <c r="AG756">
        <v>0</v>
      </c>
      <c r="AH756" s="48">
        <f t="shared" si="218"/>
        <v>0</v>
      </c>
    </row>
    <row r="757" spans="1:34" ht="15" x14ac:dyDescent="0.25">
      <c r="A757" t="s">
        <v>2221</v>
      </c>
      <c r="B757" t="s">
        <v>2222</v>
      </c>
      <c r="C757" t="s">
        <v>2223</v>
      </c>
      <c r="D757" t="s">
        <v>24</v>
      </c>
      <c r="E757">
        <v>0.23769983189999999</v>
      </c>
      <c r="F757" s="45">
        <v>0</v>
      </c>
      <c r="G757" s="45">
        <v>0</v>
      </c>
      <c r="H757" s="45">
        <v>0</v>
      </c>
      <c r="I757" s="40">
        <f t="shared" si="202"/>
        <v>0.23769983189999999</v>
      </c>
      <c r="J757" s="46">
        <f t="shared" si="203"/>
        <v>0</v>
      </c>
      <c r="K757" s="46">
        <f t="shared" si="204"/>
        <v>0</v>
      </c>
      <c r="L757" s="46">
        <f t="shared" si="205"/>
        <v>0</v>
      </c>
      <c r="M757" s="46">
        <f t="shared" si="206"/>
        <v>100</v>
      </c>
      <c r="N757">
        <v>0</v>
      </c>
      <c r="O757" s="39">
        <v>1.04073306E-2</v>
      </c>
      <c r="P757" s="40">
        <f t="shared" si="207"/>
        <v>1.04073306E-2</v>
      </c>
      <c r="Q757" s="39">
        <v>4.8183018399999999E-2</v>
      </c>
      <c r="R757" s="40">
        <f t="shared" si="208"/>
        <v>5.8590349E-2</v>
      </c>
      <c r="S757" s="46">
        <f t="shared" si="209"/>
        <v>0</v>
      </c>
      <c r="T757" s="46">
        <f t="shared" si="210"/>
        <v>4.3783500042096586</v>
      </c>
      <c r="U757" s="46">
        <f t="shared" si="211"/>
        <v>4.3783500042096586</v>
      </c>
      <c r="V757" s="46">
        <f t="shared" si="212"/>
        <v>20.270531121061346</v>
      </c>
      <c r="W757" s="46">
        <f t="shared" si="213"/>
        <v>24.648881125271004</v>
      </c>
      <c r="X757"/>
      <c r="Y757" s="47">
        <f t="shared" si="214"/>
        <v>100</v>
      </c>
      <c r="Z757" s="47">
        <f t="shared" si="215"/>
        <v>24.648881125271004</v>
      </c>
      <c r="AA757"/>
      <c r="AB757">
        <v>0</v>
      </c>
      <c r="AC757" s="48">
        <f t="shared" si="216"/>
        <v>0</v>
      </c>
      <c r="AD757">
        <v>0</v>
      </c>
      <c r="AE757" s="48">
        <f t="shared" si="217"/>
        <v>0</v>
      </c>
      <c r="AF757"/>
      <c r="AG757">
        <v>0</v>
      </c>
      <c r="AH757" s="48">
        <f t="shared" si="218"/>
        <v>0</v>
      </c>
    </row>
    <row r="758" spans="1:34" ht="15" x14ac:dyDescent="0.25">
      <c r="A758" t="s">
        <v>2224</v>
      </c>
      <c r="B758" t="s">
        <v>2225</v>
      </c>
      <c r="C758" t="s">
        <v>2226</v>
      </c>
      <c r="D758" t="s">
        <v>24</v>
      </c>
      <c r="E758">
        <v>0.2350108205</v>
      </c>
      <c r="F758" s="45">
        <v>0</v>
      </c>
      <c r="G758" s="45">
        <v>0</v>
      </c>
      <c r="H758" s="45">
        <v>0</v>
      </c>
      <c r="I758" s="40">
        <f t="shared" si="202"/>
        <v>0.2350108205</v>
      </c>
      <c r="J758" s="46">
        <f t="shared" si="203"/>
        <v>0</v>
      </c>
      <c r="K758" s="46">
        <f t="shared" si="204"/>
        <v>0</v>
      </c>
      <c r="L758" s="46">
        <f t="shared" si="205"/>
        <v>0</v>
      </c>
      <c r="M758" s="46">
        <f t="shared" si="206"/>
        <v>100</v>
      </c>
      <c r="N758">
        <v>0</v>
      </c>
      <c r="O758" s="39">
        <v>1.2610400500000001E-2</v>
      </c>
      <c r="P758" s="40">
        <f t="shared" si="207"/>
        <v>1.2610400500000001E-2</v>
      </c>
      <c r="Q758" s="39">
        <v>9.0015539000000006E-3</v>
      </c>
      <c r="R758" s="40">
        <f t="shared" si="208"/>
        <v>2.1611954400000001E-2</v>
      </c>
      <c r="S758" s="46">
        <f t="shared" si="209"/>
        <v>0</v>
      </c>
      <c r="T758" s="46">
        <f t="shared" si="210"/>
        <v>5.3658808020714099</v>
      </c>
      <c r="U758" s="46">
        <f t="shared" si="211"/>
        <v>5.3658808020714099</v>
      </c>
      <c r="V758" s="46">
        <f t="shared" si="212"/>
        <v>3.8302721044284858</v>
      </c>
      <c r="W758" s="46">
        <f t="shared" si="213"/>
        <v>9.1961529064998953</v>
      </c>
      <c r="X758"/>
      <c r="Y758" s="47">
        <f t="shared" si="214"/>
        <v>100</v>
      </c>
      <c r="Z758" s="47">
        <f t="shared" si="215"/>
        <v>9.1961529064998953</v>
      </c>
      <c r="AA758"/>
      <c r="AB758">
        <v>0</v>
      </c>
      <c r="AC758" s="48">
        <f t="shared" si="216"/>
        <v>0</v>
      </c>
      <c r="AD758">
        <v>0</v>
      </c>
      <c r="AE758" s="48">
        <f t="shared" si="217"/>
        <v>0</v>
      </c>
      <c r="AF758"/>
      <c r="AG758">
        <v>0</v>
      </c>
      <c r="AH758" s="48">
        <f t="shared" si="218"/>
        <v>0</v>
      </c>
    </row>
    <row r="759" spans="1:34" ht="15" x14ac:dyDescent="0.25">
      <c r="A759" t="s">
        <v>2227</v>
      </c>
      <c r="B759" t="s">
        <v>2228</v>
      </c>
      <c r="C759" t="s">
        <v>2229</v>
      </c>
      <c r="D759" t="s">
        <v>24</v>
      </c>
      <c r="E759">
        <v>0.28342500700000001</v>
      </c>
      <c r="F759" s="45">
        <v>0</v>
      </c>
      <c r="G759" s="45">
        <v>0</v>
      </c>
      <c r="H759" s="45">
        <v>0</v>
      </c>
      <c r="I759" s="40">
        <f t="shared" ref="I759:I822" si="219">E759-F759-G759-H759</f>
        <v>0.28342500700000001</v>
      </c>
      <c r="J759" s="46">
        <f t="shared" ref="J759:J822" si="220">F759/E759*100</f>
        <v>0</v>
      </c>
      <c r="K759" s="46">
        <f t="shared" ref="K759:K822" si="221">G759/E759*100</f>
        <v>0</v>
      </c>
      <c r="L759" s="46">
        <f t="shared" ref="L759:L822" si="222">H759/E759*100</f>
        <v>0</v>
      </c>
      <c r="M759" s="46">
        <f t="shared" ref="M759:M822" si="223">I759/E759*100</f>
        <v>100</v>
      </c>
      <c r="N759">
        <v>0</v>
      </c>
      <c r="O759" s="39">
        <v>3.6055999999999998E-6</v>
      </c>
      <c r="P759" s="40">
        <f t="shared" ref="P759:P822" si="224">N759+O759</f>
        <v>3.6055999999999998E-6</v>
      </c>
      <c r="Q759" s="39">
        <v>4.8603932000000002E-3</v>
      </c>
      <c r="R759" s="40">
        <f t="shared" ref="R759:R822" si="225">P759+Q759</f>
        <v>4.8639987999999999E-3</v>
      </c>
      <c r="S759" s="46">
        <f t="shared" ref="S759:S822" si="226">N759/E759*100</f>
        <v>0</v>
      </c>
      <c r="T759" s="46">
        <f t="shared" ref="T759:T822" si="227">O759/E759*100</f>
        <v>1.2721530955100231E-3</v>
      </c>
      <c r="U759" s="46">
        <f t="shared" ref="U759:U822" si="228">P759/E759*100</f>
        <v>1.2721530955100231E-3</v>
      </c>
      <c r="V759" s="46">
        <f t="shared" ref="V759:V822" si="229">Q759/E759*100</f>
        <v>1.7148780382671032</v>
      </c>
      <c r="W759" s="46">
        <f t="shared" ref="W759:W822" si="230">R759/E759*100</f>
        <v>1.7161501913626132</v>
      </c>
      <c r="X759"/>
      <c r="Y759" s="47">
        <f t="shared" ref="Y759:Y822" si="231">SUM(J759:M759)</f>
        <v>100</v>
      </c>
      <c r="Z759" s="47">
        <f t="shared" ref="Z759:Z822" si="232">SUM(S759:T759,V759)</f>
        <v>1.7161501913626132</v>
      </c>
      <c r="AA759"/>
      <c r="AB759">
        <v>0</v>
      </c>
      <c r="AC759" s="48">
        <f t="shared" ref="AC759:AC822" si="233">AB759/E759*100</f>
        <v>0</v>
      </c>
      <c r="AD759">
        <v>0</v>
      </c>
      <c r="AE759" s="48">
        <f t="shared" ref="AE759:AE822" si="234">AD759/E759*100</f>
        <v>0</v>
      </c>
      <c r="AF759"/>
      <c r="AG759">
        <v>0</v>
      </c>
      <c r="AH759" s="48">
        <f t="shared" si="218"/>
        <v>0</v>
      </c>
    </row>
    <row r="760" spans="1:34" ht="15" x14ac:dyDescent="0.25">
      <c r="A760" t="s">
        <v>2230</v>
      </c>
      <c r="B760" t="s">
        <v>2231</v>
      </c>
      <c r="C760" t="s">
        <v>2232</v>
      </c>
      <c r="D760" t="s">
        <v>30</v>
      </c>
      <c r="E760">
        <v>8.1589057206</v>
      </c>
      <c r="F760" s="45">
        <v>0</v>
      </c>
      <c r="G760" s="45">
        <v>0</v>
      </c>
      <c r="H760" s="45">
        <v>0</v>
      </c>
      <c r="I760" s="40">
        <f t="shared" si="219"/>
        <v>8.1589057206</v>
      </c>
      <c r="J760" s="46">
        <f t="shared" si="220"/>
        <v>0</v>
      </c>
      <c r="K760" s="46">
        <f t="shared" si="221"/>
        <v>0</v>
      </c>
      <c r="L760" s="46">
        <f t="shared" si="222"/>
        <v>0</v>
      </c>
      <c r="M760" s="46">
        <f t="shared" si="223"/>
        <v>100</v>
      </c>
      <c r="N760">
        <v>7.4215887899999999E-2</v>
      </c>
      <c r="O760" s="39">
        <v>0.18274592379999999</v>
      </c>
      <c r="P760" s="40">
        <f t="shared" si="224"/>
        <v>0.25696181169999999</v>
      </c>
      <c r="Q760" s="39">
        <v>0.4595125411</v>
      </c>
      <c r="R760" s="40">
        <f t="shared" si="225"/>
        <v>0.71647435279999994</v>
      </c>
      <c r="S760" s="46">
        <f t="shared" si="226"/>
        <v>0.90963041419410118</v>
      </c>
      <c r="T760" s="46">
        <f t="shared" si="227"/>
        <v>2.2398337480306245</v>
      </c>
      <c r="U760" s="46">
        <f t="shared" si="228"/>
        <v>3.1494641622247257</v>
      </c>
      <c r="V760" s="46">
        <f t="shared" si="229"/>
        <v>5.6320364131650713</v>
      </c>
      <c r="W760" s="46">
        <f t="shared" si="230"/>
        <v>8.7815005753897957</v>
      </c>
      <c r="X760"/>
      <c r="Y760" s="47">
        <f t="shared" si="231"/>
        <v>100</v>
      </c>
      <c r="Z760" s="47">
        <f t="shared" si="232"/>
        <v>8.7815005753897974</v>
      </c>
      <c r="AA760"/>
      <c r="AB760">
        <v>0</v>
      </c>
      <c r="AC760" s="48">
        <f t="shared" si="233"/>
        <v>0</v>
      </c>
      <c r="AD760">
        <v>0</v>
      </c>
      <c r="AE760" s="48">
        <f t="shared" si="234"/>
        <v>0</v>
      </c>
      <c r="AF760"/>
      <c r="AG760">
        <v>0</v>
      </c>
      <c r="AH760" s="48">
        <f t="shared" si="218"/>
        <v>0</v>
      </c>
    </row>
    <row r="761" spans="1:34" ht="15" x14ac:dyDescent="0.25">
      <c r="A761" t="s">
        <v>2233</v>
      </c>
      <c r="B761" t="s">
        <v>2234</v>
      </c>
      <c r="C761" t="s">
        <v>2235</v>
      </c>
      <c r="D761" t="s">
        <v>24</v>
      </c>
      <c r="E761">
        <v>0.2584705236</v>
      </c>
      <c r="F761" s="45">
        <v>0</v>
      </c>
      <c r="G761" s="45">
        <v>0</v>
      </c>
      <c r="H761" s="45">
        <v>0</v>
      </c>
      <c r="I761" s="40">
        <f t="shared" si="219"/>
        <v>0.2584705236</v>
      </c>
      <c r="J761" s="46">
        <f t="shared" si="220"/>
        <v>0</v>
      </c>
      <c r="K761" s="46">
        <f t="shared" si="221"/>
        <v>0</v>
      </c>
      <c r="L761" s="46">
        <f t="shared" si="222"/>
        <v>0</v>
      </c>
      <c r="M761" s="46">
        <f t="shared" si="223"/>
        <v>100</v>
      </c>
      <c r="N761">
        <v>0</v>
      </c>
      <c r="O761" s="39">
        <v>0</v>
      </c>
      <c r="P761" s="40">
        <f t="shared" si="224"/>
        <v>0</v>
      </c>
      <c r="Q761" s="39">
        <v>6.2992409999999995E-4</v>
      </c>
      <c r="R761" s="40">
        <f t="shared" si="225"/>
        <v>6.2992409999999995E-4</v>
      </c>
      <c r="S761" s="46">
        <f t="shared" si="226"/>
        <v>0</v>
      </c>
      <c r="T761" s="46">
        <f t="shared" si="227"/>
        <v>0</v>
      </c>
      <c r="U761" s="46">
        <f t="shared" si="228"/>
        <v>0</v>
      </c>
      <c r="V761" s="46">
        <f t="shared" si="229"/>
        <v>0.24371216153639577</v>
      </c>
      <c r="W761" s="46">
        <f t="shared" si="230"/>
        <v>0.24371216153639577</v>
      </c>
      <c r="X761"/>
      <c r="Y761" s="47">
        <f t="shared" si="231"/>
        <v>100</v>
      </c>
      <c r="Z761" s="47">
        <f t="shared" si="232"/>
        <v>0.24371216153639577</v>
      </c>
      <c r="AA761"/>
      <c r="AB761">
        <v>0</v>
      </c>
      <c r="AC761" s="48">
        <f t="shared" si="233"/>
        <v>0</v>
      </c>
      <c r="AD761">
        <v>0</v>
      </c>
      <c r="AE761" s="48">
        <f t="shared" si="234"/>
        <v>0</v>
      </c>
      <c r="AF761"/>
      <c r="AG761">
        <v>0</v>
      </c>
      <c r="AH761" s="48">
        <f t="shared" si="218"/>
        <v>0</v>
      </c>
    </row>
    <row r="762" spans="1:34" ht="15" x14ac:dyDescent="0.25">
      <c r="A762" t="s">
        <v>2236</v>
      </c>
      <c r="B762" t="s">
        <v>2237</v>
      </c>
      <c r="C762" t="s">
        <v>2238</v>
      </c>
      <c r="D762" t="s">
        <v>24</v>
      </c>
      <c r="E762">
        <v>0.68554901850000005</v>
      </c>
      <c r="F762" s="45">
        <v>0</v>
      </c>
      <c r="G762" s="45">
        <v>0</v>
      </c>
      <c r="H762" s="45">
        <v>0</v>
      </c>
      <c r="I762" s="40">
        <f t="shared" si="219"/>
        <v>0.68554901850000005</v>
      </c>
      <c r="J762" s="46">
        <f t="shared" si="220"/>
        <v>0</v>
      </c>
      <c r="K762" s="46">
        <f t="shared" si="221"/>
        <v>0</v>
      </c>
      <c r="L762" s="46">
        <f t="shared" si="222"/>
        <v>0</v>
      </c>
      <c r="M762" s="46">
        <f t="shared" si="223"/>
        <v>100</v>
      </c>
      <c r="N762">
        <v>0</v>
      </c>
      <c r="O762" s="39">
        <v>1.48103517E-2</v>
      </c>
      <c r="P762" s="40">
        <f t="shared" si="224"/>
        <v>1.48103517E-2</v>
      </c>
      <c r="Q762" s="39">
        <v>2.0014813199999999E-2</v>
      </c>
      <c r="R762" s="40">
        <f t="shared" si="225"/>
        <v>3.4825164899999997E-2</v>
      </c>
      <c r="S762" s="46">
        <f t="shared" si="226"/>
        <v>0</v>
      </c>
      <c r="T762" s="46">
        <f t="shared" si="227"/>
        <v>2.1603636356165241</v>
      </c>
      <c r="U762" s="46">
        <f t="shared" si="228"/>
        <v>2.1603636356165241</v>
      </c>
      <c r="V762" s="46">
        <f t="shared" si="229"/>
        <v>2.9195305747491194</v>
      </c>
      <c r="W762" s="46">
        <f t="shared" si="230"/>
        <v>5.0798942103656435</v>
      </c>
      <c r="X762"/>
      <c r="Y762" s="47">
        <f t="shared" si="231"/>
        <v>100</v>
      </c>
      <c r="Z762" s="47">
        <f t="shared" si="232"/>
        <v>5.0798942103656435</v>
      </c>
      <c r="AA762"/>
      <c r="AB762">
        <v>0</v>
      </c>
      <c r="AC762" s="48">
        <f t="shared" si="233"/>
        <v>0</v>
      </c>
      <c r="AD762">
        <v>0</v>
      </c>
      <c r="AE762" s="48">
        <f t="shared" si="234"/>
        <v>0</v>
      </c>
      <c r="AF762"/>
      <c r="AG762">
        <v>0</v>
      </c>
      <c r="AH762" s="48">
        <f t="shared" si="218"/>
        <v>0</v>
      </c>
    </row>
    <row r="763" spans="1:34" ht="15" x14ac:dyDescent="0.25">
      <c r="A763" t="s">
        <v>2239</v>
      </c>
      <c r="B763" t="s">
        <v>2240</v>
      </c>
      <c r="C763" t="s">
        <v>2241</v>
      </c>
      <c r="D763" t="s">
        <v>24</v>
      </c>
      <c r="E763">
        <v>0.1154942772</v>
      </c>
      <c r="F763" s="45">
        <v>0</v>
      </c>
      <c r="G763" s="45">
        <v>0</v>
      </c>
      <c r="H763" s="45">
        <v>0</v>
      </c>
      <c r="I763" s="40">
        <f t="shared" si="219"/>
        <v>0.1154942772</v>
      </c>
      <c r="J763" s="46">
        <f t="shared" si="220"/>
        <v>0</v>
      </c>
      <c r="K763" s="46">
        <f t="shared" si="221"/>
        <v>0</v>
      </c>
      <c r="L763" s="46">
        <f t="shared" si="222"/>
        <v>0</v>
      </c>
      <c r="M763" s="46">
        <f t="shared" si="223"/>
        <v>100</v>
      </c>
      <c r="N763">
        <v>0</v>
      </c>
      <c r="O763" s="39">
        <v>0</v>
      </c>
      <c r="P763" s="40">
        <f t="shared" si="224"/>
        <v>0</v>
      </c>
      <c r="Q763" s="39">
        <v>0</v>
      </c>
      <c r="R763" s="40">
        <f t="shared" si="225"/>
        <v>0</v>
      </c>
      <c r="S763" s="46">
        <f t="shared" si="226"/>
        <v>0</v>
      </c>
      <c r="T763" s="46">
        <f t="shared" si="227"/>
        <v>0</v>
      </c>
      <c r="U763" s="46">
        <f t="shared" si="228"/>
        <v>0</v>
      </c>
      <c r="V763" s="46">
        <f t="shared" si="229"/>
        <v>0</v>
      </c>
      <c r="W763" s="46">
        <f t="shared" si="230"/>
        <v>0</v>
      </c>
      <c r="X763"/>
      <c r="Y763" s="47">
        <f t="shared" si="231"/>
        <v>100</v>
      </c>
      <c r="Z763" s="47">
        <f t="shared" si="232"/>
        <v>0</v>
      </c>
      <c r="AA763"/>
      <c r="AB763">
        <v>0</v>
      </c>
      <c r="AC763" s="48">
        <f t="shared" si="233"/>
        <v>0</v>
      </c>
      <c r="AD763">
        <v>0</v>
      </c>
      <c r="AE763" s="48">
        <f t="shared" si="234"/>
        <v>0</v>
      </c>
      <c r="AF763"/>
      <c r="AG763">
        <v>0</v>
      </c>
      <c r="AH763" s="48">
        <f t="shared" si="218"/>
        <v>0</v>
      </c>
    </row>
    <row r="764" spans="1:34" ht="15" x14ac:dyDescent="0.25">
      <c r="A764" t="s">
        <v>2242</v>
      </c>
      <c r="B764" t="s">
        <v>2243</v>
      </c>
      <c r="C764" t="s">
        <v>2244</v>
      </c>
      <c r="D764" t="s">
        <v>24</v>
      </c>
      <c r="E764">
        <v>7.7369133689999998</v>
      </c>
      <c r="F764" s="45">
        <v>0</v>
      </c>
      <c r="G764" s="45">
        <v>0</v>
      </c>
      <c r="H764" s="45">
        <v>0</v>
      </c>
      <c r="I764" s="40">
        <f t="shared" si="219"/>
        <v>7.7369133689999998</v>
      </c>
      <c r="J764" s="46">
        <f t="shared" si="220"/>
        <v>0</v>
      </c>
      <c r="K764" s="46">
        <f t="shared" si="221"/>
        <v>0</v>
      </c>
      <c r="L764" s="46">
        <f t="shared" si="222"/>
        <v>0</v>
      </c>
      <c r="M764" s="46">
        <f t="shared" si="223"/>
        <v>100</v>
      </c>
      <c r="N764">
        <v>6.5211192400000006E-2</v>
      </c>
      <c r="O764" s="39">
        <v>9.4975416100000001E-2</v>
      </c>
      <c r="P764" s="40">
        <f t="shared" si="224"/>
        <v>0.16018660849999999</v>
      </c>
      <c r="Q764" s="39">
        <v>0.31285802039999999</v>
      </c>
      <c r="R764" s="40">
        <f t="shared" si="225"/>
        <v>0.47304462889999999</v>
      </c>
      <c r="S764" s="46">
        <f t="shared" si="226"/>
        <v>0.84285798857831329</v>
      </c>
      <c r="T764" s="46">
        <f t="shared" si="227"/>
        <v>1.2275620983497664</v>
      </c>
      <c r="U764" s="46">
        <f t="shared" si="228"/>
        <v>2.0704200869280798</v>
      </c>
      <c r="V764" s="46">
        <f t="shared" si="229"/>
        <v>4.0437058744065668</v>
      </c>
      <c r="W764" s="46">
        <f t="shared" si="230"/>
        <v>6.1141259613346461</v>
      </c>
      <c r="X764"/>
      <c r="Y764" s="47">
        <f t="shared" si="231"/>
        <v>100</v>
      </c>
      <c r="Z764" s="47">
        <f t="shared" si="232"/>
        <v>6.114125961334647</v>
      </c>
      <c r="AA764"/>
      <c r="AB764">
        <v>0</v>
      </c>
      <c r="AC764" s="48">
        <f t="shared" si="233"/>
        <v>0</v>
      </c>
      <c r="AD764">
        <v>0</v>
      </c>
      <c r="AE764" s="48">
        <f t="shared" si="234"/>
        <v>0</v>
      </c>
      <c r="AF764"/>
      <c r="AG764">
        <v>0</v>
      </c>
      <c r="AH764" s="48">
        <f t="shared" si="218"/>
        <v>0</v>
      </c>
    </row>
    <row r="765" spans="1:34" ht="15" x14ac:dyDescent="0.25">
      <c r="A765" t="s">
        <v>2245</v>
      </c>
      <c r="B765" t="s">
        <v>2246</v>
      </c>
      <c r="C765" t="s">
        <v>2247</v>
      </c>
      <c r="D765" t="s">
        <v>24</v>
      </c>
      <c r="E765">
        <v>0.70455837200000004</v>
      </c>
      <c r="F765" s="45">
        <v>0</v>
      </c>
      <c r="G765" s="45">
        <v>0</v>
      </c>
      <c r="H765" s="45">
        <v>0.14694683589999999</v>
      </c>
      <c r="I765" s="40">
        <f t="shared" si="219"/>
        <v>0.55761153610000003</v>
      </c>
      <c r="J765" s="46">
        <f t="shared" si="220"/>
        <v>0</v>
      </c>
      <c r="K765" s="46">
        <f t="shared" si="221"/>
        <v>0</v>
      </c>
      <c r="L765" s="46">
        <f t="shared" si="222"/>
        <v>20.856587862673212</v>
      </c>
      <c r="M765" s="46">
        <f t="shared" si="223"/>
        <v>79.143412137326791</v>
      </c>
      <c r="N765">
        <v>3.2851071199999998E-2</v>
      </c>
      <c r="O765" s="39">
        <v>3.4657423700000002E-2</v>
      </c>
      <c r="P765" s="40">
        <f t="shared" si="224"/>
        <v>6.7508494899999993E-2</v>
      </c>
      <c r="Q765" s="39">
        <v>0.20058328980000001</v>
      </c>
      <c r="R765" s="40">
        <f t="shared" si="225"/>
        <v>0.2680917847</v>
      </c>
      <c r="S765" s="46">
        <f t="shared" si="226"/>
        <v>4.6626471993721479</v>
      </c>
      <c r="T765" s="46">
        <f t="shared" si="227"/>
        <v>4.9190280148995233</v>
      </c>
      <c r="U765" s="46">
        <f t="shared" si="228"/>
        <v>9.5816752142716712</v>
      </c>
      <c r="V765" s="46">
        <f t="shared" si="229"/>
        <v>28.469364324010897</v>
      </c>
      <c r="W765" s="46">
        <f t="shared" si="230"/>
        <v>38.051039538282573</v>
      </c>
      <c r="X765"/>
      <c r="Y765" s="47">
        <f t="shared" si="231"/>
        <v>100</v>
      </c>
      <c r="Z765" s="47">
        <f t="shared" si="232"/>
        <v>38.051039538282566</v>
      </c>
      <c r="AA765"/>
      <c r="AB765">
        <v>0</v>
      </c>
      <c r="AC765" s="48">
        <f t="shared" si="233"/>
        <v>0</v>
      </c>
      <c r="AD765">
        <v>4.5006100000000003E-5</v>
      </c>
      <c r="AE765" s="48">
        <f t="shared" si="234"/>
        <v>6.3878454630016089E-3</v>
      </c>
      <c r="AF765"/>
      <c r="AG765">
        <v>0</v>
      </c>
      <c r="AH765" s="48">
        <f t="shared" si="218"/>
        <v>0</v>
      </c>
    </row>
    <row r="766" spans="1:34" ht="15" x14ac:dyDescent="0.25">
      <c r="A766" t="s">
        <v>2248</v>
      </c>
      <c r="B766" t="s">
        <v>2249</v>
      </c>
      <c r="C766" t="s">
        <v>2250</v>
      </c>
      <c r="D766" t="s">
        <v>24</v>
      </c>
      <c r="E766">
        <v>0.50640794550000001</v>
      </c>
      <c r="F766" s="45">
        <v>0</v>
      </c>
      <c r="G766" s="45">
        <v>0</v>
      </c>
      <c r="H766" s="45">
        <v>0</v>
      </c>
      <c r="I766" s="40">
        <f t="shared" si="219"/>
        <v>0.50640794550000001</v>
      </c>
      <c r="J766" s="46">
        <f t="shared" si="220"/>
        <v>0</v>
      </c>
      <c r="K766" s="46">
        <f t="shared" si="221"/>
        <v>0</v>
      </c>
      <c r="L766" s="46">
        <f t="shared" si="222"/>
        <v>0</v>
      </c>
      <c r="M766" s="46">
        <f t="shared" si="223"/>
        <v>100</v>
      </c>
      <c r="N766">
        <v>4.6027140000000003E-4</v>
      </c>
      <c r="O766" s="39">
        <v>4.6598119999999998E-4</v>
      </c>
      <c r="P766" s="40">
        <f t="shared" si="224"/>
        <v>9.2625260000000001E-4</v>
      </c>
      <c r="Q766" s="39">
        <v>2.36903659E-2</v>
      </c>
      <c r="R766" s="40">
        <f t="shared" si="225"/>
        <v>2.46166185E-2</v>
      </c>
      <c r="S766" s="46">
        <f t="shared" si="226"/>
        <v>9.0889450706693145E-2</v>
      </c>
      <c r="T766" s="46">
        <f t="shared" si="227"/>
        <v>9.201696066200446E-2</v>
      </c>
      <c r="U766" s="46">
        <f t="shared" si="228"/>
        <v>0.18290641136869762</v>
      </c>
      <c r="V766" s="46">
        <f t="shared" si="229"/>
        <v>4.678118917863622</v>
      </c>
      <c r="W766" s="46">
        <f t="shared" si="230"/>
        <v>4.8610253292323193</v>
      </c>
      <c r="X766"/>
      <c r="Y766" s="47">
        <f t="shared" si="231"/>
        <v>100</v>
      </c>
      <c r="Z766" s="47">
        <f t="shared" si="232"/>
        <v>4.8610253292323193</v>
      </c>
      <c r="AA766"/>
      <c r="AB766">
        <v>0</v>
      </c>
      <c r="AC766" s="48">
        <f t="shared" si="233"/>
        <v>0</v>
      </c>
      <c r="AD766">
        <v>0</v>
      </c>
      <c r="AE766" s="48">
        <f t="shared" si="234"/>
        <v>0</v>
      </c>
      <c r="AF766"/>
      <c r="AG766">
        <v>0</v>
      </c>
      <c r="AH766" s="48">
        <f t="shared" si="218"/>
        <v>0</v>
      </c>
    </row>
    <row r="767" spans="1:34" ht="15" x14ac:dyDescent="0.25">
      <c r="A767" t="s">
        <v>2251</v>
      </c>
      <c r="B767" t="s">
        <v>2252</v>
      </c>
      <c r="C767" t="s">
        <v>2253</v>
      </c>
      <c r="D767" t="s">
        <v>24</v>
      </c>
      <c r="E767">
        <v>0.37768135209999998</v>
      </c>
      <c r="F767" s="45">
        <v>0</v>
      </c>
      <c r="G767" s="45">
        <v>0</v>
      </c>
      <c r="H767" s="45">
        <v>0</v>
      </c>
      <c r="I767" s="40">
        <f t="shared" si="219"/>
        <v>0.37768135209999998</v>
      </c>
      <c r="J767" s="46">
        <f t="shared" si="220"/>
        <v>0</v>
      </c>
      <c r="K767" s="46">
        <f t="shared" si="221"/>
        <v>0</v>
      </c>
      <c r="L767" s="46">
        <f t="shared" si="222"/>
        <v>0</v>
      </c>
      <c r="M767" s="46">
        <f t="shared" si="223"/>
        <v>100</v>
      </c>
      <c r="N767">
        <v>3.8317236599999999E-2</v>
      </c>
      <c r="O767" s="39">
        <v>1.7603196099999999E-2</v>
      </c>
      <c r="P767" s="40">
        <f t="shared" si="224"/>
        <v>5.5920432699999995E-2</v>
      </c>
      <c r="Q767" s="39">
        <v>3.9175120299999998E-2</v>
      </c>
      <c r="R767" s="40">
        <f t="shared" si="225"/>
        <v>9.5095552999999999E-2</v>
      </c>
      <c r="S767" s="46">
        <f t="shared" si="226"/>
        <v>10.145387477286571</v>
      </c>
      <c r="T767" s="46">
        <f t="shared" si="227"/>
        <v>4.6608592142879059</v>
      </c>
      <c r="U767" s="46">
        <f t="shared" si="228"/>
        <v>14.806246691574476</v>
      </c>
      <c r="V767" s="46">
        <f t="shared" si="229"/>
        <v>10.372532316508829</v>
      </c>
      <c r="W767" s="46">
        <f t="shared" si="230"/>
        <v>25.178779008083307</v>
      </c>
      <c r="X767"/>
      <c r="Y767" s="47">
        <f t="shared" si="231"/>
        <v>100</v>
      </c>
      <c r="Z767" s="47">
        <f t="shared" si="232"/>
        <v>25.178779008083303</v>
      </c>
      <c r="AA767"/>
      <c r="AB767">
        <v>0</v>
      </c>
      <c r="AC767" s="48">
        <f t="shared" si="233"/>
        <v>0</v>
      </c>
      <c r="AD767">
        <v>0</v>
      </c>
      <c r="AE767" s="48">
        <f t="shared" si="234"/>
        <v>0</v>
      </c>
      <c r="AF767"/>
      <c r="AG767">
        <v>0</v>
      </c>
      <c r="AH767" s="48">
        <f t="shared" si="218"/>
        <v>0</v>
      </c>
    </row>
    <row r="768" spans="1:34" ht="15" x14ac:dyDescent="0.25">
      <c r="A768" t="s">
        <v>2254</v>
      </c>
      <c r="B768" t="s">
        <v>2255</v>
      </c>
      <c r="C768" t="s">
        <v>2256</v>
      </c>
      <c r="D768" t="s">
        <v>24</v>
      </c>
      <c r="E768">
        <v>1.1752509615</v>
      </c>
      <c r="F768" s="45">
        <v>0</v>
      </c>
      <c r="G768" s="45">
        <v>0</v>
      </c>
      <c r="H768" s="45">
        <v>0</v>
      </c>
      <c r="I768" s="40">
        <f t="shared" si="219"/>
        <v>1.1752509615</v>
      </c>
      <c r="J768" s="46">
        <f t="shared" si="220"/>
        <v>0</v>
      </c>
      <c r="K768" s="46">
        <f t="shared" si="221"/>
        <v>0</v>
      </c>
      <c r="L768" s="46">
        <f t="shared" si="222"/>
        <v>0</v>
      </c>
      <c r="M768" s="46">
        <f t="shared" si="223"/>
        <v>100</v>
      </c>
      <c r="N768">
        <v>3.1622416100000002E-2</v>
      </c>
      <c r="O768" s="39">
        <v>0.14338671480000001</v>
      </c>
      <c r="P768" s="40">
        <f t="shared" si="224"/>
        <v>0.1750091309</v>
      </c>
      <c r="Q768" s="39">
        <v>0.19416191499999999</v>
      </c>
      <c r="R768" s="40">
        <f t="shared" si="225"/>
        <v>0.36917104589999999</v>
      </c>
      <c r="S768" s="46">
        <f t="shared" si="226"/>
        <v>2.6906947652814153</v>
      </c>
      <c r="T768" s="46">
        <f t="shared" si="227"/>
        <v>12.200518825102021</v>
      </c>
      <c r="U768" s="46">
        <f t="shared" si="228"/>
        <v>14.891213590383437</v>
      </c>
      <c r="V768" s="46">
        <f t="shared" si="229"/>
        <v>16.520889695949421</v>
      </c>
      <c r="W768" s="46">
        <f t="shared" si="230"/>
        <v>31.412103286332858</v>
      </c>
      <c r="X768"/>
      <c r="Y768" s="47">
        <f t="shared" si="231"/>
        <v>100</v>
      </c>
      <c r="Z768" s="47">
        <f t="shared" si="232"/>
        <v>31.412103286332858</v>
      </c>
      <c r="AA768"/>
      <c r="AB768">
        <v>0</v>
      </c>
      <c r="AC768" s="48">
        <f t="shared" si="233"/>
        <v>0</v>
      </c>
      <c r="AD768">
        <v>0</v>
      </c>
      <c r="AE768" s="48">
        <f t="shared" si="234"/>
        <v>0</v>
      </c>
      <c r="AF768"/>
      <c r="AG768">
        <v>0</v>
      </c>
      <c r="AH768" s="48">
        <f t="shared" si="218"/>
        <v>0</v>
      </c>
    </row>
    <row r="769" spans="1:34" ht="15" x14ac:dyDescent="0.25">
      <c r="A769" t="s">
        <v>2257</v>
      </c>
      <c r="B769" t="s">
        <v>2258</v>
      </c>
      <c r="C769" t="s">
        <v>2259</v>
      </c>
      <c r="D769" t="s">
        <v>24</v>
      </c>
      <c r="E769">
        <v>0.81847235569999999</v>
      </c>
      <c r="F769" s="45">
        <v>0</v>
      </c>
      <c r="G769" s="45">
        <v>0</v>
      </c>
      <c r="H769" s="45">
        <v>5.8826974999999998E-3</v>
      </c>
      <c r="I769" s="40">
        <f t="shared" si="219"/>
        <v>0.81258965819999995</v>
      </c>
      <c r="J769" s="46">
        <f t="shared" si="220"/>
        <v>0</v>
      </c>
      <c r="K769" s="46">
        <f t="shared" si="221"/>
        <v>0</v>
      </c>
      <c r="L769" s="46">
        <f t="shared" si="222"/>
        <v>0.71874113511980653</v>
      </c>
      <c r="M769" s="46">
        <f t="shared" si="223"/>
        <v>99.281258864880186</v>
      </c>
      <c r="N769">
        <v>1.5879783E-3</v>
      </c>
      <c r="O769" s="39">
        <v>7.7229645999999999E-3</v>
      </c>
      <c r="P769" s="40">
        <f t="shared" si="224"/>
        <v>9.3109429000000007E-3</v>
      </c>
      <c r="Q769" s="39">
        <v>9.3911445999999996E-2</v>
      </c>
      <c r="R769" s="40">
        <f t="shared" si="225"/>
        <v>0.10322238889999999</v>
      </c>
      <c r="S769" s="46">
        <f t="shared" si="226"/>
        <v>0.19401734083515609</v>
      </c>
      <c r="T769" s="46">
        <f t="shared" si="227"/>
        <v>0.94358282796184612</v>
      </c>
      <c r="U769" s="46">
        <f t="shared" si="228"/>
        <v>1.1376001687970023</v>
      </c>
      <c r="V769" s="46">
        <f t="shared" si="229"/>
        <v>11.473991191758952</v>
      </c>
      <c r="W769" s="46">
        <f t="shared" si="230"/>
        <v>12.611591360555954</v>
      </c>
      <c r="X769"/>
      <c r="Y769" s="47">
        <f t="shared" si="231"/>
        <v>100</v>
      </c>
      <c r="Z769" s="47">
        <f t="shared" si="232"/>
        <v>12.611591360555954</v>
      </c>
      <c r="AA769"/>
      <c r="AB769">
        <v>0</v>
      </c>
      <c r="AC769" s="48">
        <f t="shared" si="233"/>
        <v>0</v>
      </c>
      <c r="AD769">
        <v>6.0844999999999999E-6</v>
      </c>
      <c r="AE769" s="48">
        <f t="shared" si="234"/>
        <v>7.4339712974132405E-4</v>
      </c>
      <c r="AF769"/>
      <c r="AG769">
        <v>0</v>
      </c>
      <c r="AH769" s="48">
        <f t="shared" si="218"/>
        <v>0</v>
      </c>
    </row>
    <row r="770" spans="1:34" ht="15" x14ac:dyDescent="0.25">
      <c r="A770" t="s">
        <v>2260</v>
      </c>
      <c r="B770" t="s">
        <v>2261</v>
      </c>
      <c r="C770" t="s">
        <v>2262</v>
      </c>
      <c r="D770" t="s">
        <v>24</v>
      </c>
      <c r="E770">
        <v>0.24260565840000001</v>
      </c>
      <c r="F770" s="45">
        <v>0</v>
      </c>
      <c r="G770" s="45">
        <v>0</v>
      </c>
      <c r="H770" s="45">
        <v>0</v>
      </c>
      <c r="I770" s="40">
        <f t="shared" si="219"/>
        <v>0.24260565840000001</v>
      </c>
      <c r="J770" s="46">
        <f t="shared" si="220"/>
        <v>0</v>
      </c>
      <c r="K770" s="46">
        <f t="shared" si="221"/>
        <v>0</v>
      </c>
      <c r="L770" s="46">
        <f t="shared" si="222"/>
        <v>0</v>
      </c>
      <c r="M770" s="46">
        <f t="shared" si="223"/>
        <v>100</v>
      </c>
      <c r="N770">
        <v>0</v>
      </c>
      <c r="O770" s="39">
        <v>0</v>
      </c>
      <c r="P770" s="40">
        <f t="shared" si="224"/>
        <v>0</v>
      </c>
      <c r="Q770" s="39">
        <v>1.90934255E-2</v>
      </c>
      <c r="R770" s="40">
        <f t="shared" si="225"/>
        <v>1.90934255E-2</v>
      </c>
      <c r="S770" s="46">
        <f t="shared" si="226"/>
        <v>0</v>
      </c>
      <c r="T770" s="46">
        <f t="shared" si="227"/>
        <v>0</v>
      </c>
      <c r="U770" s="46">
        <f t="shared" si="228"/>
        <v>0</v>
      </c>
      <c r="V770" s="46">
        <f t="shared" si="229"/>
        <v>7.8701484647647435</v>
      </c>
      <c r="W770" s="46">
        <f t="shared" si="230"/>
        <v>7.8701484647647435</v>
      </c>
      <c r="X770"/>
      <c r="Y770" s="47">
        <f t="shared" si="231"/>
        <v>100</v>
      </c>
      <c r="Z770" s="47">
        <f t="shared" si="232"/>
        <v>7.8701484647647435</v>
      </c>
      <c r="AA770"/>
      <c r="AB770">
        <v>0</v>
      </c>
      <c r="AC770" s="48">
        <f t="shared" si="233"/>
        <v>0</v>
      </c>
      <c r="AD770">
        <v>0</v>
      </c>
      <c r="AE770" s="48">
        <f t="shared" si="234"/>
        <v>0</v>
      </c>
      <c r="AF770"/>
      <c r="AG770">
        <v>0</v>
      </c>
      <c r="AH770" s="48">
        <f t="shared" ref="AH770:AH833" si="235">AG770/E770*100</f>
        <v>0</v>
      </c>
    </row>
    <row r="771" spans="1:34" ht="15" x14ac:dyDescent="0.25">
      <c r="A771" t="s">
        <v>2263</v>
      </c>
      <c r="B771" t="s">
        <v>2264</v>
      </c>
      <c r="C771" t="s">
        <v>2265</v>
      </c>
      <c r="D771" t="s">
        <v>24</v>
      </c>
      <c r="E771">
        <v>6.9218780399999999E-2</v>
      </c>
      <c r="F771" s="45">
        <v>0</v>
      </c>
      <c r="G771" s="45">
        <v>0</v>
      </c>
      <c r="H771" s="45">
        <v>0</v>
      </c>
      <c r="I771" s="40">
        <f t="shared" si="219"/>
        <v>6.9218780399999999E-2</v>
      </c>
      <c r="J771" s="46">
        <f t="shared" si="220"/>
        <v>0</v>
      </c>
      <c r="K771" s="46">
        <f t="shared" si="221"/>
        <v>0</v>
      </c>
      <c r="L771" s="46">
        <f t="shared" si="222"/>
        <v>0</v>
      </c>
      <c r="M771" s="46">
        <f t="shared" si="223"/>
        <v>100</v>
      </c>
      <c r="N771">
        <v>0</v>
      </c>
      <c r="O771" s="39">
        <v>2.417706E-4</v>
      </c>
      <c r="P771" s="40">
        <f t="shared" si="224"/>
        <v>2.417706E-4</v>
      </c>
      <c r="Q771" s="39">
        <v>1.5481746100000001E-2</v>
      </c>
      <c r="R771" s="40">
        <f t="shared" si="225"/>
        <v>1.5723516700000002E-2</v>
      </c>
      <c r="S771" s="46">
        <f t="shared" si="226"/>
        <v>0</v>
      </c>
      <c r="T771" s="46">
        <f t="shared" si="227"/>
        <v>0.34928468632770077</v>
      </c>
      <c r="U771" s="46">
        <f t="shared" si="228"/>
        <v>0.34928468632770077</v>
      </c>
      <c r="V771" s="46">
        <f t="shared" si="229"/>
        <v>22.366395377864819</v>
      </c>
      <c r="W771" s="46">
        <f t="shared" si="230"/>
        <v>22.715680064192526</v>
      </c>
      <c r="X771"/>
      <c r="Y771" s="47">
        <f t="shared" si="231"/>
        <v>100</v>
      </c>
      <c r="Z771" s="47">
        <f t="shared" si="232"/>
        <v>22.715680064192519</v>
      </c>
      <c r="AA771"/>
      <c r="AB771">
        <v>0</v>
      </c>
      <c r="AC771" s="48">
        <f t="shared" si="233"/>
        <v>0</v>
      </c>
      <c r="AD771">
        <v>0</v>
      </c>
      <c r="AE771" s="48">
        <f t="shared" si="234"/>
        <v>0</v>
      </c>
      <c r="AF771"/>
      <c r="AG771">
        <v>0</v>
      </c>
      <c r="AH771" s="48">
        <f t="shared" si="235"/>
        <v>0</v>
      </c>
    </row>
    <row r="772" spans="1:34" ht="15" x14ac:dyDescent="0.25">
      <c r="A772" t="s">
        <v>2266</v>
      </c>
      <c r="B772" t="s">
        <v>2267</v>
      </c>
      <c r="C772" t="s">
        <v>2268</v>
      </c>
      <c r="D772" t="s">
        <v>31</v>
      </c>
      <c r="E772">
        <v>0.2271791604</v>
      </c>
      <c r="F772" s="45">
        <v>0</v>
      </c>
      <c r="G772" s="45">
        <v>0</v>
      </c>
      <c r="H772" s="45">
        <v>0</v>
      </c>
      <c r="I772" s="40">
        <f t="shared" si="219"/>
        <v>0.2271791604</v>
      </c>
      <c r="J772" s="46">
        <f t="shared" si="220"/>
        <v>0</v>
      </c>
      <c r="K772" s="46">
        <f t="shared" si="221"/>
        <v>0</v>
      </c>
      <c r="L772" s="46">
        <f t="shared" si="222"/>
        <v>0</v>
      </c>
      <c r="M772" s="46">
        <f t="shared" si="223"/>
        <v>100</v>
      </c>
      <c r="N772">
        <v>0</v>
      </c>
      <c r="O772" s="39">
        <v>0</v>
      </c>
      <c r="P772" s="40">
        <f t="shared" si="224"/>
        <v>0</v>
      </c>
      <c r="Q772" s="39">
        <v>1.12078526E-2</v>
      </c>
      <c r="R772" s="40">
        <f t="shared" si="225"/>
        <v>1.12078526E-2</v>
      </c>
      <c r="S772" s="46">
        <f t="shared" si="226"/>
        <v>0</v>
      </c>
      <c r="T772" s="46">
        <f t="shared" si="227"/>
        <v>0</v>
      </c>
      <c r="U772" s="46">
        <f t="shared" si="228"/>
        <v>0</v>
      </c>
      <c r="V772" s="46">
        <f t="shared" si="229"/>
        <v>4.9334862318647783</v>
      </c>
      <c r="W772" s="46">
        <f t="shared" si="230"/>
        <v>4.9334862318647783</v>
      </c>
      <c r="X772"/>
      <c r="Y772" s="47">
        <f t="shared" si="231"/>
        <v>100</v>
      </c>
      <c r="Z772" s="47">
        <f t="shared" si="232"/>
        <v>4.9334862318647783</v>
      </c>
      <c r="AA772"/>
      <c r="AB772">
        <v>0</v>
      </c>
      <c r="AC772" s="48">
        <f t="shared" si="233"/>
        <v>0</v>
      </c>
      <c r="AD772">
        <v>0</v>
      </c>
      <c r="AE772" s="48">
        <f t="shared" si="234"/>
        <v>0</v>
      </c>
      <c r="AF772"/>
      <c r="AG772">
        <v>0</v>
      </c>
      <c r="AH772" s="48">
        <f t="shared" si="235"/>
        <v>0</v>
      </c>
    </row>
    <row r="773" spans="1:34" ht="15" x14ac:dyDescent="0.25">
      <c r="A773" t="s">
        <v>2269</v>
      </c>
      <c r="B773" t="s">
        <v>2270</v>
      </c>
      <c r="C773" t="s">
        <v>2271</v>
      </c>
      <c r="D773" t="s">
        <v>24</v>
      </c>
      <c r="E773">
        <v>0.41216644409999997</v>
      </c>
      <c r="F773" s="45">
        <v>0</v>
      </c>
      <c r="G773" s="45">
        <v>0</v>
      </c>
      <c r="H773" s="45">
        <v>0</v>
      </c>
      <c r="I773" s="40">
        <f t="shared" si="219"/>
        <v>0.41216644409999997</v>
      </c>
      <c r="J773" s="46">
        <f t="shared" si="220"/>
        <v>0</v>
      </c>
      <c r="K773" s="46">
        <f t="shared" si="221"/>
        <v>0</v>
      </c>
      <c r="L773" s="46">
        <f t="shared" si="222"/>
        <v>0</v>
      </c>
      <c r="M773" s="46">
        <f t="shared" si="223"/>
        <v>100</v>
      </c>
      <c r="N773">
        <v>0</v>
      </c>
      <c r="O773" s="39">
        <v>0</v>
      </c>
      <c r="P773" s="40">
        <f t="shared" si="224"/>
        <v>0</v>
      </c>
      <c r="Q773" s="39">
        <v>0</v>
      </c>
      <c r="R773" s="40">
        <f t="shared" si="225"/>
        <v>0</v>
      </c>
      <c r="S773" s="46">
        <f t="shared" si="226"/>
        <v>0</v>
      </c>
      <c r="T773" s="46">
        <f t="shared" si="227"/>
        <v>0</v>
      </c>
      <c r="U773" s="46">
        <f t="shared" si="228"/>
        <v>0</v>
      </c>
      <c r="V773" s="46">
        <f t="shared" si="229"/>
        <v>0</v>
      </c>
      <c r="W773" s="46">
        <f t="shared" si="230"/>
        <v>0</v>
      </c>
      <c r="X773"/>
      <c r="Y773" s="47">
        <f t="shared" si="231"/>
        <v>100</v>
      </c>
      <c r="Z773" s="47">
        <f t="shared" si="232"/>
        <v>0</v>
      </c>
      <c r="AA773"/>
      <c r="AB773">
        <v>0</v>
      </c>
      <c r="AC773" s="48">
        <f t="shared" si="233"/>
        <v>0</v>
      </c>
      <c r="AD773">
        <v>0</v>
      </c>
      <c r="AE773" s="48">
        <f t="shared" si="234"/>
        <v>0</v>
      </c>
      <c r="AF773"/>
      <c r="AG773">
        <v>0</v>
      </c>
      <c r="AH773" s="48">
        <f t="shared" si="235"/>
        <v>0</v>
      </c>
    </row>
    <row r="774" spans="1:34" ht="15" x14ac:dyDescent="0.25">
      <c r="A774" t="s">
        <v>2272</v>
      </c>
      <c r="B774" t="s">
        <v>2273</v>
      </c>
      <c r="C774" t="s">
        <v>2274</v>
      </c>
      <c r="D774" t="s">
        <v>24</v>
      </c>
      <c r="E774">
        <v>0.1014489271</v>
      </c>
      <c r="F774" s="45">
        <v>0</v>
      </c>
      <c r="G774" s="45">
        <v>0</v>
      </c>
      <c r="H774" s="45">
        <v>0</v>
      </c>
      <c r="I774" s="40">
        <f t="shared" si="219"/>
        <v>0.1014489271</v>
      </c>
      <c r="J774" s="46">
        <f t="shared" si="220"/>
        <v>0</v>
      </c>
      <c r="K774" s="46">
        <f t="shared" si="221"/>
        <v>0</v>
      </c>
      <c r="L774" s="46">
        <f t="shared" si="222"/>
        <v>0</v>
      </c>
      <c r="M774" s="46">
        <f t="shared" si="223"/>
        <v>100</v>
      </c>
      <c r="N774">
        <v>2.7387245899999999E-2</v>
      </c>
      <c r="O774" s="39">
        <v>2.0459213600000001E-2</v>
      </c>
      <c r="P774" s="40">
        <f t="shared" si="224"/>
        <v>4.7846459500000001E-2</v>
      </c>
      <c r="Q774" s="39">
        <v>1.8847595200000001E-2</v>
      </c>
      <c r="R774" s="40">
        <f t="shared" si="225"/>
        <v>6.6694054700000005E-2</v>
      </c>
      <c r="S774" s="46">
        <f t="shared" si="226"/>
        <v>26.996092204113609</v>
      </c>
      <c r="T774" s="46">
        <f t="shared" si="227"/>
        <v>20.167008350746769</v>
      </c>
      <c r="U774" s="46">
        <f t="shared" si="228"/>
        <v>47.163100554860378</v>
      </c>
      <c r="V774" s="46">
        <f t="shared" si="229"/>
        <v>18.578407617284697</v>
      </c>
      <c r="W774" s="46">
        <f t="shared" si="230"/>
        <v>65.741508172145075</v>
      </c>
      <c r="X774"/>
      <c r="Y774" s="47">
        <f t="shared" si="231"/>
        <v>100</v>
      </c>
      <c r="Z774" s="47">
        <f t="shared" si="232"/>
        <v>65.741508172145075</v>
      </c>
      <c r="AA774"/>
      <c r="AB774">
        <v>0</v>
      </c>
      <c r="AC774" s="48">
        <f t="shared" si="233"/>
        <v>0</v>
      </c>
      <c r="AD774">
        <v>0</v>
      </c>
      <c r="AE774" s="48">
        <f t="shared" si="234"/>
        <v>0</v>
      </c>
      <c r="AF774"/>
      <c r="AG774">
        <v>0</v>
      </c>
      <c r="AH774" s="48">
        <f t="shared" si="235"/>
        <v>0</v>
      </c>
    </row>
    <row r="775" spans="1:34" ht="15" x14ac:dyDescent="0.25">
      <c r="A775" t="s">
        <v>2275</v>
      </c>
      <c r="B775" t="s">
        <v>2276</v>
      </c>
      <c r="C775" t="s">
        <v>2277</v>
      </c>
      <c r="D775" t="s">
        <v>24</v>
      </c>
      <c r="E775">
        <v>3.2104957199999999E-2</v>
      </c>
      <c r="F775" s="45">
        <v>0</v>
      </c>
      <c r="G775" s="45">
        <v>0</v>
      </c>
      <c r="H775" s="45">
        <v>0</v>
      </c>
      <c r="I775" s="40">
        <f t="shared" si="219"/>
        <v>3.2104957199999999E-2</v>
      </c>
      <c r="J775" s="46">
        <f t="shared" si="220"/>
        <v>0</v>
      </c>
      <c r="K775" s="46">
        <f t="shared" si="221"/>
        <v>0</v>
      </c>
      <c r="L775" s="46">
        <f t="shared" si="222"/>
        <v>0</v>
      </c>
      <c r="M775" s="46">
        <f t="shared" si="223"/>
        <v>100</v>
      </c>
      <c r="N775">
        <v>0</v>
      </c>
      <c r="O775" s="39">
        <v>4.0417348000000002E-3</v>
      </c>
      <c r="P775" s="40">
        <f t="shared" si="224"/>
        <v>4.0417348000000002E-3</v>
      </c>
      <c r="Q775" s="39">
        <v>1.2081267499999999E-2</v>
      </c>
      <c r="R775" s="40">
        <f t="shared" si="225"/>
        <v>1.6123002300000001E-2</v>
      </c>
      <c r="S775" s="46">
        <f t="shared" si="226"/>
        <v>0</v>
      </c>
      <c r="T775" s="46">
        <f t="shared" si="227"/>
        <v>12.589130005132043</v>
      </c>
      <c r="U775" s="46">
        <f t="shared" si="228"/>
        <v>12.589130005132043</v>
      </c>
      <c r="V775" s="46">
        <f t="shared" si="229"/>
        <v>37.63053607185622</v>
      </c>
      <c r="W775" s="46">
        <f t="shared" si="230"/>
        <v>50.219666076988268</v>
      </c>
      <c r="X775"/>
      <c r="Y775" s="47">
        <f t="shared" si="231"/>
        <v>100</v>
      </c>
      <c r="Z775" s="47">
        <f t="shared" si="232"/>
        <v>50.219666076988261</v>
      </c>
      <c r="AA775"/>
      <c r="AB775">
        <v>0</v>
      </c>
      <c r="AC775" s="48">
        <f t="shared" si="233"/>
        <v>0</v>
      </c>
      <c r="AD775">
        <v>0</v>
      </c>
      <c r="AE775" s="48">
        <f t="shared" si="234"/>
        <v>0</v>
      </c>
      <c r="AF775"/>
      <c r="AG775">
        <v>0</v>
      </c>
      <c r="AH775" s="48">
        <f t="shared" si="235"/>
        <v>0</v>
      </c>
    </row>
    <row r="776" spans="1:34" ht="15" x14ac:dyDescent="0.25">
      <c r="A776" t="s">
        <v>2278</v>
      </c>
      <c r="B776" t="s">
        <v>2279</v>
      </c>
      <c r="C776" t="s">
        <v>2280</v>
      </c>
      <c r="D776" t="s">
        <v>24</v>
      </c>
      <c r="E776">
        <v>7.6805952699999999E-2</v>
      </c>
      <c r="F776" s="45">
        <v>0</v>
      </c>
      <c r="G776" s="45">
        <v>0</v>
      </c>
      <c r="H776" s="45">
        <v>0</v>
      </c>
      <c r="I776" s="40">
        <f t="shared" si="219"/>
        <v>7.6805952699999999E-2</v>
      </c>
      <c r="J776" s="46">
        <f t="shared" si="220"/>
        <v>0</v>
      </c>
      <c r="K776" s="46">
        <f t="shared" si="221"/>
        <v>0</v>
      </c>
      <c r="L776" s="46">
        <f t="shared" si="222"/>
        <v>0</v>
      </c>
      <c r="M776" s="46">
        <f t="shared" si="223"/>
        <v>100</v>
      </c>
      <c r="N776">
        <v>0</v>
      </c>
      <c r="O776" s="39">
        <v>0</v>
      </c>
      <c r="P776" s="40">
        <f t="shared" si="224"/>
        <v>0</v>
      </c>
      <c r="Q776" s="39">
        <v>2.4342580999999999E-3</v>
      </c>
      <c r="R776" s="40">
        <f t="shared" si="225"/>
        <v>2.4342580999999999E-3</v>
      </c>
      <c r="S776" s="46">
        <f t="shared" si="226"/>
        <v>0</v>
      </c>
      <c r="T776" s="46">
        <f t="shared" si="227"/>
        <v>0</v>
      </c>
      <c r="U776" s="46">
        <f t="shared" si="228"/>
        <v>0</v>
      </c>
      <c r="V776" s="46">
        <f t="shared" si="229"/>
        <v>3.1693612466576435</v>
      </c>
      <c r="W776" s="46">
        <f t="shared" si="230"/>
        <v>3.1693612466576435</v>
      </c>
      <c r="X776"/>
      <c r="Y776" s="47">
        <f t="shared" si="231"/>
        <v>100</v>
      </c>
      <c r="Z776" s="47">
        <f t="shared" si="232"/>
        <v>3.1693612466576435</v>
      </c>
      <c r="AA776"/>
      <c r="AB776">
        <v>0</v>
      </c>
      <c r="AC776" s="48">
        <f t="shared" si="233"/>
        <v>0</v>
      </c>
      <c r="AD776">
        <v>0</v>
      </c>
      <c r="AE776" s="48">
        <f t="shared" si="234"/>
        <v>0</v>
      </c>
      <c r="AF776"/>
      <c r="AG776">
        <v>0</v>
      </c>
      <c r="AH776" s="48">
        <f t="shared" si="235"/>
        <v>0</v>
      </c>
    </row>
    <row r="777" spans="1:34" ht="15" x14ac:dyDescent="0.25">
      <c r="A777" t="s">
        <v>2281</v>
      </c>
      <c r="B777" t="s">
        <v>2282</v>
      </c>
      <c r="C777" t="s">
        <v>2283</v>
      </c>
      <c r="D777" t="s">
        <v>24</v>
      </c>
      <c r="E777">
        <v>0.15501376580000001</v>
      </c>
      <c r="F777" s="45">
        <v>0.111749181233797</v>
      </c>
      <c r="G777" s="45">
        <v>4.2261116000000001E-2</v>
      </c>
      <c r="H777" s="45">
        <v>9.9887109999999995E-4</v>
      </c>
      <c r="I777" s="40">
        <f t="shared" si="219"/>
        <v>4.5974662030085541E-6</v>
      </c>
      <c r="J777" s="46">
        <f t="shared" si="220"/>
        <v>72.089843542009476</v>
      </c>
      <c r="K777" s="46">
        <f t="shared" si="221"/>
        <v>27.262814874470976</v>
      </c>
      <c r="L777" s="46">
        <f t="shared" si="222"/>
        <v>0.64437573969317752</v>
      </c>
      <c r="M777" s="46">
        <f t="shared" si="223"/>
        <v>2.9658438263736146E-3</v>
      </c>
      <c r="N777">
        <v>0</v>
      </c>
      <c r="O777" s="39">
        <v>0</v>
      </c>
      <c r="P777" s="40">
        <f t="shared" si="224"/>
        <v>0</v>
      </c>
      <c r="Q777" s="39">
        <v>0</v>
      </c>
      <c r="R777" s="40">
        <f t="shared" si="225"/>
        <v>0</v>
      </c>
      <c r="S777" s="46">
        <f t="shared" si="226"/>
        <v>0</v>
      </c>
      <c r="T777" s="46">
        <f t="shared" si="227"/>
        <v>0</v>
      </c>
      <c r="U777" s="46">
        <f t="shared" si="228"/>
        <v>0</v>
      </c>
      <c r="V777" s="46">
        <f t="shared" si="229"/>
        <v>0</v>
      </c>
      <c r="W777" s="46">
        <f t="shared" si="230"/>
        <v>0</v>
      </c>
      <c r="X777"/>
      <c r="Y777" s="47">
        <f t="shared" si="231"/>
        <v>100</v>
      </c>
      <c r="Z777" s="47">
        <f t="shared" si="232"/>
        <v>0</v>
      </c>
      <c r="AA777"/>
      <c r="AB777">
        <v>4.26414653E-2</v>
      </c>
      <c r="AC777" s="48">
        <f t="shared" si="233"/>
        <v>27.508179728383837</v>
      </c>
      <c r="AD777">
        <v>4.5974999999999996E-6</v>
      </c>
      <c r="AE777" s="48">
        <f t="shared" si="234"/>
        <v>2.9658656289479031E-3</v>
      </c>
      <c r="AF777"/>
      <c r="AG777">
        <v>7.4873795699999995E-2</v>
      </c>
      <c r="AH777" s="48">
        <f t="shared" si="235"/>
        <v>48.301384921260968</v>
      </c>
    </row>
    <row r="778" spans="1:34" ht="15" x14ac:dyDescent="0.25">
      <c r="A778" t="s">
        <v>2284</v>
      </c>
      <c r="B778" t="s">
        <v>2285</v>
      </c>
      <c r="C778" t="s">
        <v>2286</v>
      </c>
      <c r="D778" t="s">
        <v>24</v>
      </c>
      <c r="E778">
        <v>0.1212145401</v>
      </c>
      <c r="F778" s="45">
        <v>0</v>
      </c>
      <c r="G778" s="45">
        <v>0</v>
      </c>
      <c r="H778" s="45">
        <v>0</v>
      </c>
      <c r="I778" s="40">
        <f t="shared" si="219"/>
        <v>0.1212145401</v>
      </c>
      <c r="J778" s="46">
        <f t="shared" si="220"/>
        <v>0</v>
      </c>
      <c r="K778" s="46">
        <f t="shared" si="221"/>
        <v>0</v>
      </c>
      <c r="L778" s="46">
        <f t="shared" si="222"/>
        <v>0</v>
      </c>
      <c r="M778" s="46">
        <f t="shared" si="223"/>
        <v>100</v>
      </c>
      <c r="N778">
        <v>0</v>
      </c>
      <c r="O778" s="39">
        <v>0</v>
      </c>
      <c r="P778" s="40">
        <f t="shared" si="224"/>
        <v>0</v>
      </c>
      <c r="Q778" s="39">
        <v>0</v>
      </c>
      <c r="R778" s="40">
        <f t="shared" si="225"/>
        <v>0</v>
      </c>
      <c r="S778" s="46">
        <f t="shared" si="226"/>
        <v>0</v>
      </c>
      <c r="T778" s="46">
        <f t="shared" si="227"/>
        <v>0</v>
      </c>
      <c r="U778" s="46">
        <f t="shared" si="228"/>
        <v>0</v>
      </c>
      <c r="V778" s="46">
        <f t="shared" si="229"/>
        <v>0</v>
      </c>
      <c r="W778" s="46">
        <f t="shared" si="230"/>
        <v>0</v>
      </c>
      <c r="X778"/>
      <c r="Y778" s="47">
        <f t="shared" si="231"/>
        <v>100</v>
      </c>
      <c r="Z778" s="47">
        <f t="shared" si="232"/>
        <v>0</v>
      </c>
      <c r="AA778"/>
      <c r="AB778">
        <v>0</v>
      </c>
      <c r="AC778" s="48">
        <f t="shared" si="233"/>
        <v>0</v>
      </c>
      <c r="AD778">
        <v>0</v>
      </c>
      <c r="AE778" s="48">
        <f t="shared" si="234"/>
        <v>0</v>
      </c>
      <c r="AF778"/>
      <c r="AG778">
        <v>0</v>
      </c>
      <c r="AH778" s="48">
        <f t="shared" si="235"/>
        <v>0</v>
      </c>
    </row>
    <row r="779" spans="1:34" ht="15" x14ac:dyDescent="0.25">
      <c r="A779" t="s">
        <v>2287</v>
      </c>
      <c r="B779" t="s">
        <v>2288</v>
      </c>
      <c r="C779" t="s">
        <v>2289</v>
      </c>
      <c r="D779" t="s">
        <v>24</v>
      </c>
      <c r="E779">
        <v>0.14206549399999999</v>
      </c>
      <c r="F779" s="45">
        <v>0</v>
      </c>
      <c r="G779" s="45">
        <v>0</v>
      </c>
      <c r="H779" s="45">
        <v>0</v>
      </c>
      <c r="I779" s="40">
        <f t="shared" si="219"/>
        <v>0.14206549399999999</v>
      </c>
      <c r="J779" s="46">
        <f t="shared" si="220"/>
        <v>0</v>
      </c>
      <c r="K779" s="46">
        <f t="shared" si="221"/>
        <v>0</v>
      </c>
      <c r="L779" s="46">
        <f t="shared" si="222"/>
        <v>0</v>
      </c>
      <c r="M779" s="46">
        <f t="shared" si="223"/>
        <v>100</v>
      </c>
      <c r="N779">
        <v>0</v>
      </c>
      <c r="O779" s="39">
        <v>1.9490069999999999E-4</v>
      </c>
      <c r="P779" s="40">
        <f t="shared" si="224"/>
        <v>1.9490069999999999E-4</v>
      </c>
      <c r="Q779" s="39">
        <v>0.100813334</v>
      </c>
      <c r="R779" s="40">
        <f t="shared" si="225"/>
        <v>0.1010082347</v>
      </c>
      <c r="S779" s="46">
        <f t="shared" si="226"/>
        <v>0</v>
      </c>
      <c r="T779" s="46">
        <f t="shared" si="227"/>
        <v>0.13719073823795666</v>
      </c>
      <c r="U779" s="46">
        <f t="shared" si="228"/>
        <v>0.13719073823795666</v>
      </c>
      <c r="V779" s="46">
        <f t="shared" si="229"/>
        <v>70.962575894748952</v>
      </c>
      <c r="W779" s="46">
        <f t="shared" si="230"/>
        <v>71.099766632986899</v>
      </c>
      <c r="X779"/>
      <c r="Y779" s="47">
        <f t="shared" si="231"/>
        <v>100</v>
      </c>
      <c r="Z779" s="47">
        <f t="shared" si="232"/>
        <v>71.099766632986913</v>
      </c>
      <c r="AA779"/>
      <c r="AB779">
        <v>0</v>
      </c>
      <c r="AC779" s="48">
        <f t="shared" si="233"/>
        <v>0</v>
      </c>
      <c r="AD779">
        <v>0</v>
      </c>
      <c r="AE779" s="48">
        <f t="shared" si="234"/>
        <v>0</v>
      </c>
      <c r="AF779"/>
      <c r="AG779">
        <v>0</v>
      </c>
      <c r="AH779" s="48">
        <f t="shared" si="235"/>
        <v>0</v>
      </c>
    </row>
    <row r="780" spans="1:34" ht="15" x14ac:dyDescent="0.25">
      <c r="A780" t="s">
        <v>2290</v>
      </c>
      <c r="B780" t="s">
        <v>2291</v>
      </c>
      <c r="C780" t="s">
        <v>2292</v>
      </c>
      <c r="D780" t="s">
        <v>25</v>
      </c>
      <c r="E780">
        <v>22.786218257200002</v>
      </c>
      <c r="F780" s="45">
        <v>0</v>
      </c>
      <c r="G780" s="45">
        <v>0</v>
      </c>
      <c r="H780" s="45">
        <v>0</v>
      </c>
      <c r="I780" s="40">
        <f t="shared" si="219"/>
        <v>22.786218257200002</v>
      </c>
      <c r="J780" s="46">
        <f t="shared" si="220"/>
        <v>0</v>
      </c>
      <c r="K780" s="46">
        <f t="shared" si="221"/>
        <v>0</v>
      </c>
      <c r="L780" s="46">
        <f t="shared" si="222"/>
        <v>0</v>
      </c>
      <c r="M780" s="46">
        <f t="shared" si="223"/>
        <v>100</v>
      </c>
      <c r="N780">
        <v>0.49542373239999998</v>
      </c>
      <c r="O780" s="39">
        <v>0.39600796599999999</v>
      </c>
      <c r="P780" s="40">
        <f t="shared" si="224"/>
        <v>0.89143169839999992</v>
      </c>
      <c r="Q780" s="39">
        <v>1.3945171298000001</v>
      </c>
      <c r="R780" s="40">
        <f t="shared" si="225"/>
        <v>2.2859488282</v>
      </c>
      <c r="S780" s="46">
        <f t="shared" si="226"/>
        <v>2.174225344495047</v>
      </c>
      <c r="T780" s="46">
        <f t="shared" si="227"/>
        <v>1.7379275557271079</v>
      </c>
      <c r="U780" s="46">
        <f t="shared" si="228"/>
        <v>3.9121529002221545</v>
      </c>
      <c r="V780" s="46">
        <f t="shared" si="229"/>
        <v>6.1200025123052608</v>
      </c>
      <c r="W780" s="46">
        <f t="shared" si="230"/>
        <v>10.032155412527414</v>
      </c>
      <c r="X780"/>
      <c r="Y780" s="47">
        <f t="shared" si="231"/>
        <v>100</v>
      </c>
      <c r="Z780" s="47">
        <f t="shared" si="232"/>
        <v>10.032155412527416</v>
      </c>
      <c r="AA780"/>
      <c r="AB780">
        <v>0</v>
      </c>
      <c r="AC780" s="48">
        <f t="shared" si="233"/>
        <v>0</v>
      </c>
      <c r="AD780">
        <v>0</v>
      </c>
      <c r="AE780" s="48">
        <f t="shared" si="234"/>
        <v>0</v>
      </c>
      <c r="AF780"/>
      <c r="AG780">
        <v>0</v>
      </c>
      <c r="AH780" s="48">
        <f t="shared" si="235"/>
        <v>0</v>
      </c>
    </row>
    <row r="781" spans="1:34" ht="15" x14ac:dyDescent="0.25">
      <c r="A781" t="s">
        <v>2293</v>
      </c>
      <c r="B781" t="s">
        <v>2294</v>
      </c>
      <c r="C781" t="s">
        <v>2295</v>
      </c>
      <c r="D781" t="s">
        <v>26</v>
      </c>
      <c r="E781">
        <v>0.86631328360000004</v>
      </c>
      <c r="F781" s="45">
        <v>0</v>
      </c>
      <c r="G781" s="45">
        <v>0</v>
      </c>
      <c r="H781" s="45">
        <v>0</v>
      </c>
      <c r="I781" s="40">
        <f t="shared" si="219"/>
        <v>0.86631328360000004</v>
      </c>
      <c r="J781" s="46">
        <f t="shared" si="220"/>
        <v>0</v>
      </c>
      <c r="K781" s="46">
        <f t="shared" si="221"/>
        <v>0</v>
      </c>
      <c r="L781" s="46">
        <f t="shared" si="222"/>
        <v>0</v>
      </c>
      <c r="M781" s="46">
        <f t="shared" si="223"/>
        <v>100</v>
      </c>
      <c r="N781">
        <v>0</v>
      </c>
      <c r="O781" s="39">
        <v>0</v>
      </c>
      <c r="P781" s="40">
        <f t="shared" si="224"/>
        <v>0</v>
      </c>
      <c r="Q781" s="39">
        <v>1.5874698E-3</v>
      </c>
      <c r="R781" s="40">
        <f t="shared" si="225"/>
        <v>1.5874698E-3</v>
      </c>
      <c r="S781" s="46">
        <f t="shared" si="226"/>
        <v>0</v>
      </c>
      <c r="T781" s="46">
        <f t="shared" si="227"/>
        <v>0</v>
      </c>
      <c r="U781" s="46">
        <f t="shared" si="228"/>
        <v>0</v>
      </c>
      <c r="V781" s="46">
        <f t="shared" si="229"/>
        <v>0.18324431011876036</v>
      </c>
      <c r="W781" s="46">
        <f t="shared" si="230"/>
        <v>0.18324431011876036</v>
      </c>
      <c r="X781"/>
      <c r="Y781" s="47">
        <f t="shared" si="231"/>
        <v>100</v>
      </c>
      <c r="Z781" s="47">
        <f t="shared" si="232"/>
        <v>0.18324431011876036</v>
      </c>
      <c r="AA781"/>
      <c r="AB781">
        <v>0</v>
      </c>
      <c r="AC781" s="48">
        <f t="shared" si="233"/>
        <v>0</v>
      </c>
      <c r="AD781">
        <v>0</v>
      </c>
      <c r="AE781" s="48">
        <f t="shared" si="234"/>
        <v>0</v>
      </c>
      <c r="AF781"/>
      <c r="AG781">
        <v>0</v>
      </c>
      <c r="AH781" s="48">
        <f t="shared" si="235"/>
        <v>0</v>
      </c>
    </row>
    <row r="782" spans="1:34" ht="15" x14ac:dyDescent="0.25">
      <c r="A782" t="s">
        <v>2296</v>
      </c>
      <c r="B782" t="s">
        <v>2297</v>
      </c>
      <c r="C782" t="s">
        <v>2298</v>
      </c>
      <c r="D782" t="s">
        <v>25</v>
      </c>
      <c r="E782">
        <v>0.1085242994</v>
      </c>
      <c r="F782" s="45">
        <v>0</v>
      </c>
      <c r="G782" s="45">
        <v>0</v>
      </c>
      <c r="H782" s="45">
        <v>0</v>
      </c>
      <c r="I782" s="40">
        <f t="shared" si="219"/>
        <v>0.1085242994</v>
      </c>
      <c r="J782" s="46">
        <f t="shared" si="220"/>
        <v>0</v>
      </c>
      <c r="K782" s="46">
        <f t="shared" si="221"/>
        <v>0</v>
      </c>
      <c r="L782" s="46">
        <f t="shared" si="222"/>
        <v>0</v>
      </c>
      <c r="M782" s="46">
        <f t="shared" si="223"/>
        <v>100</v>
      </c>
      <c r="N782">
        <v>0</v>
      </c>
      <c r="O782" s="39">
        <v>0</v>
      </c>
      <c r="P782" s="40">
        <f t="shared" si="224"/>
        <v>0</v>
      </c>
      <c r="Q782" s="39">
        <v>0</v>
      </c>
      <c r="R782" s="40">
        <f t="shared" si="225"/>
        <v>0</v>
      </c>
      <c r="S782" s="46">
        <f t="shared" si="226"/>
        <v>0</v>
      </c>
      <c r="T782" s="46">
        <f t="shared" si="227"/>
        <v>0</v>
      </c>
      <c r="U782" s="46">
        <f t="shared" si="228"/>
        <v>0</v>
      </c>
      <c r="V782" s="46">
        <f t="shared" si="229"/>
        <v>0</v>
      </c>
      <c r="W782" s="46">
        <f t="shared" si="230"/>
        <v>0</v>
      </c>
      <c r="X782"/>
      <c r="Y782" s="47">
        <f t="shared" si="231"/>
        <v>100</v>
      </c>
      <c r="Z782" s="47">
        <f t="shared" si="232"/>
        <v>0</v>
      </c>
      <c r="AA782"/>
      <c r="AB782">
        <v>0</v>
      </c>
      <c r="AC782" s="48">
        <f t="shared" si="233"/>
        <v>0</v>
      </c>
      <c r="AD782">
        <v>0</v>
      </c>
      <c r="AE782" s="48">
        <f t="shared" si="234"/>
        <v>0</v>
      </c>
      <c r="AF782"/>
      <c r="AG782">
        <v>0</v>
      </c>
      <c r="AH782" s="48">
        <f t="shared" si="235"/>
        <v>0</v>
      </c>
    </row>
    <row r="783" spans="1:34" ht="15" x14ac:dyDescent="0.25">
      <c r="A783" t="s">
        <v>2299</v>
      </c>
      <c r="B783" t="s">
        <v>2300</v>
      </c>
      <c r="C783" t="s">
        <v>2301</v>
      </c>
      <c r="D783" t="s">
        <v>25</v>
      </c>
      <c r="E783">
        <v>1.1779226694</v>
      </c>
      <c r="F783" s="45">
        <v>0</v>
      </c>
      <c r="G783" s="45">
        <v>1.1779226694</v>
      </c>
      <c r="H783" s="45">
        <v>0</v>
      </c>
      <c r="I783" s="40">
        <f t="shared" si="219"/>
        <v>0</v>
      </c>
      <c r="J783" s="46">
        <f t="shared" si="220"/>
        <v>0</v>
      </c>
      <c r="K783" s="46">
        <f t="shared" si="221"/>
        <v>100</v>
      </c>
      <c r="L783" s="46">
        <f t="shared" si="222"/>
        <v>0</v>
      </c>
      <c r="M783" s="46">
        <f t="shared" si="223"/>
        <v>0</v>
      </c>
      <c r="N783">
        <v>3.3993439999999999E-4</v>
      </c>
      <c r="O783" s="39">
        <v>4.4410064999999997E-3</v>
      </c>
      <c r="P783" s="40">
        <f t="shared" si="224"/>
        <v>4.7809408999999999E-3</v>
      </c>
      <c r="Q783" s="39">
        <v>5.7312768700000002E-2</v>
      </c>
      <c r="R783" s="40">
        <f t="shared" si="225"/>
        <v>6.2093709600000005E-2</v>
      </c>
      <c r="S783" s="46">
        <f t="shared" si="226"/>
        <v>2.8858804472551056E-2</v>
      </c>
      <c r="T783" s="46">
        <f t="shared" si="227"/>
        <v>0.37702020814847897</v>
      </c>
      <c r="U783" s="46">
        <f t="shared" si="228"/>
        <v>0.40587901262103004</v>
      </c>
      <c r="V783" s="46">
        <f t="shared" si="229"/>
        <v>4.8655799051047621</v>
      </c>
      <c r="W783" s="46">
        <f t="shared" si="230"/>
        <v>5.2714589177257922</v>
      </c>
      <c r="X783"/>
      <c r="Y783" s="47">
        <f t="shared" si="231"/>
        <v>100</v>
      </c>
      <c r="Z783" s="47">
        <f t="shared" si="232"/>
        <v>5.2714589177257922</v>
      </c>
      <c r="AA783"/>
      <c r="AB783">
        <v>1.1779226694</v>
      </c>
      <c r="AC783" s="48">
        <f t="shared" si="233"/>
        <v>100</v>
      </c>
      <c r="AD783">
        <v>0</v>
      </c>
      <c r="AE783" s="48">
        <f t="shared" si="234"/>
        <v>0</v>
      </c>
      <c r="AF783"/>
      <c r="AG783">
        <v>0</v>
      </c>
      <c r="AH783" s="48">
        <f t="shared" si="235"/>
        <v>0</v>
      </c>
    </row>
    <row r="784" spans="1:34" ht="15" x14ac:dyDescent="0.25">
      <c r="A784" t="s">
        <v>2302</v>
      </c>
      <c r="B784" t="s">
        <v>2303</v>
      </c>
      <c r="C784" t="s">
        <v>2304</v>
      </c>
      <c r="D784" t="s">
        <v>25</v>
      </c>
      <c r="E784">
        <v>0.70068292210000005</v>
      </c>
      <c r="F784" s="45">
        <v>0</v>
      </c>
      <c r="G784" s="45">
        <v>0</v>
      </c>
      <c r="H784" s="45">
        <v>0</v>
      </c>
      <c r="I784" s="40">
        <f t="shared" si="219"/>
        <v>0.70068292210000005</v>
      </c>
      <c r="J784" s="46">
        <f t="shared" si="220"/>
        <v>0</v>
      </c>
      <c r="K784" s="46">
        <f t="shared" si="221"/>
        <v>0</v>
      </c>
      <c r="L784" s="46">
        <f t="shared" si="222"/>
        <v>0</v>
      </c>
      <c r="M784" s="46">
        <f t="shared" si="223"/>
        <v>100</v>
      </c>
      <c r="N784">
        <v>0</v>
      </c>
      <c r="O784" s="39">
        <v>0</v>
      </c>
      <c r="P784" s="40">
        <f t="shared" si="224"/>
        <v>0</v>
      </c>
      <c r="Q784" s="39">
        <v>0</v>
      </c>
      <c r="R784" s="40">
        <f t="shared" si="225"/>
        <v>0</v>
      </c>
      <c r="S784" s="46">
        <f t="shared" si="226"/>
        <v>0</v>
      </c>
      <c r="T784" s="46">
        <f t="shared" si="227"/>
        <v>0</v>
      </c>
      <c r="U784" s="46">
        <f t="shared" si="228"/>
        <v>0</v>
      </c>
      <c r="V784" s="46">
        <f t="shared" si="229"/>
        <v>0</v>
      </c>
      <c r="W784" s="46">
        <f t="shared" si="230"/>
        <v>0</v>
      </c>
      <c r="X784"/>
      <c r="Y784" s="47">
        <f t="shared" si="231"/>
        <v>100</v>
      </c>
      <c r="Z784" s="47">
        <f t="shared" si="232"/>
        <v>0</v>
      </c>
      <c r="AA784"/>
      <c r="AB784">
        <v>0</v>
      </c>
      <c r="AC784" s="48">
        <f t="shared" si="233"/>
        <v>0</v>
      </c>
      <c r="AD784">
        <v>0</v>
      </c>
      <c r="AE784" s="48">
        <f t="shared" si="234"/>
        <v>0</v>
      </c>
      <c r="AF784"/>
      <c r="AG784">
        <v>0</v>
      </c>
      <c r="AH784" s="48">
        <f t="shared" si="235"/>
        <v>0</v>
      </c>
    </row>
    <row r="785" spans="1:34" ht="15" x14ac:dyDescent="0.25">
      <c r="A785" t="s">
        <v>2305</v>
      </c>
      <c r="B785" t="s">
        <v>2306</v>
      </c>
      <c r="C785" t="s">
        <v>2307</v>
      </c>
      <c r="D785" t="s">
        <v>25</v>
      </c>
      <c r="E785">
        <v>1.0289152638000001</v>
      </c>
      <c r="F785" s="45">
        <v>0</v>
      </c>
      <c r="G785" s="45">
        <v>0</v>
      </c>
      <c r="H785" s="45">
        <v>0</v>
      </c>
      <c r="I785" s="40">
        <f t="shared" si="219"/>
        <v>1.0289152638000001</v>
      </c>
      <c r="J785" s="46">
        <f t="shared" si="220"/>
        <v>0</v>
      </c>
      <c r="K785" s="46">
        <f t="shared" si="221"/>
        <v>0</v>
      </c>
      <c r="L785" s="46">
        <f t="shared" si="222"/>
        <v>0</v>
      </c>
      <c r="M785" s="46">
        <f t="shared" si="223"/>
        <v>100</v>
      </c>
      <c r="N785">
        <v>3.6276553099999997E-2</v>
      </c>
      <c r="O785" s="39">
        <v>7.7822146000000002E-3</v>
      </c>
      <c r="P785" s="40">
        <f t="shared" si="224"/>
        <v>4.4058767700000001E-2</v>
      </c>
      <c r="Q785" s="39">
        <v>5.0114300100000002E-2</v>
      </c>
      <c r="R785" s="40">
        <f t="shared" si="225"/>
        <v>9.417306780000001E-2</v>
      </c>
      <c r="S785" s="46">
        <f t="shared" si="226"/>
        <v>3.5257085181167462</v>
      </c>
      <c r="T785" s="46">
        <f t="shared" si="227"/>
        <v>0.75635136087481569</v>
      </c>
      <c r="U785" s="46">
        <f t="shared" si="228"/>
        <v>4.2820598789915625</v>
      </c>
      <c r="V785" s="46">
        <f t="shared" si="229"/>
        <v>4.8705954574837751</v>
      </c>
      <c r="W785" s="46">
        <f t="shared" si="230"/>
        <v>9.1526553364753376</v>
      </c>
      <c r="X785"/>
      <c r="Y785" s="47">
        <f t="shared" si="231"/>
        <v>100</v>
      </c>
      <c r="Z785" s="47">
        <f t="shared" si="232"/>
        <v>9.1526553364753376</v>
      </c>
      <c r="AA785"/>
      <c r="AB785">
        <v>9.7891447500000006E-2</v>
      </c>
      <c r="AC785" s="48">
        <f t="shared" si="233"/>
        <v>9.5140436675481261</v>
      </c>
      <c r="AD785">
        <v>0.9310238166</v>
      </c>
      <c r="AE785" s="48">
        <f t="shared" si="234"/>
        <v>90.485956361608785</v>
      </c>
      <c r="AF785"/>
      <c r="AG785">
        <v>0</v>
      </c>
      <c r="AH785" s="48">
        <f t="shared" si="235"/>
        <v>0</v>
      </c>
    </row>
    <row r="786" spans="1:34" ht="15" x14ac:dyDescent="0.25">
      <c r="A786" t="s">
        <v>2308</v>
      </c>
      <c r="B786" t="s">
        <v>2309</v>
      </c>
      <c r="C786" t="s">
        <v>2310</v>
      </c>
      <c r="D786" t="s">
        <v>25</v>
      </c>
      <c r="E786">
        <v>3.5285275758000001</v>
      </c>
      <c r="F786" s="45">
        <v>2.4677830434898999E-3</v>
      </c>
      <c r="G786" s="45">
        <v>0</v>
      </c>
      <c r="H786" s="45">
        <v>0</v>
      </c>
      <c r="I786" s="40">
        <f t="shared" si="219"/>
        <v>3.5260597927565103</v>
      </c>
      <c r="J786" s="46">
        <f t="shared" si="220"/>
        <v>6.9938040456730605E-2</v>
      </c>
      <c r="K786" s="46">
        <f t="shared" si="221"/>
        <v>0</v>
      </c>
      <c r="L786" s="46">
        <f t="shared" si="222"/>
        <v>0</v>
      </c>
      <c r="M786" s="46">
        <f t="shared" si="223"/>
        <v>99.930061959543266</v>
      </c>
      <c r="N786">
        <v>0.15614461730000001</v>
      </c>
      <c r="O786" s="39">
        <v>9.0050254499999996E-2</v>
      </c>
      <c r="P786" s="40">
        <f t="shared" si="224"/>
        <v>0.24619487179999999</v>
      </c>
      <c r="Q786" s="39">
        <v>0.17042035359999999</v>
      </c>
      <c r="R786" s="40">
        <f t="shared" si="225"/>
        <v>0.41661522539999996</v>
      </c>
      <c r="S786" s="46">
        <f t="shared" si="226"/>
        <v>4.4252060936380344</v>
      </c>
      <c r="T786" s="46">
        <f t="shared" si="227"/>
        <v>2.5520632208629825</v>
      </c>
      <c r="U786" s="46">
        <f t="shared" si="228"/>
        <v>6.977269314501017</v>
      </c>
      <c r="V786" s="46">
        <f t="shared" si="229"/>
        <v>4.8297866444011479</v>
      </c>
      <c r="W786" s="46">
        <f t="shared" si="230"/>
        <v>11.807055958902163</v>
      </c>
      <c r="X786"/>
      <c r="Y786" s="47">
        <f t="shared" si="231"/>
        <v>100</v>
      </c>
      <c r="Z786" s="47">
        <f t="shared" si="232"/>
        <v>11.807055958902165</v>
      </c>
      <c r="AA786"/>
      <c r="AB786">
        <v>8.0532062500000001E-2</v>
      </c>
      <c r="AC786" s="48">
        <f t="shared" si="233"/>
        <v>2.2823135364541254</v>
      </c>
      <c r="AD786">
        <v>1.8330227351999999</v>
      </c>
      <c r="AE786" s="48">
        <f t="shared" si="234"/>
        <v>51.948658351760521</v>
      </c>
      <c r="AF786"/>
      <c r="AG786">
        <v>0</v>
      </c>
      <c r="AH786" s="48">
        <f t="shared" si="235"/>
        <v>0</v>
      </c>
    </row>
    <row r="787" spans="1:34" ht="15" x14ac:dyDescent="0.25">
      <c r="A787" t="s">
        <v>2311</v>
      </c>
      <c r="B787" t="s">
        <v>2312</v>
      </c>
      <c r="C787" t="s">
        <v>2313</v>
      </c>
      <c r="D787" t="s">
        <v>25</v>
      </c>
      <c r="E787">
        <v>4.7789989213000004</v>
      </c>
      <c r="F787" s="45">
        <v>0</v>
      </c>
      <c r="G787" s="45">
        <v>0</v>
      </c>
      <c r="H787" s="45">
        <v>3.1075260000000001E-4</v>
      </c>
      <c r="I787" s="40">
        <f t="shared" si="219"/>
        <v>4.7786881687000005</v>
      </c>
      <c r="J787" s="46">
        <f t="shared" si="220"/>
        <v>0</v>
      </c>
      <c r="K787" s="46">
        <f t="shared" si="221"/>
        <v>0</v>
      </c>
      <c r="L787" s="46">
        <f t="shared" si="222"/>
        <v>6.5024622335647653E-3</v>
      </c>
      <c r="M787" s="46">
        <f t="shared" si="223"/>
        <v>99.993497537766444</v>
      </c>
      <c r="N787">
        <v>0.23672707430000001</v>
      </c>
      <c r="O787" s="39">
        <v>0.14770855999999999</v>
      </c>
      <c r="P787" s="40">
        <f t="shared" si="224"/>
        <v>0.3844356343</v>
      </c>
      <c r="Q787" s="39">
        <v>2.3318729798</v>
      </c>
      <c r="R787" s="40">
        <f t="shared" si="225"/>
        <v>2.7163086140999999</v>
      </c>
      <c r="S787" s="46">
        <f t="shared" si="226"/>
        <v>4.9534866652701535</v>
      </c>
      <c r="T787" s="46">
        <f t="shared" si="227"/>
        <v>3.0907845436345021</v>
      </c>
      <c r="U787" s="46">
        <f t="shared" si="228"/>
        <v>8.0442712089046555</v>
      </c>
      <c r="V787" s="46">
        <f t="shared" si="229"/>
        <v>48.794172549544655</v>
      </c>
      <c r="W787" s="46">
        <f t="shared" si="230"/>
        <v>56.838443758449309</v>
      </c>
      <c r="X787"/>
      <c r="Y787" s="47">
        <f t="shared" si="231"/>
        <v>100.00000000000001</v>
      </c>
      <c r="Z787" s="47">
        <f t="shared" si="232"/>
        <v>56.838443758449309</v>
      </c>
      <c r="AA787"/>
      <c r="AB787">
        <v>0</v>
      </c>
      <c r="AC787" s="48">
        <f t="shared" si="233"/>
        <v>0</v>
      </c>
      <c r="AD787">
        <v>1.77203667E-2</v>
      </c>
      <c r="AE787" s="48">
        <f t="shared" si="234"/>
        <v>0.37079662481237063</v>
      </c>
      <c r="AF787"/>
      <c r="AG787">
        <v>0</v>
      </c>
      <c r="AH787" s="48">
        <f t="shared" si="235"/>
        <v>0</v>
      </c>
    </row>
    <row r="788" spans="1:34" ht="15" x14ac:dyDescent="0.25">
      <c r="A788" t="s">
        <v>2314</v>
      </c>
      <c r="B788" t="s">
        <v>2315</v>
      </c>
      <c r="C788" t="s">
        <v>2316</v>
      </c>
      <c r="D788" t="s">
        <v>25</v>
      </c>
      <c r="E788">
        <v>4.6454358990999998</v>
      </c>
      <c r="F788" s="45">
        <v>0</v>
      </c>
      <c r="G788" s="45">
        <v>0</v>
      </c>
      <c r="H788" s="45">
        <v>0</v>
      </c>
      <c r="I788" s="40">
        <f t="shared" si="219"/>
        <v>4.6454358990999998</v>
      </c>
      <c r="J788" s="46">
        <f t="shared" si="220"/>
        <v>0</v>
      </c>
      <c r="K788" s="46">
        <f t="shared" si="221"/>
        <v>0</v>
      </c>
      <c r="L788" s="46">
        <f t="shared" si="222"/>
        <v>0</v>
      </c>
      <c r="M788" s="46">
        <f t="shared" si="223"/>
        <v>100</v>
      </c>
      <c r="N788">
        <v>0.4298091268</v>
      </c>
      <c r="O788" s="39">
        <v>0.1527486851</v>
      </c>
      <c r="P788" s="40">
        <f t="shared" si="224"/>
        <v>0.5825578119</v>
      </c>
      <c r="Q788" s="39">
        <v>0.35486073530000001</v>
      </c>
      <c r="R788" s="40">
        <f t="shared" si="225"/>
        <v>0.93741854720000006</v>
      </c>
      <c r="S788" s="46">
        <f t="shared" si="226"/>
        <v>9.2522883995293235</v>
      </c>
      <c r="T788" s="46">
        <f t="shared" si="227"/>
        <v>3.288145362840833</v>
      </c>
      <c r="U788" s="46">
        <f t="shared" si="228"/>
        <v>12.540433762370157</v>
      </c>
      <c r="V788" s="46">
        <f t="shared" si="229"/>
        <v>7.6389114607899389</v>
      </c>
      <c r="W788" s="46">
        <f t="shared" si="230"/>
        <v>20.179345223160098</v>
      </c>
      <c r="X788"/>
      <c r="Y788" s="47">
        <f t="shared" si="231"/>
        <v>100</v>
      </c>
      <c r="Z788" s="47">
        <f t="shared" si="232"/>
        <v>20.179345223160094</v>
      </c>
      <c r="AA788"/>
      <c r="AB788">
        <v>0</v>
      </c>
      <c r="AC788" s="48">
        <f t="shared" si="233"/>
        <v>0</v>
      </c>
      <c r="AD788">
        <v>0</v>
      </c>
      <c r="AE788" s="48">
        <f t="shared" si="234"/>
        <v>0</v>
      </c>
      <c r="AF788"/>
      <c r="AG788">
        <v>0</v>
      </c>
      <c r="AH788" s="48">
        <f t="shared" si="235"/>
        <v>0</v>
      </c>
    </row>
    <row r="789" spans="1:34" ht="15" x14ac:dyDescent="0.25">
      <c r="A789" t="s">
        <v>2317</v>
      </c>
      <c r="B789" t="s">
        <v>2318</v>
      </c>
      <c r="C789" t="s">
        <v>2319</v>
      </c>
      <c r="D789" t="s">
        <v>25</v>
      </c>
      <c r="E789">
        <v>0.15929143030000001</v>
      </c>
      <c r="F789" s="45">
        <v>0</v>
      </c>
      <c r="G789" s="45">
        <v>0.15929143030000001</v>
      </c>
      <c r="H789" s="45">
        <v>0</v>
      </c>
      <c r="I789" s="40">
        <f t="shared" si="219"/>
        <v>0</v>
      </c>
      <c r="J789" s="46">
        <f t="shared" si="220"/>
        <v>0</v>
      </c>
      <c r="K789" s="46">
        <f t="shared" si="221"/>
        <v>100</v>
      </c>
      <c r="L789" s="46">
        <f t="shared" si="222"/>
        <v>0</v>
      </c>
      <c r="M789" s="46">
        <f t="shared" si="223"/>
        <v>0</v>
      </c>
      <c r="N789">
        <v>0</v>
      </c>
      <c r="O789" s="39">
        <v>0</v>
      </c>
      <c r="P789" s="40">
        <f t="shared" si="224"/>
        <v>0</v>
      </c>
      <c r="Q789" s="39">
        <v>0</v>
      </c>
      <c r="R789" s="40">
        <f t="shared" si="225"/>
        <v>0</v>
      </c>
      <c r="S789" s="46">
        <f t="shared" si="226"/>
        <v>0</v>
      </c>
      <c r="T789" s="46">
        <f t="shared" si="227"/>
        <v>0</v>
      </c>
      <c r="U789" s="46">
        <f t="shared" si="228"/>
        <v>0</v>
      </c>
      <c r="V789" s="46">
        <f t="shared" si="229"/>
        <v>0</v>
      </c>
      <c r="W789" s="46">
        <f t="shared" si="230"/>
        <v>0</v>
      </c>
      <c r="X789"/>
      <c r="Y789" s="47">
        <f t="shared" si="231"/>
        <v>100</v>
      </c>
      <c r="Z789" s="47">
        <f t="shared" si="232"/>
        <v>0</v>
      </c>
      <c r="AA789"/>
      <c r="AB789">
        <v>0.15929143030000001</v>
      </c>
      <c r="AC789" s="48">
        <f t="shared" si="233"/>
        <v>100</v>
      </c>
      <c r="AD789">
        <v>0</v>
      </c>
      <c r="AE789" s="48">
        <f t="shared" si="234"/>
        <v>0</v>
      </c>
      <c r="AF789"/>
      <c r="AG789">
        <v>0</v>
      </c>
      <c r="AH789" s="48">
        <f t="shared" si="235"/>
        <v>0</v>
      </c>
    </row>
    <row r="790" spans="1:34" ht="15" x14ac:dyDescent="0.25">
      <c r="A790" t="s">
        <v>2320</v>
      </c>
      <c r="B790" t="s">
        <v>2321</v>
      </c>
      <c r="C790" t="s">
        <v>2322</v>
      </c>
      <c r="D790" t="s">
        <v>25</v>
      </c>
      <c r="E790">
        <v>0.59671075309999999</v>
      </c>
      <c r="F790" s="45">
        <v>0</v>
      </c>
      <c r="G790" s="45">
        <v>0.59671075309999999</v>
      </c>
      <c r="H790" s="45">
        <v>0</v>
      </c>
      <c r="I790" s="40">
        <f t="shared" si="219"/>
        <v>0</v>
      </c>
      <c r="J790" s="46">
        <f t="shared" si="220"/>
        <v>0</v>
      </c>
      <c r="K790" s="46">
        <f t="shared" si="221"/>
        <v>100</v>
      </c>
      <c r="L790" s="46">
        <f t="shared" si="222"/>
        <v>0</v>
      </c>
      <c r="M790" s="46">
        <f t="shared" si="223"/>
        <v>0</v>
      </c>
      <c r="N790">
        <v>0</v>
      </c>
      <c r="O790" s="39">
        <v>2.9866593000000001E-3</v>
      </c>
      <c r="P790" s="40">
        <f t="shared" si="224"/>
        <v>2.9866593000000001E-3</v>
      </c>
      <c r="Q790" s="39">
        <v>5.1568704100000001E-2</v>
      </c>
      <c r="R790" s="40">
        <f t="shared" si="225"/>
        <v>5.4555363400000001E-2</v>
      </c>
      <c r="S790" s="46">
        <f t="shared" si="226"/>
        <v>0</v>
      </c>
      <c r="T790" s="46">
        <f t="shared" si="227"/>
        <v>0.50052044218808966</v>
      </c>
      <c r="U790" s="46">
        <f t="shared" si="228"/>
        <v>0.50052044218808966</v>
      </c>
      <c r="V790" s="46">
        <f t="shared" si="229"/>
        <v>8.6421610189012021</v>
      </c>
      <c r="W790" s="46">
        <f t="shared" si="230"/>
        <v>9.1426814610892926</v>
      </c>
      <c r="X790"/>
      <c r="Y790" s="47">
        <f t="shared" si="231"/>
        <v>100</v>
      </c>
      <c r="Z790" s="47">
        <f t="shared" si="232"/>
        <v>9.1426814610892926</v>
      </c>
      <c r="AA790"/>
      <c r="AB790">
        <v>0.59671075309999999</v>
      </c>
      <c r="AC790" s="48">
        <f t="shared" si="233"/>
        <v>100</v>
      </c>
      <c r="AD790">
        <v>0</v>
      </c>
      <c r="AE790" s="48">
        <f t="shared" si="234"/>
        <v>0</v>
      </c>
      <c r="AF790"/>
      <c r="AG790">
        <v>0</v>
      </c>
      <c r="AH790" s="48">
        <f t="shared" si="235"/>
        <v>0</v>
      </c>
    </row>
    <row r="791" spans="1:34" ht="15" x14ac:dyDescent="0.25">
      <c r="A791" t="s">
        <v>2323</v>
      </c>
      <c r="B791" t="s">
        <v>2324</v>
      </c>
      <c r="C791" t="s">
        <v>2325</v>
      </c>
      <c r="D791" t="s">
        <v>24</v>
      </c>
      <c r="E791">
        <v>1.2741226836999999</v>
      </c>
      <c r="F791" s="45">
        <v>0</v>
      </c>
      <c r="G791" s="45">
        <v>0</v>
      </c>
      <c r="H791" s="45">
        <v>0</v>
      </c>
      <c r="I791" s="40">
        <f t="shared" si="219"/>
        <v>1.2741226836999999</v>
      </c>
      <c r="J791" s="46">
        <f t="shared" si="220"/>
        <v>0</v>
      </c>
      <c r="K791" s="46">
        <f t="shared" si="221"/>
        <v>0</v>
      </c>
      <c r="L791" s="46">
        <f t="shared" si="222"/>
        <v>0</v>
      </c>
      <c r="M791" s="46">
        <f t="shared" si="223"/>
        <v>100</v>
      </c>
      <c r="N791">
        <v>0</v>
      </c>
      <c r="O791" s="39">
        <v>7.6063980000000003E-3</v>
      </c>
      <c r="P791" s="40">
        <f t="shared" si="224"/>
        <v>7.6063980000000003E-3</v>
      </c>
      <c r="Q791" s="39">
        <v>0.1051392446</v>
      </c>
      <c r="R791" s="40">
        <f t="shared" si="225"/>
        <v>0.1127456426</v>
      </c>
      <c r="S791" s="46">
        <f t="shared" si="226"/>
        <v>0</v>
      </c>
      <c r="T791" s="46">
        <f t="shared" si="227"/>
        <v>0.5969910195705278</v>
      </c>
      <c r="U791" s="46">
        <f t="shared" si="228"/>
        <v>0.5969910195705278</v>
      </c>
      <c r="V791" s="46">
        <f t="shared" si="229"/>
        <v>8.251893318050028</v>
      </c>
      <c r="W791" s="46">
        <f t="shared" si="230"/>
        <v>8.8488843376205573</v>
      </c>
      <c r="X791"/>
      <c r="Y791" s="47">
        <f t="shared" si="231"/>
        <v>100</v>
      </c>
      <c r="Z791" s="47">
        <f t="shared" si="232"/>
        <v>8.8488843376205555</v>
      </c>
      <c r="AA791"/>
      <c r="AB791">
        <v>0</v>
      </c>
      <c r="AC791" s="48">
        <f t="shared" si="233"/>
        <v>0</v>
      </c>
      <c r="AD791">
        <v>0</v>
      </c>
      <c r="AE791" s="48">
        <f t="shared" si="234"/>
        <v>0</v>
      </c>
      <c r="AF791"/>
      <c r="AG791">
        <v>0</v>
      </c>
      <c r="AH791" s="48">
        <f t="shared" si="235"/>
        <v>0</v>
      </c>
    </row>
    <row r="792" spans="1:34" ht="15" x14ac:dyDescent="0.25">
      <c r="A792" t="s">
        <v>2326</v>
      </c>
      <c r="B792" t="s">
        <v>2327</v>
      </c>
      <c r="C792" t="s">
        <v>2328</v>
      </c>
      <c r="D792" t="s">
        <v>24</v>
      </c>
      <c r="E792">
        <v>0.1289148856</v>
      </c>
      <c r="F792" s="45">
        <v>0</v>
      </c>
      <c r="G792" s="45">
        <v>0</v>
      </c>
      <c r="H792" s="45">
        <v>0</v>
      </c>
      <c r="I792" s="40">
        <f t="shared" si="219"/>
        <v>0.1289148856</v>
      </c>
      <c r="J792" s="46">
        <f t="shared" si="220"/>
        <v>0</v>
      </c>
      <c r="K792" s="46">
        <f t="shared" si="221"/>
        <v>0</v>
      </c>
      <c r="L792" s="46">
        <f t="shared" si="222"/>
        <v>0</v>
      </c>
      <c r="M792" s="46">
        <f t="shared" si="223"/>
        <v>100</v>
      </c>
      <c r="N792">
        <v>0</v>
      </c>
      <c r="O792" s="39">
        <v>0</v>
      </c>
      <c r="P792" s="40">
        <f t="shared" si="224"/>
        <v>0</v>
      </c>
      <c r="Q792" s="39">
        <v>0</v>
      </c>
      <c r="R792" s="40">
        <f t="shared" si="225"/>
        <v>0</v>
      </c>
      <c r="S792" s="46">
        <f t="shared" si="226"/>
        <v>0</v>
      </c>
      <c r="T792" s="46">
        <f t="shared" si="227"/>
        <v>0</v>
      </c>
      <c r="U792" s="46">
        <f t="shared" si="228"/>
        <v>0</v>
      </c>
      <c r="V792" s="46">
        <f t="shared" si="229"/>
        <v>0</v>
      </c>
      <c r="W792" s="46">
        <f t="shared" si="230"/>
        <v>0</v>
      </c>
      <c r="X792"/>
      <c r="Y792" s="47">
        <f t="shared" si="231"/>
        <v>100</v>
      </c>
      <c r="Z792" s="47">
        <f t="shared" si="232"/>
        <v>0</v>
      </c>
      <c r="AA792"/>
      <c r="AB792">
        <v>0</v>
      </c>
      <c r="AC792" s="48">
        <f t="shared" si="233"/>
        <v>0</v>
      </c>
      <c r="AD792">
        <v>0</v>
      </c>
      <c r="AE792" s="48">
        <f t="shared" si="234"/>
        <v>0</v>
      </c>
      <c r="AF792"/>
      <c r="AG792">
        <v>0</v>
      </c>
      <c r="AH792" s="48">
        <f t="shared" si="235"/>
        <v>0</v>
      </c>
    </row>
    <row r="793" spans="1:34" ht="15" x14ac:dyDescent="0.25">
      <c r="A793" t="s">
        <v>2329</v>
      </c>
      <c r="B793" t="s">
        <v>2330</v>
      </c>
      <c r="C793" t="s">
        <v>2331</v>
      </c>
      <c r="D793" t="s">
        <v>24</v>
      </c>
      <c r="E793">
        <v>0.1430267751</v>
      </c>
      <c r="F793" s="45">
        <v>0</v>
      </c>
      <c r="G793" s="45">
        <v>0</v>
      </c>
      <c r="H793" s="45">
        <v>0</v>
      </c>
      <c r="I793" s="40">
        <f t="shared" si="219"/>
        <v>0.1430267751</v>
      </c>
      <c r="J793" s="46">
        <f t="shared" si="220"/>
        <v>0</v>
      </c>
      <c r="K793" s="46">
        <f t="shared" si="221"/>
        <v>0</v>
      </c>
      <c r="L793" s="46">
        <f t="shared" si="222"/>
        <v>0</v>
      </c>
      <c r="M793" s="46">
        <f t="shared" si="223"/>
        <v>100</v>
      </c>
      <c r="N793">
        <v>0</v>
      </c>
      <c r="O793" s="39">
        <v>0</v>
      </c>
      <c r="P793" s="40">
        <f t="shared" si="224"/>
        <v>0</v>
      </c>
      <c r="Q793" s="39">
        <v>0</v>
      </c>
      <c r="R793" s="40">
        <f t="shared" si="225"/>
        <v>0</v>
      </c>
      <c r="S793" s="46">
        <f t="shared" si="226"/>
        <v>0</v>
      </c>
      <c r="T793" s="46">
        <f t="shared" si="227"/>
        <v>0</v>
      </c>
      <c r="U793" s="46">
        <f t="shared" si="228"/>
        <v>0</v>
      </c>
      <c r="V793" s="46">
        <f t="shared" si="229"/>
        <v>0</v>
      </c>
      <c r="W793" s="46">
        <f t="shared" si="230"/>
        <v>0</v>
      </c>
      <c r="X793"/>
      <c r="Y793" s="47">
        <f t="shared" si="231"/>
        <v>100</v>
      </c>
      <c r="Z793" s="47">
        <f t="shared" si="232"/>
        <v>0</v>
      </c>
      <c r="AA793"/>
      <c r="AB793">
        <v>0</v>
      </c>
      <c r="AC793" s="48">
        <f t="shared" si="233"/>
        <v>0</v>
      </c>
      <c r="AD793">
        <v>0</v>
      </c>
      <c r="AE793" s="48">
        <f t="shared" si="234"/>
        <v>0</v>
      </c>
      <c r="AF793"/>
      <c r="AG793">
        <v>0</v>
      </c>
      <c r="AH793" s="48">
        <f t="shared" si="235"/>
        <v>0</v>
      </c>
    </row>
    <row r="794" spans="1:34" ht="15" x14ac:dyDescent="0.25">
      <c r="A794" t="s">
        <v>2332</v>
      </c>
      <c r="B794" t="s">
        <v>2333</v>
      </c>
      <c r="C794" t="s">
        <v>2334</v>
      </c>
      <c r="D794" t="s">
        <v>30</v>
      </c>
      <c r="E794">
        <v>0.50170165690000001</v>
      </c>
      <c r="F794" s="45">
        <v>0</v>
      </c>
      <c r="G794" s="45">
        <v>0</v>
      </c>
      <c r="H794" s="45">
        <v>0</v>
      </c>
      <c r="I794" s="40">
        <f t="shared" si="219"/>
        <v>0.50170165690000001</v>
      </c>
      <c r="J794" s="46">
        <f t="shared" si="220"/>
        <v>0</v>
      </c>
      <c r="K794" s="46">
        <f t="shared" si="221"/>
        <v>0</v>
      </c>
      <c r="L794" s="46">
        <f t="shared" si="222"/>
        <v>0</v>
      </c>
      <c r="M794" s="46">
        <f t="shared" si="223"/>
        <v>100</v>
      </c>
      <c r="N794">
        <v>1.7143459999999999E-2</v>
      </c>
      <c r="O794" s="39">
        <v>2.6025705E-3</v>
      </c>
      <c r="P794" s="40">
        <f t="shared" si="224"/>
        <v>1.9746030499999997E-2</v>
      </c>
      <c r="Q794" s="39">
        <v>6.8713378999999998E-3</v>
      </c>
      <c r="R794" s="40">
        <f t="shared" si="225"/>
        <v>2.6617368399999997E-2</v>
      </c>
      <c r="S794" s="46">
        <f t="shared" si="226"/>
        <v>3.4170626634819068</v>
      </c>
      <c r="T794" s="46">
        <f t="shared" si="227"/>
        <v>0.51874863560969831</v>
      </c>
      <c r="U794" s="46">
        <f t="shared" si="228"/>
        <v>3.935811299091605</v>
      </c>
      <c r="V794" s="46">
        <f t="shared" si="229"/>
        <v>1.3696063797073739</v>
      </c>
      <c r="W794" s="46">
        <f t="shared" si="230"/>
        <v>5.3054176787989782</v>
      </c>
      <c r="X794"/>
      <c r="Y794" s="47">
        <f t="shared" si="231"/>
        <v>100</v>
      </c>
      <c r="Z794" s="47">
        <f t="shared" si="232"/>
        <v>5.3054176787989791</v>
      </c>
      <c r="AA794"/>
      <c r="AB794">
        <v>0</v>
      </c>
      <c r="AC794" s="48">
        <f t="shared" si="233"/>
        <v>0</v>
      </c>
      <c r="AD794">
        <v>0</v>
      </c>
      <c r="AE794" s="48">
        <f t="shared" si="234"/>
        <v>0</v>
      </c>
      <c r="AF794"/>
      <c r="AG794">
        <v>0</v>
      </c>
      <c r="AH794" s="48">
        <f t="shared" si="235"/>
        <v>0</v>
      </c>
    </row>
    <row r="795" spans="1:34" ht="15" x14ac:dyDescent="0.25">
      <c r="A795" t="s">
        <v>2335</v>
      </c>
      <c r="B795" t="s">
        <v>191</v>
      </c>
      <c r="C795" t="s">
        <v>2336</v>
      </c>
      <c r="D795" t="s">
        <v>25</v>
      </c>
      <c r="E795">
        <v>1.03545418E-2</v>
      </c>
      <c r="F795" s="45">
        <v>0</v>
      </c>
      <c r="G795" s="45">
        <v>0</v>
      </c>
      <c r="H795" s="45">
        <v>0</v>
      </c>
      <c r="I795" s="40">
        <f t="shared" si="219"/>
        <v>1.03545418E-2</v>
      </c>
      <c r="J795" s="46">
        <f t="shared" si="220"/>
        <v>0</v>
      </c>
      <c r="K795" s="46">
        <f t="shared" si="221"/>
        <v>0</v>
      </c>
      <c r="L795" s="46">
        <f t="shared" si="222"/>
        <v>0</v>
      </c>
      <c r="M795" s="46">
        <f t="shared" si="223"/>
        <v>100</v>
      </c>
      <c r="N795">
        <v>0</v>
      </c>
      <c r="O795" s="39">
        <v>0</v>
      </c>
      <c r="P795" s="40">
        <f t="shared" si="224"/>
        <v>0</v>
      </c>
      <c r="Q795" s="39">
        <v>0</v>
      </c>
      <c r="R795" s="40">
        <f t="shared" si="225"/>
        <v>0</v>
      </c>
      <c r="S795" s="46">
        <f t="shared" si="226"/>
        <v>0</v>
      </c>
      <c r="T795" s="46">
        <f t="shared" si="227"/>
        <v>0</v>
      </c>
      <c r="U795" s="46">
        <f t="shared" si="228"/>
        <v>0</v>
      </c>
      <c r="V795" s="46">
        <f t="shared" si="229"/>
        <v>0</v>
      </c>
      <c r="W795" s="46">
        <f t="shared" si="230"/>
        <v>0</v>
      </c>
      <c r="X795"/>
      <c r="Y795" s="47">
        <f t="shared" si="231"/>
        <v>100</v>
      </c>
      <c r="Z795" s="47">
        <f t="shared" si="232"/>
        <v>0</v>
      </c>
      <c r="AA795"/>
      <c r="AB795">
        <v>0</v>
      </c>
      <c r="AC795" s="48">
        <f t="shared" si="233"/>
        <v>0</v>
      </c>
      <c r="AD795">
        <v>0</v>
      </c>
      <c r="AE795" s="48">
        <f t="shared" si="234"/>
        <v>0</v>
      </c>
      <c r="AF795"/>
      <c r="AG795">
        <v>0</v>
      </c>
      <c r="AH795" s="48">
        <f t="shared" si="235"/>
        <v>0</v>
      </c>
    </row>
    <row r="796" spans="1:34" ht="15" x14ac:dyDescent="0.25">
      <c r="A796" t="s">
        <v>2337</v>
      </c>
      <c r="B796" t="s">
        <v>191</v>
      </c>
      <c r="C796" t="s">
        <v>2338</v>
      </c>
      <c r="D796" t="s">
        <v>27</v>
      </c>
      <c r="E796">
        <v>6.4124991699999995E-2</v>
      </c>
      <c r="F796" s="45">
        <v>0</v>
      </c>
      <c r="G796" s="45">
        <v>0</v>
      </c>
      <c r="H796" s="45">
        <v>0</v>
      </c>
      <c r="I796" s="40">
        <f t="shared" si="219"/>
        <v>6.4124991699999995E-2</v>
      </c>
      <c r="J796" s="46">
        <f t="shared" si="220"/>
        <v>0</v>
      </c>
      <c r="K796" s="46">
        <f t="shared" si="221"/>
        <v>0</v>
      </c>
      <c r="L796" s="46">
        <f t="shared" si="222"/>
        <v>0</v>
      </c>
      <c r="M796" s="46">
        <f t="shared" si="223"/>
        <v>100</v>
      </c>
      <c r="N796">
        <v>6.2078115000000003E-3</v>
      </c>
      <c r="O796" s="39">
        <v>8.0056240000000002E-4</v>
      </c>
      <c r="P796" s="40">
        <f t="shared" si="224"/>
        <v>7.0083738999999999E-3</v>
      </c>
      <c r="Q796" s="39">
        <v>1.23963771E-2</v>
      </c>
      <c r="R796" s="40">
        <f t="shared" si="225"/>
        <v>1.9404750999999998E-2</v>
      </c>
      <c r="S796" s="46">
        <f t="shared" si="226"/>
        <v>9.6807989138499977</v>
      </c>
      <c r="T796" s="46">
        <f t="shared" si="227"/>
        <v>1.2484405514550734</v>
      </c>
      <c r="U796" s="46">
        <f t="shared" si="228"/>
        <v>10.92923946530507</v>
      </c>
      <c r="V796" s="46">
        <f t="shared" si="229"/>
        <v>19.331584724400049</v>
      </c>
      <c r="W796" s="46">
        <f t="shared" si="230"/>
        <v>30.260824189705122</v>
      </c>
      <c r="X796"/>
      <c r="Y796" s="47">
        <f t="shared" si="231"/>
        <v>100</v>
      </c>
      <c r="Z796" s="47">
        <f t="shared" si="232"/>
        <v>30.260824189705119</v>
      </c>
      <c r="AA796"/>
      <c r="AB796">
        <v>0</v>
      </c>
      <c r="AC796" s="48">
        <f t="shared" si="233"/>
        <v>0</v>
      </c>
      <c r="AD796">
        <v>0</v>
      </c>
      <c r="AE796" s="48">
        <f t="shared" si="234"/>
        <v>0</v>
      </c>
      <c r="AF796"/>
      <c r="AG796">
        <v>0</v>
      </c>
      <c r="AH796" s="48">
        <f t="shared" si="235"/>
        <v>0</v>
      </c>
    </row>
    <row r="797" spans="1:34" ht="15" x14ac:dyDescent="0.25">
      <c r="A797" t="s">
        <v>2339</v>
      </c>
      <c r="B797" t="s">
        <v>2340</v>
      </c>
      <c r="C797" t="s">
        <v>2341</v>
      </c>
      <c r="D797" t="s">
        <v>24</v>
      </c>
      <c r="E797">
        <v>2.6566316199999999E-2</v>
      </c>
      <c r="F797" s="45">
        <v>0</v>
      </c>
      <c r="G797" s="45">
        <v>0</v>
      </c>
      <c r="H797" s="45">
        <v>2.6566316199999999E-2</v>
      </c>
      <c r="I797" s="40">
        <f t="shared" si="219"/>
        <v>0</v>
      </c>
      <c r="J797" s="46">
        <f t="shared" si="220"/>
        <v>0</v>
      </c>
      <c r="K797" s="46">
        <f t="shared" si="221"/>
        <v>0</v>
      </c>
      <c r="L797" s="46">
        <f t="shared" si="222"/>
        <v>100</v>
      </c>
      <c r="M797" s="46">
        <f t="shared" si="223"/>
        <v>0</v>
      </c>
      <c r="N797">
        <v>0</v>
      </c>
      <c r="O797" s="39">
        <v>0</v>
      </c>
      <c r="P797" s="40">
        <f t="shared" si="224"/>
        <v>0</v>
      </c>
      <c r="Q797" s="39">
        <v>0</v>
      </c>
      <c r="R797" s="40">
        <f t="shared" si="225"/>
        <v>0</v>
      </c>
      <c r="S797" s="46">
        <f t="shared" si="226"/>
        <v>0</v>
      </c>
      <c r="T797" s="46">
        <f t="shared" si="227"/>
        <v>0</v>
      </c>
      <c r="U797" s="46">
        <f t="shared" si="228"/>
        <v>0</v>
      </c>
      <c r="V797" s="46">
        <f t="shared" si="229"/>
        <v>0</v>
      </c>
      <c r="W797" s="46">
        <f t="shared" si="230"/>
        <v>0</v>
      </c>
      <c r="X797"/>
      <c r="Y797" s="47">
        <f t="shared" si="231"/>
        <v>100</v>
      </c>
      <c r="Z797" s="47">
        <f t="shared" si="232"/>
        <v>0</v>
      </c>
      <c r="AA797"/>
      <c r="AB797">
        <v>2.6566316199999999E-2</v>
      </c>
      <c r="AC797" s="48">
        <f t="shared" si="233"/>
        <v>100</v>
      </c>
      <c r="AD797">
        <v>0</v>
      </c>
      <c r="AE797" s="48">
        <f t="shared" si="234"/>
        <v>0</v>
      </c>
      <c r="AF797"/>
      <c r="AG797">
        <v>0</v>
      </c>
      <c r="AH797" s="48">
        <f t="shared" si="235"/>
        <v>0</v>
      </c>
    </row>
    <row r="798" spans="1:34" ht="15" x14ac:dyDescent="0.25">
      <c r="A798" t="s">
        <v>2342</v>
      </c>
      <c r="B798" t="s">
        <v>191</v>
      </c>
      <c r="C798" t="s">
        <v>2343</v>
      </c>
      <c r="D798" t="s">
        <v>24</v>
      </c>
      <c r="E798">
        <v>2.5910307899999999E-2</v>
      </c>
      <c r="F798" s="45">
        <v>0</v>
      </c>
      <c r="G798" s="45">
        <v>0</v>
      </c>
      <c r="H798" s="45">
        <v>0</v>
      </c>
      <c r="I798" s="40">
        <f t="shared" si="219"/>
        <v>2.5910307899999999E-2</v>
      </c>
      <c r="J798" s="46">
        <f t="shared" si="220"/>
        <v>0</v>
      </c>
      <c r="K798" s="46">
        <f t="shared" si="221"/>
        <v>0</v>
      </c>
      <c r="L798" s="46">
        <f t="shared" si="222"/>
        <v>0</v>
      </c>
      <c r="M798" s="46">
        <f t="shared" si="223"/>
        <v>100</v>
      </c>
      <c r="N798">
        <v>0</v>
      </c>
      <c r="O798" s="39">
        <v>0</v>
      </c>
      <c r="P798" s="40">
        <f t="shared" si="224"/>
        <v>0</v>
      </c>
      <c r="Q798" s="39">
        <v>0</v>
      </c>
      <c r="R798" s="40">
        <f t="shared" si="225"/>
        <v>0</v>
      </c>
      <c r="S798" s="46">
        <f t="shared" si="226"/>
        <v>0</v>
      </c>
      <c r="T798" s="46">
        <f t="shared" si="227"/>
        <v>0</v>
      </c>
      <c r="U798" s="46">
        <f t="shared" si="228"/>
        <v>0</v>
      </c>
      <c r="V798" s="46">
        <f t="shared" si="229"/>
        <v>0</v>
      </c>
      <c r="W798" s="46">
        <f t="shared" si="230"/>
        <v>0</v>
      </c>
      <c r="X798"/>
      <c r="Y798" s="47">
        <f t="shared" si="231"/>
        <v>100</v>
      </c>
      <c r="Z798" s="47">
        <f t="shared" si="232"/>
        <v>0</v>
      </c>
      <c r="AA798"/>
      <c r="AB798">
        <v>0</v>
      </c>
      <c r="AC798" s="48">
        <f t="shared" si="233"/>
        <v>0</v>
      </c>
      <c r="AD798">
        <v>0</v>
      </c>
      <c r="AE798" s="48">
        <f t="shared" si="234"/>
        <v>0</v>
      </c>
      <c r="AF798"/>
      <c r="AG798">
        <v>0</v>
      </c>
      <c r="AH798" s="48">
        <f t="shared" si="235"/>
        <v>0</v>
      </c>
    </row>
    <row r="799" spans="1:34" ht="15" x14ac:dyDescent="0.25">
      <c r="A799" t="s">
        <v>2344</v>
      </c>
      <c r="B799" t="s">
        <v>2116</v>
      </c>
      <c r="C799" t="s">
        <v>2345</v>
      </c>
      <c r="D799" t="s">
        <v>25</v>
      </c>
      <c r="E799">
        <v>1.0006047174999999</v>
      </c>
      <c r="F799" s="45">
        <v>0</v>
      </c>
      <c r="G799" s="45">
        <v>0</v>
      </c>
      <c r="H799" s="45">
        <v>0</v>
      </c>
      <c r="I799" s="40">
        <f t="shared" si="219"/>
        <v>1.0006047174999999</v>
      </c>
      <c r="J799" s="46">
        <f t="shared" si="220"/>
        <v>0</v>
      </c>
      <c r="K799" s="46">
        <f t="shared" si="221"/>
        <v>0</v>
      </c>
      <c r="L799" s="46">
        <f t="shared" si="222"/>
        <v>0</v>
      </c>
      <c r="M799" s="46">
        <f t="shared" si="223"/>
        <v>100</v>
      </c>
      <c r="N799">
        <v>0</v>
      </c>
      <c r="O799" s="39">
        <v>0</v>
      </c>
      <c r="P799" s="40">
        <f t="shared" si="224"/>
        <v>0</v>
      </c>
      <c r="Q799" s="39">
        <v>1.28425386E-2</v>
      </c>
      <c r="R799" s="40">
        <f t="shared" si="225"/>
        <v>1.28425386E-2</v>
      </c>
      <c r="S799" s="46">
        <f t="shared" si="226"/>
        <v>0</v>
      </c>
      <c r="T799" s="46">
        <f t="shared" si="227"/>
        <v>0</v>
      </c>
      <c r="U799" s="46">
        <f t="shared" si="228"/>
        <v>0</v>
      </c>
      <c r="V799" s="46">
        <f t="shared" si="229"/>
        <v>1.2834777185627251</v>
      </c>
      <c r="W799" s="46">
        <f t="shared" si="230"/>
        <v>1.2834777185627251</v>
      </c>
      <c r="X799"/>
      <c r="Y799" s="47">
        <f t="shared" si="231"/>
        <v>100</v>
      </c>
      <c r="Z799" s="47">
        <f t="shared" si="232"/>
        <v>1.2834777185627251</v>
      </c>
      <c r="AA799"/>
      <c r="AB799">
        <v>0</v>
      </c>
      <c r="AC799" s="48">
        <f t="shared" si="233"/>
        <v>0</v>
      </c>
      <c r="AD799">
        <v>0</v>
      </c>
      <c r="AE799" s="48">
        <f t="shared" si="234"/>
        <v>0</v>
      </c>
      <c r="AF799"/>
      <c r="AG799">
        <v>0</v>
      </c>
      <c r="AH799" s="48">
        <f t="shared" si="235"/>
        <v>0</v>
      </c>
    </row>
    <row r="800" spans="1:34" ht="15" x14ac:dyDescent="0.25">
      <c r="A800" t="s">
        <v>2346</v>
      </c>
      <c r="B800" t="s">
        <v>191</v>
      </c>
      <c r="C800" t="s">
        <v>2347</v>
      </c>
      <c r="D800" t="s">
        <v>25</v>
      </c>
      <c r="E800">
        <v>0.59227783769999998</v>
      </c>
      <c r="F800" s="45">
        <v>0</v>
      </c>
      <c r="G800" s="45">
        <v>0</v>
      </c>
      <c r="H800" s="45">
        <v>0</v>
      </c>
      <c r="I800" s="40">
        <f t="shared" si="219"/>
        <v>0.59227783769999998</v>
      </c>
      <c r="J800" s="46">
        <f t="shared" si="220"/>
        <v>0</v>
      </c>
      <c r="K800" s="46">
        <f t="shared" si="221"/>
        <v>0</v>
      </c>
      <c r="L800" s="46">
        <f t="shared" si="222"/>
        <v>0</v>
      </c>
      <c r="M800" s="46">
        <f t="shared" si="223"/>
        <v>100</v>
      </c>
      <c r="N800">
        <v>3.9200342300000003E-2</v>
      </c>
      <c r="O800" s="39">
        <v>1.6453782199999999E-2</v>
      </c>
      <c r="P800" s="40">
        <f t="shared" si="224"/>
        <v>5.5654124499999999E-2</v>
      </c>
      <c r="Q800" s="39">
        <v>8.2841771100000003E-2</v>
      </c>
      <c r="R800" s="40">
        <f t="shared" si="225"/>
        <v>0.1384958956</v>
      </c>
      <c r="S800" s="46">
        <f t="shared" si="226"/>
        <v>6.6185732108814319</v>
      </c>
      <c r="T800" s="46">
        <f t="shared" si="227"/>
        <v>2.7780513050927551</v>
      </c>
      <c r="U800" s="46">
        <f t="shared" si="228"/>
        <v>9.396624515974187</v>
      </c>
      <c r="V800" s="46">
        <f t="shared" si="229"/>
        <v>13.986978040863473</v>
      </c>
      <c r="W800" s="46">
        <f t="shared" si="230"/>
        <v>23.383602556837658</v>
      </c>
      <c r="X800"/>
      <c r="Y800" s="47">
        <f t="shared" si="231"/>
        <v>100</v>
      </c>
      <c r="Z800" s="47">
        <f t="shared" si="232"/>
        <v>23.383602556837658</v>
      </c>
      <c r="AA800"/>
      <c r="AB800">
        <v>0</v>
      </c>
      <c r="AC800" s="48">
        <f t="shared" si="233"/>
        <v>0</v>
      </c>
      <c r="AD800">
        <v>0</v>
      </c>
      <c r="AE800" s="48">
        <f t="shared" si="234"/>
        <v>0</v>
      </c>
      <c r="AF800"/>
      <c r="AG800">
        <v>0</v>
      </c>
      <c r="AH800" s="48">
        <f t="shared" si="235"/>
        <v>0</v>
      </c>
    </row>
    <row r="801" spans="1:34" ht="15" x14ac:dyDescent="0.25">
      <c r="A801" t="s">
        <v>2348</v>
      </c>
      <c r="B801" t="s">
        <v>191</v>
      </c>
      <c r="C801" t="s">
        <v>2349</v>
      </c>
      <c r="D801" t="s">
        <v>25</v>
      </c>
      <c r="E801">
        <v>5.1620244315999999</v>
      </c>
      <c r="F801" s="45">
        <v>0</v>
      </c>
      <c r="G801" s="45">
        <v>0</v>
      </c>
      <c r="H801" s="45">
        <v>0</v>
      </c>
      <c r="I801" s="40">
        <f t="shared" si="219"/>
        <v>5.1620244315999999</v>
      </c>
      <c r="J801" s="46">
        <f t="shared" si="220"/>
        <v>0</v>
      </c>
      <c r="K801" s="46">
        <f t="shared" si="221"/>
        <v>0</v>
      </c>
      <c r="L801" s="46">
        <f t="shared" si="222"/>
        <v>0</v>
      </c>
      <c r="M801" s="46">
        <f t="shared" si="223"/>
        <v>100</v>
      </c>
      <c r="N801">
        <v>0.32136060970000002</v>
      </c>
      <c r="O801" s="39">
        <v>0.27303633690000001</v>
      </c>
      <c r="P801" s="40">
        <f t="shared" si="224"/>
        <v>0.59439694660000009</v>
      </c>
      <c r="Q801" s="39">
        <v>2.3959597203</v>
      </c>
      <c r="R801" s="40">
        <f t="shared" si="225"/>
        <v>2.9903566669000003</v>
      </c>
      <c r="S801" s="46">
        <f t="shared" si="226"/>
        <v>6.2254763408857476</v>
      </c>
      <c r="T801" s="46">
        <f t="shared" si="227"/>
        <v>5.2893267073393293</v>
      </c>
      <c r="U801" s="46">
        <f t="shared" si="228"/>
        <v>11.51480304822508</v>
      </c>
      <c r="V801" s="46">
        <f t="shared" si="229"/>
        <v>46.415117790470397</v>
      </c>
      <c r="W801" s="46">
        <f t="shared" si="230"/>
        <v>57.92992083869548</v>
      </c>
      <c r="X801"/>
      <c r="Y801" s="47">
        <f t="shared" si="231"/>
        <v>100</v>
      </c>
      <c r="Z801" s="47">
        <f t="shared" si="232"/>
        <v>57.929920838695473</v>
      </c>
      <c r="AA801"/>
      <c r="AB801">
        <v>0</v>
      </c>
      <c r="AC801" s="48">
        <f t="shared" si="233"/>
        <v>0</v>
      </c>
      <c r="AD801">
        <v>0</v>
      </c>
      <c r="AE801" s="48">
        <f t="shared" si="234"/>
        <v>0</v>
      </c>
      <c r="AF801"/>
      <c r="AG801">
        <v>0</v>
      </c>
      <c r="AH801" s="48">
        <f t="shared" si="235"/>
        <v>0</v>
      </c>
    </row>
    <row r="802" spans="1:34" ht="15" x14ac:dyDescent="0.25">
      <c r="A802" t="s">
        <v>2350</v>
      </c>
      <c r="B802" t="s">
        <v>2351</v>
      </c>
      <c r="C802" t="s">
        <v>2352</v>
      </c>
      <c r="D802" t="s">
        <v>26</v>
      </c>
      <c r="E802">
        <v>0.20961384869999999</v>
      </c>
      <c r="F802" s="45">
        <v>0</v>
      </c>
      <c r="G802" s="45">
        <v>0</v>
      </c>
      <c r="H802" s="45">
        <v>0</v>
      </c>
      <c r="I802" s="40">
        <f t="shared" si="219"/>
        <v>0.20961384869999999</v>
      </c>
      <c r="J802" s="46">
        <f t="shared" si="220"/>
        <v>0</v>
      </c>
      <c r="K802" s="46">
        <f t="shared" si="221"/>
        <v>0</v>
      </c>
      <c r="L802" s="46">
        <f t="shared" si="222"/>
        <v>0</v>
      </c>
      <c r="M802" s="46">
        <f t="shared" si="223"/>
        <v>100</v>
      </c>
      <c r="N802">
        <v>0</v>
      </c>
      <c r="O802" s="39">
        <v>0</v>
      </c>
      <c r="P802" s="40">
        <f t="shared" si="224"/>
        <v>0</v>
      </c>
      <c r="Q802" s="39">
        <v>1.5535770000000001E-4</v>
      </c>
      <c r="R802" s="40">
        <f t="shared" si="225"/>
        <v>1.5535770000000001E-4</v>
      </c>
      <c r="S802" s="46">
        <f t="shared" si="226"/>
        <v>0</v>
      </c>
      <c r="T802" s="46">
        <f t="shared" si="227"/>
        <v>0</v>
      </c>
      <c r="U802" s="46">
        <f t="shared" si="228"/>
        <v>0</v>
      </c>
      <c r="V802" s="46">
        <f t="shared" si="229"/>
        <v>7.411614307141913E-2</v>
      </c>
      <c r="W802" s="46">
        <f t="shared" si="230"/>
        <v>7.411614307141913E-2</v>
      </c>
      <c r="X802"/>
      <c r="Y802" s="47">
        <f t="shared" si="231"/>
        <v>100</v>
      </c>
      <c r="Z802" s="47">
        <f t="shared" si="232"/>
        <v>7.411614307141913E-2</v>
      </c>
      <c r="AA802"/>
      <c r="AB802">
        <v>0</v>
      </c>
      <c r="AC802" s="48">
        <f t="shared" si="233"/>
        <v>0</v>
      </c>
      <c r="AD802">
        <v>0</v>
      </c>
      <c r="AE802" s="48">
        <f t="shared" si="234"/>
        <v>0</v>
      </c>
      <c r="AF802"/>
      <c r="AG802">
        <v>0</v>
      </c>
      <c r="AH802" s="48">
        <f t="shared" si="235"/>
        <v>0</v>
      </c>
    </row>
    <row r="803" spans="1:34" ht="15" x14ac:dyDescent="0.25">
      <c r="A803" t="s">
        <v>2353</v>
      </c>
      <c r="B803" t="s">
        <v>191</v>
      </c>
      <c r="C803" t="s">
        <v>2354</v>
      </c>
      <c r="D803" t="s">
        <v>25</v>
      </c>
      <c r="E803">
        <v>0.38983428599999997</v>
      </c>
      <c r="F803" s="45">
        <v>0</v>
      </c>
      <c r="G803" s="45">
        <v>0</v>
      </c>
      <c r="H803" s="45">
        <v>0</v>
      </c>
      <c r="I803" s="40">
        <f t="shared" si="219"/>
        <v>0.38983428599999997</v>
      </c>
      <c r="J803" s="46">
        <f t="shared" si="220"/>
        <v>0</v>
      </c>
      <c r="K803" s="46">
        <f t="shared" si="221"/>
        <v>0</v>
      </c>
      <c r="L803" s="46">
        <f t="shared" si="222"/>
        <v>0</v>
      </c>
      <c r="M803" s="46">
        <f t="shared" si="223"/>
        <v>100</v>
      </c>
      <c r="N803">
        <v>5.79535537E-2</v>
      </c>
      <c r="O803" s="39">
        <v>2.4578788300000001E-2</v>
      </c>
      <c r="P803" s="40">
        <f t="shared" si="224"/>
        <v>8.2532342000000009E-2</v>
      </c>
      <c r="Q803" s="39">
        <v>4.7193036700000003E-2</v>
      </c>
      <c r="R803" s="40">
        <f t="shared" si="225"/>
        <v>0.1297253787</v>
      </c>
      <c r="S803" s="46">
        <f t="shared" si="226"/>
        <v>14.866202327827061</v>
      </c>
      <c r="T803" s="46">
        <f t="shared" si="227"/>
        <v>6.3049324245430789</v>
      </c>
      <c r="U803" s="46">
        <f t="shared" si="228"/>
        <v>21.171134752370143</v>
      </c>
      <c r="V803" s="46">
        <f t="shared" si="229"/>
        <v>12.105922540635641</v>
      </c>
      <c r="W803" s="46">
        <f t="shared" si="230"/>
        <v>33.277057293005782</v>
      </c>
      <c r="X803"/>
      <c r="Y803" s="47">
        <f t="shared" si="231"/>
        <v>100</v>
      </c>
      <c r="Z803" s="47">
        <f t="shared" si="232"/>
        <v>33.277057293005782</v>
      </c>
      <c r="AA803"/>
      <c r="AB803">
        <v>0</v>
      </c>
      <c r="AC803" s="48">
        <f t="shared" si="233"/>
        <v>0</v>
      </c>
      <c r="AD803">
        <v>0</v>
      </c>
      <c r="AE803" s="48">
        <f t="shared" si="234"/>
        <v>0</v>
      </c>
      <c r="AF803"/>
      <c r="AG803">
        <v>0</v>
      </c>
      <c r="AH803" s="48">
        <f t="shared" si="235"/>
        <v>0</v>
      </c>
    </row>
    <row r="804" spans="1:34" ht="15" x14ac:dyDescent="0.25">
      <c r="A804" t="s">
        <v>2355</v>
      </c>
      <c r="B804" t="s">
        <v>191</v>
      </c>
      <c r="C804" t="s">
        <v>2356</v>
      </c>
      <c r="D804" t="s">
        <v>25</v>
      </c>
      <c r="E804">
        <v>3.1323388738000002</v>
      </c>
      <c r="F804" s="45">
        <v>0</v>
      </c>
      <c r="G804" s="45">
        <v>0</v>
      </c>
      <c r="H804" s="45">
        <v>0</v>
      </c>
      <c r="I804" s="40">
        <f t="shared" si="219"/>
        <v>3.1323388738000002</v>
      </c>
      <c r="J804" s="46">
        <f t="shared" si="220"/>
        <v>0</v>
      </c>
      <c r="K804" s="46">
        <f t="shared" si="221"/>
        <v>0</v>
      </c>
      <c r="L804" s="46">
        <f t="shared" si="222"/>
        <v>0</v>
      </c>
      <c r="M804" s="46">
        <f t="shared" si="223"/>
        <v>100</v>
      </c>
      <c r="N804">
        <v>0.1186958539</v>
      </c>
      <c r="O804" s="39">
        <v>7.9061859999999998E-2</v>
      </c>
      <c r="P804" s="40">
        <f t="shared" si="224"/>
        <v>0.19775771389999999</v>
      </c>
      <c r="Q804" s="39">
        <v>0.17018299670000001</v>
      </c>
      <c r="R804" s="40">
        <f t="shared" si="225"/>
        <v>0.3679407106</v>
      </c>
      <c r="S804" s="46">
        <f t="shared" si="226"/>
        <v>3.7893682223470284</v>
      </c>
      <c r="T804" s="46">
        <f t="shared" si="227"/>
        <v>2.5240519364396237</v>
      </c>
      <c r="U804" s="46">
        <f t="shared" si="228"/>
        <v>6.3134201587866521</v>
      </c>
      <c r="V804" s="46">
        <f t="shared" si="229"/>
        <v>5.4330965951184691</v>
      </c>
      <c r="W804" s="46">
        <f t="shared" si="230"/>
        <v>11.746516753905119</v>
      </c>
      <c r="X804"/>
      <c r="Y804" s="47">
        <f t="shared" si="231"/>
        <v>100</v>
      </c>
      <c r="Z804" s="47">
        <f t="shared" si="232"/>
        <v>11.746516753905121</v>
      </c>
      <c r="AA804"/>
      <c r="AB804">
        <v>0</v>
      </c>
      <c r="AC804" s="48">
        <f t="shared" si="233"/>
        <v>0</v>
      </c>
      <c r="AD804">
        <v>0</v>
      </c>
      <c r="AE804" s="48">
        <f t="shared" si="234"/>
        <v>0</v>
      </c>
      <c r="AF804"/>
      <c r="AG804">
        <v>0</v>
      </c>
      <c r="AH804" s="48">
        <f t="shared" si="235"/>
        <v>0</v>
      </c>
    </row>
    <row r="805" spans="1:34" ht="15" x14ac:dyDescent="0.25">
      <c r="A805" t="s">
        <v>2357</v>
      </c>
      <c r="B805" t="s">
        <v>191</v>
      </c>
      <c r="C805" t="s">
        <v>2358</v>
      </c>
      <c r="D805" t="s">
        <v>25</v>
      </c>
      <c r="E805">
        <v>0.44509402050000002</v>
      </c>
      <c r="F805" s="45">
        <v>0</v>
      </c>
      <c r="G805" s="45">
        <v>0</v>
      </c>
      <c r="H805" s="45">
        <v>0</v>
      </c>
      <c r="I805" s="40">
        <f t="shared" si="219"/>
        <v>0.44509402050000002</v>
      </c>
      <c r="J805" s="46">
        <f t="shared" si="220"/>
        <v>0</v>
      </c>
      <c r="K805" s="46">
        <f t="shared" si="221"/>
        <v>0</v>
      </c>
      <c r="L805" s="46">
        <f t="shared" si="222"/>
        <v>0</v>
      </c>
      <c r="M805" s="46">
        <f t="shared" si="223"/>
        <v>100</v>
      </c>
      <c r="N805">
        <v>9.5426026000000001E-3</v>
      </c>
      <c r="O805" s="39">
        <v>1.0705612999999999E-3</v>
      </c>
      <c r="P805" s="40">
        <f t="shared" si="224"/>
        <v>1.06131639E-2</v>
      </c>
      <c r="Q805" s="39">
        <v>2.4645059E-3</v>
      </c>
      <c r="R805" s="40">
        <f t="shared" si="225"/>
        <v>1.30776698E-2</v>
      </c>
      <c r="S805" s="46">
        <f t="shared" si="226"/>
        <v>2.1439521001158899</v>
      </c>
      <c r="T805" s="46">
        <f t="shared" si="227"/>
        <v>0.24052475447712734</v>
      </c>
      <c r="U805" s="46">
        <f t="shared" si="228"/>
        <v>2.3844768545930171</v>
      </c>
      <c r="V805" s="46">
        <f t="shared" si="229"/>
        <v>0.5537045627419297</v>
      </c>
      <c r="W805" s="46">
        <f t="shared" si="230"/>
        <v>2.9381814173349468</v>
      </c>
      <c r="X805"/>
      <c r="Y805" s="47">
        <f t="shared" si="231"/>
        <v>100</v>
      </c>
      <c r="Z805" s="47">
        <f t="shared" si="232"/>
        <v>2.9381814173349468</v>
      </c>
      <c r="AA805"/>
      <c r="AB805">
        <v>0</v>
      </c>
      <c r="AC805" s="48">
        <f t="shared" si="233"/>
        <v>0</v>
      </c>
      <c r="AD805">
        <v>0</v>
      </c>
      <c r="AE805" s="48">
        <f t="shared" si="234"/>
        <v>0</v>
      </c>
      <c r="AF805"/>
      <c r="AG805">
        <v>0</v>
      </c>
      <c r="AH805" s="48">
        <f t="shared" si="235"/>
        <v>0</v>
      </c>
    </row>
    <row r="806" spans="1:34" ht="15" x14ac:dyDescent="0.25">
      <c r="A806" t="s">
        <v>2359</v>
      </c>
      <c r="B806" t="s">
        <v>191</v>
      </c>
      <c r="C806" t="s">
        <v>2360</v>
      </c>
      <c r="D806" t="s">
        <v>25</v>
      </c>
      <c r="E806">
        <v>0.32464231459999998</v>
      </c>
      <c r="F806" s="45">
        <v>0</v>
      </c>
      <c r="G806" s="45">
        <v>0</v>
      </c>
      <c r="H806" s="45">
        <v>0</v>
      </c>
      <c r="I806" s="40">
        <f t="shared" si="219"/>
        <v>0.32464231459999998</v>
      </c>
      <c r="J806" s="46">
        <f t="shared" si="220"/>
        <v>0</v>
      </c>
      <c r="K806" s="46">
        <f t="shared" si="221"/>
        <v>0</v>
      </c>
      <c r="L806" s="46">
        <f t="shared" si="222"/>
        <v>0</v>
      </c>
      <c r="M806" s="46">
        <f t="shared" si="223"/>
        <v>100</v>
      </c>
      <c r="N806">
        <v>0</v>
      </c>
      <c r="O806" s="39">
        <v>0</v>
      </c>
      <c r="P806" s="40">
        <f t="shared" si="224"/>
        <v>0</v>
      </c>
      <c r="Q806" s="39">
        <v>0</v>
      </c>
      <c r="R806" s="40">
        <f t="shared" si="225"/>
        <v>0</v>
      </c>
      <c r="S806" s="46">
        <f t="shared" si="226"/>
        <v>0</v>
      </c>
      <c r="T806" s="46">
        <f t="shared" si="227"/>
        <v>0</v>
      </c>
      <c r="U806" s="46">
        <f t="shared" si="228"/>
        <v>0</v>
      </c>
      <c r="V806" s="46">
        <f t="shared" si="229"/>
        <v>0</v>
      </c>
      <c r="W806" s="46">
        <f t="shared" si="230"/>
        <v>0</v>
      </c>
      <c r="X806"/>
      <c r="Y806" s="47">
        <f t="shared" si="231"/>
        <v>100</v>
      </c>
      <c r="Z806" s="47">
        <f t="shared" si="232"/>
        <v>0</v>
      </c>
      <c r="AA806"/>
      <c r="AB806">
        <v>0</v>
      </c>
      <c r="AC806" s="48">
        <f t="shared" si="233"/>
        <v>0</v>
      </c>
      <c r="AD806">
        <v>0</v>
      </c>
      <c r="AE806" s="48">
        <f t="shared" si="234"/>
        <v>0</v>
      </c>
      <c r="AF806"/>
      <c r="AG806">
        <v>0</v>
      </c>
      <c r="AH806" s="48">
        <f t="shared" si="235"/>
        <v>0</v>
      </c>
    </row>
    <row r="807" spans="1:34" ht="15" x14ac:dyDescent="0.25">
      <c r="A807" t="s">
        <v>2361</v>
      </c>
      <c r="B807" t="s">
        <v>191</v>
      </c>
      <c r="C807" t="s">
        <v>2362</v>
      </c>
      <c r="D807" t="s">
        <v>25</v>
      </c>
      <c r="E807">
        <v>0.1814842539</v>
      </c>
      <c r="F807" s="45">
        <v>0</v>
      </c>
      <c r="G807" s="45">
        <v>0</v>
      </c>
      <c r="H807" s="45">
        <v>0</v>
      </c>
      <c r="I807" s="40">
        <f t="shared" si="219"/>
        <v>0.1814842539</v>
      </c>
      <c r="J807" s="46">
        <f t="shared" si="220"/>
        <v>0</v>
      </c>
      <c r="K807" s="46">
        <f t="shared" si="221"/>
        <v>0</v>
      </c>
      <c r="L807" s="46">
        <f t="shared" si="222"/>
        <v>0</v>
      </c>
      <c r="M807" s="46">
        <f t="shared" si="223"/>
        <v>100</v>
      </c>
      <c r="N807">
        <v>6.1164555000000004E-3</v>
      </c>
      <c r="O807" s="39">
        <v>2.7223366999999999E-3</v>
      </c>
      <c r="P807" s="40">
        <f t="shared" si="224"/>
        <v>8.8387922000000008E-3</v>
      </c>
      <c r="Q807" s="39">
        <v>7.9412735000000002E-3</v>
      </c>
      <c r="R807" s="40">
        <f t="shared" si="225"/>
        <v>1.6780065699999999E-2</v>
      </c>
      <c r="S807" s="46">
        <f t="shared" si="226"/>
        <v>3.3702403203366837</v>
      </c>
      <c r="T807" s="46">
        <f t="shared" si="227"/>
        <v>1.5000401640905112</v>
      </c>
      <c r="U807" s="46">
        <f t="shared" si="228"/>
        <v>4.8702804844271954</v>
      </c>
      <c r="V807" s="46">
        <f t="shared" si="229"/>
        <v>4.3757369189592259</v>
      </c>
      <c r="W807" s="46">
        <f t="shared" si="230"/>
        <v>9.2460174033864213</v>
      </c>
      <c r="X807"/>
      <c r="Y807" s="47">
        <f t="shared" si="231"/>
        <v>100</v>
      </c>
      <c r="Z807" s="47">
        <f t="shared" si="232"/>
        <v>9.2460174033864213</v>
      </c>
      <c r="AA807"/>
      <c r="AB807">
        <v>0</v>
      </c>
      <c r="AC807" s="48">
        <f t="shared" si="233"/>
        <v>0</v>
      </c>
      <c r="AD807">
        <v>0</v>
      </c>
      <c r="AE807" s="48">
        <f t="shared" si="234"/>
        <v>0</v>
      </c>
      <c r="AF807"/>
      <c r="AG807">
        <v>0</v>
      </c>
      <c r="AH807" s="48">
        <f t="shared" si="235"/>
        <v>0</v>
      </c>
    </row>
    <row r="808" spans="1:34" ht="15" x14ac:dyDescent="0.25">
      <c r="A808" t="s">
        <v>2363</v>
      </c>
      <c r="B808" t="s">
        <v>191</v>
      </c>
      <c r="C808" t="s">
        <v>2364</v>
      </c>
      <c r="D808" t="s">
        <v>25</v>
      </c>
      <c r="E808">
        <v>4.9243414700000002E-2</v>
      </c>
      <c r="F808" s="45">
        <v>0</v>
      </c>
      <c r="G808" s="45">
        <v>0</v>
      </c>
      <c r="H808" s="45">
        <v>0</v>
      </c>
      <c r="I808" s="40">
        <f t="shared" si="219"/>
        <v>4.9243414700000002E-2</v>
      </c>
      <c r="J808" s="46">
        <f t="shared" si="220"/>
        <v>0</v>
      </c>
      <c r="K808" s="46">
        <f t="shared" si="221"/>
        <v>0</v>
      </c>
      <c r="L808" s="46">
        <f t="shared" si="222"/>
        <v>0</v>
      </c>
      <c r="M808" s="46">
        <f t="shared" si="223"/>
        <v>100</v>
      </c>
      <c r="N808">
        <v>0</v>
      </c>
      <c r="O808" s="39">
        <v>0</v>
      </c>
      <c r="P808" s="40">
        <f t="shared" si="224"/>
        <v>0</v>
      </c>
      <c r="Q808" s="39">
        <v>4.9243414300000003E-2</v>
      </c>
      <c r="R808" s="40">
        <f t="shared" si="225"/>
        <v>4.9243414300000003E-2</v>
      </c>
      <c r="S808" s="46">
        <f t="shared" si="226"/>
        <v>0</v>
      </c>
      <c r="T808" s="46">
        <f t="shared" si="227"/>
        <v>0</v>
      </c>
      <c r="U808" s="46">
        <f t="shared" si="228"/>
        <v>0</v>
      </c>
      <c r="V808" s="46">
        <f t="shared" si="229"/>
        <v>99.999999187708653</v>
      </c>
      <c r="W808" s="46">
        <f t="shared" si="230"/>
        <v>99.999999187708653</v>
      </c>
      <c r="X808"/>
      <c r="Y808" s="47">
        <f t="shared" si="231"/>
        <v>100</v>
      </c>
      <c r="Z808" s="47">
        <f t="shared" si="232"/>
        <v>99.999999187708653</v>
      </c>
      <c r="AA808"/>
      <c r="AB808">
        <v>0</v>
      </c>
      <c r="AC808" s="48">
        <f t="shared" si="233"/>
        <v>0</v>
      </c>
      <c r="AD808">
        <v>0</v>
      </c>
      <c r="AE808" s="48">
        <f t="shared" si="234"/>
        <v>0</v>
      </c>
      <c r="AF808"/>
      <c r="AG808">
        <v>0</v>
      </c>
      <c r="AH808" s="48">
        <f t="shared" si="235"/>
        <v>0</v>
      </c>
    </row>
    <row r="809" spans="1:34" ht="15" x14ac:dyDescent="0.25">
      <c r="A809" t="s">
        <v>2365</v>
      </c>
      <c r="B809" t="s">
        <v>191</v>
      </c>
      <c r="C809" t="s">
        <v>2366</v>
      </c>
      <c r="D809" t="s">
        <v>25</v>
      </c>
      <c r="E809">
        <v>0.1316655477</v>
      </c>
      <c r="F809" s="45">
        <v>0</v>
      </c>
      <c r="G809" s="45">
        <v>0</v>
      </c>
      <c r="H809" s="45">
        <v>0</v>
      </c>
      <c r="I809" s="40">
        <f t="shared" si="219"/>
        <v>0.1316655477</v>
      </c>
      <c r="J809" s="46">
        <f t="shared" si="220"/>
        <v>0</v>
      </c>
      <c r="K809" s="46">
        <f t="shared" si="221"/>
        <v>0</v>
      </c>
      <c r="L809" s="46">
        <f t="shared" si="222"/>
        <v>0</v>
      </c>
      <c r="M809" s="46">
        <f t="shared" si="223"/>
        <v>100</v>
      </c>
      <c r="N809">
        <v>0</v>
      </c>
      <c r="O809" s="39">
        <v>0</v>
      </c>
      <c r="P809" s="40">
        <f t="shared" si="224"/>
        <v>0</v>
      </c>
      <c r="Q809" s="39">
        <v>1.8176298999999999E-3</v>
      </c>
      <c r="R809" s="40">
        <f t="shared" si="225"/>
        <v>1.8176298999999999E-3</v>
      </c>
      <c r="S809" s="46">
        <f t="shared" si="226"/>
        <v>0</v>
      </c>
      <c r="T809" s="46">
        <f t="shared" si="227"/>
        <v>0</v>
      </c>
      <c r="U809" s="46">
        <f t="shared" si="228"/>
        <v>0</v>
      </c>
      <c r="V809" s="46">
        <f t="shared" si="229"/>
        <v>1.3804901371325098</v>
      </c>
      <c r="W809" s="46">
        <f t="shared" si="230"/>
        <v>1.3804901371325098</v>
      </c>
      <c r="X809"/>
      <c r="Y809" s="47">
        <f t="shared" si="231"/>
        <v>100</v>
      </c>
      <c r="Z809" s="47">
        <f t="shared" si="232"/>
        <v>1.3804901371325098</v>
      </c>
      <c r="AA809"/>
      <c r="AB809">
        <v>0</v>
      </c>
      <c r="AC809" s="48">
        <f t="shared" si="233"/>
        <v>0</v>
      </c>
      <c r="AD809">
        <v>0</v>
      </c>
      <c r="AE809" s="48">
        <f t="shared" si="234"/>
        <v>0</v>
      </c>
      <c r="AF809"/>
      <c r="AG809">
        <v>0</v>
      </c>
      <c r="AH809" s="48">
        <f t="shared" si="235"/>
        <v>0</v>
      </c>
    </row>
    <row r="810" spans="1:34" ht="15" x14ac:dyDescent="0.25">
      <c r="A810" t="s">
        <v>2367</v>
      </c>
      <c r="B810" t="s">
        <v>191</v>
      </c>
      <c r="C810" t="s">
        <v>2368</v>
      </c>
      <c r="D810" t="s">
        <v>25</v>
      </c>
      <c r="E810">
        <v>0.1326672025</v>
      </c>
      <c r="F810" s="45">
        <v>0</v>
      </c>
      <c r="G810" s="45">
        <v>0</v>
      </c>
      <c r="H810" s="45">
        <v>0</v>
      </c>
      <c r="I810" s="40">
        <f t="shared" si="219"/>
        <v>0.1326672025</v>
      </c>
      <c r="J810" s="46">
        <f t="shared" si="220"/>
        <v>0</v>
      </c>
      <c r="K810" s="46">
        <f t="shared" si="221"/>
        <v>0</v>
      </c>
      <c r="L810" s="46">
        <f t="shared" si="222"/>
        <v>0</v>
      </c>
      <c r="M810" s="46">
        <f t="shared" si="223"/>
        <v>100</v>
      </c>
      <c r="N810">
        <v>9.4615572999999994E-3</v>
      </c>
      <c r="O810" s="39">
        <v>1.1947838999999999E-3</v>
      </c>
      <c r="P810" s="40">
        <f t="shared" si="224"/>
        <v>1.0656341199999999E-2</v>
      </c>
      <c r="Q810" s="39">
        <v>4.9067559999999997E-4</v>
      </c>
      <c r="R810" s="40">
        <f t="shared" si="225"/>
        <v>1.1147016799999999E-2</v>
      </c>
      <c r="S810" s="46">
        <f t="shared" si="226"/>
        <v>7.1317983056136276</v>
      </c>
      <c r="T810" s="46">
        <f t="shared" si="227"/>
        <v>0.90058724197489581</v>
      </c>
      <c r="U810" s="46">
        <f t="shared" si="228"/>
        <v>8.0323855475885217</v>
      </c>
      <c r="V810" s="46">
        <f t="shared" si="229"/>
        <v>0.36985448607767246</v>
      </c>
      <c r="W810" s="46">
        <f t="shared" si="230"/>
        <v>8.402240033666196</v>
      </c>
      <c r="X810"/>
      <c r="Y810" s="47">
        <f t="shared" si="231"/>
        <v>100</v>
      </c>
      <c r="Z810" s="47">
        <f t="shared" si="232"/>
        <v>8.402240033666196</v>
      </c>
      <c r="AA810"/>
      <c r="AB810">
        <v>0</v>
      </c>
      <c r="AC810" s="48">
        <f t="shared" si="233"/>
        <v>0</v>
      </c>
      <c r="AD810">
        <v>0</v>
      </c>
      <c r="AE810" s="48">
        <f t="shared" si="234"/>
        <v>0</v>
      </c>
      <c r="AF810"/>
      <c r="AG810">
        <v>0</v>
      </c>
      <c r="AH810" s="48">
        <f t="shared" si="235"/>
        <v>0</v>
      </c>
    </row>
    <row r="811" spans="1:34" ht="15" x14ac:dyDescent="0.25">
      <c r="A811" t="s">
        <v>2369</v>
      </c>
      <c r="B811" t="s">
        <v>2370</v>
      </c>
      <c r="C811" t="s">
        <v>2371</v>
      </c>
      <c r="D811" t="s">
        <v>25</v>
      </c>
      <c r="E811">
        <v>1.6675018328</v>
      </c>
      <c r="F811" s="45">
        <v>0.20741531559545801</v>
      </c>
      <c r="G811" s="45">
        <v>4.5891625599999999E-2</v>
      </c>
      <c r="H811" s="45">
        <v>3.3278445000000001E-3</v>
      </c>
      <c r="I811" s="40">
        <f t="shared" si="219"/>
        <v>1.4108670471045419</v>
      </c>
      <c r="J811" s="46">
        <f t="shared" si="220"/>
        <v>12.438685914196256</v>
      </c>
      <c r="K811" s="46">
        <f t="shared" si="221"/>
        <v>2.7521184503252201</v>
      </c>
      <c r="L811" s="46">
        <f t="shared" si="222"/>
        <v>0.19957066520352915</v>
      </c>
      <c r="M811" s="46">
        <f t="shared" si="223"/>
        <v>84.609624970274993</v>
      </c>
      <c r="N811">
        <v>1.77471253E-2</v>
      </c>
      <c r="O811" s="39">
        <v>1.48079522E-2</v>
      </c>
      <c r="P811" s="40">
        <f t="shared" si="224"/>
        <v>3.2555077500000001E-2</v>
      </c>
      <c r="Q811" s="39">
        <v>2.6934824199999999E-2</v>
      </c>
      <c r="R811" s="40">
        <f t="shared" si="225"/>
        <v>5.94899017E-2</v>
      </c>
      <c r="S811" s="46">
        <f t="shared" si="226"/>
        <v>1.0642942005166953</v>
      </c>
      <c r="T811" s="46">
        <f t="shared" si="227"/>
        <v>0.88803213937912739</v>
      </c>
      <c r="U811" s="46">
        <f t="shared" si="228"/>
        <v>1.9523263398958226</v>
      </c>
      <c r="V811" s="46">
        <f t="shared" si="229"/>
        <v>1.6152800356910049</v>
      </c>
      <c r="W811" s="46">
        <f t="shared" si="230"/>
        <v>3.5676063755868279</v>
      </c>
      <c r="X811"/>
      <c r="Y811" s="47">
        <f t="shared" si="231"/>
        <v>100</v>
      </c>
      <c r="Z811" s="47">
        <f t="shared" si="232"/>
        <v>3.5676063755868279</v>
      </c>
      <c r="AA811"/>
      <c r="AB811">
        <v>0.18156975040000001</v>
      </c>
      <c r="AC811" s="48">
        <f t="shared" si="233"/>
        <v>10.88872868554007</v>
      </c>
      <c r="AD811">
        <v>7.8327682999999992E-3</v>
      </c>
      <c r="AE811" s="48">
        <f t="shared" si="234"/>
        <v>0.46973071608848188</v>
      </c>
      <c r="AF811"/>
      <c r="AG811">
        <v>0</v>
      </c>
      <c r="AH811" s="48">
        <f t="shared" si="235"/>
        <v>0</v>
      </c>
    </row>
    <row r="812" spans="1:34" ht="15" x14ac:dyDescent="0.25">
      <c r="A812" t="s">
        <v>2372</v>
      </c>
      <c r="B812" t="s">
        <v>191</v>
      </c>
      <c r="C812" t="s">
        <v>2373</v>
      </c>
      <c r="D812" t="s">
        <v>25</v>
      </c>
      <c r="E812">
        <v>0.48401565880000003</v>
      </c>
      <c r="F812" s="45">
        <v>0</v>
      </c>
      <c r="G812" s="45">
        <v>0</v>
      </c>
      <c r="H812" s="45">
        <v>0</v>
      </c>
      <c r="I812" s="40">
        <f t="shared" si="219"/>
        <v>0.48401565880000003</v>
      </c>
      <c r="J812" s="46">
        <f t="shared" si="220"/>
        <v>0</v>
      </c>
      <c r="K812" s="46">
        <f t="shared" si="221"/>
        <v>0</v>
      </c>
      <c r="L812" s="46">
        <f t="shared" si="222"/>
        <v>0</v>
      </c>
      <c r="M812" s="46">
        <f t="shared" si="223"/>
        <v>100</v>
      </c>
      <c r="N812">
        <v>9.7052122000000005E-3</v>
      </c>
      <c r="O812" s="39">
        <v>4.8158921E-3</v>
      </c>
      <c r="P812" s="40">
        <f t="shared" si="224"/>
        <v>1.45211043E-2</v>
      </c>
      <c r="Q812" s="39">
        <v>3.3493543600000002E-2</v>
      </c>
      <c r="R812" s="40">
        <f t="shared" si="225"/>
        <v>4.8014647899999999E-2</v>
      </c>
      <c r="S812" s="46">
        <f t="shared" si="226"/>
        <v>2.0051442600145895</v>
      </c>
      <c r="T812" s="46">
        <f t="shared" si="227"/>
        <v>0.99498683822334211</v>
      </c>
      <c r="U812" s="46">
        <f t="shared" si="228"/>
        <v>3.0001310982379317</v>
      </c>
      <c r="V812" s="46">
        <f t="shared" si="229"/>
        <v>6.9199297566196849</v>
      </c>
      <c r="W812" s="46">
        <f t="shared" si="230"/>
        <v>9.9200608548576152</v>
      </c>
      <c r="X812"/>
      <c r="Y812" s="47">
        <f t="shared" si="231"/>
        <v>100</v>
      </c>
      <c r="Z812" s="47">
        <f t="shared" si="232"/>
        <v>9.920060854857617</v>
      </c>
      <c r="AA812"/>
      <c r="AB812">
        <v>0</v>
      </c>
      <c r="AC812" s="48">
        <f t="shared" si="233"/>
        <v>0</v>
      </c>
      <c r="AD812">
        <v>0</v>
      </c>
      <c r="AE812" s="48">
        <f t="shared" si="234"/>
        <v>0</v>
      </c>
      <c r="AF812"/>
      <c r="AG812">
        <v>0</v>
      </c>
      <c r="AH812" s="48">
        <f t="shared" si="235"/>
        <v>0</v>
      </c>
    </row>
    <row r="813" spans="1:34" ht="15" x14ac:dyDescent="0.25">
      <c r="A813" t="s">
        <v>2374</v>
      </c>
      <c r="B813" t="s">
        <v>191</v>
      </c>
      <c r="C813" t="s">
        <v>2375</v>
      </c>
      <c r="D813" t="s">
        <v>25</v>
      </c>
      <c r="E813">
        <v>2.0835750286999999</v>
      </c>
      <c r="F813" s="45">
        <v>0</v>
      </c>
      <c r="G813" s="45">
        <v>0</v>
      </c>
      <c r="H813" s="45">
        <v>0</v>
      </c>
      <c r="I813" s="40">
        <f t="shared" si="219"/>
        <v>2.0835750286999999</v>
      </c>
      <c r="J813" s="46">
        <f t="shared" si="220"/>
        <v>0</v>
      </c>
      <c r="K813" s="46">
        <f t="shared" si="221"/>
        <v>0</v>
      </c>
      <c r="L813" s="46">
        <f t="shared" si="222"/>
        <v>0</v>
      </c>
      <c r="M813" s="46">
        <f t="shared" si="223"/>
        <v>100</v>
      </c>
      <c r="N813">
        <v>9.1475610999999998E-3</v>
      </c>
      <c r="O813" s="39">
        <v>0.21706168440000001</v>
      </c>
      <c r="P813" s="40">
        <f t="shared" si="224"/>
        <v>0.22620924550000002</v>
      </c>
      <c r="Q813" s="39">
        <v>0.38514935280000001</v>
      </c>
      <c r="R813" s="40">
        <f t="shared" si="225"/>
        <v>0.61135859830000006</v>
      </c>
      <c r="S813" s="46">
        <f t="shared" si="226"/>
        <v>0.43903199904000662</v>
      </c>
      <c r="T813" s="46">
        <f t="shared" si="227"/>
        <v>10.417752248424229</v>
      </c>
      <c r="U813" s="46">
        <f t="shared" si="228"/>
        <v>10.856784247464235</v>
      </c>
      <c r="V813" s="46">
        <f t="shared" si="229"/>
        <v>18.485024416917941</v>
      </c>
      <c r="W813" s="46">
        <f t="shared" si="230"/>
        <v>29.341808664382178</v>
      </c>
      <c r="X813"/>
      <c r="Y813" s="47">
        <f t="shared" si="231"/>
        <v>100</v>
      </c>
      <c r="Z813" s="47">
        <f t="shared" si="232"/>
        <v>29.341808664382178</v>
      </c>
      <c r="AA813"/>
      <c r="AB813">
        <v>0</v>
      </c>
      <c r="AC813" s="48">
        <f t="shared" si="233"/>
        <v>0</v>
      </c>
      <c r="AD813">
        <v>0</v>
      </c>
      <c r="AE813" s="48">
        <f t="shared" si="234"/>
        <v>0</v>
      </c>
      <c r="AF813"/>
      <c r="AG813">
        <v>0</v>
      </c>
      <c r="AH813" s="48">
        <f t="shared" si="235"/>
        <v>0</v>
      </c>
    </row>
    <row r="814" spans="1:34" ht="15" x14ac:dyDescent="0.25">
      <c r="A814" t="s">
        <v>2376</v>
      </c>
      <c r="B814" t="s">
        <v>191</v>
      </c>
      <c r="C814" t="s">
        <v>2377</v>
      </c>
      <c r="D814" t="s">
        <v>25</v>
      </c>
      <c r="E814">
        <v>0.1192115395</v>
      </c>
      <c r="F814" s="45">
        <v>0</v>
      </c>
      <c r="G814" s="45">
        <v>0</v>
      </c>
      <c r="H814" s="45">
        <v>0</v>
      </c>
      <c r="I814" s="40">
        <f t="shared" si="219"/>
        <v>0.1192115395</v>
      </c>
      <c r="J814" s="46">
        <f t="shared" si="220"/>
        <v>0</v>
      </c>
      <c r="K814" s="46">
        <f t="shared" si="221"/>
        <v>0</v>
      </c>
      <c r="L814" s="46">
        <f t="shared" si="222"/>
        <v>0</v>
      </c>
      <c r="M814" s="46">
        <f t="shared" si="223"/>
        <v>100</v>
      </c>
      <c r="N814">
        <v>0</v>
      </c>
      <c r="O814" s="39">
        <v>0</v>
      </c>
      <c r="P814" s="40">
        <f t="shared" si="224"/>
        <v>0</v>
      </c>
      <c r="Q814" s="39">
        <v>0</v>
      </c>
      <c r="R814" s="40">
        <f t="shared" si="225"/>
        <v>0</v>
      </c>
      <c r="S814" s="46">
        <f t="shared" si="226"/>
        <v>0</v>
      </c>
      <c r="T814" s="46">
        <f t="shared" si="227"/>
        <v>0</v>
      </c>
      <c r="U814" s="46">
        <f t="shared" si="228"/>
        <v>0</v>
      </c>
      <c r="V814" s="46">
        <f t="shared" si="229"/>
        <v>0</v>
      </c>
      <c r="W814" s="46">
        <f t="shared" si="230"/>
        <v>0</v>
      </c>
      <c r="X814"/>
      <c r="Y814" s="47">
        <f t="shared" si="231"/>
        <v>100</v>
      </c>
      <c r="Z814" s="47">
        <f t="shared" si="232"/>
        <v>0</v>
      </c>
      <c r="AA814"/>
      <c r="AB814">
        <v>0</v>
      </c>
      <c r="AC814" s="48">
        <f t="shared" si="233"/>
        <v>0</v>
      </c>
      <c r="AD814">
        <v>0</v>
      </c>
      <c r="AE814" s="48">
        <f t="shared" si="234"/>
        <v>0</v>
      </c>
      <c r="AF814"/>
      <c r="AG814">
        <v>0</v>
      </c>
      <c r="AH814" s="48">
        <f t="shared" si="235"/>
        <v>0</v>
      </c>
    </row>
    <row r="815" spans="1:34" ht="15" x14ac:dyDescent="0.25">
      <c r="A815" t="s">
        <v>2378</v>
      </c>
      <c r="B815" t="s">
        <v>2379</v>
      </c>
      <c r="C815" t="s">
        <v>2380</v>
      </c>
      <c r="D815" t="s">
        <v>25</v>
      </c>
      <c r="E815">
        <v>1.6257401680000001</v>
      </c>
      <c r="F815" s="45">
        <v>0</v>
      </c>
      <c r="G815" s="45">
        <v>0</v>
      </c>
      <c r="H815" s="45">
        <v>0.2061617576</v>
      </c>
      <c r="I815" s="40">
        <f t="shared" si="219"/>
        <v>1.4195784104000002</v>
      </c>
      <c r="J815" s="46">
        <f t="shared" si="220"/>
        <v>0</v>
      </c>
      <c r="K815" s="46">
        <f t="shared" si="221"/>
        <v>0</v>
      </c>
      <c r="L815" s="46">
        <f t="shared" si="222"/>
        <v>12.681101301299702</v>
      </c>
      <c r="M815" s="46">
        <f t="shared" si="223"/>
        <v>87.318898698700295</v>
      </c>
      <c r="N815">
        <v>1.02001277E-2</v>
      </c>
      <c r="O815" s="39">
        <v>2.8969389799999998E-2</v>
      </c>
      <c r="P815" s="40">
        <f t="shared" si="224"/>
        <v>3.9169517500000001E-2</v>
      </c>
      <c r="Q815" s="39">
        <v>0.39271081279999998</v>
      </c>
      <c r="R815" s="40">
        <f t="shared" si="225"/>
        <v>0.43188033029999995</v>
      </c>
      <c r="S815" s="46">
        <f t="shared" si="226"/>
        <v>0.62741438642979996</v>
      </c>
      <c r="T815" s="46">
        <f t="shared" si="227"/>
        <v>1.7819200368062751</v>
      </c>
      <c r="U815" s="46">
        <f t="shared" si="228"/>
        <v>2.4093344232360749</v>
      </c>
      <c r="V815" s="46">
        <f t="shared" si="229"/>
        <v>24.155816564655364</v>
      </c>
      <c r="W815" s="46">
        <f t="shared" si="230"/>
        <v>26.565150987891439</v>
      </c>
      <c r="X815"/>
      <c r="Y815" s="47">
        <f t="shared" si="231"/>
        <v>100</v>
      </c>
      <c r="Z815" s="47">
        <f t="shared" si="232"/>
        <v>26.565150987891439</v>
      </c>
      <c r="AA815"/>
      <c r="AB815">
        <v>0</v>
      </c>
      <c r="AC815" s="48">
        <f t="shared" si="233"/>
        <v>0</v>
      </c>
      <c r="AD815">
        <v>0.23754694779999999</v>
      </c>
      <c r="AE815" s="48">
        <f t="shared" si="234"/>
        <v>14.611618293975742</v>
      </c>
      <c r="AF815"/>
      <c r="AG815">
        <v>0</v>
      </c>
      <c r="AH815" s="48">
        <f t="shared" si="235"/>
        <v>0</v>
      </c>
    </row>
    <row r="816" spans="1:34" ht="15" x14ac:dyDescent="0.25">
      <c r="A816" t="s">
        <v>2381</v>
      </c>
      <c r="B816" t="s">
        <v>2382</v>
      </c>
      <c r="C816" t="s">
        <v>2383</v>
      </c>
      <c r="D816" t="s">
        <v>31</v>
      </c>
      <c r="E816">
        <v>1.5289895250000001</v>
      </c>
      <c r="F816" s="45">
        <v>0</v>
      </c>
      <c r="G816" s="45">
        <v>0</v>
      </c>
      <c r="H816" s="45">
        <v>0</v>
      </c>
      <c r="I816" s="40">
        <f t="shared" si="219"/>
        <v>1.5289895250000001</v>
      </c>
      <c r="J816" s="46">
        <f t="shared" si="220"/>
        <v>0</v>
      </c>
      <c r="K816" s="46">
        <f t="shared" si="221"/>
        <v>0</v>
      </c>
      <c r="L816" s="46">
        <f t="shared" si="222"/>
        <v>0</v>
      </c>
      <c r="M816" s="46">
        <f t="shared" si="223"/>
        <v>100</v>
      </c>
      <c r="N816">
        <v>0</v>
      </c>
      <c r="O816" s="39">
        <v>0</v>
      </c>
      <c r="P816" s="40">
        <f t="shared" si="224"/>
        <v>0</v>
      </c>
      <c r="Q816" s="39">
        <v>0</v>
      </c>
      <c r="R816" s="40">
        <f t="shared" si="225"/>
        <v>0</v>
      </c>
      <c r="S816" s="46">
        <f t="shared" si="226"/>
        <v>0</v>
      </c>
      <c r="T816" s="46">
        <f t="shared" si="227"/>
        <v>0</v>
      </c>
      <c r="U816" s="46">
        <f t="shared" si="228"/>
        <v>0</v>
      </c>
      <c r="V816" s="46">
        <f t="shared" si="229"/>
        <v>0</v>
      </c>
      <c r="W816" s="46">
        <f t="shared" si="230"/>
        <v>0</v>
      </c>
      <c r="X816"/>
      <c r="Y816" s="47">
        <f t="shared" si="231"/>
        <v>100</v>
      </c>
      <c r="Z816" s="47">
        <f t="shared" si="232"/>
        <v>0</v>
      </c>
      <c r="AA816"/>
      <c r="AB816">
        <v>0</v>
      </c>
      <c r="AC816" s="48">
        <f t="shared" si="233"/>
        <v>0</v>
      </c>
      <c r="AD816">
        <v>0</v>
      </c>
      <c r="AE816" s="48">
        <f t="shared" si="234"/>
        <v>0</v>
      </c>
      <c r="AF816"/>
      <c r="AG816">
        <v>0</v>
      </c>
      <c r="AH816" s="48">
        <f t="shared" si="235"/>
        <v>0</v>
      </c>
    </row>
    <row r="817" spans="1:34" ht="15" x14ac:dyDescent="0.25">
      <c r="A817" t="s">
        <v>2384</v>
      </c>
      <c r="B817" t="s">
        <v>2385</v>
      </c>
      <c r="C817" t="s">
        <v>2386</v>
      </c>
      <c r="D817" t="s">
        <v>31</v>
      </c>
      <c r="E817">
        <v>2.6718222781000001</v>
      </c>
      <c r="F817" s="45">
        <v>0</v>
      </c>
      <c r="G817" s="45">
        <v>0</v>
      </c>
      <c r="H817" s="45">
        <v>0</v>
      </c>
      <c r="I817" s="40">
        <f t="shared" si="219"/>
        <v>2.6718222781000001</v>
      </c>
      <c r="J817" s="46">
        <f t="shared" si="220"/>
        <v>0</v>
      </c>
      <c r="K817" s="46">
        <f t="shared" si="221"/>
        <v>0</v>
      </c>
      <c r="L817" s="46">
        <f t="shared" si="222"/>
        <v>0</v>
      </c>
      <c r="M817" s="46">
        <f t="shared" si="223"/>
        <v>100</v>
      </c>
      <c r="N817">
        <v>3.2241049999999998E-4</v>
      </c>
      <c r="O817" s="39">
        <v>0</v>
      </c>
      <c r="P817" s="40">
        <f t="shared" si="224"/>
        <v>3.2241049999999998E-4</v>
      </c>
      <c r="Q817" s="39">
        <v>0</v>
      </c>
      <c r="R817" s="40">
        <f t="shared" si="225"/>
        <v>3.2241049999999998E-4</v>
      </c>
      <c r="S817" s="46">
        <f t="shared" si="226"/>
        <v>1.206706384038665E-2</v>
      </c>
      <c r="T817" s="46">
        <f t="shared" si="227"/>
        <v>0</v>
      </c>
      <c r="U817" s="46">
        <f t="shared" si="228"/>
        <v>1.206706384038665E-2</v>
      </c>
      <c r="V817" s="46">
        <f t="shared" si="229"/>
        <v>0</v>
      </c>
      <c r="W817" s="46">
        <f t="shared" si="230"/>
        <v>1.206706384038665E-2</v>
      </c>
      <c r="X817"/>
      <c r="Y817" s="47">
        <f t="shared" si="231"/>
        <v>100</v>
      </c>
      <c r="Z817" s="47">
        <f t="shared" si="232"/>
        <v>1.206706384038665E-2</v>
      </c>
      <c r="AA817"/>
      <c r="AB817">
        <v>0</v>
      </c>
      <c r="AC817" s="48">
        <f t="shared" si="233"/>
        <v>0</v>
      </c>
      <c r="AD817">
        <v>0</v>
      </c>
      <c r="AE817" s="48">
        <f t="shared" si="234"/>
        <v>0</v>
      </c>
      <c r="AF817"/>
      <c r="AG817">
        <v>0</v>
      </c>
      <c r="AH817" s="48">
        <f t="shared" si="235"/>
        <v>0</v>
      </c>
    </row>
    <row r="818" spans="1:34" ht="15" x14ac:dyDescent="0.25">
      <c r="A818" t="s">
        <v>2387</v>
      </c>
      <c r="B818" t="s">
        <v>2388</v>
      </c>
      <c r="C818" t="s">
        <v>2389</v>
      </c>
      <c r="D818" t="s">
        <v>31</v>
      </c>
      <c r="E818">
        <v>1.1192104868999999</v>
      </c>
      <c r="F818" s="45">
        <v>0</v>
      </c>
      <c r="G818" s="45">
        <v>0</v>
      </c>
      <c r="H818" s="45">
        <v>0</v>
      </c>
      <c r="I818" s="40">
        <f t="shared" si="219"/>
        <v>1.1192104868999999</v>
      </c>
      <c r="J818" s="46">
        <f t="shared" si="220"/>
        <v>0</v>
      </c>
      <c r="K818" s="46">
        <f t="shared" si="221"/>
        <v>0</v>
      </c>
      <c r="L818" s="46">
        <f t="shared" si="222"/>
        <v>0</v>
      </c>
      <c r="M818" s="46">
        <f t="shared" si="223"/>
        <v>100</v>
      </c>
      <c r="N818">
        <v>0.1990538379</v>
      </c>
      <c r="O818" s="39">
        <v>0.1698535414</v>
      </c>
      <c r="P818" s="40">
        <f t="shared" si="224"/>
        <v>0.3689073793</v>
      </c>
      <c r="Q818" s="39">
        <v>0.1245391877</v>
      </c>
      <c r="R818" s="40">
        <f t="shared" si="225"/>
        <v>0.493446567</v>
      </c>
      <c r="S818" s="46">
        <f t="shared" si="226"/>
        <v>17.785201285179276</v>
      </c>
      <c r="T818" s="46">
        <f t="shared" si="227"/>
        <v>15.17619280627561</v>
      </c>
      <c r="U818" s="46">
        <f t="shared" si="228"/>
        <v>32.961394091454885</v>
      </c>
      <c r="V818" s="46">
        <f t="shared" si="229"/>
        <v>11.127414294066334</v>
      </c>
      <c r="W818" s="46">
        <f t="shared" si="230"/>
        <v>44.088808385521219</v>
      </c>
      <c r="X818"/>
      <c r="Y818" s="47">
        <f t="shared" si="231"/>
        <v>100</v>
      </c>
      <c r="Z818" s="47">
        <f t="shared" si="232"/>
        <v>44.088808385521219</v>
      </c>
      <c r="AA818"/>
      <c r="AB818">
        <v>0</v>
      </c>
      <c r="AC818" s="48">
        <f t="shared" si="233"/>
        <v>0</v>
      </c>
      <c r="AD818">
        <v>0</v>
      </c>
      <c r="AE818" s="48">
        <f t="shared" si="234"/>
        <v>0</v>
      </c>
      <c r="AF818"/>
      <c r="AG818">
        <v>0</v>
      </c>
      <c r="AH818" s="48">
        <f t="shared" si="235"/>
        <v>0</v>
      </c>
    </row>
    <row r="819" spans="1:34" ht="15" x14ac:dyDescent="0.25">
      <c r="A819" t="s">
        <v>2390</v>
      </c>
      <c r="B819" t="s">
        <v>2391</v>
      </c>
      <c r="C819" t="s">
        <v>2392</v>
      </c>
      <c r="D819" t="s">
        <v>27</v>
      </c>
      <c r="E819">
        <v>8.7132321400000004E-2</v>
      </c>
      <c r="F819" s="45">
        <v>0</v>
      </c>
      <c r="G819" s="45">
        <v>0</v>
      </c>
      <c r="H819" s="45">
        <v>0</v>
      </c>
      <c r="I819" s="40">
        <f t="shared" si="219"/>
        <v>8.7132321400000004E-2</v>
      </c>
      <c r="J819" s="46">
        <f t="shared" si="220"/>
        <v>0</v>
      </c>
      <c r="K819" s="46">
        <f t="shared" si="221"/>
        <v>0</v>
      </c>
      <c r="L819" s="46">
        <f t="shared" si="222"/>
        <v>0</v>
      </c>
      <c r="M819" s="46">
        <f t="shared" si="223"/>
        <v>100</v>
      </c>
      <c r="N819">
        <v>0</v>
      </c>
      <c r="O819" s="39">
        <v>0</v>
      </c>
      <c r="P819" s="40">
        <f t="shared" si="224"/>
        <v>0</v>
      </c>
      <c r="Q819" s="39">
        <v>0</v>
      </c>
      <c r="R819" s="40">
        <f t="shared" si="225"/>
        <v>0</v>
      </c>
      <c r="S819" s="46">
        <f t="shared" si="226"/>
        <v>0</v>
      </c>
      <c r="T819" s="46">
        <f t="shared" si="227"/>
        <v>0</v>
      </c>
      <c r="U819" s="46">
        <f t="shared" si="228"/>
        <v>0</v>
      </c>
      <c r="V819" s="46">
        <f t="shared" si="229"/>
        <v>0</v>
      </c>
      <c r="W819" s="46">
        <f t="shared" si="230"/>
        <v>0</v>
      </c>
      <c r="X819"/>
      <c r="Y819" s="47">
        <f t="shared" si="231"/>
        <v>100</v>
      </c>
      <c r="Z819" s="47">
        <f t="shared" si="232"/>
        <v>0</v>
      </c>
      <c r="AA819"/>
      <c r="AB819">
        <v>0</v>
      </c>
      <c r="AC819" s="48">
        <f t="shared" si="233"/>
        <v>0</v>
      </c>
      <c r="AD819">
        <v>0</v>
      </c>
      <c r="AE819" s="48">
        <f t="shared" si="234"/>
        <v>0</v>
      </c>
      <c r="AF819"/>
      <c r="AG819">
        <v>0</v>
      </c>
      <c r="AH819" s="48">
        <f t="shared" si="235"/>
        <v>0</v>
      </c>
    </row>
    <row r="820" spans="1:34" ht="15" x14ac:dyDescent="0.25">
      <c r="A820" t="s">
        <v>2393</v>
      </c>
      <c r="B820" t="s">
        <v>2394</v>
      </c>
      <c r="C820" t="s">
        <v>2395</v>
      </c>
      <c r="D820" t="s">
        <v>31</v>
      </c>
      <c r="E820">
        <v>0.226427452</v>
      </c>
      <c r="F820" s="45">
        <v>0</v>
      </c>
      <c r="G820" s="45">
        <v>0</v>
      </c>
      <c r="H820" s="45">
        <v>0</v>
      </c>
      <c r="I820" s="40">
        <f t="shared" si="219"/>
        <v>0.226427452</v>
      </c>
      <c r="J820" s="46">
        <f t="shared" si="220"/>
        <v>0</v>
      </c>
      <c r="K820" s="46">
        <f t="shared" si="221"/>
        <v>0</v>
      </c>
      <c r="L820" s="46">
        <f t="shared" si="222"/>
        <v>0</v>
      </c>
      <c r="M820" s="46">
        <f t="shared" si="223"/>
        <v>100</v>
      </c>
      <c r="N820">
        <v>8.1980438000000006E-3</v>
      </c>
      <c r="O820" s="39">
        <v>0.18907483119999999</v>
      </c>
      <c r="P820" s="40">
        <f t="shared" si="224"/>
        <v>0.19727287499999999</v>
      </c>
      <c r="Q820" s="39">
        <v>2.4366130499999999E-2</v>
      </c>
      <c r="R820" s="40">
        <f t="shared" si="225"/>
        <v>0.22163900549999999</v>
      </c>
      <c r="S820" s="46">
        <f t="shared" si="226"/>
        <v>3.6206050669156498</v>
      </c>
      <c r="T820" s="46">
        <f t="shared" si="227"/>
        <v>83.503492853861189</v>
      </c>
      <c r="U820" s="46">
        <f t="shared" si="228"/>
        <v>87.124097920776848</v>
      </c>
      <c r="V820" s="46">
        <f t="shared" si="229"/>
        <v>10.761120299141112</v>
      </c>
      <c r="W820" s="46">
        <f t="shared" si="230"/>
        <v>97.885218219917959</v>
      </c>
      <c r="X820"/>
      <c r="Y820" s="47">
        <f t="shared" si="231"/>
        <v>100</v>
      </c>
      <c r="Z820" s="47">
        <f t="shared" si="232"/>
        <v>97.885218219917945</v>
      </c>
      <c r="AA820"/>
      <c r="AB820">
        <v>0</v>
      </c>
      <c r="AC820" s="48">
        <f t="shared" si="233"/>
        <v>0</v>
      </c>
      <c r="AD820">
        <v>0</v>
      </c>
      <c r="AE820" s="48">
        <f t="shared" si="234"/>
        <v>0</v>
      </c>
      <c r="AF820"/>
      <c r="AG820">
        <v>0</v>
      </c>
      <c r="AH820" s="48">
        <f t="shared" si="235"/>
        <v>0</v>
      </c>
    </row>
    <row r="821" spans="1:34" ht="15" x14ac:dyDescent="0.25">
      <c r="A821" t="s">
        <v>2396</v>
      </c>
      <c r="B821" t="s">
        <v>2397</v>
      </c>
      <c r="C821" t="s">
        <v>2398</v>
      </c>
      <c r="D821" t="s">
        <v>24</v>
      </c>
      <c r="E821">
        <v>1.201616877</v>
      </c>
      <c r="F821" s="45">
        <v>0</v>
      </c>
      <c r="G821" s="45">
        <v>0</v>
      </c>
      <c r="H821" s="45">
        <v>0</v>
      </c>
      <c r="I821" s="40">
        <f t="shared" si="219"/>
        <v>1.201616877</v>
      </c>
      <c r="J821" s="46">
        <f t="shared" si="220"/>
        <v>0</v>
      </c>
      <c r="K821" s="46">
        <f t="shared" si="221"/>
        <v>0</v>
      </c>
      <c r="L821" s="46">
        <f t="shared" si="222"/>
        <v>0</v>
      </c>
      <c r="M821" s="46">
        <f t="shared" si="223"/>
        <v>100</v>
      </c>
      <c r="N821">
        <v>5.9390010299999997E-2</v>
      </c>
      <c r="O821" s="39">
        <v>0.14607100200000001</v>
      </c>
      <c r="P821" s="40">
        <f t="shared" si="224"/>
        <v>0.2054610123</v>
      </c>
      <c r="Q821" s="39">
        <v>0.24402217649999999</v>
      </c>
      <c r="R821" s="40">
        <f t="shared" si="225"/>
        <v>0.44948318879999999</v>
      </c>
      <c r="S821" s="46">
        <f t="shared" si="226"/>
        <v>4.9425080020742751</v>
      </c>
      <c r="T821" s="46">
        <f t="shared" si="227"/>
        <v>12.156204260769551</v>
      </c>
      <c r="U821" s="46">
        <f t="shared" si="228"/>
        <v>17.098712262843822</v>
      </c>
      <c r="V821" s="46">
        <f t="shared" si="229"/>
        <v>20.307818670892384</v>
      </c>
      <c r="W821" s="46">
        <f t="shared" si="230"/>
        <v>37.406530933736207</v>
      </c>
      <c r="X821"/>
      <c r="Y821" s="47">
        <f t="shared" si="231"/>
        <v>100</v>
      </c>
      <c r="Z821" s="47">
        <f t="shared" si="232"/>
        <v>37.406530933736207</v>
      </c>
      <c r="AA821"/>
      <c r="AB821">
        <v>0</v>
      </c>
      <c r="AC821" s="48">
        <f t="shared" si="233"/>
        <v>0</v>
      </c>
      <c r="AD821">
        <v>0</v>
      </c>
      <c r="AE821" s="48">
        <f t="shared" si="234"/>
        <v>0</v>
      </c>
      <c r="AF821"/>
      <c r="AG821">
        <v>0</v>
      </c>
      <c r="AH821" s="48">
        <f t="shared" si="235"/>
        <v>0</v>
      </c>
    </row>
    <row r="822" spans="1:34" ht="15" x14ac:dyDescent="0.25">
      <c r="A822" t="s">
        <v>2399</v>
      </c>
      <c r="B822" t="s">
        <v>191</v>
      </c>
      <c r="C822" t="s">
        <v>2400</v>
      </c>
      <c r="D822" t="s">
        <v>26</v>
      </c>
      <c r="E822">
        <v>1.6185376086000001</v>
      </c>
      <c r="F822" s="45">
        <v>0</v>
      </c>
      <c r="G822" s="45">
        <v>0</v>
      </c>
      <c r="H822" s="45">
        <v>0</v>
      </c>
      <c r="I822" s="40">
        <f t="shared" si="219"/>
        <v>1.6185376086000001</v>
      </c>
      <c r="J822" s="46">
        <f t="shared" si="220"/>
        <v>0</v>
      </c>
      <c r="K822" s="46">
        <f t="shared" si="221"/>
        <v>0</v>
      </c>
      <c r="L822" s="46">
        <f t="shared" si="222"/>
        <v>0</v>
      </c>
      <c r="M822" s="46">
        <f t="shared" si="223"/>
        <v>100</v>
      </c>
      <c r="N822">
        <v>1.96138639E-2</v>
      </c>
      <c r="O822" s="39">
        <v>3.2022634E-3</v>
      </c>
      <c r="P822" s="40">
        <f t="shared" si="224"/>
        <v>2.2816127299999999E-2</v>
      </c>
      <c r="Q822" s="39">
        <v>5.24370693E-2</v>
      </c>
      <c r="R822" s="40">
        <f t="shared" si="225"/>
        <v>7.5253196600000002E-2</v>
      </c>
      <c r="S822" s="46">
        <f t="shared" si="226"/>
        <v>1.2118262680942933</v>
      </c>
      <c r="T822" s="46">
        <f t="shared" si="227"/>
        <v>0.19784918082749334</v>
      </c>
      <c r="U822" s="46">
        <f t="shared" si="228"/>
        <v>1.4096754489217866</v>
      </c>
      <c r="V822" s="46">
        <f t="shared" si="229"/>
        <v>3.239780714478234</v>
      </c>
      <c r="W822" s="46">
        <f t="shared" si="230"/>
        <v>4.6494561634000204</v>
      </c>
      <c r="X822"/>
      <c r="Y822" s="47">
        <f t="shared" si="231"/>
        <v>100</v>
      </c>
      <c r="Z822" s="47">
        <f t="shared" si="232"/>
        <v>4.6494561634000204</v>
      </c>
      <c r="AA822"/>
      <c r="AB822">
        <v>0</v>
      </c>
      <c r="AC822" s="48">
        <f t="shared" si="233"/>
        <v>0</v>
      </c>
      <c r="AD822">
        <v>0</v>
      </c>
      <c r="AE822" s="48">
        <f t="shared" si="234"/>
        <v>0</v>
      </c>
      <c r="AF822"/>
      <c r="AG822">
        <v>0</v>
      </c>
      <c r="AH822" s="48">
        <f t="shared" si="235"/>
        <v>0</v>
      </c>
    </row>
    <row r="823" spans="1:34" ht="15" x14ac:dyDescent="0.25">
      <c r="A823" t="s">
        <v>2401</v>
      </c>
      <c r="B823" t="s">
        <v>2402</v>
      </c>
      <c r="C823" t="s">
        <v>2403</v>
      </c>
      <c r="D823" t="s">
        <v>24</v>
      </c>
      <c r="E823">
        <v>0.90885051269999995</v>
      </c>
      <c r="F823" s="45">
        <v>0</v>
      </c>
      <c r="G823" s="45">
        <v>0</v>
      </c>
      <c r="H823" s="45">
        <v>0</v>
      </c>
      <c r="I823" s="40">
        <f t="shared" ref="I823:I886" si="236">E823-F823-G823-H823</f>
        <v>0.90885051269999995</v>
      </c>
      <c r="J823" s="46">
        <f t="shared" ref="J823:J886" si="237">F823/E823*100</f>
        <v>0</v>
      </c>
      <c r="K823" s="46">
        <f t="shared" ref="K823:K886" si="238">G823/E823*100</f>
        <v>0</v>
      </c>
      <c r="L823" s="46">
        <f t="shared" ref="L823:L886" si="239">H823/E823*100</f>
        <v>0</v>
      </c>
      <c r="M823" s="46">
        <f t="shared" ref="M823:M886" si="240">I823/E823*100</f>
        <v>100</v>
      </c>
      <c r="N823">
        <v>1.7630756500000001E-2</v>
      </c>
      <c r="O823" s="39">
        <v>2.23450078E-2</v>
      </c>
      <c r="P823" s="40">
        <f t="shared" ref="P823:P886" si="241">N823+O823</f>
        <v>3.9975764300000001E-2</v>
      </c>
      <c r="Q823" s="39">
        <v>5.1409747399999997E-2</v>
      </c>
      <c r="R823" s="40">
        <f t="shared" ref="R823:R886" si="242">P823+Q823</f>
        <v>9.1385511700000005E-2</v>
      </c>
      <c r="S823" s="46">
        <f t="shared" ref="S823:S886" si="243">N823/E823*100</f>
        <v>1.9398961934480077</v>
      </c>
      <c r="T823" s="46">
        <f t="shared" ref="T823:T886" si="244">O823/E823*100</f>
        <v>2.4586010006879762</v>
      </c>
      <c r="U823" s="46">
        <f t="shared" ref="U823:U886" si="245">P823/E823*100</f>
        <v>4.3984971941359836</v>
      </c>
      <c r="V823" s="46">
        <f t="shared" ref="V823:V886" si="246">Q823/E823*100</f>
        <v>5.6565680143891504</v>
      </c>
      <c r="W823" s="46">
        <f t="shared" ref="W823:W886" si="247">R823/E823*100</f>
        <v>10.055065208525136</v>
      </c>
      <c r="X823"/>
      <c r="Y823" s="47">
        <f t="shared" ref="Y823:Y886" si="248">SUM(J823:M823)</f>
        <v>100</v>
      </c>
      <c r="Z823" s="47">
        <f t="shared" ref="Z823:Z886" si="249">SUM(S823:T823,V823)</f>
        <v>10.055065208525134</v>
      </c>
      <c r="AA823"/>
      <c r="AB823">
        <v>0</v>
      </c>
      <c r="AC823" s="48">
        <f t="shared" ref="AC823:AC886" si="250">AB823/E823*100</f>
        <v>0</v>
      </c>
      <c r="AD823">
        <v>0</v>
      </c>
      <c r="AE823" s="48">
        <f t="shared" ref="AE823:AE886" si="251">AD823/E823*100</f>
        <v>0</v>
      </c>
      <c r="AF823"/>
      <c r="AG823">
        <v>0</v>
      </c>
      <c r="AH823" s="48">
        <f t="shared" si="235"/>
        <v>0</v>
      </c>
    </row>
    <row r="824" spans="1:34" ht="15" x14ac:dyDescent="0.25">
      <c r="A824" t="s">
        <v>2404</v>
      </c>
      <c r="B824" t="s">
        <v>2405</v>
      </c>
      <c r="C824" t="s">
        <v>2406</v>
      </c>
      <c r="D824" t="s">
        <v>24</v>
      </c>
      <c r="E824">
        <v>1.3861581304999999</v>
      </c>
      <c r="F824" s="45">
        <v>0</v>
      </c>
      <c r="G824" s="45">
        <v>0</v>
      </c>
      <c r="H824" s="45">
        <v>0</v>
      </c>
      <c r="I824" s="40">
        <f t="shared" si="236"/>
        <v>1.3861581304999999</v>
      </c>
      <c r="J824" s="46">
        <f t="shared" si="237"/>
        <v>0</v>
      </c>
      <c r="K824" s="46">
        <f t="shared" si="238"/>
        <v>0</v>
      </c>
      <c r="L824" s="46">
        <f t="shared" si="239"/>
        <v>0</v>
      </c>
      <c r="M824" s="46">
        <f t="shared" si="240"/>
        <v>100</v>
      </c>
      <c r="N824">
        <v>0.27037082130000001</v>
      </c>
      <c r="O824" s="39">
        <v>0.28704694069999998</v>
      </c>
      <c r="P824" s="40">
        <f t="shared" si="241"/>
        <v>0.55741776200000004</v>
      </c>
      <c r="Q824" s="39">
        <v>0.29393589139999998</v>
      </c>
      <c r="R824" s="40">
        <f t="shared" si="242"/>
        <v>0.85135365340000002</v>
      </c>
      <c r="S824" s="46">
        <f t="shared" si="243"/>
        <v>19.505048908271007</v>
      </c>
      <c r="T824" s="46">
        <f t="shared" si="244"/>
        <v>20.708094869122871</v>
      </c>
      <c r="U824" s="46">
        <f t="shared" si="245"/>
        <v>40.213143777393881</v>
      </c>
      <c r="V824" s="46">
        <f t="shared" si="246"/>
        <v>21.205076457905609</v>
      </c>
      <c r="W824" s="46">
        <f t="shared" si="247"/>
        <v>61.418220235299493</v>
      </c>
      <c r="X824"/>
      <c r="Y824" s="47">
        <f t="shared" si="248"/>
        <v>100</v>
      </c>
      <c r="Z824" s="47">
        <f t="shared" si="249"/>
        <v>61.418220235299486</v>
      </c>
      <c r="AA824"/>
      <c r="AB824">
        <v>0</v>
      </c>
      <c r="AC824" s="48">
        <f t="shared" si="250"/>
        <v>0</v>
      </c>
      <c r="AD824">
        <v>0</v>
      </c>
      <c r="AE824" s="48">
        <f t="shared" si="251"/>
        <v>0</v>
      </c>
      <c r="AF824"/>
      <c r="AG824">
        <v>0</v>
      </c>
      <c r="AH824" s="48">
        <f t="shared" si="235"/>
        <v>0</v>
      </c>
    </row>
    <row r="825" spans="1:34" ht="15" x14ac:dyDescent="0.25">
      <c r="A825" t="s">
        <v>2407</v>
      </c>
      <c r="B825" t="s">
        <v>2408</v>
      </c>
      <c r="C825" t="s">
        <v>2409</v>
      </c>
      <c r="D825" t="s">
        <v>26</v>
      </c>
      <c r="E825">
        <v>0.15668433809999999</v>
      </c>
      <c r="F825" s="45">
        <v>0</v>
      </c>
      <c r="G825" s="45">
        <v>0</v>
      </c>
      <c r="H825" s="45">
        <v>0</v>
      </c>
      <c r="I825" s="40">
        <f t="shared" si="236"/>
        <v>0.15668433809999999</v>
      </c>
      <c r="J825" s="46">
        <f t="shared" si="237"/>
        <v>0</v>
      </c>
      <c r="K825" s="46">
        <f t="shared" si="238"/>
        <v>0</v>
      </c>
      <c r="L825" s="46">
        <f t="shared" si="239"/>
        <v>0</v>
      </c>
      <c r="M825" s="46">
        <f t="shared" si="240"/>
        <v>100</v>
      </c>
      <c r="N825">
        <v>0</v>
      </c>
      <c r="O825" s="39">
        <v>0</v>
      </c>
      <c r="P825" s="40">
        <f t="shared" si="241"/>
        <v>0</v>
      </c>
      <c r="Q825" s="39">
        <v>3.3644760000000001E-4</v>
      </c>
      <c r="R825" s="40">
        <f t="shared" si="242"/>
        <v>3.3644760000000001E-4</v>
      </c>
      <c r="S825" s="46">
        <f t="shared" si="243"/>
        <v>0</v>
      </c>
      <c r="T825" s="46">
        <f t="shared" si="244"/>
        <v>0</v>
      </c>
      <c r="U825" s="46">
        <f t="shared" si="245"/>
        <v>0</v>
      </c>
      <c r="V825" s="46">
        <f t="shared" si="246"/>
        <v>0.214729566515621</v>
      </c>
      <c r="W825" s="46">
        <f t="shared" si="247"/>
        <v>0.214729566515621</v>
      </c>
      <c r="X825"/>
      <c r="Y825" s="47">
        <f t="shared" si="248"/>
        <v>100</v>
      </c>
      <c r="Z825" s="47">
        <f t="shared" si="249"/>
        <v>0.214729566515621</v>
      </c>
      <c r="AA825"/>
      <c r="AB825">
        <v>0</v>
      </c>
      <c r="AC825" s="48">
        <f t="shared" si="250"/>
        <v>0</v>
      </c>
      <c r="AD825">
        <v>0</v>
      </c>
      <c r="AE825" s="48">
        <f t="shared" si="251"/>
        <v>0</v>
      </c>
      <c r="AF825"/>
      <c r="AG825">
        <v>0</v>
      </c>
      <c r="AH825" s="48">
        <f t="shared" si="235"/>
        <v>0</v>
      </c>
    </row>
    <row r="826" spans="1:34" ht="15" x14ac:dyDescent="0.25">
      <c r="A826" t="s">
        <v>2410</v>
      </c>
      <c r="B826" t="s">
        <v>2411</v>
      </c>
      <c r="C826" t="s">
        <v>2412</v>
      </c>
      <c r="D826" t="s">
        <v>26</v>
      </c>
      <c r="E826">
        <v>0.94189749720000004</v>
      </c>
      <c r="F826" s="45">
        <v>0</v>
      </c>
      <c r="G826" s="45">
        <v>0</v>
      </c>
      <c r="H826" s="45">
        <v>0</v>
      </c>
      <c r="I826" s="40">
        <f t="shared" si="236"/>
        <v>0.94189749720000004</v>
      </c>
      <c r="J826" s="46">
        <f t="shared" si="237"/>
        <v>0</v>
      </c>
      <c r="K826" s="46">
        <f t="shared" si="238"/>
        <v>0</v>
      </c>
      <c r="L826" s="46">
        <f t="shared" si="239"/>
        <v>0</v>
      </c>
      <c r="M826" s="46">
        <f t="shared" si="240"/>
        <v>100</v>
      </c>
      <c r="N826">
        <v>2.0888114499999999E-2</v>
      </c>
      <c r="O826" s="39">
        <v>1.1630542299999999E-2</v>
      </c>
      <c r="P826" s="40">
        <f t="shared" si="241"/>
        <v>3.2518656799999997E-2</v>
      </c>
      <c r="Q826" s="39">
        <v>6.2511531300000006E-2</v>
      </c>
      <c r="R826" s="40">
        <f t="shared" si="242"/>
        <v>9.5030188099999996E-2</v>
      </c>
      <c r="S826" s="46">
        <f t="shared" si="243"/>
        <v>2.2176632342791618</v>
      </c>
      <c r="T826" s="46">
        <f t="shared" si="244"/>
        <v>1.2347991511363365</v>
      </c>
      <c r="U826" s="46">
        <f t="shared" si="245"/>
        <v>3.4524623854154979</v>
      </c>
      <c r="V826" s="46">
        <f t="shared" si="246"/>
        <v>6.6367658355425556</v>
      </c>
      <c r="W826" s="46">
        <f t="shared" si="247"/>
        <v>10.089228220958054</v>
      </c>
      <c r="X826"/>
      <c r="Y826" s="47">
        <f t="shared" si="248"/>
        <v>100</v>
      </c>
      <c r="Z826" s="47">
        <f t="shared" si="249"/>
        <v>10.089228220958054</v>
      </c>
      <c r="AA826"/>
      <c r="AB826">
        <v>0</v>
      </c>
      <c r="AC826" s="48">
        <f t="shared" si="250"/>
        <v>0</v>
      </c>
      <c r="AD826">
        <v>0</v>
      </c>
      <c r="AE826" s="48">
        <f t="shared" si="251"/>
        <v>0</v>
      </c>
      <c r="AF826"/>
      <c r="AG826">
        <v>0</v>
      </c>
      <c r="AH826" s="48">
        <f t="shared" si="235"/>
        <v>0</v>
      </c>
    </row>
    <row r="827" spans="1:34" ht="15" x14ac:dyDescent="0.25">
      <c r="A827" t="s">
        <v>2413</v>
      </c>
      <c r="B827" t="s">
        <v>2414</v>
      </c>
      <c r="C827" t="s">
        <v>2415</v>
      </c>
      <c r="D827" t="s">
        <v>24</v>
      </c>
      <c r="E827">
        <v>3.7348594751999999</v>
      </c>
      <c r="F827" s="45">
        <v>0</v>
      </c>
      <c r="G827" s="45">
        <v>0</v>
      </c>
      <c r="H827" s="45">
        <v>0</v>
      </c>
      <c r="I827" s="40">
        <f t="shared" si="236"/>
        <v>3.7348594751999999</v>
      </c>
      <c r="J827" s="46">
        <f t="shared" si="237"/>
        <v>0</v>
      </c>
      <c r="K827" s="46">
        <f t="shared" si="238"/>
        <v>0</v>
      </c>
      <c r="L827" s="46">
        <f t="shared" si="239"/>
        <v>0</v>
      </c>
      <c r="M827" s="46">
        <f t="shared" si="240"/>
        <v>100</v>
      </c>
      <c r="N827">
        <v>3.2022667999999997E-2</v>
      </c>
      <c r="O827" s="39">
        <v>9.9611623699999999E-2</v>
      </c>
      <c r="P827" s="40">
        <f t="shared" si="241"/>
        <v>0.13163429169999999</v>
      </c>
      <c r="Q827" s="39">
        <v>0.15681781080000001</v>
      </c>
      <c r="R827" s="40">
        <f t="shared" si="242"/>
        <v>0.28845210249999997</v>
      </c>
      <c r="S827" s="46">
        <f t="shared" si="243"/>
        <v>0.8573995410706905</v>
      </c>
      <c r="T827" s="46">
        <f t="shared" si="244"/>
        <v>2.6670782223919107</v>
      </c>
      <c r="U827" s="46">
        <f t="shared" si="245"/>
        <v>3.5244777634626008</v>
      </c>
      <c r="V827" s="46">
        <f t="shared" si="246"/>
        <v>4.1987606720224058</v>
      </c>
      <c r="W827" s="46">
        <f t="shared" si="247"/>
        <v>7.7232384354850057</v>
      </c>
      <c r="X827"/>
      <c r="Y827" s="47">
        <f t="shared" si="248"/>
        <v>100</v>
      </c>
      <c r="Z827" s="47">
        <f t="shared" si="249"/>
        <v>7.7232384354850065</v>
      </c>
      <c r="AA827"/>
      <c r="AB827">
        <v>0</v>
      </c>
      <c r="AC827" s="48">
        <f t="shared" si="250"/>
        <v>0</v>
      </c>
      <c r="AD827">
        <v>0</v>
      </c>
      <c r="AE827" s="48">
        <f t="shared" si="251"/>
        <v>0</v>
      </c>
      <c r="AF827"/>
      <c r="AG827">
        <v>0</v>
      </c>
      <c r="AH827" s="48">
        <f t="shared" si="235"/>
        <v>0</v>
      </c>
    </row>
    <row r="828" spans="1:34" ht="15" x14ac:dyDescent="0.25">
      <c r="A828" t="s">
        <v>2416</v>
      </c>
      <c r="B828" t="s">
        <v>2417</v>
      </c>
      <c r="C828" t="s">
        <v>2418</v>
      </c>
      <c r="D828" t="s">
        <v>32</v>
      </c>
      <c r="E828">
        <v>4.5046748499999997E-2</v>
      </c>
      <c r="F828" s="45">
        <v>0</v>
      </c>
      <c r="G828" s="45">
        <v>0</v>
      </c>
      <c r="H828" s="45">
        <v>0</v>
      </c>
      <c r="I828" s="40">
        <f t="shared" si="236"/>
        <v>4.5046748499999997E-2</v>
      </c>
      <c r="J828" s="46">
        <f t="shared" si="237"/>
        <v>0</v>
      </c>
      <c r="K828" s="46">
        <f t="shared" si="238"/>
        <v>0</v>
      </c>
      <c r="L828" s="46">
        <f t="shared" si="239"/>
        <v>0</v>
      </c>
      <c r="M828" s="46">
        <f t="shared" si="240"/>
        <v>100</v>
      </c>
      <c r="N828">
        <v>0</v>
      </c>
      <c r="O828" s="39">
        <v>0</v>
      </c>
      <c r="P828" s="40">
        <f t="shared" si="241"/>
        <v>0</v>
      </c>
      <c r="Q828" s="39">
        <v>0</v>
      </c>
      <c r="R828" s="40">
        <f t="shared" si="242"/>
        <v>0</v>
      </c>
      <c r="S828" s="46">
        <f t="shared" si="243"/>
        <v>0</v>
      </c>
      <c r="T828" s="46">
        <f t="shared" si="244"/>
        <v>0</v>
      </c>
      <c r="U828" s="46">
        <f t="shared" si="245"/>
        <v>0</v>
      </c>
      <c r="V828" s="46">
        <f t="shared" si="246"/>
        <v>0</v>
      </c>
      <c r="W828" s="46">
        <f t="shared" si="247"/>
        <v>0</v>
      </c>
      <c r="X828"/>
      <c r="Y828" s="47">
        <f t="shared" si="248"/>
        <v>100</v>
      </c>
      <c r="Z828" s="47">
        <f t="shared" si="249"/>
        <v>0</v>
      </c>
      <c r="AA828"/>
      <c r="AB828">
        <v>0</v>
      </c>
      <c r="AC828" s="48">
        <f t="shared" si="250"/>
        <v>0</v>
      </c>
      <c r="AD828">
        <v>0</v>
      </c>
      <c r="AE828" s="48">
        <f t="shared" si="251"/>
        <v>0</v>
      </c>
      <c r="AF828"/>
      <c r="AG828">
        <v>0</v>
      </c>
      <c r="AH828" s="48">
        <f t="shared" si="235"/>
        <v>0</v>
      </c>
    </row>
    <row r="829" spans="1:34" ht="15" x14ac:dyDescent="0.25">
      <c r="A829" t="s">
        <v>2419</v>
      </c>
      <c r="B829" t="s">
        <v>2420</v>
      </c>
      <c r="C829" t="s">
        <v>2421</v>
      </c>
      <c r="D829" t="s">
        <v>31</v>
      </c>
      <c r="E829">
        <v>4.9969957000000004E-3</v>
      </c>
      <c r="F829" s="45">
        <v>0</v>
      </c>
      <c r="G829" s="45">
        <v>0</v>
      </c>
      <c r="H829" s="45">
        <v>0</v>
      </c>
      <c r="I829" s="40">
        <f t="shared" si="236"/>
        <v>4.9969957000000004E-3</v>
      </c>
      <c r="J829" s="46">
        <f t="shared" si="237"/>
        <v>0</v>
      </c>
      <c r="K829" s="46">
        <f t="shared" si="238"/>
        <v>0</v>
      </c>
      <c r="L829" s="46">
        <f t="shared" si="239"/>
        <v>0</v>
      </c>
      <c r="M829" s="46">
        <f t="shared" si="240"/>
        <v>100</v>
      </c>
      <c r="N829">
        <v>0</v>
      </c>
      <c r="O829" s="39">
        <v>4.6732719000000004E-3</v>
      </c>
      <c r="P829" s="40">
        <f t="shared" si="241"/>
        <v>4.6732719000000004E-3</v>
      </c>
      <c r="Q829" s="39">
        <v>0</v>
      </c>
      <c r="R829" s="40">
        <f t="shared" si="242"/>
        <v>4.6732719000000004E-3</v>
      </c>
      <c r="S829" s="46">
        <f t="shared" si="243"/>
        <v>0</v>
      </c>
      <c r="T829" s="46">
        <f t="shared" si="244"/>
        <v>93.521631407447487</v>
      </c>
      <c r="U829" s="46">
        <f t="shared" si="245"/>
        <v>93.521631407447487</v>
      </c>
      <c r="V829" s="46">
        <f t="shared" si="246"/>
        <v>0</v>
      </c>
      <c r="W829" s="46">
        <f t="shared" si="247"/>
        <v>93.521631407447487</v>
      </c>
      <c r="X829"/>
      <c r="Y829" s="47">
        <f t="shared" si="248"/>
        <v>100</v>
      </c>
      <c r="Z829" s="47">
        <f t="shared" si="249"/>
        <v>93.521631407447487</v>
      </c>
      <c r="AA829"/>
      <c r="AB829">
        <v>0</v>
      </c>
      <c r="AC829" s="48">
        <f t="shared" si="250"/>
        <v>0</v>
      </c>
      <c r="AD829">
        <v>0</v>
      </c>
      <c r="AE829" s="48">
        <f t="shared" si="251"/>
        <v>0</v>
      </c>
      <c r="AF829"/>
      <c r="AG829">
        <v>0</v>
      </c>
      <c r="AH829" s="48">
        <f t="shared" si="235"/>
        <v>0</v>
      </c>
    </row>
    <row r="830" spans="1:34" ht="15" x14ac:dyDescent="0.25">
      <c r="A830" t="s">
        <v>2422</v>
      </c>
      <c r="B830" t="s">
        <v>2423</v>
      </c>
      <c r="C830" t="s">
        <v>2424</v>
      </c>
      <c r="D830" t="s">
        <v>25</v>
      </c>
      <c r="E830">
        <v>0.23920213330000001</v>
      </c>
      <c r="F830" s="45">
        <v>0.23920213333936399</v>
      </c>
      <c r="G830" s="45">
        <v>0</v>
      </c>
      <c r="H830" s="45">
        <v>0</v>
      </c>
      <c r="I830" s="40">
        <f t="shared" si="236"/>
        <v>-3.9363984294382703E-11</v>
      </c>
      <c r="J830" s="46">
        <f t="shared" si="237"/>
        <v>100.00000001645637</v>
      </c>
      <c r="K830" s="46">
        <f t="shared" si="238"/>
        <v>0</v>
      </c>
      <c r="L830" s="46">
        <f t="shared" si="239"/>
        <v>0</v>
      </c>
      <c r="M830" s="46">
        <f t="shared" si="240"/>
        <v>-1.6456368407473021E-8</v>
      </c>
      <c r="N830">
        <v>0</v>
      </c>
      <c r="O830" s="39">
        <v>0</v>
      </c>
      <c r="P830" s="40">
        <f t="shared" si="241"/>
        <v>0</v>
      </c>
      <c r="Q830" s="39">
        <v>4.234603E-3</v>
      </c>
      <c r="R830" s="40">
        <f t="shared" si="242"/>
        <v>4.234603E-3</v>
      </c>
      <c r="S830" s="46">
        <f t="shared" si="243"/>
        <v>0</v>
      </c>
      <c r="T830" s="46">
        <f t="shared" si="244"/>
        <v>0</v>
      </c>
      <c r="U830" s="46">
        <f t="shared" si="245"/>
        <v>0</v>
      </c>
      <c r="V830" s="46">
        <f t="shared" si="246"/>
        <v>1.7703031915225815</v>
      </c>
      <c r="W830" s="46">
        <f t="shared" si="247"/>
        <v>1.7703031915225815</v>
      </c>
      <c r="X830"/>
      <c r="Y830" s="47">
        <f t="shared" si="248"/>
        <v>100</v>
      </c>
      <c r="Z830" s="47">
        <f t="shared" si="249"/>
        <v>1.7703031915225815</v>
      </c>
      <c r="AA830"/>
      <c r="AB830">
        <v>0</v>
      </c>
      <c r="AC830" s="48">
        <f t="shared" si="250"/>
        <v>0</v>
      </c>
      <c r="AD830">
        <v>0</v>
      </c>
      <c r="AE830" s="48">
        <f t="shared" si="251"/>
        <v>0</v>
      </c>
      <c r="AF830"/>
      <c r="AG830">
        <v>0</v>
      </c>
      <c r="AH830" s="48">
        <f t="shared" si="235"/>
        <v>0</v>
      </c>
    </row>
    <row r="831" spans="1:34" ht="15" x14ac:dyDescent="0.25">
      <c r="A831" t="s">
        <v>2425</v>
      </c>
      <c r="B831" t="s">
        <v>2426</v>
      </c>
      <c r="C831" t="s">
        <v>2427</v>
      </c>
      <c r="D831" t="s">
        <v>25</v>
      </c>
      <c r="E831">
        <v>10.0079238156</v>
      </c>
      <c r="F831" s="45">
        <v>0</v>
      </c>
      <c r="G831" s="45">
        <v>0</v>
      </c>
      <c r="H831" s="45">
        <v>0</v>
      </c>
      <c r="I831" s="40">
        <f t="shared" si="236"/>
        <v>10.0079238156</v>
      </c>
      <c r="J831" s="46">
        <f t="shared" si="237"/>
        <v>0</v>
      </c>
      <c r="K831" s="46">
        <f t="shared" si="238"/>
        <v>0</v>
      </c>
      <c r="L831" s="46">
        <f t="shared" si="239"/>
        <v>0</v>
      </c>
      <c r="M831" s="46">
        <f t="shared" si="240"/>
        <v>100</v>
      </c>
      <c r="N831">
        <v>0.100396665</v>
      </c>
      <c r="O831" s="39">
        <v>0.33207011040000001</v>
      </c>
      <c r="P831" s="40">
        <f t="shared" si="241"/>
        <v>0.4324667754</v>
      </c>
      <c r="Q831" s="39">
        <v>1.5575077289000001</v>
      </c>
      <c r="R831" s="40">
        <f t="shared" si="242"/>
        <v>1.9899745043000001</v>
      </c>
      <c r="S831" s="46">
        <f t="shared" si="243"/>
        <v>1.0031717551996671</v>
      </c>
      <c r="T831" s="46">
        <f t="shared" si="244"/>
        <v>3.3180719249918824</v>
      </c>
      <c r="U831" s="46">
        <f t="shared" si="245"/>
        <v>4.3212436801915501</v>
      </c>
      <c r="V831" s="46">
        <f t="shared" si="246"/>
        <v>15.562745656318963</v>
      </c>
      <c r="W831" s="46">
        <f t="shared" si="247"/>
        <v>19.883989336510513</v>
      </c>
      <c r="X831"/>
      <c r="Y831" s="47">
        <f t="shared" si="248"/>
        <v>100</v>
      </c>
      <c r="Z831" s="47">
        <f t="shared" si="249"/>
        <v>19.883989336510513</v>
      </c>
      <c r="AA831"/>
      <c r="AB831">
        <v>1.1238019000000001E-3</v>
      </c>
      <c r="AC831" s="48">
        <f t="shared" si="250"/>
        <v>1.12291212513854E-2</v>
      </c>
      <c r="AD831">
        <v>4.9388650459000001</v>
      </c>
      <c r="AE831" s="48">
        <f t="shared" si="251"/>
        <v>49.349546788130723</v>
      </c>
      <c r="AF831"/>
      <c r="AG831">
        <v>0</v>
      </c>
      <c r="AH831" s="48">
        <f t="shared" si="235"/>
        <v>0</v>
      </c>
    </row>
    <row r="832" spans="1:34" ht="15" x14ac:dyDescent="0.25">
      <c r="A832" t="s">
        <v>2428</v>
      </c>
      <c r="B832" t="s">
        <v>2429</v>
      </c>
      <c r="C832" t="s">
        <v>2430</v>
      </c>
      <c r="D832" t="s">
        <v>25</v>
      </c>
      <c r="E832">
        <v>6.1791789511999999</v>
      </c>
      <c r="F832" s="45">
        <v>0.39979250418020001</v>
      </c>
      <c r="G832" s="45">
        <v>3.7045065643999999</v>
      </c>
      <c r="H832" s="45">
        <v>0.35904691519999998</v>
      </c>
      <c r="I832" s="40">
        <f t="shared" si="236"/>
        <v>1.7158329674197996</v>
      </c>
      <c r="J832" s="46">
        <f t="shared" si="237"/>
        <v>6.4699939480237916</v>
      </c>
      <c r="K832" s="46">
        <f t="shared" si="238"/>
        <v>59.951436811529511</v>
      </c>
      <c r="L832" s="46">
        <f t="shared" si="239"/>
        <v>5.8105926051918733</v>
      </c>
      <c r="M832" s="46">
        <f t="shared" si="240"/>
        <v>27.767976635254815</v>
      </c>
      <c r="N832">
        <v>2.5349813700000001E-2</v>
      </c>
      <c r="O832" s="39">
        <v>9.6353609300000004E-2</v>
      </c>
      <c r="P832" s="40">
        <f t="shared" si="241"/>
        <v>0.12170342300000001</v>
      </c>
      <c r="Q832" s="39">
        <v>0.27513559399999998</v>
      </c>
      <c r="R832" s="40">
        <f t="shared" si="242"/>
        <v>0.39683901700000002</v>
      </c>
      <c r="S832" s="46">
        <f t="shared" si="243"/>
        <v>0.41024566370710225</v>
      </c>
      <c r="T832" s="46">
        <f t="shared" si="244"/>
        <v>1.5593270572183069</v>
      </c>
      <c r="U832" s="46">
        <f t="shared" si="245"/>
        <v>1.9695727209254092</v>
      </c>
      <c r="V832" s="46">
        <f t="shared" si="246"/>
        <v>4.4526238222404695</v>
      </c>
      <c r="W832" s="46">
        <f t="shared" si="247"/>
        <v>6.4221965431658781</v>
      </c>
      <c r="X832"/>
      <c r="Y832" s="47">
        <f t="shared" si="248"/>
        <v>99.999999999999986</v>
      </c>
      <c r="Z832" s="47">
        <f t="shared" si="249"/>
        <v>6.4221965431658781</v>
      </c>
      <c r="AA832"/>
      <c r="AB832">
        <v>5.7793864386999996</v>
      </c>
      <c r="AC832" s="48">
        <f t="shared" si="250"/>
        <v>93.53000591733371</v>
      </c>
      <c r="AD832">
        <v>0</v>
      </c>
      <c r="AE832" s="48">
        <f t="shared" si="251"/>
        <v>0</v>
      </c>
      <c r="AF832"/>
      <c r="AG832">
        <v>0</v>
      </c>
      <c r="AH832" s="48">
        <f t="shared" si="235"/>
        <v>0</v>
      </c>
    </row>
    <row r="833" spans="1:34" ht="15" x14ac:dyDescent="0.25">
      <c r="A833" t="s">
        <v>2431</v>
      </c>
      <c r="B833" t="s">
        <v>2432</v>
      </c>
      <c r="C833" t="s">
        <v>2433</v>
      </c>
      <c r="D833" t="s">
        <v>25</v>
      </c>
      <c r="E833">
        <v>13.8730086787</v>
      </c>
      <c r="F833" s="45">
        <v>5.6795939939531602E-2</v>
      </c>
      <c r="G833" s="45">
        <v>13.8162105765</v>
      </c>
      <c r="H833" s="45">
        <v>0</v>
      </c>
      <c r="I833" s="40">
        <f t="shared" si="236"/>
        <v>2.1622604684523594E-6</v>
      </c>
      <c r="J833" s="46">
        <f t="shared" si="237"/>
        <v>0.40939886404550124</v>
      </c>
      <c r="K833" s="46">
        <f t="shared" si="238"/>
        <v>99.590585549858375</v>
      </c>
      <c r="L833" s="46">
        <f t="shared" si="239"/>
        <v>0</v>
      </c>
      <c r="M833" s="46">
        <f t="shared" si="240"/>
        <v>1.5586096127599187E-5</v>
      </c>
      <c r="N833">
        <v>2.7406613699999999E-2</v>
      </c>
      <c r="O833" s="39">
        <v>0.18396557629999999</v>
      </c>
      <c r="P833" s="40">
        <f t="shared" si="241"/>
        <v>0.21137218999999999</v>
      </c>
      <c r="Q833" s="39">
        <v>3.1603490585</v>
      </c>
      <c r="R833" s="40">
        <f t="shared" si="242"/>
        <v>3.3717212485000001</v>
      </c>
      <c r="S833" s="46">
        <f t="shared" si="243"/>
        <v>0.19755349639533418</v>
      </c>
      <c r="T833" s="46">
        <f t="shared" si="244"/>
        <v>1.326068342928759</v>
      </c>
      <c r="U833" s="46">
        <f t="shared" si="245"/>
        <v>1.523621839324093</v>
      </c>
      <c r="V833" s="46">
        <f t="shared" si="246"/>
        <v>22.780559946972854</v>
      </c>
      <c r="W833" s="46">
        <f t="shared" si="247"/>
        <v>24.304181786296947</v>
      </c>
      <c r="X833"/>
      <c r="Y833" s="47">
        <f t="shared" si="248"/>
        <v>100</v>
      </c>
      <c r="Z833" s="47">
        <f t="shared" si="249"/>
        <v>24.304181786296947</v>
      </c>
      <c r="AA833"/>
      <c r="AB833">
        <v>13.816212738899999</v>
      </c>
      <c r="AC833" s="48">
        <f t="shared" si="250"/>
        <v>99.59060113696026</v>
      </c>
      <c r="AD833">
        <v>0</v>
      </c>
      <c r="AE833" s="48">
        <f t="shared" si="251"/>
        <v>0</v>
      </c>
      <c r="AF833"/>
      <c r="AG833">
        <v>0</v>
      </c>
      <c r="AH833" s="48">
        <f t="shared" si="235"/>
        <v>0</v>
      </c>
    </row>
    <row r="834" spans="1:34" ht="15" x14ac:dyDescent="0.25">
      <c r="A834" t="s">
        <v>2434</v>
      </c>
      <c r="B834" t="s">
        <v>2435</v>
      </c>
      <c r="C834" t="s">
        <v>2436</v>
      </c>
      <c r="D834" t="s">
        <v>25</v>
      </c>
      <c r="E834">
        <v>8.2132598501</v>
      </c>
      <c r="F834" s="45">
        <v>5.2386844591296097E-2</v>
      </c>
      <c r="G834" s="45">
        <v>8.1608717605999992</v>
      </c>
      <c r="H834" s="45">
        <v>0</v>
      </c>
      <c r="I834" s="40">
        <f t="shared" si="236"/>
        <v>1.2449087041233042E-6</v>
      </c>
      <c r="J834" s="46">
        <f t="shared" si="237"/>
        <v>0.63783254818923407</v>
      </c>
      <c r="K834" s="46">
        <f t="shared" si="238"/>
        <v>99.362152294507496</v>
      </c>
      <c r="L834" s="46">
        <f t="shared" si="239"/>
        <v>0</v>
      </c>
      <c r="M834" s="46">
        <f t="shared" si="240"/>
        <v>1.515730327353696E-5</v>
      </c>
      <c r="N834">
        <v>2.1631463E-2</v>
      </c>
      <c r="O834" s="39">
        <v>4.3455121800000003E-2</v>
      </c>
      <c r="P834" s="40">
        <f t="shared" si="241"/>
        <v>6.50865848E-2</v>
      </c>
      <c r="Q834" s="39">
        <v>0.50718009139999998</v>
      </c>
      <c r="R834" s="40">
        <f t="shared" si="242"/>
        <v>0.57226667619999994</v>
      </c>
      <c r="S834" s="46">
        <f t="shared" si="243"/>
        <v>0.26337244157369044</v>
      </c>
      <c r="T834" s="46">
        <f t="shared" si="244"/>
        <v>0.52908495034977998</v>
      </c>
      <c r="U834" s="46">
        <f t="shared" si="245"/>
        <v>0.79245739192347042</v>
      </c>
      <c r="V834" s="46">
        <f t="shared" si="246"/>
        <v>6.1751375295136297</v>
      </c>
      <c r="W834" s="46">
        <f t="shared" si="247"/>
        <v>6.9675949214370991</v>
      </c>
      <c r="X834"/>
      <c r="Y834" s="47">
        <f t="shared" si="248"/>
        <v>100</v>
      </c>
      <c r="Z834" s="47">
        <f t="shared" si="249"/>
        <v>6.9675949214371</v>
      </c>
      <c r="AA834"/>
      <c r="AB834">
        <v>8.1608730086999994</v>
      </c>
      <c r="AC834" s="48">
        <f t="shared" si="250"/>
        <v>99.362167490666181</v>
      </c>
      <c r="AD834">
        <v>0</v>
      </c>
      <c r="AE834" s="48">
        <f t="shared" si="251"/>
        <v>0</v>
      </c>
      <c r="AF834"/>
      <c r="AG834">
        <v>0</v>
      </c>
      <c r="AH834" s="48">
        <f t="shared" ref="AH834:AH897" si="252">AG834/E834*100</f>
        <v>0</v>
      </c>
    </row>
    <row r="835" spans="1:34" ht="15" x14ac:dyDescent="0.25">
      <c r="A835" t="s">
        <v>2437</v>
      </c>
      <c r="B835" t="s">
        <v>2438</v>
      </c>
      <c r="C835" t="s">
        <v>2439</v>
      </c>
      <c r="D835" t="s">
        <v>25</v>
      </c>
      <c r="E835">
        <v>4.2783297302000003</v>
      </c>
      <c r="F835" s="45">
        <v>7.6471521041821607E-5</v>
      </c>
      <c r="G835" s="45">
        <v>4.2374993629000004</v>
      </c>
      <c r="H835" s="45">
        <v>3.8387432800000003E-2</v>
      </c>
      <c r="I835" s="40">
        <f t="shared" si="236"/>
        <v>2.3664629789581573E-3</v>
      </c>
      <c r="J835" s="46">
        <f t="shared" si="237"/>
        <v>1.7874153200961155E-3</v>
      </c>
      <c r="K835" s="46">
        <f t="shared" si="238"/>
        <v>99.0456470194014</v>
      </c>
      <c r="L835" s="46">
        <f t="shared" si="239"/>
        <v>0.89725278837275346</v>
      </c>
      <c r="M835" s="46">
        <f t="shared" si="240"/>
        <v>5.5312776905755964E-2</v>
      </c>
      <c r="N835">
        <v>0</v>
      </c>
      <c r="O835" s="39">
        <v>6.2178851399999999E-2</v>
      </c>
      <c r="P835" s="40">
        <f t="shared" si="241"/>
        <v>6.2178851399999999E-2</v>
      </c>
      <c r="Q835" s="39">
        <v>0.24264560609999999</v>
      </c>
      <c r="R835" s="40">
        <f t="shared" si="242"/>
        <v>0.30482445749999998</v>
      </c>
      <c r="S835" s="46">
        <f t="shared" si="243"/>
        <v>0</v>
      </c>
      <c r="T835" s="46">
        <f t="shared" si="244"/>
        <v>1.4533440693242992</v>
      </c>
      <c r="U835" s="46">
        <f t="shared" si="245"/>
        <v>1.4533440693242992</v>
      </c>
      <c r="V835" s="46">
        <f t="shared" si="246"/>
        <v>5.6715031659950386</v>
      </c>
      <c r="W835" s="46">
        <f t="shared" si="247"/>
        <v>7.1248472353193373</v>
      </c>
      <c r="X835"/>
      <c r="Y835" s="47">
        <f t="shared" si="248"/>
        <v>100</v>
      </c>
      <c r="Z835" s="47">
        <f t="shared" si="249"/>
        <v>7.1248472353193382</v>
      </c>
      <c r="AA835"/>
      <c r="AB835">
        <v>4.2692032443999999</v>
      </c>
      <c r="AC835" s="48">
        <f t="shared" si="250"/>
        <v>99.786681102777607</v>
      </c>
      <c r="AD835">
        <v>2.9328939999999999E-4</v>
      </c>
      <c r="AE835" s="48">
        <f t="shared" si="251"/>
        <v>6.8552313284719526E-3</v>
      </c>
      <c r="AF835"/>
      <c r="AG835">
        <v>0</v>
      </c>
      <c r="AH835" s="48">
        <f t="shared" si="252"/>
        <v>0</v>
      </c>
    </row>
    <row r="836" spans="1:34" ht="15" x14ac:dyDescent="0.25">
      <c r="A836" t="s">
        <v>2440</v>
      </c>
      <c r="B836" t="s">
        <v>2441</v>
      </c>
      <c r="C836" t="s">
        <v>2442</v>
      </c>
      <c r="D836" t="s">
        <v>25</v>
      </c>
      <c r="E836">
        <v>3.6913448619999998</v>
      </c>
      <c r="F836" s="45">
        <v>0</v>
      </c>
      <c r="G836" s="45">
        <v>2.8256096181000001</v>
      </c>
      <c r="H836" s="45">
        <v>0.44302010559999999</v>
      </c>
      <c r="I836" s="40">
        <f t="shared" si="236"/>
        <v>0.42271513829999968</v>
      </c>
      <c r="J836" s="46">
        <f t="shared" si="237"/>
        <v>0</v>
      </c>
      <c r="K836" s="46">
        <f t="shared" si="238"/>
        <v>76.546888024140401</v>
      </c>
      <c r="L836" s="46">
        <f t="shared" si="239"/>
        <v>12.001590806662486</v>
      </c>
      <c r="M836" s="46">
        <f t="shared" si="240"/>
        <v>11.451521169197106</v>
      </c>
      <c r="N836">
        <v>0</v>
      </c>
      <c r="O836" s="39">
        <v>5.4397151499999997E-2</v>
      </c>
      <c r="P836" s="40">
        <f t="shared" si="241"/>
        <v>5.4397151499999997E-2</v>
      </c>
      <c r="Q836" s="39">
        <v>0.19363301469999999</v>
      </c>
      <c r="R836" s="40">
        <f t="shared" si="242"/>
        <v>0.24803016619999999</v>
      </c>
      <c r="S836" s="46">
        <f t="shared" si="243"/>
        <v>0</v>
      </c>
      <c r="T836" s="46">
        <f t="shared" si="244"/>
        <v>1.4736404625854218</v>
      </c>
      <c r="U836" s="46">
        <f t="shared" si="245"/>
        <v>1.4736404625854218</v>
      </c>
      <c r="V836" s="46">
        <f t="shared" si="246"/>
        <v>5.245595357218618</v>
      </c>
      <c r="W836" s="46">
        <f t="shared" si="247"/>
        <v>6.7192358198040401</v>
      </c>
      <c r="X836"/>
      <c r="Y836" s="47">
        <f t="shared" si="248"/>
        <v>100</v>
      </c>
      <c r="Z836" s="47">
        <f t="shared" si="249"/>
        <v>6.7192358198040401</v>
      </c>
      <c r="AA836"/>
      <c r="AB836">
        <v>3.6559630224999999</v>
      </c>
      <c r="AC836" s="48">
        <f t="shared" si="250"/>
        <v>99.041491900032625</v>
      </c>
      <c r="AD836">
        <v>8.0126646999999999E-3</v>
      </c>
      <c r="AE836" s="48">
        <f t="shared" si="251"/>
        <v>0.21706627257954639</v>
      </c>
      <c r="AF836"/>
      <c r="AG836">
        <v>0</v>
      </c>
      <c r="AH836" s="48">
        <f t="shared" si="252"/>
        <v>0</v>
      </c>
    </row>
    <row r="837" spans="1:34" ht="15" x14ac:dyDescent="0.25">
      <c r="A837" t="s">
        <v>2443</v>
      </c>
      <c r="B837" t="s">
        <v>2444</v>
      </c>
      <c r="C837" t="s">
        <v>2445</v>
      </c>
      <c r="D837" t="s">
        <v>25</v>
      </c>
      <c r="E837">
        <v>4.1361183252</v>
      </c>
      <c r="F837" s="45">
        <v>0</v>
      </c>
      <c r="G837" s="45">
        <v>4.1361170141999999</v>
      </c>
      <c r="H837" s="45">
        <v>0</v>
      </c>
      <c r="I837" s="40">
        <f t="shared" si="236"/>
        <v>1.3110000001148592E-6</v>
      </c>
      <c r="J837" s="46">
        <f t="shared" si="237"/>
        <v>0</v>
      </c>
      <c r="K837" s="46">
        <f t="shared" si="238"/>
        <v>99.999968303614722</v>
      </c>
      <c r="L837" s="46">
        <f t="shared" si="239"/>
        <v>0</v>
      </c>
      <c r="M837" s="46">
        <f t="shared" si="240"/>
        <v>3.1696385282968577E-5</v>
      </c>
      <c r="N837">
        <v>0.10567564760000001</v>
      </c>
      <c r="O837" s="39">
        <v>0.15789815130000001</v>
      </c>
      <c r="P837" s="40">
        <f t="shared" si="241"/>
        <v>0.26357379889999999</v>
      </c>
      <c r="Q837" s="39">
        <v>0.39890430449999997</v>
      </c>
      <c r="R837" s="40">
        <f t="shared" si="242"/>
        <v>0.66247810340000002</v>
      </c>
      <c r="S837" s="46">
        <f t="shared" si="243"/>
        <v>2.5549473997432148</v>
      </c>
      <c r="T837" s="46">
        <f t="shared" si="244"/>
        <v>3.8175443467847341</v>
      </c>
      <c r="U837" s="46">
        <f t="shared" si="245"/>
        <v>6.3724917465279471</v>
      </c>
      <c r="V837" s="46">
        <f t="shared" si="246"/>
        <v>9.6444123000449</v>
      </c>
      <c r="W837" s="46">
        <f t="shared" si="247"/>
        <v>16.016904046572851</v>
      </c>
      <c r="X837"/>
      <c r="Y837" s="47">
        <f t="shared" si="248"/>
        <v>100</v>
      </c>
      <c r="Z837" s="47">
        <f t="shared" si="249"/>
        <v>16.016904046572847</v>
      </c>
      <c r="AA837"/>
      <c r="AB837">
        <v>4.1361183252</v>
      </c>
      <c r="AC837" s="48">
        <f t="shared" si="250"/>
        <v>100</v>
      </c>
      <c r="AD837">
        <v>0</v>
      </c>
      <c r="AE837" s="48">
        <f t="shared" si="251"/>
        <v>0</v>
      </c>
      <c r="AF837"/>
      <c r="AG837">
        <v>0</v>
      </c>
      <c r="AH837" s="48">
        <f t="shared" si="252"/>
        <v>0</v>
      </c>
    </row>
    <row r="838" spans="1:34" ht="15" x14ac:dyDescent="0.25">
      <c r="A838" t="s">
        <v>2446</v>
      </c>
      <c r="B838" t="s">
        <v>2447</v>
      </c>
      <c r="C838" t="s">
        <v>2448</v>
      </c>
      <c r="D838" t="s">
        <v>25</v>
      </c>
      <c r="E838">
        <v>2.0153740687999999</v>
      </c>
      <c r="F838" s="45">
        <v>0</v>
      </c>
      <c r="G838" s="45">
        <v>2.0153736465000001</v>
      </c>
      <c r="H838" s="45">
        <v>0</v>
      </c>
      <c r="I838" s="40">
        <f t="shared" si="236"/>
        <v>4.2229999985821109E-7</v>
      </c>
      <c r="J838" s="46">
        <f t="shared" si="237"/>
        <v>0</v>
      </c>
      <c r="K838" s="46">
        <f t="shared" si="238"/>
        <v>99.999979046073562</v>
      </c>
      <c r="L838" s="46">
        <f t="shared" si="239"/>
        <v>0</v>
      </c>
      <c r="M838" s="46">
        <f t="shared" si="240"/>
        <v>2.095392643955463E-5</v>
      </c>
      <c r="N838">
        <v>0</v>
      </c>
      <c r="O838" s="39">
        <v>6.6618650099999996E-2</v>
      </c>
      <c r="P838" s="40">
        <f t="shared" si="241"/>
        <v>6.6618650099999996E-2</v>
      </c>
      <c r="Q838" s="39">
        <v>0.99588218660000005</v>
      </c>
      <c r="R838" s="40">
        <f t="shared" si="242"/>
        <v>1.0625008367</v>
      </c>
      <c r="S838" s="46">
        <f t="shared" si="243"/>
        <v>0</v>
      </c>
      <c r="T838" s="46">
        <f t="shared" si="244"/>
        <v>3.3055228372401491</v>
      </c>
      <c r="U838" s="46">
        <f t="shared" si="245"/>
        <v>3.3055228372401491</v>
      </c>
      <c r="V838" s="46">
        <f t="shared" si="246"/>
        <v>49.414260211900576</v>
      </c>
      <c r="W838" s="46">
        <f t="shared" si="247"/>
        <v>52.719783049140723</v>
      </c>
      <c r="X838"/>
      <c r="Y838" s="47">
        <f t="shared" si="248"/>
        <v>100</v>
      </c>
      <c r="Z838" s="47">
        <f t="shared" si="249"/>
        <v>52.719783049140723</v>
      </c>
      <c r="AA838"/>
      <c r="AB838">
        <v>2.0153740687999999</v>
      </c>
      <c r="AC838" s="48">
        <f t="shared" si="250"/>
        <v>100</v>
      </c>
      <c r="AD838">
        <v>0</v>
      </c>
      <c r="AE838" s="48">
        <f t="shared" si="251"/>
        <v>0</v>
      </c>
      <c r="AF838"/>
      <c r="AG838">
        <v>0</v>
      </c>
      <c r="AH838" s="48">
        <f t="shared" si="252"/>
        <v>0</v>
      </c>
    </row>
    <row r="839" spans="1:34" ht="15" x14ac:dyDescent="0.25">
      <c r="A839" t="s">
        <v>2449</v>
      </c>
      <c r="B839" t="s">
        <v>2450</v>
      </c>
      <c r="C839" t="s">
        <v>2451</v>
      </c>
      <c r="D839" t="s">
        <v>25</v>
      </c>
      <c r="E839">
        <v>1.7879693048</v>
      </c>
      <c r="F839" s="45">
        <v>0</v>
      </c>
      <c r="G839" s="45">
        <v>1.7879687968</v>
      </c>
      <c r="H839" s="45">
        <v>0</v>
      </c>
      <c r="I839" s="40">
        <f t="shared" si="236"/>
        <v>5.0800000006567814E-7</v>
      </c>
      <c r="J839" s="46">
        <f t="shared" si="237"/>
        <v>0</v>
      </c>
      <c r="K839" s="46">
        <f t="shared" si="238"/>
        <v>99.999971587879116</v>
      </c>
      <c r="L839" s="46">
        <f t="shared" si="239"/>
        <v>0</v>
      </c>
      <c r="M839" s="46">
        <f t="shared" si="240"/>
        <v>2.8412120873769834E-5</v>
      </c>
      <c r="N839">
        <v>0</v>
      </c>
      <c r="O839" s="39">
        <v>7.6735615199999996E-2</v>
      </c>
      <c r="P839" s="40">
        <f t="shared" si="241"/>
        <v>7.6735615199999996E-2</v>
      </c>
      <c r="Q839" s="39">
        <v>0.38330039869999999</v>
      </c>
      <c r="R839" s="40">
        <f t="shared" si="242"/>
        <v>0.46003601389999998</v>
      </c>
      <c r="S839" s="46">
        <f t="shared" si="243"/>
        <v>0</v>
      </c>
      <c r="T839" s="46">
        <f t="shared" si="244"/>
        <v>4.2917747521724676</v>
      </c>
      <c r="U839" s="46">
        <f t="shared" si="245"/>
        <v>4.2917747521724676</v>
      </c>
      <c r="V839" s="46">
        <f t="shared" si="246"/>
        <v>21.437750506733419</v>
      </c>
      <c r="W839" s="46">
        <f t="shared" si="247"/>
        <v>25.729525258905888</v>
      </c>
      <c r="X839"/>
      <c r="Y839" s="47">
        <f t="shared" si="248"/>
        <v>99.999999999999986</v>
      </c>
      <c r="Z839" s="47">
        <f t="shared" si="249"/>
        <v>25.729525258905888</v>
      </c>
      <c r="AA839"/>
      <c r="AB839">
        <v>1.7879693048</v>
      </c>
      <c r="AC839" s="48">
        <f t="shared" si="250"/>
        <v>100</v>
      </c>
      <c r="AD839">
        <v>0</v>
      </c>
      <c r="AE839" s="48">
        <f t="shared" si="251"/>
        <v>0</v>
      </c>
      <c r="AF839"/>
      <c r="AG839">
        <v>0</v>
      </c>
      <c r="AH839" s="48">
        <f t="shared" si="252"/>
        <v>0</v>
      </c>
    </row>
    <row r="840" spans="1:34" ht="15" x14ac:dyDescent="0.25">
      <c r="A840" t="s">
        <v>2452</v>
      </c>
      <c r="B840" t="s">
        <v>2453</v>
      </c>
      <c r="C840" t="s">
        <v>2454</v>
      </c>
      <c r="D840" t="s">
        <v>24</v>
      </c>
      <c r="E840">
        <v>0.1092682999</v>
      </c>
      <c r="F840" s="45">
        <v>0</v>
      </c>
      <c r="G840" s="45">
        <v>0</v>
      </c>
      <c r="H840" s="45">
        <v>0</v>
      </c>
      <c r="I840" s="40">
        <f t="shared" si="236"/>
        <v>0.1092682999</v>
      </c>
      <c r="J840" s="46">
        <f t="shared" si="237"/>
        <v>0</v>
      </c>
      <c r="K840" s="46">
        <f t="shared" si="238"/>
        <v>0</v>
      </c>
      <c r="L840" s="46">
        <f t="shared" si="239"/>
        <v>0</v>
      </c>
      <c r="M840" s="46">
        <f t="shared" si="240"/>
        <v>100</v>
      </c>
      <c r="N840">
        <v>3.6286780000000001E-4</v>
      </c>
      <c r="O840" s="39">
        <v>2.23369E-5</v>
      </c>
      <c r="P840" s="40">
        <f t="shared" si="241"/>
        <v>3.8520470000000002E-4</v>
      </c>
      <c r="Q840" s="39">
        <v>2.0520500000000001E-5</v>
      </c>
      <c r="R840" s="40">
        <f t="shared" si="242"/>
        <v>4.0572520000000002E-4</v>
      </c>
      <c r="S840" s="46">
        <f t="shared" si="243"/>
        <v>0.332088812887259</v>
      </c>
      <c r="T840" s="46">
        <f t="shared" si="244"/>
        <v>2.0442250881950438E-2</v>
      </c>
      <c r="U840" s="46">
        <f t="shared" si="245"/>
        <v>0.35253106376920945</v>
      </c>
      <c r="V840" s="46">
        <f t="shared" si="246"/>
        <v>1.8779920634603011E-2</v>
      </c>
      <c r="W840" s="46">
        <f t="shared" si="247"/>
        <v>0.37131098440381244</v>
      </c>
      <c r="X840"/>
      <c r="Y840" s="47">
        <f t="shared" si="248"/>
        <v>100</v>
      </c>
      <c r="Z840" s="47">
        <f t="shared" si="249"/>
        <v>0.37131098440381244</v>
      </c>
      <c r="AA840"/>
      <c r="AB840">
        <v>0</v>
      </c>
      <c r="AC840" s="48">
        <f t="shared" si="250"/>
        <v>0</v>
      </c>
      <c r="AD840">
        <v>0</v>
      </c>
      <c r="AE840" s="48">
        <f t="shared" si="251"/>
        <v>0</v>
      </c>
      <c r="AF840"/>
      <c r="AG840">
        <v>0</v>
      </c>
      <c r="AH840" s="48">
        <f t="shared" si="252"/>
        <v>0</v>
      </c>
    </row>
    <row r="841" spans="1:34" ht="15" x14ac:dyDescent="0.25">
      <c r="A841" t="s">
        <v>2455</v>
      </c>
      <c r="B841" t="s">
        <v>2456</v>
      </c>
      <c r="C841" t="s">
        <v>2457</v>
      </c>
      <c r="D841" t="s">
        <v>24</v>
      </c>
      <c r="E841">
        <v>2.40493232E-2</v>
      </c>
      <c r="F841" s="45">
        <v>0</v>
      </c>
      <c r="G841" s="45">
        <v>0</v>
      </c>
      <c r="H841" s="45">
        <v>0</v>
      </c>
      <c r="I841" s="40">
        <f t="shared" si="236"/>
        <v>2.40493232E-2</v>
      </c>
      <c r="J841" s="46">
        <f t="shared" si="237"/>
        <v>0</v>
      </c>
      <c r="K841" s="46">
        <f t="shared" si="238"/>
        <v>0</v>
      </c>
      <c r="L841" s="46">
        <f t="shared" si="239"/>
        <v>0</v>
      </c>
      <c r="M841" s="46">
        <f t="shared" si="240"/>
        <v>100</v>
      </c>
      <c r="N841">
        <v>0</v>
      </c>
      <c r="O841" s="39">
        <v>0</v>
      </c>
      <c r="P841" s="40">
        <f t="shared" si="241"/>
        <v>0</v>
      </c>
      <c r="Q841" s="39">
        <v>0</v>
      </c>
      <c r="R841" s="40">
        <f t="shared" si="242"/>
        <v>0</v>
      </c>
      <c r="S841" s="46">
        <f t="shared" si="243"/>
        <v>0</v>
      </c>
      <c r="T841" s="46">
        <f t="shared" si="244"/>
        <v>0</v>
      </c>
      <c r="U841" s="46">
        <f t="shared" si="245"/>
        <v>0</v>
      </c>
      <c r="V841" s="46">
        <f t="shared" si="246"/>
        <v>0</v>
      </c>
      <c r="W841" s="46">
        <f t="shared" si="247"/>
        <v>0</v>
      </c>
      <c r="X841"/>
      <c r="Y841" s="47">
        <f t="shared" si="248"/>
        <v>100</v>
      </c>
      <c r="Z841" s="47">
        <f t="shared" si="249"/>
        <v>0</v>
      </c>
      <c r="AA841"/>
      <c r="AB841">
        <v>0</v>
      </c>
      <c r="AC841" s="48">
        <f t="shared" si="250"/>
        <v>0</v>
      </c>
      <c r="AD841">
        <v>0</v>
      </c>
      <c r="AE841" s="48">
        <f t="shared" si="251"/>
        <v>0</v>
      </c>
      <c r="AF841"/>
      <c r="AG841">
        <v>0</v>
      </c>
      <c r="AH841" s="48">
        <f t="shared" si="252"/>
        <v>0</v>
      </c>
    </row>
    <row r="842" spans="1:34" ht="15" x14ac:dyDescent="0.25">
      <c r="A842" t="s">
        <v>2458</v>
      </c>
      <c r="B842" t="s">
        <v>2459</v>
      </c>
      <c r="C842" t="s">
        <v>2460</v>
      </c>
      <c r="D842" t="s">
        <v>24</v>
      </c>
      <c r="E842">
        <v>5.8565354899999998E-2</v>
      </c>
      <c r="F842" s="45">
        <v>0</v>
      </c>
      <c r="G842" s="45">
        <v>0</v>
      </c>
      <c r="H842" s="45">
        <v>0</v>
      </c>
      <c r="I842" s="40">
        <f t="shared" si="236"/>
        <v>5.8565354899999998E-2</v>
      </c>
      <c r="J842" s="46">
        <f t="shared" si="237"/>
        <v>0</v>
      </c>
      <c r="K842" s="46">
        <f t="shared" si="238"/>
        <v>0</v>
      </c>
      <c r="L842" s="46">
        <f t="shared" si="239"/>
        <v>0</v>
      </c>
      <c r="M842" s="46">
        <f t="shared" si="240"/>
        <v>100</v>
      </c>
      <c r="N842">
        <v>0</v>
      </c>
      <c r="O842" s="39">
        <v>0</v>
      </c>
      <c r="P842" s="40">
        <f t="shared" si="241"/>
        <v>0</v>
      </c>
      <c r="Q842" s="39">
        <v>0</v>
      </c>
      <c r="R842" s="40">
        <f t="shared" si="242"/>
        <v>0</v>
      </c>
      <c r="S842" s="46">
        <f t="shared" si="243"/>
        <v>0</v>
      </c>
      <c r="T842" s="46">
        <f t="shared" si="244"/>
        <v>0</v>
      </c>
      <c r="U842" s="46">
        <f t="shared" si="245"/>
        <v>0</v>
      </c>
      <c r="V842" s="46">
        <f t="shared" si="246"/>
        <v>0</v>
      </c>
      <c r="W842" s="46">
        <f t="shared" si="247"/>
        <v>0</v>
      </c>
      <c r="X842"/>
      <c r="Y842" s="47">
        <f t="shared" si="248"/>
        <v>100</v>
      </c>
      <c r="Z842" s="47">
        <f t="shared" si="249"/>
        <v>0</v>
      </c>
      <c r="AA842"/>
      <c r="AB842">
        <v>0</v>
      </c>
      <c r="AC842" s="48">
        <f t="shared" si="250"/>
        <v>0</v>
      </c>
      <c r="AD842">
        <v>0</v>
      </c>
      <c r="AE842" s="48">
        <f t="shared" si="251"/>
        <v>0</v>
      </c>
      <c r="AF842"/>
      <c r="AG842">
        <v>0</v>
      </c>
      <c r="AH842" s="48">
        <f t="shared" si="252"/>
        <v>0</v>
      </c>
    </row>
    <row r="843" spans="1:34" ht="15" x14ac:dyDescent="0.25">
      <c r="A843" t="s">
        <v>2461</v>
      </c>
      <c r="B843" t="s">
        <v>2462</v>
      </c>
      <c r="C843" t="s">
        <v>2463</v>
      </c>
      <c r="D843" t="s">
        <v>24</v>
      </c>
      <c r="E843">
        <v>1.0577020600000001E-2</v>
      </c>
      <c r="F843" s="45">
        <v>0</v>
      </c>
      <c r="G843" s="45">
        <v>0</v>
      </c>
      <c r="H843" s="45">
        <v>0</v>
      </c>
      <c r="I843" s="40">
        <f t="shared" si="236"/>
        <v>1.0577020600000001E-2</v>
      </c>
      <c r="J843" s="46">
        <f t="shared" si="237"/>
        <v>0</v>
      </c>
      <c r="K843" s="46">
        <f t="shared" si="238"/>
        <v>0</v>
      </c>
      <c r="L843" s="46">
        <f t="shared" si="239"/>
        <v>0</v>
      </c>
      <c r="M843" s="46">
        <f t="shared" si="240"/>
        <v>100</v>
      </c>
      <c r="N843">
        <v>0</v>
      </c>
      <c r="O843" s="39">
        <v>0</v>
      </c>
      <c r="P843" s="40">
        <f t="shared" si="241"/>
        <v>0</v>
      </c>
      <c r="Q843" s="39">
        <v>4.2561999999999997E-5</v>
      </c>
      <c r="R843" s="40">
        <f t="shared" si="242"/>
        <v>4.2561999999999997E-5</v>
      </c>
      <c r="S843" s="46">
        <f t="shared" si="243"/>
        <v>0</v>
      </c>
      <c r="T843" s="46">
        <f t="shared" si="244"/>
        <v>0</v>
      </c>
      <c r="U843" s="46">
        <f t="shared" si="245"/>
        <v>0</v>
      </c>
      <c r="V843" s="46">
        <f t="shared" si="246"/>
        <v>0.40240065335601216</v>
      </c>
      <c r="W843" s="46">
        <f t="shared" si="247"/>
        <v>0.40240065335601216</v>
      </c>
      <c r="X843"/>
      <c r="Y843" s="47">
        <f t="shared" si="248"/>
        <v>100</v>
      </c>
      <c r="Z843" s="47">
        <f t="shared" si="249"/>
        <v>0.40240065335601216</v>
      </c>
      <c r="AA843"/>
      <c r="AB843">
        <v>0</v>
      </c>
      <c r="AC843" s="48">
        <f t="shared" si="250"/>
        <v>0</v>
      </c>
      <c r="AD843">
        <v>0</v>
      </c>
      <c r="AE843" s="48">
        <f t="shared" si="251"/>
        <v>0</v>
      </c>
      <c r="AF843"/>
      <c r="AG843">
        <v>0</v>
      </c>
      <c r="AH843" s="48">
        <f t="shared" si="252"/>
        <v>0</v>
      </c>
    </row>
    <row r="844" spans="1:34" ht="15" x14ac:dyDescent="0.25">
      <c r="A844" t="s">
        <v>2464</v>
      </c>
      <c r="B844" t="s">
        <v>2465</v>
      </c>
      <c r="C844" t="s">
        <v>2466</v>
      </c>
      <c r="D844" t="s">
        <v>29</v>
      </c>
      <c r="E844">
        <v>0.4230131446</v>
      </c>
      <c r="F844" s="45">
        <v>0</v>
      </c>
      <c r="G844" s="45">
        <v>0</v>
      </c>
      <c r="H844" s="45">
        <v>0</v>
      </c>
      <c r="I844" s="40">
        <f t="shared" si="236"/>
        <v>0.4230131446</v>
      </c>
      <c r="J844" s="46">
        <f t="shared" si="237"/>
        <v>0</v>
      </c>
      <c r="K844" s="46">
        <f t="shared" si="238"/>
        <v>0</v>
      </c>
      <c r="L844" s="46">
        <f t="shared" si="239"/>
        <v>0</v>
      </c>
      <c r="M844" s="46">
        <f t="shared" si="240"/>
        <v>100</v>
      </c>
      <c r="N844">
        <v>0</v>
      </c>
      <c r="O844" s="39">
        <v>0</v>
      </c>
      <c r="P844" s="40">
        <f t="shared" si="241"/>
        <v>0</v>
      </c>
      <c r="Q844" s="39">
        <v>0</v>
      </c>
      <c r="R844" s="40">
        <f t="shared" si="242"/>
        <v>0</v>
      </c>
      <c r="S844" s="46">
        <f t="shared" si="243"/>
        <v>0</v>
      </c>
      <c r="T844" s="46">
        <f t="shared" si="244"/>
        <v>0</v>
      </c>
      <c r="U844" s="46">
        <f t="shared" si="245"/>
        <v>0</v>
      </c>
      <c r="V844" s="46">
        <f t="shared" si="246"/>
        <v>0</v>
      </c>
      <c r="W844" s="46">
        <f t="shared" si="247"/>
        <v>0</v>
      </c>
      <c r="X844"/>
      <c r="Y844" s="47">
        <f t="shared" si="248"/>
        <v>100</v>
      </c>
      <c r="Z844" s="47">
        <f t="shared" si="249"/>
        <v>0</v>
      </c>
      <c r="AA844"/>
      <c r="AB844">
        <v>0</v>
      </c>
      <c r="AC844" s="48">
        <f t="shared" si="250"/>
        <v>0</v>
      </c>
      <c r="AD844">
        <v>0</v>
      </c>
      <c r="AE844" s="48">
        <f t="shared" si="251"/>
        <v>0</v>
      </c>
      <c r="AF844"/>
      <c r="AG844">
        <v>0</v>
      </c>
      <c r="AH844" s="48">
        <f t="shared" si="252"/>
        <v>0</v>
      </c>
    </row>
    <row r="845" spans="1:34" ht="15" x14ac:dyDescent="0.25">
      <c r="A845" t="s">
        <v>2467</v>
      </c>
      <c r="B845" t="s">
        <v>2468</v>
      </c>
      <c r="C845" t="s">
        <v>2469</v>
      </c>
      <c r="D845" t="s">
        <v>31</v>
      </c>
      <c r="E845">
        <v>1.38784844E-2</v>
      </c>
      <c r="F845" s="45">
        <v>0</v>
      </c>
      <c r="G845" s="45">
        <v>0</v>
      </c>
      <c r="H845" s="45">
        <v>0</v>
      </c>
      <c r="I845" s="40">
        <f t="shared" si="236"/>
        <v>1.38784844E-2</v>
      </c>
      <c r="J845" s="46">
        <f t="shared" si="237"/>
        <v>0</v>
      </c>
      <c r="K845" s="46">
        <f t="shared" si="238"/>
        <v>0</v>
      </c>
      <c r="L845" s="46">
        <f t="shared" si="239"/>
        <v>0</v>
      </c>
      <c r="M845" s="46">
        <f t="shared" si="240"/>
        <v>100</v>
      </c>
      <c r="N845">
        <v>0</v>
      </c>
      <c r="O845" s="39">
        <v>0</v>
      </c>
      <c r="P845" s="40">
        <f t="shared" si="241"/>
        <v>0</v>
      </c>
      <c r="Q845" s="39">
        <v>0</v>
      </c>
      <c r="R845" s="40">
        <f t="shared" si="242"/>
        <v>0</v>
      </c>
      <c r="S845" s="46">
        <f t="shared" si="243"/>
        <v>0</v>
      </c>
      <c r="T845" s="46">
        <f t="shared" si="244"/>
        <v>0</v>
      </c>
      <c r="U845" s="46">
        <f t="shared" si="245"/>
        <v>0</v>
      </c>
      <c r="V845" s="46">
        <f t="shared" si="246"/>
        <v>0</v>
      </c>
      <c r="W845" s="46">
        <f t="shared" si="247"/>
        <v>0</v>
      </c>
      <c r="X845"/>
      <c r="Y845" s="47">
        <f t="shared" si="248"/>
        <v>100</v>
      </c>
      <c r="Z845" s="47">
        <f t="shared" si="249"/>
        <v>0</v>
      </c>
      <c r="AA845"/>
      <c r="AB845">
        <v>0</v>
      </c>
      <c r="AC845" s="48">
        <f t="shared" si="250"/>
        <v>0</v>
      </c>
      <c r="AD845">
        <v>0</v>
      </c>
      <c r="AE845" s="48">
        <f t="shared" si="251"/>
        <v>0</v>
      </c>
      <c r="AF845"/>
      <c r="AG845">
        <v>0</v>
      </c>
      <c r="AH845" s="48">
        <f t="shared" si="252"/>
        <v>0</v>
      </c>
    </row>
    <row r="846" spans="1:34" ht="15" x14ac:dyDescent="0.25">
      <c r="A846" t="s">
        <v>2470</v>
      </c>
      <c r="B846" t="s">
        <v>2471</v>
      </c>
      <c r="C846" t="s">
        <v>2472</v>
      </c>
      <c r="D846" t="s">
        <v>25</v>
      </c>
      <c r="E846">
        <v>5.0326444251</v>
      </c>
      <c r="F846" s="45">
        <v>0</v>
      </c>
      <c r="G846" s="45">
        <v>0</v>
      </c>
      <c r="H846" s="45">
        <v>0</v>
      </c>
      <c r="I846" s="40">
        <f t="shared" si="236"/>
        <v>5.0326444251</v>
      </c>
      <c r="J846" s="46">
        <f t="shared" si="237"/>
        <v>0</v>
      </c>
      <c r="K846" s="46">
        <f t="shared" si="238"/>
        <v>0</v>
      </c>
      <c r="L846" s="46">
        <f t="shared" si="239"/>
        <v>0</v>
      </c>
      <c r="M846" s="46">
        <f t="shared" si="240"/>
        <v>100</v>
      </c>
      <c r="N846">
        <v>8.7822035100000001E-2</v>
      </c>
      <c r="O846" s="39">
        <v>4.7707292700000001E-2</v>
      </c>
      <c r="P846" s="40">
        <f t="shared" si="241"/>
        <v>0.13552932779999999</v>
      </c>
      <c r="Q846" s="39">
        <v>0.18573456469999999</v>
      </c>
      <c r="R846" s="40">
        <f t="shared" si="242"/>
        <v>0.32126389249999998</v>
      </c>
      <c r="S846" s="46">
        <f t="shared" si="243"/>
        <v>1.7450474875990261</v>
      </c>
      <c r="T846" s="46">
        <f t="shared" si="244"/>
        <v>0.947956753353423</v>
      </c>
      <c r="U846" s="46">
        <f t="shared" si="245"/>
        <v>2.6930042409524488</v>
      </c>
      <c r="V846" s="46">
        <f t="shared" si="246"/>
        <v>3.6905958182473699</v>
      </c>
      <c r="W846" s="46">
        <f t="shared" si="247"/>
        <v>6.3836000591998188</v>
      </c>
      <c r="X846"/>
      <c r="Y846" s="47">
        <f t="shared" si="248"/>
        <v>100</v>
      </c>
      <c r="Z846" s="47">
        <f t="shared" si="249"/>
        <v>6.3836000591998197</v>
      </c>
      <c r="AA846"/>
      <c r="AB846">
        <v>0</v>
      </c>
      <c r="AC846" s="48">
        <f t="shared" si="250"/>
        <v>0</v>
      </c>
      <c r="AD846">
        <v>0</v>
      </c>
      <c r="AE846" s="48">
        <f t="shared" si="251"/>
        <v>0</v>
      </c>
      <c r="AF846"/>
      <c r="AG846">
        <v>0</v>
      </c>
      <c r="AH846" s="48">
        <f t="shared" si="252"/>
        <v>0</v>
      </c>
    </row>
    <row r="847" spans="1:34" ht="15" x14ac:dyDescent="0.25">
      <c r="A847" t="s">
        <v>2473</v>
      </c>
      <c r="B847" t="s">
        <v>2474</v>
      </c>
      <c r="C847" t="s">
        <v>2475</v>
      </c>
      <c r="D847" t="s">
        <v>24</v>
      </c>
      <c r="E847">
        <v>0.49416651849999998</v>
      </c>
      <c r="F847" s="45">
        <v>0</v>
      </c>
      <c r="G847" s="45">
        <v>0</v>
      </c>
      <c r="H847" s="45">
        <v>0</v>
      </c>
      <c r="I847" s="40">
        <f t="shared" si="236"/>
        <v>0.49416651849999998</v>
      </c>
      <c r="J847" s="46">
        <f t="shared" si="237"/>
        <v>0</v>
      </c>
      <c r="K847" s="46">
        <f t="shared" si="238"/>
        <v>0</v>
      </c>
      <c r="L847" s="46">
        <f t="shared" si="239"/>
        <v>0</v>
      </c>
      <c r="M847" s="46">
        <f t="shared" si="240"/>
        <v>100</v>
      </c>
      <c r="N847">
        <v>0</v>
      </c>
      <c r="O847" s="39">
        <v>0</v>
      </c>
      <c r="P847" s="40">
        <f t="shared" si="241"/>
        <v>0</v>
      </c>
      <c r="Q847" s="39">
        <v>0</v>
      </c>
      <c r="R847" s="40">
        <f t="shared" si="242"/>
        <v>0</v>
      </c>
      <c r="S847" s="46">
        <f t="shared" si="243"/>
        <v>0</v>
      </c>
      <c r="T847" s="46">
        <f t="shared" si="244"/>
        <v>0</v>
      </c>
      <c r="U847" s="46">
        <f t="shared" si="245"/>
        <v>0</v>
      </c>
      <c r="V847" s="46">
        <f t="shared" si="246"/>
        <v>0</v>
      </c>
      <c r="W847" s="46">
        <f t="shared" si="247"/>
        <v>0</v>
      </c>
      <c r="X847"/>
      <c r="Y847" s="47">
        <f t="shared" si="248"/>
        <v>100</v>
      </c>
      <c r="Z847" s="47">
        <f t="shared" si="249"/>
        <v>0</v>
      </c>
      <c r="AA847"/>
      <c r="AB847">
        <v>0</v>
      </c>
      <c r="AC847" s="48">
        <f t="shared" si="250"/>
        <v>0</v>
      </c>
      <c r="AD847">
        <v>0</v>
      </c>
      <c r="AE847" s="48">
        <f t="shared" si="251"/>
        <v>0</v>
      </c>
      <c r="AF847"/>
      <c r="AG847">
        <v>0</v>
      </c>
      <c r="AH847" s="48">
        <f t="shared" si="252"/>
        <v>0</v>
      </c>
    </row>
    <row r="848" spans="1:34" ht="15" x14ac:dyDescent="0.25">
      <c r="A848" t="s">
        <v>2476</v>
      </c>
      <c r="B848" t="s">
        <v>2477</v>
      </c>
      <c r="C848" t="s">
        <v>2478</v>
      </c>
      <c r="D848" t="s">
        <v>24</v>
      </c>
      <c r="E848">
        <v>0.3762214062</v>
      </c>
      <c r="F848" s="45">
        <v>0</v>
      </c>
      <c r="G848" s="45">
        <v>0</v>
      </c>
      <c r="H848" s="45">
        <v>0</v>
      </c>
      <c r="I848" s="40">
        <f t="shared" si="236"/>
        <v>0.3762214062</v>
      </c>
      <c r="J848" s="46">
        <f t="shared" si="237"/>
        <v>0</v>
      </c>
      <c r="K848" s="46">
        <f t="shared" si="238"/>
        <v>0</v>
      </c>
      <c r="L848" s="46">
        <f t="shared" si="239"/>
        <v>0</v>
      </c>
      <c r="M848" s="46">
        <f t="shared" si="240"/>
        <v>100</v>
      </c>
      <c r="N848">
        <v>0</v>
      </c>
      <c r="O848" s="39">
        <v>0</v>
      </c>
      <c r="P848" s="40">
        <f t="shared" si="241"/>
        <v>0</v>
      </c>
      <c r="Q848" s="39">
        <v>0</v>
      </c>
      <c r="R848" s="40">
        <f t="shared" si="242"/>
        <v>0</v>
      </c>
      <c r="S848" s="46">
        <f t="shared" si="243"/>
        <v>0</v>
      </c>
      <c r="T848" s="46">
        <f t="shared" si="244"/>
        <v>0</v>
      </c>
      <c r="U848" s="46">
        <f t="shared" si="245"/>
        <v>0</v>
      </c>
      <c r="V848" s="46">
        <f t="shared" si="246"/>
        <v>0</v>
      </c>
      <c r="W848" s="46">
        <f t="shared" si="247"/>
        <v>0</v>
      </c>
      <c r="X848"/>
      <c r="Y848" s="47">
        <f t="shared" si="248"/>
        <v>100</v>
      </c>
      <c r="Z848" s="47">
        <f t="shared" si="249"/>
        <v>0</v>
      </c>
      <c r="AA848"/>
      <c r="AB848">
        <v>0</v>
      </c>
      <c r="AC848" s="48">
        <f t="shared" si="250"/>
        <v>0</v>
      </c>
      <c r="AD848">
        <v>0</v>
      </c>
      <c r="AE848" s="48">
        <f t="shared" si="251"/>
        <v>0</v>
      </c>
      <c r="AF848"/>
      <c r="AG848">
        <v>0</v>
      </c>
      <c r="AH848" s="48">
        <f t="shared" si="252"/>
        <v>0</v>
      </c>
    </row>
    <row r="849" spans="1:34" ht="15" x14ac:dyDescent="0.25">
      <c r="A849" t="s">
        <v>2479</v>
      </c>
      <c r="B849" t="s">
        <v>2480</v>
      </c>
      <c r="C849" t="s">
        <v>2481</v>
      </c>
      <c r="D849" t="s">
        <v>24</v>
      </c>
      <c r="E849">
        <v>0.88586226820000002</v>
      </c>
      <c r="F849" s="45">
        <v>0</v>
      </c>
      <c r="G849" s="45">
        <v>0</v>
      </c>
      <c r="H849" s="45">
        <v>0</v>
      </c>
      <c r="I849" s="40">
        <f t="shared" si="236"/>
        <v>0.88586226820000002</v>
      </c>
      <c r="J849" s="46">
        <f t="shared" si="237"/>
        <v>0</v>
      </c>
      <c r="K849" s="46">
        <f t="shared" si="238"/>
        <v>0</v>
      </c>
      <c r="L849" s="46">
        <f t="shared" si="239"/>
        <v>0</v>
      </c>
      <c r="M849" s="46">
        <f t="shared" si="240"/>
        <v>100</v>
      </c>
      <c r="N849">
        <v>0</v>
      </c>
      <c r="O849" s="39">
        <v>0</v>
      </c>
      <c r="P849" s="40">
        <f t="shared" si="241"/>
        <v>0</v>
      </c>
      <c r="Q849" s="39">
        <v>3.73498029E-2</v>
      </c>
      <c r="R849" s="40">
        <f t="shared" si="242"/>
        <v>3.73498029E-2</v>
      </c>
      <c r="S849" s="46">
        <f t="shared" si="243"/>
        <v>0</v>
      </c>
      <c r="T849" s="46">
        <f t="shared" si="244"/>
        <v>0</v>
      </c>
      <c r="U849" s="46">
        <f t="shared" si="245"/>
        <v>0</v>
      </c>
      <c r="V849" s="46">
        <f t="shared" si="246"/>
        <v>4.2162087991276289</v>
      </c>
      <c r="W849" s="46">
        <f t="shared" si="247"/>
        <v>4.2162087991276289</v>
      </c>
      <c r="X849"/>
      <c r="Y849" s="47">
        <f t="shared" si="248"/>
        <v>100</v>
      </c>
      <c r="Z849" s="47">
        <f t="shared" si="249"/>
        <v>4.2162087991276289</v>
      </c>
      <c r="AA849"/>
      <c r="AB849">
        <v>0</v>
      </c>
      <c r="AC849" s="48">
        <f t="shared" si="250"/>
        <v>0</v>
      </c>
      <c r="AD849">
        <v>0</v>
      </c>
      <c r="AE849" s="48">
        <f t="shared" si="251"/>
        <v>0</v>
      </c>
      <c r="AF849"/>
      <c r="AG849">
        <v>0</v>
      </c>
      <c r="AH849" s="48">
        <f t="shared" si="252"/>
        <v>0</v>
      </c>
    </row>
    <row r="850" spans="1:34" ht="15" x14ac:dyDescent="0.25">
      <c r="A850" t="s">
        <v>2482</v>
      </c>
      <c r="B850" t="s">
        <v>2483</v>
      </c>
      <c r="C850" t="s">
        <v>2484</v>
      </c>
      <c r="D850" t="s">
        <v>35</v>
      </c>
      <c r="E850">
        <v>0.2240234136</v>
      </c>
      <c r="F850" s="45">
        <v>0</v>
      </c>
      <c r="G850" s="45">
        <v>0</v>
      </c>
      <c r="H850" s="45">
        <v>0</v>
      </c>
      <c r="I850" s="40">
        <f t="shared" si="236"/>
        <v>0.2240234136</v>
      </c>
      <c r="J850" s="46">
        <f t="shared" si="237"/>
        <v>0</v>
      </c>
      <c r="K850" s="46">
        <f t="shared" si="238"/>
        <v>0</v>
      </c>
      <c r="L850" s="46">
        <f t="shared" si="239"/>
        <v>0</v>
      </c>
      <c r="M850" s="46">
        <f t="shared" si="240"/>
        <v>100</v>
      </c>
      <c r="N850">
        <v>0</v>
      </c>
      <c r="O850" s="39">
        <v>0</v>
      </c>
      <c r="P850" s="40">
        <f t="shared" si="241"/>
        <v>0</v>
      </c>
      <c r="Q850" s="39">
        <v>1.90597305E-2</v>
      </c>
      <c r="R850" s="40">
        <f t="shared" si="242"/>
        <v>1.90597305E-2</v>
      </c>
      <c r="S850" s="46">
        <f t="shared" si="243"/>
        <v>0</v>
      </c>
      <c r="T850" s="46">
        <f t="shared" si="244"/>
        <v>0</v>
      </c>
      <c r="U850" s="46">
        <f t="shared" si="245"/>
        <v>0</v>
      </c>
      <c r="V850" s="46">
        <f t="shared" si="246"/>
        <v>8.5079189686983678</v>
      </c>
      <c r="W850" s="46">
        <f t="shared" si="247"/>
        <v>8.5079189686983678</v>
      </c>
      <c r="X850"/>
      <c r="Y850" s="47">
        <f t="shared" si="248"/>
        <v>100</v>
      </c>
      <c r="Z850" s="47">
        <f t="shared" si="249"/>
        <v>8.5079189686983678</v>
      </c>
      <c r="AA850"/>
      <c r="AB850">
        <v>0.2240234136</v>
      </c>
      <c r="AC850" s="48">
        <f t="shared" si="250"/>
        <v>100</v>
      </c>
      <c r="AD850">
        <v>0</v>
      </c>
      <c r="AE850" s="48">
        <f t="shared" si="251"/>
        <v>0</v>
      </c>
      <c r="AF850"/>
      <c r="AG850">
        <v>0</v>
      </c>
      <c r="AH850" s="48">
        <f t="shared" si="252"/>
        <v>0</v>
      </c>
    </row>
    <row r="851" spans="1:34" ht="15" x14ac:dyDescent="0.25">
      <c r="A851" t="s">
        <v>2485</v>
      </c>
      <c r="B851" t="s">
        <v>2486</v>
      </c>
      <c r="C851" t="s">
        <v>2487</v>
      </c>
      <c r="D851" t="s">
        <v>28</v>
      </c>
      <c r="E851">
        <v>1.1473110349</v>
      </c>
      <c r="F851" s="45">
        <v>0</v>
      </c>
      <c r="G851" s="45">
        <v>0</v>
      </c>
      <c r="H851" s="45">
        <v>0</v>
      </c>
      <c r="I851" s="40">
        <f t="shared" si="236"/>
        <v>1.1473110349</v>
      </c>
      <c r="J851" s="46">
        <f t="shared" si="237"/>
        <v>0</v>
      </c>
      <c r="K851" s="46">
        <f t="shared" si="238"/>
        <v>0</v>
      </c>
      <c r="L851" s="46">
        <f t="shared" si="239"/>
        <v>0</v>
      </c>
      <c r="M851" s="46">
        <f t="shared" si="240"/>
        <v>100</v>
      </c>
      <c r="N851">
        <v>3.2759755500000001E-2</v>
      </c>
      <c r="O851" s="39">
        <v>1.8348782300000002E-2</v>
      </c>
      <c r="P851" s="40">
        <f t="shared" si="241"/>
        <v>5.1108537800000006E-2</v>
      </c>
      <c r="Q851" s="39">
        <v>5.31968393E-2</v>
      </c>
      <c r="R851" s="40">
        <f t="shared" si="242"/>
        <v>0.10430537710000001</v>
      </c>
      <c r="S851" s="46">
        <f t="shared" si="243"/>
        <v>2.8553508598350885</v>
      </c>
      <c r="T851" s="46">
        <f t="shared" si="244"/>
        <v>1.5992857857938487</v>
      </c>
      <c r="U851" s="46">
        <f t="shared" si="245"/>
        <v>4.4546366456289368</v>
      </c>
      <c r="V851" s="46">
        <f t="shared" si="246"/>
        <v>4.6366536781925625</v>
      </c>
      <c r="W851" s="46">
        <f t="shared" si="247"/>
        <v>9.0912903238215002</v>
      </c>
      <c r="X851"/>
      <c r="Y851" s="47">
        <f t="shared" si="248"/>
        <v>100</v>
      </c>
      <c r="Z851" s="47">
        <f t="shared" si="249"/>
        <v>9.0912903238215002</v>
      </c>
      <c r="AA851"/>
      <c r="AB851">
        <v>0.8813101217</v>
      </c>
      <c r="AC851" s="48">
        <f t="shared" si="250"/>
        <v>76.815274576071275</v>
      </c>
      <c r="AD851">
        <v>3.8000000000000001E-9</v>
      </c>
      <c r="AE851" s="48">
        <f t="shared" si="251"/>
        <v>3.3120922613031513E-7</v>
      </c>
      <c r="AF851"/>
      <c r="AG851">
        <v>0</v>
      </c>
      <c r="AH851" s="48">
        <f t="shared" si="252"/>
        <v>0</v>
      </c>
    </row>
    <row r="852" spans="1:34" ht="15" x14ac:dyDescent="0.25">
      <c r="A852" t="s">
        <v>2488</v>
      </c>
      <c r="B852" t="s">
        <v>2489</v>
      </c>
      <c r="C852" t="s">
        <v>2490</v>
      </c>
      <c r="D852" t="s">
        <v>25</v>
      </c>
      <c r="E852">
        <v>1.5713156416</v>
      </c>
      <c r="F852" s="45">
        <v>0</v>
      </c>
      <c r="G852" s="45">
        <v>1.7026399999999999E-4</v>
      </c>
      <c r="H852" s="45">
        <v>2.7045214999999998E-3</v>
      </c>
      <c r="I852" s="40">
        <f t="shared" si="236"/>
        <v>1.5684408561000001</v>
      </c>
      <c r="J852" s="46">
        <f t="shared" si="237"/>
        <v>0</v>
      </c>
      <c r="K852" s="46">
        <f t="shared" si="238"/>
        <v>1.0835760524004446E-2</v>
      </c>
      <c r="L852" s="46">
        <f t="shared" si="239"/>
        <v>0.17211828281974634</v>
      </c>
      <c r="M852" s="46">
        <f t="shared" si="240"/>
        <v>99.817045956656244</v>
      </c>
      <c r="N852">
        <v>1.9826888899999999E-2</v>
      </c>
      <c r="O852" s="39">
        <v>1.22248263E-2</v>
      </c>
      <c r="P852" s="40">
        <f t="shared" si="241"/>
        <v>3.2051715199999997E-2</v>
      </c>
      <c r="Q852" s="39">
        <v>5.2576361000000002E-2</v>
      </c>
      <c r="R852" s="40">
        <f t="shared" si="242"/>
        <v>8.4628076199999999E-2</v>
      </c>
      <c r="S852" s="46">
        <f t="shared" si="243"/>
        <v>1.2618017904926579</v>
      </c>
      <c r="T852" s="46">
        <f t="shared" si="244"/>
        <v>0.77799940230671982</v>
      </c>
      <c r="U852" s="46">
        <f t="shared" si="245"/>
        <v>2.039801192799378</v>
      </c>
      <c r="V852" s="46">
        <f t="shared" si="246"/>
        <v>3.3460088863154103</v>
      </c>
      <c r="W852" s="46">
        <f t="shared" si="247"/>
        <v>5.3858100791147878</v>
      </c>
      <c r="X852"/>
      <c r="Y852" s="47">
        <f t="shared" si="248"/>
        <v>100</v>
      </c>
      <c r="Z852" s="47">
        <f t="shared" si="249"/>
        <v>5.3858100791147887</v>
      </c>
      <c r="AA852"/>
      <c r="AB852">
        <v>3.9953203200000002E-2</v>
      </c>
      <c r="AC852" s="48">
        <f t="shared" si="250"/>
        <v>2.5426592940497592</v>
      </c>
      <c r="AD852">
        <v>0.29892106819999997</v>
      </c>
      <c r="AE852" s="48">
        <f t="shared" si="251"/>
        <v>19.02361691605272</v>
      </c>
      <c r="AF852"/>
      <c r="AG852">
        <v>0</v>
      </c>
      <c r="AH852" s="48">
        <f t="shared" si="252"/>
        <v>0</v>
      </c>
    </row>
    <row r="853" spans="1:34" ht="15" x14ac:dyDescent="0.25">
      <c r="A853" t="s">
        <v>2491</v>
      </c>
      <c r="B853" t="s">
        <v>2492</v>
      </c>
      <c r="C853" t="s">
        <v>2493</v>
      </c>
      <c r="D853" t="s">
        <v>24</v>
      </c>
      <c r="E853">
        <v>0.13601248090000001</v>
      </c>
      <c r="F853" s="45">
        <v>0</v>
      </c>
      <c r="G853" s="45">
        <v>0</v>
      </c>
      <c r="H853" s="45">
        <v>0</v>
      </c>
      <c r="I853" s="40">
        <f t="shared" si="236"/>
        <v>0.13601248090000001</v>
      </c>
      <c r="J853" s="46">
        <f t="shared" si="237"/>
        <v>0</v>
      </c>
      <c r="K853" s="46">
        <f t="shared" si="238"/>
        <v>0</v>
      </c>
      <c r="L853" s="46">
        <f t="shared" si="239"/>
        <v>0</v>
      </c>
      <c r="M853" s="46">
        <f t="shared" si="240"/>
        <v>100</v>
      </c>
      <c r="N853">
        <v>0</v>
      </c>
      <c r="O853" s="39">
        <v>0</v>
      </c>
      <c r="P853" s="40">
        <f t="shared" si="241"/>
        <v>0</v>
      </c>
      <c r="Q853" s="39">
        <v>3.0557128000000002E-3</v>
      </c>
      <c r="R853" s="40">
        <f t="shared" si="242"/>
        <v>3.0557128000000002E-3</v>
      </c>
      <c r="S853" s="46">
        <f t="shared" si="243"/>
        <v>0</v>
      </c>
      <c r="T853" s="46">
        <f t="shared" si="244"/>
        <v>0</v>
      </c>
      <c r="U853" s="46">
        <f t="shared" si="245"/>
        <v>0</v>
      </c>
      <c r="V853" s="46">
        <f t="shared" si="246"/>
        <v>2.2466414697976442</v>
      </c>
      <c r="W853" s="46">
        <f t="shared" si="247"/>
        <v>2.2466414697976442</v>
      </c>
      <c r="X853"/>
      <c r="Y853" s="47">
        <f t="shared" si="248"/>
        <v>100</v>
      </c>
      <c r="Z853" s="47">
        <f t="shared" si="249"/>
        <v>2.2466414697976442</v>
      </c>
      <c r="AA853"/>
      <c r="AB853">
        <v>0</v>
      </c>
      <c r="AC853" s="48">
        <f t="shared" si="250"/>
        <v>0</v>
      </c>
      <c r="AD853">
        <v>0</v>
      </c>
      <c r="AE853" s="48">
        <f t="shared" si="251"/>
        <v>0</v>
      </c>
      <c r="AF853"/>
      <c r="AG853">
        <v>0</v>
      </c>
      <c r="AH853" s="48">
        <f t="shared" si="252"/>
        <v>0</v>
      </c>
    </row>
    <row r="854" spans="1:34" ht="15" x14ac:dyDescent="0.25">
      <c r="A854" t="s">
        <v>2494</v>
      </c>
      <c r="B854" t="s">
        <v>2495</v>
      </c>
      <c r="C854" t="s">
        <v>2496</v>
      </c>
      <c r="D854" t="s">
        <v>24</v>
      </c>
      <c r="E854">
        <v>0.62059953170000004</v>
      </c>
      <c r="F854" s="45">
        <v>0</v>
      </c>
      <c r="G854" s="45">
        <v>0</v>
      </c>
      <c r="H854" s="45">
        <v>0</v>
      </c>
      <c r="I854" s="40">
        <f t="shared" si="236"/>
        <v>0.62059953170000004</v>
      </c>
      <c r="J854" s="46">
        <f t="shared" si="237"/>
        <v>0</v>
      </c>
      <c r="K854" s="46">
        <f t="shared" si="238"/>
        <v>0</v>
      </c>
      <c r="L854" s="46">
        <f t="shared" si="239"/>
        <v>0</v>
      </c>
      <c r="M854" s="46">
        <f t="shared" si="240"/>
        <v>100</v>
      </c>
      <c r="N854">
        <v>0</v>
      </c>
      <c r="O854" s="39">
        <v>1.781183E-4</v>
      </c>
      <c r="P854" s="40">
        <f t="shared" si="241"/>
        <v>1.781183E-4</v>
      </c>
      <c r="Q854" s="39">
        <v>2.53686607E-2</v>
      </c>
      <c r="R854" s="40">
        <f t="shared" si="242"/>
        <v>2.5546778999999999E-2</v>
      </c>
      <c r="S854" s="46">
        <f t="shared" si="243"/>
        <v>0</v>
      </c>
      <c r="T854" s="46">
        <f t="shared" si="244"/>
        <v>2.8701004577312988E-2</v>
      </c>
      <c r="U854" s="46">
        <f t="shared" si="245"/>
        <v>2.8701004577312988E-2</v>
      </c>
      <c r="V854" s="46">
        <f t="shared" si="246"/>
        <v>4.0877666521126699</v>
      </c>
      <c r="W854" s="46">
        <f t="shared" si="247"/>
        <v>4.1164676566899834</v>
      </c>
      <c r="X854"/>
      <c r="Y854" s="47">
        <f t="shared" si="248"/>
        <v>100</v>
      </c>
      <c r="Z854" s="47">
        <f t="shared" si="249"/>
        <v>4.1164676566899825</v>
      </c>
      <c r="AA854"/>
      <c r="AB854">
        <v>0</v>
      </c>
      <c r="AC854" s="48">
        <f t="shared" si="250"/>
        <v>0</v>
      </c>
      <c r="AD854">
        <v>0</v>
      </c>
      <c r="AE854" s="48">
        <f t="shared" si="251"/>
        <v>0</v>
      </c>
      <c r="AF854"/>
      <c r="AG854">
        <v>0</v>
      </c>
      <c r="AH854" s="48">
        <f t="shared" si="252"/>
        <v>0</v>
      </c>
    </row>
    <row r="855" spans="1:34" ht="15" x14ac:dyDescent="0.25">
      <c r="A855" t="s">
        <v>2497</v>
      </c>
      <c r="B855" t="s">
        <v>191</v>
      </c>
      <c r="C855" t="s">
        <v>2498</v>
      </c>
      <c r="D855" t="s">
        <v>24</v>
      </c>
      <c r="E855">
        <v>0.56483340169999996</v>
      </c>
      <c r="F855" s="45">
        <v>0</v>
      </c>
      <c r="G855" s="45">
        <v>0</v>
      </c>
      <c r="H855" s="45">
        <v>0</v>
      </c>
      <c r="I855" s="40">
        <f t="shared" si="236"/>
        <v>0.56483340169999996</v>
      </c>
      <c r="J855" s="46">
        <f t="shared" si="237"/>
        <v>0</v>
      </c>
      <c r="K855" s="46">
        <f t="shared" si="238"/>
        <v>0</v>
      </c>
      <c r="L855" s="46">
        <f t="shared" si="239"/>
        <v>0</v>
      </c>
      <c r="M855" s="46">
        <f t="shared" si="240"/>
        <v>100</v>
      </c>
      <c r="N855">
        <v>0</v>
      </c>
      <c r="O855" s="39">
        <v>1.416082E-4</v>
      </c>
      <c r="P855" s="40">
        <f t="shared" si="241"/>
        <v>1.416082E-4</v>
      </c>
      <c r="Q855" s="39">
        <v>2.5565019E-3</v>
      </c>
      <c r="R855" s="40">
        <f t="shared" si="242"/>
        <v>2.6981101000000001E-3</v>
      </c>
      <c r="S855" s="46">
        <f t="shared" si="243"/>
        <v>0</v>
      </c>
      <c r="T855" s="46">
        <f t="shared" si="244"/>
        <v>2.5070790709932622E-2</v>
      </c>
      <c r="U855" s="46">
        <f t="shared" si="245"/>
        <v>2.5070790709932622E-2</v>
      </c>
      <c r="V855" s="46">
        <f t="shared" si="246"/>
        <v>0.45261167138940467</v>
      </c>
      <c r="W855" s="46">
        <f t="shared" si="247"/>
        <v>0.4776824620993374</v>
      </c>
      <c r="X855"/>
      <c r="Y855" s="47">
        <f t="shared" si="248"/>
        <v>100</v>
      </c>
      <c r="Z855" s="47">
        <f t="shared" si="249"/>
        <v>0.47768246209933729</v>
      </c>
      <c r="AA855"/>
      <c r="AB855">
        <v>0</v>
      </c>
      <c r="AC855" s="48">
        <f t="shared" si="250"/>
        <v>0</v>
      </c>
      <c r="AD855">
        <v>0</v>
      </c>
      <c r="AE855" s="48">
        <f t="shared" si="251"/>
        <v>0</v>
      </c>
      <c r="AF855"/>
      <c r="AG855">
        <v>0</v>
      </c>
      <c r="AH855" s="48">
        <f t="shared" si="252"/>
        <v>0</v>
      </c>
    </row>
    <row r="856" spans="1:34" ht="15" x14ac:dyDescent="0.25">
      <c r="A856" t="s">
        <v>2499</v>
      </c>
      <c r="B856" t="s">
        <v>2500</v>
      </c>
      <c r="C856" t="s">
        <v>2501</v>
      </c>
      <c r="D856" t="s">
        <v>31</v>
      </c>
      <c r="E856">
        <v>3.99873304E-2</v>
      </c>
      <c r="F856" s="45">
        <v>0</v>
      </c>
      <c r="G856" s="45">
        <v>0</v>
      </c>
      <c r="H856" s="45">
        <v>0</v>
      </c>
      <c r="I856" s="40">
        <f t="shared" si="236"/>
        <v>3.99873304E-2</v>
      </c>
      <c r="J856" s="46">
        <f t="shared" si="237"/>
        <v>0</v>
      </c>
      <c r="K856" s="46">
        <f t="shared" si="238"/>
        <v>0</v>
      </c>
      <c r="L856" s="46">
        <f t="shared" si="239"/>
        <v>0</v>
      </c>
      <c r="M856" s="46">
        <f t="shared" si="240"/>
        <v>100</v>
      </c>
      <c r="N856">
        <v>0</v>
      </c>
      <c r="O856" s="39">
        <v>4.607457E-4</v>
      </c>
      <c r="P856" s="40">
        <f t="shared" si="241"/>
        <v>4.607457E-4</v>
      </c>
      <c r="Q856" s="39">
        <v>1.47363E-5</v>
      </c>
      <c r="R856" s="40">
        <f t="shared" si="242"/>
        <v>4.75482E-4</v>
      </c>
      <c r="S856" s="46">
        <f t="shared" si="243"/>
        <v>0</v>
      </c>
      <c r="T856" s="46">
        <f t="shared" si="244"/>
        <v>1.1522292070790501</v>
      </c>
      <c r="U856" s="46">
        <f t="shared" si="245"/>
        <v>1.1522292070790501</v>
      </c>
      <c r="V856" s="46">
        <f t="shared" si="246"/>
        <v>3.685242263634584E-2</v>
      </c>
      <c r="W856" s="46">
        <f t="shared" si="247"/>
        <v>1.1890816297153961</v>
      </c>
      <c r="X856"/>
      <c r="Y856" s="47">
        <f t="shared" si="248"/>
        <v>100</v>
      </c>
      <c r="Z856" s="47">
        <f t="shared" si="249"/>
        <v>1.1890816297153959</v>
      </c>
      <c r="AA856"/>
      <c r="AB856">
        <v>0</v>
      </c>
      <c r="AC856" s="48">
        <f t="shared" si="250"/>
        <v>0</v>
      </c>
      <c r="AD856">
        <v>0</v>
      </c>
      <c r="AE856" s="48">
        <f t="shared" si="251"/>
        <v>0</v>
      </c>
      <c r="AF856"/>
      <c r="AG856">
        <v>0</v>
      </c>
      <c r="AH856" s="48">
        <f t="shared" si="252"/>
        <v>0</v>
      </c>
    </row>
    <row r="857" spans="1:34" ht="15" x14ac:dyDescent="0.25">
      <c r="A857" t="s">
        <v>2502</v>
      </c>
      <c r="B857" t="s">
        <v>2503</v>
      </c>
      <c r="C857" t="s">
        <v>2504</v>
      </c>
      <c r="D857" t="s">
        <v>31</v>
      </c>
      <c r="E857">
        <v>1.0345356E-2</v>
      </c>
      <c r="F857" s="45">
        <v>0</v>
      </c>
      <c r="G857" s="45">
        <v>0</v>
      </c>
      <c r="H857" s="45">
        <v>0</v>
      </c>
      <c r="I857" s="40">
        <f t="shared" si="236"/>
        <v>1.0345356E-2</v>
      </c>
      <c r="J857" s="46">
        <f t="shared" si="237"/>
        <v>0</v>
      </c>
      <c r="K857" s="46">
        <f t="shared" si="238"/>
        <v>0</v>
      </c>
      <c r="L857" s="46">
        <f t="shared" si="239"/>
        <v>0</v>
      </c>
      <c r="M857" s="46">
        <f t="shared" si="240"/>
        <v>100</v>
      </c>
      <c r="N857">
        <v>0</v>
      </c>
      <c r="O857" s="39">
        <v>0</v>
      </c>
      <c r="P857" s="40">
        <f t="shared" si="241"/>
        <v>0</v>
      </c>
      <c r="Q857" s="39">
        <v>0</v>
      </c>
      <c r="R857" s="40">
        <f t="shared" si="242"/>
        <v>0</v>
      </c>
      <c r="S857" s="46">
        <f t="shared" si="243"/>
        <v>0</v>
      </c>
      <c r="T857" s="46">
        <f t="shared" si="244"/>
        <v>0</v>
      </c>
      <c r="U857" s="46">
        <f t="shared" si="245"/>
        <v>0</v>
      </c>
      <c r="V857" s="46">
        <f t="shared" si="246"/>
        <v>0</v>
      </c>
      <c r="W857" s="46">
        <f t="shared" si="247"/>
        <v>0</v>
      </c>
      <c r="X857"/>
      <c r="Y857" s="47">
        <f t="shared" si="248"/>
        <v>100</v>
      </c>
      <c r="Z857" s="47">
        <f t="shared" si="249"/>
        <v>0</v>
      </c>
      <c r="AA857"/>
      <c r="AB857">
        <v>0</v>
      </c>
      <c r="AC857" s="48">
        <f t="shared" si="250"/>
        <v>0</v>
      </c>
      <c r="AD857">
        <v>0</v>
      </c>
      <c r="AE857" s="48">
        <f t="shared" si="251"/>
        <v>0</v>
      </c>
      <c r="AF857"/>
      <c r="AG857">
        <v>0</v>
      </c>
      <c r="AH857" s="48">
        <f t="shared" si="252"/>
        <v>0</v>
      </c>
    </row>
    <row r="858" spans="1:34" ht="15" x14ac:dyDescent="0.25">
      <c r="A858" t="s">
        <v>2505</v>
      </c>
      <c r="B858" t="s">
        <v>2506</v>
      </c>
      <c r="C858" t="s">
        <v>2507</v>
      </c>
      <c r="D858" t="s">
        <v>24</v>
      </c>
      <c r="E858">
        <v>6.0087056299999997E-2</v>
      </c>
      <c r="F858" s="45">
        <v>0</v>
      </c>
      <c r="G858" s="45">
        <v>0</v>
      </c>
      <c r="H858" s="45">
        <v>0</v>
      </c>
      <c r="I858" s="40">
        <f t="shared" si="236"/>
        <v>6.0087056299999997E-2</v>
      </c>
      <c r="J858" s="46">
        <f t="shared" si="237"/>
        <v>0</v>
      </c>
      <c r="K858" s="46">
        <f t="shared" si="238"/>
        <v>0</v>
      </c>
      <c r="L858" s="46">
        <f t="shared" si="239"/>
        <v>0</v>
      </c>
      <c r="M858" s="46">
        <f t="shared" si="240"/>
        <v>100</v>
      </c>
      <c r="N858">
        <v>0</v>
      </c>
      <c r="O858" s="39">
        <v>0</v>
      </c>
      <c r="P858" s="40">
        <f t="shared" si="241"/>
        <v>0</v>
      </c>
      <c r="Q858" s="39">
        <v>0</v>
      </c>
      <c r="R858" s="40">
        <f t="shared" si="242"/>
        <v>0</v>
      </c>
      <c r="S858" s="46">
        <f t="shared" si="243"/>
        <v>0</v>
      </c>
      <c r="T858" s="46">
        <f t="shared" si="244"/>
        <v>0</v>
      </c>
      <c r="U858" s="46">
        <f t="shared" si="245"/>
        <v>0</v>
      </c>
      <c r="V858" s="46">
        <f t="shared" si="246"/>
        <v>0</v>
      </c>
      <c r="W858" s="46">
        <f t="shared" si="247"/>
        <v>0</v>
      </c>
      <c r="X858"/>
      <c r="Y858" s="47">
        <f t="shared" si="248"/>
        <v>100</v>
      </c>
      <c r="Z858" s="47">
        <f t="shared" si="249"/>
        <v>0</v>
      </c>
      <c r="AA858"/>
      <c r="AB858">
        <v>0</v>
      </c>
      <c r="AC858" s="48">
        <f t="shared" si="250"/>
        <v>0</v>
      </c>
      <c r="AD858">
        <v>0</v>
      </c>
      <c r="AE858" s="48">
        <f t="shared" si="251"/>
        <v>0</v>
      </c>
      <c r="AF858"/>
      <c r="AG858">
        <v>0</v>
      </c>
      <c r="AH858" s="48">
        <f t="shared" si="252"/>
        <v>0</v>
      </c>
    </row>
    <row r="859" spans="1:34" ht="15" x14ac:dyDescent="0.25">
      <c r="A859" t="s">
        <v>2508</v>
      </c>
      <c r="B859" t="s">
        <v>191</v>
      </c>
      <c r="C859" t="s">
        <v>2509</v>
      </c>
      <c r="D859" t="s">
        <v>24</v>
      </c>
      <c r="E859">
        <v>0.44554341060000002</v>
      </c>
      <c r="F859" s="45">
        <v>0</v>
      </c>
      <c r="G859" s="45">
        <v>0</v>
      </c>
      <c r="H859" s="45">
        <v>0</v>
      </c>
      <c r="I859" s="40">
        <f t="shared" si="236"/>
        <v>0.44554341060000002</v>
      </c>
      <c r="J859" s="46">
        <f t="shared" si="237"/>
        <v>0</v>
      </c>
      <c r="K859" s="46">
        <f t="shared" si="238"/>
        <v>0</v>
      </c>
      <c r="L859" s="46">
        <f t="shared" si="239"/>
        <v>0</v>
      </c>
      <c r="M859" s="46">
        <f t="shared" si="240"/>
        <v>100</v>
      </c>
      <c r="N859">
        <v>0</v>
      </c>
      <c r="O859" s="39">
        <v>3.7864879999999999E-4</v>
      </c>
      <c r="P859" s="40">
        <f t="shared" si="241"/>
        <v>3.7864879999999999E-4</v>
      </c>
      <c r="Q859" s="39">
        <v>1.0040592799999999E-2</v>
      </c>
      <c r="R859" s="40">
        <f t="shared" si="242"/>
        <v>1.04192416E-2</v>
      </c>
      <c r="S859" s="46">
        <f t="shared" si="243"/>
        <v>0</v>
      </c>
      <c r="T859" s="46">
        <f t="shared" si="244"/>
        <v>8.4985837741396494E-2</v>
      </c>
      <c r="U859" s="46">
        <f t="shared" si="245"/>
        <v>8.4985837741396494E-2</v>
      </c>
      <c r="V859" s="46">
        <f t="shared" si="246"/>
        <v>2.2535610585012655</v>
      </c>
      <c r="W859" s="46">
        <f t="shared" si="247"/>
        <v>2.3385468962426619</v>
      </c>
      <c r="X859"/>
      <c r="Y859" s="47">
        <f t="shared" si="248"/>
        <v>100</v>
      </c>
      <c r="Z859" s="47">
        <f t="shared" si="249"/>
        <v>2.3385468962426619</v>
      </c>
      <c r="AA859"/>
      <c r="AB859">
        <v>0</v>
      </c>
      <c r="AC859" s="48">
        <f t="shared" si="250"/>
        <v>0</v>
      </c>
      <c r="AD859">
        <v>0</v>
      </c>
      <c r="AE859" s="48">
        <f t="shared" si="251"/>
        <v>0</v>
      </c>
      <c r="AF859"/>
      <c r="AG859">
        <v>0</v>
      </c>
      <c r="AH859" s="48">
        <f t="shared" si="252"/>
        <v>0</v>
      </c>
    </row>
    <row r="860" spans="1:34" ht="15" x14ac:dyDescent="0.25">
      <c r="A860" t="s">
        <v>2510</v>
      </c>
      <c r="B860" t="s">
        <v>191</v>
      </c>
      <c r="C860" t="s">
        <v>2511</v>
      </c>
      <c r="D860" t="s">
        <v>25</v>
      </c>
      <c r="E860">
        <v>0.17926367260000001</v>
      </c>
      <c r="F860" s="45">
        <v>5.4582480119640203E-2</v>
      </c>
      <c r="G860" s="45">
        <v>1.2008342999999999E-3</v>
      </c>
      <c r="H860" s="45">
        <v>5.4164236999999999E-3</v>
      </c>
      <c r="I860" s="40">
        <f t="shared" si="236"/>
        <v>0.1180639344803598</v>
      </c>
      <c r="J860" s="46">
        <f t="shared" si="237"/>
        <v>30.448154569181913</v>
      </c>
      <c r="K860" s="46">
        <f t="shared" si="238"/>
        <v>0.66987041076609055</v>
      </c>
      <c r="L860" s="46">
        <f t="shared" si="239"/>
        <v>3.0214842870512513</v>
      </c>
      <c r="M860" s="46">
        <f t="shared" si="240"/>
        <v>65.860490733000745</v>
      </c>
      <c r="N860">
        <v>0</v>
      </c>
      <c r="O860" s="39">
        <v>0</v>
      </c>
      <c r="P860" s="40">
        <f t="shared" si="241"/>
        <v>0</v>
      </c>
      <c r="Q860" s="39">
        <v>2.2195907500000001E-2</v>
      </c>
      <c r="R860" s="40">
        <f t="shared" si="242"/>
        <v>2.2195907500000001E-2</v>
      </c>
      <c r="S860" s="46">
        <f t="shared" si="243"/>
        <v>0</v>
      </c>
      <c r="T860" s="46">
        <f t="shared" si="244"/>
        <v>0</v>
      </c>
      <c r="U860" s="46">
        <f t="shared" si="245"/>
        <v>0</v>
      </c>
      <c r="V860" s="46">
        <f t="shared" si="246"/>
        <v>12.381709678305452</v>
      </c>
      <c r="W860" s="46">
        <f t="shared" si="247"/>
        <v>12.381709678305452</v>
      </c>
      <c r="X860"/>
      <c r="Y860" s="47">
        <f t="shared" si="248"/>
        <v>100</v>
      </c>
      <c r="Z860" s="47">
        <f t="shared" si="249"/>
        <v>12.381709678305452</v>
      </c>
      <c r="AA860"/>
      <c r="AB860">
        <v>2.2141982000000002E-3</v>
      </c>
      <c r="AC860" s="48">
        <f t="shared" si="250"/>
        <v>1.2351628011887559</v>
      </c>
      <c r="AD860">
        <v>5.7168870000000004E-3</v>
      </c>
      <c r="AE860" s="48">
        <f t="shared" si="251"/>
        <v>3.1890939849014339</v>
      </c>
      <c r="AF860"/>
      <c r="AG860">
        <v>0</v>
      </c>
      <c r="AH860" s="48">
        <f t="shared" si="252"/>
        <v>0</v>
      </c>
    </row>
    <row r="861" spans="1:34" ht="15" x14ac:dyDescent="0.25">
      <c r="A861" t="s">
        <v>2512</v>
      </c>
      <c r="B861" t="s">
        <v>191</v>
      </c>
      <c r="C861" t="s">
        <v>2513</v>
      </c>
      <c r="D861" t="s">
        <v>25</v>
      </c>
      <c r="E861">
        <v>9.0313999399999997E-2</v>
      </c>
      <c r="F861" s="45">
        <v>5.6991392724448802E-4</v>
      </c>
      <c r="G861" s="45">
        <v>5.4708000000000003E-4</v>
      </c>
      <c r="H861" s="45">
        <v>6.534469E-4</v>
      </c>
      <c r="I861" s="40">
        <f t="shared" si="236"/>
        <v>8.8543558572755504E-2</v>
      </c>
      <c r="J861" s="46">
        <f t="shared" si="237"/>
        <v>0.63103608635505526</v>
      </c>
      <c r="K861" s="46">
        <f t="shared" si="238"/>
        <v>0.6057532648698094</v>
      </c>
      <c r="L861" s="46">
        <f t="shared" si="239"/>
        <v>0.72352780780517623</v>
      </c>
      <c r="M861" s="46">
        <f t="shared" si="240"/>
        <v>98.039682840969959</v>
      </c>
      <c r="N861">
        <v>0</v>
      </c>
      <c r="O861" s="39">
        <v>1.2326937E-3</v>
      </c>
      <c r="P861" s="40">
        <f t="shared" si="241"/>
        <v>1.2326937E-3</v>
      </c>
      <c r="Q861" s="39">
        <v>1.359764E-4</v>
      </c>
      <c r="R861" s="40">
        <f t="shared" si="242"/>
        <v>1.3686701E-3</v>
      </c>
      <c r="S861" s="46">
        <f t="shared" si="243"/>
        <v>0</v>
      </c>
      <c r="T861" s="46">
        <f t="shared" si="244"/>
        <v>1.3648976993482587</v>
      </c>
      <c r="U861" s="46">
        <f t="shared" si="245"/>
        <v>1.3648976993482587</v>
      </c>
      <c r="V861" s="46">
        <f t="shared" si="246"/>
        <v>0.15055960416254138</v>
      </c>
      <c r="W861" s="46">
        <f t="shared" si="247"/>
        <v>1.5154573035107999</v>
      </c>
      <c r="X861"/>
      <c r="Y861" s="47">
        <f t="shared" si="248"/>
        <v>100</v>
      </c>
      <c r="Z861" s="47">
        <f t="shared" si="249"/>
        <v>1.5154573035108001</v>
      </c>
      <c r="AA861"/>
      <c r="AB861">
        <v>5.4707989999999999E-4</v>
      </c>
      <c r="AC861" s="48">
        <f t="shared" si="250"/>
        <v>0.60575315414500397</v>
      </c>
      <c r="AD861">
        <v>1.0311519E-3</v>
      </c>
      <c r="AE861" s="48">
        <f t="shared" si="251"/>
        <v>1.1417409336874078</v>
      </c>
      <c r="AF861"/>
      <c r="AG861">
        <v>0</v>
      </c>
      <c r="AH861" s="48">
        <f t="shared" si="252"/>
        <v>0</v>
      </c>
    </row>
    <row r="862" spans="1:34" ht="15" x14ac:dyDescent="0.25">
      <c r="A862" t="s">
        <v>2514</v>
      </c>
      <c r="B862" t="s">
        <v>2515</v>
      </c>
      <c r="C862" t="s">
        <v>2516</v>
      </c>
      <c r="D862" t="s">
        <v>24</v>
      </c>
      <c r="E862">
        <v>1.0591590021999999</v>
      </c>
      <c r="F862" s="45">
        <v>0</v>
      </c>
      <c r="G862" s="45">
        <v>0</v>
      </c>
      <c r="H862" s="45">
        <v>0</v>
      </c>
      <c r="I862" s="40">
        <f t="shared" si="236"/>
        <v>1.0591590021999999</v>
      </c>
      <c r="J862" s="46">
        <f t="shared" si="237"/>
        <v>0</v>
      </c>
      <c r="K862" s="46">
        <f t="shared" si="238"/>
        <v>0</v>
      </c>
      <c r="L862" s="46">
        <f t="shared" si="239"/>
        <v>0</v>
      </c>
      <c r="M862" s="46">
        <f t="shared" si="240"/>
        <v>100</v>
      </c>
      <c r="N862">
        <v>0</v>
      </c>
      <c r="O862" s="39">
        <v>0</v>
      </c>
      <c r="P862" s="40">
        <f t="shared" si="241"/>
        <v>0</v>
      </c>
      <c r="Q862" s="39">
        <v>0</v>
      </c>
      <c r="R862" s="40">
        <f t="shared" si="242"/>
        <v>0</v>
      </c>
      <c r="S862" s="46">
        <f t="shared" si="243"/>
        <v>0</v>
      </c>
      <c r="T862" s="46">
        <f t="shared" si="244"/>
        <v>0</v>
      </c>
      <c r="U862" s="46">
        <f t="shared" si="245"/>
        <v>0</v>
      </c>
      <c r="V862" s="46">
        <f t="shared" si="246"/>
        <v>0</v>
      </c>
      <c r="W862" s="46">
        <f t="shared" si="247"/>
        <v>0</v>
      </c>
      <c r="X862"/>
      <c r="Y862" s="47">
        <f t="shared" si="248"/>
        <v>100</v>
      </c>
      <c r="Z862" s="47">
        <f t="shared" si="249"/>
        <v>0</v>
      </c>
      <c r="AA862"/>
      <c r="AB862">
        <v>0</v>
      </c>
      <c r="AC862" s="48">
        <f t="shared" si="250"/>
        <v>0</v>
      </c>
      <c r="AD862">
        <v>0</v>
      </c>
      <c r="AE862" s="48">
        <f t="shared" si="251"/>
        <v>0</v>
      </c>
      <c r="AF862"/>
      <c r="AG862">
        <v>0</v>
      </c>
      <c r="AH862" s="48">
        <f t="shared" si="252"/>
        <v>0</v>
      </c>
    </row>
    <row r="863" spans="1:34" ht="15" x14ac:dyDescent="0.25">
      <c r="A863" t="s">
        <v>2517</v>
      </c>
      <c r="B863" t="s">
        <v>2518</v>
      </c>
      <c r="C863" t="s">
        <v>2519</v>
      </c>
      <c r="D863" t="s">
        <v>24</v>
      </c>
      <c r="E863">
        <v>0.17673480820000001</v>
      </c>
      <c r="F863" s="45">
        <v>0</v>
      </c>
      <c r="G863" s="45">
        <v>0</v>
      </c>
      <c r="H863" s="45">
        <v>0</v>
      </c>
      <c r="I863" s="40">
        <f t="shared" si="236"/>
        <v>0.17673480820000001</v>
      </c>
      <c r="J863" s="46">
        <f t="shared" si="237"/>
        <v>0</v>
      </c>
      <c r="K863" s="46">
        <f t="shared" si="238"/>
        <v>0</v>
      </c>
      <c r="L863" s="46">
        <f t="shared" si="239"/>
        <v>0</v>
      </c>
      <c r="M863" s="46">
        <f t="shared" si="240"/>
        <v>100</v>
      </c>
      <c r="N863">
        <v>8.5127734999999993E-3</v>
      </c>
      <c r="O863" s="39">
        <v>4.85797439E-2</v>
      </c>
      <c r="P863" s="40">
        <f t="shared" si="241"/>
        <v>5.7092517400000001E-2</v>
      </c>
      <c r="Q863" s="39">
        <v>8.7324296199999998E-2</v>
      </c>
      <c r="R863" s="40">
        <f t="shared" si="242"/>
        <v>0.1444168136</v>
      </c>
      <c r="S863" s="46">
        <f t="shared" si="243"/>
        <v>4.81669320644896</v>
      </c>
      <c r="T863" s="46">
        <f t="shared" si="244"/>
        <v>27.487366181440198</v>
      </c>
      <c r="U863" s="46">
        <f t="shared" si="245"/>
        <v>32.304059387889154</v>
      </c>
      <c r="V863" s="46">
        <f t="shared" si="246"/>
        <v>49.409789214346738</v>
      </c>
      <c r="W863" s="46">
        <f t="shared" si="247"/>
        <v>81.713848602235899</v>
      </c>
      <c r="X863"/>
      <c r="Y863" s="47">
        <f t="shared" si="248"/>
        <v>100</v>
      </c>
      <c r="Z863" s="47">
        <f t="shared" si="249"/>
        <v>81.713848602235885</v>
      </c>
      <c r="AA863"/>
      <c r="AB863">
        <v>0</v>
      </c>
      <c r="AC863" s="48">
        <f t="shared" si="250"/>
        <v>0</v>
      </c>
      <c r="AD863">
        <v>0</v>
      </c>
      <c r="AE863" s="48">
        <f t="shared" si="251"/>
        <v>0</v>
      </c>
      <c r="AF863"/>
      <c r="AG863">
        <v>0</v>
      </c>
      <c r="AH863" s="48">
        <f t="shared" si="252"/>
        <v>0</v>
      </c>
    </row>
    <row r="864" spans="1:34" ht="15" x14ac:dyDescent="0.25">
      <c r="A864" t="s">
        <v>2520</v>
      </c>
      <c r="B864" t="s">
        <v>2521</v>
      </c>
      <c r="C864" t="s">
        <v>2522</v>
      </c>
      <c r="D864" t="s">
        <v>24</v>
      </c>
      <c r="E864">
        <v>0.15990119820000001</v>
      </c>
      <c r="F864" s="45">
        <v>0</v>
      </c>
      <c r="G864" s="45">
        <v>0</v>
      </c>
      <c r="H864" s="45">
        <v>0</v>
      </c>
      <c r="I864" s="40">
        <f t="shared" si="236"/>
        <v>0.15990119820000001</v>
      </c>
      <c r="J864" s="46">
        <f t="shared" si="237"/>
        <v>0</v>
      </c>
      <c r="K864" s="46">
        <f t="shared" si="238"/>
        <v>0</v>
      </c>
      <c r="L864" s="46">
        <f t="shared" si="239"/>
        <v>0</v>
      </c>
      <c r="M864" s="46">
        <f t="shared" si="240"/>
        <v>100</v>
      </c>
      <c r="N864">
        <v>1.00068734E-2</v>
      </c>
      <c r="O864" s="39">
        <v>4.0027494E-3</v>
      </c>
      <c r="P864" s="40">
        <f t="shared" si="241"/>
        <v>1.40096228E-2</v>
      </c>
      <c r="Q864" s="39">
        <v>4.8343754000000003E-3</v>
      </c>
      <c r="R864" s="40">
        <f t="shared" si="242"/>
        <v>1.88439982E-2</v>
      </c>
      <c r="S864" s="46">
        <f t="shared" si="243"/>
        <v>6.2581603594262489</v>
      </c>
      <c r="T864" s="46">
        <f t="shared" si="244"/>
        <v>2.5032641687859472</v>
      </c>
      <c r="U864" s="46">
        <f t="shared" si="245"/>
        <v>8.7614245282121956</v>
      </c>
      <c r="V864" s="46">
        <f t="shared" si="246"/>
        <v>3.0233515786124983</v>
      </c>
      <c r="W864" s="46">
        <f t="shared" si="247"/>
        <v>11.784776106824694</v>
      </c>
      <c r="X864"/>
      <c r="Y864" s="47">
        <f t="shared" si="248"/>
        <v>100</v>
      </c>
      <c r="Z864" s="47">
        <f t="shared" si="249"/>
        <v>11.784776106824694</v>
      </c>
      <c r="AA864"/>
      <c r="AB864">
        <v>0</v>
      </c>
      <c r="AC864" s="48">
        <f t="shared" si="250"/>
        <v>0</v>
      </c>
      <c r="AD864">
        <v>0</v>
      </c>
      <c r="AE864" s="48">
        <f t="shared" si="251"/>
        <v>0</v>
      </c>
      <c r="AF864"/>
      <c r="AG864">
        <v>0</v>
      </c>
      <c r="AH864" s="48">
        <f t="shared" si="252"/>
        <v>0</v>
      </c>
    </row>
    <row r="865" spans="1:34" ht="15" x14ac:dyDescent="0.25">
      <c r="A865" t="s">
        <v>2523</v>
      </c>
      <c r="B865" t="s">
        <v>2524</v>
      </c>
      <c r="C865" t="s">
        <v>2525</v>
      </c>
      <c r="D865" t="s">
        <v>25</v>
      </c>
      <c r="E865">
        <v>1.1659156352</v>
      </c>
      <c r="F865" s="45">
        <v>5.88049633950124E-2</v>
      </c>
      <c r="G865" s="45">
        <v>3.12422012E-2</v>
      </c>
      <c r="H865" s="45">
        <v>0.20321840990000001</v>
      </c>
      <c r="I865" s="40">
        <f t="shared" si="236"/>
        <v>0.87265006070498763</v>
      </c>
      <c r="J865" s="46">
        <f t="shared" si="237"/>
        <v>5.0436722537754681</v>
      </c>
      <c r="K865" s="46">
        <f t="shared" si="238"/>
        <v>2.6796279470633175</v>
      </c>
      <c r="L865" s="46">
        <f t="shared" si="239"/>
        <v>17.429941220844864</v>
      </c>
      <c r="M865" s="46">
        <f t="shared" si="240"/>
        <v>74.846758578316354</v>
      </c>
      <c r="N865">
        <v>1.1608067099999999E-2</v>
      </c>
      <c r="O865" s="39">
        <v>4.4030600999999999E-3</v>
      </c>
      <c r="P865" s="40">
        <f t="shared" si="241"/>
        <v>1.6011127199999999E-2</v>
      </c>
      <c r="Q865" s="39">
        <v>3.04211408E-2</v>
      </c>
      <c r="R865" s="40">
        <f t="shared" si="242"/>
        <v>4.6432267999999999E-2</v>
      </c>
      <c r="S865" s="46">
        <f t="shared" si="243"/>
        <v>0.99561810044761623</v>
      </c>
      <c r="T865" s="46">
        <f t="shared" si="244"/>
        <v>0.3776482591937026</v>
      </c>
      <c r="U865" s="46">
        <f t="shared" si="245"/>
        <v>1.3732663596413188</v>
      </c>
      <c r="V865" s="46">
        <f t="shared" si="246"/>
        <v>2.6092060078413466</v>
      </c>
      <c r="W865" s="46">
        <f t="shared" si="247"/>
        <v>3.9824723674826661</v>
      </c>
      <c r="X865"/>
      <c r="Y865" s="47">
        <f t="shared" si="248"/>
        <v>100</v>
      </c>
      <c r="Z865" s="47">
        <f t="shared" si="249"/>
        <v>3.9824723674826652</v>
      </c>
      <c r="AA865"/>
      <c r="AB865">
        <v>3.2730567000000002E-2</v>
      </c>
      <c r="AC865" s="48">
        <f t="shared" si="250"/>
        <v>2.8072843361762989</v>
      </c>
      <c r="AD865">
        <v>0.27398366149999998</v>
      </c>
      <c r="AE865" s="48">
        <f t="shared" si="251"/>
        <v>23.499441402807943</v>
      </c>
      <c r="AF865"/>
      <c r="AG865">
        <v>6.5928117999999999E-3</v>
      </c>
      <c r="AH865" s="48">
        <f t="shared" si="252"/>
        <v>0.56546216561107143</v>
      </c>
    </row>
    <row r="866" spans="1:34" ht="15" x14ac:dyDescent="0.25">
      <c r="A866" t="s">
        <v>2526</v>
      </c>
      <c r="B866" t="s">
        <v>2527</v>
      </c>
      <c r="C866" t="s">
        <v>2528</v>
      </c>
      <c r="D866" t="s">
        <v>24</v>
      </c>
      <c r="E866">
        <v>0.29522080280000002</v>
      </c>
      <c r="F866" s="45">
        <v>0</v>
      </c>
      <c r="G866" s="45">
        <v>0</v>
      </c>
      <c r="H866" s="45">
        <v>0</v>
      </c>
      <c r="I866" s="40">
        <f t="shared" si="236"/>
        <v>0.29522080280000002</v>
      </c>
      <c r="J866" s="46">
        <f t="shared" si="237"/>
        <v>0</v>
      </c>
      <c r="K866" s="46">
        <f t="shared" si="238"/>
        <v>0</v>
      </c>
      <c r="L866" s="46">
        <f t="shared" si="239"/>
        <v>0</v>
      </c>
      <c r="M866" s="46">
        <f t="shared" si="240"/>
        <v>100</v>
      </c>
      <c r="N866">
        <v>2.0432691199999999E-2</v>
      </c>
      <c r="O866" s="39">
        <v>0.25187701750000002</v>
      </c>
      <c r="P866" s="40">
        <f t="shared" si="241"/>
        <v>0.27230970870000004</v>
      </c>
      <c r="Q866" s="39">
        <v>1.84451921E-2</v>
      </c>
      <c r="R866" s="40">
        <f t="shared" si="242"/>
        <v>0.29075490080000005</v>
      </c>
      <c r="S866" s="46">
        <f t="shared" si="243"/>
        <v>6.921155625283733</v>
      </c>
      <c r="T866" s="46">
        <f t="shared" si="244"/>
        <v>85.318180531687119</v>
      </c>
      <c r="U866" s="46">
        <f t="shared" si="245"/>
        <v>92.23933615697085</v>
      </c>
      <c r="V866" s="46">
        <f t="shared" si="246"/>
        <v>6.2479310147042249</v>
      </c>
      <c r="W866" s="46">
        <f t="shared" si="247"/>
        <v>98.487267171675086</v>
      </c>
      <c r="X866"/>
      <c r="Y866" s="47">
        <f t="shared" si="248"/>
        <v>100</v>
      </c>
      <c r="Z866" s="47">
        <f t="shared" si="249"/>
        <v>98.487267171675072</v>
      </c>
      <c r="AA866"/>
      <c r="AB866">
        <v>0</v>
      </c>
      <c r="AC866" s="48">
        <f t="shared" si="250"/>
        <v>0</v>
      </c>
      <c r="AD866">
        <v>0</v>
      </c>
      <c r="AE866" s="48">
        <f t="shared" si="251"/>
        <v>0</v>
      </c>
      <c r="AF866"/>
      <c r="AG866">
        <v>0</v>
      </c>
      <c r="AH866" s="48">
        <f t="shared" si="252"/>
        <v>0</v>
      </c>
    </row>
    <row r="867" spans="1:34" ht="15" x14ac:dyDescent="0.25">
      <c r="A867" t="s">
        <v>2529</v>
      </c>
      <c r="B867" t="s">
        <v>191</v>
      </c>
      <c r="C867" t="s">
        <v>2530</v>
      </c>
      <c r="D867" t="s">
        <v>24</v>
      </c>
      <c r="E867">
        <v>15.185176264500001</v>
      </c>
      <c r="F867" s="45">
        <v>0.77273778952634198</v>
      </c>
      <c r="G867" s="45">
        <v>6.8588368600000005E-2</v>
      </c>
      <c r="H867" s="45">
        <v>0.47736278269999999</v>
      </c>
      <c r="I867" s="40">
        <f t="shared" si="236"/>
        <v>13.866487323673658</v>
      </c>
      <c r="J867" s="46">
        <f t="shared" si="237"/>
        <v>5.088764042422433</v>
      </c>
      <c r="K867" s="46">
        <f t="shared" si="238"/>
        <v>0.45167976588027048</v>
      </c>
      <c r="L867" s="46">
        <f t="shared" si="239"/>
        <v>3.1436104157446074</v>
      </c>
      <c r="M867" s="46">
        <f t="shared" si="240"/>
        <v>91.315945775952684</v>
      </c>
      <c r="N867">
        <v>1.7167983554999999</v>
      </c>
      <c r="O867" s="39">
        <v>1.242668364</v>
      </c>
      <c r="P867" s="40">
        <f t="shared" si="241"/>
        <v>2.9594667195</v>
      </c>
      <c r="Q867" s="39">
        <v>2.5705979925000002</v>
      </c>
      <c r="R867" s="40">
        <f t="shared" si="242"/>
        <v>5.5300647119999997</v>
      </c>
      <c r="S867" s="46">
        <f t="shared" si="243"/>
        <v>11.305751909601087</v>
      </c>
      <c r="T867" s="46">
        <f t="shared" si="244"/>
        <v>8.183430619143472</v>
      </c>
      <c r="U867" s="46">
        <f t="shared" si="245"/>
        <v>19.489182528744557</v>
      </c>
      <c r="V867" s="46">
        <f t="shared" si="246"/>
        <v>16.928338188010105</v>
      </c>
      <c r="W867" s="46">
        <f t="shared" si="247"/>
        <v>36.417520716754666</v>
      </c>
      <c r="X867"/>
      <c r="Y867" s="47">
        <f t="shared" si="248"/>
        <v>100</v>
      </c>
      <c r="Z867" s="47">
        <f t="shared" si="249"/>
        <v>36.417520716754666</v>
      </c>
      <c r="AA867"/>
      <c r="AB867">
        <v>7.0589759000000002E-2</v>
      </c>
      <c r="AC867" s="48">
        <f t="shared" si="250"/>
        <v>0.4648596616229288</v>
      </c>
      <c r="AD867">
        <v>2.8451077391999999</v>
      </c>
      <c r="AE867" s="48">
        <f t="shared" si="251"/>
        <v>18.736086362404038</v>
      </c>
      <c r="AF867"/>
      <c r="AG867">
        <v>2.6481908799999999E-2</v>
      </c>
      <c r="AH867" s="48">
        <f t="shared" si="252"/>
        <v>0.17439316040018296</v>
      </c>
    </row>
    <row r="868" spans="1:34" ht="15" x14ac:dyDescent="0.25">
      <c r="A868" t="s">
        <v>2531</v>
      </c>
      <c r="B868" t="s">
        <v>191</v>
      </c>
      <c r="C868" t="s">
        <v>2532</v>
      </c>
      <c r="D868" t="s">
        <v>24</v>
      </c>
      <c r="E868">
        <v>0.6457744513</v>
      </c>
      <c r="F868" s="45">
        <v>0</v>
      </c>
      <c r="G868" s="45">
        <v>0</v>
      </c>
      <c r="H868" s="45">
        <v>0</v>
      </c>
      <c r="I868" s="40">
        <f t="shared" si="236"/>
        <v>0.6457744513</v>
      </c>
      <c r="J868" s="46">
        <f t="shared" si="237"/>
        <v>0</v>
      </c>
      <c r="K868" s="46">
        <f t="shared" si="238"/>
        <v>0</v>
      </c>
      <c r="L868" s="46">
        <f t="shared" si="239"/>
        <v>0</v>
      </c>
      <c r="M868" s="46">
        <f t="shared" si="240"/>
        <v>100</v>
      </c>
      <c r="N868">
        <v>0</v>
      </c>
      <c r="O868" s="39">
        <v>2.8333599999999999E-5</v>
      </c>
      <c r="P868" s="40">
        <f t="shared" si="241"/>
        <v>2.8333599999999999E-5</v>
      </c>
      <c r="Q868" s="39">
        <v>1.6155633999999999E-3</v>
      </c>
      <c r="R868" s="40">
        <f t="shared" si="242"/>
        <v>1.6438969999999998E-3</v>
      </c>
      <c r="S868" s="46">
        <f t="shared" si="243"/>
        <v>0</v>
      </c>
      <c r="T868" s="46">
        <f t="shared" si="244"/>
        <v>4.3875380859310868E-3</v>
      </c>
      <c r="U868" s="46">
        <f t="shared" si="245"/>
        <v>4.3875380859310868E-3</v>
      </c>
      <c r="V868" s="46">
        <f t="shared" si="246"/>
        <v>0.25017456121835269</v>
      </c>
      <c r="W868" s="46">
        <f t="shared" si="247"/>
        <v>0.25456209930428381</v>
      </c>
      <c r="X868"/>
      <c r="Y868" s="47">
        <f t="shared" si="248"/>
        <v>100</v>
      </c>
      <c r="Z868" s="47">
        <f t="shared" si="249"/>
        <v>0.25456209930428375</v>
      </c>
      <c r="AA868"/>
      <c r="AB868">
        <v>0</v>
      </c>
      <c r="AC868" s="48">
        <f t="shared" si="250"/>
        <v>0</v>
      </c>
      <c r="AD868">
        <v>0</v>
      </c>
      <c r="AE868" s="48">
        <f t="shared" si="251"/>
        <v>0</v>
      </c>
      <c r="AF868"/>
      <c r="AG868">
        <v>0</v>
      </c>
      <c r="AH868" s="48">
        <f t="shared" si="252"/>
        <v>0</v>
      </c>
    </row>
    <row r="869" spans="1:34" ht="15" x14ac:dyDescent="0.25">
      <c r="A869" t="s">
        <v>2533</v>
      </c>
      <c r="B869" t="s">
        <v>2534</v>
      </c>
      <c r="C869" t="s">
        <v>2535</v>
      </c>
      <c r="D869" t="s">
        <v>24</v>
      </c>
      <c r="E869">
        <v>2.9007327864999999</v>
      </c>
      <c r="F869" s="45">
        <v>0</v>
      </c>
      <c r="G869" s="45">
        <v>0</v>
      </c>
      <c r="H869" s="45">
        <v>0</v>
      </c>
      <c r="I869" s="40">
        <f t="shared" si="236"/>
        <v>2.9007327864999999</v>
      </c>
      <c r="J869" s="46">
        <f t="shared" si="237"/>
        <v>0</v>
      </c>
      <c r="K869" s="46">
        <f t="shared" si="238"/>
        <v>0</v>
      </c>
      <c r="L869" s="46">
        <f t="shared" si="239"/>
        <v>0</v>
      </c>
      <c r="M869" s="46">
        <f t="shared" si="240"/>
        <v>100</v>
      </c>
      <c r="N869">
        <v>0.62501587089999999</v>
      </c>
      <c r="O869" s="39">
        <v>0.3490169427</v>
      </c>
      <c r="P869" s="40">
        <f t="shared" si="241"/>
        <v>0.97403281360000005</v>
      </c>
      <c r="Q869" s="39">
        <v>0.72545397229999997</v>
      </c>
      <c r="R869" s="40">
        <f t="shared" si="242"/>
        <v>1.6994867859</v>
      </c>
      <c r="S869" s="46">
        <f t="shared" si="243"/>
        <v>21.546826850402134</v>
      </c>
      <c r="T869" s="46">
        <f t="shared" si="244"/>
        <v>12.032026676994297</v>
      </c>
      <c r="U869" s="46">
        <f t="shared" si="245"/>
        <v>33.578853527396433</v>
      </c>
      <c r="V869" s="46">
        <f t="shared" si="246"/>
        <v>25.009334733494249</v>
      </c>
      <c r="W869" s="46">
        <f t="shared" si="247"/>
        <v>58.588188260890682</v>
      </c>
      <c r="X869"/>
      <c r="Y869" s="47">
        <f t="shared" si="248"/>
        <v>100</v>
      </c>
      <c r="Z869" s="47">
        <f t="shared" si="249"/>
        <v>58.588188260890682</v>
      </c>
      <c r="AA869"/>
      <c r="AB869">
        <v>0</v>
      </c>
      <c r="AC869" s="48">
        <f t="shared" si="250"/>
        <v>0</v>
      </c>
      <c r="AD869">
        <v>0</v>
      </c>
      <c r="AE869" s="48">
        <f t="shared" si="251"/>
        <v>0</v>
      </c>
      <c r="AF869"/>
      <c r="AG869">
        <v>0</v>
      </c>
      <c r="AH869" s="48">
        <f t="shared" si="252"/>
        <v>0</v>
      </c>
    </row>
    <row r="870" spans="1:34" ht="15" x14ac:dyDescent="0.25">
      <c r="A870" t="s">
        <v>2536</v>
      </c>
      <c r="B870" t="s">
        <v>191</v>
      </c>
      <c r="C870" t="s">
        <v>2537</v>
      </c>
      <c r="D870" t="s">
        <v>35</v>
      </c>
      <c r="E870">
        <v>1.0566814799999999E-2</v>
      </c>
      <c r="F870" s="45">
        <v>0</v>
      </c>
      <c r="G870" s="45">
        <v>0</v>
      </c>
      <c r="H870" s="45">
        <v>0</v>
      </c>
      <c r="I870" s="40">
        <f t="shared" si="236"/>
        <v>1.0566814799999999E-2</v>
      </c>
      <c r="J870" s="46">
        <f t="shared" si="237"/>
        <v>0</v>
      </c>
      <c r="K870" s="46">
        <f t="shared" si="238"/>
        <v>0</v>
      </c>
      <c r="L870" s="46">
        <f t="shared" si="239"/>
        <v>0</v>
      </c>
      <c r="M870" s="46">
        <f t="shared" si="240"/>
        <v>100</v>
      </c>
      <c r="N870">
        <v>0</v>
      </c>
      <c r="O870" s="39">
        <v>0</v>
      </c>
      <c r="P870" s="40">
        <f t="shared" si="241"/>
        <v>0</v>
      </c>
      <c r="Q870" s="39">
        <v>7.6445299999999998E-5</v>
      </c>
      <c r="R870" s="40">
        <f t="shared" si="242"/>
        <v>7.6445299999999998E-5</v>
      </c>
      <c r="S870" s="46">
        <f t="shared" si="243"/>
        <v>0</v>
      </c>
      <c r="T870" s="46">
        <f t="shared" si="244"/>
        <v>0</v>
      </c>
      <c r="U870" s="46">
        <f t="shared" si="245"/>
        <v>0</v>
      </c>
      <c r="V870" s="46">
        <f t="shared" si="246"/>
        <v>0.72344695584141405</v>
      </c>
      <c r="W870" s="46">
        <f t="shared" si="247"/>
        <v>0.72344695584141405</v>
      </c>
      <c r="X870"/>
      <c r="Y870" s="47">
        <f t="shared" si="248"/>
        <v>100</v>
      </c>
      <c r="Z870" s="47">
        <f t="shared" si="249"/>
        <v>0.72344695584141405</v>
      </c>
      <c r="AA870"/>
      <c r="AB870">
        <v>0</v>
      </c>
      <c r="AC870" s="48">
        <f t="shared" si="250"/>
        <v>0</v>
      </c>
      <c r="AD870">
        <v>0</v>
      </c>
      <c r="AE870" s="48">
        <f t="shared" si="251"/>
        <v>0</v>
      </c>
      <c r="AF870"/>
      <c r="AG870">
        <v>0</v>
      </c>
      <c r="AH870" s="48">
        <f t="shared" si="252"/>
        <v>0</v>
      </c>
    </row>
    <row r="871" spans="1:34" ht="15" x14ac:dyDescent="0.25">
      <c r="A871" t="s">
        <v>2538</v>
      </c>
      <c r="B871" t="s">
        <v>191</v>
      </c>
      <c r="C871" t="s">
        <v>2539</v>
      </c>
      <c r="D871" t="s">
        <v>24</v>
      </c>
      <c r="E871">
        <v>0.4633009669</v>
      </c>
      <c r="F871" s="45">
        <v>0</v>
      </c>
      <c r="G871" s="45">
        <v>0</v>
      </c>
      <c r="H871" s="45">
        <v>0</v>
      </c>
      <c r="I871" s="40">
        <f t="shared" si="236"/>
        <v>0.4633009669</v>
      </c>
      <c r="J871" s="46">
        <f t="shared" si="237"/>
        <v>0</v>
      </c>
      <c r="K871" s="46">
        <f t="shared" si="238"/>
        <v>0</v>
      </c>
      <c r="L871" s="46">
        <f t="shared" si="239"/>
        <v>0</v>
      </c>
      <c r="M871" s="46">
        <f t="shared" si="240"/>
        <v>100</v>
      </c>
      <c r="N871">
        <v>0</v>
      </c>
      <c r="O871" s="39">
        <v>0</v>
      </c>
      <c r="P871" s="40">
        <f t="shared" si="241"/>
        <v>0</v>
      </c>
      <c r="Q871" s="39">
        <v>0</v>
      </c>
      <c r="R871" s="40">
        <f t="shared" si="242"/>
        <v>0</v>
      </c>
      <c r="S871" s="46">
        <f t="shared" si="243"/>
        <v>0</v>
      </c>
      <c r="T871" s="46">
        <f t="shared" si="244"/>
        <v>0</v>
      </c>
      <c r="U871" s="46">
        <f t="shared" si="245"/>
        <v>0</v>
      </c>
      <c r="V871" s="46">
        <f t="shared" si="246"/>
        <v>0</v>
      </c>
      <c r="W871" s="46">
        <f t="shared" si="247"/>
        <v>0</v>
      </c>
      <c r="X871"/>
      <c r="Y871" s="47">
        <f t="shared" si="248"/>
        <v>100</v>
      </c>
      <c r="Z871" s="47">
        <f t="shared" si="249"/>
        <v>0</v>
      </c>
      <c r="AA871"/>
      <c r="AB871">
        <v>0</v>
      </c>
      <c r="AC871" s="48">
        <f t="shared" si="250"/>
        <v>0</v>
      </c>
      <c r="AD871">
        <v>0</v>
      </c>
      <c r="AE871" s="48">
        <f t="shared" si="251"/>
        <v>0</v>
      </c>
      <c r="AF871"/>
      <c r="AG871">
        <v>0</v>
      </c>
      <c r="AH871" s="48">
        <f t="shared" si="252"/>
        <v>0</v>
      </c>
    </row>
    <row r="872" spans="1:34" ht="15" x14ac:dyDescent="0.25">
      <c r="A872" t="s">
        <v>2540</v>
      </c>
      <c r="B872" t="s">
        <v>191</v>
      </c>
      <c r="C872" t="s">
        <v>2541</v>
      </c>
      <c r="D872" t="s">
        <v>25</v>
      </c>
      <c r="E872">
        <v>9.6146026699999998E-2</v>
      </c>
      <c r="F872" s="45">
        <v>0</v>
      </c>
      <c r="G872" s="45">
        <v>0</v>
      </c>
      <c r="H872" s="45">
        <v>0</v>
      </c>
      <c r="I872" s="40">
        <f t="shared" si="236"/>
        <v>9.6146026699999998E-2</v>
      </c>
      <c r="J872" s="46">
        <f t="shared" si="237"/>
        <v>0</v>
      </c>
      <c r="K872" s="46">
        <f t="shared" si="238"/>
        <v>0</v>
      </c>
      <c r="L872" s="46">
        <f t="shared" si="239"/>
        <v>0</v>
      </c>
      <c r="M872" s="46">
        <f t="shared" si="240"/>
        <v>100</v>
      </c>
      <c r="N872">
        <v>1.6922946500000001E-2</v>
      </c>
      <c r="O872" s="39">
        <v>2.9931774000000002E-3</v>
      </c>
      <c r="P872" s="40">
        <f t="shared" si="241"/>
        <v>1.9916123900000002E-2</v>
      </c>
      <c r="Q872" s="39">
        <v>1.0993114999999999E-3</v>
      </c>
      <c r="R872" s="40">
        <f t="shared" si="242"/>
        <v>2.1015435400000001E-2</v>
      </c>
      <c r="S872" s="46">
        <f t="shared" si="243"/>
        <v>17.601295738204438</v>
      </c>
      <c r="T872" s="46">
        <f t="shared" si="244"/>
        <v>3.1131576652038606</v>
      </c>
      <c r="U872" s="46">
        <f t="shared" si="245"/>
        <v>20.714453403408299</v>
      </c>
      <c r="V872" s="46">
        <f t="shared" si="246"/>
        <v>1.1433769420655633</v>
      </c>
      <c r="W872" s="46">
        <f t="shared" si="247"/>
        <v>21.857830345473861</v>
      </c>
      <c r="X872"/>
      <c r="Y872" s="47">
        <f t="shared" si="248"/>
        <v>100</v>
      </c>
      <c r="Z872" s="47">
        <f t="shared" si="249"/>
        <v>21.857830345473864</v>
      </c>
      <c r="AA872"/>
      <c r="AB872">
        <v>0</v>
      </c>
      <c r="AC872" s="48">
        <f t="shared" si="250"/>
        <v>0</v>
      </c>
      <c r="AD872">
        <v>0</v>
      </c>
      <c r="AE872" s="48">
        <f t="shared" si="251"/>
        <v>0</v>
      </c>
      <c r="AF872"/>
      <c r="AG872">
        <v>0</v>
      </c>
      <c r="AH872" s="48">
        <f t="shared" si="252"/>
        <v>0</v>
      </c>
    </row>
    <row r="873" spans="1:34" ht="15" x14ac:dyDescent="0.25">
      <c r="A873" t="s">
        <v>2542</v>
      </c>
      <c r="B873" t="s">
        <v>191</v>
      </c>
      <c r="C873" t="s">
        <v>2543</v>
      </c>
      <c r="D873" t="s">
        <v>25</v>
      </c>
      <c r="E873">
        <v>7.0601852300000004E-2</v>
      </c>
      <c r="F873" s="45">
        <v>0</v>
      </c>
      <c r="G873" s="45">
        <v>0</v>
      </c>
      <c r="H873" s="45">
        <v>0</v>
      </c>
      <c r="I873" s="40">
        <f t="shared" si="236"/>
        <v>7.0601852300000004E-2</v>
      </c>
      <c r="J873" s="46">
        <f t="shared" si="237"/>
        <v>0</v>
      </c>
      <c r="K873" s="46">
        <f t="shared" si="238"/>
        <v>0</v>
      </c>
      <c r="L873" s="46">
        <f t="shared" si="239"/>
        <v>0</v>
      </c>
      <c r="M873" s="46">
        <f t="shared" si="240"/>
        <v>100</v>
      </c>
      <c r="N873">
        <v>5.9514090000000004E-3</v>
      </c>
      <c r="O873" s="39">
        <v>5.1316090000000001E-4</v>
      </c>
      <c r="P873" s="40">
        <f t="shared" si="241"/>
        <v>6.4645699000000006E-3</v>
      </c>
      <c r="Q873" s="39">
        <v>1.9999445999999998E-3</v>
      </c>
      <c r="R873" s="40">
        <f t="shared" si="242"/>
        <v>8.4645145000000008E-3</v>
      </c>
      <c r="S873" s="46">
        <f t="shared" si="243"/>
        <v>8.429536628460383</v>
      </c>
      <c r="T873" s="46">
        <f t="shared" si="244"/>
        <v>0.72683772915685951</v>
      </c>
      <c r="U873" s="46">
        <f t="shared" si="245"/>
        <v>9.1563743576172438</v>
      </c>
      <c r="V873" s="46">
        <f t="shared" si="246"/>
        <v>2.832708399068447</v>
      </c>
      <c r="W873" s="46">
        <f t="shared" si="247"/>
        <v>11.989082756685692</v>
      </c>
      <c r="X873"/>
      <c r="Y873" s="47">
        <f t="shared" si="248"/>
        <v>100</v>
      </c>
      <c r="Z873" s="47">
        <f t="shared" si="249"/>
        <v>11.98908275668569</v>
      </c>
      <c r="AA873"/>
      <c r="AB873">
        <v>0</v>
      </c>
      <c r="AC873" s="48">
        <f t="shared" si="250"/>
        <v>0</v>
      </c>
      <c r="AD873">
        <v>0</v>
      </c>
      <c r="AE873" s="48">
        <f t="shared" si="251"/>
        <v>0</v>
      </c>
      <c r="AF873"/>
      <c r="AG873">
        <v>0</v>
      </c>
      <c r="AH873" s="48">
        <f t="shared" si="252"/>
        <v>0</v>
      </c>
    </row>
    <row r="874" spans="1:34" ht="15" x14ac:dyDescent="0.25">
      <c r="A874" t="s">
        <v>2544</v>
      </c>
      <c r="B874" t="s">
        <v>191</v>
      </c>
      <c r="C874" t="s">
        <v>2545</v>
      </c>
      <c r="D874" t="s">
        <v>24</v>
      </c>
      <c r="E874">
        <v>0.27543700040000002</v>
      </c>
      <c r="F874" s="45">
        <v>0</v>
      </c>
      <c r="G874" s="45">
        <v>0</v>
      </c>
      <c r="H874" s="45">
        <v>0</v>
      </c>
      <c r="I874" s="40">
        <f t="shared" si="236"/>
        <v>0.27543700040000002</v>
      </c>
      <c r="J874" s="46">
        <f t="shared" si="237"/>
        <v>0</v>
      </c>
      <c r="K874" s="46">
        <f t="shared" si="238"/>
        <v>0</v>
      </c>
      <c r="L874" s="46">
        <f t="shared" si="239"/>
        <v>0</v>
      </c>
      <c r="M874" s="46">
        <f t="shared" si="240"/>
        <v>100</v>
      </c>
      <c r="N874">
        <v>0</v>
      </c>
      <c r="O874" s="39">
        <v>0</v>
      </c>
      <c r="P874" s="40">
        <f t="shared" si="241"/>
        <v>0</v>
      </c>
      <c r="Q874" s="39">
        <v>0</v>
      </c>
      <c r="R874" s="40">
        <f t="shared" si="242"/>
        <v>0</v>
      </c>
      <c r="S874" s="46">
        <f t="shared" si="243"/>
        <v>0</v>
      </c>
      <c r="T874" s="46">
        <f t="shared" si="244"/>
        <v>0</v>
      </c>
      <c r="U874" s="46">
        <f t="shared" si="245"/>
        <v>0</v>
      </c>
      <c r="V874" s="46">
        <f t="shared" si="246"/>
        <v>0</v>
      </c>
      <c r="W874" s="46">
        <f t="shared" si="247"/>
        <v>0</v>
      </c>
      <c r="X874"/>
      <c r="Y874" s="47">
        <f t="shared" si="248"/>
        <v>100</v>
      </c>
      <c r="Z874" s="47">
        <f t="shared" si="249"/>
        <v>0</v>
      </c>
      <c r="AA874"/>
      <c r="AB874">
        <v>0</v>
      </c>
      <c r="AC874" s="48">
        <f t="shared" si="250"/>
        <v>0</v>
      </c>
      <c r="AD874">
        <v>0</v>
      </c>
      <c r="AE874" s="48">
        <f t="shared" si="251"/>
        <v>0</v>
      </c>
      <c r="AF874"/>
      <c r="AG874">
        <v>0</v>
      </c>
      <c r="AH874" s="48">
        <f t="shared" si="252"/>
        <v>0</v>
      </c>
    </row>
    <row r="875" spans="1:34" ht="15" x14ac:dyDescent="0.25">
      <c r="A875" t="s">
        <v>2546</v>
      </c>
      <c r="B875" t="s">
        <v>191</v>
      </c>
      <c r="C875" t="s">
        <v>2547</v>
      </c>
      <c r="D875" t="s">
        <v>33</v>
      </c>
      <c r="E875">
        <v>0.42488849109999999</v>
      </c>
      <c r="F875" s="45">
        <v>0</v>
      </c>
      <c r="G875" s="45">
        <v>0</v>
      </c>
      <c r="H875" s="45">
        <v>0</v>
      </c>
      <c r="I875" s="40">
        <f t="shared" si="236"/>
        <v>0.42488849109999999</v>
      </c>
      <c r="J875" s="46">
        <f t="shared" si="237"/>
        <v>0</v>
      </c>
      <c r="K875" s="46">
        <f t="shared" si="238"/>
        <v>0</v>
      </c>
      <c r="L875" s="46">
        <f t="shared" si="239"/>
        <v>0</v>
      </c>
      <c r="M875" s="46">
        <f t="shared" si="240"/>
        <v>100</v>
      </c>
      <c r="N875">
        <v>8.403773E-4</v>
      </c>
      <c r="O875" s="39">
        <v>1.4193058000000001E-3</v>
      </c>
      <c r="P875" s="40">
        <f t="shared" si="241"/>
        <v>2.2596831000000002E-3</v>
      </c>
      <c r="Q875" s="39">
        <v>4.4814002E-3</v>
      </c>
      <c r="R875" s="40">
        <f t="shared" si="242"/>
        <v>6.7410833000000007E-3</v>
      </c>
      <c r="S875" s="46">
        <f t="shared" si="243"/>
        <v>0.19778772962862212</v>
      </c>
      <c r="T875" s="46">
        <f t="shared" si="244"/>
        <v>0.33404194976558171</v>
      </c>
      <c r="U875" s="46">
        <f t="shared" si="245"/>
        <v>0.53182967939420378</v>
      </c>
      <c r="V875" s="46">
        <f t="shared" si="246"/>
        <v>1.0547238378705053</v>
      </c>
      <c r="W875" s="46">
        <f t="shared" si="247"/>
        <v>1.5865535172647092</v>
      </c>
      <c r="X875"/>
      <c r="Y875" s="47">
        <f t="shared" si="248"/>
        <v>100</v>
      </c>
      <c r="Z875" s="47">
        <f t="shared" si="249"/>
        <v>1.5865535172647092</v>
      </c>
      <c r="AA875"/>
      <c r="AB875">
        <v>0</v>
      </c>
      <c r="AC875" s="48">
        <f t="shared" si="250"/>
        <v>0</v>
      </c>
      <c r="AD875">
        <v>0</v>
      </c>
      <c r="AE875" s="48">
        <f t="shared" si="251"/>
        <v>0</v>
      </c>
      <c r="AF875"/>
      <c r="AG875">
        <v>0</v>
      </c>
      <c r="AH875" s="48">
        <f t="shared" si="252"/>
        <v>0</v>
      </c>
    </row>
    <row r="876" spans="1:34" ht="15" x14ac:dyDescent="0.25">
      <c r="A876" t="s">
        <v>2548</v>
      </c>
      <c r="B876" t="s">
        <v>191</v>
      </c>
      <c r="C876" t="s">
        <v>2549</v>
      </c>
      <c r="D876" t="s">
        <v>25</v>
      </c>
      <c r="E876">
        <v>1.9325353900000002E-2</v>
      </c>
      <c r="F876" s="45">
        <v>7.1946472430427005E-4</v>
      </c>
      <c r="G876" s="45">
        <v>1.7826171599999999E-2</v>
      </c>
      <c r="H876" s="45">
        <v>7.7971569999999997E-4</v>
      </c>
      <c r="I876" s="40">
        <f t="shared" si="236"/>
        <v>1.8756957333903104E-9</v>
      </c>
      <c r="J876" s="46">
        <f t="shared" si="237"/>
        <v>3.7229058159926893</v>
      </c>
      <c r="K876" s="46">
        <f t="shared" si="238"/>
        <v>92.24240700709754</v>
      </c>
      <c r="L876" s="46">
        <f t="shared" si="239"/>
        <v>4.0346774710293918</v>
      </c>
      <c r="M876" s="46">
        <f t="shared" si="240"/>
        <v>9.7058803843706596E-6</v>
      </c>
      <c r="N876">
        <v>0</v>
      </c>
      <c r="O876" s="39">
        <v>0</v>
      </c>
      <c r="P876" s="40">
        <f t="shared" si="241"/>
        <v>0</v>
      </c>
      <c r="Q876" s="39">
        <v>0</v>
      </c>
      <c r="R876" s="40">
        <f t="shared" si="242"/>
        <v>0</v>
      </c>
      <c r="S876" s="46">
        <f t="shared" si="243"/>
        <v>0</v>
      </c>
      <c r="T876" s="46">
        <f t="shared" si="244"/>
        <v>0</v>
      </c>
      <c r="U876" s="46">
        <f t="shared" si="245"/>
        <v>0</v>
      </c>
      <c r="V876" s="46">
        <f t="shared" si="246"/>
        <v>0</v>
      </c>
      <c r="W876" s="46">
        <f t="shared" si="247"/>
        <v>0</v>
      </c>
      <c r="X876"/>
      <c r="Y876" s="47">
        <f t="shared" si="248"/>
        <v>100.00000000000001</v>
      </c>
      <c r="Z876" s="47">
        <f t="shared" si="249"/>
        <v>0</v>
      </c>
      <c r="AA876"/>
      <c r="AB876">
        <v>1.7826171200000001E-2</v>
      </c>
      <c r="AC876" s="48">
        <f t="shared" si="250"/>
        <v>92.242404937277755</v>
      </c>
      <c r="AD876">
        <v>0</v>
      </c>
      <c r="AE876" s="48">
        <f t="shared" si="251"/>
        <v>0</v>
      </c>
      <c r="AF876"/>
      <c r="AG876">
        <v>0</v>
      </c>
      <c r="AH876" s="48">
        <f t="shared" si="252"/>
        <v>0</v>
      </c>
    </row>
    <row r="877" spans="1:34" ht="15" x14ac:dyDescent="0.25">
      <c r="A877" t="s">
        <v>2550</v>
      </c>
      <c r="B877" t="s">
        <v>191</v>
      </c>
      <c r="C877" t="s">
        <v>2551</v>
      </c>
      <c r="D877" t="s">
        <v>24</v>
      </c>
      <c r="E877">
        <v>0.67285980710000004</v>
      </c>
      <c r="F877" s="45">
        <v>0</v>
      </c>
      <c r="G877" s="45">
        <v>0</v>
      </c>
      <c r="H877" s="45">
        <v>0</v>
      </c>
      <c r="I877" s="40">
        <f t="shared" si="236"/>
        <v>0.67285980710000004</v>
      </c>
      <c r="J877" s="46">
        <f t="shared" si="237"/>
        <v>0</v>
      </c>
      <c r="K877" s="46">
        <f t="shared" si="238"/>
        <v>0</v>
      </c>
      <c r="L877" s="46">
        <f t="shared" si="239"/>
        <v>0</v>
      </c>
      <c r="M877" s="46">
        <f t="shared" si="240"/>
        <v>100</v>
      </c>
      <c r="N877">
        <v>0</v>
      </c>
      <c r="O877" s="39">
        <v>0</v>
      </c>
      <c r="P877" s="40">
        <f t="shared" si="241"/>
        <v>0</v>
      </c>
      <c r="Q877" s="39">
        <v>0</v>
      </c>
      <c r="R877" s="40">
        <f t="shared" si="242"/>
        <v>0</v>
      </c>
      <c r="S877" s="46">
        <f t="shared" si="243"/>
        <v>0</v>
      </c>
      <c r="T877" s="46">
        <f t="shared" si="244"/>
        <v>0</v>
      </c>
      <c r="U877" s="46">
        <f t="shared" si="245"/>
        <v>0</v>
      </c>
      <c r="V877" s="46">
        <f t="shared" si="246"/>
        <v>0</v>
      </c>
      <c r="W877" s="46">
        <f t="shared" si="247"/>
        <v>0</v>
      </c>
      <c r="X877"/>
      <c r="Y877" s="47">
        <f t="shared" si="248"/>
        <v>100</v>
      </c>
      <c r="Z877" s="47">
        <f t="shared" si="249"/>
        <v>0</v>
      </c>
      <c r="AA877"/>
      <c r="AB877">
        <v>0</v>
      </c>
      <c r="AC877" s="48">
        <f t="shared" si="250"/>
        <v>0</v>
      </c>
      <c r="AD877">
        <v>0</v>
      </c>
      <c r="AE877" s="48">
        <f t="shared" si="251"/>
        <v>0</v>
      </c>
      <c r="AF877"/>
      <c r="AG877">
        <v>0</v>
      </c>
      <c r="AH877" s="48">
        <f t="shared" si="252"/>
        <v>0</v>
      </c>
    </row>
    <row r="878" spans="1:34" ht="15" x14ac:dyDescent="0.25">
      <c r="A878" t="s">
        <v>2552</v>
      </c>
      <c r="B878" t="s">
        <v>191</v>
      </c>
      <c r="C878" t="s">
        <v>2553</v>
      </c>
      <c r="D878" t="s">
        <v>24</v>
      </c>
      <c r="E878">
        <v>0.13466897759999999</v>
      </c>
      <c r="F878" s="45">
        <v>0</v>
      </c>
      <c r="G878" s="45">
        <v>0</v>
      </c>
      <c r="H878" s="45">
        <v>0</v>
      </c>
      <c r="I878" s="40">
        <f t="shared" si="236"/>
        <v>0.13466897759999999</v>
      </c>
      <c r="J878" s="46">
        <f t="shared" si="237"/>
        <v>0</v>
      </c>
      <c r="K878" s="46">
        <f t="shared" si="238"/>
        <v>0</v>
      </c>
      <c r="L878" s="46">
        <f t="shared" si="239"/>
        <v>0</v>
      </c>
      <c r="M878" s="46">
        <f t="shared" si="240"/>
        <v>100</v>
      </c>
      <c r="N878">
        <v>0</v>
      </c>
      <c r="O878" s="39">
        <v>5.7962209000000002E-3</v>
      </c>
      <c r="P878" s="40">
        <f t="shared" si="241"/>
        <v>5.7962209000000002E-3</v>
      </c>
      <c r="Q878" s="39">
        <v>2.3082129199999999E-2</v>
      </c>
      <c r="R878" s="40">
        <f t="shared" si="242"/>
        <v>2.8878350099999998E-2</v>
      </c>
      <c r="S878" s="46">
        <f t="shared" si="243"/>
        <v>0</v>
      </c>
      <c r="T878" s="46">
        <f t="shared" si="244"/>
        <v>4.3040505714806887</v>
      </c>
      <c r="U878" s="46">
        <f t="shared" si="245"/>
        <v>4.3040505714806887</v>
      </c>
      <c r="V878" s="46">
        <f t="shared" si="246"/>
        <v>17.139900823008848</v>
      </c>
      <c r="W878" s="46">
        <f t="shared" si="247"/>
        <v>21.443951394489535</v>
      </c>
      <c r="X878"/>
      <c r="Y878" s="47">
        <f t="shared" si="248"/>
        <v>100</v>
      </c>
      <c r="Z878" s="47">
        <f t="shared" si="249"/>
        <v>21.443951394489538</v>
      </c>
      <c r="AA878"/>
      <c r="AB878">
        <v>0</v>
      </c>
      <c r="AC878" s="48">
        <f t="shared" si="250"/>
        <v>0</v>
      </c>
      <c r="AD878">
        <v>1.1141484700000001E-2</v>
      </c>
      <c r="AE878" s="48">
        <f t="shared" si="251"/>
        <v>8.2732377556863561</v>
      </c>
      <c r="AF878"/>
      <c r="AG878">
        <v>0</v>
      </c>
      <c r="AH878" s="48">
        <f t="shared" si="252"/>
        <v>0</v>
      </c>
    </row>
    <row r="879" spans="1:34" ht="15" x14ac:dyDescent="0.25">
      <c r="A879" t="s">
        <v>2554</v>
      </c>
      <c r="B879" t="s">
        <v>2555</v>
      </c>
      <c r="C879" t="s">
        <v>2556</v>
      </c>
      <c r="D879" t="s">
        <v>24</v>
      </c>
      <c r="E879">
        <v>0.41191794549999999</v>
      </c>
      <c r="F879" s="45">
        <v>0</v>
      </c>
      <c r="G879" s="45">
        <v>0</v>
      </c>
      <c r="H879" s="45">
        <v>4.1917212699999998E-2</v>
      </c>
      <c r="I879" s="40">
        <f t="shared" si="236"/>
        <v>0.37000073280000001</v>
      </c>
      <c r="J879" s="46">
        <f t="shared" si="237"/>
        <v>0</v>
      </c>
      <c r="K879" s="46">
        <f t="shared" si="238"/>
        <v>0</v>
      </c>
      <c r="L879" s="46">
        <f t="shared" si="239"/>
        <v>10.176107440310584</v>
      </c>
      <c r="M879" s="46">
        <f t="shared" si="240"/>
        <v>89.823892559689426</v>
      </c>
      <c r="N879">
        <v>9.1071830000000002E-4</v>
      </c>
      <c r="O879" s="39">
        <v>5.2202281E-3</v>
      </c>
      <c r="P879" s="40">
        <f t="shared" si="241"/>
        <v>6.1309464000000001E-3</v>
      </c>
      <c r="Q879" s="39">
        <v>1.2096359399999999E-2</v>
      </c>
      <c r="R879" s="40">
        <f t="shared" si="242"/>
        <v>1.8227305799999999E-2</v>
      </c>
      <c r="S879" s="46">
        <f t="shared" si="243"/>
        <v>0.2210921640946085</v>
      </c>
      <c r="T879" s="46">
        <f t="shared" si="244"/>
        <v>1.2672980522039432</v>
      </c>
      <c r="U879" s="46">
        <f t="shared" si="245"/>
        <v>1.4883902162985516</v>
      </c>
      <c r="V879" s="46">
        <f t="shared" si="246"/>
        <v>2.9365944193854014</v>
      </c>
      <c r="W879" s="46">
        <f t="shared" si="247"/>
        <v>4.4249846356839528</v>
      </c>
      <c r="X879"/>
      <c r="Y879" s="47">
        <f t="shared" si="248"/>
        <v>100.00000000000001</v>
      </c>
      <c r="Z879" s="47">
        <f t="shared" si="249"/>
        <v>4.4249846356839528</v>
      </c>
      <c r="AA879"/>
      <c r="AB879">
        <v>0</v>
      </c>
      <c r="AC879" s="48">
        <f t="shared" si="250"/>
        <v>0</v>
      </c>
      <c r="AD879">
        <v>0.1012315328</v>
      </c>
      <c r="AE879" s="48">
        <f t="shared" si="251"/>
        <v>24.575654910378262</v>
      </c>
      <c r="AF879"/>
      <c r="AG879">
        <v>0</v>
      </c>
      <c r="AH879" s="48">
        <f t="shared" si="252"/>
        <v>0</v>
      </c>
    </row>
    <row r="880" spans="1:34" ht="15" x14ac:dyDescent="0.25">
      <c r="A880" t="s">
        <v>2557</v>
      </c>
      <c r="B880" t="s">
        <v>2558</v>
      </c>
      <c r="C880" t="s">
        <v>2559</v>
      </c>
      <c r="D880" t="s">
        <v>24</v>
      </c>
      <c r="E880">
        <v>0.21418210439999999</v>
      </c>
      <c r="F880" s="45">
        <v>0</v>
      </c>
      <c r="G880" s="45">
        <v>0</v>
      </c>
      <c r="H880" s="45">
        <v>0</v>
      </c>
      <c r="I880" s="40">
        <f t="shared" si="236"/>
        <v>0.21418210439999999</v>
      </c>
      <c r="J880" s="46">
        <f t="shared" si="237"/>
        <v>0</v>
      </c>
      <c r="K880" s="46">
        <f t="shared" si="238"/>
        <v>0</v>
      </c>
      <c r="L880" s="46">
        <f t="shared" si="239"/>
        <v>0</v>
      </c>
      <c r="M880" s="46">
        <f t="shared" si="240"/>
        <v>100</v>
      </c>
      <c r="N880">
        <v>0</v>
      </c>
      <c r="O880" s="39">
        <v>0</v>
      </c>
      <c r="P880" s="40">
        <f t="shared" si="241"/>
        <v>0</v>
      </c>
      <c r="Q880" s="39">
        <v>1.3876193E-3</v>
      </c>
      <c r="R880" s="40">
        <f t="shared" si="242"/>
        <v>1.3876193E-3</v>
      </c>
      <c r="S880" s="46">
        <f t="shared" si="243"/>
        <v>0</v>
      </c>
      <c r="T880" s="46">
        <f t="shared" si="244"/>
        <v>0</v>
      </c>
      <c r="U880" s="46">
        <f t="shared" si="245"/>
        <v>0</v>
      </c>
      <c r="V880" s="46">
        <f t="shared" si="246"/>
        <v>0.6478689262518984</v>
      </c>
      <c r="W880" s="46">
        <f t="shared" si="247"/>
        <v>0.6478689262518984</v>
      </c>
      <c r="X880"/>
      <c r="Y880" s="47">
        <f t="shared" si="248"/>
        <v>100</v>
      </c>
      <c r="Z880" s="47">
        <f t="shared" si="249"/>
        <v>0.6478689262518984</v>
      </c>
      <c r="AA880"/>
      <c r="AB880">
        <v>0</v>
      </c>
      <c r="AC880" s="48">
        <f t="shared" si="250"/>
        <v>0</v>
      </c>
      <c r="AD880">
        <v>0</v>
      </c>
      <c r="AE880" s="48">
        <f t="shared" si="251"/>
        <v>0</v>
      </c>
      <c r="AF880"/>
      <c r="AG880">
        <v>0</v>
      </c>
      <c r="AH880" s="48">
        <f t="shared" si="252"/>
        <v>0</v>
      </c>
    </row>
    <row r="881" spans="1:34" ht="15" x14ac:dyDescent="0.25">
      <c r="A881" t="s">
        <v>2560</v>
      </c>
      <c r="B881" t="s">
        <v>2561</v>
      </c>
      <c r="C881" t="s">
        <v>2562</v>
      </c>
      <c r="D881" t="s">
        <v>24</v>
      </c>
      <c r="E881">
        <v>2.4179715453999999</v>
      </c>
      <c r="F881" s="45">
        <v>2.1038188539509202</v>
      </c>
      <c r="G881" s="45">
        <v>5.14931878E-2</v>
      </c>
      <c r="H881" s="45">
        <v>9.5179270799999993E-2</v>
      </c>
      <c r="I881" s="40">
        <f t="shared" si="236"/>
        <v>0.16748023284907976</v>
      </c>
      <c r="J881" s="46">
        <f t="shared" si="237"/>
        <v>87.007593532408166</v>
      </c>
      <c r="K881" s="46">
        <f t="shared" si="238"/>
        <v>2.1296027200138781</v>
      </c>
      <c r="L881" s="46">
        <f t="shared" si="239"/>
        <v>3.9363271656803014</v>
      </c>
      <c r="M881" s="46">
        <f t="shared" si="240"/>
        <v>6.9264765818976519</v>
      </c>
      <c r="N881">
        <v>0</v>
      </c>
      <c r="O881" s="39">
        <v>4.8248066399999998E-2</v>
      </c>
      <c r="P881" s="40">
        <f t="shared" si="241"/>
        <v>4.8248066399999998E-2</v>
      </c>
      <c r="Q881" s="39">
        <v>0.44356023999999999</v>
      </c>
      <c r="R881" s="40">
        <f t="shared" si="242"/>
        <v>0.49180830640000001</v>
      </c>
      <c r="S881" s="46">
        <f t="shared" si="243"/>
        <v>0</v>
      </c>
      <c r="T881" s="46">
        <f t="shared" si="244"/>
        <v>1.9953943003087913</v>
      </c>
      <c r="U881" s="46">
        <f t="shared" si="245"/>
        <v>1.9953943003087913</v>
      </c>
      <c r="V881" s="46">
        <f t="shared" si="246"/>
        <v>18.34431181970848</v>
      </c>
      <c r="W881" s="46">
        <f t="shared" si="247"/>
        <v>20.339706120017272</v>
      </c>
      <c r="X881"/>
      <c r="Y881" s="47">
        <f t="shared" si="248"/>
        <v>99.999999999999986</v>
      </c>
      <c r="Z881" s="47">
        <f t="shared" si="249"/>
        <v>20.339706120017272</v>
      </c>
      <c r="AA881"/>
      <c r="AB881">
        <v>2.4435583800000001E-2</v>
      </c>
      <c r="AC881" s="48">
        <f t="shared" si="250"/>
        <v>1.0105819419788777</v>
      </c>
      <c r="AD881">
        <v>0.10755979979999999</v>
      </c>
      <c r="AE881" s="48">
        <f t="shared" si="251"/>
        <v>4.4483484516029161</v>
      </c>
      <c r="AF881"/>
      <c r="AG881">
        <v>1.2970723327</v>
      </c>
      <c r="AH881" s="48">
        <f t="shared" si="252"/>
        <v>53.6429940694537</v>
      </c>
    </row>
    <row r="882" spans="1:34" ht="15" x14ac:dyDescent="0.25">
      <c r="A882" t="s">
        <v>2563</v>
      </c>
      <c r="B882" t="s">
        <v>2564</v>
      </c>
      <c r="C882" t="s">
        <v>2565</v>
      </c>
      <c r="D882" t="s">
        <v>24</v>
      </c>
      <c r="E882">
        <v>5.5680141500000002E-2</v>
      </c>
      <c r="F882" s="45">
        <v>0</v>
      </c>
      <c r="G882" s="45">
        <v>0</v>
      </c>
      <c r="H882" s="45">
        <v>0</v>
      </c>
      <c r="I882" s="40">
        <f t="shared" si="236"/>
        <v>5.5680141500000002E-2</v>
      </c>
      <c r="J882" s="46">
        <f t="shared" si="237"/>
        <v>0</v>
      </c>
      <c r="K882" s="46">
        <f t="shared" si="238"/>
        <v>0</v>
      </c>
      <c r="L882" s="46">
        <f t="shared" si="239"/>
        <v>0</v>
      </c>
      <c r="M882" s="46">
        <f t="shared" si="240"/>
        <v>100</v>
      </c>
      <c r="N882">
        <v>0</v>
      </c>
      <c r="O882" s="39">
        <v>0</v>
      </c>
      <c r="P882" s="40">
        <f t="shared" si="241"/>
        <v>0</v>
      </c>
      <c r="Q882" s="39">
        <v>0</v>
      </c>
      <c r="R882" s="40">
        <f t="shared" si="242"/>
        <v>0</v>
      </c>
      <c r="S882" s="46">
        <f t="shared" si="243"/>
        <v>0</v>
      </c>
      <c r="T882" s="46">
        <f t="shared" si="244"/>
        <v>0</v>
      </c>
      <c r="U882" s="46">
        <f t="shared" si="245"/>
        <v>0</v>
      </c>
      <c r="V882" s="46">
        <f t="shared" si="246"/>
        <v>0</v>
      </c>
      <c r="W882" s="46">
        <f t="shared" si="247"/>
        <v>0</v>
      </c>
      <c r="X882"/>
      <c r="Y882" s="47">
        <f t="shared" si="248"/>
        <v>100</v>
      </c>
      <c r="Z882" s="47">
        <f t="shared" si="249"/>
        <v>0</v>
      </c>
      <c r="AA882"/>
      <c r="AB882">
        <v>0</v>
      </c>
      <c r="AC882" s="48">
        <f t="shared" si="250"/>
        <v>0</v>
      </c>
      <c r="AD882">
        <v>0</v>
      </c>
      <c r="AE882" s="48">
        <f t="shared" si="251"/>
        <v>0</v>
      </c>
      <c r="AF882"/>
      <c r="AG882">
        <v>0</v>
      </c>
      <c r="AH882" s="48">
        <f t="shared" si="252"/>
        <v>0</v>
      </c>
    </row>
    <row r="883" spans="1:34" ht="15" x14ac:dyDescent="0.25">
      <c r="A883" t="s">
        <v>2566</v>
      </c>
      <c r="B883" t="s">
        <v>191</v>
      </c>
      <c r="C883" t="s">
        <v>2567</v>
      </c>
      <c r="D883" t="s">
        <v>24</v>
      </c>
      <c r="E883">
        <v>0.2131711986</v>
      </c>
      <c r="F883" s="45">
        <v>0</v>
      </c>
      <c r="G883" s="45">
        <v>0</v>
      </c>
      <c r="H883" s="45">
        <v>0</v>
      </c>
      <c r="I883" s="40">
        <f t="shared" si="236"/>
        <v>0.2131711986</v>
      </c>
      <c r="J883" s="46">
        <f t="shared" si="237"/>
        <v>0</v>
      </c>
      <c r="K883" s="46">
        <f t="shared" si="238"/>
        <v>0</v>
      </c>
      <c r="L883" s="46">
        <f t="shared" si="239"/>
        <v>0</v>
      </c>
      <c r="M883" s="46">
        <f t="shared" si="240"/>
        <v>100</v>
      </c>
      <c r="N883">
        <v>3.2567862999999999E-3</v>
      </c>
      <c r="O883" s="39">
        <v>3.1931953999999999E-3</v>
      </c>
      <c r="P883" s="40">
        <f t="shared" si="241"/>
        <v>6.4499816999999994E-3</v>
      </c>
      <c r="Q883" s="39">
        <v>1.18226611E-2</v>
      </c>
      <c r="R883" s="40">
        <f t="shared" si="242"/>
        <v>1.8272642799999999E-2</v>
      </c>
      <c r="S883" s="46">
        <f t="shared" si="243"/>
        <v>1.5277797007236043</v>
      </c>
      <c r="T883" s="46">
        <f t="shared" si="244"/>
        <v>1.4979487946642338</v>
      </c>
      <c r="U883" s="46">
        <f t="shared" si="245"/>
        <v>3.0257284953878378</v>
      </c>
      <c r="V883" s="46">
        <f t="shared" si="246"/>
        <v>5.546087453485848</v>
      </c>
      <c r="W883" s="46">
        <f t="shared" si="247"/>
        <v>8.5718159488736863</v>
      </c>
      <c r="X883"/>
      <c r="Y883" s="47">
        <f t="shared" si="248"/>
        <v>100</v>
      </c>
      <c r="Z883" s="47">
        <f t="shared" si="249"/>
        <v>8.5718159488736863</v>
      </c>
      <c r="AA883"/>
      <c r="AB883">
        <v>0</v>
      </c>
      <c r="AC883" s="48">
        <f t="shared" si="250"/>
        <v>0</v>
      </c>
      <c r="AD883">
        <v>0</v>
      </c>
      <c r="AE883" s="48">
        <f t="shared" si="251"/>
        <v>0</v>
      </c>
      <c r="AF883"/>
      <c r="AG883">
        <v>0</v>
      </c>
      <c r="AH883" s="48">
        <f t="shared" si="252"/>
        <v>0</v>
      </c>
    </row>
    <row r="884" spans="1:34" ht="15" x14ac:dyDescent="0.25">
      <c r="A884" t="s">
        <v>2568</v>
      </c>
      <c r="B884" t="s">
        <v>2569</v>
      </c>
      <c r="C884" t="s">
        <v>2570</v>
      </c>
      <c r="D884" t="s">
        <v>26</v>
      </c>
      <c r="E884">
        <v>1.4948581860000001</v>
      </c>
      <c r="F884" s="45">
        <v>5.8163811819540497E-3</v>
      </c>
      <c r="G884" s="45">
        <v>6.9065299999999998E-5</v>
      </c>
      <c r="H884" s="45">
        <v>0.56221301580000005</v>
      </c>
      <c r="I884" s="40">
        <f t="shared" si="236"/>
        <v>0.92675972371804605</v>
      </c>
      <c r="J884" s="46">
        <f t="shared" si="237"/>
        <v>0.38909250632782427</v>
      </c>
      <c r="K884" s="46">
        <f t="shared" si="238"/>
        <v>4.6201907744043355E-3</v>
      </c>
      <c r="L884" s="46">
        <f t="shared" si="239"/>
        <v>37.609789414499019</v>
      </c>
      <c r="M884" s="46">
        <f t="shared" si="240"/>
        <v>61.996497888398764</v>
      </c>
      <c r="N884">
        <v>0</v>
      </c>
      <c r="O884" s="39">
        <v>3.2725920000000001E-4</v>
      </c>
      <c r="P884" s="40">
        <f t="shared" si="241"/>
        <v>3.2725920000000001E-4</v>
      </c>
      <c r="Q884" s="39">
        <v>2.4519953999999999E-3</v>
      </c>
      <c r="R884" s="40">
        <f t="shared" si="242"/>
        <v>2.7792545999999999E-3</v>
      </c>
      <c r="S884" s="46">
        <f t="shared" si="243"/>
        <v>0</v>
      </c>
      <c r="T884" s="46">
        <f t="shared" si="244"/>
        <v>2.1892324172615527E-2</v>
      </c>
      <c r="U884" s="46">
        <f t="shared" si="245"/>
        <v>2.1892324172615527E-2</v>
      </c>
      <c r="V884" s="46">
        <f t="shared" si="246"/>
        <v>0.16402862980341601</v>
      </c>
      <c r="W884" s="46">
        <f t="shared" si="247"/>
        <v>0.18592095397603153</v>
      </c>
      <c r="X884"/>
      <c r="Y884" s="47">
        <f t="shared" si="248"/>
        <v>100.00000000000001</v>
      </c>
      <c r="Z884" s="47">
        <f t="shared" si="249"/>
        <v>0.18592095397603153</v>
      </c>
      <c r="AA884"/>
      <c r="AB884">
        <v>0</v>
      </c>
      <c r="AC884" s="48">
        <f t="shared" si="250"/>
        <v>0</v>
      </c>
      <c r="AD884">
        <v>0.92675972269999995</v>
      </c>
      <c r="AE884" s="48">
        <f t="shared" si="251"/>
        <v>61.996497820295573</v>
      </c>
      <c r="AF884"/>
      <c r="AG884">
        <v>3.4966500900000003E-2</v>
      </c>
      <c r="AH884" s="48">
        <f t="shared" si="252"/>
        <v>2.3391182673698787</v>
      </c>
    </row>
    <row r="885" spans="1:34" ht="15" x14ac:dyDescent="0.25">
      <c r="A885" t="s">
        <v>2571</v>
      </c>
      <c r="B885" t="s">
        <v>191</v>
      </c>
      <c r="C885" t="s">
        <v>2572</v>
      </c>
      <c r="D885" t="s">
        <v>24</v>
      </c>
      <c r="E885">
        <v>0.54572593960000004</v>
      </c>
      <c r="F885" s="45">
        <v>0</v>
      </c>
      <c r="G885" s="45">
        <v>0</v>
      </c>
      <c r="H885" s="45">
        <v>0</v>
      </c>
      <c r="I885" s="40">
        <f t="shared" si="236"/>
        <v>0.54572593960000004</v>
      </c>
      <c r="J885" s="46">
        <f t="shared" si="237"/>
        <v>0</v>
      </c>
      <c r="K885" s="46">
        <f t="shared" si="238"/>
        <v>0</v>
      </c>
      <c r="L885" s="46">
        <f t="shared" si="239"/>
        <v>0</v>
      </c>
      <c r="M885" s="46">
        <f t="shared" si="240"/>
        <v>100</v>
      </c>
      <c r="N885">
        <v>0</v>
      </c>
      <c r="O885" s="39">
        <v>0</v>
      </c>
      <c r="P885" s="40">
        <f t="shared" si="241"/>
        <v>0</v>
      </c>
      <c r="Q885" s="39">
        <v>1.4899999999999999E-8</v>
      </c>
      <c r="R885" s="40">
        <f t="shared" si="242"/>
        <v>1.4899999999999999E-8</v>
      </c>
      <c r="S885" s="46">
        <f t="shared" si="243"/>
        <v>0</v>
      </c>
      <c r="T885" s="46">
        <f t="shared" si="244"/>
        <v>0</v>
      </c>
      <c r="U885" s="46">
        <f t="shared" si="245"/>
        <v>0</v>
      </c>
      <c r="V885" s="46">
        <f t="shared" si="246"/>
        <v>2.7303081856290781E-6</v>
      </c>
      <c r="W885" s="46">
        <f t="shared" si="247"/>
        <v>2.7303081856290781E-6</v>
      </c>
      <c r="X885"/>
      <c r="Y885" s="47">
        <f t="shared" si="248"/>
        <v>100</v>
      </c>
      <c r="Z885" s="47">
        <f t="shared" si="249"/>
        <v>2.7303081856290781E-6</v>
      </c>
      <c r="AA885"/>
      <c r="AB885">
        <v>0</v>
      </c>
      <c r="AC885" s="48">
        <f t="shared" si="250"/>
        <v>0</v>
      </c>
      <c r="AD885">
        <v>0</v>
      </c>
      <c r="AE885" s="48">
        <f t="shared" si="251"/>
        <v>0</v>
      </c>
      <c r="AF885"/>
      <c r="AG885">
        <v>0</v>
      </c>
      <c r="AH885" s="48">
        <f t="shared" si="252"/>
        <v>0</v>
      </c>
    </row>
    <row r="886" spans="1:34" ht="15" x14ac:dyDescent="0.25">
      <c r="A886" t="s">
        <v>2573</v>
      </c>
      <c r="B886" t="s">
        <v>2574</v>
      </c>
      <c r="C886" t="s">
        <v>2575</v>
      </c>
      <c r="D886" t="s">
        <v>24</v>
      </c>
      <c r="E886">
        <v>5.3735416933</v>
      </c>
      <c r="F886" s="45">
        <v>3.8279220059329599</v>
      </c>
      <c r="G886" s="45">
        <v>1.5456196871000001</v>
      </c>
      <c r="H886" s="45">
        <v>0</v>
      </c>
      <c r="I886" s="40">
        <f t="shared" si="236"/>
        <v>2.6703994571164458E-10</v>
      </c>
      <c r="J886" s="46">
        <f t="shared" si="237"/>
        <v>71.236480973169037</v>
      </c>
      <c r="K886" s="46">
        <f t="shared" si="238"/>
        <v>28.763519021861427</v>
      </c>
      <c r="L886" s="46">
        <f t="shared" si="239"/>
        <v>0</v>
      </c>
      <c r="M886" s="46">
        <f t="shared" si="240"/>
        <v>4.9695333348693158E-9</v>
      </c>
      <c r="N886">
        <v>6.9262720799999997E-2</v>
      </c>
      <c r="O886" s="39">
        <v>6.3716771699999994E-2</v>
      </c>
      <c r="P886" s="40">
        <f t="shared" si="241"/>
        <v>0.13297949249999999</v>
      </c>
      <c r="Q886" s="39">
        <v>0.4377395073</v>
      </c>
      <c r="R886" s="40">
        <f t="shared" si="242"/>
        <v>0.57071899979999996</v>
      </c>
      <c r="S886" s="46">
        <f t="shared" si="243"/>
        <v>1.2889584700972958</v>
      </c>
      <c r="T886" s="46">
        <f t="shared" si="244"/>
        <v>1.1857500199439273</v>
      </c>
      <c r="U886" s="46">
        <f t="shared" si="245"/>
        <v>2.4747084900412228</v>
      </c>
      <c r="V886" s="46">
        <f t="shared" si="246"/>
        <v>8.1462010026980067</v>
      </c>
      <c r="W886" s="46">
        <f t="shared" si="247"/>
        <v>10.620909492739228</v>
      </c>
      <c r="X886"/>
      <c r="Y886" s="47">
        <f t="shared" si="248"/>
        <v>100</v>
      </c>
      <c r="Z886" s="47">
        <f t="shared" si="249"/>
        <v>10.62090949273923</v>
      </c>
      <c r="AA886"/>
      <c r="AB886">
        <v>0</v>
      </c>
      <c r="AC886" s="48">
        <f t="shared" si="250"/>
        <v>0</v>
      </c>
      <c r="AD886">
        <v>0</v>
      </c>
      <c r="AE886" s="48">
        <f t="shared" si="251"/>
        <v>0</v>
      </c>
      <c r="AF886"/>
      <c r="AG886">
        <v>5.3735417291000003</v>
      </c>
      <c r="AH886" s="48">
        <f t="shared" si="252"/>
        <v>100.00000066622728</v>
      </c>
    </row>
    <row r="887" spans="1:34" ht="15" x14ac:dyDescent="0.25">
      <c r="A887" t="s">
        <v>2576</v>
      </c>
      <c r="B887" t="s">
        <v>2577</v>
      </c>
      <c r="C887" t="s">
        <v>2578</v>
      </c>
      <c r="D887" t="s">
        <v>24</v>
      </c>
      <c r="E887">
        <v>0.52763208930000005</v>
      </c>
      <c r="F887" s="45">
        <v>0</v>
      </c>
      <c r="G887" s="45">
        <v>0</v>
      </c>
      <c r="H887" s="45">
        <v>0.17703263899999999</v>
      </c>
      <c r="I887" s="40">
        <f t="shared" ref="I887:I950" si="253">E887-F887-G887-H887</f>
        <v>0.35059945030000006</v>
      </c>
      <c r="J887" s="46">
        <f t="shared" ref="J887:J950" si="254">F887/E887*100</f>
        <v>0</v>
      </c>
      <c r="K887" s="46">
        <f t="shared" ref="K887:K950" si="255">G887/E887*100</f>
        <v>0</v>
      </c>
      <c r="L887" s="46">
        <f t="shared" ref="L887:L950" si="256">H887/E887*100</f>
        <v>33.552288154965325</v>
      </c>
      <c r="M887" s="46">
        <f t="shared" ref="M887:M950" si="257">I887/E887*100</f>
        <v>66.447711845034675</v>
      </c>
      <c r="N887">
        <v>9.0218229999999996E-4</v>
      </c>
      <c r="O887" s="39">
        <v>3.1618954999999998E-3</v>
      </c>
      <c r="P887" s="40">
        <f t="shared" ref="P887:P950" si="258">N887+O887</f>
        <v>4.0640777999999995E-3</v>
      </c>
      <c r="Q887" s="39">
        <v>2.30053616E-2</v>
      </c>
      <c r="R887" s="40">
        <f t="shared" ref="R887:R950" si="259">P887+Q887</f>
        <v>2.7069439399999999E-2</v>
      </c>
      <c r="S887" s="46">
        <f t="shared" ref="S887:S950" si="260">N887/E887*100</f>
        <v>0.17098700368980757</v>
      </c>
      <c r="T887" s="46">
        <f t="shared" ref="T887:T950" si="261">O887/E887*100</f>
        <v>0.59926141038821756</v>
      </c>
      <c r="U887" s="46">
        <f t="shared" ref="U887:U950" si="262">P887/E887*100</f>
        <v>0.77024841407802513</v>
      </c>
      <c r="V887" s="46">
        <f t="shared" ref="V887:V950" si="263">Q887/E887*100</f>
        <v>4.3601141906514433</v>
      </c>
      <c r="W887" s="46">
        <f t="shared" ref="W887:W950" si="264">R887/E887*100</f>
        <v>5.130362604729469</v>
      </c>
      <c r="X887"/>
      <c r="Y887" s="47">
        <f t="shared" ref="Y887:Y950" si="265">SUM(J887:M887)</f>
        <v>100</v>
      </c>
      <c r="Z887" s="47">
        <f t="shared" ref="Z887:Z950" si="266">SUM(S887:T887,V887)</f>
        <v>5.1303626047294681</v>
      </c>
      <c r="AA887"/>
      <c r="AB887">
        <v>0</v>
      </c>
      <c r="AC887" s="48">
        <f t="shared" ref="AC887:AC950" si="267">AB887/E887*100</f>
        <v>0</v>
      </c>
      <c r="AD887">
        <v>0.2512356784</v>
      </c>
      <c r="AE887" s="48">
        <f t="shared" ref="AE887:AE950" si="268">AD887/E887*100</f>
        <v>47.615693490763576</v>
      </c>
      <c r="AF887"/>
      <c r="AG887">
        <v>0</v>
      </c>
      <c r="AH887" s="48">
        <f t="shared" si="252"/>
        <v>0</v>
      </c>
    </row>
    <row r="888" spans="1:34" ht="15" x14ac:dyDescent="0.25">
      <c r="A888" t="s">
        <v>2579</v>
      </c>
      <c r="B888" t="s">
        <v>2580</v>
      </c>
      <c r="C888" t="s">
        <v>2581</v>
      </c>
      <c r="D888" t="s">
        <v>24</v>
      </c>
      <c r="E888">
        <v>0.29470537749999998</v>
      </c>
      <c r="F888" s="45">
        <v>0</v>
      </c>
      <c r="G888" s="45">
        <v>0</v>
      </c>
      <c r="H888" s="45">
        <v>0</v>
      </c>
      <c r="I888" s="40">
        <f t="shared" si="253"/>
        <v>0.29470537749999998</v>
      </c>
      <c r="J888" s="46">
        <f t="shared" si="254"/>
        <v>0</v>
      </c>
      <c r="K888" s="46">
        <f t="shared" si="255"/>
        <v>0</v>
      </c>
      <c r="L888" s="46">
        <f t="shared" si="256"/>
        <v>0</v>
      </c>
      <c r="M888" s="46">
        <f t="shared" si="257"/>
        <v>100</v>
      </c>
      <c r="N888">
        <v>0</v>
      </c>
      <c r="O888" s="39">
        <v>1.8742666299999999E-2</v>
      </c>
      <c r="P888" s="40">
        <f t="shared" si="258"/>
        <v>1.8742666299999999E-2</v>
      </c>
      <c r="Q888" s="39">
        <v>4.3740919599999997E-2</v>
      </c>
      <c r="R888" s="40">
        <f t="shared" si="259"/>
        <v>6.2483585899999999E-2</v>
      </c>
      <c r="S888" s="46">
        <f t="shared" si="260"/>
        <v>0</v>
      </c>
      <c r="T888" s="46">
        <f t="shared" si="261"/>
        <v>6.3597978628672971</v>
      </c>
      <c r="U888" s="46">
        <f t="shared" si="262"/>
        <v>6.3597978628672971</v>
      </c>
      <c r="V888" s="46">
        <f t="shared" si="263"/>
        <v>14.842253633461439</v>
      </c>
      <c r="W888" s="46">
        <f t="shared" si="264"/>
        <v>21.202051496328739</v>
      </c>
      <c r="X888"/>
      <c r="Y888" s="47">
        <f t="shared" si="265"/>
        <v>100</v>
      </c>
      <c r="Z888" s="47">
        <f t="shared" si="266"/>
        <v>21.202051496328735</v>
      </c>
      <c r="AA888"/>
      <c r="AB888">
        <v>0</v>
      </c>
      <c r="AC888" s="48">
        <f t="shared" si="267"/>
        <v>0</v>
      </c>
      <c r="AD888">
        <v>0</v>
      </c>
      <c r="AE888" s="48">
        <f t="shared" si="268"/>
        <v>0</v>
      </c>
      <c r="AF888"/>
      <c r="AG888">
        <v>0</v>
      </c>
      <c r="AH888" s="48">
        <f t="shared" si="252"/>
        <v>0</v>
      </c>
    </row>
    <row r="889" spans="1:34" ht="15" x14ac:dyDescent="0.25">
      <c r="A889" t="s">
        <v>2582</v>
      </c>
      <c r="B889" t="s">
        <v>2583</v>
      </c>
      <c r="C889" t="s">
        <v>2584</v>
      </c>
      <c r="D889" t="s">
        <v>24</v>
      </c>
      <c r="E889">
        <v>0.3285789871</v>
      </c>
      <c r="F889" s="45">
        <v>0</v>
      </c>
      <c r="G889" s="45">
        <v>0</v>
      </c>
      <c r="H889" s="45">
        <v>0</v>
      </c>
      <c r="I889" s="40">
        <f t="shared" si="253"/>
        <v>0.3285789871</v>
      </c>
      <c r="J889" s="46">
        <f t="shared" si="254"/>
        <v>0</v>
      </c>
      <c r="K889" s="46">
        <f t="shared" si="255"/>
        <v>0</v>
      </c>
      <c r="L889" s="46">
        <f t="shared" si="256"/>
        <v>0</v>
      </c>
      <c r="M889" s="46">
        <f t="shared" si="257"/>
        <v>100</v>
      </c>
      <c r="N889">
        <v>0</v>
      </c>
      <c r="O889" s="39">
        <v>3.7071920500000001E-2</v>
      </c>
      <c r="P889" s="40">
        <f t="shared" si="258"/>
        <v>3.7071920500000001E-2</v>
      </c>
      <c r="Q889" s="39">
        <v>6.6878450000000006E-2</v>
      </c>
      <c r="R889" s="40">
        <f t="shared" si="259"/>
        <v>0.1039503705</v>
      </c>
      <c r="S889" s="46">
        <f t="shared" si="260"/>
        <v>0</v>
      </c>
      <c r="T889" s="46">
        <f t="shared" si="261"/>
        <v>11.282498867986803</v>
      </c>
      <c r="U889" s="46">
        <f t="shared" si="262"/>
        <v>11.282498867986803</v>
      </c>
      <c r="V889" s="46">
        <f t="shared" si="263"/>
        <v>20.353842645344258</v>
      </c>
      <c r="W889" s="46">
        <f t="shared" si="264"/>
        <v>31.636341513331057</v>
      </c>
      <c r="X889"/>
      <c r="Y889" s="47">
        <f t="shared" si="265"/>
        <v>100</v>
      </c>
      <c r="Z889" s="47">
        <f t="shared" si="266"/>
        <v>31.636341513331061</v>
      </c>
      <c r="AA889"/>
      <c r="AB889">
        <v>0</v>
      </c>
      <c r="AC889" s="48">
        <f t="shared" si="267"/>
        <v>0</v>
      </c>
      <c r="AD889">
        <v>0</v>
      </c>
      <c r="AE889" s="48">
        <f t="shared" si="268"/>
        <v>0</v>
      </c>
      <c r="AF889"/>
      <c r="AG889">
        <v>0</v>
      </c>
      <c r="AH889" s="48">
        <f t="shared" si="252"/>
        <v>0</v>
      </c>
    </row>
    <row r="890" spans="1:34" ht="15" x14ac:dyDescent="0.25">
      <c r="A890" t="s">
        <v>2585</v>
      </c>
      <c r="B890" t="s">
        <v>2586</v>
      </c>
      <c r="C890" t="s">
        <v>2587</v>
      </c>
      <c r="D890" t="s">
        <v>24</v>
      </c>
      <c r="E890">
        <v>0.90038019199999997</v>
      </c>
      <c r="F890" s="45">
        <v>0</v>
      </c>
      <c r="G890" s="45">
        <v>0</v>
      </c>
      <c r="H890" s="45">
        <v>0</v>
      </c>
      <c r="I890" s="40">
        <f t="shared" si="253"/>
        <v>0.90038019199999997</v>
      </c>
      <c r="J890" s="46">
        <f t="shared" si="254"/>
        <v>0</v>
      </c>
      <c r="K890" s="46">
        <f t="shared" si="255"/>
        <v>0</v>
      </c>
      <c r="L890" s="46">
        <f t="shared" si="256"/>
        <v>0</v>
      </c>
      <c r="M890" s="46">
        <f t="shared" si="257"/>
        <v>100</v>
      </c>
      <c r="N890">
        <v>0</v>
      </c>
      <c r="O890" s="39">
        <v>0</v>
      </c>
      <c r="P890" s="40">
        <f t="shared" si="258"/>
        <v>0</v>
      </c>
      <c r="Q890" s="39">
        <v>0</v>
      </c>
      <c r="R890" s="40">
        <f t="shared" si="259"/>
        <v>0</v>
      </c>
      <c r="S890" s="46">
        <f t="shared" si="260"/>
        <v>0</v>
      </c>
      <c r="T890" s="46">
        <f t="shared" si="261"/>
        <v>0</v>
      </c>
      <c r="U890" s="46">
        <f t="shared" si="262"/>
        <v>0</v>
      </c>
      <c r="V890" s="46">
        <f t="shared" si="263"/>
        <v>0</v>
      </c>
      <c r="W890" s="46">
        <f t="shared" si="264"/>
        <v>0</v>
      </c>
      <c r="X890"/>
      <c r="Y890" s="47">
        <f t="shared" si="265"/>
        <v>100</v>
      </c>
      <c r="Z890" s="47">
        <f t="shared" si="266"/>
        <v>0</v>
      </c>
      <c r="AA890"/>
      <c r="AB890">
        <v>0</v>
      </c>
      <c r="AC890" s="48">
        <f t="shared" si="267"/>
        <v>0</v>
      </c>
      <c r="AD890">
        <v>0</v>
      </c>
      <c r="AE890" s="48">
        <f t="shared" si="268"/>
        <v>0</v>
      </c>
      <c r="AF890"/>
      <c r="AG890">
        <v>0</v>
      </c>
      <c r="AH890" s="48">
        <f t="shared" si="252"/>
        <v>0</v>
      </c>
    </row>
    <row r="891" spans="1:34" ht="15" x14ac:dyDescent="0.25">
      <c r="A891" t="s">
        <v>2588</v>
      </c>
      <c r="B891" t="s">
        <v>2589</v>
      </c>
      <c r="C891" t="s">
        <v>2590</v>
      </c>
      <c r="D891" t="s">
        <v>24</v>
      </c>
      <c r="E891">
        <v>0.73617268810000003</v>
      </c>
      <c r="F891" s="45">
        <v>0</v>
      </c>
      <c r="G891" s="45">
        <v>0</v>
      </c>
      <c r="H891" s="45">
        <v>0</v>
      </c>
      <c r="I891" s="40">
        <f t="shared" si="253"/>
        <v>0.73617268810000003</v>
      </c>
      <c r="J891" s="46">
        <f t="shared" si="254"/>
        <v>0</v>
      </c>
      <c r="K891" s="46">
        <f t="shared" si="255"/>
        <v>0</v>
      </c>
      <c r="L891" s="46">
        <f t="shared" si="256"/>
        <v>0</v>
      </c>
      <c r="M891" s="46">
        <f t="shared" si="257"/>
        <v>100</v>
      </c>
      <c r="N891">
        <v>1.6700648E-3</v>
      </c>
      <c r="O891" s="39">
        <v>1.13994371E-2</v>
      </c>
      <c r="P891" s="40">
        <f t="shared" si="258"/>
        <v>1.3069501899999999E-2</v>
      </c>
      <c r="Q891" s="39">
        <v>4.8164650000000003E-2</v>
      </c>
      <c r="R891" s="40">
        <f t="shared" si="259"/>
        <v>6.1234151900000006E-2</v>
      </c>
      <c r="S891" s="46">
        <f t="shared" si="260"/>
        <v>0.2268577504974135</v>
      </c>
      <c r="T891" s="46">
        <f t="shared" si="261"/>
        <v>1.5484732433392756</v>
      </c>
      <c r="U891" s="46">
        <f t="shared" si="262"/>
        <v>1.775330993836689</v>
      </c>
      <c r="V891" s="46">
        <f t="shared" si="263"/>
        <v>6.5425749662499602</v>
      </c>
      <c r="W891" s="46">
        <f t="shared" si="264"/>
        <v>8.3179059600866498</v>
      </c>
      <c r="X891"/>
      <c r="Y891" s="47">
        <f t="shared" si="265"/>
        <v>100</v>
      </c>
      <c r="Z891" s="47">
        <f t="shared" si="266"/>
        <v>8.3179059600866498</v>
      </c>
      <c r="AA891"/>
      <c r="AB891">
        <v>0</v>
      </c>
      <c r="AC891" s="48">
        <f t="shared" si="267"/>
        <v>0</v>
      </c>
      <c r="AD891">
        <v>0.73617268849999995</v>
      </c>
      <c r="AE891" s="48">
        <f t="shared" si="268"/>
        <v>100.00000005433508</v>
      </c>
      <c r="AF891"/>
      <c r="AG891">
        <v>0</v>
      </c>
      <c r="AH891" s="48">
        <f t="shared" si="252"/>
        <v>0</v>
      </c>
    </row>
    <row r="892" spans="1:34" ht="15" x14ac:dyDescent="0.25">
      <c r="A892" t="s">
        <v>2591</v>
      </c>
      <c r="B892" t="s">
        <v>2592</v>
      </c>
      <c r="C892" t="s">
        <v>2593</v>
      </c>
      <c r="D892" t="s">
        <v>24</v>
      </c>
      <c r="E892">
        <v>0.31337573349999998</v>
      </c>
      <c r="F892" s="45">
        <v>0</v>
      </c>
      <c r="G892" s="45">
        <v>0</v>
      </c>
      <c r="H892" s="45">
        <v>0</v>
      </c>
      <c r="I892" s="40">
        <f t="shared" si="253"/>
        <v>0.31337573349999998</v>
      </c>
      <c r="J892" s="46">
        <f t="shared" si="254"/>
        <v>0</v>
      </c>
      <c r="K892" s="46">
        <f t="shared" si="255"/>
        <v>0</v>
      </c>
      <c r="L892" s="46">
        <f t="shared" si="256"/>
        <v>0</v>
      </c>
      <c r="M892" s="46">
        <f t="shared" si="257"/>
        <v>100</v>
      </c>
      <c r="N892">
        <v>0</v>
      </c>
      <c r="O892" s="39">
        <v>1.00071112E-2</v>
      </c>
      <c r="P892" s="40">
        <f t="shared" si="258"/>
        <v>1.00071112E-2</v>
      </c>
      <c r="Q892" s="39">
        <v>2.9956014E-2</v>
      </c>
      <c r="R892" s="40">
        <f t="shared" si="259"/>
        <v>3.9963125199999998E-2</v>
      </c>
      <c r="S892" s="46">
        <f t="shared" si="260"/>
        <v>0</v>
      </c>
      <c r="T892" s="46">
        <f t="shared" si="261"/>
        <v>3.1933267736571569</v>
      </c>
      <c r="U892" s="46">
        <f t="shared" si="262"/>
        <v>3.1933267736571569</v>
      </c>
      <c r="V892" s="46">
        <f t="shared" si="263"/>
        <v>9.5591364607049254</v>
      </c>
      <c r="W892" s="46">
        <f t="shared" si="264"/>
        <v>12.752463234362082</v>
      </c>
      <c r="X892"/>
      <c r="Y892" s="47">
        <f t="shared" si="265"/>
        <v>100</v>
      </c>
      <c r="Z892" s="47">
        <f t="shared" si="266"/>
        <v>12.752463234362082</v>
      </c>
      <c r="AA892"/>
      <c r="AB892">
        <v>0</v>
      </c>
      <c r="AC892" s="48">
        <f t="shared" si="267"/>
        <v>0</v>
      </c>
      <c r="AD892">
        <v>0</v>
      </c>
      <c r="AE892" s="48">
        <f t="shared" si="268"/>
        <v>0</v>
      </c>
      <c r="AF892"/>
      <c r="AG892">
        <v>0</v>
      </c>
      <c r="AH892" s="48">
        <f t="shared" si="252"/>
        <v>0</v>
      </c>
    </row>
    <row r="893" spans="1:34" ht="15" x14ac:dyDescent="0.25">
      <c r="A893" t="s">
        <v>2594</v>
      </c>
      <c r="B893" t="s">
        <v>2595</v>
      </c>
      <c r="C893" t="s">
        <v>2596</v>
      </c>
      <c r="D893" t="s">
        <v>24</v>
      </c>
      <c r="E893">
        <v>0.2453160717</v>
      </c>
      <c r="F893" s="45">
        <v>0</v>
      </c>
      <c r="G893" s="45">
        <v>0</v>
      </c>
      <c r="H893" s="45">
        <v>0</v>
      </c>
      <c r="I893" s="40">
        <f t="shared" si="253"/>
        <v>0.2453160717</v>
      </c>
      <c r="J893" s="46">
        <f t="shared" si="254"/>
        <v>0</v>
      </c>
      <c r="K893" s="46">
        <f t="shared" si="255"/>
        <v>0</v>
      </c>
      <c r="L893" s="46">
        <f t="shared" si="256"/>
        <v>0</v>
      </c>
      <c r="M893" s="46">
        <f t="shared" si="257"/>
        <v>100</v>
      </c>
      <c r="N893">
        <v>0</v>
      </c>
      <c r="O893" s="39">
        <v>0</v>
      </c>
      <c r="P893" s="40">
        <f t="shared" si="258"/>
        <v>0</v>
      </c>
      <c r="Q893" s="39">
        <v>0</v>
      </c>
      <c r="R893" s="40">
        <f t="shared" si="259"/>
        <v>0</v>
      </c>
      <c r="S893" s="46">
        <f t="shared" si="260"/>
        <v>0</v>
      </c>
      <c r="T893" s="46">
        <f t="shared" si="261"/>
        <v>0</v>
      </c>
      <c r="U893" s="46">
        <f t="shared" si="262"/>
        <v>0</v>
      </c>
      <c r="V893" s="46">
        <f t="shared" si="263"/>
        <v>0</v>
      </c>
      <c r="W893" s="46">
        <f t="shared" si="264"/>
        <v>0</v>
      </c>
      <c r="X893"/>
      <c r="Y893" s="47">
        <f t="shared" si="265"/>
        <v>100</v>
      </c>
      <c r="Z893" s="47">
        <f t="shared" si="266"/>
        <v>0</v>
      </c>
      <c r="AA893"/>
      <c r="AB893">
        <v>0</v>
      </c>
      <c r="AC893" s="48">
        <f t="shared" si="267"/>
        <v>0</v>
      </c>
      <c r="AD893">
        <v>0</v>
      </c>
      <c r="AE893" s="48">
        <f t="shared" si="268"/>
        <v>0</v>
      </c>
      <c r="AF893"/>
      <c r="AG893">
        <v>0</v>
      </c>
      <c r="AH893" s="48">
        <f t="shared" si="252"/>
        <v>0</v>
      </c>
    </row>
    <row r="894" spans="1:34" ht="15" x14ac:dyDescent="0.25">
      <c r="A894" t="s">
        <v>2597</v>
      </c>
      <c r="B894" t="s">
        <v>2598</v>
      </c>
      <c r="C894" t="s">
        <v>2599</v>
      </c>
      <c r="D894" t="s">
        <v>24</v>
      </c>
      <c r="E894">
        <v>0.32656829380000002</v>
      </c>
      <c r="F894" s="45">
        <v>0</v>
      </c>
      <c r="G894" s="45">
        <v>0</v>
      </c>
      <c r="H894" s="45">
        <v>0</v>
      </c>
      <c r="I894" s="40">
        <f t="shared" si="253"/>
        <v>0.32656829380000002</v>
      </c>
      <c r="J894" s="46">
        <f t="shared" si="254"/>
        <v>0</v>
      </c>
      <c r="K894" s="46">
        <f t="shared" si="255"/>
        <v>0</v>
      </c>
      <c r="L894" s="46">
        <f t="shared" si="256"/>
        <v>0</v>
      </c>
      <c r="M894" s="46">
        <f t="shared" si="257"/>
        <v>100</v>
      </c>
      <c r="N894">
        <v>0</v>
      </c>
      <c r="O894" s="39">
        <v>0</v>
      </c>
      <c r="P894" s="40">
        <f t="shared" si="258"/>
        <v>0</v>
      </c>
      <c r="Q894" s="39">
        <v>0</v>
      </c>
      <c r="R894" s="40">
        <f t="shared" si="259"/>
        <v>0</v>
      </c>
      <c r="S894" s="46">
        <f t="shared" si="260"/>
        <v>0</v>
      </c>
      <c r="T894" s="46">
        <f t="shared" si="261"/>
        <v>0</v>
      </c>
      <c r="U894" s="46">
        <f t="shared" si="262"/>
        <v>0</v>
      </c>
      <c r="V894" s="46">
        <f t="shared" si="263"/>
        <v>0</v>
      </c>
      <c r="W894" s="46">
        <f t="shared" si="264"/>
        <v>0</v>
      </c>
      <c r="X894"/>
      <c r="Y894" s="47">
        <f t="shared" si="265"/>
        <v>100</v>
      </c>
      <c r="Z894" s="47">
        <f t="shared" si="266"/>
        <v>0</v>
      </c>
      <c r="AA894"/>
      <c r="AB894">
        <v>3.6472521000000002E-3</v>
      </c>
      <c r="AC894" s="48">
        <f t="shared" si="267"/>
        <v>1.1168420723151047</v>
      </c>
      <c r="AD894">
        <v>0.32292103989999998</v>
      </c>
      <c r="AE894" s="48">
        <f t="shared" si="268"/>
        <v>98.883157376498488</v>
      </c>
      <c r="AF894"/>
      <c r="AG894">
        <v>5.1267611000000001E-3</v>
      </c>
      <c r="AH894" s="48">
        <f t="shared" si="252"/>
        <v>1.5698894220085489</v>
      </c>
    </row>
    <row r="895" spans="1:34" ht="15" x14ac:dyDescent="0.25">
      <c r="A895" t="s">
        <v>2600</v>
      </c>
      <c r="B895" t="s">
        <v>2601</v>
      </c>
      <c r="C895" t="s">
        <v>2602</v>
      </c>
      <c r="D895" t="s">
        <v>24</v>
      </c>
      <c r="E895">
        <v>0.22106157779999999</v>
      </c>
      <c r="F895" s="45">
        <v>0</v>
      </c>
      <c r="G895" s="45">
        <v>0</v>
      </c>
      <c r="H895" s="45">
        <v>0</v>
      </c>
      <c r="I895" s="40">
        <f t="shared" si="253"/>
        <v>0.22106157779999999</v>
      </c>
      <c r="J895" s="46">
        <f t="shared" si="254"/>
        <v>0</v>
      </c>
      <c r="K895" s="46">
        <f t="shared" si="255"/>
        <v>0</v>
      </c>
      <c r="L895" s="46">
        <f t="shared" si="256"/>
        <v>0</v>
      </c>
      <c r="M895" s="46">
        <f t="shared" si="257"/>
        <v>100</v>
      </c>
      <c r="N895">
        <v>0</v>
      </c>
      <c r="O895" s="39">
        <v>8.7261239999999996E-4</v>
      </c>
      <c r="P895" s="40">
        <f t="shared" si="258"/>
        <v>8.7261239999999996E-4</v>
      </c>
      <c r="Q895" s="39">
        <v>0</v>
      </c>
      <c r="R895" s="40">
        <f t="shared" si="259"/>
        <v>8.7261239999999996E-4</v>
      </c>
      <c r="S895" s="46">
        <f t="shared" si="260"/>
        <v>0</v>
      </c>
      <c r="T895" s="46">
        <f t="shared" si="261"/>
        <v>0.39473725316005587</v>
      </c>
      <c r="U895" s="46">
        <f t="shared" si="262"/>
        <v>0.39473725316005587</v>
      </c>
      <c r="V895" s="46">
        <f t="shared" si="263"/>
        <v>0</v>
      </c>
      <c r="W895" s="46">
        <f t="shared" si="264"/>
        <v>0.39473725316005587</v>
      </c>
      <c r="X895"/>
      <c r="Y895" s="47">
        <f t="shared" si="265"/>
        <v>100</v>
      </c>
      <c r="Z895" s="47">
        <f t="shared" si="266"/>
        <v>0.39473725316005587</v>
      </c>
      <c r="AA895"/>
      <c r="AB895">
        <v>0</v>
      </c>
      <c r="AC895" s="48">
        <f t="shared" si="267"/>
        <v>0</v>
      </c>
      <c r="AD895">
        <v>0.22106157779999999</v>
      </c>
      <c r="AE895" s="48">
        <f t="shared" si="268"/>
        <v>100</v>
      </c>
      <c r="AF895"/>
      <c r="AG895">
        <v>0</v>
      </c>
      <c r="AH895" s="48">
        <f t="shared" si="252"/>
        <v>0</v>
      </c>
    </row>
    <row r="896" spans="1:34" ht="15" x14ac:dyDescent="0.25">
      <c r="A896" t="s">
        <v>2603</v>
      </c>
      <c r="B896" t="s">
        <v>2604</v>
      </c>
      <c r="C896" t="s">
        <v>2605</v>
      </c>
      <c r="D896" t="s">
        <v>24</v>
      </c>
      <c r="E896">
        <v>0.3156217986</v>
      </c>
      <c r="F896" s="45">
        <v>0</v>
      </c>
      <c r="G896" s="45">
        <v>0</v>
      </c>
      <c r="H896" s="45">
        <v>0</v>
      </c>
      <c r="I896" s="40">
        <f t="shared" si="253"/>
        <v>0.3156217986</v>
      </c>
      <c r="J896" s="46">
        <f t="shared" si="254"/>
        <v>0</v>
      </c>
      <c r="K896" s="46">
        <f t="shared" si="255"/>
        <v>0</v>
      </c>
      <c r="L896" s="46">
        <f t="shared" si="256"/>
        <v>0</v>
      </c>
      <c r="M896" s="46">
        <f t="shared" si="257"/>
        <v>100</v>
      </c>
      <c r="N896">
        <v>0</v>
      </c>
      <c r="O896" s="39">
        <v>0</v>
      </c>
      <c r="P896" s="40">
        <f t="shared" si="258"/>
        <v>0</v>
      </c>
      <c r="Q896" s="39">
        <v>0</v>
      </c>
      <c r="R896" s="40">
        <f t="shared" si="259"/>
        <v>0</v>
      </c>
      <c r="S896" s="46">
        <f t="shared" si="260"/>
        <v>0</v>
      </c>
      <c r="T896" s="46">
        <f t="shared" si="261"/>
        <v>0</v>
      </c>
      <c r="U896" s="46">
        <f t="shared" si="262"/>
        <v>0</v>
      </c>
      <c r="V896" s="46">
        <f t="shared" si="263"/>
        <v>0</v>
      </c>
      <c r="W896" s="46">
        <f t="shared" si="264"/>
        <v>0</v>
      </c>
      <c r="X896"/>
      <c r="Y896" s="47">
        <f t="shared" si="265"/>
        <v>100</v>
      </c>
      <c r="Z896" s="47">
        <f t="shared" si="266"/>
        <v>0</v>
      </c>
      <c r="AA896"/>
      <c r="AB896">
        <v>0</v>
      </c>
      <c r="AC896" s="48">
        <f t="shared" si="267"/>
        <v>0</v>
      </c>
      <c r="AD896">
        <v>0.3156217986</v>
      </c>
      <c r="AE896" s="48">
        <f t="shared" si="268"/>
        <v>100</v>
      </c>
      <c r="AF896"/>
      <c r="AG896">
        <v>0</v>
      </c>
      <c r="AH896" s="48">
        <f t="shared" si="252"/>
        <v>0</v>
      </c>
    </row>
    <row r="897" spans="1:34" ht="15" x14ac:dyDescent="0.25">
      <c r="A897" t="s">
        <v>2606</v>
      </c>
      <c r="B897" t="s">
        <v>2607</v>
      </c>
      <c r="C897" t="s">
        <v>2608</v>
      </c>
      <c r="D897" t="s">
        <v>24</v>
      </c>
      <c r="E897">
        <v>0.13597446739999999</v>
      </c>
      <c r="F897" s="45">
        <v>0</v>
      </c>
      <c r="G897" s="45">
        <v>0</v>
      </c>
      <c r="H897" s="45">
        <v>0</v>
      </c>
      <c r="I897" s="40">
        <f t="shared" si="253"/>
        <v>0.13597446739999999</v>
      </c>
      <c r="J897" s="46">
        <f t="shared" si="254"/>
        <v>0</v>
      </c>
      <c r="K897" s="46">
        <f t="shared" si="255"/>
        <v>0</v>
      </c>
      <c r="L897" s="46">
        <f t="shared" si="256"/>
        <v>0</v>
      </c>
      <c r="M897" s="46">
        <f t="shared" si="257"/>
        <v>100</v>
      </c>
      <c r="N897">
        <v>0</v>
      </c>
      <c r="O897" s="39">
        <v>0</v>
      </c>
      <c r="P897" s="40">
        <f t="shared" si="258"/>
        <v>0</v>
      </c>
      <c r="Q897" s="39">
        <v>0</v>
      </c>
      <c r="R897" s="40">
        <f t="shared" si="259"/>
        <v>0</v>
      </c>
      <c r="S897" s="46">
        <f t="shared" si="260"/>
        <v>0</v>
      </c>
      <c r="T897" s="46">
        <f t="shared" si="261"/>
        <v>0</v>
      </c>
      <c r="U897" s="46">
        <f t="shared" si="262"/>
        <v>0</v>
      </c>
      <c r="V897" s="46">
        <f t="shared" si="263"/>
        <v>0</v>
      </c>
      <c r="W897" s="46">
        <f t="shared" si="264"/>
        <v>0</v>
      </c>
      <c r="X897"/>
      <c r="Y897" s="47">
        <f t="shared" si="265"/>
        <v>100</v>
      </c>
      <c r="Z897" s="47">
        <f t="shared" si="266"/>
        <v>0</v>
      </c>
      <c r="AA897"/>
      <c r="AB897">
        <v>0</v>
      </c>
      <c r="AC897" s="48">
        <f t="shared" si="267"/>
        <v>0</v>
      </c>
      <c r="AD897">
        <v>0.13597446739999999</v>
      </c>
      <c r="AE897" s="48">
        <f t="shared" si="268"/>
        <v>100</v>
      </c>
      <c r="AF897"/>
      <c r="AG897">
        <v>0</v>
      </c>
      <c r="AH897" s="48">
        <f t="shared" si="252"/>
        <v>0</v>
      </c>
    </row>
    <row r="898" spans="1:34" ht="15" x14ac:dyDescent="0.25">
      <c r="A898" t="s">
        <v>2609</v>
      </c>
      <c r="B898" t="s">
        <v>2610</v>
      </c>
      <c r="C898" t="s">
        <v>2611</v>
      </c>
      <c r="D898" t="s">
        <v>24</v>
      </c>
      <c r="E898">
        <v>0.28600036000000001</v>
      </c>
      <c r="F898" s="45">
        <v>0</v>
      </c>
      <c r="G898" s="45">
        <v>0</v>
      </c>
      <c r="H898" s="45">
        <v>0</v>
      </c>
      <c r="I898" s="40">
        <f t="shared" si="253"/>
        <v>0.28600036000000001</v>
      </c>
      <c r="J898" s="46">
        <f t="shared" si="254"/>
        <v>0</v>
      </c>
      <c r="K898" s="46">
        <f t="shared" si="255"/>
        <v>0</v>
      </c>
      <c r="L898" s="46">
        <f t="shared" si="256"/>
        <v>0</v>
      </c>
      <c r="M898" s="46">
        <f t="shared" si="257"/>
        <v>100</v>
      </c>
      <c r="N898">
        <v>0</v>
      </c>
      <c r="O898" s="39">
        <v>1.7615807099999999E-2</v>
      </c>
      <c r="P898" s="40">
        <f t="shared" si="258"/>
        <v>1.7615807099999999E-2</v>
      </c>
      <c r="Q898" s="39">
        <v>2.3589085400000001E-2</v>
      </c>
      <c r="R898" s="40">
        <f t="shared" si="259"/>
        <v>4.12048925E-2</v>
      </c>
      <c r="S898" s="46">
        <f t="shared" si="260"/>
        <v>0</v>
      </c>
      <c r="T898" s="46">
        <f t="shared" si="261"/>
        <v>6.1593653588408062</v>
      </c>
      <c r="U898" s="46">
        <f t="shared" si="262"/>
        <v>6.1593653588408062</v>
      </c>
      <c r="V898" s="46">
        <f t="shared" si="263"/>
        <v>8.2479215760427707</v>
      </c>
      <c r="W898" s="46">
        <f t="shared" si="264"/>
        <v>14.407286934883579</v>
      </c>
      <c r="X898"/>
      <c r="Y898" s="47">
        <f t="shared" si="265"/>
        <v>100</v>
      </c>
      <c r="Z898" s="47">
        <f t="shared" si="266"/>
        <v>14.407286934883576</v>
      </c>
      <c r="AA898"/>
      <c r="AB898">
        <v>0</v>
      </c>
      <c r="AC898" s="48">
        <f t="shared" si="267"/>
        <v>0</v>
      </c>
      <c r="AD898">
        <v>0</v>
      </c>
      <c r="AE898" s="48">
        <f t="shared" si="268"/>
        <v>0</v>
      </c>
      <c r="AF898"/>
      <c r="AG898">
        <v>0</v>
      </c>
      <c r="AH898" s="48">
        <f t="shared" ref="AH898:AH961" si="269">AG898/E898*100</f>
        <v>0</v>
      </c>
    </row>
    <row r="899" spans="1:34" ht="15" x14ac:dyDescent="0.25">
      <c r="A899" t="s">
        <v>2612</v>
      </c>
      <c r="B899" t="s">
        <v>2613</v>
      </c>
      <c r="C899" t="s">
        <v>2614</v>
      </c>
      <c r="D899" t="s">
        <v>24</v>
      </c>
      <c r="E899">
        <v>7.9267929099999995E-2</v>
      </c>
      <c r="F899" s="45">
        <v>0</v>
      </c>
      <c r="G899" s="45">
        <v>0</v>
      </c>
      <c r="H899" s="45">
        <v>0</v>
      </c>
      <c r="I899" s="40">
        <f t="shared" si="253"/>
        <v>7.9267929099999995E-2</v>
      </c>
      <c r="J899" s="46">
        <f t="shared" si="254"/>
        <v>0</v>
      </c>
      <c r="K899" s="46">
        <f t="shared" si="255"/>
        <v>0</v>
      </c>
      <c r="L899" s="46">
        <f t="shared" si="256"/>
        <v>0</v>
      </c>
      <c r="M899" s="46">
        <f t="shared" si="257"/>
        <v>100</v>
      </c>
      <c r="N899">
        <v>0</v>
      </c>
      <c r="O899" s="39">
        <v>5.9775793600000002E-2</v>
      </c>
      <c r="P899" s="40">
        <f t="shared" si="258"/>
        <v>5.9775793600000002E-2</v>
      </c>
      <c r="Q899" s="39">
        <v>3.6266565E-3</v>
      </c>
      <c r="R899" s="40">
        <f t="shared" si="259"/>
        <v>6.3402450100000007E-2</v>
      </c>
      <c r="S899" s="46">
        <f t="shared" si="260"/>
        <v>0</v>
      </c>
      <c r="T899" s="46">
        <f t="shared" si="261"/>
        <v>75.409808580454012</v>
      </c>
      <c r="U899" s="46">
        <f t="shared" si="262"/>
        <v>75.409808580454012</v>
      </c>
      <c r="V899" s="46">
        <f t="shared" si="263"/>
        <v>4.5751876467276098</v>
      </c>
      <c r="W899" s="46">
        <f t="shared" si="264"/>
        <v>79.984996227181639</v>
      </c>
      <c r="X899"/>
      <c r="Y899" s="47">
        <f t="shared" si="265"/>
        <v>100</v>
      </c>
      <c r="Z899" s="47">
        <f t="shared" si="266"/>
        <v>79.984996227181625</v>
      </c>
      <c r="AA899"/>
      <c r="AB899">
        <v>0</v>
      </c>
      <c r="AC899" s="48">
        <f t="shared" si="267"/>
        <v>0</v>
      </c>
      <c r="AD899">
        <v>0</v>
      </c>
      <c r="AE899" s="48">
        <f t="shared" si="268"/>
        <v>0</v>
      </c>
      <c r="AF899"/>
      <c r="AG899">
        <v>0</v>
      </c>
      <c r="AH899" s="48">
        <f t="shared" si="269"/>
        <v>0</v>
      </c>
    </row>
    <row r="900" spans="1:34" ht="15" x14ac:dyDescent="0.25">
      <c r="A900" t="s">
        <v>2615</v>
      </c>
      <c r="B900" t="s">
        <v>2616</v>
      </c>
      <c r="C900" t="s">
        <v>2617</v>
      </c>
      <c r="D900" t="s">
        <v>24</v>
      </c>
      <c r="E900">
        <v>0.33555615859999999</v>
      </c>
      <c r="F900" s="45">
        <v>0</v>
      </c>
      <c r="G900" s="45">
        <v>0</v>
      </c>
      <c r="H900" s="45">
        <v>0</v>
      </c>
      <c r="I900" s="40">
        <f t="shared" si="253"/>
        <v>0.33555615859999999</v>
      </c>
      <c r="J900" s="46">
        <f t="shared" si="254"/>
        <v>0</v>
      </c>
      <c r="K900" s="46">
        <f t="shared" si="255"/>
        <v>0</v>
      </c>
      <c r="L900" s="46">
        <f t="shared" si="256"/>
        <v>0</v>
      </c>
      <c r="M900" s="46">
        <f t="shared" si="257"/>
        <v>100</v>
      </c>
      <c r="N900">
        <v>2.9438356299999999E-2</v>
      </c>
      <c r="O900" s="39">
        <v>5.0816397200000002E-2</v>
      </c>
      <c r="P900" s="40">
        <f t="shared" si="258"/>
        <v>8.0254753499999998E-2</v>
      </c>
      <c r="Q900" s="39">
        <v>0.18366135989999999</v>
      </c>
      <c r="R900" s="40">
        <f t="shared" si="259"/>
        <v>0.26391611339999999</v>
      </c>
      <c r="S900" s="46">
        <f t="shared" si="260"/>
        <v>8.7730043229789203</v>
      </c>
      <c r="T900" s="46">
        <f t="shared" si="261"/>
        <v>15.143932214510697</v>
      </c>
      <c r="U900" s="46">
        <f t="shared" si="262"/>
        <v>23.916936537489615</v>
      </c>
      <c r="V900" s="46">
        <f t="shared" si="263"/>
        <v>54.733419486701685</v>
      </c>
      <c r="W900" s="46">
        <f t="shared" si="264"/>
        <v>78.650356024191296</v>
      </c>
      <c r="X900"/>
      <c r="Y900" s="47">
        <f t="shared" si="265"/>
        <v>100</v>
      </c>
      <c r="Z900" s="47">
        <f t="shared" si="266"/>
        <v>78.650356024191296</v>
      </c>
      <c r="AA900"/>
      <c r="AB900">
        <v>0</v>
      </c>
      <c r="AC900" s="48">
        <f t="shared" si="267"/>
        <v>0</v>
      </c>
      <c r="AD900">
        <v>0</v>
      </c>
      <c r="AE900" s="48">
        <f t="shared" si="268"/>
        <v>0</v>
      </c>
      <c r="AF900"/>
      <c r="AG900">
        <v>0</v>
      </c>
      <c r="AH900" s="48">
        <f t="shared" si="269"/>
        <v>0</v>
      </c>
    </row>
    <row r="901" spans="1:34" ht="15" x14ac:dyDescent="0.25">
      <c r="A901" t="s">
        <v>2618</v>
      </c>
      <c r="B901" t="s">
        <v>2619</v>
      </c>
      <c r="C901" t="s">
        <v>2620</v>
      </c>
      <c r="D901" t="s">
        <v>24</v>
      </c>
      <c r="E901">
        <v>1.7308929399999999E-2</v>
      </c>
      <c r="F901" s="45">
        <v>0</v>
      </c>
      <c r="G901" s="45">
        <v>0</v>
      </c>
      <c r="H901" s="45">
        <v>0</v>
      </c>
      <c r="I901" s="40">
        <f t="shared" si="253"/>
        <v>1.7308929399999999E-2</v>
      </c>
      <c r="J901" s="46">
        <f t="shared" si="254"/>
        <v>0</v>
      </c>
      <c r="K901" s="46">
        <f t="shared" si="255"/>
        <v>0</v>
      </c>
      <c r="L901" s="46">
        <f t="shared" si="256"/>
        <v>0</v>
      </c>
      <c r="M901" s="46">
        <f t="shared" si="257"/>
        <v>100</v>
      </c>
      <c r="N901">
        <v>0</v>
      </c>
      <c r="O901" s="39">
        <v>0</v>
      </c>
      <c r="P901" s="40">
        <f t="shared" si="258"/>
        <v>0</v>
      </c>
      <c r="Q901" s="39">
        <v>1.6863194099999999E-2</v>
      </c>
      <c r="R901" s="40">
        <f t="shared" si="259"/>
        <v>1.6863194099999999E-2</v>
      </c>
      <c r="S901" s="46">
        <f t="shared" si="260"/>
        <v>0</v>
      </c>
      <c r="T901" s="46">
        <f t="shared" si="261"/>
        <v>0</v>
      </c>
      <c r="U901" s="46">
        <f t="shared" si="262"/>
        <v>0</v>
      </c>
      <c r="V901" s="46">
        <f t="shared" si="263"/>
        <v>97.424824553273652</v>
      </c>
      <c r="W901" s="46">
        <f t="shared" si="264"/>
        <v>97.424824553273652</v>
      </c>
      <c r="X901"/>
      <c r="Y901" s="47">
        <f t="shared" si="265"/>
        <v>100</v>
      </c>
      <c r="Z901" s="47">
        <f t="shared" si="266"/>
        <v>97.424824553273652</v>
      </c>
      <c r="AA901"/>
      <c r="AB901">
        <v>0</v>
      </c>
      <c r="AC901" s="48">
        <f t="shared" si="267"/>
        <v>0</v>
      </c>
      <c r="AD901">
        <v>1.7308929399999999E-2</v>
      </c>
      <c r="AE901" s="48">
        <f t="shared" si="268"/>
        <v>100</v>
      </c>
      <c r="AF901"/>
      <c r="AG901">
        <v>0</v>
      </c>
      <c r="AH901" s="48">
        <f t="shared" si="269"/>
        <v>0</v>
      </c>
    </row>
    <row r="902" spans="1:34" ht="15" x14ac:dyDescent="0.25">
      <c r="A902" t="s">
        <v>2621</v>
      </c>
      <c r="B902" t="s">
        <v>2622</v>
      </c>
      <c r="C902" t="s">
        <v>2623</v>
      </c>
      <c r="D902" t="s">
        <v>24</v>
      </c>
      <c r="E902">
        <v>3.1618677400000003E-2</v>
      </c>
      <c r="F902" s="45">
        <v>0</v>
      </c>
      <c r="G902" s="45">
        <v>0</v>
      </c>
      <c r="H902" s="45">
        <v>0</v>
      </c>
      <c r="I902" s="40">
        <f t="shared" si="253"/>
        <v>3.1618677400000003E-2</v>
      </c>
      <c r="J902" s="46">
        <f t="shared" si="254"/>
        <v>0</v>
      </c>
      <c r="K902" s="46">
        <f t="shared" si="255"/>
        <v>0</v>
      </c>
      <c r="L902" s="46">
        <f t="shared" si="256"/>
        <v>0</v>
      </c>
      <c r="M902" s="46">
        <f t="shared" si="257"/>
        <v>100</v>
      </c>
      <c r="N902">
        <v>0</v>
      </c>
      <c r="O902" s="39">
        <v>0</v>
      </c>
      <c r="P902" s="40">
        <f t="shared" si="258"/>
        <v>0</v>
      </c>
      <c r="Q902" s="39">
        <v>2.5653859999999999E-4</v>
      </c>
      <c r="R902" s="40">
        <f t="shared" si="259"/>
        <v>2.5653859999999999E-4</v>
      </c>
      <c r="S902" s="46">
        <f t="shared" si="260"/>
        <v>0</v>
      </c>
      <c r="T902" s="46">
        <f t="shared" si="261"/>
        <v>0</v>
      </c>
      <c r="U902" s="46">
        <f t="shared" si="262"/>
        <v>0</v>
      </c>
      <c r="V902" s="46">
        <f t="shared" si="263"/>
        <v>0.81135145773048678</v>
      </c>
      <c r="W902" s="46">
        <f t="shared" si="264"/>
        <v>0.81135145773048678</v>
      </c>
      <c r="X902"/>
      <c r="Y902" s="47">
        <f t="shared" si="265"/>
        <v>100</v>
      </c>
      <c r="Z902" s="47">
        <f t="shared" si="266"/>
        <v>0.81135145773048678</v>
      </c>
      <c r="AA902"/>
      <c r="AB902">
        <v>0</v>
      </c>
      <c r="AC902" s="48">
        <f t="shared" si="267"/>
        <v>0</v>
      </c>
      <c r="AD902">
        <v>3.1618677400000003E-2</v>
      </c>
      <c r="AE902" s="48">
        <f t="shared" si="268"/>
        <v>100</v>
      </c>
      <c r="AF902"/>
      <c r="AG902">
        <v>0</v>
      </c>
      <c r="AH902" s="48">
        <f t="shared" si="269"/>
        <v>0</v>
      </c>
    </row>
    <row r="903" spans="1:34" ht="15" x14ac:dyDescent="0.25">
      <c r="A903" t="s">
        <v>2624</v>
      </c>
      <c r="B903" t="s">
        <v>2625</v>
      </c>
      <c r="C903" t="s">
        <v>2626</v>
      </c>
      <c r="D903" t="s">
        <v>24</v>
      </c>
      <c r="E903">
        <v>8.4313077999999993E-3</v>
      </c>
      <c r="F903" s="45">
        <v>0</v>
      </c>
      <c r="G903" s="45">
        <v>0</v>
      </c>
      <c r="H903" s="45">
        <v>0</v>
      </c>
      <c r="I903" s="40">
        <f t="shared" si="253"/>
        <v>8.4313077999999993E-3</v>
      </c>
      <c r="J903" s="46">
        <f t="shared" si="254"/>
        <v>0</v>
      </c>
      <c r="K903" s="46">
        <f t="shared" si="255"/>
        <v>0</v>
      </c>
      <c r="L903" s="46">
        <f t="shared" si="256"/>
        <v>0</v>
      </c>
      <c r="M903" s="46">
        <f t="shared" si="257"/>
        <v>100</v>
      </c>
      <c r="N903">
        <v>0</v>
      </c>
      <c r="O903" s="39">
        <v>0</v>
      </c>
      <c r="P903" s="40">
        <f t="shared" si="258"/>
        <v>0</v>
      </c>
      <c r="Q903" s="39">
        <v>0</v>
      </c>
      <c r="R903" s="40">
        <f t="shared" si="259"/>
        <v>0</v>
      </c>
      <c r="S903" s="46">
        <f t="shared" si="260"/>
        <v>0</v>
      </c>
      <c r="T903" s="46">
        <f t="shared" si="261"/>
        <v>0</v>
      </c>
      <c r="U903" s="46">
        <f t="shared" si="262"/>
        <v>0</v>
      </c>
      <c r="V903" s="46">
        <f t="shared" si="263"/>
        <v>0</v>
      </c>
      <c r="W903" s="46">
        <f t="shared" si="264"/>
        <v>0</v>
      </c>
      <c r="X903"/>
      <c r="Y903" s="47">
        <f t="shared" si="265"/>
        <v>100</v>
      </c>
      <c r="Z903" s="47">
        <f t="shared" si="266"/>
        <v>0</v>
      </c>
      <c r="AA903"/>
      <c r="AB903">
        <v>0</v>
      </c>
      <c r="AC903" s="48">
        <f t="shared" si="267"/>
        <v>0</v>
      </c>
      <c r="AD903">
        <v>8.4313077999999993E-3</v>
      </c>
      <c r="AE903" s="48">
        <f t="shared" si="268"/>
        <v>100</v>
      </c>
      <c r="AF903"/>
      <c r="AG903">
        <v>0</v>
      </c>
      <c r="AH903" s="48">
        <f t="shared" si="269"/>
        <v>0</v>
      </c>
    </row>
    <row r="904" spans="1:34" ht="15" x14ac:dyDescent="0.25">
      <c r="A904" t="s">
        <v>2627</v>
      </c>
      <c r="B904" t="s">
        <v>2628</v>
      </c>
      <c r="C904" t="s">
        <v>2629</v>
      </c>
      <c r="D904" t="s">
        <v>24</v>
      </c>
      <c r="E904">
        <v>7.3298415000000006E-2</v>
      </c>
      <c r="F904" s="45">
        <v>4.0587707774131503E-2</v>
      </c>
      <c r="G904" s="45">
        <v>0</v>
      </c>
      <c r="H904" s="45">
        <v>0</v>
      </c>
      <c r="I904" s="40">
        <f t="shared" si="253"/>
        <v>3.2710707225868503E-2</v>
      </c>
      <c r="J904" s="46">
        <f t="shared" si="254"/>
        <v>55.373240709408918</v>
      </c>
      <c r="K904" s="46">
        <f t="shared" si="255"/>
        <v>0</v>
      </c>
      <c r="L904" s="46">
        <f t="shared" si="256"/>
        <v>0</v>
      </c>
      <c r="M904" s="46">
        <f t="shared" si="257"/>
        <v>44.626759290591075</v>
      </c>
      <c r="N904">
        <v>0</v>
      </c>
      <c r="O904" s="39">
        <v>0</v>
      </c>
      <c r="P904" s="40">
        <f t="shared" si="258"/>
        <v>0</v>
      </c>
      <c r="Q904" s="39">
        <v>0</v>
      </c>
      <c r="R904" s="40">
        <f t="shared" si="259"/>
        <v>0</v>
      </c>
      <c r="S904" s="46">
        <f t="shared" si="260"/>
        <v>0</v>
      </c>
      <c r="T904" s="46">
        <f t="shared" si="261"/>
        <v>0</v>
      </c>
      <c r="U904" s="46">
        <f t="shared" si="262"/>
        <v>0</v>
      </c>
      <c r="V904" s="46">
        <f t="shared" si="263"/>
        <v>0</v>
      </c>
      <c r="W904" s="46">
        <f t="shared" si="264"/>
        <v>0</v>
      </c>
      <c r="X904"/>
      <c r="Y904" s="47">
        <f t="shared" si="265"/>
        <v>100</v>
      </c>
      <c r="Z904" s="47">
        <f t="shared" si="266"/>
        <v>0</v>
      </c>
      <c r="AA904"/>
      <c r="AB904">
        <v>0</v>
      </c>
      <c r="AC904" s="48">
        <f t="shared" si="267"/>
        <v>0</v>
      </c>
      <c r="AD904">
        <v>3.27107071E-2</v>
      </c>
      <c r="AE904" s="48">
        <f t="shared" si="268"/>
        <v>44.626759118870439</v>
      </c>
      <c r="AF904"/>
      <c r="AG904">
        <v>0</v>
      </c>
      <c r="AH904" s="48">
        <f t="shared" si="269"/>
        <v>0</v>
      </c>
    </row>
    <row r="905" spans="1:34" ht="15" x14ac:dyDescent="0.25">
      <c r="A905" t="s">
        <v>2630</v>
      </c>
      <c r="B905" t="s">
        <v>2631</v>
      </c>
      <c r="C905" t="s">
        <v>2632</v>
      </c>
      <c r="D905" t="s">
        <v>24</v>
      </c>
      <c r="E905">
        <v>0.1211098462</v>
      </c>
      <c r="F905" s="45">
        <v>5.7718987544409101E-3</v>
      </c>
      <c r="G905" s="45">
        <v>0</v>
      </c>
      <c r="H905" s="45">
        <v>2.65187458E-2</v>
      </c>
      <c r="I905" s="40">
        <f t="shared" si="253"/>
        <v>8.8819201645559093E-2</v>
      </c>
      <c r="J905" s="46">
        <f t="shared" si="254"/>
        <v>4.7658377378410961</v>
      </c>
      <c r="K905" s="46">
        <f t="shared" si="255"/>
        <v>0</v>
      </c>
      <c r="L905" s="46">
        <f t="shared" si="256"/>
        <v>21.896440819689523</v>
      </c>
      <c r="M905" s="46">
        <f t="shared" si="257"/>
        <v>73.337721442469388</v>
      </c>
      <c r="N905">
        <v>0</v>
      </c>
      <c r="O905" s="39">
        <v>0</v>
      </c>
      <c r="P905" s="40">
        <f t="shared" si="258"/>
        <v>0</v>
      </c>
      <c r="Q905" s="39">
        <v>0</v>
      </c>
      <c r="R905" s="40">
        <f t="shared" si="259"/>
        <v>0</v>
      </c>
      <c r="S905" s="46">
        <f t="shared" si="260"/>
        <v>0</v>
      </c>
      <c r="T905" s="46">
        <f t="shared" si="261"/>
        <v>0</v>
      </c>
      <c r="U905" s="46">
        <f t="shared" si="262"/>
        <v>0</v>
      </c>
      <c r="V905" s="46">
        <f t="shared" si="263"/>
        <v>0</v>
      </c>
      <c r="W905" s="46">
        <f t="shared" si="264"/>
        <v>0</v>
      </c>
      <c r="X905"/>
      <c r="Y905" s="47">
        <f t="shared" si="265"/>
        <v>100</v>
      </c>
      <c r="Z905" s="47">
        <f t="shared" si="266"/>
        <v>0</v>
      </c>
      <c r="AA905"/>
      <c r="AB905">
        <v>0</v>
      </c>
      <c r="AC905" s="48">
        <f t="shared" si="267"/>
        <v>0</v>
      </c>
      <c r="AD905">
        <v>8.8819201700000003E-2</v>
      </c>
      <c r="AE905" s="48">
        <f t="shared" si="268"/>
        <v>73.337721487421064</v>
      </c>
      <c r="AF905"/>
      <c r="AG905">
        <v>0</v>
      </c>
      <c r="AH905" s="48">
        <f t="shared" si="269"/>
        <v>0</v>
      </c>
    </row>
    <row r="906" spans="1:34" ht="15" x14ac:dyDescent="0.25">
      <c r="A906" t="s">
        <v>2633</v>
      </c>
      <c r="B906" t="s">
        <v>2634</v>
      </c>
      <c r="C906" t="s">
        <v>2635</v>
      </c>
      <c r="D906" t="s">
        <v>24</v>
      </c>
      <c r="E906">
        <v>1.2434403599999999E-2</v>
      </c>
      <c r="F906" s="45">
        <v>0</v>
      </c>
      <c r="G906" s="45">
        <v>0</v>
      </c>
      <c r="H906" s="45">
        <v>0</v>
      </c>
      <c r="I906" s="40">
        <f t="shared" si="253"/>
        <v>1.2434403599999999E-2</v>
      </c>
      <c r="J906" s="46">
        <f t="shared" si="254"/>
        <v>0</v>
      </c>
      <c r="K906" s="46">
        <f t="shared" si="255"/>
        <v>0</v>
      </c>
      <c r="L906" s="46">
        <f t="shared" si="256"/>
        <v>0</v>
      </c>
      <c r="M906" s="46">
        <f t="shared" si="257"/>
        <v>100</v>
      </c>
      <c r="N906">
        <v>0</v>
      </c>
      <c r="O906" s="39">
        <v>0</v>
      </c>
      <c r="P906" s="40">
        <f t="shared" si="258"/>
        <v>0</v>
      </c>
      <c r="Q906" s="39">
        <v>0</v>
      </c>
      <c r="R906" s="40">
        <f t="shared" si="259"/>
        <v>0</v>
      </c>
      <c r="S906" s="46">
        <f t="shared" si="260"/>
        <v>0</v>
      </c>
      <c r="T906" s="46">
        <f t="shared" si="261"/>
        <v>0</v>
      </c>
      <c r="U906" s="46">
        <f t="shared" si="262"/>
        <v>0</v>
      </c>
      <c r="V906" s="46">
        <f t="shared" si="263"/>
        <v>0</v>
      </c>
      <c r="W906" s="46">
        <f t="shared" si="264"/>
        <v>0</v>
      </c>
      <c r="X906"/>
      <c r="Y906" s="47">
        <f t="shared" si="265"/>
        <v>100</v>
      </c>
      <c r="Z906" s="47">
        <f t="shared" si="266"/>
        <v>0</v>
      </c>
      <c r="AA906"/>
      <c r="AB906">
        <v>0</v>
      </c>
      <c r="AC906" s="48">
        <f t="shared" si="267"/>
        <v>0</v>
      </c>
      <c r="AD906">
        <v>1.2434403599999999E-2</v>
      </c>
      <c r="AE906" s="48">
        <f t="shared" si="268"/>
        <v>100</v>
      </c>
      <c r="AF906"/>
      <c r="AG906">
        <v>0</v>
      </c>
      <c r="AH906" s="48">
        <f t="shared" si="269"/>
        <v>0</v>
      </c>
    </row>
    <row r="907" spans="1:34" ht="15" x14ac:dyDescent="0.25">
      <c r="A907" t="s">
        <v>2636</v>
      </c>
      <c r="B907" t="s">
        <v>2637</v>
      </c>
      <c r="C907" t="s">
        <v>2638</v>
      </c>
      <c r="D907" t="s">
        <v>24</v>
      </c>
      <c r="E907">
        <v>5.8306912099999997E-2</v>
      </c>
      <c r="F907" s="45">
        <v>0</v>
      </c>
      <c r="G907" s="45">
        <v>0</v>
      </c>
      <c r="H907" s="45">
        <v>0</v>
      </c>
      <c r="I907" s="40">
        <f t="shared" si="253"/>
        <v>5.8306912099999997E-2</v>
      </c>
      <c r="J907" s="46">
        <f t="shared" si="254"/>
        <v>0</v>
      </c>
      <c r="K907" s="46">
        <f t="shared" si="255"/>
        <v>0</v>
      </c>
      <c r="L907" s="46">
        <f t="shared" si="256"/>
        <v>0</v>
      </c>
      <c r="M907" s="46">
        <f t="shared" si="257"/>
        <v>100</v>
      </c>
      <c r="N907">
        <v>0</v>
      </c>
      <c r="O907" s="39">
        <v>0</v>
      </c>
      <c r="P907" s="40">
        <f t="shared" si="258"/>
        <v>0</v>
      </c>
      <c r="Q907" s="39">
        <v>1.23697514E-2</v>
      </c>
      <c r="R907" s="40">
        <f t="shared" si="259"/>
        <v>1.23697514E-2</v>
      </c>
      <c r="S907" s="46">
        <f t="shared" si="260"/>
        <v>0</v>
      </c>
      <c r="T907" s="46">
        <f t="shared" si="261"/>
        <v>0</v>
      </c>
      <c r="U907" s="46">
        <f t="shared" si="262"/>
        <v>0</v>
      </c>
      <c r="V907" s="46">
        <f t="shared" si="263"/>
        <v>21.21489709279254</v>
      </c>
      <c r="W907" s="46">
        <f t="shared" si="264"/>
        <v>21.21489709279254</v>
      </c>
      <c r="X907"/>
      <c r="Y907" s="47">
        <f t="shared" si="265"/>
        <v>100</v>
      </c>
      <c r="Z907" s="47">
        <f t="shared" si="266"/>
        <v>21.21489709279254</v>
      </c>
      <c r="AA907"/>
      <c r="AB907">
        <v>0</v>
      </c>
      <c r="AC907" s="48">
        <f t="shared" si="267"/>
        <v>0</v>
      </c>
      <c r="AD907">
        <v>0</v>
      </c>
      <c r="AE907" s="48">
        <f t="shared" si="268"/>
        <v>0</v>
      </c>
      <c r="AF907"/>
      <c r="AG907">
        <v>0</v>
      </c>
      <c r="AH907" s="48">
        <f t="shared" si="269"/>
        <v>0</v>
      </c>
    </row>
    <row r="908" spans="1:34" ht="15" x14ac:dyDescent="0.25">
      <c r="A908" t="s">
        <v>2639</v>
      </c>
      <c r="B908" t="s">
        <v>2640</v>
      </c>
      <c r="C908" t="s">
        <v>2641</v>
      </c>
      <c r="D908" t="s">
        <v>24</v>
      </c>
      <c r="E908">
        <v>2.68145246E-2</v>
      </c>
      <c r="F908" s="45">
        <v>0</v>
      </c>
      <c r="G908" s="45">
        <v>0</v>
      </c>
      <c r="H908" s="45">
        <v>0</v>
      </c>
      <c r="I908" s="40">
        <f t="shared" si="253"/>
        <v>2.68145246E-2</v>
      </c>
      <c r="J908" s="46">
        <f t="shared" si="254"/>
        <v>0</v>
      </c>
      <c r="K908" s="46">
        <f t="shared" si="255"/>
        <v>0</v>
      </c>
      <c r="L908" s="46">
        <f t="shared" si="256"/>
        <v>0</v>
      </c>
      <c r="M908" s="46">
        <f t="shared" si="257"/>
        <v>100</v>
      </c>
      <c r="N908">
        <v>0</v>
      </c>
      <c r="O908" s="39">
        <v>0</v>
      </c>
      <c r="P908" s="40">
        <f t="shared" si="258"/>
        <v>0</v>
      </c>
      <c r="Q908" s="39">
        <v>2.3955616999999998E-3</v>
      </c>
      <c r="R908" s="40">
        <f t="shared" si="259"/>
        <v>2.3955616999999998E-3</v>
      </c>
      <c r="S908" s="46">
        <f t="shared" si="260"/>
        <v>0</v>
      </c>
      <c r="T908" s="46">
        <f t="shared" si="261"/>
        <v>0</v>
      </c>
      <c r="U908" s="46">
        <f t="shared" si="262"/>
        <v>0</v>
      </c>
      <c r="V908" s="46">
        <f t="shared" si="263"/>
        <v>8.9338212619290669</v>
      </c>
      <c r="W908" s="46">
        <f t="shared" si="264"/>
        <v>8.9338212619290669</v>
      </c>
      <c r="X908"/>
      <c r="Y908" s="47">
        <f t="shared" si="265"/>
        <v>100</v>
      </c>
      <c r="Z908" s="47">
        <f t="shared" si="266"/>
        <v>8.9338212619290669</v>
      </c>
      <c r="AA908"/>
      <c r="AB908">
        <v>0</v>
      </c>
      <c r="AC908" s="48">
        <f t="shared" si="267"/>
        <v>0</v>
      </c>
      <c r="AD908">
        <v>2.68145246E-2</v>
      </c>
      <c r="AE908" s="48">
        <f t="shared" si="268"/>
        <v>100</v>
      </c>
      <c r="AF908"/>
      <c r="AG908">
        <v>0</v>
      </c>
      <c r="AH908" s="48">
        <f t="shared" si="269"/>
        <v>0</v>
      </c>
    </row>
    <row r="909" spans="1:34" ht="15" x14ac:dyDescent="0.25">
      <c r="A909" t="s">
        <v>2642</v>
      </c>
      <c r="B909" t="s">
        <v>2643</v>
      </c>
      <c r="C909" t="s">
        <v>2644</v>
      </c>
      <c r="D909" t="s">
        <v>24</v>
      </c>
      <c r="E909">
        <v>1.18303813E-2</v>
      </c>
      <c r="F909" s="45">
        <v>0</v>
      </c>
      <c r="G909" s="45">
        <v>0</v>
      </c>
      <c r="H909" s="45">
        <v>0</v>
      </c>
      <c r="I909" s="40">
        <f t="shared" si="253"/>
        <v>1.18303813E-2</v>
      </c>
      <c r="J909" s="46">
        <f t="shared" si="254"/>
        <v>0</v>
      </c>
      <c r="K909" s="46">
        <f t="shared" si="255"/>
        <v>0</v>
      </c>
      <c r="L909" s="46">
        <f t="shared" si="256"/>
        <v>0</v>
      </c>
      <c r="M909" s="46">
        <f t="shared" si="257"/>
        <v>100</v>
      </c>
      <c r="N909">
        <v>2.0629645000000002E-3</v>
      </c>
      <c r="O909" s="39">
        <v>8.1104803000000003E-3</v>
      </c>
      <c r="P909" s="40">
        <f t="shared" si="258"/>
        <v>1.0173444800000001E-2</v>
      </c>
      <c r="Q909" s="39">
        <v>4.8928559999999999E-4</v>
      </c>
      <c r="R909" s="40">
        <f t="shared" si="259"/>
        <v>1.0662730400000001E-2</v>
      </c>
      <c r="S909" s="46">
        <f t="shared" si="260"/>
        <v>17.437852996335799</v>
      </c>
      <c r="T909" s="46">
        <f t="shared" si="261"/>
        <v>68.556372735002213</v>
      </c>
      <c r="U909" s="46">
        <f t="shared" si="262"/>
        <v>85.99422573133802</v>
      </c>
      <c r="V909" s="46">
        <f t="shared" si="263"/>
        <v>4.1358396453375512</v>
      </c>
      <c r="W909" s="46">
        <f t="shared" si="264"/>
        <v>90.130065376675574</v>
      </c>
      <c r="X909"/>
      <c r="Y909" s="47">
        <f t="shared" si="265"/>
        <v>100</v>
      </c>
      <c r="Z909" s="47">
        <f t="shared" si="266"/>
        <v>90.130065376675574</v>
      </c>
      <c r="AA909"/>
      <c r="AB909">
        <v>0</v>
      </c>
      <c r="AC909" s="48">
        <f t="shared" si="267"/>
        <v>0</v>
      </c>
      <c r="AD909">
        <v>0</v>
      </c>
      <c r="AE909" s="48">
        <f t="shared" si="268"/>
        <v>0</v>
      </c>
      <c r="AF909"/>
      <c r="AG909">
        <v>0</v>
      </c>
      <c r="AH909" s="48">
        <f t="shared" si="269"/>
        <v>0</v>
      </c>
    </row>
    <row r="910" spans="1:34" ht="15" x14ac:dyDescent="0.25">
      <c r="A910" t="s">
        <v>2645</v>
      </c>
      <c r="B910" t="s">
        <v>2646</v>
      </c>
      <c r="C910" t="s">
        <v>2647</v>
      </c>
      <c r="D910" t="s">
        <v>24</v>
      </c>
      <c r="E910">
        <v>3.8610995799999999E-2</v>
      </c>
      <c r="F910" s="45">
        <v>0</v>
      </c>
      <c r="G910" s="45">
        <v>0</v>
      </c>
      <c r="H910" s="45">
        <v>0</v>
      </c>
      <c r="I910" s="40">
        <f t="shared" si="253"/>
        <v>3.8610995799999999E-2</v>
      </c>
      <c r="J910" s="46">
        <f t="shared" si="254"/>
        <v>0</v>
      </c>
      <c r="K910" s="46">
        <f t="shared" si="255"/>
        <v>0</v>
      </c>
      <c r="L910" s="46">
        <f t="shared" si="256"/>
        <v>0</v>
      </c>
      <c r="M910" s="46">
        <f t="shared" si="257"/>
        <v>100</v>
      </c>
      <c r="N910">
        <v>3.7769499999999999E-4</v>
      </c>
      <c r="O910" s="39">
        <v>1.0598099999999999E-5</v>
      </c>
      <c r="P910" s="40">
        <f t="shared" si="258"/>
        <v>3.8829309999999998E-4</v>
      </c>
      <c r="Q910" s="39">
        <v>1.6639576900000001E-2</v>
      </c>
      <c r="R910" s="40">
        <f t="shared" si="259"/>
        <v>1.7027870000000001E-2</v>
      </c>
      <c r="S910" s="46">
        <f t="shared" si="260"/>
        <v>0.97820579908482963</v>
      </c>
      <c r="T910" s="46">
        <f t="shared" si="261"/>
        <v>2.7448398520713627E-2</v>
      </c>
      <c r="U910" s="46">
        <f t="shared" si="262"/>
        <v>1.0056541976055433</v>
      </c>
      <c r="V910" s="46">
        <f t="shared" si="263"/>
        <v>43.095435782570526</v>
      </c>
      <c r="W910" s="46">
        <f t="shared" si="264"/>
        <v>44.10108998017607</v>
      </c>
      <c r="X910"/>
      <c r="Y910" s="47">
        <f t="shared" si="265"/>
        <v>100</v>
      </c>
      <c r="Z910" s="47">
        <f t="shared" si="266"/>
        <v>44.10108998017607</v>
      </c>
      <c r="AA910"/>
      <c r="AB910">
        <v>0</v>
      </c>
      <c r="AC910" s="48">
        <f t="shared" si="267"/>
        <v>0</v>
      </c>
      <c r="AD910">
        <v>3.8610995799999999E-2</v>
      </c>
      <c r="AE910" s="48">
        <f t="shared" si="268"/>
        <v>100</v>
      </c>
      <c r="AF910"/>
      <c r="AG910">
        <v>0</v>
      </c>
      <c r="AH910" s="48">
        <f t="shared" si="269"/>
        <v>0</v>
      </c>
    </row>
    <row r="911" spans="1:34" ht="15" x14ac:dyDescent="0.25">
      <c r="A911" t="s">
        <v>2648</v>
      </c>
      <c r="B911" t="s">
        <v>2649</v>
      </c>
      <c r="C911" t="s">
        <v>2650</v>
      </c>
      <c r="D911" t="s">
        <v>24</v>
      </c>
      <c r="E911">
        <v>8.1312263000000006E-3</v>
      </c>
      <c r="F911" s="45">
        <v>0</v>
      </c>
      <c r="G911" s="45">
        <v>0</v>
      </c>
      <c r="H911" s="45">
        <v>0</v>
      </c>
      <c r="I911" s="40">
        <f t="shared" si="253"/>
        <v>8.1312263000000006E-3</v>
      </c>
      <c r="J911" s="46">
        <f t="shared" si="254"/>
        <v>0</v>
      </c>
      <c r="K911" s="46">
        <f t="shared" si="255"/>
        <v>0</v>
      </c>
      <c r="L911" s="46">
        <f t="shared" si="256"/>
        <v>0</v>
      </c>
      <c r="M911" s="46">
        <f t="shared" si="257"/>
        <v>100</v>
      </c>
      <c r="N911">
        <v>0</v>
      </c>
      <c r="O911" s="39">
        <v>0</v>
      </c>
      <c r="P911" s="40">
        <f t="shared" si="258"/>
        <v>0</v>
      </c>
      <c r="Q911" s="39">
        <v>0</v>
      </c>
      <c r="R911" s="40">
        <f t="shared" si="259"/>
        <v>0</v>
      </c>
      <c r="S911" s="46">
        <f t="shared" si="260"/>
        <v>0</v>
      </c>
      <c r="T911" s="46">
        <f t="shared" si="261"/>
        <v>0</v>
      </c>
      <c r="U911" s="46">
        <f t="shared" si="262"/>
        <v>0</v>
      </c>
      <c r="V911" s="46">
        <f t="shared" si="263"/>
        <v>0</v>
      </c>
      <c r="W911" s="46">
        <f t="shared" si="264"/>
        <v>0</v>
      </c>
      <c r="X911"/>
      <c r="Y911" s="47">
        <f t="shared" si="265"/>
        <v>100</v>
      </c>
      <c r="Z911" s="47">
        <f t="shared" si="266"/>
        <v>0</v>
      </c>
      <c r="AA911"/>
      <c r="AB911">
        <v>0</v>
      </c>
      <c r="AC911" s="48">
        <f t="shared" si="267"/>
        <v>0</v>
      </c>
      <c r="AD911">
        <v>8.1312263000000006E-3</v>
      </c>
      <c r="AE911" s="48">
        <f t="shared" si="268"/>
        <v>100</v>
      </c>
      <c r="AF911"/>
      <c r="AG911">
        <v>0</v>
      </c>
      <c r="AH911" s="48">
        <f t="shared" si="269"/>
        <v>0</v>
      </c>
    </row>
    <row r="912" spans="1:34" ht="15" x14ac:dyDescent="0.25">
      <c r="A912" t="s">
        <v>2651</v>
      </c>
      <c r="B912" t="s">
        <v>2652</v>
      </c>
      <c r="C912" t="s">
        <v>2653</v>
      </c>
      <c r="D912" t="s">
        <v>24</v>
      </c>
      <c r="E912">
        <v>5.0431625000000001E-3</v>
      </c>
      <c r="F912" s="45">
        <v>0</v>
      </c>
      <c r="G912" s="45">
        <v>0</v>
      </c>
      <c r="H912" s="45">
        <v>0</v>
      </c>
      <c r="I912" s="40">
        <f t="shared" si="253"/>
        <v>5.0431625000000001E-3</v>
      </c>
      <c r="J912" s="46">
        <f t="shared" si="254"/>
        <v>0</v>
      </c>
      <c r="K912" s="46">
        <f t="shared" si="255"/>
        <v>0</v>
      </c>
      <c r="L912" s="46">
        <f t="shared" si="256"/>
        <v>0</v>
      </c>
      <c r="M912" s="46">
        <f t="shared" si="257"/>
        <v>100</v>
      </c>
      <c r="N912">
        <v>0</v>
      </c>
      <c r="O912" s="39">
        <v>0</v>
      </c>
      <c r="P912" s="40">
        <f t="shared" si="258"/>
        <v>0</v>
      </c>
      <c r="Q912" s="39">
        <v>9.5692800000000006E-5</v>
      </c>
      <c r="R912" s="40">
        <f t="shared" si="259"/>
        <v>9.5692800000000006E-5</v>
      </c>
      <c r="S912" s="46">
        <f t="shared" si="260"/>
        <v>0</v>
      </c>
      <c r="T912" s="46">
        <f t="shared" si="261"/>
        <v>0</v>
      </c>
      <c r="U912" s="46">
        <f t="shared" si="262"/>
        <v>0</v>
      </c>
      <c r="V912" s="46">
        <f t="shared" si="263"/>
        <v>1.8974760381010924</v>
      </c>
      <c r="W912" s="46">
        <f t="shared" si="264"/>
        <v>1.8974760381010924</v>
      </c>
      <c r="X912"/>
      <c r="Y912" s="47">
        <f t="shared" si="265"/>
        <v>100</v>
      </c>
      <c r="Z912" s="47">
        <f t="shared" si="266"/>
        <v>1.8974760381010924</v>
      </c>
      <c r="AA912"/>
      <c r="AB912">
        <v>0</v>
      </c>
      <c r="AC912" s="48">
        <f t="shared" si="267"/>
        <v>0</v>
      </c>
      <c r="AD912">
        <v>5.0431625000000001E-3</v>
      </c>
      <c r="AE912" s="48">
        <f t="shared" si="268"/>
        <v>100</v>
      </c>
      <c r="AF912"/>
      <c r="AG912">
        <v>0</v>
      </c>
      <c r="AH912" s="48">
        <f t="shared" si="269"/>
        <v>0</v>
      </c>
    </row>
    <row r="913" spans="1:34" ht="15" x14ac:dyDescent="0.25">
      <c r="A913" t="s">
        <v>2654</v>
      </c>
      <c r="B913" t="s">
        <v>2655</v>
      </c>
      <c r="C913" t="s">
        <v>2656</v>
      </c>
      <c r="D913" t="s">
        <v>24</v>
      </c>
      <c r="E913">
        <v>4.7867279800000002E-2</v>
      </c>
      <c r="F913" s="45">
        <v>0</v>
      </c>
      <c r="G913" s="45">
        <v>0</v>
      </c>
      <c r="H913" s="45">
        <v>0</v>
      </c>
      <c r="I913" s="40">
        <f t="shared" si="253"/>
        <v>4.7867279800000002E-2</v>
      </c>
      <c r="J913" s="46">
        <f t="shared" si="254"/>
        <v>0</v>
      </c>
      <c r="K913" s="46">
        <f t="shared" si="255"/>
        <v>0</v>
      </c>
      <c r="L913" s="46">
        <f t="shared" si="256"/>
        <v>0</v>
      </c>
      <c r="M913" s="46">
        <f t="shared" si="257"/>
        <v>100</v>
      </c>
      <c r="N913">
        <v>0</v>
      </c>
      <c r="O913" s="39">
        <v>1.7740700000000001E-5</v>
      </c>
      <c r="P913" s="40">
        <f t="shared" si="258"/>
        <v>1.7740700000000001E-5</v>
      </c>
      <c r="Q913" s="39">
        <v>5.5436760999999996E-3</v>
      </c>
      <c r="R913" s="40">
        <f t="shared" si="259"/>
        <v>5.5614167999999999E-3</v>
      </c>
      <c r="S913" s="46">
        <f t="shared" si="260"/>
        <v>0</v>
      </c>
      <c r="T913" s="46">
        <f t="shared" si="261"/>
        <v>3.7062268994863583E-2</v>
      </c>
      <c r="U913" s="46">
        <f t="shared" si="262"/>
        <v>3.7062268994863583E-2</v>
      </c>
      <c r="V913" s="46">
        <f t="shared" si="263"/>
        <v>11.581347682932256</v>
      </c>
      <c r="W913" s="46">
        <f t="shared" si="264"/>
        <v>11.61840995192712</v>
      </c>
      <c r="X913"/>
      <c r="Y913" s="47">
        <f t="shared" si="265"/>
        <v>100</v>
      </c>
      <c r="Z913" s="47">
        <f t="shared" si="266"/>
        <v>11.61840995192712</v>
      </c>
      <c r="AA913"/>
      <c r="AB913">
        <v>0</v>
      </c>
      <c r="AC913" s="48">
        <f t="shared" si="267"/>
        <v>0</v>
      </c>
      <c r="AD913">
        <v>0</v>
      </c>
      <c r="AE913" s="48">
        <f t="shared" si="268"/>
        <v>0</v>
      </c>
      <c r="AF913"/>
      <c r="AG913">
        <v>4.7867279800000002E-2</v>
      </c>
      <c r="AH913" s="48">
        <f t="shared" si="269"/>
        <v>100</v>
      </c>
    </row>
    <row r="914" spans="1:34" ht="15" x14ac:dyDescent="0.25">
      <c r="A914" t="s">
        <v>2657</v>
      </c>
      <c r="B914" t="s">
        <v>2658</v>
      </c>
      <c r="C914" t="s">
        <v>2659</v>
      </c>
      <c r="D914" t="s">
        <v>24</v>
      </c>
      <c r="E914">
        <v>4.6792728000000002E-3</v>
      </c>
      <c r="F914" s="45">
        <v>0</v>
      </c>
      <c r="G914" s="45">
        <v>0</v>
      </c>
      <c r="H914" s="45">
        <v>0</v>
      </c>
      <c r="I914" s="40">
        <f t="shared" si="253"/>
        <v>4.6792728000000002E-3</v>
      </c>
      <c r="J914" s="46">
        <f t="shared" si="254"/>
        <v>0</v>
      </c>
      <c r="K914" s="46">
        <f t="shared" si="255"/>
        <v>0</v>
      </c>
      <c r="L914" s="46">
        <f t="shared" si="256"/>
        <v>0</v>
      </c>
      <c r="M914" s="46">
        <f t="shared" si="257"/>
        <v>100</v>
      </c>
      <c r="N914">
        <v>0</v>
      </c>
      <c r="O914" s="39">
        <v>0</v>
      </c>
      <c r="P914" s="40">
        <f t="shared" si="258"/>
        <v>0</v>
      </c>
      <c r="Q914" s="39">
        <v>0</v>
      </c>
      <c r="R914" s="40">
        <f t="shared" si="259"/>
        <v>0</v>
      </c>
      <c r="S914" s="46">
        <f t="shared" si="260"/>
        <v>0</v>
      </c>
      <c r="T914" s="46">
        <f t="shared" si="261"/>
        <v>0</v>
      </c>
      <c r="U914" s="46">
        <f t="shared" si="262"/>
        <v>0</v>
      </c>
      <c r="V914" s="46">
        <f t="shared" si="263"/>
        <v>0</v>
      </c>
      <c r="W914" s="46">
        <f t="shared" si="264"/>
        <v>0</v>
      </c>
      <c r="X914"/>
      <c r="Y914" s="47">
        <f t="shared" si="265"/>
        <v>100</v>
      </c>
      <c r="Z914" s="47">
        <f t="shared" si="266"/>
        <v>0</v>
      </c>
      <c r="AA914"/>
      <c r="AB914">
        <v>0</v>
      </c>
      <c r="AC914" s="48">
        <f t="shared" si="267"/>
        <v>0</v>
      </c>
      <c r="AD914">
        <v>4.6792726999999998E-3</v>
      </c>
      <c r="AE914" s="48">
        <f t="shared" si="268"/>
        <v>99.999997862915777</v>
      </c>
      <c r="AF914"/>
      <c r="AG914">
        <v>0</v>
      </c>
      <c r="AH914" s="48">
        <f t="shared" si="269"/>
        <v>0</v>
      </c>
    </row>
    <row r="915" spans="1:34" ht="15" x14ac:dyDescent="0.25">
      <c r="A915" t="s">
        <v>2660</v>
      </c>
      <c r="B915" t="s">
        <v>2661</v>
      </c>
      <c r="C915" t="s">
        <v>2662</v>
      </c>
      <c r="D915" t="s">
        <v>31</v>
      </c>
      <c r="E915">
        <v>2.63878881E-2</v>
      </c>
      <c r="F915" s="45">
        <v>0</v>
      </c>
      <c r="G915" s="45">
        <v>0</v>
      </c>
      <c r="H915" s="45">
        <v>0</v>
      </c>
      <c r="I915" s="40">
        <f t="shared" si="253"/>
        <v>2.63878881E-2</v>
      </c>
      <c r="J915" s="46">
        <f t="shared" si="254"/>
        <v>0</v>
      </c>
      <c r="K915" s="46">
        <f t="shared" si="255"/>
        <v>0</v>
      </c>
      <c r="L915" s="46">
        <f t="shared" si="256"/>
        <v>0</v>
      </c>
      <c r="M915" s="46">
        <f t="shared" si="257"/>
        <v>100</v>
      </c>
      <c r="N915">
        <v>0</v>
      </c>
      <c r="O915" s="39">
        <v>0</v>
      </c>
      <c r="P915" s="40">
        <f t="shared" si="258"/>
        <v>0</v>
      </c>
      <c r="Q915" s="39">
        <v>9.6053049999999997E-4</v>
      </c>
      <c r="R915" s="40">
        <f t="shared" si="259"/>
        <v>9.6053049999999997E-4</v>
      </c>
      <c r="S915" s="46">
        <f t="shared" si="260"/>
        <v>0</v>
      </c>
      <c r="T915" s="46">
        <f t="shared" si="261"/>
        <v>0</v>
      </c>
      <c r="U915" s="46">
        <f t="shared" si="262"/>
        <v>0</v>
      </c>
      <c r="V915" s="46">
        <f t="shared" si="263"/>
        <v>3.6400430999250748</v>
      </c>
      <c r="W915" s="46">
        <f t="shared" si="264"/>
        <v>3.6400430999250748</v>
      </c>
      <c r="X915"/>
      <c r="Y915" s="47">
        <f t="shared" si="265"/>
        <v>100</v>
      </c>
      <c r="Z915" s="47">
        <f t="shared" si="266"/>
        <v>3.6400430999250748</v>
      </c>
      <c r="AA915"/>
      <c r="AB915">
        <v>0</v>
      </c>
      <c r="AC915" s="48">
        <f t="shared" si="267"/>
        <v>0</v>
      </c>
      <c r="AD915">
        <v>2.63878881E-2</v>
      </c>
      <c r="AE915" s="48">
        <f t="shared" si="268"/>
        <v>100</v>
      </c>
      <c r="AF915"/>
      <c r="AG915">
        <v>0</v>
      </c>
      <c r="AH915" s="48">
        <f t="shared" si="269"/>
        <v>0</v>
      </c>
    </row>
    <row r="916" spans="1:34" ht="15" x14ac:dyDescent="0.25">
      <c r="A916" t="s">
        <v>2663</v>
      </c>
      <c r="B916" t="s">
        <v>2664</v>
      </c>
      <c r="C916" t="s">
        <v>2665</v>
      </c>
      <c r="D916" t="s">
        <v>24</v>
      </c>
      <c r="E916">
        <v>5.1374471400000003E-2</v>
      </c>
      <c r="F916" s="45">
        <v>0</v>
      </c>
      <c r="G916" s="45">
        <v>0</v>
      </c>
      <c r="H916" s="45">
        <v>0</v>
      </c>
      <c r="I916" s="40">
        <f t="shared" si="253"/>
        <v>5.1374471400000003E-2</v>
      </c>
      <c r="J916" s="46">
        <f t="shared" si="254"/>
        <v>0</v>
      </c>
      <c r="K916" s="46">
        <f t="shared" si="255"/>
        <v>0</v>
      </c>
      <c r="L916" s="46">
        <f t="shared" si="256"/>
        <v>0</v>
      </c>
      <c r="M916" s="46">
        <f t="shared" si="257"/>
        <v>100</v>
      </c>
      <c r="N916">
        <v>0</v>
      </c>
      <c r="O916" s="39">
        <v>0</v>
      </c>
      <c r="P916" s="40">
        <f t="shared" si="258"/>
        <v>0</v>
      </c>
      <c r="Q916" s="39">
        <v>0</v>
      </c>
      <c r="R916" s="40">
        <f t="shared" si="259"/>
        <v>0</v>
      </c>
      <c r="S916" s="46">
        <f t="shared" si="260"/>
        <v>0</v>
      </c>
      <c r="T916" s="46">
        <f t="shared" si="261"/>
        <v>0</v>
      </c>
      <c r="U916" s="46">
        <f t="shared" si="262"/>
        <v>0</v>
      </c>
      <c r="V916" s="46">
        <f t="shared" si="263"/>
        <v>0</v>
      </c>
      <c r="W916" s="46">
        <f t="shared" si="264"/>
        <v>0</v>
      </c>
      <c r="X916"/>
      <c r="Y916" s="47">
        <f t="shared" si="265"/>
        <v>100</v>
      </c>
      <c r="Z916" s="47">
        <f t="shared" si="266"/>
        <v>0</v>
      </c>
      <c r="AA916"/>
      <c r="AB916">
        <v>0</v>
      </c>
      <c r="AC916" s="48">
        <f t="shared" si="267"/>
        <v>0</v>
      </c>
      <c r="AD916">
        <v>5.1374471400000003E-2</v>
      </c>
      <c r="AE916" s="48">
        <f t="shared" si="268"/>
        <v>100</v>
      </c>
      <c r="AF916"/>
      <c r="AG916">
        <v>0</v>
      </c>
      <c r="AH916" s="48">
        <f t="shared" si="269"/>
        <v>0</v>
      </c>
    </row>
    <row r="917" spans="1:34" ht="15" x14ac:dyDescent="0.25">
      <c r="A917" t="s">
        <v>2666</v>
      </c>
      <c r="B917" t="s">
        <v>2667</v>
      </c>
      <c r="C917" t="s">
        <v>2668</v>
      </c>
      <c r="D917" t="s">
        <v>24</v>
      </c>
      <c r="E917">
        <v>0.12757862019999999</v>
      </c>
      <c r="F917" s="45">
        <v>0</v>
      </c>
      <c r="G917" s="45">
        <v>0</v>
      </c>
      <c r="H917" s="45">
        <v>0</v>
      </c>
      <c r="I917" s="40">
        <f t="shared" si="253"/>
        <v>0.12757862019999999</v>
      </c>
      <c r="J917" s="46">
        <f t="shared" si="254"/>
        <v>0</v>
      </c>
      <c r="K917" s="46">
        <f t="shared" si="255"/>
        <v>0</v>
      </c>
      <c r="L917" s="46">
        <f t="shared" si="256"/>
        <v>0</v>
      </c>
      <c r="M917" s="46">
        <f t="shared" si="257"/>
        <v>100</v>
      </c>
      <c r="N917">
        <v>0</v>
      </c>
      <c r="O917" s="39">
        <v>0</v>
      </c>
      <c r="P917" s="40">
        <f t="shared" si="258"/>
        <v>0</v>
      </c>
      <c r="Q917" s="39">
        <v>1.39727654E-2</v>
      </c>
      <c r="R917" s="40">
        <f t="shared" si="259"/>
        <v>1.39727654E-2</v>
      </c>
      <c r="S917" s="46">
        <f t="shared" si="260"/>
        <v>0</v>
      </c>
      <c r="T917" s="46">
        <f t="shared" si="261"/>
        <v>0</v>
      </c>
      <c r="U917" s="46">
        <f t="shared" si="262"/>
        <v>0</v>
      </c>
      <c r="V917" s="46">
        <f t="shared" si="263"/>
        <v>10.952278193709452</v>
      </c>
      <c r="W917" s="46">
        <f t="shared" si="264"/>
        <v>10.952278193709452</v>
      </c>
      <c r="X917"/>
      <c r="Y917" s="47">
        <f t="shared" si="265"/>
        <v>100</v>
      </c>
      <c r="Z917" s="47">
        <f t="shared" si="266"/>
        <v>10.952278193709452</v>
      </c>
      <c r="AA917"/>
      <c r="AB917">
        <v>0</v>
      </c>
      <c r="AC917" s="48">
        <f t="shared" si="267"/>
        <v>0</v>
      </c>
      <c r="AD917">
        <v>0</v>
      </c>
      <c r="AE917" s="48">
        <f t="shared" si="268"/>
        <v>0</v>
      </c>
      <c r="AF917"/>
      <c r="AG917">
        <v>0</v>
      </c>
      <c r="AH917" s="48">
        <f t="shared" si="269"/>
        <v>0</v>
      </c>
    </row>
    <row r="918" spans="1:34" ht="15" x14ac:dyDescent="0.25">
      <c r="A918" t="s">
        <v>2669</v>
      </c>
      <c r="B918" t="s">
        <v>2670</v>
      </c>
      <c r="C918" t="s">
        <v>2671</v>
      </c>
      <c r="D918" t="s">
        <v>24</v>
      </c>
      <c r="E918">
        <v>6.07097157E-2</v>
      </c>
      <c r="F918" s="45">
        <v>0</v>
      </c>
      <c r="G918" s="45">
        <v>0</v>
      </c>
      <c r="H918" s="45">
        <v>0</v>
      </c>
      <c r="I918" s="40">
        <f t="shared" si="253"/>
        <v>6.07097157E-2</v>
      </c>
      <c r="J918" s="46">
        <f t="shared" si="254"/>
        <v>0</v>
      </c>
      <c r="K918" s="46">
        <f t="shared" si="255"/>
        <v>0</v>
      </c>
      <c r="L918" s="46">
        <f t="shared" si="256"/>
        <v>0</v>
      </c>
      <c r="M918" s="46">
        <f t="shared" si="257"/>
        <v>100</v>
      </c>
      <c r="N918">
        <v>0</v>
      </c>
      <c r="O918" s="39">
        <v>0</v>
      </c>
      <c r="P918" s="40">
        <f t="shared" si="258"/>
        <v>0</v>
      </c>
      <c r="Q918" s="39">
        <v>1.8340581700000001E-2</v>
      </c>
      <c r="R918" s="40">
        <f t="shared" si="259"/>
        <v>1.8340581700000001E-2</v>
      </c>
      <c r="S918" s="46">
        <f t="shared" si="260"/>
        <v>0</v>
      </c>
      <c r="T918" s="46">
        <f t="shared" si="261"/>
        <v>0</v>
      </c>
      <c r="U918" s="46">
        <f t="shared" si="262"/>
        <v>0</v>
      </c>
      <c r="V918" s="46">
        <f t="shared" si="263"/>
        <v>30.210290871119994</v>
      </c>
      <c r="W918" s="46">
        <f t="shared" si="264"/>
        <v>30.210290871119994</v>
      </c>
      <c r="X918"/>
      <c r="Y918" s="47">
        <f t="shared" si="265"/>
        <v>100</v>
      </c>
      <c r="Z918" s="47">
        <f t="shared" si="266"/>
        <v>30.210290871119994</v>
      </c>
      <c r="AA918"/>
      <c r="AB918">
        <v>0</v>
      </c>
      <c r="AC918" s="48">
        <f t="shared" si="267"/>
        <v>0</v>
      </c>
      <c r="AD918">
        <v>6.07097157E-2</v>
      </c>
      <c r="AE918" s="48">
        <f t="shared" si="268"/>
        <v>100</v>
      </c>
      <c r="AF918"/>
      <c r="AG918">
        <v>0</v>
      </c>
      <c r="AH918" s="48">
        <f t="shared" si="269"/>
        <v>0</v>
      </c>
    </row>
    <row r="919" spans="1:34" ht="15" x14ac:dyDescent="0.25">
      <c r="A919" t="s">
        <v>2672</v>
      </c>
      <c r="B919" t="s">
        <v>2673</v>
      </c>
      <c r="C919" t="s">
        <v>2674</v>
      </c>
      <c r="D919" t="s">
        <v>24</v>
      </c>
      <c r="E919">
        <v>6.0430418700000002E-2</v>
      </c>
      <c r="F919" s="45">
        <v>0</v>
      </c>
      <c r="G919" s="45">
        <v>0</v>
      </c>
      <c r="H919" s="45">
        <v>0</v>
      </c>
      <c r="I919" s="40">
        <f t="shared" si="253"/>
        <v>6.0430418700000002E-2</v>
      </c>
      <c r="J919" s="46">
        <f t="shared" si="254"/>
        <v>0</v>
      </c>
      <c r="K919" s="46">
        <f t="shared" si="255"/>
        <v>0</v>
      </c>
      <c r="L919" s="46">
        <f t="shared" si="256"/>
        <v>0</v>
      </c>
      <c r="M919" s="46">
        <f t="shared" si="257"/>
        <v>100</v>
      </c>
      <c r="N919">
        <v>0</v>
      </c>
      <c r="O919" s="39">
        <v>0</v>
      </c>
      <c r="P919" s="40">
        <f t="shared" si="258"/>
        <v>0</v>
      </c>
      <c r="Q919" s="39">
        <v>0</v>
      </c>
      <c r="R919" s="40">
        <f t="shared" si="259"/>
        <v>0</v>
      </c>
      <c r="S919" s="46">
        <f t="shared" si="260"/>
        <v>0</v>
      </c>
      <c r="T919" s="46">
        <f t="shared" si="261"/>
        <v>0</v>
      </c>
      <c r="U919" s="46">
        <f t="shared" si="262"/>
        <v>0</v>
      </c>
      <c r="V919" s="46">
        <f t="shared" si="263"/>
        <v>0</v>
      </c>
      <c r="W919" s="46">
        <f t="shared" si="264"/>
        <v>0</v>
      </c>
      <c r="X919"/>
      <c r="Y919" s="47">
        <f t="shared" si="265"/>
        <v>100</v>
      </c>
      <c r="Z919" s="47">
        <f t="shared" si="266"/>
        <v>0</v>
      </c>
      <c r="AA919"/>
      <c r="AB919">
        <v>0</v>
      </c>
      <c r="AC919" s="48">
        <f t="shared" si="267"/>
        <v>0</v>
      </c>
      <c r="AD919">
        <v>6.0430418700000002E-2</v>
      </c>
      <c r="AE919" s="48">
        <f t="shared" si="268"/>
        <v>100</v>
      </c>
      <c r="AF919"/>
      <c r="AG919">
        <v>0</v>
      </c>
      <c r="AH919" s="48">
        <f t="shared" si="269"/>
        <v>0</v>
      </c>
    </row>
    <row r="920" spans="1:34" ht="15" x14ac:dyDescent="0.25">
      <c r="A920" t="s">
        <v>2675</v>
      </c>
      <c r="B920" t="s">
        <v>2676</v>
      </c>
      <c r="C920" t="s">
        <v>2677</v>
      </c>
      <c r="D920" t="s">
        <v>24</v>
      </c>
      <c r="E920">
        <v>1.278778E-2</v>
      </c>
      <c r="F920" s="45">
        <v>0</v>
      </c>
      <c r="G920" s="45">
        <v>0</v>
      </c>
      <c r="H920" s="45">
        <v>0</v>
      </c>
      <c r="I920" s="40">
        <f t="shared" si="253"/>
        <v>1.278778E-2</v>
      </c>
      <c r="J920" s="46">
        <f t="shared" si="254"/>
        <v>0</v>
      </c>
      <c r="K920" s="46">
        <f t="shared" si="255"/>
        <v>0</v>
      </c>
      <c r="L920" s="46">
        <f t="shared" si="256"/>
        <v>0</v>
      </c>
      <c r="M920" s="46">
        <f t="shared" si="257"/>
        <v>100</v>
      </c>
      <c r="N920">
        <v>0</v>
      </c>
      <c r="O920" s="39">
        <v>0</v>
      </c>
      <c r="P920" s="40">
        <f t="shared" si="258"/>
        <v>0</v>
      </c>
      <c r="Q920" s="39">
        <v>1.2109207300000001E-2</v>
      </c>
      <c r="R920" s="40">
        <f t="shared" si="259"/>
        <v>1.2109207300000001E-2</v>
      </c>
      <c r="S920" s="46">
        <f t="shared" si="260"/>
        <v>0</v>
      </c>
      <c r="T920" s="46">
        <f t="shared" si="261"/>
        <v>0</v>
      </c>
      <c r="U920" s="46">
        <f t="shared" si="262"/>
        <v>0</v>
      </c>
      <c r="V920" s="46">
        <f t="shared" si="263"/>
        <v>94.693584813001166</v>
      </c>
      <c r="W920" s="46">
        <f t="shared" si="264"/>
        <v>94.693584813001166</v>
      </c>
      <c r="X920"/>
      <c r="Y920" s="47">
        <f t="shared" si="265"/>
        <v>100</v>
      </c>
      <c r="Z920" s="47">
        <f t="shared" si="266"/>
        <v>94.693584813001166</v>
      </c>
      <c r="AA920"/>
      <c r="AB920">
        <v>0</v>
      </c>
      <c r="AC920" s="48">
        <f t="shared" si="267"/>
        <v>0</v>
      </c>
      <c r="AD920">
        <v>1.278778E-2</v>
      </c>
      <c r="AE920" s="48">
        <f t="shared" si="268"/>
        <v>100</v>
      </c>
      <c r="AF920"/>
      <c r="AG920">
        <v>0</v>
      </c>
      <c r="AH920" s="48">
        <f t="shared" si="269"/>
        <v>0</v>
      </c>
    </row>
    <row r="921" spans="1:34" ht="15" x14ac:dyDescent="0.25">
      <c r="A921" t="s">
        <v>2678</v>
      </c>
      <c r="B921" t="s">
        <v>2679</v>
      </c>
      <c r="C921" t="s">
        <v>2680</v>
      </c>
      <c r="D921" t="s">
        <v>24</v>
      </c>
      <c r="E921">
        <v>1.37067002E-2</v>
      </c>
      <c r="F921" s="45">
        <v>0</v>
      </c>
      <c r="G921" s="45">
        <v>0</v>
      </c>
      <c r="H921" s="45">
        <v>0</v>
      </c>
      <c r="I921" s="40">
        <f t="shared" si="253"/>
        <v>1.37067002E-2</v>
      </c>
      <c r="J921" s="46">
        <f t="shared" si="254"/>
        <v>0</v>
      </c>
      <c r="K921" s="46">
        <f t="shared" si="255"/>
        <v>0</v>
      </c>
      <c r="L921" s="46">
        <f t="shared" si="256"/>
        <v>0</v>
      </c>
      <c r="M921" s="46">
        <f t="shared" si="257"/>
        <v>100</v>
      </c>
      <c r="N921">
        <v>0</v>
      </c>
      <c r="O921" s="39">
        <v>0</v>
      </c>
      <c r="P921" s="40">
        <f t="shared" si="258"/>
        <v>0</v>
      </c>
      <c r="Q921" s="39">
        <v>0</v>
      </c>
      <c r="R921" s="40">
        <f t="shared" si="259"/>
        <v>0</v>
      </c>
      <c r="S921" s="46">
        <f t="shared" si="260"/>
        <v>0</v>
      </c>
      <c r="T921" s="46">
        <f t="shared" si="261"/>
        <v>0</v>
      </c>
      <c r="U921" s="46">
        <f t="shared" si="262"/>
        <v>0</v>
      </c>
      <c r="V921" s="46">
        <f t="shared" si="263"/>
        <v>0</v>
      </c>
      <c r="W921" s="46">
        <f t="shared" si="264"/>
        <v>0</v>
      </c>
      <c r="X921"/>
      <c r="Y921" s="47">
        <f t="shared" si="265"/>
        <v>100</v>
      </c>
      <c r="Z921" s="47">
        <f t="shared" si="266"/>
        <v>0</v>
      </c>
      <c r="AA921"/>
      <c r="AB921">
        <v>0</v>
      </c>
      <c r="AC921" s="48">
        <f t="shared" si="267"/>
        <v>0</v>
      </c>
      <c r="AD921">
        <v>1.37067002E-2</v>
      </c>
      <c r="AE921" s="48">
        <f t="shared" si="268"/>
        <v>100</v>
      </c>
      <c r="AF921"/>
      <c r="AG921">
        <v>0</v>
      </c>
      <c r="AH921" s="48">
        <f t="shared" si="269"/>
        <v>0</v>
      </c>
    </row>
    <row r="922" spans="1:34" ht="15" x14ac:dyDescent="0.25">
      <c r="A922" t="s">
        <v>2681</v>
      </c>
      <c r="B922" t="s">
        <v>2682</v>
      </c>
      <c r="C922" t="s">
        <v>2683</v>
      </c>
      <c r="D922" t="s">
        <v>25</v>
      </c>
      <c r="E922">
        <v>0.42878367020000002</v>
      </c>
      <c r="F922" s="45">
        <v>2.0700073843134999E-2</v>
      </c>
      <c r="G922" s="45">
        <v>0</v>
      </c>
      <c r="H922" s="45">
        <v>0</v>
      </c>
      <c r="I922" s="40">
        <f t="shared" si="253"/>
        <v>0.40808359635686503</v>
      </c>
      <c r="J922" s="46">
        <f t="shared" si="254"/>
        <v>4.8276264423688859</v>
      </c>
      <c r="K922" s="46">
        <f t="shared" si="255"/>
        <v>0</v>
      </c>
      <c r="L922" s="46">
        <f t="shared" si="256"/>
        <v>0</v>
      </c>
      <c r="M922" s="46">
        <f t="shared" si="257"/>
        <v>95.172373557631119</v>
      </c>
      <c r="N922">
        <v>0</v>
      </c>
      <c r="O922" s="39">
        <v>2.9756951E-3</v>
      </c>
      <c r="P922" s="40">
        <f t="shared" si="258"/>
        <v>2.9756951E-3</v>
      </c>
      <c r="Q922" s="39">
        <v>3.5575170199999999E-2</v>
      </c>
      <c r="R922" s="40">
        <f t="shared" si="259"/>
        <v>3.8550865300000001E-2</v>
      </c>
      <c r="S922" s="46">
        <f t="shared" si="260"/>
        <v>0</v>
      </c>
      <c r="T922" s="46">
        <f t="shared" si="261"/>
        <v>0.69398517406505467</v>
      </c>
      <c r="U922" s="46">
        <f t="shared" si="262"/>
        <v>0.69398517406505467</v>
      </c>
      <c r="V922" s="46">
        <f t="shared" si="263"/>
        <v>8.2967642362421277</v>
      </c>
      <c r="W922" s="46">
        <f t="shared" si="264"/>
        <v>8.990749410307183</v>
      </c>
      <c r="X922"/>
      <c r="Y922" s="47">
        <f t="shared" si="265"/>
        <v>100</v>
      </c>
      <c r="Z922" s="47">
        <f t="shared" si="266"/>
        <v>8.990749410307183</v>
      </c>
      <c r="AA922"/>
      <c r="AB922">
        <v>0</v>
      </c>
      <c r="AC922" s="48">
        <f t="shared" si="267"/>
        <v>0</v>
      </c>
      <c r="AD922">
        <v>0.4080835961</v>
      </c>
      <c r="AE922" s="48">
        <f t="shared" si="268"/>
        <v>95.172373497725602</v>
      </c>
      <c r="AF922"/>
      <c r="AG922">
        <v>0</v>
      </c>
      <c r="AH922" s="48">
        <f t="shared" si="269"/>
        <v>0</v>
      </c>
    </row>
    <row r="923" spans="1:34" ht="15" x14ac:dyDescent="0.25">
      <c r="A923" t="s">
        <v>2684</v>
      </c>
      <c r="B923" t="s">
        <v>2685</v>
      </c>
      <c r="C923" t="s">
        <v>2686</v>
      </c>
      <c r="D923" t="s">
        <v>25</v>
      </c>
      <c r="E923">
        <v>0.22593161749999999</v>
      </c>
      <c r="F923" s="45">
        <v>0</v>
      </c>
      <c r="G923" s="45">
        <v>0</v>
      </c>
      <c r="H923" s="45">
        <v>0</v>
      </c>
      <c r="I923" s="40">
        <f t="shared" si="253"/>
        <v>0.22593161749999999</v>
      </c>
      <c r="J923" s="46">
        <f t="shared" si="254"/>
        <v>0</v>
      </c>
      <c r="K923" s="46">
        <f t="shared" si="255"/>
        <v>0</v>
      </c>
      <c r="L923" s="46">
        <f t="shared" si="256"/>
        <v>0</v>
      </c>
      <c r="M923" s="46">
        <f t="shared" si="257"/>
        <v>100</v>
      </c>
      <c r="N923">
        <v>0</v>
      </c>
      <c r="O923" s="39">
        <v>1.04073498E-2</v>
      </c>
      <c r="P923" s="40">
        <f t="shared" si="258"/>
        <v>1.04073498E-2</v>
      </c>
      <c r="Q923" s="39">
        <v>8.2588044999999995E-3</v>
      </c>
      <c r="R923" s="40">
        <f t="shared" si="259"/>
        <v>1.8666154300000001E-2</v>
      </c>
      <c r="S923" s="46">
        <f t="shared" si="260"/>
        <v>0</v>
      </c>
      <c r="T923" s="46">
        <f t="shared" si="261"/>
        <v>4.6064158328791676</v>
      </c>
      <c r="U923" s="46">
        <f t="shared" si="262"/>
        <v>4.6064158328791676</v>
      </c>
      <c r="V923" s="46">
        <f t="shared" si="263"/>
        <v>3.6554443293002143</v>
      </c>
      <c r="W923" s="46">
        <f t="shared" si="264"/>
        <v>8.2618601621793832</v>
      </c>
      <c r="X923"/>
      <c r="Y923" s="47">
        <f t="shared" si="265"/>
        <v>100</v>
      </c>
      <c r="Z923" s="47">
        <f t="shared" si="266"/>
        <v>8.2618601621793815</v>
      </c>
      <c r="AA923"/>
      <c r="AB923">
        <v>0</v>
      </c>
      <c r="AC923" s="48">
        <f t="shared" si="267"/>
        <v>0</v>
      </c>
      <c r="AD923">
        <v>0.22593161749999999</v>
      </c>
      <c r="AE923" s="48">
        <f t="shared" si="268"/>
        <v>100</v>
      </c>
      <c r="AF923"/>
      <c r="AG923">
        <v>0</v>
      </c>
      <c r="AH923" s="48">
        <f t="shared" si="269"/>
        <v>0</v>
      </c>
    </row>
    <row r="924" spans="1:34" ht="15" x14ac:dyDescent="0.25">
      <c r="A924" t="s">
        <v>2687</v>
      </c>
      <c r="B924" t="s">
        <v>2688</v>
      </c>
      <c r="C924" t="s">
        <v>2689</v>
      </c>
      <c r="D924" t="s">
        <v>24</v>
      </c>
      <c r="E924">
        <v>0.12230077759999999</v>
      </c>
      <c r="F924" s="45">
        <v>0</v>
      </c>
      <c r="G924" s="45">
        <v>0</v>
      </c>
      <c r="H924" s="45">
        <v>0</v>
      </c>
      <c r="I924" s="40">
        <f t="shared" si="253"/>
        <v>0.12230077759999999</v>
      </c>
      <c r="J924" s="46">
        <f t="shared" si="254"/>
        <v>0</v>
      </c>
      <c r="K924" s="46">
        <f t="shared" si="255"/>
        <v>0</v>
      </c>
      <c r="L924" s="46">
        <f t="shared" si="256"/>
        <v>0</v>
      </c>
      <c r="M924" s="46">
        <f t="shared" si="257"/>
        <v>100</v>
      </c>
      <c r="N924">
        <v>0</v>
      </c>
      <c r="O924" s="39">
        <v>0</v>
      </c>
      <c r="P924" s="40">
        <f t="shared" si="258"/>
        <v>0</v>
      </c>
      <c r="Q924" s="39">
        <v>0</v>
      </c>
      <c r="R924" s="40">
        <f t="shared" si="259"/>
        <v>0</v>
      </c>
      <c r="S924" s="46">
        <f t="shared" si="260"/>
        <v>0</v>
      </c>
      <c r="T924" s="46">
        <f t="shared" si="261"/>
        <v>0</v>
      </c>
      <c r="U924" s="46">
        <f t="shared" si="262"/>
        <v>0</v>
      </c>
      <c r="V924" s="46">
        <f t="shared" si="263"/>
        <v>0</v>
      </c>
      <c r="W924" s="46">
        <f t="shared" si="264"/>
        <v>0</v>
      </c>
      <c r="X924"/>
      <c r="Y924" s="47">
        <f t="shared" si="265"/>
        <v>100</v>
      </c>
      <c r="Z924" s="47">
        <f t="shared" si="266"/>
        <v>0</v>
      </c>
      <c r="AA924"/>
      <c r="AB924">
        <v>0</v>
      </c>
      <c r="AC924" s="48">
        <f t="shared" si="267"/>
        <v>0</v>
      </c>
      <c r="AD924">
        <v>0.12230077759999999</v>
      </c>
      <c r="AE924" s="48">
        <f t="shared" si="268"/>
        <v>100</v>
      </c>
      <c r="AF924"/>
      <c r="AG924">
        <v>0</v>
      </c>
      <c r="AH924" s="48">
        <f t="shared" si="269"/>
        <v>0</v>
      </c>
    </row>
    <row r="925" spans="1:34" ht="15" x14ac:dyDescent="0.25">
      <c r="A925" t="s">
        <v>2690</v>
      </c>
      <c r="B925" t="s">
        <v>2691</v>
      </c>
      <c r="C925" t="s">
        <v>2692</v>
      </c>
      <c r="D925" t="s">
        <v>24</v>
      </c>
      <c r="E925">
        <v>0.27279526399999998</v>
      </c>
      <c r="F925" s="45">
        <v>0</v>
      </c>
      <c r="G925" s="45">
        <v>0</v>
      </c>
      <c r="H925" s="45">
        <v>0</v>
      </c>
      <c r="I925" s="40">
        <f t="shared" si="253"/>
        <v>0.27279526399999998</v>
      </c>
      <c r="J925" s="46">
        <f t="shared" si="254"/>
        <v>0</v>
      </c>
      <c r="K925" s="46">
        <f t="shared" si="255"/>
        <v>0</v>
      </c>
      <c r="L925" s="46">
        <f t="shared" si="256"/>
        <v>0</v>
      </c>
      <c r="M925" s="46">
        <f t="shared" si="257"/>
        <v>100</v>
      </c>
      <c r="N925">
        <v>0</v>
      </c>
      <c r="O925" s="39">
        <v>1.5562E-6</v>
      </c>
      <c r="P925" s="40">
        <f t="shared" si="258"/>
        <v>1.5562E-6</v>
      </c>
      <c r="Q925" s="39">
        <v>8.0989145999999998E-3</v>
      </c>
      <c r="R925" s="40">
        <f t="shared" si="259"/>
        <v>8.1004708000000005E-3</v>
      </c>
      <c r="S925" s="46">
        <f t="shared" si="260"/>
        <v>0</v>
      </c>
      <c r="T925" s="46">
        <f t="shared" si="261"/>
        <v>5.7046444911888208E-4</v>
      </c>
      <c r="U925" s="46">
        <f t="shared" si="262"/>
        <v>5.7046444911888208E-4</v>
      </c>
      <c r="V925" s="46">
        <f t="shared" si="263"/>
        <v>2.9688618787751389</v>
      </c>
      <c r="W925" s="46">
        <f t="shared" si="264"/>
        <v>2.9694323432242582</v>
      </c>
      <c r="X925"/>
      <c r="Y925" s="47">
        <f t="shared" si="265"/>
        <v>100</v>
      </c>
      <c r="Z925" s="47">
        <f t="shared" si="266"/>
        <v>2.9694323432242578</v>
      </c>
      <c r="AA925"/>
      <c r="AB925">
        <v>0</v>
      </c>
      <c r="AC925" s="48">
        <f t="shared" si="267"/>
        <v>0</v>
      </c>
      <c r="AD925">
        <v>0.2727952635</v>
      </c>
      <c r="AE925" s="48">
        <f t="shared" si="268"/>
        <v>99.999999816712375</v>
      </c>
      <c r="AF925"/>
      <c r="AG925">
        <v>0</v>
      </c>
      <c r="AH925" s="48">
        <f t="shared" si="269"/>
        <v>0</v>
      </c>
    </row>
    <row r="926" spans="1:34" ht="15" x14ac:dyDescent="0.25">
      <c r="A926" t="s">
        <v>2693</v>
      </c>
      <c r="B926" t="s">
        <v>2694</v>
      </c>
      <c r="C926" t="s">
        <v>2695</v>
      </c>
      <c r="D926" t="s">
        <v>24</v>
      </c>
      <c r="E926">
        <v>0.17327754719999999</v>
      </c>
      <c r="F926" s="45">
        <v>0</v>
      </c>
      <c r="G926" s="45">
        <v>0</v>
      </c>
      <c r="H926" s="45">
        <v>0</v>
      </c>
      <c r="I926" s="40">
        <f t="shared" si="253"/>
        <v>0.17327754719999999</v>
      </c>
      <c r="J926" s="46">
        <f t="shared" si="254"/>
        <v>0</v>
      </c>
      <c r="K926" s="46">
        <f t="shared" si="255"/>
        <v>0</v>
      </c>
      <c r="L926" s="46">
        <f t="shared" si="256"/>
        <v>0</v>
      </c>
      <c r="M926" s="46">
        <f t="shared" si="257"/>
        <v>100</v>
      </c>
      <c r="N926">
        <v>0</v>
      </c>
      <c r="O926" s="39">
        <v>3.1622244399999999E-2</v>
      </c>
      <c r="P926" s="40">
        <f t="shared" si="258"/>
        <v>3.1622244399999999E-2</v>
      </c>
      <c r="Q926" s="39">
        <v>1.7201915599999999E-2</v>
      </c>
      <c r="R926" s="40">
        <f t="shared" si="259"/>
        <v>4.8824159999999998E-2</v>
      </c>
      <c r="S926" s="46">
        <f t="shared" si="260"/>
        <v>0</v>
      </c>
      <c r="T926" s="46">
        <f t="shared" si="261"/>
        <v>18.249476005971534</v>
      </c>
      <c r="U926" s="46">
        <f t="shared" si="262"/>
        <v>18.249476005971534</v>
      </c>
      <c r="V926" s="46">
        <f t="shared" si="263"/>
        <v>9.9273771345258286</v>
      </c>
      <c r="W926" s="46">
        <f t="shared" si="264"/>
        <v>28.176853140497364</v>
      </c>
      <c r="X926"/>
      <c r="Y926" s="47">
        <f t="shared" si="265"/>
        <v>100</v>
      </c>
      <c r="Z926" s="47">
        <f t="shared" si="266"/>
        <v>28.176853140497364</v>
      </c>
      <c r="AA926"/>
      <c r="AB926">
        <v>0</v>
      </c>
      <c r="AC926" s="48">
        <f t="shared" si="267"/>
        <v>0</v>
      </c>
      <c r="AD926">
        <v>0</v>
      </c>
      <c r="AE926" s="48">
        <f t="shared" si="268"/>
        <v>0</v>
      </c>
      <c r="AF926"/>
      <c r="AG926">
        <v>0</v>
      </c>
      <c r="AH926" s="48">
        <f t="shared" si="269"/>
        <v>0</v>
      </c>
    </row>
    <row r="927" spans="1:34" ht="15" x14ac:dyDescent="0.25">
      <c r="A927" t="s">
        <v>2696</v>
      </c>
      <c r="B927" t="s">
        <v>2697</v>
      </c>
      <c r="C927" t="s">
        <v>2698</v>
      </c>
      <c r="D927" t="s">
        <v>36</v>
      </c>
      <c r="E927">
        <v>0.52604221409999996</v>
      </c>
      <c r="F927" s="45">
        <v>0.34644429307021601</v>
      </c>
      <c r="G927" s="45">
        <v>0</v>
      </c>
      <c r="H927" s="45">
        <v>0</v>
      </c>
      <c r="I927" s="40">
        <f t="shared" si="253"/>
        <v>0.17959792102978395</v>
      </c>
      <c r="J927" s="46">
        <f t="shared" si="254"/>
        <v>65.858648561683182</v>
      </c>
      <c r="K927" s="46">
        <f t="shared" si="255"/>
        <v>0</v>
      </c>
      <c r="L927" s="46">
        <f t="shared" si="256"/>
        <v>0</v>
      </c>
      <c r="M927" s="46">
        <f t="shared" si="257"/>
        <v>34.141351438316811</v>
      </c>
      <c r="N927">
        <v>6.6981094E-3</v>
      </c>
      <c r="O927" s="39">
        <v>8.6883418000000007E-3</v>
      </c>
      <c r="P927" s="40">
        <f t="shared" si="258"/>
        <v>1.5386451200000002E-2</v>
      </c>
      <c r="Q927" s="39">
        <v>3.2744861600000001E-2</v>
      </c>
      <c r="R927" s="40">
        <f t="shared" si="259"/>
        <v>4.8131312800000006E-2</v>
      </c>
      <c r="S927" s="46">
        <f t="shared" si="260"/>
        <v>1.2733026400665819</v>
      </c>
      <c r="T927" s="46">
        <f t="shared" si="261"/>
        <v>1.6516434550532779</v>
      </c>
      <c r="U927" s="46">
        <f t="shared" si="262"/>
        <v>2.9249460951198598</v>
      </c>
      <c r="V927" s="46">
        <f t="shared" si="263"/>
        <v>6.2247592916136654</v>
      </c>
      <c r="W927" s="46">
        <f t="shared" si="264"/>
        <v>9.1497053867335261</v>
      </c>
      <c r="X927"/>
      <c r="Y927" s="47">
        <f t="shared" si="265"/>
        <v>100</v>
      </c>
      <c r="Z927" s="47">
        <f t="shared" si="266"/>
        <v>9.1497053867335261</v>
      </c>
      <c r="AA927"/>
      <c r="AB927">
        <v>0.1795979218</v>
      </c>
      <c r="AC927" s="48">
        <f t="shared" si="267"/>
        <v>34.141351584733968</v>
      </c>
      <c r="AD927">
        <v>0</v>
      </c>
      <c r="AE927" s="48">
        <f t="shared" si="268"/>
        <v>0</v>
      </c>
      <c r="AF927"/>
      <c r="AG927">
        <v>8.2417889100000002E-2</v>
      </c>
      <c r="AH927" s="48">
        <f t="shared" si="269"/>
        <v>15.667542811370735</v>
      </c>
    </row>
    <row r="928" spans="1:34" ht="15" x14ac:dyDescent="0.25">
      <c r="A928" t="s">
        <v>2699</v>
      </c>
      <c r="B928" t="s">
        <v>2700</v>
      </c>
      <c r="C928" t="s">
        <v>2701</v>
      </c>
      <c r="D928" t="s">
        <v>25</v>
      </c>
      <c r="E928">
        <v>0.34527461549999999</v>
      </c>
      <c r="F928" s="45">
        <v>0.33390019503176399</v>
      </c>
      <c r="G928" s="45">
        <v>0</v>
      </c>
      <c r="H928" s="45">
        <v>3E-10</v>
      </c>
      <c r="I928" s="40">
        <f t="shared" si="253"/>
        <v>1.1374420168236001E-2</v>
      </c>
      <c r="J928" s="46">
        <f t="shared" si="254"/>
        <v>96.705688759724069</v>
      </c>
      <c r="K928" s="46">
        <f t="shared" si="255"/>
        <v>0</v>
      </c>
      <c r="L928" s="46">
        <f t="shared" si="256"/>
        <v>8.6887360533459204E-8</v>
      </c>
      <c r="M928" s="46">
        <f t="shared" si="257"/>
        <v>3.2943111533885703</v>
      </c>
      <c r="N928">
        <v>2.375E-7</v>
      </c>
      <c r="O928" s="39">
        <v>2.198345E-4</v>
      </c>
      <c r="P928" s="40">
        <f t="shared" si="258"/>
        <v>2.20072E-4</v>
      </c>
      <c r="Q928" s="39">
        <v>1.1225708999999999E-3</v>
      </c>
      <c r="R928" s="40">
        <f t="shared" si="259"/>
        <v>1.3426428999999999E-3</v>
      </c>
      <c r="S928" s="46">
        <f t="shared" si="260"/>
        <v>6.8785827088988538E-5</v>
      </c>
      <c r="T928" s="46">
        <f t="shared" si="261"/>
        <v>6.3669464863975789E-2</v>
      </c>
      <c r="U928" s="46">
        <f t="shared" si="262"/>
        <v>6.3738250691064785E-2</v>
      </c>
      <c r="V928" s="46">
        <f t="shared" si="263"/>
        <v>0.32512407504223256</v>
      </c>
      <c r="W928" s="46">
        <f t="shared" si="264"/>
        <v>0.38886232573329732</v>
      </c>
      <c r="X928"/>
      <c r="Y928" s="47">
        <f t="shared" si="265"/>
        <v>100</v>
      </c>
      <c r="Z928" s="47">
        <f t="shared" si="266"/>
        <v>0.38886232573329732</v>
      </c>
      <c r="AA928"/>
      <c r="AB928">
        <v>1.13744213E-2</v>
      </c>
      <c r="AC928" s="48">
        <f t="shared" si="267"/>
        <v>3.2943114811751926</v>
      </c>
      <c r="AD928">
        <v>0</v>
      </c>
      <c r="AE928" s="48">
        <f t="shared" si="268"/>
        <v>0</v>
      </c>
      <c r="AF928"/>
      <c r="AG928">
        <v>2.8554869999999999E-3</v>
      </c>
      <c r="AH928" s="48">
        <f t="shared" si="269"/>
        <v>0.8270190948920193</v>
      </c>
    </row>
    <row r="929" spans="1:34" ht="15" x14ac:dyDescent="0.25">
      <c r="A929" t="s">
        <v>2702</v>
      </c>
      <c r="B929" t="s">
        <v>191</v>
      </c>
      <c r="C929" t="s">
        <v>2703</v>
      </c>
      <c r="D929" t="s">
        <v>24</v>
      </c>
      <c r="E929">
        <v>0.35196346140000001</v>
      </c>
      <c r="F929" s="45">
        <v>0</v>
      </c>
      <c r="G929" s="45">
        <v>0</v>
      </c>
      <c r="H929" s="45">
        <v>0</v>
      </c>
      <c r="I929" s="40">
        <f t="shared" si="253"/>
        <v>0.35196346140000001</v>
      </c>
      <c r="J929" s="46">
        <f t="shared" si="254"/>
        <v>0</v>
      </c>
      <c r="K929" s="46">
        <f t="shared" si="255"/>
        <v>0</v>
      </c>
      <c r="L929" s="46">
        <f t="shared" si="256"/>
        <v>0</v>
      </c>
      <c r="M929" s="46">
        <f t="shared" si="257"/>
        <v>100</v>
      </c>
      <c r="N929">
        <v>0</v>
      </c>
      <c r="O929" s="39">
        <v>0</v>
      </c>
      <c r="P929" s="40">
        <f t="shared" si="258"/>
        <v>0</v>
      </c>
      <c r="Q929" s="39">
        <v>0</v>
      </c>
      <c r="R929" s="40">
        <f t="shared" si="259"/>
        <v>0</v>
      </c>
      <c r="S929" s="46">
        <f t="shared" si="260"/>
        <v>0</v>
      </c>
      <c r="T929" s="46">
        <f t="shared" si="261"/>
        <v>0</v>
      </c>
      <c r="U929" s="46">
        <f t="shared" si="262"/>
        <v>0</v>
      </c>
      <c r="V929" s="46">
        <f t="shared" si="263"/>
        <v>0</v>
      </c>
      <c r="W929" s="46">
        <f t="shared" si="264"/>
        <v>0</v>
      </c>
      <c r="X929"/>
      <c r="Y929" s="47">
        <f t="shared" si="265"/>
        <v>100</v>
      </c>
      <c r="Z929" s="47">
        <f t="shared" si="266"/>
        <v>0</v>
      </c>
      <c r="AA929"/>
      <c r="AB929">
        <v>0</v>
      </c>
      <c r="AC929" s="48">
        <f t="shared" si="267"/>
        <v>0</v>
      </c>
      <c r="AD929">
        <v>0</v>
      </c>
      <c r="AE929" s="48">
        <f t="shared" si="268"/>
        <v>0</v>
      </c>
      <c r="AF929"/>
      <c r="AG929">
        <v>0</v>
      </c>
      <c r="AH929" s="48">
        <f t="shared" si="269"/>
        <v>0</v>
      </c>
    </row>
    <row r="930" spans="1:34" ht="15" x14ac:dyDescent="0.25">
      <c r="A930" t="s">
        <v>2704</v>
      </c>
      <c r="B930" t="s">
        <v>2705</v>
      </c>
      <c r="C930" t="s">
        <v>2706</v>
      </c>
      <c r="D930" t="s">
        <v>24</v>
      </c>
      <c r="E930">
        <v>3.2719616600000001E-2</v>
      </c>
      <c r="F930" s="45">
        <v>0</v>
      </c>
      <c r="G930" s="45">
        <v>0</v>
      </c>
      <c r="H930" s="45">
        <v>0</v>
      </c>
      <c r="I930" s="40">
        <f t="shared" si="253"/>
        <v>3.2719616600000001E-2</v>
      </c>
      <c r="J930" s="46">
        <f t="shared" si="254"/>
        <v>0</v>
      </c>
      <c r="K930" s="46">
        <f t="shared" si="255"/>
        <v>0</v>
      </c>
      <c r="L930" s="46">
        <f t="shared" si="256"/>
        <v>0</v>
      </c>
      <c r="M930" s="46">
        <f t="shared" si="257"/>
        <v>100</v>
      </c>
      <c r="N930">
        <v>0</v>
      </c>
      <c r="O930" s="39">
        <v>0</v>
      </c>
      <c r="P930" s="40">
        <f t="shared" si="258"/>
        <v>0</v>
      </c>
      <c r="Q930" s="39">
        <v>1.3896437999999999E-3</v>
      </c>
      <c r="R930" s="40">
        <f t="shared" si="259"/>
        <v>1.3896437999999999E-3</v>
      </c>
      <c r="S930" s="46">
        <f t="shared" si="260"/>
        <v>0</v>
      </c>
      <c r="T930" s="46">
        <f t="shared" si="261"/>
        <v>0</v>
      </c>
      <c r="U930" s="46">
        <f t="shared" si="262"/>
        <v>0</v>
      </c>
      <c r="V930" s="46">
        <f t="shared" si="263"/>
        <v>4.2471273945184302</v>
      </c>
      <c r="W930" s="46">
        <f t="shared" si="264"/>
        <v>4.2471273945184302</v>
      </c>
      <c r="X930"/>
      <c r="Y930" s="47">
        <f t="shared" si="265"/>
        <v>100</v>
      </c>
      <c r="Z930" s="47">
        <f t="shared" si="266"/>
        <v>4.2471273945184302</v>
      </c>
      <c r="AA930"/>
      <c r="AB930">
        <v>0</v>
      </c>
      <c r="AC930" s="48">
        <f t="shared" si="267"/>
        <v>0</v>
      </c>
      <c r="AD930">
        <v>3.27196181E-2</v>
      </c>
      <c r="AE930" s="48">
        <f t="shared" si="268"/>
        <v>100.00000458440579</v>
      </c>
      <c r="AF930"/>
      <c r="AG930">
        <v>0</v>
      </c>
      <c r="AH930" s="48">
        <f t="shared" si="269"/>
        <v>0</v>
      </c>
    </row>
    <row r="931" spans="1:34" ht="15" x14ac:dyDescent="0.25">
      <c r="A931" t="s">
        <v>2707</v>
      </c>
      <c r="B931" t="s">
        <v>2708</v>
      </c>
      <c r="C931" t="s">
        <v>2709</v>
      </c>
      <c r="D931" t="s">
        <v>24</v>
      </c>
      <c r="E931">
        <v>0.29683297520000002</v>
      </c>
      <c r="F931" s="45">
        <v>0</v>
      </c>
      <c r="G931" s="45">
        <v>0</v>
      </c>
      <c r="H931" s="45">
        <v>0</v>
      </c>
      <c r="I931" s="40">
        <f t="shared" si="253"/>
        <v>0.29683297520000002</v>
      </c>
      <c r="J931" s="46">
        <f t="shared" si="254"/>
        <v>0</v>
      </c>
      <c r="K931" s="46">
        <f t="shared" si="255"/>
        <v>0</v>
      </c>
      <c r="L931" s="46">
        <f t="shared" si="256"/>
        <v>0</v>
      </c>
      <c r="M931" s="46">
        <f t="shared" si="257"/>
        <v>100</v>
      </c>
      <c r="N931">
        <v>3.36239355E-2</v>
      </c>
      <c r="O931" s="39">
        <v>5.4535052000000001E-2</v>
      </c>
      <c r="P931" s="40">
        <f t="shared" si="258"/>
        <v>8.8158987500000008E-2</v>
      </c>
      <c r="Q931" s="39">
        <v>5.7439327599999999E-2</v>
      </c>
      <c r="R931" s="40">
        <f t="shared" si="259"/>
        <v>0.14559831510000001</v>
      </c>
      <c r="S931" s="46">
        <f t="shared" si="260"/>
        <v>11.327560719069329</v>
      </c>
      <c r="T931" s="46">
        <f t="shared" si="261"/>
        <v>18.372302458396135</v>
      </c>
      <c r="U931" s="46">
        <f t="shared" si="262"/>
        <v>29.699863177465467</v>
      </c>
      <c r="V931" s="46">
        <f t="shared" si="263"/>
        <v>19.350723268295429</v>
      </c>
      <c r="W931" s="46">
        <f t="shared" si="264"/>
        <v>49.050586445760899</v>
      </c>
      <c r="X931"/>
      <c r="Y931" s="47">
        <f t="shared" si="265"/>
        <v>100</v>
      </c>
      <c r="Z931" s="47">
        <f t="shared" si="266"/>
        <v>49.050586445760892</v>
      </c>
      <c r="AA931"/>
      <c r="AB931">
        <v>0</v>
      </c>
      <c r="AC931" s="48">
        <f t="shared" si="267"/>
        <v>0</v>
      </c>
      <c r="AD931">
        <v>0</v>
      </c>
      <c r="AE931" s="48">
        <f t="shared" si="268"/>
        <v>0</v>
      </c>
      <c r="AF931"/>
      <c r="AG931">
        <v>0</v>
      </c>
      <c r="AH931" s="48">
        <f t="shared" si="269"/>
        <v>0</v>
      </c>
    </row>
    <row r="932" spans="1:34" ht="15" x14ac:dyDescent="0.25">
      <c r="A932" t="s">
        <v>2710</v>
      </c>
      <c r="B932" t="s">
        <v>2711</v>
      </c>
      <c r="C932" t="s">
        <v>2712</v>
      </c>
      <c r="D932" t="s">
        <v>24</v>
      </c>
      <c r="E932">
        <v>0.28468315640000003</v>
      </c>
      <c r="F932" s="45">
        <v>0</v>
      </c>
      <c r="G932" s="45">
        <v>0</v>
      </c>
      <c r="H932" s="45">
        <v>0</v>
      </c>
      <c r="I932" s="40">
        <f t="shared" si="253"/>
        <v>0.28468315640000003</v>
      </c>
      <c r="J932" s="46">
        <f t="shared" si="254"/>
        <v>0</v>
      </c>
      <c r="K932" s="46">
        <f t="shared" si="255"/>
        <v>0</v>
      </c>
      <c r="L932" s="46">
        <f t="shared" si="256"/>
        <v>0</v>
      </c>
      <c r="M932" s="46">
        <f t="shared" si="257"/>
        <v>100</v>
      </c>
      <c r="N932">
        <v>8.1206490000000006E-3</v>
      </c>
      <c r="O932" s="39">
        <v>1.8151701499999999E-2</v>
      </c>
      <c r="P932" s="40">
        <f t="shared" si="258"/>
        <v>2.62723505E-2</v>
      </c>
      <c r="Q932" s="39">
        <v>2.5827470299999999E-2</v>
      </c>
      <c r="R932" s="40">
        <f t="shared" si="259"/>
        <v>5.2099820800000002E-2</v>
      </c>
      <c r="S932" s="46">
        <f t="shared" si="260"/>
        <v>2.852521765843397</v>
      </c>
      <c r="T932" s="46">
        <f t="shared" si="261"/>
        <v>6.3761065914611299</v>
      </c>
      <c r="U932" s="46">
        <f t="shared" si="262"/>
        <v>9.2286283573045278</v>
      </c>
      <c r="V932" s="46">
        <f t="shared" si="263"/>
        <v>9.0723563088890895</v>
      </c>
      <c r="W932" s="46">
        <f t="shared" si="264"/>
        <v>18.300984666193617</v>
      </c>
      <c r="X932"/>
      <c r="Y932" s="47">
        <f t="shared" si="265"/>
        <v>100</v>
      </c>
      <c r="Z932" s="47">
        <f t="shared" si="266"/>
        <v>18.300984666193614</v>
      </c>
      <c r="AA932"/>
      <c r="AB932">
        <v>0</v>
      </c>
      <c r="AC932" s="48">
        <f t="shared" si="267"/>
        <v>0</v>
      </c>
      <c r="AD932">
        <v>0</v>
      </c>
      <c r="AE932" s="48">
        <f t="shared" si="268"/>
        <v>0</v>
      </c>
      <c r="AF932"/>
      <c r="AG932">
        <v>0</v>
      </c>
      <c r="AH932" s="48">
        <f t="shared" si="269"/>
        <v>0</v>
      </c>
    </row>
    <row r="933" spans="1:34" ht="15" x14ac:dyDescent="0.25">
      <c r="A933" t="s">
        <v>2713</v>
      </c>
      <c r="B933" t="s">
        <v>2714</v>
      </c>
      <c r="C933" t="s">
        <v>2715</v>
      </c>
      <c r="D933" t="s">
        <v>24</v>
      </c>
      <c r="E933">
        <v>9.0750147606000002</v>
      </c>
      <c r="F933" s="45">
        <v>6.1640874969316197</v>
      </c>
      <c r="G933" s="45">
        <v>2.8819199417000001</v>
      </c>
      <c r="H933" s="45">
        <v>2.9007335400000001E-2</v>
      </c>
      <c r="I933" s="40">
        <f t="shared" si="253"/>
        <v>-1.3431619594328481E-8</v>
      </c>
      <c r="J933" s="46">
        <f t="shared" si="254"/>
        <v>67.923718688520097</v>
      </c>
      <c r="K933" s="46">
        <f t="shared" si="255"/>
        <v>31.756641919880028</v>
      </c>
      <c r="L933" s="46">
        <f t="shared" si="256"/>
        <v>0.31963953960645858</v>
      </c>
      <c r="M933" s="46">
        <f t="shared" si="257"/>
        <v>-1.4800658675116514E-7</v>
      </c>
      <c r="N933">
        <v>7.0049315200000004E-2</v>
      </c>
      <c r="O933" s="39">
        <v>6.0042259299999998E-2</v>
      </c>
      <c r="P933" s="40">
        <f t="shared" si="258"/>
        <v>0.1300915745</v>
      </c>
      <c r="Q933" s="39">
        <v>0.256674705</v>
      </c>
      <c r="R933" s="40">
        <f t="shared" si="259"/>
        <v>0.38676627949999998</v>
      </c>
      <c r="S933" s="46">
        <f t="shared" si="260"/>
        <v>0.77189202494882392</v>
      </c>
      <c r="T933" s="46">
        <f t="shared" si="261"/>
        <v>0.66162161587525914</v>
      </c>
      <c r="U933" s="46">
        <f t="shared" si="262"/>
        <v>1.4335136408240829</v>
      </c>
      <c r="V933" s="46">
        <f t="shared" si="263"/>
        <v>2.8283668045850074</v>
      </c>
      <c r="W933" s="46">
        <f t="shared" si="264"/>
        <v>4.2618804454090897</v>
      </c>
      <c r="X933"/>
      <c r="Y933" s="47">
        <f t="shared" si="265"/>
        <v>99.999999999999986</v>
      </c>
      <c r="Z933" s="47">
        <f t="shared" si="266"/>
        <v>4.2618804454090906</v>
      </c>
      <c r="AA933"/>
      <c r="AB933">
        <v>0</v>
      </c>
      <c r="AC933" s="48">
        <f t="shared" si="267"/>
        <v>0</v>
      </c>
      <c r="AD933">
        <v>0</v>
      </c>
      <c r="AE933" s="48">
        <f t="shared" si="268"/>
        <v>0</v>
      </c>
      <c r="AF933"/>
      <c r="AG933">
        <v>9.0149929681999996</v>
      </c>
      <c r="AH933" s="48">
        <f t="shared" si="269"/>
        <v>99.338603914336417</v>
      </c>
    </row>
    <row r="934" spans="1:34" ht="15" x14ac:dyDescent="0.25">
      <c r="A934" t="s">
        <v>2716</v>
      </c>
      <c r="B934" t="s">
        <v>2717</v>
      </c>
      <c r="C934" t="s">
        <v>2718</v>
      </c>
      <c r="D934" t="s">
        <v>24</v>
      </c>
      <c r="E934">
        <v>1.0063779704</v>
      </c>
      <c r="F934" s="45">
        <v>0</v>
      </c>
      <c r="G934" s="45">
        <v>0</v>
      </c>
      <c r="H934" s="45">
        <v>0</v>
      </c>
      <c r="I934" s="40">
        <f t="shared" si="253"/>
        <v>1.0063779704</v>
      </c>
      <c r="J934" s="46">
        <f t="shared" si="254"/>
        <v>0</v>
      </c>
      <c r="K934" s="46">
        <f t="shared" si="255"/>
        <v>0</v>
      </c>
      <c r="L934" s="46">
        <f t="shared" si="256"/>
        <v>0</v>
      </c>
      <c r="M934" s="46">
        <f t="shared" si="257"/>
        <v>100</v>
      </c>
      <c r="N934">
        <v>1.26440865E-2</v>
      </c>
      <c r="O934" s="39">
        <v>1.6367706400000001E-2</v>
      </c>
      <c r="P934" s="40">
        <f t="shared" si="258"/>
        <v>2.90117929E-2</v>
      </c>
      <c r="Q934" s="39">
        <v>1.3384478E-3</v>
      </c>
      <c r="R934" s="40">
        <f t="shared" si="259"/>
        <v>3.0350240699999999E-2</v>
      </c>
      <c r="S934" s="46">
        <f t="shared" si="260"/>
        <v>1.2563953973450372</v>
      </c>
      <c r="T934" s="46">
        <f t="shared" si="261"/>
        <v>1.6263975247286475</v>
      </c>
      <c r="U934" s="46">
        <f t="shared" si="262"/>
        <v>2.8827929220736843</v>
      </c>
      <c r="V934" s="46">
        <f t="shared" si="263"/>
        <v>0.13299653205524897</v>
      </c>
      <c r="W934" s="46">
        <f t="shared" si="264"/>
        <v>3.0157894541289334</v>
      </c>
      <c r="X934"/>
      <c r="Y934" s="47">
        <f t="shared" si="265"/>
        <v>100</v>
      </c>
      <c r="Z934" s="47">
        <f t="shared" si="266"/>
        <v>3.0157894541289338</v>
      </c>
      <c r="AA934"/>
      <c r="AB934">
        <v>0</v>
      </c>
      <c r="AC934" s="48">
        <f t="shared" si="267"/>
        <v>0</v>
      </c>
      <c r="AD934">
        <v>0.14768539219999999</v>
      </c>
      <c r="AE934" s="48">
        <f t="shared" si="268"/>
        <v>14.674942868761349</v>
      </c>
      <c r="AF934"/>
      <c r="AG934">
        <v>0</v>
      </c>
      <c r="AH934" s="48">
        <f t="shared" si="269"/>
        <v>0</v>
      </c>
    </row>
    <row r="935" spans="1:34" ht="15" x14ac:dyDescent="0.25">
      <c r="A935" t="s">
        <v>2719</v>
      </c>
      <c r="B935" t="s">
        <v>2720</v>
      </c>
      <c r="C935" t="s">
        <v>2721</v>
      </c>
      <c r="D935" t="s">
        <v>26</v>
      </c>
      <c r="E935">
        <v>1.4603914756</v>
      </c>
      <c r="F935" s="45">
        <v>0</v>
      </c>
      <c r="G935" s="45">
        <v>0</v>
      </c>
      <c r="H935" s="45">
        <v>0</v>
      </c>
      <c r="I935" s="40">
        <f t="shared" si="253"/>
        <v>1.4603914756</v>
      </c>
      <c r="J935" s="46">
        <f t="shared" si="254"/>
        <v>0</v>
      </c>
      <c r="K935" s="46">
        <f t="shared" si="255"/>
        <v>0</v>
      </c>
      <c r="L935" s="46">
        <f t="shared" si="256"/>
        <v>0</v>
      </c>
      <c r="M935" s="46">
        <f t="shared" si="257"/>
        <v>100</v>
      </c>
      <c r="N935">
        <v>2.0025109900000001E-2</v>
      </c>
      <c r="O935" s="39">
        <v>2.8461516799999999E-2</v>
      </c>
      <c r="P935" s="40">
        <f t="shared" si="258"/>
        <v>4.84866267E-2</v>
      </c>
      <c r="Q935" s="39">
        <v>5.9705321300000003E-2</v>
      </c>
      <c r="R935" s="40">
        <f t="shared" si="259"/>
        <v>0.10819194800000001</v>
      </c>
      <c r="S935" s="46">
        <f t="shared" si="260"/>
        <v>1.3712152004840148</v>
      </c>
      <c r="T935" s="46">
        <f t="shared" si="261"/>
        <v>1.9488963935719097</v>
      </c>
      <c r="U935" s="46">
        <f t="shared" si="262"/>
        <v>3.3201115940559243</v>
      </c>
      <c r="V935" s="46">
        <f t="shared" si="263"/>
        <v>4.0883093538648696</v>
      </c>
      <c r="W935" s="46">
        <f t="shared" si="264"/>
        <v>7.4084209479207948</v>
      </c>
      <c r="X935"/>
      <c r="Y935" s="47">
        <f t="shared" si="265"/>
        <v>100</v>
      </c>
      <c r="Z935" s="47">
        <f t="shared" si="266"/>
        <v>7.4084209479207939</v>
      </c>
      <c r="AA935"/>
      <c r="AB935">
        <v>0</v>
      </c>
      <c r="AC935" s="48">
        <f t="shared" si="267"/>
        <v>0</v>
      </c>
      <c r="AD935">
        <v>1.4603914756</v>
      </c>
      <c r="AE935" s="48">
        <f t="shared" si="268"/>
        <v>100</v>
      </c>
      <c r="AF935"/>
      <c r="AG935">
        <v>0</v>
      </c>
      <c r="AH935" s="48">
        <f t="shared" si="269"/>
        <v>0</v>
      </c>
    </row>
    <row r="936" spans="1:34" ht="15" x14ac:dyDescent="0.25">
      <c r="A936" t="s">
        <v>2722</v>
      </c>
      <c r="B936" t="s">
        <v>2723</v>
      </c>
      <c r="C936" t="s">
        <v>2724</v>
      </c>
      <c r="D936" t="s">
        <v>26</v>
      </c>
      <c r="E936">
        <v>2.4535940864999999</v>
      </c>
      <c r="F936" s="45">
        <v>0</v>
      </c>
      <c r="G936" s="45">
        <v>0</v>
      </c>
      <c r="H936" s="45">
        <v>0</v>
      </c>
      <c r="I936" s="40">
        <f t="shared" si="253"/>
        <v>2.4535940864999999</v>
      </c>
      <c r="J936" s="46">
        <f t="shared" si="254"/>
        <v>0</v>
      </c>
      <c r="K936" s="46">
        <f t="shared" si="255"/>
        <v>0</v>
      </c>
      <c r="L936" s="46">
        <f t="shared" si="256"/>
        <v>0</v>
      </c>
      <c r="M936" s="46">
        <f t="shared" si="257"/>
        <v>100</v>
      </c>
      <c r="N936">
        <v>0.2276510346</v>
      </c>
      <c r="O936" s="39">
        <v>0.12508675159999999</v>
      </c>
      <c r="P936" s="40">
        <f t="shared" si="258"/>
        <v>0.35273778619999996</v>
      </c>
      <c r="Q936" s="39">
        <v>0.91048869079999994</v>
      </c>
      <c r="R936" s="40">
        <f t="shared" si="259"/>
        <v>1.2632264769999999</v>
      </c>
      <c r="S936" s="46">
        <f t="shared" si="260"/>
        <v>9.2782679846094425</v>
      </c>
      <c r="T936" s="46">
        <f t="shared" si="261"/>
        <v>5.0981029131201403</v>
      </c>
      <c r="U936" s="46">
        <f t="shared" si="262"/>
        <v>14.376370897729581</v>
      </c>
      <c r="V936" s="46">
        <f t="shared" si="263"/>
        <v>37.108366693970673</v>
      </c>
      <c r="W936" s="46">
        <f t="shared" si="264"/>
        <v>51.484737591700259</v>
      </c>
      <c r="X936"/>
      <c r="Y936" s="47">
        <f t="shared" si="265"/>
        <v>100</v>
      </c>
      <c r="Z936" s="47">
        <f t="shared" si="266"/>
        <v>51.484737591700252</v>
      </c>
      <c r="AA936"/>
      <c r="AB936">
        <v>0</v>
      </c>
      <c r="AC936" s="48">
        <f t="shared" si="267"/>
        <v>0</v>
      </c>
      <c r="AD936">
        <v>0</v>
      </c>
      <c r="AE936" s="48">
        <f t="shared" si="268"/>
        <v>0</v>
      </c>
      <c r="AF936"/>
      <c r="AG936">
        <v>0</v>
      </c>
      <c r="AH936" s="48">
        <f t="shared" si="269"/>
        <v>0</v>
      </c>
    </row>
    <row r="937" spans="1:34" ht="15" x14ac:dyDescent="0.25">
      <c r="A937" t="s">
        <v>2725</v>
      </c>
      <c r="B937" t="s">
        <v>191</v>
      </c>
      <c r="C937" t="s">
        <v>2726</v>
      </c>
      <c r="D937" t="s">
        <v>37</v>
      </c>
      <c r="E937">
        <v>11.6597851587</v>
      </c>
      <c r="F937" s="45">
        <v>6.9523249707126505E-2</v>
      </c>
      <c r="G937" s="45">
        <v>8.0000000000000003E-10</v>
      </c>
      <c r="H937" s="45">
        <v>0</v>
      </c>
      <c r="I937" s="40">
        <f t="shared" si="253"/>
        <v>11.590261908192874</v>
      </c>
      <c r="J937" s="46">
        <f t="shared" si="254"/>
        <v>0.59626527213712355</v>
      </c>
      <c r="K937" s="46">
        <f t="shared" si="255"/>
        <v>6.861189885673635E-9</v>
      </c>
      <c r="L937" s="46">
        <f t="shared" si="256"/>
        <v>0</v>
      </c>
      <c r="M937" s="46">
        <f t="shared" si="257"/>
        <v>99.403734721001697</v>
      </c>
      <c r="N937">
        <v>0.1586215165</v>
      </c>
      <c r="O937" s="39">
        <v>0.21114334309999999</v>
      </c>
      <c r="P937" s="40">
        <f t="shared" si="258"/>
        <v>0.3697648596</v>
      </c>
      <c r="Q937" s="39">
        <v>0.91683865279999999</v>
      </c>
      <c r="R937" s="40">
        <f t="shared" si="259"/>
        <v>1.2866035123999999</v>
      </c>
      <c r="S937" s="46">
        <f t="shared" si="260"/>
        <v>1.3604154308250171</v>
      </c>
      <c r="T937" s="46">
        <f t="shared" si="261"/>
        <v>1.8108682126312976</v>
      </c>
      <c r="U937" s="46">
        <f t="shared" si="262"/>
        <v>3.1712836434563143</v>
      </c>
      <c r="V937" s="46">
        <f t="shared" si="263"/>
        <v>7.8632551142325022</v>
      </c>
      <c r="W937" s="46">
        <f t="shared" si="264"/>
        <v>11.034538757688816</v>
      </c>
      <c r="X937"/>
      <c r="Y937" s="47">
        <f t="shared" si="265"/>
        <v>100.00000000000001</v>
      </c>
      <c r="Z937" s="47">
        <f t="shared" si="266"/>
        <v>11.034538757688818</v>
      </c>
      <c r="AA937"/>
      <c r="AB937">
        <v>0</v>
      </c>
      <c r="AC937" s="48">
        <f t="shared" si="267"/>
        <v>0</v>
      </c>
      <c r="AD937">
        <v>11.5902619064</v>
      </c>
      <c r="AE937" s="48">
        <f t="shared" si="268"/>
        <v>99.403734705625141</v>
      </c>
      <c r="AF937"/>
      <c r="AG937">
        <v>2.1536095299999999E-2</v>
      </c>
      <c r="AH937" s="48">
        <f t="shared" si="269"/>
        <v>0.18470404906157936</v>
      </c>
    </row>
    <row r="938" spans="1:34" ht="15" x14ac:dyDescent="0.25">
      <c r="A938" t="s">
        <v>2727</v>
      </c>
      <c r="B938" t="s">
        <v>191</v>
      </c>
      <c r="C938" t="s">
        <v>2728</v>
      </c>
      <c r="D938" t="s">
        <v>24</v>
      </c>
      <c r="E938">
        <v>2.6094629500000001E-2</v>
      </c>
      <c r="F938" s="45">
        <v>0</v>
      </c>
      <c r="G938" s="45">
        <v>0</v>
      </c>
      <c r="H938" s="45">
        <v>0</v>
      </c>
      <c r="I938" s="40">
        <f t="shared" si="253"/>
        <v>2.6094629500000001E-2</v>
      </c>
      <c r="J938" s="46">
        <f t="shared" si="254"/>
        <v>0</v>
      </c>
      <c r="K938" s="46">
        <f t="shared" si="255"/>
        <v>0</v>
      </c>
      <c r="L938" s="46">
        <f t="shared" si="256"/>
        <v>0</v>
      </c>
      <c r="M938" s="46">
        <f t="shared" si="257"/>
        <v>100</v>
      </c>
      <c r="N938">
        <v>0</v>
      </c>
      <c r="O938" s="39">
        <v>0</v>
      </c>
      <c r="P938" s="40">
        <f t="shared" si="258"/>
        <v>0</v>
      </c>
      <c r="Q938" s="39">
        <v>5.0134029999999996E-4</v>
      </c>
      <c r="R938" s="40">
        <f t="shared" si="259"/>
        <v>5.0134029999999996E-4</v>
      </c>
      <c r="S938" s="46">
        <f t="shared" si="260"/>
        <v>0</v>
      </c>
      <c r="T938" s="46">
        <f t="shared" si="261"/>
        <v>0</v>
      </c>
      <c r="U938" s="46">
        <f t="shared" si="262"/>
        <v>0</v>
      </c>
      <c r="V938" s="46">
        <f t="shared" si="263"/>
        <v>1.9212393875912281</v>
      </c>
      <c r="W938" s="46">
        <f t="shared" si="264"/>
        <v>1.9212393875912281</v>
      </c>
      <c r="X938"/>
      <c r="Y938" s="47">
        <f t="shared" si="265"/>
        <v>100</v>
      </c>
      <c r="Z938" s="47">
        <f t="shared" si="266"/>
        <v>1.9212393875912281</v>
      </c>
      <c r="AA938"/>
      <c r="AB938">
        <v>0</v>
      </c>
      <c r="AC938" s="48">
        <f t="shared" si="267"/>
        <v>0</v>
      </c>
      <c r="AD938">
        <v>0</v>
      </c>
      <c r="AE938" s="48">
        <f t="shared" si="268"/>
        <v>0</v>
      </c>
      <c r="AF938"/>
      <c r="AG938">
        <v>0</v>
      </c>
      <c r="AH938" s="48">
        <f t="shared" si="269"/>
        <v>0</v>
      </c>
    </row>
    <row r="939" spans="1:34" ht="15" x14ac:dyDescent="0.25">
      <c r="A939" t="s">
        <v>2729</v>
      </c>
      <c r="B939" t="s">
        <v>191</v>
      </c>
      <c r="C939" t="s">
        <v>2730</v>
      </c>
      <c r="D939" t="s">
        <v>24</v>
      </c>
      <c r="E939">
        <v>3.8897524699999998E-2</v>
      </c>
      <c r="F939" s="45">
        <v>1.05688484534621E-3</v>
      </c>
      <c r="G939" s="45">
        <v>0</v>
      </c>
      <c r="H939" s="45">
        <v>2.4564522700000001E-2</v>
      </c>
      <c r="I939" s="40">
        <f t="shared" si="253"/>
        <v>1.3276117154653787E-2</v>
      </c>
      <c r="J939" s="46">
        <f t="shared" si="254"/>
        <v>2.7171005185998638</v>
      </c>
      <c r="K939" s="46">
        <f t="shared" si="255"/>
        <v>0</v>
      </c>
      <c r="L939" s="46">
        <f t="shared" si="256"/>
        <v>63.151891770634961</v>
      </c>
      <c r="M939" s="46">
        <f t="shared" si="257"/>
        <v>34.131007710765168</v>
      </c>
      <c r="N939">
        <v>0</v>
      </c>
      <c r="O939" s="39">
        <v>0</v>
      </c>
      <c r="P939" s="40">
        <f t="shared" si="258"/>
        <v>0</v>
      </c>
      <c r="Q939" s="39">
        <v>0</v>
      </c>
      <c r="R939" s="40">
        <f t="shared" si="259"/>
        <v>0</v>
      </c>
      <c r="S939" s="46">
        <f t="shared" si="260"/>
        <v>0</v>
      </c>
      <c r="T939" s="46">
        <f t="shared" si="261"/>
        <v>0</v>
      </c>
      <c r="U939" s="46">
        <f t="shared" si="262"/>
        <v>0</v>
      </c>
      <c r="V939" s="46">
        <f t="shared" si="263"/>
        <v>0</v>
      </c>
      <c r="W939" s="46">
        <f t="shared" si="264"/>
        <v>0</v>
      </c>
      <c r="X939"/>
      <c r="Y939" s="47">
        <f t="shared" si="265"/>
        <v>100</v>
      </c>
      <c r="Z939" s="47">
        <f t="shared" si="266"/>
        <v>0</v>
      </c>
      <c r="AA939"/>
      <c r="AB939">
        <v>0</v>
      </c>
      <c r="AC939" s="48">
        <f t="shared" si="267"/>
        <v>0</v>
      </c>
      <c r="AD939">
        <v>1.32761207E-2</v>
      </c>
      <c r="AE939" s="48">
        <f t="shared" si="268"/>
        <v>34.131016825345704</v>
      </c>
      <c r="AF939"/>
      <c r="AG939">
        <v>3.0709991000000001E-3</v>
      </c>
      <c r="AH939" s="48">
        <f t="shared" si="269"/>
        <v>7.8951016129825868</v>
      </c>
    </row>
    <row r="940" spans="1:34" ht="15" x14ac:dyDescent="0.25">
      <c r="A940" t="s">
        <v>2731</v>
      </c>
      <c r="B940" t="s">
        <v>2732</v>
      </c>
      <c r="C940" t="s">
        <v>2733</v>
      </c>
      <c r="D940" t="s">
        <v>26</v>
      </c>
      <c r="E940">
        <v>0.53983121089999997</v>
      </c>
      <c r="F940" s="45">
        <v>0</v>
      </c>
      <c r="G940" s="45">
        <v>0</v>
      </c>
      <c r="H940" s="45">
        <v>0</v>
      </c>
      <c r="I940" s="40">
        <f t="shared" si="253"/>
        <v>0.53983121089999997</v>
      </c>
      <c r="J940" s="46">
        <f t="shared" si="254"/>
        <v>0</v>
      </c>
      <c r="K940" s="46">
        <f t="shared" si="255"/>
        <v>0</v>
      </c>
      <c r="L940" s="46">
        <f t="shared" si="256"/>
        <v>0</v>
      </c>
      <c r="M940" s="46">
        <f t="shared" si="257"/>
        <v>100</v>
      </c>
      <c r="N940">
        <v>0</v>
      </c>
      <c r="O940" s="39">
        <v>1.4747838E-3</v>
      </c>
      <c r="P940" s="40">
        <f t="shared" si="258"/>
        <v>1.4747838E-3</v>
      </c>
      <c r="Q940" s="39">
        <v>4.7906629999999999E-4</v>
      </c>
      <c r="R940" s="40">
        <f t="shared" si="259"/>
        <v>1.9538501000000001E-3</v>
      </c>
      <c r="S940" s="46">
        <f t="shared" si="260"/>
        <v>0</v>
      </c>
      <c r="T940" s="46">
        <f t="shared" si="261"/>
        <v>0.2731935038623014</v>
      </c>
      <c r="U940" s="46">
        <f t="shared" si="262"/>
        <v>0.2731935038623014</v>
      </c>
      <c r="V940" s="46">
        <f t="shared" si="263"/>
        <v>8.8743720319784128E-2</v>
      </c>
      <c r="W940" s="46">
        <f t="shared" si="264"/>
        <v>0.36193722418208557</v>
      </c>
      <c r="X940"/>
      <c r="Y940" s="47">
        <f t="shared" si="265"/>
        <v>100</v>
      </c>
      <c r="Z940" s="47">
        <f t="shared" si="266"/>
        <v>0.36193722418208552</v>
      </c>
      <c r="AA940"/>
      <c r="AB940">
        <v>0</v>
      </c>
      <c r="AC940" s="48">
        <f t="shared" si="267"/>
        <v>0</v>
      </c>
      <c r="AD940">
        <v>0</v>
      </c>
      <c r="AE940" s="48">
        <f t="shared" si="268"/>
        <v>0</v>
      </c>
      <c r="AF940"/>
      <c r="AG940">
        <v>0</v>
      </c>
      <c r="AH940" s="48">
        <f t="shared" si="269"/>
        <v>0</v>
      </c>
    </row>
    <row r="941" spans="1:34" ht="15" x14ac:dyDescent="0.25">
      <c r="A941" t="s">
        <v>2734</v>
      </c>
      <c r="B941" t="s">
        <v>191</v>
      </c>
      <c r="C941" t="s">
        <v>2735</v>
      </c>
      <c r="D941" t="s">
        <v>24</v>
      </c>
      <c r="E941">
        <v>6.1189978200000002E-2</v>
      </c>
      <c r="F941" s="45">
        <v>0</v>
      </c>
      <c r="G941" s="45">
        <v>0</v>
      </c>
      <c r="H941" s="45">
        <v>0</v>
      </c>
      <c r="I941" s="40">
        <f t="shared" si="253"/>
        <v>6.1189978200000002E-2</v>
      </c>
      <c r="J941" s="46">
        <f t="shared" si="254"/>
        <v>0</v>
      </c>
      <c r="K941" s="46">
        <f t="shared" si="255"/>
        <v>0</v>
      </c>
      <c r="L941" s="46">
        <f t="shared" si="256"/>
        <v>0</v>
      </c>
      <c r="M941" s="46">
        <f t="shared" si="257"/>
        <v>100</v>
      </c>
      <c r="N941">
        <v>0</v>
      </c>
      <c r="O941" s="39">
        <v>0</v>
      </c>
      <c r="P941" s="40">
        <f t="shared" si="258"/>
        <v>0</v>
      </c>
      <c r="Q941" s="39">
        <v>1.8065949999999999E-4</v>
      </c>
      <c r="R941" s="40">
        <f t="shared" si="259"/>
        <v>1.8065949999999999E-4</v>
      </c>
      <c r="S941" s="46">
        <f t="shared" si="260"/>
        <v>0</v>
      </c>
      <c r="T941" s="46">
        <f t="shared" si="261"/>
        <v>0</v>
      </c>
      <c r="U941" s="46">
        <f t="shared" si="262"/>
        <v>0</v>
      </c>
      <c r="V941" s="46">
        <f t="shared" si="263"/>
        <v>0.29524360902615909</v>
      </c>
      <c r="W941" s="46">
        <f t="shared" si="264"/>
        <v>0.29524360902615909</v>
      </c>
      <c r="X941"/>
      <c r="Y941" s="47">
        <f t="shared" si="265"/>
        <v>100</v>
      </c>
      <c r="Z941" s="47">
        <f t="shared" si="266"/>
        <v>0.29524360902615909</v>
      </c>
      <c r="AA941"/>
      <c r="AB941">
        <v>0</v>
      </c>
      <c r="AC941" s="48">
        <f t="shared" si="267"/>
        <v>0</v>
      </c>
      <c r="AD941">
        <v>0</v>
      </c>
      <c r="AE941" s="48">
        <f t="shared" si="268"/>
        <v>0</v>
      </c>
      <c r="AF941"/>
      <c r="AG941">
        <v>0</v>
      </c>
      <c r="AH941" s="48">
        <f t="shared" si="269"/>
        <v>0</v>
      </c>
    </row>
    <row r="942" spans="1:34" ht="15" x14ac:dyDescent="0.25">
      <c r="A942" t="s">
        <v>2736</v>
      </c>
      <c r="B942" t="s">
        <v>2737</v>
      </c>
      <c r="C942" t="s">
        <v>2738</v>
      </c>
      <c r="D942" t="s">
        <v>31</v>
      </c>
      <c r="E942">
        <v>0.1596936742</v>
      </c>
      <c r="F942" s="45">
        <v>0.14594873407730999</v>
      </c>
      <c r="G942" s="45">
        <v>5.2273082999999996E-3</v>
      </c>
      <c r="H942" s="45">
        <v>7.8751398E-3</v>
      </c>
      <c r="I942" s="40">
        <f t="shared" si="253"/>
        <v>6.4249202269000757E-4</v>
      </c>
      <c r="J942" s="46">
        <f t="shared" si="254"/>
        <v>91.392933883232047</v>
      </c>
      <c r="K942" s="46">
        <f t="shared" si="255"/>
        <v>3.2733346052601497</v>
      </c>
      <c r="L942" s="46">
        <f t="shared" si="256"/>
        <v>4.9314037261971899</v>
      </c>
      <c r="M942" s="46">
        <f t="shared" si="257"/>
        <v>0.40232778531061419</v>
      </c>
      <c r="N942">
        <v>0</v>
      </c>
      <c r="O942" s="39">
        <v>8.2554793000000001E-3</v>
      </c>
      <c r="P942" s="40">
        <f t="shared" si="258"/>
        <v>8.2554793000000001E-3</v>
      </c>
      <c r="Q942" s="39">
        <v>5.5989643399999997E-2</v>
      </c>
      <c r="R942" s="40">
        <f t="shared" si="259"/>
        <v>6.424512269999999E-2</v>
      </c>
      <c r="S942" s="46">
        <f t="shared" si="260"/>
        <v>0</v>
      </c>
      <c r="T942" s="46">
        <f t="shared" si="261"/>
        <v>5.169571895290515</v>
      </c>
      <c r="U942" s="46">
        <f t="shared" si="262"/>
        <v>5.169571895290515</v>
      </c>
      <c r="V942" s="46">
        <f t="shared" si="263"/>
        <v>35.060652014229873</v>
      </c>
      <c r="W942" s="46">
        <f t="shared" si="264"/>
        <v>40.23022390952039</v>
      </c>
      <c r="X942"/>
      <c r="Y942" s="47">
        <f t="shared" si="265"/>
        <v>100</v>
      </c>
      <c r="Z942" s="47">
        <f t="shared" si="266"/>
        <v>40.23022390952039</v>
      </c>
      <c r="AA942"/>
      <c r="AB942">
        <v>0</v>
      </c>
      <c r="AC942" s="48">
        <f t="shared" si="267"/>
        <v>0</v>
      </c>
      <c r="AD942">
        <v>6.4262209999999995E-4</v>
      </c>
      <c r="AE942" s="48">
        <f t="shared" si="268"/>
        <v>0.40240923957650415</v>
      </c>
      <c r="AF942"/>
      <c r="AG942">
        <v>0.1596936732</v>
      </c>
      <c r="AH942" s="48">
        <f t="shared" si="269"/>
        <v>99.999999373801117</v>
      </c>
    </row>
    <row r="943" spans="1:34" ht="15" x14ac:dyDescent="0.25">
      <c r="A943" t="s">
        <v>2739</v>
      </c>
      <c r="B943" t="s">
        <v>2740</v>
      </c>
      <c r="C943" t="s">
        <v>2741</v>
      </c>
      <c r="D943" t="s">
        <v>24</v>
      </c>
      <c r="E943">
        <v>0.17634651100000001</v>
      </c>
      <c r="F943" s="45">
        <v>0</v>
      </c>
      <c r="G943" s="45">
        <v>0</v>
      </c>
      <c r="H943" s="45">
        <v>0</v>
      </c>
      <c r="I943" s="40">
        <f t="shared" si="253"/>
        <v>0.17634651100000001</v>
      </c>
      <c r="J943" s="46">
        <f t="shared" si="254"/>
        <v>0</v>
      </c>
      <c r="K943" s="46">
        <f t="shared" si="255"/>
        <v>0</v>
      </c>
      <c r="L943" s="46">
        <f t="shared" si="256"/>
        <v>0</v>
      </c>
      <c r="M943" s="46">
        <f t="shared" si="257"/>
        <v>100</v>
      </c>
      <c r="N943">
        <v>1.3919513999999999E-2</v>
      </c>
      <c r="O943" s="39">
        <v>3.2988142999999998E-3</v>
      </c>
      <c r="P943" s="40">
        <f t="shared" si="258"/>
        <v>1.7218328299999999E-2</v>
      </c>
      <c r="Q943" s="39">
        <v>1.4336392099999999E-2</v>
      </c>
      <c r="R943" s="40">
        <f t="shared" si="259"/>
        <v>3.15547204E-2</v>
      </c>
      <c r="S943" s="46">
        <f t="shared" si="260"/>
        <v>7.8932743954316154</v>
      </c>
      <c r="T943" s="46">
        <f t="shared" si="261"/>
        <v>1.8706433607864232</v>
      </c>
      <c r="U943" s="46">
        <f t="shared" si="262"/>
        <v>9.7639177562180386</v>
      </c>
      <c r="V943" s="46">
        <f t="shared" si="263"/>
        <v>8.1296715306150844</v>
      </c>
      <c r="W943" s="46">
        <f t="shared" si="264"/>
        <v>17.893589286833127</v>
      </c>
      <c r="X943"/>
      <c r="Y943" s="47">
        <f t="shared" si="265"/>
        <v>100</v>
      </c>
      <c r="Z943" s="47">
        <f t="shared" si="266"/>
        <v>17.893589286833123</v>
      </c>
      <c r="AA943"/>
      <c r="AB943">
        <v>0</v>
      </c>
      <c r="AC943" s="48">
        <f t="shared" si="267"/>
        <v>0</v>
      </c>
      <c r="AD943">
        <v>0.17634651069999999</v>
      </c>
      <c r="AE943" s="48">
        <f t="shared" si="268"/>
        <v>99.999999829880366</v>
      </c>
      <c r="AF943"/>
      <c r="AG943">
        <v>0</v>
      </c>
      <c r="AH943" s="48">
        <f t="shared" si="269"/>
        <v>0</v>
      </c>
    </row>
    <row r="944" spans="1:34" ht="15" x14ac:dyDescent="0.25">
      <c r="A944" t="s">
        <v>2742</v>
      </c>
      <c r="B944" t="s">
        <v>191</v>
      </c>
      <c r="C944" t="s">
        <v>2743</v>
      </c>
      <c r="D944" t="s">
        <v>37</v>
      </c>
      <c r="E944">
        <v>0.45456662149999999</v>
      </c>
      <c r="F944" s="45">
        <v>0</v>
      </c>
      <c r="G944" s="45">
        <v>0</v>
      </c>
      <c r="H944" s="45">
        <v>0</v>
      </c>
      <c r="I944" s="40">
        <f t="shared" si="253"/>
        <v>0.45456662149999999</v>
      </c>
      <c r="J944" s="46">
        <f t="shared" si="254"/>
        <v>0</v>
      </c>
      <c r="K944" s="46">
        <f t="shared" si="255"/>
        <v>0</v>
      </c>
      <c r="L944" s="46">
        <f t="shared" si="256"/>
        <v>0</v>
      </c>
      <c r="M944" s="46">
        <f t="shared" si="257"/>
        <v>100</v>
      </c>
      <c r="N944">
        <v>0</v>
      </c>
      <c r="O944" s="39">
        <v>0</v>
      </c>
      <c r="P944" s="40">
        <f t="shared" si="258"/>
        <v>0</v>
      </c>
      <c r="Q944" s="39">
        <v>1.32282015E-2</v>
      </c>
      <c r="R944" s="40">
        <f t="shared" si="259"/>
        <v>1.32282015E-2</v>
      </c>
      <c r="S944" s="46">
        <f t="shared" si="260"/>
        <v>0</v>
      </c>
      <c r="T944" s="46">
        <f t="shared" si="261"/>
        <v>0</v>
      </c>
      <c r="U944" s="46">
        <f t="shared" si="262"/>
        <v>0</v>
      </c>
      <c r="V944" s="46">
        <f t="shared" si="263"/>
        <v>2.9100688159524268</v>
      </c>
      <c r="W944" s="46">
        <f t="shared" si="264"/>
        <v>2.9100688159524268</v>
      </c>
      <c r="X944"/>
      <c r="Y944" s="47">
        <f t="shared" si="265"/>
        <v>100</v>
      </c>
      <c r="Z944" s="47">
        <f t="shared" si="266"/>
        <v>2.9100688159524268</v>
      </c>
      <c r="AA944"/>
      <c r="AB944">
        <v>0</v>
      </c>
      <c r="AC944" s="48">
        <f t="shared" si="267"/>
        <v>0</v>
      </c>
      <c r="AD944">
        <v>0</v>
      </c>
      <c r="AE944" s="48">
        <f t="shared" si="268"/>
        <v>0</v>
      </c>
      <c r="AF944"/>
      <c r="AG944">
        <v>0</v>
      </c>
      <c r="AH944" s="48">
        <f t="shared" si="269"/>
        <v>0</v>
      </c>
    </row>
    <row r="945" spans="1:34" ht="15" x14ac:dyDescent="0.25">
      <c r="A945" t="s">
        <v>2744</v>
      </c>
      <c r="B945" t="s">
        <v>191</v>
      </c>
      <c r="C945" t="s">
        <v>2745</v>
      </c>
      <c r="D945" t="s">
        <v>24</v>
      </c>
      <c r="E945">
        <v>0.11252967210000001</v>
      </c>
      <c r="F945" s="45">
        <v>0</v>
      </c>
      <c r="G945" s="45">
        <v>0</v>
      </c>
      <c r="H945" s="45">
        <v>0</v>
      </c>
      <c r="I945" s="40">
        <f t="shared" si="253"/>
        <v>0.11252967210000001</v>
      </c>
      <c r="J945" s="46">
        <f t="shared" si="254"/>
        <v>0</v>
      </c>
      <c r="K945" s="46">
        <f t="shared" si="255"/>
        <v>0</v>
      </c>
      <c r="L945" s="46">
        <f t="shared" si="256"/>
        <v>0</v>
      </c>
      <c r="M945" s="46">
        <f t="shared" si="257"/>
        <v>100</v>
      </c>
      <c r="N945">
        <v>0</v>
      </c>
      <c r="O945" s="39">
        <v>0</v>
      </c>
      <c r="P945" s="40">
        <f t="shared" si="258"/>
        <v>0</v>
      </c>
      <c r="Q945" s="39">
        <v>0</v>
      </c>
      <c r="R945" s="40">
        <f t="shared" si="259"/>
        <v>0</v>
      </c>
      <c r="S945" s="46">
        <f t="shared" si="260"/>
        <v>0</v>
      </c>
      <c r="T945" s="46">
        <f t="shared" si="261"/>
        <v>0</v>
      </c>
      <c r="U945" s="46">
        <f t="shared" si="262"/>
        <v>0</v>
      </c>
      <c r="V945" s="46">
        <f t="shared" si="263"/>
        <v>0</v>
      </c>
      <c r="W945" s="46">
        <f t="shared" si="264"/>
        <v>0</v>
      </c>
      <c r="X945"/>
      <c r="Y945" s="47">
        <f t="shared" si="265"/>
        <v>100</v>
      </c>
      <c r="Z945" s="47">
        <f t="shared" si="266"/>
        <v>0</v>
      </c>
      <c r="AA945"/>
      <c r="AB945">
        <v>0</v>
      </c>
      <c r="AC945" s="48">
        <f t="shared" si="267"/>
        <v>0</v>
      </c>
      <c r="AD945">
        <v>0</v>
      </c>
      <c r="AE945" s="48">
        <f t="shared" si="268"/>
        <v>0</v>
      </c>
      <c r="AF945"/>
      <c r="AG945">
        <v>0</v>
      </c>
      <c r="AH945" s="48">
        <f t="shared" si="269"/>
        <v>0</v>
      </c>
    </row>
    <row r="946" spans="1:34" ht="15" x14ac:dyDescent="0.25">
      <c r="A946" t="s">
        <v>2746</v>
      </c>
      <c r="B946" t="s">
        <v>2747</v>
      </c>
      <c r="C946" t="s">
        <v>2748</v>
      </c>
      <c r="D946" t="s">
        <v>24</v>
      </c>
      <c r="E946">
        <v>2.6157557800000002E-2</v>
      </c>
      <c r="F946" s="45">
        <v>0</v>
      </c>
      <c r="G946" s="45">
        <v>0</v>
      </c>
      <c r="H946" s="45">
        <v>0</v>
      </c>
      <c r="I946" s="40">
        <f t="shared" si="253"/>
        <v>2.6157557800000002E-2</v>
      </c>
      <c r="J946" s="46">
        <f t="shared" si="254"/>
        <v>0</v>
      </c>
      <c r="K946" s="46">
        <f t="shared" si="255"/>
        <v>0</v>
      </c>
      <c r="L946" s="46">
        <f t="shared" si="256"/>
        <v>0</v>
      </c>
      <c r="M946" s="46">
        <f t="shared" si="257"/>
        <v>100</v>
      </c>
      <c r="N946">
        <v>0</v>
      </c>
      <c r="O946" s="39">
        <v>0</v>
      </c>
      <c r="P946" s="40">
        <f t="shared" si="258"/>
        <v>0</v>
      </c>
      <c r="Q946" s="39">
        <v>0</v>
      </c>
      <c r="R946" s="40">
        <f t="shared" si="259"/>
        <v>0</v>
      </c>
      <c r="S946" s="46">
        <f t="shared" si="260"/>
        <v>0</v>
      </c>
      <c r="T946" s="46">
        <f t="shared" si="261"/>
        <v>0</v>
      </c>
      <c r="U946" s="46">
        <f t="shared" si="262"/>
        <v>0</v>
      </c>
      <c r="V946" s="46">
        <f t="shared" si="263"/>
        <v>0</v>
      </c>
      <c r="W946" s="46">
        <f t="shared" si="264"/>
        <v>0</v>
      </c>
      <c r="X946"/>
      <c r="Y946" s="47">
        <f t="shared" si="265"/>
        <v>100</v>
      </c>
      <c r="Z946" s="47">
        <f t="shared" si="266"/>
        <v>0</v>
      </c>
      <c r="AA946"/>
      <c r="AB946">
        <v>0</v>
      </c>
      <c r="AC946" s="48">
        <f t="shared" si="267"/>
        <v>0</v>
      </c>
      <c r="AD946">
        <v>0</v>
      </c>
      <c r="AE946" s="48">
        <f t="shared" si="268"/>
        <v>0</v>
      </c>
      <c r="AF946"/>
      <c r="AG946">
        <v>0</v>
      </c>
      <c r="AH946" s="48">
        <f t="shared" si="269"/>
        <v>0</v>
      </c>
    </row>
    <row r="947" spans="1:34" ht="15" x14ac:dyDescent="0.25">
      <c r="A947" t="s">
        <v>2749</v>
      </c>
      <c r="B947" t="s">
        <v>2750</v>
      </c>
      <c r="C947" t="s">
        <v>2751</v>
      </c>
      <c r="D947" t="s">
        <v>24</v>
      </c>
      <c r="E947">
        <v>1.22182386E-2</v>
      </c>
      <c r="F947" s="45">
        <v>0</v>
      </c>
      <c r="G947" s="45">
        <v>0</v>
      </c>
      <c r="H947" s="45">
        <v>0</v>
      </c>
      <c r="I947" s="40">
        <f t="shared" si="253"/>
        <v>1.22182386E-2</v>
      </c>
      <c r="J947" s="46">
        <f t="shared" si="254"/>
        <v>0</v>
      </c>
      <c r="K947" s="46">
        <f t="shared" si="255"/>
        <v>0</v>
      </c>
      <c r="L947" s="46">
        <f t="shared" si="256"/>
        <v>0</v>
      </c>
      <c r="M947" s="46">
        <f t="shared" si="257"/>
        <v>100</v>
      </c>
      <c r="N947">
        <v>0</v>
      </c>
      <c r="O947" s="39">
        <v>0</v>
      </c>
      <c r="P947" s="40">
        <f t="shared" si="258"/>
        <v>0</v>
      </c>
      <c r="Q947" s="39">
        <v>0</v>
      </c>
      <c r="R947" s="40">
        <f t="shared" si="259"/>
        <v>0</v>
      </c>
      <c r="S947" s="46">
        <f t="shared" si="260"/>
        <v>0</v>
      </c>
      <c r="T947" s="46">
        <f t="shared" si="261"/>
        <v>0</v>
      </c>
      <c r="U947" s="46">
        <f t="shared" si="262"/>
        <v>0</v>
      </c>
      <c r="V947" s="46">
        <f t="shared" si="263"/>
        <v>0</v>
      </c>
      <c r="W947" s="46">
        <f t="shared" si="264"/>
        <v>0</v>
      </c>
      <c r="X947"/>
      <c r="Y947" s="47">
        <f t="shared" si="265"/>
        <v>100</v>
      </c>
      <c r="Z947" s="47">
        <f t="shared" si="266"/>
        <v>0</v>
      </c>
      <c r="AA947"/>
      <c r="AB947">
        <v>0</v>
      </c>
      <c r="AC947" s="48">
        <f t="shared" si="267"/>
        <v>0</v>
      </c>
      <c r="AD947">
        <v>1.22182386E-2</v>
      </c>
      <c r="AE947" s="48">
        <f t="shared" si="268"/>
        <v>100</v>
      </c>
      <c r="AF947"/>
      <c r="AG947">
        <v>1.5604757E-3</v>
      </c>
      <c r="AH947" s="48">
        <f t="shared" si="269"/>
        <v>12.771691166679295</v>
      </c>
    </row>
    <row r="948" spans="1:34" ht="15" x14ac:dyDescent="0.25">
      <c r="A948" t="s">
        <v>2752</v>
      </c>
      <c r="B948" t="s">
        <v>191</v>
      </c>
      <c r="C948" t="s">
        <v>2753</v>
      </c>
      <c r="D948" t="s">
        <v>25</v>
      </c>
      <c r="E948">
        <v>1.01888046E-2</v>
      </c>
      <c r="F948" s="45">
        <v>0</v>
      </c>
      <c r="G948" s="45">
        <v>0</v>
      </c>
      <c r="H948" s="45">
        <v>0</v>
      </c>
      <c r="I948" s="40">
        <f t="shared" si="253"/>
        <v>1.01888046E-2</v>
      </c>
      <c r="J948" s="46">
        <f t="shared" si="254"/>
        <v>0</v>
      </c>
      <c r="K948" s="46">
        <f t="shared" si="255"/>
        <v>0</v>
      </c>
      <c r="L948" s="46">
        <f t="shared" si="256"/>
        <v>0</v>
      </c>
      <c r="M948" s="46">
        <f t="shared" si="257"/>
        <v>100</v>
      </c>
      <c r="N948">
        <v>0</v>
      </c>
      <c r="O948" s="39">
        <v>0</v>
      </c>
      <c r="P948" s="40">
        <f t="shared" si="258"/>
        <v>0</v>
      </c>
      <c r="Q948" s="39">
        <v>0</v>
      </c>
      <c r="R948" s="40">
        <f t="shared" si="259"/>
        <v>0</v>
      </c>
      <c r="S948" s="46">
        <f t="shared" si="260"/>
        <v>0</v>
      </c>
      <c r="T948" s="46">
        <f t="shared" si="261"/>
        <v>0</v>
      </c>
      <c r="U948" s="46">
        <f t="shared" si="262"/>
        <v>0</v>
      </c>
      <c r="V948" s="46">
        <f t="shared" si="263"/>
        <v>0</v>
      </c>
      <c r="W948" s="46">
        <f t="shared" si="264"/>
        <v>0</v>
      </c>
      <c r="X948"/>
      <c r="Y948" s="47">
        <f t="shared" si="265"/>
        <v>100</v>
      </c>
      <c r="Z948" s="47">
        <f t="shared" si="266"/>
        <v>0</v>
      </c>
      <c r="AA948"/>
      <c r="AB948">
        <v>0</v>
      </c>
      <c r="AC948" s="48">
        <f t="shared" si="267"/>
        <v>0</v>
      </c>
      <c r="AD948">
        <v>1.01888046E-2</v>
      </c>
      <c r="AE948" s="48">
        <f t="shared" si="268"/>
        <v>100</v>
      </c>
      <c r="AF948"/>
      <c r="AG948">
        <v>0</v>
      </c>
      <c r="AH948" s="48">
        <f t="shared" si="269"/>
        <v>0</v>
      </c>
    </row>
    <row r="949" spans="1:34" ht="15" x14ac:dyDescent="0.25">
      <c r="A949" t="s">
        <v>2754</v>
      </c>
      <c r="B949" t="s">
        <v>2755</v>
      </c>
      <c r="C949" t="s">
        <v>2756</v>
      </c>
      <c r="D949" t="s">
        <v>25</v>
      </c>
      <c r="E949">
        <v>3.3407989399999997E-2</v>
      </c>
      <c r="F949" s="45">
        <v>0</v>
      </c>
      <c r="G949" s="45">
        <v>0</v>
      </c>
      <c r="H949" s="45">
        <v>0</v>
      </c>
      <c r="I949" s="40">
        <f t="shared" si="253"/>
        <v>3.3407989399999997E-2</v>
      </c>
      <c r="J949" s="46">
        <f t="shared" si="254"/>
        <v>0</v>
      </c>
      <c r="K949" s="46">
        <f t="shared" si="255"/>
        <v>0</v>
      </c>
      <c r="L949" s="46">
        <f t="shared" si="256"/>
        <v>0</v>
      </c>
      <c r="M949" s="46">
        <f t="shared" si="257"/>
        <v>100</v>
      </c>
      <c r="N949">
        <v>0</v>
      </c>
      <c r="O949" s="39">
        <v>0</v>
      </c>
      <c r="P949" s="40">
        <f t="shared" si="258"/>
        <v>0</v>
      </c>
      <c r="Q949" s="39">
        <v>0</v>
      </c>
      <c r="R949" s="40">
        <f t="shared" si="259"/>
        <v>0</v>
      </c>
      <c r="S949" s="46">
        <f t="shared" si="260"/>
        <v>0</v>
      </c>
      <c r="T949" s="46">
        <f t="shared" si="261"/>
        <v>0</v>
      </c>
      <c r="U949" s="46">
        <f t="shared" si="262"/>
        <v>0</v>
      </c>
      <c r="V949" s="46">
        <f t="shared" si="263"/>
        <v>0</v>
      </c>
      <c r="W949" s="46">
        <f t="shared" si="264"/>
        <v>0</v>
      </c>
      <c r="X949"/>
      <c r="Y949" s="47">
        <f t="shared" si="265"/>
        <v>100</v>
      </c>
      <c r="Z949" s="47">
        <f t="shared" si="266"/>
        <v>0</v>
      </c>
      <c r="AA949"/>
      <c r="AB949">
        <v>0</v>
      </c>
      <c r="AC949" s="48">
        <f t="shared" si="267"/>
        <v>0</v>
      </c>
      <c r="AD949">
        <v>3.3407989399999997E-2</v>
      </c>
      <c r="AE949" s="48">
        <f t="shared" si="268"/>
        <v>100</v>
      </c>
      <c r="AF949"/>
      <c r="AG949">
        <v>0</v>
      </c>
      <c r="AH949" s="48">
        <f t="shared" si="269"/>
        <v>0</v>
      </c>
    </row>
    <row r="950" spans="1:34" ht="15" x14ac:dyDescent="0.25">
      <c r="A950" t="s">
        <v>2757</v>
      </c>
      <c r="B950" t="s">
        <v>191</v>
      </c>
      <c r="C950" t="s">
        <v>2758</v>
      </c>
      <c r="D950" t="s">
        <v>25</v>
      </c>
      <c r="E950">
        <v>5.2072565600000002E-2</v>
      </c>
      <c r="F950" s="45">
        <v>0</v>
      </c>
      <c r="G950" s="45">
        <v>0</v>
      </c>
      <c r="H950" s="45">
        <v>0</v>
      </c>
      <c r="I950" s="40">
        <f t="shared" si="253"/>
        <v>5.2072565600000002E-2</v>
      </c>
      <c r="J950" s="46">
        <f t="shared" si="254"/>
        <v>0</v>
      </c>
      <c r="K950" s="46">
        <f t="shared" si="255"/>
        <v>0</v>
      </c>
      <c r="L950" s="46">
        <f t="shared" si="256"/>
        <v>0</v>
      </c>
      <c r="M950" s="46">
        <f t="shared" si="257"/>
        <v>100</v>
      </c>
      <c r="N950">
        <v>0</v>
      </c>
      <c r="O950" s="39">
        <v>0</v>
      </c>
      <c r="P950" s="40">
        <f t="shared" si="258"/>
        <v>0</v>
      </c>
      <c r="Q950" s="39">
        <v>0</v>
      </c>
      <c r="R950" s="40">
        <f t="shared" si="259"/>
        <v>0</v>
      </c>
      <c r="S950" s="46">
        <f t="shared" si="260"/>
        <v>0</v>
      </c>
      <c r="T950" s="46">
        <f t="shared" si="261"/>
        <v>0</v>
      </c>
      <c r="U950" s="46">
        <f t="shared" si="262"/>
        <v>0</v>
      </c>
      <c r="V950" s="46">
        <f t="shared" si="263"/>
        <v>0</v>
      </c>
      <c r="W950" s="46">
        <f t="shared" si="264"/>
        <v>0</v>
      </c>
      <c r="X950"/>
      <c r="Y950" s="47">
        <f t="shared" si="265"/>
        <v>100</v>
      </c>
      <c r="Z950" s="47">
        <f t="shared" si="266"/>
        <v>0</v>
      </c>
      <c r="AA950"/>
      <c r="AB950">
        <v>0</v>
      </c>
      <c r="AC950" s="48">
        <f t="shared" si="267"/>
        <v>0</v>
      </c>
      <c r="AD950">
        <v>5.2072566100000002E-2</v>
      </c>
      <c r="AE950" s="48">
        <f t="shared" si="268"/>
        <v>100.00000096019852</v>
      </c>
      <c r="AF950"/>
      <c r="AG950">
        <v>0</v>
      </c>
      <c r="AH950" s="48">
        <f t="shared" si="269"/>
        <v>0</v>
      </c>
    </row>
    <row r="951" spans="1:34" ht="15" x14ac:dyDescent="0.25">
      <c r="A951" t="s">
        <v>2759</v>
      </c>
      <c r="B951" t="s">
        <v>2760</v>
      </c>
      <c r="C951" t="s">
        <v>2761</v>
      </c>
      <c r="D951" t="s">
        <v>25</v>
      </c>
      <c r="E951">
        <v>2.1694981000000002E-3</v>
      </c>
      <c r="F951" s="45">
        <v>0</v>
      </c>
      <c r="G951" s="45">
        <v>0</v>
      </c>
      <c r="H951" s="45">
        <v>0</v>
      </c>
      <c r="I951" s="40">
        <f t="shared" ref="I951:I1014" si="270">E951-F951-G951-H951</f>
        <v>2.1694981000000002E-3</v>
      </c>
      <c r="J951" s="46">
        <f t="shared" ref="J951:J1014" si="271">F951/E951*100</f>
        <v>0</v>
      </c>
      <c r="K951" s="46">
        <f t="shared" ref="K951:K1014" si="272">G951/E951*100</f>
        <v>0</v>
      </c>
      <c r="L951" s="46">
        <f t="shared" ref="L951:L1014" si="273">H951/E951*100</f>
        <v>0</v>
      </c>
      <c r="M951" s="46">
        <f t="shared" ref="M951:M1014" si="274">I951/E951*100</f>
        <v>100</v>
      </c>
      <c r="N951">
        <v>0</v>
      </c>
      <c r="O951" s="39">
        <v>0</v>
      </c>
      <c r="P951" s="40">
        <f t="shared" ref="P951:P1014" si="275">N951+O951</f>
        <v>0</v>
      </c>
      <c r="Q951" s="39">
        <v>2.72413E-5</v>
      </c>
      <c r="R951" s="40">
        <f t="shared" ref="R951:R1014" si="276">P951+Q951</f>
        <v>2.72413E-5</v>
      </c>
      <c r="S951" s="46">
        <f t="shared" ref="S951:S1014" si="277">N951/E951*100</f>
        <v>0</v>
      </c>
      <c r="T951" s="46">
        <f t="shared" ref="T951:T1014" si="278">O951/E951*100</f>
        <v>0</v>
      </c>
      <c r="U951" s="46">
        <f t="shared" ref="U951:U1014" si="279">P951/E951*100</f>
        <v>0</v>
      </c>
      <c r="V951" s="46">
        <f t="shared" ref="V951:V1014" si="280">Q951/E951*100</f>
        <v>1.2556498666673179</v>
      </c>
      <c r="W951" s="46">
        <f t="shared" ref="W951:W1014" si="281">R951/E951*100</f>
        <v>1.2556498666673179</v>
      </c>
      <c r="X951"/>
      <c r="Y951" s="47">
        <f t="shared" ref="Y951:Y1014" si="282">SUM(J951:M951)</f>
        <v>100</v>
      </c>
      <c r="Z951" s="47">
        <f t="shared" ref="Z951:Z1014" si="283">SUM(S951:T951,V951)</f>
        <v>1.2556498666673179</v>
      </c>
      <c r="AA951"/>
      <c r="AB951">
        <v>0</v>
      </c>
      <c r="AC951" s="48">
        <f t="shared" ref="AC951:AC1014" si="284">AB951/E951*100</f>
        <v>0</v>
      </c>
      <c r="AD951">
        <v>2.1694981000000002E-3</v>
      </c>
      <c r="AE951" s="48">
        <f t="shared" ref="AE951:AE1014" si="285">AD951/E951*100</f>
        <v>100</v>
      </c>
      <c r="AF951"/>
      <c r="AG951">
        <v>0</v>
      </c>
      <c r="AH951" s="48">
        <f t="shared" si="269"/>
        <v>0</v>
      </c>
    </row>
    <row r="952" spans="1:34" ht="15" x14ac:dyDescent="0.25">
      <c r="A952" t="s">
        <v>2762</v>
      </c>
      <c r="B952" t="s">
        <v>191</v>
      </c>
      <c r="C952" t="s">
        <v>2763</v>
      </c>
      <c r="D952" t="s">
        <v>25</v>
      </c>
      <c r="E952">
        <v>1.1666309200000001E-2</v>
      </c>
      <c r="F952" s="45">
        <v>0</v>
      </c>
      <c r="G952" s="45">
        <v>0</v>
      </c>
      <c r="H952" s="45">
        <v>0</v>
      </c>
      <c r="I952" s="40">
        <f t="shared" si="270"/>
        <v>1.1666309200000001E-2</v>
      </c>
      <c r="J952" s="46">
        <f t="shared" si="271"/>
        <v>0</v>
      </c>
      <c r="K952" s="46">
        <f t="shared" si="272"/>
        <v>0</v>
      </c>
      <c r="L952" s="46">
        <f t="shared" si="273"/>
        <v>0</v>
      </c>
      <c r="M952" s="46">
        <f t="shared" si="274"/>
        <v>100</v>
      </c>
      <c r="N952">
        <v>0</v>
      </c>
      <c r="O952" s="39">
        <v>0</v>
      </c>
      <c r="P952" s="40">
        <f t="shared" si="275"/>
        <v>0</v>
      </c>
      <c r="Q952" s="39">
        <v>0</v>
      </c>
      <c r="R952" s="40">
        <f t="shared" si="276"/>
        <v>0</v>
      </c>
      <c r="S952" s="46">
        <f t="shared" si="277"/>
        <v>0</v>
      </c>
      <c r="T952" s="46">
        <f t="shared" si="278"/>
        <v>0</v>
      </c>
      <c r="U952" s="46">
        <f t="shared" si="279"/>
        <v>0</v>
      </c>
      <c r="V952" s="46">
        <f t="shared" si="280"/>
        <v>0</v>
      </c>
      <c r="W952" s="46">
        <f t="shared" si="281"/>
        <v>0</v>
      </c>
      <c r="X952"/>
      <c r="Y952" s="47">
        <f t="shared" si="282"/>
        <v>100</v>
      </c>
      <c r="Z952" s="47">
        <f t="shared" si="283"/>
        <v>0</v>
      </c>
      <c r="AA952"/>
      <c r="AB952">
        <v>0</v>
      </c>
      <c r="AC952" s="48">
        <f t="shared" si="284"/>
        <v>0</v>
      </c>
      <c r="AD952">
        <v>1.1666309200000001E-2</v>
      </c>
      <c r="AE952" s="48">
        <f t="shared" si="285"/>
        <v>100</v>
      </c>
      <c r="AF952"/>
      <c r="AG952">
        <v>0</v>
      </c>
      <c r="AH952" s="48">
        <f t="shared" si="269"/>
        <v>0</v>
      </c>
    </row>
    <row r="953" spans="1:34" ht="15" x14ac:dyDescent="0.25">
      <c r="A953" t="s">
        <v>2764</v>
      </c>
      <c r="B953" t="s">
        <v>191</v>
      </c>
      <c r="C953" t="s">
        <v>2765</v>
      </c>
      <c r="D953" t="s">
        <v>25</v>
      </c>
      <c r="E953">
        <v>5.0117643599999998E-2</v>
      </c>
      <c r="F953" s="45">
        <v>0</v>
      </c>
      <c r="G953" s="45">
        <v>0</v>
      </c>
      <c r="H953" s="45">
        <v>0</v>
      </c>
      <c r="I953" s="40">
        <f t="shared" si="270"/>
        <v>5.0117643599999998E-2</v>
      </c>
      <c r="J953" s="46">
        <f t="shared" si="271"/>
        <v>0</v>
      </c>
      <c r="K953" s="46">
        <f t="shared" si="272"/>
        <v>0</v>
      </c>
      <c r="L953" s="46">
        <f t="shared" si="273"/>
        <v>0</v>
      </c>
      <c r="M953" s="46">
        <f t="shared" si="274"/>
        <v>100</v>
      </c>
      <c r="N953">
        <v>0</v>
      </c>
      <c r="O953" s="39">
        <v>0</v>
      </c>
      <c r="P953" s="40">
        <f t="shared" si="275"/>
        <v>0</v>
      </c>
      <c r="Q953" s="39">
        <v>0</v>
      </c>
      <c r="R953" s="40">
        <f t="shared" si="276"/>
        <v>0</v>
      </c>
      <c r="S953" s="46">
        <f t="shared" si="277"/>
        <v>0</v>
      </c>
      <c r="T953" s="46">
        <f t="shared" si="278"/>
        <v>0</v>
      </c>
      <c r="U953" s="46">
        <f t="shared" si="279"/>
        <v>0</v>
      </c>
      <c r="V953" s="46">
        <f t="shared" si="280"/>
        <v>0</v>
      </c>
      <c r="W953" s="46">
        <f t="shared" si="281"/>
        <v>0</v>
      </c>
      <c r="X953"/>
      <c r="Y953" s="47">
        <f t="shared" si="282"/>
        <v>100</v>
      </c>
      <c r="Z953" s="47">
        <f t="shared" si="283"/>
        <v>0</v>
      </c>
      <c r="AA953"/>
      <c r="AB953">
        <v>0</v>
      </c>
      <c r="AC953" s="48">
        <f t="shared" si="284"/>
        <v>0</v>
      </c>
      <c r="AD953">
        <v>5.0117643599999998E-2</v>
      </c>
      <c r="AE953" s="48">
        <f t="shared" si="285"/>
        <v>100</v>
      </c>
      <c r="AF953"/>
      <c r="AG953">
        <v>0</v>
      </c>
      <c r="AH953" s="48">
        <f t="shared" si="269"/>
        <v>0</v>
      </c>
    </row>
    <row r="954" spans="1:34" ht="15" x14ac:dyDescent="0.25">
      <c r="A954" t="s">
        <v>2766</v>
      </c>
      <c r="B954" t="s">
        <v>191</v>
      </c>
      <c r="C954" t="s">
        <v>2767</v>
      </c>
      <c r="D954" t="s">
        <v>25</v>
      </c>
      <c r="E954">
        <v>2.1435394E-2</v>
      </c>
      <c r="F954" s="45">
        <v>2.14353939854539E-2</v>
      </c>
      <c r="G954" s="45">
        <v>0</v>
      </c>
      <c r="H954" s="45">
        <v>0</v>
      </c>
      <c r="I954" s="40">
        <f t="shared" si="270"/>
        <v>1.4546100435275378E-11</v>
      </c>
      <c r="J954" s="46">
        <f t="shared" si="271"/>
        <v>99.999999932139801</v>
      </c>
      <c r="K954" s="46">
        <f t="shared" si="272"/>
        <v>0</v>
      </c>
      <c r="L954" s="46">
        <f t="shared" si="273"/>
        <v>0</v>
      </c>
      <c r="M954" s="46">
        <f t="shared" si="274"/>
        <v>6.7860196249601839E-8</v>
      </c>
      <c r="N954">
        <v>1.8170300000000001E-5</v>
      </c>
      <c r="O954" s="39">
        <v>8.8875999999999994E-5</v>
      </c>
      <c r="P954" s="40">
        <f t="shared" si="275"/>
        <v>1.070463E-4</v>
      </c>
      <c r="Q954" s="39">
        <v>4.0605740000000001E-4</v>
      </c>
      <c r="R954" s="40">
        <f t="shared" si="276"/>
        <v>5.1310370000000002E-4</v>
      </c>
      <c r="S954" s="46">
        <f t="shared" si="277"/>
        <v>8.4767744413748597E-2</v>
      </c>
      <c r="T954" s="46">
        <f t="shared" si="278"/>
        <v>0.41462265634118972</v>
      </c>
      <c r="U954" s="46">
        <f t="shared" si="279"/>
        <v>0.49939040075493835</v>
      </c>
      <c r="V954" s="46">
        <f t="shared" si="280"/>
        <v>1.8943314034722201</v>
      </c>
      <c r="W954" s="46">
        <f t="shared" si="281"/>
        <v>2.393721804227158</v>
      </c>
      <c r="X954"/>
      <c r="Y954" s="47">
        <f t="shared" si="282"/>
        <v>100</v>
      </c>
      <c r="Z954" s="47">
        <f t="shared" si="283"/>
        <v>2.3937218042271584</v>
      </c>
      <c r="AA954"/>
      <c r="AB954">
        <v>0</v>
      </c>
      <c r="AC954" s="48">
        <f t="shared" si="284"/>
        <v>0</v>
      </c>
      <c r="AD954">
        <v>0</v>
      </c>
      <c r="AE954" s="48">
        <f t="shared" si="285"/>
        <v>0</v>
      </c>
      <c r="AF954"/>
      <c r="AG954">
        <v>1.8290102999999999E-3</v>
      </c>
      <c r="AH954" s="48">
        <f t="shared" si="269"/>
        <v>8.5326647133241398</v>
      </c>
    </row>
    <row r="955" spans="1:34" ht="15" x14ac:dyDescent="0.25">
      <c r="A955" t="s">
        <v>2768</v>
      </c>
      <c r="B955" t="s">
        <v>191</v>
      </c>
      <c r="C955" t="s">
        <v>2769</v>
      </c>
      <c r="D955" t="s">
        <v>25</v>
      </c>
      <c r="E955">
        <v>1.83758766E-2</v>
      </c>
      <c r="F955" s="45">
        <v>0</v>
      </c>
      <c r="G955" s="45">
        <v>0</v>
      </c>
      <c r="H955" s="45">
        <v>0</v>
      </c>
      <c r="I955" s="40">
        <f t="shared" si="270"/>
        <v>1.83758766E-2</v>
      </c>
      <c r="J955" s="46">
        <f t="shared" si="271"/>
        <v>0</v>
      </c>
      <c r="K955" s="46">
        <f t="shared" si="272"/>
        <v>0</v>
      </c>
      <c r="L955" s="46">
        <f t="shared" si="273"/>
        <v>0</v>
      </c>
      <c r="M955" s="46">
        <f t="shared" si="274"/>
        <v>100</v>
      </c>
      <c r="N955">
        <v>0</v>
      </c>
      <c r="O955" s="39">
        <v>0</v>
      </c>
      <c r="P955" s="40">
        <f t="shared" si="275"/>
        <v>0</v>
      </c>
      <c r="Q955" s="39">
        <v>0</v>
      </c>
      <c r="R955" s="40">
        <f t="shared" si="276"/>
        <v>0</v>
      </c>
      <c r="S955" s="46">
        <f t="shared" si="277"/>
        <v>0</v>
      </c>
      <c r="T955" s="46">
        <f t="shared" si="278"/>
        <v>0</v>
      </c>
      <c r="U955" s="46">
        <f t="shared" si="279"/>
        <v>0</v>
      </c>
      <c r="V955" s="46">
        <f t="shared" si="280"/>
        <v>0</v>
      </c>
      <c r="W955" s="46">
        <f t="shared" si="281"/>
        <v>0</v>
      </c>
      <c r="X955"/>
      <c r="Y955" s="47">
        <f t="shared" si="282"/>
        <v>100</v>
      </c>
      <c r="Z955" s="47">
        <f t="shared" si="283"/>
        <v>0</v>
      </c>
      <c r="AA955"/>
      <c r="AB955">
        <v>0</v>
      </c>
      <c r="AC955" s="48">
        <f t="shared" si="284"/>
        <v>0</v>
      </c>
      <c r="AD955">
        <v>1.83758766E-2</v>
      </c>
      <c r="AE955" s="48">
        <f t="shared" si="285"/>
        <v>100</v>
      </c>
      <c r="AF955"/>
      <c r="AG955">
        <v>0</v>
      </c>
      <c r="AH955" s="48">
        <f t="shared" si="269"/>
        <v>0</v>
      </c>
    </row>
    <row r="956" spans="1:34" ht="15" x14ac:dyDescent="0.25">
      <c r="A956" t="s">
        <v>2770</v>
      </c>
      <c r="B956" t="s">
        <v>2771</v>
      </c>
      <c r="C956" t="s">
        <v>2772</v>
      </c>
      <c r="D956" t="s">
        <v>24</v>
      </c>
      <c r="E956">
        <v>0.1635741923</v>
      </c>
      <c r="F956" s="45">
        <v>0</v>
      </c>
      <c r="G956" s="45">
        <v>0</v>
      </c>
      <c r="H956" s="45">
        <v>0</v>
      </c>
      <c r="I956" s="40">
        <f t="shared" si="270"/>
        <v>0.1635741923</v>
      </c>
      <c r="J956" s="46">
        <f t="shared" si="271"/>
        <v>0</v>
      </c>
      <c r="K956" s="46">
        <f t="shared" si="272"/>
        <v>0</v>
      </c>
      <c r="L956" s="46">
        <f t="shared" si="273"/>
        <v>0</v>
      </c>
      <c r="M956" s="46">
        <f t="shared" si="274"/>
        <v>100</v>
      </c>
      <c r="N956">
        <v>0</v>
      </c>
      <c r="O956" s="39">
        <v>0</v>
      </c>
      <c r="P956" s="40">
        <f t="shared" si="275"/>
        <v>0</v>
      </c>
      <c r="Q956" s="39">
        <v>0</v>
      </c>
      <c r="R956" s="40">
        <f t="shared" si="276"/>
        <v>0</v>
      </c>
      <c r="S956" s="46">
        <f t="shared" si="277"/>
        <v>0</v>
      </c>
      <c r="T956" s="46">
        <f t="shared" si="278"/>
        <v>0</v>
      </c>
      <c r="U956" s="46">
        <f t="shared" si="279"/>
        <v>0</v>
      </c>
      <c r="V956" s="46">
        <f t="shared" si="280"/>
        <v>0</v>
      </c>
      <c r="W956" s="46">
        <f t="shared" si="281"/>
        <v>0</v>
      </c>
      <c r="X956"/>
      <c r="Y956" s="47">
        <f t="shared" si="282"/>
        <v>100</v>
      </c>
      <c r="Z956" s="47">
        <f t="shared" si="283"/>
        <v>0</v>
      </c>
      <c r="AA956"/>
      <c r="AB956">
        <v>0</v>
      </c>
      <c r="AC956" s="48">
        <f t="shared" si="284"/>
        <v>0</v>
      </c>
      <c r="AD956">
        <v>0.1635741923</v>
      </c>
      <c r="AE956" s="48">
        <f t="shared" si="285"/>
        <v>100</v>
      </c>
      <c r="AF956"/>
      <c r="AG956">
        <v>7.4259000000000003E-6</v>
      </c>
      <c r="AH956" s="48">
        <f t="shared" si="269"/>
        <v>4.5397748236351834E-3</v>
      </c>
    </row>
    <row r="957" spans="1:34" ht="15" x14ac:dyDescent="0.25">
      <c r="A957" t="s">
        <v>2773</v>
      </c>
      <c r="B957" t="s">
        <v>2774</v>
      </c>
      <c r="C957" t="s">
        <v>2775</v>
      </c>
      <c r="D957" t="s">
        <v>25</v>
      </c>
      <c r="E957">
        <v>1.2272306700000001E-2</v>
      </c>
      <c r="F957" s="45">
        <v>0</v>
      </c>
      <c r="G957" s="45">
        <v>0</v>
      </c>
      <c r="H957" s="45">
        <v>0</v>
      </c>
      <c r="I957" s="40">
        <f t="shared" si="270"/>
        <v>1.2272306700000001E-2</v>
      </c>
      <c r="J957" s="46">
        <f t="shared" si="271"/>
        <v>0</v>
      </c>
      <c r="K957" s="46">
        <f t="shared" si="272"/>
        <v>0</v>
      </c>
      <c r="L957" s="46">
        <f t="shared" si="273"/>
        <v>0</v>
      </c>
      <c r="M957" s="46">
        <f t="shared" si="274"/>
        <v>100</v>
      </c>
      <c r="N957">
        <v>0</v>
      </c>
      <c r="O957" s="39">
        <v>0</v>
      </c>
      <c r="P957" s="40">
        <f t="shared" si="275"/>
        <v>0</v>
      </c>
      <c r="Q957" s="39">
        <v>1.2081379200000001E-2</v>
      </c>
      <c r="R957" s="40">
        <f t="shared" si="276"/>
        <v>1.2081379200000001E-2</v>
      </c>
      <c r="S957" s="46">
        <f t="shared" si="277"/>
        <v>0</v>
      </c>
      <c r="T957" s="46">
        <f t="shared" si="278"/>
        <v>0</v>
      </c>
      <c r="U957" s="46">
        <f t="shared" si="279"/>
        <v>0</v>
      </c>
      <c r="V957" s="46">
        <f t="shared" si="280"/>
        <v>98.444241130316598</v>
      </c>
      <c r="W957" s="46">
        <f t="shared" si="281"/>
        <v>98.444241130316598</v>
      </c>
      <c r="X957"/>
      <c r="Y957" s="47">
        <f t="shared" si="282"/>
        <v>100</v>
      </c>
      <c r="Z957" s="47">
        <f t="shared" si="283"/>
        <v>98.444241130316598</v>
      </c>
      <c r="AA957"/>
      <c r="AB957">
        <v>0</v>
      </c>
      <c r="AC957" s="48">
        <f t="shared" si="284"/>
        <v>0</v>
      </c>
      <c r="AD957">
        <v>1.2272306700000001E-2</v>
      </c>
      <c r="AE957" s="48">
        <f t="shared" si="285"/>
        <v>100</v>
      </c>
      <c r="AF957"/>
      <c r="AG957">
        <v>0</v>
      </c>
      <c r="AH957" s="48">
        <f t="shared" si="269"/>
        <v>0</v>
      </c>
    </row>
    <row r="958" spans="1:34" ht="15" x14ac:dyDescent="0.25">
      <c r="A958" t="s">
        <v>2776</v>
      </c>
      <c r="B958" t="s">
        <v>191</v>
      </c>
      <c r="C958" t="s">
        <v>2777</v>
      </c>
      <c r="D958" t="s">
        <v>25</v>
      </c>
      <c r="E958">
        <v>4.3196091499999999E-2</v>
      </c>
      <c r="F958" s="45">
        <v>0</v>
      </c>
      <c r="G958" s="45">
        <v>0</v>
      </c>
      <c r="H958" s="45">
        <v>0</v>
      </c>
      <c r="I958" s="40">
        <f t="shared" si="270"/>
        <v>4.3196091499999999E-2</v>
      </c>
      <c r="J958" s="46">
        <f t="shared" si="271"/>
        <v>0</v>
      </c>
      <c r="K958" s="46">
        <f t="shared" si="272"/>
        <v>0</v>
      </c>
      <c r="L958" s="46">
        <f t="shared" si="273"/>
        <v>0</v>
      </c>
      <c r="M958" s="46">
        <f t="shared" si="274"/>
        <v>100</v>
      </c>
      <c r="N958">
        <v>7.9243990000000002E-4</v>
      </c>
      <c r="O958" s="39">
        <v>0</v>
      </c>
      <c r="P958" s="40">
        <f t="shared" si="275"/>
        <v>7.9243990000000002E-4</v>
      </c>
      <c r="Q958" s="39">
        <v>3.4421900000000003E-5</v>
      </c>
      <c r="R958" s="40">
        <f t="shared" si="276"/>
        <v>8.2686179999999997E-4</v>
      </c>
      <c r="S958" s="46">
        <f t="shared" si="277"/>
        <v>1.8345175975006907</v>
      </c>
      <c r="T958" s="46">
        <f t="shared" si="278"/>
        <v>0</v>
      </c>
      <c r="U958" s="46">
        <f t="shared" si="279"/>
        <v>1.8345175975006907</v>
      </c>
      <c r="V958" s="46">
        <f t="shared" si="280"/>
        <v>7.9687533766799254E-2</v>
      </c>
      <c r="W958" s="46">
        <f t="shared" si="281"/>
        <v>1.9142051312674897</v>
      </c>
      <c r="X958"/>
      <c r="Y958" s="47">
        <f t="shared" si="282"/>
        <v>100</v>
      </c>
      <c r="Z958" s="47">
        <f t="shared" si="283"/>
        <v>1.9142051312674899</v>
      </c>
      <c r="AA958"/>
      <c r="AB958">
        <v>0</v>
      </c>
      <c r="AC958" s="48">
        <f t="shared" si="284"/>
        <v>0</v>
      </c>
      <c r="AD958">
        <v>4.3196091499999999E-2</v>
      </c>
      <c r="AE958" s="48">
        <f t="shared" si="285"/>
        <v>100</v>
      </c>
      <c r="AF958"/>
      <c r="AG958">
        <v>0</v>
      </c>
      <c r="AH958" s="48">
        <f t="shared" si="269"/>
        <v>0</v>
      </c>
    </row>
    <row r="959" spans="1:34" ht="15" x14ac:dyDescent="0.25">
      <c r="A959" t="s">
        <v>2778</v>
      </c>
      <c r="B959" t="s">
        <v>2779</v>
      </c>
      <c r="C959" t="s">
        <v>2780</v>
      </c>
      <c r="D959" t="s">
        <v>31</v>
      </c>
      <c r="E959">
        <v>0.1183248708</v>
      </c>
      <c r="F959" s="45">
        <v>0</v>
      </c>
      <c r="G959" s="45">
        <v>0</v>
      </c>
      <c r="H959" s="45">
        <v>0</v>
      </c>
      <c r="I959" s="40">
        <f t="shared" si="270"/>
        <v>0.1183248708</v>
      </c>
      <c r="J959" s="46">
        <f t="shared" si="271"/>
        <v>0</v>
      </c>
      <c r="K959" s="46">
        <f t="shared" si="272"/>
        <v>0</v>
      </c>
      <c r="L959" s="46">
        <f t="shared" si="273"/>
        <v>0</v>
      </c>
      <c r="M959" s="46">
        <f t="shared" si="274"/>
        <v>100</v>
      </c>
      <c r="N959">
        <v>6.2040100000000003E-4</v>
      </c>
      <c r="O959" s="39">
        <v>4.9472066600000003E-2</v>
      </c>
      <c r="P959" s="40">
        <f t="shared" si="275"/>
        <v>5.0092467600000003E-2</v>
      </c>
      <c r="Q959" s="39">
        <v>2.68192415E-2</v>
      </c>
      <c r="R959" s="40">
        <f t="shared" si="276"/>
        <v>7.6911709100000003E-2</v>
      </c>
      <c r="S959" s="46">
        <f t="shared" si="277"/>
        <v>0.52432003162601382</v>
      </c>
      <c r="T959" s="46">
        <f t="shared" si="278"/>
        <v>41.81037026748227</v>
      </c>
      <c r="U959" s="46">
        <f t="shared" si="279"/>
        <v>42.334690299108281</v>
      </c>
      <c r="V959" s="46">
        <f t="shared" si="280"/>
        <v>22.66576867456001</v>
      </c>
      <c r="W959" s="46">
        <f t="shared" si="281"/>
        <v>65.000458973668287</v>
      </c>
      <c r="X959"/>
      <c r="Y959" s="47">
        <f t="shared" si="282"/>
        <v>100</v>
      </c>
      <c r="Z959" s="47">
        <f t="shared" si="283"/>
        <v>65.000458973668287</v>
      </c>
      <c r="AA959"/>
      <c r="AB959">
        <v>0</v>
      </c>
      <c r="AC959" s="48">
        <f t="shared" si="284"/>
        <v>0</v>
      </c>
      <c r="AD959">
        <v>0.1183248708</v>
      </c>
      <c r="AE959" s="48">
        <f t="shared" si="285"/>
        <v>100</v>
      </c>
      <c r="AF959"/>
      <c r="AG959">
        <v>0</v>
      </c>
      <c r="AH959" s="48">
        <f t="shared" si="269"/>
        <v>0</v>
      </c>
    </row>
    <row r="960" spans="1:34" ht="15" x14ac:dyDescent="0.25">
      <c r="A960" t="s">
        <v>2781</v>
      </c>
      <c r="B960" t="s">
        <v>2782</v>
      </c>
      <c r="C960" t="s">
        <v>2783</v>
      </c>
      <c r="D960" t="s">
        <v>31</v>
      </c>
      <c r="E960">
        <v>8.7254969000000009E-3</v>
      </c>
      <c r="F960" s="45">
        <v>0</v>
      </c>
      <c r="G960" s="45">
        <v>0</v>
      </c>
      <c r="H960" s="45">
        <v>0</v>
      </c>
      <c r="I960" s="40">
        <f t="shared" si="270"/>
        <v>8.7254969000000009E-3</v>
      </c>
      <c r="J960" s="46">
        <f t="shared" si="271"/>
        <v>0</v>
      </c>
      <c r="K960" s="46">
        <f t="shared" si="272"/>
        <v>0</v>
      </c>
      <c r="L960" s="46">
        <f t="shared" si="273"/>
        <v>0</v>
      </c>
      <c r="M960" s="46">
        <f t="shared" si="274"/>
        <v>100</v>
      </c>
      <c r="N960">
        <v>8.5757358999999991E-3</v>
      </c>
      <c r="O960" s="39">
        <v>1.497611E-4</v>
      </c>
      <c r="P960" s="40">
        <f t="shared" si="275"/>
        <v>8.7254969999999987E-3</v>
      </c>
      <c r="Q960" s="39">
        <v>0</v>
      </c>
      <c r="R960" s="40">
        <f t="shared" si="276"/>
        <v>8.7254969999999987E-3</v>
      </c>
      <c r="S960" s="46">
        <f t="shared" si="277"/>
        <v>98.283639296233076</v>
      </c>
      <c r="T960" s="46">
        <f t="shared" si="278"/>
        <v>1.7163618498334459</v>
      </c>
      <c r="U960" s="46">
        <f t="shared" si="279"/>
        <v>100.00000114606651</v>
      </c>
      <c r="V960" s="46">
        <f t="shared" si="280"/>
        <v>0</v>
      </c>
      <c r="W960" s="46">
        <f t="shared" si="281"/>
        <v>100.00000114606651</v>
      </c>
      <c r="X960"/>
      <c r="Y960" s="47">
        <f t="shared" si="282"/>
        <v>100</v>
      </c>
      <c r="Z960" s="47">
        <f t="shared" si="283"/>
        <v>100.00000114606652</v>
      </c>
      <c r="AA960"/>
      <c r="AB960">
        <v>0</v>
      </c>
      <c r="AC960" s="48">
        <f t="shared" si="284"/>
        <v>0</v>
      </c>
      <c r="AD960">
        <v>8.6747982000000001E-3</v>
      </c>
      <c r="AE960" s="48">
        <f t="shared" si="285"/>
        <v>99.418959165523276</v>
      </c>
      <c r="AF960"/>
      <c r="AG960">
        <v>0</v>
      </c>
      <c r="AH960" s="48">
        <f t="shared" si="269"/>
        <v>0</v>
      </c>
    </row>
    <row r="961" spans="1:34" ht="15" x14ac:dyDescent="0.25">
      <c r="A961" t="s">
        <v>2784</v>
      </c>
      <c r="B961" t="s">
        <v>2785</v>
      </c>
      <c r="C961" t="s">
        <v>2786</v>
      </c>
      <c r="D961" t="s">
        <v>31</v>
      </c>
      <c r="E961">
        <v>0.19582058760000001</v>
      </c>
      <c r="F961" s="45">
        <v>0</v>
      </c>
      <c r="G961" s="45">
        <v>0</v>
      </c>
      <c r="H961" s="45">
        <v>0</v>
      </c>
      <c r="I961" s="40">
        <f t="shared" si="270"/>
        <v>0.19582058760000001</v>
      </c>
      <c r="J961" s="46">
        <f t="shared" si="271"/>
        <v>0</v>
      </c>
      <c r="K961" s="46">
        <f t="shared" si="272"/>
        <v>0</v>
      </c>
      <c r="L961" s="46">
        <f t="shared" si="273"/>
        <v>0</v>
      </c>
      <c r="M961" s="46">
        <f t="shared" si="274"/>
        <v>100</v>
      </c>
      <c r="N961">
        <v>0</v>
      </c>
      <c r="O961" s="39">
        <v>0</v>
      </c>
      <c r="P961" s="40">
        <f t="shared" si="275"/>
        <v>0</v>
      </c>
      <c r="Q961" s="39">
        <v>1.3988093300000001E-2</v>
      </c>
      <c r="R961" s="40">
        <f t="shared" si="276"/>
        <v>1.3988093300000001E-2</v>
      </c>
      <c r="S961" s="46">
        <f t="shared" si="277"/>
        <v>0</v>
      </c>
      <c r="T961" s="46">
        <f t="shared" si="278"/>
        <v>0</v>
      </c>
      <c r="U961" s="46">
        <f t="shared" si="279"/>
        <v>0</v>
      </c>
      <c r="V961" s="46">
        <f t="shared" si="280"/>
        <v>7.1433210733558221</v>
      </c>
      <c r="W961" s="46">
        <f t="shared" si="281"/>
        <v>7.1433210733558221</v>
      </c>
      <c r="X961"/>
      <c r="Y961" s="47">
        <f t="shared" si="282"/>
        <v>100</v>
      </c>
      <c r="Z961" s="47">
        <f t="shared" si="283"/>
        <v>7.1433210733558221</v>
      </c>
      <c r="AA961"/>
      <c r="AB961">
        <v>0</v>
      </c>
      <c r="AC961" s="48">
        <f t="shared" si="284"/>
        <v>0</v>
      </c>
      <c r="AD961">
        <v>0.19582058760000001</v>
      </c>
      <c r="AE961" s="48">
        <f t="shared" si="285"/>
        <v>100</v>
      </c>
      <c r="AF961"/>
      <c r="AG961">
        <v>0</v>
      </c>
      <c r="AH961" s="48">
        <f t="shared" si="269"/>
        <v>0</v>
      </c>
    </row>
    <row r="962" spans="1:34" ht="15" x14ac:dyDescent="0.25">
      <c r="A962" t="s">
        <v>2787</v>
      </c>
      <c r="B962" t="s">
        <v>2788</v>
      </c>
      <c r="C962" t="s">
        <v>2789</v>
      </c>
      <c r="D962" t="s">
        <v>31</v>
      </c>
      <c r="E962">
        <v>0.13886642839999999</v>
      </c>
      <c r="F962" s="45">
        <v>0</v>
      </c>
      <c r="G962" s="45">
        <v>0</v>
      </c>
      <c r="H962" s="45">
        <v>0</v>
      </c>
      <c r="I962" s="40">
        <f t="shared" si="270"/>
        <v>0.13886642839999999</v>
      </c>
      <c r="J962" s="46">
        <f t="shared" si="271"/>
        <v>0</v>
      </c>
      <c r="K962" s="46">
        <f t="shared" si="272"/>
        <v>0</v>
      </c>
      <c r="L962" s="46">
        <f t="shared" si="273"/>
        <v>0</v>
      </c>
      <c r="M962" s="46">
        <f t="shared" si="274"/>
        <v>100</v>
      </c>
      <c r="N962">
        <v>0</v>
      </c>
      <c r="O962" s="39">
        <v>1.01831731E-2</v>
      </c>
      <c r="P962" s="40">
        <f t="shared" si="275"/>
        <v>1.01831731E-2</v>
      </c>
      <c r="Q962" s="39">
        <v>7.1845394999999999E-3</v>
      </c>
      <c r="R962" s="40">
        <f t="shared" si="276"/>
        <v>1.7367712600000001E-2</v>
      </c>
      <c r="S962" s="46">
        <f t="shared" si="277"/>
        <v>0</v>
      </c>
      <c r="T962" s="46">
        <f t="shared" si="278"/>
        <v>7.3330705033096395</v>
      </c>
      <c r="U962" s="46">
        <f t="shared" si="279"/>
        <v>7.3330705033096395</v>
      </c>
      <c r="V962" s="46">
        <f t="shared" si="280"/>
        <v>5.1737051084119337</v>
      </c>
      <c r="W962" s="46">
        <f t="shared" si="281"/>
        <v>12.506775611721574</v>
      </c>
      <c r="X962"/>
      <c r="Y962" s="47">
        <f t="shared" si="282"/>
        <v>100</v>
      </c>
      <c r="Z962" s="47">
        <f t="shared" si="283"/>
        <v>12.506775611721572</v>
      </c>
      <c r="AA962"/>
      <c r="AB962">
        <v>0</v>
      </c>
      <c r="AC962" s="48">
        <f t="shared" si="284"/>
        <v>0</v>
      </c>
      <c r="AD962">
        <v>0.1388664285</v>
      </c>
      <c r="AE962" s="48">
        <f t="shared" si="285"/>
        <v>100.00000007201164</v>
      </c>
      <c r="AF962"/>
      <c r="AG962">
        <v>0</v>
      </c>
      <c r="AH962" s="48">
        <f t="shared" ref="AH962:AH1025" si="286">AG962/E962*100</f>
        <v>0</v>
      </c>
    </row>
    <row r="963" spans="1:34" ht="15" x14ac:dyDescent="0.25">
      <c r="A963" t="s">
        <v>2790</v>
      </c>
      <c r="B963" t="s">
        <v>2791</v>
      </c>
      <c r="C963" t="s">
        <v>2792</v>
      </c>
      <c r="D963" t="s">
        <v>31</v>
      </c>
      <c r="E963">
        <v>7.4617767400000007E-2</v>
      </c>
      <c r="F963" s="45">
        <v>0</v>
      </c>
      <c r="G963" s="45">
        <v>0</v>
      </c>
      <c r="H963" s="45">
        <v>0</v>
      </c>
      <c r="I963" s="40">
        <f t="shared" si="270"/>
        <v>7.4617767400000007E-2</v>
      </c>
      <c r="J963" s="46">
        <f t="shared" si="271"/>
        <v>0</v>
      </c>
      <c r="K963" s="46">
        <f t="shared" si="272"/>
        <v>0</v>
      </c>
      <c r="L963" s="46">
        <f t="shared" si="273"/>
        <v>0</v>
      </c>
      <c r="M963" s="46">
        <f t="shared" si="274"/>
        <v>100</v>
      </c>
      <c r="N963">
        <v>0</v>
      </c>
      <c r="O963" s="39">
        <v>0</v>
      </c>
      <c r="P963" s="40">
        <f t="shared" si="275"/>
        <v>0</v>
      </c>
      <c r="Q963" s="39">
        <v>0</v>
      </c>
      <c r="R963" s="40">
        <f t="shared" si="276"/>
        <v>0</v>
      </c>
      <c r="S963" s="46">
        <f t="shared" si="277"/>
        <v>0</v>
      </c>
      <c r="T963" s="46">
        <f t="shared" si="278"/>
        <v>0</v>
      </c>
      <c r="U963" s="46">
        <f t="shared" si="279"/>
        <v>0</v>
      </c>
      <c r="V963" s="46">
        <f t="shared" si="280"/>
        <v>0</v>
      </c>
      <c r="W963" s="46">
        <f t="shared" si="281"/>
        <v>0</v>
      </c>
      <c r="X963"/>
      <c r="Y963" s="47">
        <f t="shared" si="282"/>
        <v>100</v>
      </c>
      <c r="Z963" s="47">
        <f t="shared" si="283"/>
        <v>0</v>
      </c>
      <c r="AA963"/>
      <c r="AB963">
        <v>0</v>
      </c>
      <c r="AC963" s="48">
        <f t="shared" si="284"/>
        <v>0</v>
      </c>
      <c r="AD963">
        <v>7.4617767400000007E-2</v>
      </c>
      <c r="AE963" s="48">
        <f t="shared" si="285"/>
        <v>100</v>
      </c>
      <c r="AF963"/>
      <c r="AG963">
        <v>0</v>
      </c>
      <c r="AH963" s="48">
        <f t="shared" si="286"/>
        <v>0</v>
      </c>
    </row>
    <row r="964" spans="1:34" ht="15" x14ac:dyDescent="0.25">
      <c r="A964" t="s">
        <v>2793</v>
      </c>
      <c r="B964" t="s">
        <v>2794</v>
      </c>
      <c r="C964" t="s">
        <v>2795</v>
      </c>
      <c r="D964" t="s">
        <v>31</v>
      </c>
      <c r="E964">
        <v>1.5815752000000001E-3</v>
      </c>
      <c r="F964" s="45">
        <v>0</v>
      </c>
      <c r="G964" s="45">
        <v>0</v>
      </c>
      <c r="H964" s="45">
        <v>0</v>
      </c>
      <c r="I964" s="40">
        <f t="shared" si="270"/>
        <v>1.5815752000000001E-3</v>
      </c>
      <c r="J964" s="46">
        <f t="shared" si="271"/>
        <v>0</v>
      </c>
      <c r="K964" s="46">
        <f t="shared" si="272"/>
        <v>0</v>
      </c>
      <c r="L964" s="46">
        <f t="shared" si="273"/>
        <v>0</v>
      </c>
      <c r="M964" s="46">
        <f t="shared" si="274"/>
        <v>100</v>
      </c>
      <c r="N964">
        <v>0</v>
      </c>
      <c r="O964" s="39">
        <v>0</v>
      </c>
      <c r="P964" s="40">
        <f t="shared" si="275"/>
        <v>0</v>
      </c>
      <c r="Q964" s="39">
        <v>0</v>
      </c>
      <c r="R964" s="40">
        <f t="shared" si="276"/>
        <v>0</v>
      </c>
      <c r="S964" s="46">
        <f t="shared" si="277"/>
        <v>0</v>
      </c>
      <c r="T964" s="46">
        <f t="shared" si="278"/>
        <v>0</v>
      </c>
      <c r="U964" s="46">
        <f t="shared" si="279"/>
        <v>0</v>
      </c>
      <c r="V964" s="46">
        <f t="shared" si="280"/>
        <v>0</v>
      </c>
      <c r="W964" s="46">
        <f t="shared" si="281"/>
        <v>0</v>
      </c>
      <c r="X964"/>
      <c r="Y964" s="47">
        <f t="shared" si="282"/>
        <v>100</v>
      </c>
      <c r="Z964" s="47">
        <f t="shared" si="283"/>
        <v>0</v>
      </c>
      <c r="AA964"/>
      <c r="AB964">
        <v>0</v>
      </c>
      <c r="AC964" s="48">
        <f t="shared" si="284"/>
        <v>0</v>
      </c>
      <c r="AD964">
        <v>1.5815752000000001E-3</v>
      </c>
      <c r="AE964" s="48">
        <f t="shared" si="285"/>
        <v>100</v>
      </c>
      <c r="AF964"/>
      <c r="AG964">
        <v>0</v>
      </c>
      <c r="AH964" s="48">
        <f t="shared" si="286"/>
        <v>0</v>
      </c>
    </row>
    <row r="965" spans="1:34" ht="15" x14ac:dyDescent="0.25">
      <c r="A965" t="s">
        <v>2796</v>
      </c>
      <c r="B965" t="s">
        <v>2797</v>
      </c>
      <c r="C965" t="s">
        <v>2798</v>
      </c>
      <c r="D965" t="s">
        <v>31</v>
      </c>
      <c r="E965">
        <v>5.3737241200000001E-2</v>
      </c>
      <c r="F965" s="45">
        <v>0</v>
      </c>
      <c r="G965" s="45">
        <v>0</v>
      </c>
      <c r="H965" s="45">
        <v>0</v>
      </c>
      <c r="I965" s="40">
        <f t="shared" si="270"/>
        <v>5.3737241200000001E-2</v>
      </c>
      <c r="J965" s="46">
        <f t="shared" si="271"/>
        <v>0</v>
      </c>
      <c r="K965" s="46">
        <f t="shared" si="272"/>
        <v>0</v>
      </c>
      <c r="L965" s="46">
        <f t="shared" si="273"/>
        <v>0</v>
      </c>
      <c r="M965" s="46">
        <f t="shared" si="274"/>
        <v>100</v>
      </c>
      <c r="N965">
        <v>0</v>
      </c>
      <c r="O965" s="39">
        <v>0</v>
      </c>
      <c r="P965" s="40">
        <f t="shared" si="275"/>
        <v>0</v>
      </c>
      <c r="Q965" s="39">
        <v>1.5863863000000001E-3</v>
      </c>
      <c r="R965" s="40">
        <f t="shared" si="276"/>
        <v>1.5863863000000001E-3</v>
      </c>
      <c r="S965" s="46">
        <f t="shared" si="277"/>
        <v>0</v>
      </c>
      <c r="T965" s="46">
        <f t="shared" si="278"/>
        <v>0</v>
      </c>
      <c r="U965" s="46">
        <f t="shared" si="279"/>
        <v>0</v>
      </c>
      <c r="V965" s="46">
        <f t="shared" si="280"/>
        <v>2.952117125060004</v>
      </c>
      <c r="W965" s="46">
        <f t="shared" si="281"/>
        <v>2.952117125060004</v>
      </c>
      <c r="X965"/>
      <c r="Y965" s="47">
        <f t="shared" si="282"/>
        <v>100</v>
      </c>
      <c r="Z965" s="47">
        <f t="shared" si="283"/>
        <v>2.952117125060004</v>
      </c>
      <c r="AA965"/>
      <c r="AB965">
        <v>0</v>
      </c>
      <c r="AC965" s="48">
        <f t="shared" si="284"/>
        <v>0</v>
      </c>
      <c r="AD965">
        <v>5.3737241200000001E-2</v>
      </c>
      <c r="AE965" s="48">
        <f t="shared" si="285"/>
        <v>100</v>
      </c>
      <c r="AF965"/>
      <c r="AG965">
        <v>0</v>
      </c>
      <c r="AH965" s="48">
        <f t="shared" si="286"/>
        <v>0</v>
      </c>
    </row>
    <row r="966" spans="1:34" ht="15" x14ac:dyDescent="0.25">
      <c r="A966" t="s">
        <v>2799</v>
      </c>
      <c r="B966" t="s">
        <v>2800</v>
      </c>
      <c r="C966" t="s">
        <v>2801</v>
      </c>
      <c r="D966" t="s">
        <v>31</v>
      </c>
      <c r="E966">
        <v>1.1739285800000001E-2</v>
      </c>
      <c r="F966" s="45">
        <v>0</v>
      </c>
      <c r="G966" s="45">
        <v>0</v>
      </c>
      <c r="H966" s="45">
        <v>0</v>
      </c>
      <c r="I966" s="40">
        <f t="shared" si="270"/>
        <v>1.1739285800000001E-2</v>
      </c>
      <c r="J966" s="46">
        <f t="shared" si="271"/>
        <v>0</v>
      </c>
      <c r="K966" s="46">
        <f t="shared" si="272"/>
        <v>0</v>
      </c>
      <c r="L966" s="46">
        <f t="shared" si="273"/>
        <v>0</v>
      </c>
      <c r="M966" s="46">
        <f t="shared" si="274"/>
        <v>100</v>
      </c>
      <c r="N966">
        <v>0</v>
      </c>
      <c r="O966" s="39">
        <v>0</v>
      </c>
      <c r="P966" s="40">
        <f t="shared" si="275"/>
        <v>0</v>
      </c>
      <c r="Q966" s="39">
        <v>6.8682099999999998E-5</v>
      </c>
      <c r="R966" s="40">
        <f t="shared" si="276"/>
        <v>6.8682099999999998E-5</v>
      </c>
      <c r="S966" s="46">
        <f t="shared" si="277"/>
        <v>0</v>
      </c>
      <c r="T966" s="46">
        <f t="shared" si="278"/>
        <v>0</v>
      </c>
      <c r="U966" s="46">
        <f t="shared" si="279"/>
        <v>0</v>
      </c>
      <c r="V966" s="46">
        <f t="shared" si="280"/>
        <v>0.58506199755354782</v>
      </c>
      <c r="W966" s="46">
        <f t="shared" si="281"/>
        <v>0.58506199755354782</v>
      </c>
      <c r="X966"/>
      <c r="Y966" s="47">
        <f t="shared" si="282"/>
        <v>100</v>
      </c>
      <c r="Z966" s="47">
        <f t="shared" si="283"/>
        <v>0.58506199755354782</v>
      </c>
      <c r="AA966"/>
      <c r="AB966">
        <v>0</v>
      </c>
      <c r="AC966" s="48">
        <f t="shared" si="284"/>
        <v>0</v>
      </c>
      <c r="AD966">
        <v>0</v>
      </c>
      <c r="AE966" s="48">
        <f t="shared" si="285"/>
        <v>0</v>
      </c>
      <c r="AF966"/>
      <c r="AG966">
        <v>0</v>
      </c>
      <c r="AH966" s="48">
        <f t="shared" si="286"/>
        <v>0</v>
      </c>
    </row>
    <row r="967" spans="1:34" ht="15" x14ac:dyDescent="0.25">
      <c r="A967" t="s">
        <v>2802</v>
      </c>
      <c r="B967" t="s">
        <v>2803</v>
      </c>
      <c r="C967" t="s">
        <v>2804</v>
      </c>
      <c r="D967" t="s">
        <v>31</v>
      </c>
      <c r="E967">
        <v>0.31959976359999998</v>
      </c>
      <c r="F967" s="45">
        <v>0</v>
      </c>
      <c r="G967" s="45">
        <v>0</v>
      </c>
      <c r="H967" s="45">
        <v>0</v>
      </c>
      <c r="I967" s="40">
        <f t="shared" si="270"/>
        <v>0.31959976359999998</v>
      </c>
      <c r="J967" s="46">
        <f t="shared" si="271"/>
        <v>0</v>
      </c>
      <c r="K967" s="46">
        <f t="shared" si="272"/>
        <v>0</v>
      </c>
      <c r="L967" s="46">
        <f t="shared" si="273"/>
        <v>0</v>
      </c>
      <c r="M967" s="46">
        <f t="shared" si="274"/>
        <v>100</v>
      </c>
      <c r="N967">
        <v>2.6647999999999999E-6</v>
      </c>
      <c r="O967" s="39">
        <v>2.8830418600000001E-2</v>
      </c>
      <c r="P967" s="40">
        <f t="shared" si="275"/>
        <v>2.8833083400000001E-2</v>
      </c>
      <c r="Q967" s="39">
        <v>0.15385251529999999</v>
      </c>
      <c r="R967" s="40">
        <f t="shared" si="276"/>
        <v>0.18268559870000001</v>
      </c>
      <c r="S967" s="46">
        <f t="shared" si="277"/>
        <v>8.3379285703576785E-4</v>
      </c>
      <c r="T967" s="46">
        <f t="shared" si="278"/>
        <v>9.0207884621852088</v>
      </c>
      <c r="U967" s="46">
        <f t="shared" si="279"/>
        <v>9.021622255042244</v>
      </c>
      <c r="V967" s="46">
        <f t="shared" si="280"/>
        <v>48.139120494643571</v>
      </c>
      <c r="W967" s="46">
        <f t="shared" si="281"/>
        <v>57.160742749685824</v>
      </c>
      <c r="X967"/>
      <c r="Y967" s="47">
        <f t="shared" si="282"/>
        <v>100</v>
      </c>
      <c r="Z967" s="47">
        <f t="shared" si="283"/>
        <v>57.160742749685816</v>
      </c>
      <c r="AA967"/>
      <c r="AB967">
        <v>0</v>
      </c>
      <c r="AC967" s="48">
        <f t="shared" si="284"/>
        <v>0</v>
      </c>
      <c r="AD967">
        <v>0.3195997639</v>
      </c>
      <c r="AE967" s="48">
        <f t="shared" si="285"/>
        <v>100.0000000938674</v>
      </c>
      <c r="AF967"/>
      <c r="AG967">
        <v>0.21482724149999999</v>
      </c>
      <c r="AH967" s="48">
        <f t="shared" si="286"/>
        <v>67.217584606498747</v>
      </c>
    </row>
    <row r="968" spans="1:34" ht="15" x14ac:dyDescent="0.25">
      <c r="A968" t="s">
        <v>2805</v>
      </c>
      <c r="B968" t="s">
        <v>2806</v>
      </c>
      <c r="C968" t="s">
        <v>2807</v>
      </c>
      <c r="D968" t="s">
        <v>26</v>
      </c>
      <c r="E968">
        <v>0.42710416350000002</v>
      </c>
      <c r="F968" s="45">
        <v>0</v>
      </c>
      <c r="G968" s="45">
        <v>0</v>
      </c>
      <c r="H968" s="45">
        <v>0</v>
      </c>
      <c r="I968" s="40">
        <f t="shared" si="270"/>
        <v>0.42710416350000002</v>
      </c>
      <c r="J968" s="46">
        <f t="shared" si="271"/>
        <v>0</v>
      </c>
      <c r="K968" s="46">
        <f t="shared" si="272"/>
        <v>0</v>
      </c>
      <c r="L968" s="46">
        <f t="shared" si="273"/>
        <v>0</v>
      </c>
      <c r="M968" s="46">
        <f t="shared" si="274"/>
        <v>100</v>
      </c>
      <c r="N968">
        <v>1.7134041700000002E-2</v>
      </c>
      <c r="O968" s="39">
        <v>0.1731130887</v>
      </c>
      <c r="P968" s="40">
        <f t="shared" si="275"/>
        <v>0.19024713039999999</v>
      </c>
      <c r="Q968" s="39">
        <v>0.17508465610000001</v>
      </c>
      <c r="R968" s="40">
        <f t="shared" si="276"/>
        <v>0.36533178649999998</v>
      </c>
      <c r="S968" s="46">
        <f t="shared" si="277"/>
        <v>4.0116775166955261</v>
      </c>
      <c r="T968" s="46">
        <f t="shared" si="278"/>
        <v>40.531819517137528</v>
      </c>
      <c r="U968" s="46">
        <f t="shared" si="279"/>
        <v>44.543497033833056</v>
      </c>
      <c r="V968" s="46">
        <f t="shared" si="280"/>
        <v>40.993432296522201</v>
      </c>
      <c r="W968" s="46">
        <f t="shared" si="281"/>
        <v>85.53692933035525</v>
      </c>
      <c r="X968"/>
      <c r="Y968" s="47">
        <f t="shared" si="282"/>
        <v>100</v>
      </c>
      <c r="Z968" s="47">
        <f t="shared" si="283"/>
        <v>85.536929330355264</v>
      </c>
      <c r="AA968"/>
      <c r="AB968">
        <v>0</v>
      </c>
      <c r="AC968" s="48">
        <f t="shared" si="284"/>
        <v>0</v>
      </c>
      <c r="AD968">
        <v>0</v>
      </c>
      <c r="AE968" s="48">
        <f t="shared" si="285"/>
        <v>0</v>
      </c>
      <c r="AF968"/>
      <c r="AG968">
        <v>0.37449825990000002</v>
      </c>
      <c r="AH968" s="48">
        <f t="shared" si="286"/>
        <v>87.683120864730228</v>
      </c>
    </row>
    <row r="969" spans="1:34" ht="15" x14ac:dyDescent="0.25">
      <c r="A969" t="s">
        <v>2808</v>
      </c>
      <c r="B969" t="s">
        <v>191</v>
      </c>
      <c r="C969" t="s">
        <v>2804</v>
      </c>
      <c r="D969" t="s">
        <v>26</v>
      </c>
      <c r="E969">
        <v>0.60711186699999997</v>
      </c>
      <c r="F969" s="45">
        <v>0</v>
      </c>
      <c r="G969" s="45">
        <v>0</v>
      </c>
      <c r="H969" s="45">
        <v>0</v>
      </c>
      <c r="I969" s="40">
        <f t="shared" si="270"/>
        <v>0.60711186699999997</v>
      </c>
      <c r="J969" s="46">
        <f t="shared" si="271"/>
        <v>0</v>
      </c>
      <c r="K969" s="46">
        <f t="shared" si="272"/>
        <v>0</v>
      </c>
      <c r="L969" s="46">
        <f t="shared" si="273"/>
        <v>0</v>
      </c>
      <c r="M969" s="46">
        <f t="shared" si="274"/>
        <v>100</v>
      </c>
      <c r="N969">
        <v>0.13773123900000001</v>
      </c>
      <c r="O969" s="39">
        <v>0.2034080821</v>
      </c>
      <c r="P969" s="40">
        <f t="shared" si="275"/>
        <v>0.3411393211</v>
      </c>
      <c r="Q969" s="39">
        <v>0.21311315080000001</v>
      </c>
      <c r="R969" s="40">
        <f t="shared" si="276"/>
        <v>0.55425247190000004</v>
      </c>
      <c r="S969" s="46">
        <f t="shared" si="277"/>
        <v>22.686303214692394</v>
      </c>
      <c r="T969" s="46">
        <f t="shared" si="278"/>
        <v>33.504217781992395</v>
      </c>
      <c r="U969" s="46">
        <f t="shared" si="279"/>
        <v>56.190520996684789</v>
      </c>
      <c r="V969" s="46">
        <f t="shared" si="280"/>
        <v>35.102781280340224</v>
      </c>
      <c r="W969" s="46">
        <f t="shared" si="281"/>
        <v>91.293302277025006</v>
      </c>
      <c r="X969"/>
      <c r="Y969" s="47">
        <f t="shared" si="282"/>
        <v>100</v>
      </c>
      <c r="Z969" s="47">
        <f t="shared" si="283"/>
        <v>91.29330227702502</v>
      </c>
      <c r="AA969"/>
      <c r="AB969">
        <v>0</v>
      </c>
      <c r="AC969" s="48">
        <f t="shared" si="284"/>
        <v>0</v>
      </c>
      <c r="AD969">
        <v>0.60711186699999997</v>
      </c>
      <c r="AE969" s="48">
        <f t="shared" si="285"/>
        <v>100</v>
      </c>
      <c r="AF969"/>
      <c r="AG969">
        <v>0.54952682259999996</v>
      </c>
      <c r="AH969" s="48">
        <f t="shared" si="286"/>
        <v>90.514920308747648</v>
      </c>
    </row>
    <row r="970" spans="1:34" ht="15" x14ac:dyDescent="0.25">
      <c r="A970" t="s">
        <v>2809</v>
      </c>
      <c r="B970" t="s">
        <v>2810</v>
      </c>
      <c r="C970" t="s">
        <v>2811</v>
      </c>
      <c r="D970" t="s">
        <v>26</v>
      </c>
      <c r="E970">
        <v>3.2922816957999999</v>
      </c>
      <c r="F970" s="45">
        <v>0</v>
      </c>
      <c r="G970" s="45">
        <v>0</v>
      </c>
      <c r="H970" s="45">
        <v>0</v>
      </c>
      <c r="I970" s="40">
        <f t="shared" si="270"/>
        <v>3.2922816957999999</v>
      </c>
      <c r="J970" s="46">
        <f t="shared" si="271"/>
        <v>0</v>
      </c>
      <c r="K970" s="46">
        <f t="shared" si="272"/>
        <v>0</v>
      </c>
      <c r="L970" s="46">
        <f t="shared" si="273"/>
        <v>0</v>
      </c>
      <c r="M970" s="46">
        <f t="shared" si="274"/>
        <v>100</v>
      </c>
      <c r="N970">
        <v>2.1077776199999999E-2</v>
      </c>
      <c r="O970" s="39">
        <v>1.1775307E-2</v>
      </c>
      <c r="P970" s="40">
        <f t="shared" si="275"/>
        <v>3.2853083200000001E-2</v>
      </c>
      <c r="Q970" s="39">
        <v>9.4080496099999994E-2</v>
      </c>
      <c r="R970" s="40">
        <f t="shared" si="276"/>
        <v>0.12693357929999999</v>
      </c>
      <c r="S970" s="46">
        <f t="shared" si="277"/>
        <v>0.64021788375184141</v>
      </c>
      <c r="T970" s="46">
        <f t="shared" si="278"/>
        <v>0.357664018088789</v>
      </c>
      <c r="U970" s="46">
        <f t="shared" si="279"/>
        <v>0.99788190184063064</v>
      </c>
      <c r="V970" s="46">
        <f t="shared" si="280"/>
        <v>2.8576077259737378</v>
      </c>
      <c r="W970" s="46">
        <f t="shared" si="281"/>
        <v>3.855489627814368</v>
      </c>
      <c r="X970"/>
      <c r="Y970" s="47">
        <f t="shared" si="282"/>
        <v>100</v>
      </c>
      <c r="Z970" s="47">
        <f t="shared" si="283"/>
        <v>3.855489627814368</v>
      </c>
      <c r="AA970"/>
      <c r="AB970">
        <v>0</v>
      </c>
      <c r="AC970" s="48">
        <f t="shared" si="284"/>
        <v>0</v>
      </c>
      <c r="AD970">
        <v>3.2922816948000002</v>
      </c>
      <c r="AE970" s="48">
        <f t="shared" si="285"/>
        <v>99.999999969625947</v>
      </c>
      <c r="AF970"/>
      <c r="AG970">
        <v>0</v>
      </c>
      <c r="AH970" s="48">
        <f t="shared" si="286"/>
        <v>0</v>
      </c>
    </row>
    <row r="971" spans="1:34" ht="15" x14ac:dyDescent="0.25">
      <c r="A971" t="s">
        <v>2812</v>
      </c>
      <c r="B971" t="s">
        <v>2813</v>
      </c>
      <c r="C971" t="s">
        <v>2814</v>
      </c>
      <c r="D971" t="s">
        <v>25</v>
      </c>
      <c r="E971">
        <v>0.35155030199999998</v>
      </c>
      <c r="F971" s="45">
        <v>0</v>
      </c>
      <c r="G971" s="45">
        <v>0</v>
      </c>
      <c r="H971" s="45">
        <v>0</v>
      </c>
      <c r="I971" s="40">
        <f t="shared" si="270"/>
        <v>0.35155030199999998</v>
      </c>
      <c r="J971" s="46">
        <f t="shared" si="271"/>
        <v>0</v>
      </c>
      <c r="K971" s="46">
        <f t="shared" si="272"/>
        <v>0</v>
      </c>
      <c r="L971" s="46">
        <f t="shared" si="273"/>
        <v>0</v>
      </c>
      <c r="M971" s="46">
        <f t="shared" si="274"/>
        <v>100</v>
      </c>
      <c r="N971">
        <v>0</v>
      </c>
      <c r="O971" s="39">
        <v>9.6296181000000008E-3</v>
      </c>
      <c r="P971" s="40">
        <f t="shared" si="275"/>
        <v>9.6296181000000008E-3</v>
      </c>
      <c r="Q971" s="39">
        <v>9.1043587699999998E-2</v>
      </c>
      <c r="R971" s="40">
        <f t="shared" si="276"/>
        <v>0.1006732058</v>
      </c>
      <c r="S971" s="46">
        <f t="shared" si="277"/>
        <v>0</v>
      </c>
      <c r="T971" s="46">
        <f t="shared" si="278"/>
        <v>2.7391864109392805</v>
      </c>
      <c r="U971" s="46">
        <f t="shared" si="279"/>
        <v>2.7391864109392805</v>
      </c>
      <c r="V971" s="46">
        <f t="shared" si="280"/>
        <v>25.897741285399324</v>
      </c>
      <c r="W971" s="46">
        <f t="shared" si="281"/>
        <v>28.636927696338603</v>
      </c>
      <c r="X971"/>
      <c r="Y971" s="47">
        <f t="shared" si="282"/>
        <v>100</v>
      </c>
      <c r="Z971" s="47">
        <f t="shared" si="283"/>
        <v>28.636927696338603</v>
      </c>
      <c r="AA971"/>
      <c r="AB971">
        <v>0</v>
      </c>
      <c r="AC971" s="48">
        <f t="shared" si="284"/>
        <v>0</v>
      </c>
      <c r="AD971">
        <v>0</v>
      </c>
      <c r="AE971" s="48">
        <f t="shared" si="285"/>
        <v>0</v>
      </c>
      <c r="AF971"/>
      <c r="AG971">
        <v>0.1053528323</v>
      </c>
      <c r="AH971" s="48">
        <f t="shared" si="286"/>
        <v>29.968067642280111</v>
      </c>
    </row>
    <row r="972" spans="1:34" ht="15" x14ac:dyDescent="0.25">
      <c r="A972" t="s">
        <v>2815</v>
      </c>
      <c r="B972" t="s">
        <v>2816</v>
      </c>
      <c r="C972" t="s">
        <v>2817</v>
      </c>
      <c r="D972" t="s">
        <v>26</v>
      </c>
      <c r="E972">
        <v>1.0463617958</v>
      </c>
      <c r="F972" s="45">
        <v>0</v>
      </c>
      <c r="G972" s="45">
        <v>0</v>
      </c>
      <c r="H972" s="45">
        <v>0</v>
      </c>
      <c r="I972" s="40">
        <f t="shared" si="270"/>
        <v>1.0463617958</v>
      </c>
      <c r="J972" s="46">
        <f t="shared" si="271"/>
        <v>0</v>
      </c>
      <c r="K972" s="46">
        <f t="shared" si="272"/>
        <v>0</v>
      </c>
      <c r="L972" s="46">
        <f t="shared" si="273"/>
        <v>0</v>
      </c>
      <c r="M972" s="46">
        <f t="shared" si="274"/>
        <v>100</v>
      </c>
      <c r="N972">
        <v>3.1015133600000001E-2</v>
      </c>
      <c r="O972" s="39">
        <v>0.16831423470000001</v>
      </c>
      <c r="P972" s="40">
        <f t="shared" si="275"/>
        <v>0.1993293683</v>
      </c>
      <c r="Q972" s="39">
        <v>0.27071453429999998</v>
      </c>
      <c r="R972" s="40">
        <f t="shared" si="276"/>
        <v>0.47004390259999995</v>
      </c>
      <c r="S972" s="46">
        <f t="shared" si="277"/>
        <v>2.9640926995320256</v>
      </c>
      <c r="T972" s="46">
        <f t="shared" si="278"/>
        <v>16.0856632357563</v>
      </c>
      <c r="U972" s="46">
        <f t="shared" si="279"/>
        <v>19.049755935288324</v>
      </c>
      <c r="V972" s="46">
        <f t="shared" si="280"/>
        <v>25.871981888733249</v>
      </c>
      <c r="W972" s="46">
        <f t="shared" si="281"/>
        <v>44.921737824021577</v>
      </c>
      <c r="X972"/>
      <c r="Y972" s="47">
        <f t="shared" si="282"/>
        <v>100</v>
      </c>
      <c r="Z972" s="47">
        <f t="shared" si="283"/>
        <v>44.921737824021577</v>
      </c>
      <c r="AA972"/>
      <c r="AB972">
        <v>0</v>
      </c>
      <c r="AC972" s="48">
        <f t="shared" si="284"/>
        <v>0</v>
      </c>
      <c r="AD972">
        <v>0</v>
      </c>
      <c r="AE972" s="48">
        <f t="shared" si="285"/>
        <v>0</v>
      </c>
      <c r="AF972"/>
      <c r="AG972">
        <v>1.152864E-3</v>
      </c>
      <c r="AH972" s="48">
        <f t="shared" si="286"/>
        <v>0.11017833455191982</v>
      </c>
    </row>
    <row r="973" spans="1:34" ht="15" x14ac:dyDescent="0.25">
      <c r="A973" t="s">
        <v>2818</v>
      </c>
      <c r="B973" t="s">
        <v>2819</v>
      </c>
      <c r="C973" t="s">
        <v>2820</v>
      </c>
      <c r="D973" t="s">
        <v>26</v>
      </c>
      <c r="E973">
        <v>1.3947916452</v>
      </c>
      <c r="F973" s="45">
        <v>0</v>
      </c>
      <c r="G973" s="45">
        <v>0</v>
      </c>
      <c r="H973" s="45">
        <v>0</v>
      </c>
      <c r="I973" s="40">
        <f t="shared" si="270"/>
        <v>1.3947916452</v>
      </c>
      <c r="J973" s="46">
        <f t="shared" si="271"/>
        <v>0</v>
      </c>
      <c r="K973" s="46">
        <f t="shared" si="272"/>
        <v>0</v>
      </c>
      <c r="L973" s="46">
        <f t="shared" si="273"/>
        <v>0</v>
      </c>
      <c r="M973" s="46">
        <f t="shared" si="274"/>
        <v>100</v>
      </c>
      <c r="N973">
        <v>5.4243166900000001E-2</v>
      </c>
      <c r="O973" s="39">
        <v>0.33649447040000002</v>
      </c>
      <c r="P973" s="40">
        <f t="shared" si="275"/>
        <v>0.3907376373</v>
      </c>
      <c r="Q973" s="39">
        <v>0.7941371532</v>
      </c>
      <c r="R973" s="40">
        <f t="shared" si="276"/>
        <v>1.1848747904999999</v>
      </c>
      <c r="S973" s="46">
        <f t="shared" si="277"/>
        <v>3.8889799122808801</v>
      </c>
      <c r="T973" s="46">
        <f t="shared" si="278"/>
        <v>24.12507069123933</v>
      </c>
      <c r="U973" s="46">
        <f t="shared" si="279"/>
        <v>28.014050603520207</v>
      </c>
      <c r="V973" s="46">
        <f t="shared" si="280"/>
        <v>56.935898342445846</v>
      </c>
      <c r="W973" s="46">
        <f t="shared" si="281"/>
        <v>84.949948945966042</v>
      </c>
      <c r="X973"/>
      <c r="Y973" s="47">
        <f t="shared" si="282"/>
        <v>100</v>
      </c>
      <c r="Z973" s="47">
        <f t="shared" si="283"/>
        <v>84.949948945966057</v>
      </c>
      <c r="AA973"/>
      <c r="AB973">
        <v>0</v>
      </c>
      <c r="AC973" s="48">
        <f t="shared" si="284"/>
        <v>0</v>
      </c>
      <c r="AD973">
        <v>0</v>
      </c>
      <c r="AE973" s="48">
        <f t="shared" si="285"/>
        <v>0</v>
      </c>
      <c r="AF973"/>
      <c r="AG973">
        <v>0.98727221899999995</v>
      </c>
      <c r="AH973" s="48">
        <f t="shared" si="286"/>
        <v>70.782774072211652</v>
      </c>
    </row>
    <row r="974" spans="1:34" ht="15" x14ac:dyDescent="0.25">
      <c r="A974" t="s">
        <v>2821</v>
      </c>
      <c r="B974" t="s">
        <v>191</v>
      </c>
      <c r="C974" t="s">
        <v>2822</v>
      </c>
      <c r="D974" t="s">
        <v>24</v>
      </c>
      <c r="E974">
        <v>4.45990998E-2</v>
      </c>
      <c r="F974" s="45">
        <v>0</v>
      </c>
      <c r="G974" s="45">
        <v>0</v>
      </c>
      <c r="H974" s="45">
        <v>0</v>
      </c>
      <c r="I974" s="40">
        <f t="shared" si="270"/>
        <v>4.45990998E-2</v>
      </c>
      <c r="J974" s="46">
        <f t="shared" si="271"/>
        <v>0</v>
      </c>
      <c r="K974" s="46">
        <f t="shared" si="272"/>
        <v>0</v>
      </c>
      <c r="L974" s="46">
        <f t="shared" si="273"/>
        <v>0</v>
      </c>
      <c r="M974" s="46">
        <f t="shared" si="274"/>
        <v>100</v>
      </c>
      <c r="N974">
        <v>0</v>
      </c>
      <c r="O974" s="39">
        <v>0</v>
      </c>
      <c r="P974" s="40">
        <f t="shared" si="275"/>
        <v>0</v>
      </c>
      <c r="Q974" s="39">
        <v>0</v>
      </c>
      <c r="R974" s="40">
        <f t="shared" si="276"/>
        <v>0</v>
      </c>
      <c r="S974" s="46">
        <f t="shared" si="277"/>
        <v>0</v>
      </c>
      <c r="T974" s="46">
        <f t="shared" si="278"/>
        <v>0</v>
      </c>
      <c r="U974" s="46">
        <f t="shared" si="279"/>
        <v>0</v>
      </c>
      <c r="V974" s="46">
        <f t="shared" si="280"/>
        <v>0</v>
      </c>
      <c r="W974" s="46">
        <f t="shared" si="281"/>
        <v>0</v>
      </c>
      <c r="X974"/>
      <c r="Y974" s="47">
        <f t="shared" si="282"/>
        <v>100</v>
      </c>
      <c r="Z974" s="47">
        <f t="shared" si="283"/>
        <v>0</v>
      </c>
      <c r="AA974"/>
      <c r="AB974">
        <v>0</v>
      </c>
      <c r="AC974" s="48">
        <f t="shared" si="284"/>
        <v>0</v>
      </c>
      <c r="AD974">
        <v>0</v>
      </c>
      <c r="AE974" s="48">
        <f t="shared" si="285"/>
        <v>0</v>
      </c>
      <c r="AF974"/>
      <c r="AG974">
        <v>0</v>
      </c>
      <c r="AH974" s="48">
        <f t="shared" si="286"/>
        <v>0</v>
      </c>
    </row>
    <row r="975" spans="1:34" ht="15" x14ac:dyDescent="0.25">
      <c r="A975" t="s">
        <v>2823</v>
      </c>
      <c r="B975" t="s">
        <v>2824</v>
      </c>
      <c r="C975" t="s">
        <v>2825</v>
      </c>
      <c r="D975" t="s">
        <v>24</v>
      </c>
      <c r="E975">
        <v>0.32198269239999999</v>
      </c>
      <c r="F975" s="45">
        <v>0</v>
      </c>
      <c r="G975" s="45">
        <v>0</v>
      </c>
      <c r="H975" s="45">
        <v>0.2663821797</v>
      </c>
      <c r="I975" s="40">
        <f t="shared" si="270"/>
        <v>5.5600512699999993E-2</v>
      </c>
      <c r="J975" s="46">
        <f t="shared" si="271"/>
        <v>0</v>
      </c>
      <c r="K975" s="46">
        <f t="shared" si="272"/>
        <v>0</v>
      </c>
      <c r="L975" s="46">
        <f t="shared" si="273"/>
        <v>82.731831861655678</v>
      </c>
      <c r="M975" s="46">
        <f t="shared" si="274"/>
        <v>17.268168138344318</v>
      </c>
      <c r="N975">
        <v>0</v>
      </c>
      <c r="O975" s="39">
        <v>5.6981999999999999E-6</v>
      </c>
      <c r="P975" s="40">
        <f t="shared" si="275"/>
        <v>5.6981999999999999E-6</v>
      </c>
      <c r="Q975" s="39">
        <v>4.7904573200000002E-2</v>
      </c>
      <c r="R975" s="40">
        <f t="shared" si="276"/>
        <v>4.7910271400000003E-2</v>
      </c>
      <c r="S975" s="46">
        <f t="shared" si="277"/>
        <v>0</v>
      </c>
      <c r="T975" s="46">
        <f t="shared" si="278"/>
        <v>1.7697224523239624E-3</v>
      </c>
      <c r="U975" s="46">
        <f t="shared" si="279"/>
        <v>1.7697224523239624E-3</v>
      </c>
      <c r="V975" s="46">
        <f t="shared" si="280"/>
        <v>14.877996342886659</v>
      </c>
      <c r="W975" s="46">
        <f t="shared" si="281"/>
        <v>14.879766065338984</v>
      </c>
      <c r="X975"/>
      <c r="Y975" s="47">
        <f t="shared" si="282"/>
        <v>100</v>
      </c>
      <c r="Z975" s="47">
        <f t="shared" si="283"/>
        <v>14.879766065338982</v>
      </c>
      <c r="AA975"/>
      <c r="AB975">
        <v>0</v>
      </c>
      <c r="AC975" s="48">
        <f t="shared" si="284"/>
        <v>0</v>
      </c>
      <c r="AD975">
        <v>4.4841987600000001E-2</v>
      </c>
      <c r="AE975" s="48">
        <f t="shared" si="285"/>
        <v>13.926831677117809</v>
      </c>
      <c r="AF975"/>
      <c r="AG975">
        <v>0</v>
      </c>
      <c r="AH975" s="48">
        <f t="shared" si="286"/>
        <v>0</v>
      </c>
    </row>
    <row r="976" spans="1:34" ht="15" x14ac:dyDescent="0.25">
      <c r="A976" t="s">
        <v>2826</v>
      </c>
      <c r="B976" t="s">
        <v>191</v>
      </c>
      <c r="C976" t="s">
        <v>2827</v>
      </c>
      <c r="D976" t="s">
        <v>24</v>
      </c>
      <c r="E976">
        <v>0.18065604530000001</v>
      </c>
      <c r="F976" s="45">
        <v>0</v>
      </c>
      <c r="G976" s="45">
        <v>0.18065604099999999</v>
      </c>
      <c r="H976" s="45">
        <v>0</v>
      </c>
      <c r="I976" s="40">
        <f t="shared" si="270"/>
        <v>4.3000000227166879E-9</v>
      </c>
      <c r="J976" s="46">
        <f t="shared" si="271"/>
        <v>0</v>
      </c>
      <c r="K976" s="46">
        <f t="shared" si="272"/>
        <v>99.999997619786257</v>
      </c>
      <c r="L976" s="46">
        <f t="shared" si="273"/>
        <v>0</v>
      </c>
      <c r="M976" s="46">
        <f t="shared" si="274"/>
        <v>2.380213745726608E-6</v>
      </c>
      <c r="N976">
        <v>0</v>
      </c>
      <c r="O976" s="39">
        <v>0</v>
      </c>
      <c r="P976" s="40">
        <f t="shared" si="275"/>
        <v>0</v>
      </c>
      <c r="Q976" s="39">
        <v>0</v>
      </c>
      <c r="R976" s="40">
        <f t="shared" si="276"/>
        <v>0</v>
      </c>
      <c r="S976" s="46">
        <f t="shared" si="277"/>
        <v>0</v>
      </c>
      <c r="T976" s="46">
        <f t="shared" si="278"/>
        <v>0</v>
      </c>
      <c r="U976" s="46">
        <f t="shared" si="279"/>
        <v>0</v>
      </c>
      <c r="V976" s="46">
        <f t="shared" si="280"/>
        <v>0</v>
      </c>
      <c r="W976" s="46">
        <f t="shared" si="281"/>
        <v>0</v>
      </c>
      <c r="X976"/>
      <c r="Y976" s="47">
        <f t="shared" si="282"/>
        <v>100</v>
      </c>
      <c r="Z976" s="47">
        <f t="shared" si="283"/>
        <v>0</v>
      </c>
      <c r="AA976"/>
      <c r="AB976">
        <v>0</v>
      </c>
      <c r="AC976" s="48">
        <f t="shared" si="284"/>
        <v>0</v>
      </c>
      <c r="AD976">
        <v>0</v>
      </c>
      <c r="AE976" s="48">
        <f t="shared" si="285"/>
        <v>0</v>
      </c>
      <c r="AF976"/>
      <c r="AG976">
        <v>0</v>
      </c>
      <c r="AH976" s="48">
        <f t="shared" si="286"/>
        <v>0</v>
      </c>
    </row>
    <row r="977" spans="1:34" ht="15" x14ac:dyDescent="0.25">
      <c r="A977" t="s">
        <v>2828</v>
      </c>
      <c r="B977" t="s">
        <v>191</v>
      </c>
      <c r="C977" t="s">
        <v>2829</v>
      </c>
      <c r="D977" t="s">
        <v>32</v>
      </c>
      <c r="E977">
        <v>2.3255189400000001E-2</v>
      </c>
      <c r="F977" s="45">
        <v>0</v>
      </c>
      <c r="G977" s="45">
        <v>0</v>
      </c>
      <c r="H977" s="45">
        <v>0</v>
      </c>
      <c r="I977" s="40">
        <f t="shared" si="270"/>
        <v>2.3255189400000001E-2</v>
      </c>
      <c r="J977" s="46">
        <f t="shared" si="271"/>
        <v>0</v>
      </c>
      <c r="K977" s="46">
        <f t="shared" si="272"/>
        <v>0</v>
      </c>
      <c r="L977" s="46">
        <f t="shared" si="273"/>
        <v>0</v>
      </c>
      <c r="M977" s="46">
        <f t="shared" si="274"/>
        <v>100</v>
      </c>
      <c r="N977">
        <v>0</v>
      </c>
      <c r="O977" s="39">
        <v>0</v>
      </c>
      <c r="P977" s="40">
        <f t="shared" si="275"/>
        <v>0</v>
      </c>
      <c r="Q977" s="39">
        <v>4.9201840000000002E-3</v>
      </c>
      <c r="R977" s="40">
        <f t="shared" si="276"/>
        <v>4.9201840000000002E-3</v>
      </c>
      <c r="S977" s="46">
        <f t="shared" si="277"/>
        <v>0</v>
      </c>
      <c r="T977" s="46">
        <f t="shared" si="278"/>
        <v>0</v>
      </c>
      <c r="U977" s="46">
        <f t="shared" si="279"/>
        <v>0</v>
      </c>
      <c r="V977" s="46">
        <f t="shared" si="280"/>
        <v>21.157359397812517</v>
      </c>
      <c r="W977" s="46">
        <f t="shared" si="281"/>
        <v>21.157359397812517</v>
      </c>
      <c r="X977"/>
      <c r="Y977" s="47">
        <f t="shared" si="282"/>
        <v>100</v>
      </c>
      <c r="Z977" s="47">
        <f t="shared" si="283"/>
        <v>21.157359397812517</v>
      </c>
      <c r="AA977"/>
      <c r="AB977">
        <v>0</v>
      </c>
      <c r="AC977" s="48">
        <f t="shared" si="284"/>
        <v>0</v>
      </c>
      <c r="AD977">
        <v>0</v>
      </c>
      <c r="AE977" s="48">
        <f t="shared" si="285"/>
        <v>0</v>
      </c>
      <c r="AF977"/>
      <c r="AG977">
        <v>0</v>
      </c>
      <c r="AH977" s="48">
        <f t="shared" si="286"/>
        <v>0</v>
      </c>
    </row>
    <row r="978" spans="1:34" ht="15" x14ac:dyDescent="0.25">
      <c r="A978" t="s">
        <v>2830</v>
      </c>
      <c r="B978" t="s">
        <v>191</v>
      </c>
      <c r="C978" t="s">
        <v>2831</v>
      </c>
      <c r="D978" t="s">
        <v>24</v>
      </c>
      <c r="E978">
        <v>0.100414271</v>
      </c>
      <c r="F978" s="45">
        <v>0</v>
      </c>
      <c r="G978" s="45">
        <v>0</v>
      </c>
      <c r="H978" s="45">
        <v>0</v>
      </c>
      <c r="I978" s="40">
        <f t="shared" si="270"/>
        <v>0.100414271</v>
      </c>
      <c r="J978" s="46">
        <f t="shared" si="271"/>
        <v>0</v>
      </c>
      <c r="K978" s="46">
        <f t="shared" si="272"/>
        <v>0</v>
      </c>
      <c r="L978" s="46">
        <f t="shared" si="273"/>
        <v>0</v>
      </c>
      <c r="M978" s="46">
        <f t="shared" si="274"/>
        <v>100</v>
      </c>
      <c r="N978">
        <v>5.2667965400000002E-2</v>
      </c>
      <c r="O978" s="39">
        <v>4.9165197999999997E-3</v>
      </c>
      <c r="P978" s="40">
        <f t="shared" si="275"/>
        <v>5.75844852E-2</v>
      </c>
      <c r="Q978" s="39">
        <v>2.8673765000000002E-3</v>
      </c>
      <c r="R978" s="40">
        <f t="shared" si="276"/>
        <v>6.0451861699999998E-2</v>
      </c>
      <c r="S978" s="46">
        <f t="shared" si="277"/>
        <v>52.450677454004527</v>
      </c>
      <c r="T978" s="46">
        <f t="shared" si="278"/>
        <v>4.8962361136894579</v>
      </c>
      <c r="U978" s="46">
        <f t="shared" si="279"/>
        <v>57.346913567693981</v>
      </c>
      <c r="V978" s="46">
        <f t="shared" si="280"/>
        <v>2.8555467977255944</v>
      </c>
      <c r="W978" s="46">
        <f t="shared" si="281"/>
        <v>60.202460365419576</v>
      </c>
      <c r="X978"/>
      <c r="Y978" s="47">
        <f t="shared" si="282"/>
        <v>100</v>
      </c>
      <c r="Z978" s="47">
        <f t="shared" si="283"/>
        <v>60.202460365419583</v>
      </c>
      <c r="AA978"/>
      <c r="AB978">
        <v>0</v>
      </c>
      <c r="AC978" s="48">
        <f t="shared" si="284"/>
        <v>0</v>
      </c>
      <c r="AD978">
        <v>0</v>
      </c>
      <c r="AE978" s="48">
        <f t="shared" si="285"/>
        <v>0</v>
      </c>
      <c r="AF978"/>
      <c r="AG978">
        <v>0</v>
      </c>
      <c r="AH978" s="48">
        <f t="shared" si="286"/>
        <v>0</v>
      </c>
    </row>
    <row r="979" spans="1:34" ht="15" x14ac:dyDescent="0.25">
      <c r="A979" t="s">
        <v>2832</v>
      </c>
      <c r="B979" t="s">
        <v>2833</v>
      </c>
      <c r="C979" t="s">
        <v>2834</v>
      </c>
      <c r="D979" t="s">
        <v>24</v>
      </c>
      <c r="E979">
        <v>0.469691103</v>
      </c>
      <c r="F979" s="45">
        <v>0</v>
      </c>
      <c r="G979" s="45">
        <v>0</v>
      </c>
      <c r="H979" s="45">
        <v>3.0320000000000002E-7</v>
      </c>
      <c r="I979" s="40">
        <f t="shared" si="270"/>
        <v>0.4696907998</v>
      </c>
      <c r="J979" s="46">
        <f t="shared" si="271"/>
        <v>0</v>
      </c>
      <c r="K979" s="46">
        <f t="shared" si="272"/>
        <v>0</v>
      </c>
      <c r="L979" s="46">
        <f t="shared" si="273"/>
        <v>6.4553064357278245E-5</v>
      </c>
      <c r="M979" s="46">
        <f t="shared" si="274"/>
        <v>99.999935446935638</v>
      </c>
      <c r="N979">
        <v>0</v>
      </c>
      <c r="O979" s="39">
        <v>0</v>
      </c>
      <c r="P979" s="40">
        <f t="shared" si="275"/>
        <v>0</v>
      </c>
      <c r="Q979" s="39">
        <v>0</v>
      </c>
      <c r="R979" s="40">
        <f t="shared" si="276"/>
        <v>0</v>
      </c>
      <c r="S979" s="46">
        <f t="shared" si="277"/>
        <v>0</v>
      </c>
      <c r="T979" s="46">
        <f t="shared" si="278"/>
        <v>0</v>
      </c>
      <c r="U979" s="46">
        <f t="shared" si="279"/>
        <v>0</v>
      </c>
      <c r="V979" s="46">
        <f t="shared" si="280"/>
        <v>0</v>
      </c>
      <c r="W979" s="46">
        <f t="shared" si="281"/>
        <v>0</v>
      </c>
      <c r="X979"/>
      <c r="Y979" s="47">
        <f t="shared" si="282"/>
        <v>100</v>
      </c>
      <c r="Z979" s="47">
        <f t="shared" si="283"/>
        <v>0</v>
      </c>
      <c r="AA979"/>
      <c r="AB979">
        <v>0</v>
      </c>
      <c r="AC979" s="48">
        <f t="shared" si="284"/>
        <v>0</v>
      </c>
      <c r="AD979">
        <v>1.5854216300000001E-2</v>
      </c>
      <c r="AE979" s="48">
        <f t="shared" si="285"/>
        <v>3.3754559536547148</v>
      </c>
      <c r="AF979"/>
      <c r="AG979">
        <v>0</v>
      </c>
      <c r="AH979" s="48">
        <f t="shared" si="286"/>
        <v>0</v>
      </c>
    </row>
    <row r="980" spans="1:34" ht="15" x14ac:dyDescent="0.25">
      <c r="A980" t="s">
        <v>2835</v>
      </c>
      <c r="B980" t="s">
        <v>2836</v>
      </c>
      <c r="C980" t="s">
        <v>2837</v>
      </c>
      <c r="D980" t="s">
        <v>24</v>
      </c>
      <c r="E980">
        <v>0.1212780634</v>
      </c>
      <c r="F980" s="45">
        <v>0</v>
      </c>
      <c r="G980" s="45">
        <v>0</v>
      </c>
      <c r="H980" s="45">
        <v>0</v>
      </c>
      <c r="I980" s="40">
        <f t="shared" si="270"/>
        <v>0.1212780634</v>
      </c>
      <c r="J980" s="46">
        <f t="shared" si="271"/>
        <v>0</v>
      </c>
      <c r="K980" s="46">
        <f t="shared" si="272"/>
        <v>0</v>
      </c>
      <c r="L980" s="46">
        <f t="shared" si="273"/>
        <v>0</v>
      </c>
      <c r="M980" s="46">
        <f t="shared" si="274"/>
        <v>100</v>
      </c>
      <c r="N980">
        <v>0</v>
      </c>
      <c r="O980" s="39">
        <v>0</v>
      </c>
      <c r="P980" s="40">
        <f t="shared" si="275"/>
        <v>0</v>
      </c>
      <c r="Q980" s="39">
        <v>8.8291210000000005E-4</v>
      </c>
      <c r="R980" s="40">
        <f t="shared" si="276"/>
        <v>8.8291210000000005E-4</v>
      </c>
      <c r="S980" s="46">
        <f t="shared" si="277"/>
        <v>0</v>
      </c>
      <c r="T980" s="46">
        <f t="shared" si="278"/>
        <v>0</v>
      </c>
      <c r="U980" s="46">
        <f t="shared" si="279"/>
        <v>0</v>
      </c>
      <c r="V980" s="46">
        <f t="shared" si="280"/>
        <v>0.72800643022141143</v>
      </c>
      <c r="W980" s="46">
        <f t="shared" si="281"/>
        <v>0.72800643022141143</v>
      </c>
      <c r="X980"/>
      <c r="Y980" s="47">
        <f t="shared" si="282"/>
        <v>100</v>
      </c>
      <c r="Z980" s="47">
        <f t="shared" si="283"/>
        <v>0.72800643022141143</v>
      </c>
      <c r="AA980"/>
      <c r="AB980">
        <v>0</v>
      </c>
      <c r="AC980" s="48">
        <f t="shared" si="284"/>
        <v>0</v>
      </c>
      <c r="AD980">
        <v>0.1164784063</v>
      </c>
      <c r="AE980" s="48">
        <f t="shared" si="285"/>
        <v>96.042435898593027</v>
      </c>
      <c r="AF980"/>
      <c r="AG980">
        <v>0</v>
      </c>
      <c r="AH980" s="48">
        <f t="shared" si="286"/>
        <v>0</v>
      </c>
    </row>
    <row r="981" spans="1:34" ht="15" x14ac:dyDescent="0.25">
      <c r="A981" t="s">
        <v>2838</v>
      </c>
      <c r="B981" t="s">
        <v>2839</v>
      </c>
      <c r="C981" t="s">
        <v>2840</v>
      </c>
      <c r="D981" t="s">
        <v>24</v>
      </c>
      <c r="E981">
        <v>0.13361204660000001</v>
      </c>
      <c r="F981" s="45">
        <v>0</v>
      </c>
      <c r="G981" s="45">
        <v>0</v>
      </c>
      <c r="H981" s="45">
        <v>0</v>
      </c>
      <c r="I981" s="40">
        <f t="shared" si="270"/>
        <v>0.13361204660000001</v>
      </c>
      <c r="J981" s="46">
        <f t="shared" si="271"/>
        <v>0</v>
      </c>
      <c r="K981" s="46">
        <f t="shared" si="272"/>
        <v>0</v>
      </c>
      <c r="L981" s="46">
        <f t="shared" si="273"/>
        <v>0</v>
      </c>
      <c r="M981" s="46">
        <f t="shared" si="274"/>
        <v>100</v>
      </c>
      <c r="N981">
        <v>0</v>
      </c>
      <c r="O981" s="39">
        <v>3.9988939999999998E-4</v>
      </c>
      <c r="P981" s="40">
        <f t="shared" si="275"/>
        <v>3.9988939999999998E-4</v>
      </c>
      <c r="Q981" s="39">
        <v>8.4020470000000002E-4</v>
      </c>
      <c r="R981" s="40">
        <f t="shared" si="276"/>
        <v>1.2400941E-3</v>
      </c>
      <c r="S981" s="46">
        <f t="shared" si="277"/>
        <v>0</v>
      </c>
      <c r="T981" s="46">
        <f t="shared" si="278"/>
        <v>0.29929142631664468</v>
      </c>
      <c r="U981" s="46">
        <f t="shared" si="279"/>
        <v>0.29929142631664468</v>
      </c>
      <c r="V981" s="46">
        <f t="shared" si="280"/>
        <v>0.62883903164462118</v>
      </c>
      <c r="W981" s="46">
        <f t="shared" si="281"/>
        <v>0.92813045796126592</v>
      </c>
      <c r="X981"/>
      <c r="Y981" s="47">
        <f t="shared" si="282"/>
        <v>100</v>
      </c>
      <c r="Z981" s="47">
        <f t="shared" si="283"/>
        <v>0.92813045796126592</v>
      </c>
      <c r="AA981"/>
      <c r="AB981">
        <v>0</v>
      </c>
      <c r="AC981" s="48">
        <f t="shared" si="284"/>
        <v>0</v>
      </c>
      <c r="AD981">
        <v>0.13361204660000001</v>
      </c>
      <c r="AE981" s="48">
        <f t="shared" si="285"/>
        <v>100</v>
      </c>
      <c r="AF981"/>
      <c r="AG981">
        <v>0</v>
      </c>
      <c r="AH981" s="48">
        <f t="shared" si="286"/>
        <v>0</v>
      </c>
    </row>
    <row r="982" spans="1:34" ht="15" x14ac:dyDescent="0.25">
      <c r="A982" t="s">
        <v>2841</v>
      </c>
      <c r="B982" t="s">
        <v>2842</v>
      </c>
      <c r="C982" t="s">
        <v>2843</v>
      </c>
      <c r="D982" t="s">
        <v>24</v>
      </c>
      <c r="E982">
        <v>0.55906361500000001</v>
      </c>
      <c r="F982" s="45">
        <v>0</v>
      </c>
      <c r="G982" s="45">
        <v>0</v>
      </c>
      <c r="H982" s="45">
        <v>0</v>
      </c>
      <c r="I982" s="40">
        <f t="shared" si="270"/>
        <v>0.55906361500000001</v>
      </c>
      <c r="J982" s="46">
        <f t="shared" si="271"/>
        <v>0</v>
      </c>
      <c r="K982" s="46">
        <f t="shared" si="272"/>
        <v>0</v>
      </c>
      <c r="L982" s="46">
        <f t="shared" si="273"/>
        <v>0</v>
      </c>
      <c r="M982" s="46">
        <f t="shared" si="274"/>
        <v>100</v>
      </c>
      <c r="N982">
        <v>0</v>
      </c>
      <c r="O982" s="39">
        <v>1.06340841E-2</v>
      </c>
      <c r="P982" s="40">
        <f t="shared" si="275"/>
        <v>1.06340841E-2</v>
      </c>
      <c r="Q982" s="39">
        <v>0.20453951619999999</v>
      </c>
      <c r="R982" s="40">
        <f t="shared" si="276"/>
        <v>0.21517360029999999</v>
      </c>
      <c r="S982" s="46">
        <f t="shared" si="277"/>
        <v>0</v>
      </c>
      <c r="T982" s="46">
        <f t="shared" si="278"/>
        <v>1.9021241616662889</v>
      </c>
      <c r="U982" s="46">
        <f t="shared" si="279"/>
        <v>1.9021241616662889</v>
      </c>
      <c r="V982" s="46">
        <f t="shared" si="280"/>
        <v>36.586089795881279</v>
      </c>
      <c r="W982" s="46">
        <f t="shared" si="281"/>
        <v>38.488213957547565</v>
      </c>
      <c r="X982"/>
      <c r="Y982" s="47">
        <f t="shared" si="282"/>
        <v>100</v>
      </c>
      <c r="Z982" s="47">
        <f t="shared" si="283"/>
        <v>38.488213957547565</v>
      </c>
      <c r="AA982"/>
      <c r="AB982">
        <v>0</v>
      </c>
      <c r="AC982" s="48">
        <f t="shared" si="284"/>
        <v>0</v>
      </c>
      <c r="AD982">
        <v>0</v>
      </c>
      <c r="AE982" s="48">
        <f t="shared" si="285"/>
        <v>0</v>
      </c>
      <c r="AF982"/>
      <c r="AG982">
        <v>0.1212054317</v>
      </c>
      <c r="AH982" s="48">
        <f t="shared" si="286"/>
        <v>21.680078697305316</v>
      </c>
    </row>
    <row r="983" spans="1:34" ht="15" x14ac:dyDescent="0.25">
      <c r="A983" t="s">
        <v>2844</v>
      </c>
      <c r="B983" t="s">
        <v>2845</v>
      </c>
      <c r="C983" t="s">
        <v>2846</v>
      </c>
      <c r="D983" t="s">
        <v>24</v>
      </c>
      <c r="E983">
        <v>0.1358351615</v>
      </c>
      <c r="F983" s="45">
        <v>0</v>
      </c>
      <c r="G983" s="45">
        <v>0</v>
      </c>
      <c r="H983" s="45">
        <v>0</v>
      </c>
      <c r="I983" s="40">
        <f t="shared" si="270"/>
        <v>0.1358351615</v>
      </c>
      <c r="J983" s="46">
        <f t="shared" si="271"/>
        <v>0</v>
      </c>
      <c r="K983" s="46">
        <f t="shared" si="272"/>
        <v>0</v>
      </c>
      <c r="L983" s="46">
        <f t="shared" si="273"/>
        <v>0</v>
      </c>
      <c r="M983" s="46">
        <f t="shared" si="274"/>
        <v>100</v>
      </c>
      <c r="N983">
        <v>0</v>
      </c>
      <c r="O983" s="39">
        <v>1.9661758E-3</v>
      </c>
      <c r="P983" s="40">
        <f t="shared" si="275"/>
        <v>1.9661758E-3</v>
      </c>
      <c r="Q983" s="39">
        <v>5.4050141000000001E-3</v>
      </c>
      <c r="R983" s="40">
        <f t="shared" si="276"/>
        <v>7.3711899000000001E-3</v>
      </c>
      <c r="S983" s="46">
        <f t="shared" si="277"/>
        <v>0</v>
      </c>
      <c r="T983" s="46">
        <f t="shared" si="278"/>
        <v>1.4474719051296598</v>
      </c>
      <c r="U983" s="46">
        <f t="shared" si="279"/>
        <v>1.4474719051296598</v>
      </c>
      <c r="V983" s="46">
        <f t="shared" si="280"/>
        <v>3.9790979303985301</v>
      </c>
      <c r="W983" s="46">
        <f t="shared" si="281"/>
        <v>5.4265698355281895</v>
      </c>
      <c r="X983"/>
      <c r="Y983" s="47">
        <f t="shared" si="282"/>
        <v>100</v>
      </c>
      <c r="Z983" s="47">
        <f t="shared" si="283"/>
        <v>5.4265698355281895</v>
      </c>
      <c r="AA983"/>
      <c r="AB983">
        <v>0</v>
      </c>
      <c r="AC983" s="48">
        <f t="shared" si="284"/>
        <v>0</v>
      </c>
      <c r="AD983">
        <v>0.1358351616</v>
      </c>
      <c r="AE983" s="48">
        <f t="shared" si="285"/>
        <v>100.00000007361865</v>
      </c>
      <c r="AF983"/>
      <c r="AG983">
        <v>0</v>
      </c>
      <c r="AH983" s="48">
        <f t="shared" si="286"/>
        <v>0</v>
      </c>
    </row>
    <row r="984" spans="1:34" ht="15" x14ac:dyDescent="0.25">
      <c r="A984" t="s">
        <v>2847</v>
      </c>
      <c r="B984" t="s">
        <v>2848</v>
      </c>
      <c r="C984" t="s">
        <v>2849</v>
      </c>
      <c r="D984" t="s">
        <v>24</v>
      </c>
      <c r="E984">
        <v>0.34256772470000002</v>
      </c>
      <c r="F984" s="45">
        <v>0</v>
      </c>
      <c r="G984" s="45">
        <v>0</v>
      </c>
      <c r="H984" s="45">
        <v>0</v>
      </c>
      <c r="I984" s="40">
        <f t="shared" si="270"/>
        <v>0.34256772470000002</v>
      </c>
      <c r="J984" s="46">
        <f t="shared" si="271"/>
        <v>0</v>
      </c>
      <c r="K984" s="46">
        <f t="shared" si="272"/>
        <v>0</v>
      </c>
      <c r="L984" s="46">
        <f t="shared" si="273"/>
        <v>0</v>
      </c>
      <c r="M984" s="46">
        <f t="shared" si="274"/>
        <v>100</v>
      </c>
      <c r="N984">
        <v>5.9649669999999998E-3</v>
      </c>
      <c r="O984" s="39">
        <v>5.5832764E-3</v>
      </c>
      <c r="P984" s="40">
        <f t="shared" si="275"/>
        <v>1.15482434E-2</v>
      </c>
      <c r="Q984" s="39">
        <v>7.3528558000000004E-3</v>
      </c>
      <c r="R984" s="40">
        <f t="shared" si="276"/>
        <v>1.89010992E-2</v>
      </c>
      <c r="S984" s="46">
        <f t="shared" si="277"/>
        <v>1.741251895584663</v>
      </c>
      <c r="T984" s="46">
        <f t="shared" si="278"/>
        <v>1.629831416514645</v>
      </c>
      <c r="U984" s="46">
        <f t="shared" si="279"/>
        <v>3.3710833120993078</v>
      </c>
      <c r="V984" s="46">
        <f t="shared" si="280"/>
        <v>2.1463947914063373</v>
      </c>
      <c r="W984" s="46">
        <f t="shared" si="281"/>
        <v>5.5174781035056446</v>
      </c>
      <c r="X984"/>
      <c r="Y984" s="47">
        <f t="shared" si="282"/>
        <v>100</v>
      </c>
      <c r="Z984" s="47">
        <f t="shared" si="283"/>
        <v>5.5174781035056455</v>
      </c>
      <c r="AA984"/>
      <c r="AB984">
        <v>0</v>
      </c>
      <c r="AC984" s="48">
        <f t="shared" si="284"/>
        <v>0</v>
      </c>
      <c r="AD984">
        <v>9.8003577699999997E-2</v>
      </c>
      <c r="AE984" s="48">
        <f t="shared" si="285"/>
        <v>28.608526324488263</v>
      </c>
      <c r="AF984"/>
      <c r="AG984">
        <v>0</v>
      </c>
      <c r="AH984" s="48">
        <f t="shared" si="286"/>
        <v>0</v>
      </c>
    </row>
    <row r="985" spans="1:34" ht="15" x14ac:dyDescent="0.25">
      <c r="A985" t="s">
        <v>2850</v>
      </c>
      <c r="B985" t="s">
        <v>2851</v>
      </c>
      <c r="C985" t="s">
        <v>2852</v>
      </c>
      <c r="D985" t="s">
        <v>24</v>
      </c>
      <c r="E985">
        <v>0.1284043443</v>
      </c>
      <c r="F985" s="45">
        <v>0.12840434426700201</v>
      </c>
      <c r="G985" s="45">
        <v>8.0000000000000003E-10</v>
      </c>
      <c r="H985" s="45">
        <v>0</v>
      </c>
      <c r="I985" s="40">
        <f t="shared" si="270"/>
        <v>-7.6700200677324236E-10</v>
      </c>
      <c r="J985" s="46">
        <f t="shared" si="271"/>
        <v>99.999999974301502</v>
      </c>
      <c r="K985" s="46">
        <f t="shared" si="272"/>
        <v>6.2303187977106471E-7</v>
      </c>
      <c r="L985" s="46">
        <f t="shared" si="273"/>
        <v>0</v>
      </c>
      <c r="M985" s="46">
        <f t="shared" si="274"/>
        <v>-5.9733337758514014E-7</v>
      </c>
      <c r="N985">
        <v>0</v>
      </c>
      <c r="O985" s="39">
        <v>7.4612172000000001E-3</v>
      </c>
      <c r="P985" s="40">
        <f t="shared" si="275"/>
        <v>7.4612172000000001E-3</v>
      </c>
      <c r="Q985" s="39">
        <v>3.1742341000000002E-3</v>
      </c>
      <c r="R985" s="40">
        <f t="shared" si="276"/>
        <v>1.0635451300000001E-2</v>
      </c>
      <c r="S985" s="46">
        <f t="shared" si="277"/>
        <v>0</v>
      </c>
      <c r="T985" s="46">
        <f t="shared" si="278"/>
        <v>5.8107202218702501</v>
      </c>
      <c r="U985" s="46">
        <f t="shared" si="279"/>
        <v>5.8107202218702501</v>
      </c>
      <c r="V985" s="46">
        <f t="shared" si="280"/>
        <v>2.4720612976955176</v>
      </c>
      <c r="W985" s="46">
        <f t="shared" si="281"/>
        <v>8.2827815195657681</v>
      </c>
      <c r="X985"/>
      <c r="Y985" s="47">
        <f t="shared" si="282"/>
        <v>100</v>
      </c>
      <c r="Z985" s="47">
        <f t="shared" si="283"/>
        <v>8.2827815195657681</v>
      </c>
      <c r="AA985"/>
      <c r="AB985">
        <v>0</v>
      </c>
      <c r="AC985" s="48">
        <f t="shared" si="284"/>
        <v>0</v>
      </c>
      <c r="AD985">
        <v>0</v>
      </c>
      <c r="AE985" s="48">
        <f t="shared" si="285"/>
        <v>0</v>
      </c>
      <c r="AF985"/>
      <c r="AG985">
        <v>0.1025293325</v>
      </c>
      <c r="AH985" s="48">
        <f t="shared" si="286"/>
        <v>79.848803448934405</v>
      </c>
    </row>
    <row r="986" spans="1:34" ht="15" x14ac:dyDescent="0.25">
      <c r="A986" t="s">
        <v>2853</v>
      </c>
      <c r="B986" t="s">
        <v>2854</v>
      </c>
      <c r="C986" t="s">
        <v>2855</v>
      </c>
      <c r="D986" t="s">
        <v>31</v>
      </c>
      <c r="E986">
        <v>0.218703868</v>
      </c>
      <c r="F986" s="45">
        <v>0.218703867998393</v>
      </c>
      <c r="G986" s="45">
        <v>0</v>
      </c>
      <c r="H986" s="45">
        <v>0</v>
      </c>
      <c r="I986" s="40">
        <f t="shared" si="270"/>
        <v>1.6069923169936828E-12</v>
      </c>
      <c r="J986" s="46">
        <f t="shared" si="271"/>
        <v>99.999999999265228</v>
      </c>
      <c r="K986" s="46">
        <f t="shared" si="272"/>
        <v>0</v>
      </c>
      <c r="L986" s="46">
        <f t="shared" si="273"/>
        <v>0</v>
      </c>
      <c r="M986" s="46">
        <f t="shared" si="274"/>
        <v>7.3478001632494356E-10</v>
      </c>
      <c r="N986">
        <v>0</v>
      </c>
      <c r="O986" s="39">
        <v>1.3372947E-2</v>
      </c>
      <c r="P986" s="40">
        <f t="shared" si="275"/>
        <v>1.3372947E-2</v>
      </c>
      <c r="Q986" s="39">
        <v>0.1111111399</v>
      </c>
      <c r="R986" s="40">
        <f t="shared" si="276"/>
        <v>0.1244840869</v>
      </c>
      <c r="S986" s="46">
        <f t="shared" si="277"/>
        <v>0</v>
      </c>
      <c r="T986" s="46">
        <f t="shared" si="278"/>
        <v>6.114636710494759</v>
      </c>
      <c r="U986" s="46">
        <f t="shared" si="279"/>
        <v>6.114636710494759</v>
      </c>
      <c r="V986" s="46">
        <f t="shared" si="280"/>
        <v>50.804378046025235</v>
      </c>
      <c r="W986" s="46">
        <f t="shared" si="281"/>
        <v>56.919014756519992</v>
      </c>
      <c r="X986"/>
      <c r="Y986" s="47">
        <f t="shared" si="282"/>
        <v>100.00000000000001</v>
      </c>
      <c r="Z986" s="47">
        <f t="shared" si="283"/>
        <v>56.919014756519992</v>
      </c>
      <c r="AA986"/>
      <c r="AB986">
        <v>0</v>
      </c>
      <c r="AC986" s="48">
        <f t="shared" si="284"/>
        <v>0</v>
      </c>
      <c r="AD986">
        <v>0</v>
      </c>
      <c r="AE986" s="48">
        <f t="shared" si="285"/>
        <v>0</v>
      </c>
      <c r="AF986"/>
      <c r="AG986">
        <v>0.21870386880000001</v>
      </c>
      <c r="AH986" s="48">
        <f t="shared" si="286"/>
        <v>100.00000036579144</v>
      </c>
    </row>
    <row r="987" spans="1:34" ht="15" x14ac:dyDescent="0.25">
      <c r="A987" t="s">
        <v>2856</v>
      </c>
      <c r="B987" t="s">
        <v>2857</v>
      </c>
      <c r="C987" t="s">
        <v>2858</v>
      </c>
      <c r="D987" t="s">
        <v>31</v>
      </c>
      <c r="E987">
        <v>1.0574873199999999E-2</v>
      </c>
      <c r="F987" s="45">
        <v>0</v>
      </c>
      <c r="G987" s="45">
        <v>0</v>
      </c>
      <c r="H987" s="45">
        <v>4.3586247E-3</v>
      </c>
      <c r="I987" s="40">
        <f t="shared" si="270"/>
        <v>6.2162484999999995E-3</v>
      </c>
      <c r="J987" s="46">
        <f t="shared" si="271"/>
        <v>0</v>
      </c>
      <c r="K987" s="46">
        <f t="shared" si="272"/>
        <v>0</v>
      </c>
      <c r="L987" s="46">
        <f t="shared" si="273"/>
        <v>41.216803431742335</v>
      </c>
      <c r="M987" s="46">
        <f t="shared" si="274"/>
        <v>58.783196568257665</v>
      </c>
      <c r="N987">
        <v>0</v>
      </c>
      <c r="O987" s="39">
        <v>9.1470379999999995E-4</v>
      </c>
      <c r="P987" s="40">
        <f t="shared" si="275"/>
        <v>9.1470379999999995E-4</v>
      </c>
      <c r="Q987" s="39">
        <v>9.6191673000000002E-3</v>
      </c>
      <c r="R987" s="40">
        <f t="shared" si="276"/>
        <v>1.05338711E-2</v>
      </c>
      <c r="S987" s="46">
        <f t="shared" si="277"/>
        <v>0</v>
      </c>
      <c r="T987" s="46">
        <f t="shared" si="278"/>
        <v>8.6497850395028841</v>
      </c>
      <c r="U987" s="46">
        <f t="shared" si="279"/>
        <v>8.6497850395028841</v>
      </c>
      <c r="V987" s="46">
        <f t="shared" si="280"/>
        <v>90.962483597439274</v>
      </c>
      <c r="W987" s="46">
        <f t="shared" si="281"/>
        <v>99.612268636942147</v>
      </c>
      <c r="X987"/>
      <c r="Y987" s="47">
        <f t="shared" si="282"/>
        <v>100</v>
      </c>
      <c r="Z987" s="47">
        <f t="shared" si="283"/>
        <v>99.612268636942161</v>
      </c>
      <c r="AA987"/>
      <c r="AB987">
        <v>0</v>
      </c>
      <c r="AC987" s="48">
        <f t="shared" si="284"/>
        <v>0</v>
      </c>
      <c r="AD987">
        <v>6.2162498000000004E-3</v>
      </c>
      <c r="AE987" s="48">
        <f t="shared" si="285"/>
        <v>58.783208861549284</v>
      </c>
      <c r="AF987"/>
      <c r="AG987">
        <v>0</v>
      </c>
      <c r="AH987" s="48">
        <f t="shared" si="286"/>
        <v>0</v>
      </c>
    </row>
    <row r="988" spans="1:34" ht="15" x14ac:dyDescent="0.25">
      <c r="A988" t="s">
        <v>2859</v>
      </c>
      <c r="B988" t="s">
        <v>2860</v>
      </c>
      <c r="C988" t="s">
        <v>2861</v>
      </c>
      <c r="D988" t="s">
        <v>24</v>
      </c>
      <c r="E988">
        <v>7.3689013000000003E-3</v>
      </c>
      <c r="F988" s="45">
        <v>0</v>
      </c>
      <c r="G988" s="45">
        <v>0</v>
      </c>
      <c r="H988" s="45">
        <v>0</v>
      </c>
      <c r="I988" s="40">
        <f t="shared" si="270"/>
        <v>7.3689013000000003E-3</v>
      </c>
      <c r="J988" s="46">
        <f t="shared" si="271"/>
        <v>0</v>
      </c>
      <c r="K988" s="46">
        <f t="shared" si="272"/>
        <v>0</v>
      </c>
      <c r="L988" s="46">
        <f t="shared" si="273"/>
        <v>0</v>
      </c>
      <c r="M988" s="46">
        <f t="shared" si="274"/>
        <v>100</v>
      </c>
      <c r="N988">
        <v>0</v>
      </c>
      <c r="O988" s="39">
        <v>0</v>
      </c>
      <c r="P988" s="40">
        <f t="shared" si="275"/>
        <v>0</v>
      </c>
      <c r="Q988" s="39">
        <v>0</v>
      </c>
      <c r="R988" s="40">
        <f t="shared" si="276"/>
        <v>0</v>
      </c>
      <c r="S988" s="46">
        <f t="shared" si="277"/>
        <v>0</v>
      </c>
      <c r="T988" s="46">
        <f t="shared" si="278"/>
        <v>0</v>
      </c>
      <c r="U988" s="46">
        <f t="shared" si="279"/>
        <v>0</v>
      </c>
      <c r="V988" s="46">
        <f t="shared" si="280"/>
        <v>0</v>
      </c>
      <c r="W988" s="46">
        <f t="shared" si="281"/>
        <v>0</v>
      </c>
      <c r="X988"/>
      <c r="Y988" s="47">
        <f t="shared" si="282"/>
        <v>100</v>
      </c>
      <c r="Z988" s="47">
        <f t="shared" si="283"/>
        <v>0</v>
      </c>
      <c r="AA988"/>
      <c r="AB988">
        <v>0</v>
      </c>
      <c r="AC988" s="48">
        <f t="shared" si="284"/>
        <v>0</v>
      </c>
      <c r="AD988">
        <v>7.3689018E-3</v>
      </c>
      <c r="AE988" s="48">
        <f t="shared" si="285"/>
        <v>100.00000678527203</v>
      </c>
      <c r="AF988"/>
      <c r="AG988">
        <v>0</v>
      </c>
      <c r="AH988" s="48">
        <f t="shared" si="286"/>
        <v>0</v>
      </c>
    </row>
    <row r="989" spans="1:34" ht="15" x14ac:dyDescent="0.25">
      <c r="A989" t="s">
        <v>2862</v>
      </c>
      <c r="B989" t="s">
        <v>2863</v>
      </c>
      <c r="C989" t="s">
        <v>2864</v>
      </c>
      <c r="D989" t="s">
        <v>24</v>
      </c>
      <c r="E989">
        <v>2.6861763399999999E-2</v>
      </c>
      <c r="F989" s="45">
        <v>0</v>
      </c>
      <c r="G989" s="45">
        <v>0</v>
      </c>
      <c r="H989" s="45">
        <v>0</v>
      </c>
      <c r="I989" s="40">
        <f t="shared" si="270"/>
        <v>2.6861763399999999E-2</v>
      </c>
      <c r="J989" s="46">
        <f t="shared" si="271"/>
        <v>0</v>
      </c>
      <c r="K989" s="46">
        <f t="shared" si="272"/>
        <v>0</v>
      </c>
      <c r="L989" s="46">
        <f t="shared" si="273"/>
        <v>0</v>
      </c>
      <c r="M989" s="46">
        <f t="shared" si="274"/>
        <v>100</v>
      </c>
      <c r="N989">
        <v>0</v>
      </c>
      <c r="O989" s="39">
        <v>1.8241982100000002E-2</v>
      </c>
      <c r="P989" s="40">
        <f t="shared" si="275"/>
        <v>1.8241982100000002E-2</v>
      </c>
      <c r="Q989" s="39">
        <v>2.4670020999999999E-3</v>
      </c>
      <c r="R989" s="40">
        <f t="shared" si="276"/>
        <v>2.0708984200000002E-2</v>
      </c>
      <c r="S989" s="46">
        <f t="shared" si="277"/>
        <v>0</v>
      </c>
      <c r="T989" s="46">
        <f t="shared" si="278"/>
        <v>67.91059033749066</v>
      </c>
      <c r="U989" s="46">
        <f t="shared" si="279"/>
        <v>67.91059033749066</v>
      </c>
      <c r="V989" s="46">
        <f t="shared" si="280"/>
        <v>9.1840660766150588</v>
      </c>
      <c r="W989" s="46">
        <f t="shared" si="281"/>
        <v>77.094656414105728</v>
      </c>
      <c r="X989"/>
      <c r="Y989" s="47">
        <f t="shared" si="282"/>
        <v>100</v>
      </c>
      <c r="Z989" s="47">
        <f t="shared" si="283"/>
        <v>77.094656414105714</v>
      </c>
      <c r="AA989"/>
      <c r="AB989">
        <v>0</v>
      </c>
      <c r="AC989" s="48">
        <f t="shared" si="284"/>
        <v>0</v>
      </c>
      <c r="AD989">
        <v>2.6861763399999999E-2</v>
      </c>
      <c r="AE989" s="48">
        <f t="shared" si="285"/>
        <v>100</v>
      </c>
      <c r="AF989"/>
      <c r="AG989">
        <v>0</v>
      </c>
      <c r="AH989" s="48">
        <f t="shared" si="286"/>
        <v>0</v>
      </c>
    </row>
    <row r="990" spans="1:34" ht="15" x14ac:dyDescent="0.25">
      <c r="A990" t="s">
        <v>2865</v>
      </c>
      <c r="B990" t="s">
        <v>2866</v>
      </c>
      <c r="C990" t="s">
        <v>2867</v>
      </c>
      <c r="D990" t="s">
        <v>24</v>
      </c>
      <c r="E990">
        <v>1.09582255E-2</v>
      </c>
      <c r="F990" s="45">
        <v>0</v>
      </c>
      <c r="G990" s="45">
        <v>0</v>
      </c>
      <c r="H990" s="45">
        <v>0</v>
      </c>
      <c r="I990" s="40">
        <f t="shared" si="270"/>
        <v>1.09582255E-2</v>
      </c>
      <c r="J990" s="46">
        <f t="shared" si="271"/>
        <v>0</v>
      </c>
      <c r="K990" s="46">
        <f t="shared" si="272"/>
        <v>0</v>
      </c>
      <c r="L990" s="46">
        <f t="shared" si="273"/>
        <v>0</v>
      </c>
      <c r="M990" s="46">
        <f t="shared" si="274"/>
        <v>100</v>
      </c>
      <c r="N990">
        <v>0</v>
      </c>
      <c r="O990" s="39">
        <v>0</v>
      </c>
      <c r="P990" s="40">
        <f t="shared" si="275"/>
        <v>0</v>
      </c>
      <c r="Q990" s="39">
        <v>0</v>
      </c>
      <c r="R990" s="40">
        <f t="shared" si="276"/>
        <v>0</v>
      </c>
      <c r="S990" s="46">
        <f t="shared" si="277"/>
        <v>0</v>
      </c>
      <c r="T990" s="46">
        <f t="shared" si="278"/>
        <v>0</v>
      </c>
      <c r="U990" s="46">
        <f t="shared" si="279"/>
        <v>0</v>
      </c>
      <c r="V990" s="46">
        <f t="shared" si="280"/>
        <v>0</v>
      </c>
      <c r="W990" s="46">
        <f t="shared" si="281"/>
        <v>0</v>
      </c>
      <c r="X990"/>
      <c r="Y990" s="47">
        <f t="shared" si="282"/>
        <v>100</v>
      </c>
      <c r="Z990" s="47">
        <f t="shared" si="283"/>
        <v>0</v>
      </c>
      <c r="AA990"/>
      <c r="AB990">
        <v>0</v>
      </c>
      <c r="AC990" s="48">
        <f t="shared" si="284"/>
        <v>0</v>
      </c>
      <c r="AD990">
        <v>1.09582255E-2</v>
      </c>
      <c r="AE990" s="48">
        <f t="shared" si="285"/>
        <v>100</v>
      </c>
      <c r="AF990"/>
      <c r="AG990">
        <v>0</v>
      </c>
      <c r="AH990" s="48">
        <f t="shared" si="286"/>
        <v>0</v>
      </c>
    </row>
    <row r="991" spans="1:34" ht="15" x14ac:dyDescent="0.25">
      <c r="A991" t="s">
        <v>2868</v>
      </c>
      <c r="B991" t="s">
        <v>2869</v>
      </c>
      <c r="C991" t="s">
        <v>2870</v>
      </c>
      <c r="D991" t="s">
        <v>31</v>
      </c>
      <c r="E991">
        <v>0.28410952029999997</v>
      </c>
      <c r="F991" s="45">
        <v>0</v>
      </c>
      <c r="G991" s="45">
        <v>0</v>
      </c>
      <c r="H991" s="45">
        <v>0</v>
      </c>
      <c r="I991" s="40">
        <f t="shared" si="270"/>
        <v>0.28410952029999997</v>
      </c>
      <c r="J991" s="46">
        <f t="shared" si="271"/>
        <v>0</v>
      </c>
      <c r="K991" s="46">
        <f t="shared" si="272"/>
        <v>0</v>
      </c>
      <c r="L991" s="46">
        <f t="shared" si="273"/>
        <v>0</v>
      </c>
      <c r="M991" s="46">
        <f t="shared" si="274"/>
        <v>100</v>
      </c>
      <c r="N991">
        <v>0</v>
      </c>
      <c r="O991" s="39">
        <v>7.6371433000000004E-3</v>
      </c>
      <c r="P991" s="40">
        <f t="shared" si="275"/>
        <v>7.6371433000000004E-3</v>
      </c>
      <c r="Q991" s="39">
        <v>4.3003168699999997E-2</v>
      </c>
      <c r="R991" s="40">
        <f t="shared" si="276"/>
        <v>5.0640312E-2</v>
      </c>
      <c r="S991" s="46">
        <f t="shared" si="277"/>
        <v>0</v>
      </c>
      <c r="T991" s="46">
        <f t="shared" si="278"/>
        <v>2.6880983403638519</v>
      </c>
      <c r="U991" s="46">
        <f t="shared" si="279"/>
        <v>2.6880983403638519</v>
      </c>
      <c r="V991" s="46">
        <f t="shared" si="280"/>
        <v>15.136123792892132</v>
      </c>
      <c r="W991" s="46">
        <f t="shared" si="281"/>
        <v>17.824222133255986</v>
      </c>
      <c r="X991"/>
      <c r="Y991" s="47">
        <f t="shared" si="282"/>
        <v>100</v>
      </c>
      <c r="Z991" s="47">
        <f t="shared" si="283"/>
        <v>17.824222133255983</v>
      </c>
      <c r="AA991"/>
      <c r="AB991">
        <v>0</v>
      </c>
      <c r="AC991" s="48">
        <f t="shared" si="284"/>
        <v>0</v>
      </c>
      <c r="AD991">
        <v>0.28410952029999997</v>
      </c>
      <c r="AE991" s="48">
        <f t="shared" si="285"/>
        <v>100</v>
      </c>
      <c r="AF991"/>
      <c r="AG991">
        <v>0</v>
      </c>
      <c r="AH991" s="48">
        <f t="shared" si="286"/>
        <v>0</v>
      </c>
    </row>
    <row r="992" spans="1:34" ht="15" x14ac:dyDescent="0.25">
      <c r="A992" t="s">
        <v>2871</v>
      </c>
      <c r="B992" t="s">
        <v>2872</v>
      </c>
      <c r="C992" t="s">
        <v>2873</v>
      </c>
      <c r="D992" t="s">
        <v>31</v>
      </c>
      <c r="E992">
        <v>1.1965088299999999E-2</v>
      </c>
      <c r="F992" s="45">
        <v>0</v>
      </c>
      <c r="G992" s="45">
        <v>0</v>
      </c>
      <c r="H992" s="45">
        <v>0</v>
      </c>
      <c r="I992" s="40">
        <f t="shared" si="270"/>
        <v>1.1965088299999999E-2</v>
      </c>
      <c r="J992" s="46">
        <f t="shared" si="271"/>
        <v>0</v>
      </c>
      <c r="K992" s="46">
        <f t="shared" si="272"/>
        <v>0</v>
      </c>
      <c r="L992" s="46">
        <f t="shared" si="273"/>
        <v>0</v>
      </c>
      <c r="M992" s="46">
        <f t="shared" si="274"/>
        <v>100</v>
      </c>
      <c r="N992">
        <v>0</v>
      </c>
      <c r="O992" s="39">
        <v>4.2705310000000003E-4</v>
      </c>
      <c r="P992" s="40">
        <f t="shared" si="275"/>
        <v>4.2705310000000003E-4</v>
      </c>
      <c r="Q992" s="39">
        <v>9.0439250000000002E-4</v>
      </c>
      <c r="R992" s="40">
        <f t="shared" si="276"/>
        <v>1.3314456000000001E-3</v>
      </c>
      <c r="S992" s="46">
        <f t="shared" si="277"/>
        <v>0</v>
      </c>
      <c r="T992" s="46">
        <f t="shared" si="278"/>
        <v>3.5691596191563422</v>
      </c>
      <c r="U992" s="46">
        <f t="shared" si="279"/>
        <v>3.5691596191563422</v>
      </c>
      <c r="V992" s="46">
        <f t="shared" si="280"/>
        <v>7.5585944484839285</v>
      </c>
      <c r="W992" s="46">
        <f t="shared" si="281"/>
        <v>11.12775406764027</v>
      </c>
      <c r="X992"/>
      <c r="Y992" s="47">
        <f t="shared" si="282"/>
        <v>100</v>
      </c>
      <c r="Z992" s="47">
        <f t="shared" si="283"/>
        <v>11.127754067640272</v>
      </c>
      <c r="AA992"/>
      <c r="AB992">
        <v>0</v>
      </c>
      <c r="AC992" s="48">
        <f t="shared" si="284"/>
        <v>0</v>
      </c>
      <c r="AD992">
        <v>1.1965088299999999E-2</v>
      </c>
      <c r="AE992" s="48">
        <f t="shared" si="285"/>
        <v>100</v>
      </c>
      <c r="AF992"/>
      <c r="AG992">
        <v>0</v>
      </c>
      <c r="AH992" s="48">
        <f t="shared" si="286"/>
        <v>0</v>
      </c>
    </row>
    <row r="993" spans="1:34" ht="15" x14ac:dyDescent="0.25">
      <c r="A993" t="s">
        <v>2874</v>
      </c>
      <c r="B993" t="s">
        <v>2875</v>
      </c>
      <c r="C993" t="s">
        <v>2876</v>
      </c>
      <c r="D993" t="s">
        <v>24</v>
      </c>
      <c r="E993">
        <v>6.3082975700000002E-2</v>
      </c>
      <c r="F993" s="45">
        <v>0</v>
      </c>
      <c r="G993" s="45">
        <v>0</v>
      </c>
      <c r="H993" s="45">
        <v>0</v>
      </c>
      <c r="I993" s="40">
        <f t="shared" si="270"/>
        <v>6.3082975700000002E-2</v>
      </c>
      <c r="J993" s="46">
        <f t="shared" si="271"/>
        <v>0</v>
      </c>
      <c r="K993" s="46">
        <f t="shared" si="272"/>
        <v>0</v>
      </c>
      <c r="L993" s="46">
        <f t="shared" si="273"/>
        <v>0</v>
      </c>
      <c r="M993" s="46">
        <f t="shared" si="274"/>
        <v>100</v>
      </c>
      <c r="N993">
        <v>0</v>
      </c>
      <c r="O993" s="39">
        <v>1.47899769E-2</v>
      </c>
      <c r="P993" s="40">
        <f t="shared" si="275"/>
        <v>1.47899769E-2</v>
      </c>
      <c r="Q993" s="39">
        <v>2.8599397499999998E-2</v>
      </c>
      <c r="R993" s="40">
        <f t="shared" si="276"/>
        <v>4.33893744E-2</v>
      </c>
      <c r="S993" s="46">
        <f t="shared" si="277"/>
        <v>0</v>
      </c>
      <c r="T993" s="46">
        <f t="shared" si="278"/>
        <v>23.445274633739256</v>
      </c>
      <c r="U993" s="46">
        <f t="shared" si="279"/>
        <v>23.445274633739256</v>
      </c>
      <c r="V993" s="46">
        <f t="shared" si="280"/>
        <v>45.336157945383668</v>
      </c>
      <c r="W993" s="46">
        <f t="shared" si="281"/>
        <v>68.781432579122921</v>
      </c>
      <c r="X993"/>
      <c r="Y993" s="47">
        <f t="shared" si="282"/>
        <v>100</v>
      </c>
      <c r="Z993" s="47">
        <f t="shared" si="283"/>
        <v>68.781432579122921</v>
      </c>
      <c r="AA993"/>
      <c r="AB993">
        <v>0</v>
      </c>
      <c r="AC993" s="48">
        <f t="shared" si="284"/>
        <v>0</v>
      </c>
      <c r="AD993">
        <v>0</v>
      </c>
      <c r="AE993" s="48">
        <f t="shared" si="285"/>
        <v>0</v>
      </c>
      <c r="AF993"/>
      <c r="AG993">
        <v>0</v>
      </c>
      <c r="AH993" s="48">
        <f t="shared" si="286"/>
        <v>0</v>
      </c>
    </row>
    <row r="994" spans="1:34" ht="15" x14ac:dyDescent="0.25">
      <c r="A994" t="s">
        <v>2877</v>
      </c>
      <c r="B994" t="s">
        <v>2878</v>
      </c>
      <c r="C994" t="s">
        <v>2879</v>
      </c>
      <c r="D994" t="s">
        <v>24</v>
      </c>
      <c r="E994">
        <v>3.24942498E-2</v>
      </c>
      <c r="F994" s="45">
        <v>0</v>
      </c>
      <c r="G994" s="45">
        <v>0</v>
      </c>
      <c r="H994" s="45">
        <v>0</v>
      </c>
      <c r="I994" s="40">
        <f t="shared" si="270"/>
        <v>3.24942498E-2</v>
      </c>
      <c r="J994" s="46">
        <f t="shared" si="271"/>
        <v>0</v>
      </c>
      <c r="K994" s="46">
        <f t="shared" si="272"/>
        <v>0</v>
      </c>
      <c r="L994" s="46">
        <f t="shared" si="273"/>
        <v>0</v>
      </c>
      <c r="M994" s="46">
        <f t="shared" si="274"/>
        <v>100</v>
      </c>
      <c r="N994">
        <v>0</v>
      </c>
      <c r="O994" s="39">
        <v>5.7249587000000003E-3</v>
      </c>
      <c r="P994" s="40">
        <f t="shared" si="275"/>
        <v>5.7249587000000003E-3</v>
      </c>
      <c r="Q994" s="39">
        <v>4.0028470000000001E-4</v>
      </c>
      <c r="R994" s="40">
        <f t="shared" si="276"/>
        <v>6.1252434E-3</v>
      </c>
      <c r="S994" s="46">
        <f t="shared" si="277"/>
        <v>0</v>
      </c>
      <c r="T994" s="46">
        <f t="shared" si="278"/>
        <v>17.618374743952391</v>
      </c>
      <c r="U994" s="46">
        <f t="shared" si="279"/>
        <v>17.618374743952391</v>
      </c>
      <c r="V994" s="46">
        <f t="shared" si="280"/>
        <v>1.2318631833746783</v>
      </c>
      <c r="W994" s="46">
        <f t="shared" si="281"/>
        <v>18.850237927327068</v>
      </c>
      <c r="X994"/>
      <c r="Y994" s="47">
        <f t="shared" si="282"/>
        <v>100</v>
      </c>
      <c r="Z994" s="47">
        <f t="shared" si="283"/>
        <v>18.850237927327068</v>
      </c>
      <c r="AA994"/>
      <c r="AB994">
        <v>0</v>
      </c>
      <c r="AC994" s="48">
        <f t="shared" si="284"/>
        <v>0</v>
      </c>
      <c r="AD994">
        <v>3.24942498E-2</v>
      </c>
      <c r="AE994" s="48">
        <f t="shared" si="285"/>
        <v>100</v>
      </c>
      <c r="AF994"/>
      <c r="AG994">
        <v>0</v>
      </c>
      <c r="AH994" s="48">
        <f t="shared" si="286"/>
        <v>0</v>
      </c>
    </row>
    <row r="995" spans="1:34" ht="15" x14ac:dyDescent="0.25">
      <c r="A995" t="s">
        <v>2880</v>
      </c>
      <c r="B995" t="s">
        <v>2881</v>
      </c>
      <c r="C995" t="s">
        <v>2882</v>
      </c>
      <c r="D995" t="s">
        <v>31</v>
      </c>
      <c r="E995">
        <v>4.6007598500000003E-2</v>
      </c>
      <c r="F995" s="45">
        <v>0</v>
      </c>
      <c r="G995" s="45">
        <v>0</v>
      </c>
      <c r="H995" s="45">
        <v>0</v>
      </c>
      <c r="I995" s="40">
        <f t="shared" si="270"/>
        <v>4.6007598500000003E-2</v>
      </c>
      <c r="J995" s="46">
        <f t="shared" si="271"/>
        <v>0</v>
      </c>
      <c r="K995" s="46">
        <f t="shared" si="272"/>
        <v>0</v>
      </c>
      <c r="L995" s="46">
        <f t="shared" si="273"/>
        <v>0</v>
      </c>
      <c r="M995" s="46">
        <f t="shared" si="274"/>
        <v>100</v>
      </c>
      <c r="N995">
        <v>0</v>
      </c>
      <c r="O995" s="39">
        <v>0</v>
      </c>
      <c r="P995" s="40">
        <f t="shared" si="275"/>
        <v>0</v>
      </c>
      <c r="Q995" s="39">
        <v>0</v>
      </c>
      <c r="R995" s="40">
        <f t="shared" si="276"/>
        <v>0</v>
      </c>
      <c r="S995" s="46">
        <f t="shared" si="277"/>
        <v>0</v>
      </c>
      <c r="T995" s="46">
        <f t="shared" si="278"/>
        <v>0</v>
      </c>
      <c r="U995" s="46">
        <f t="shared" si="279"/>
        <v>0</v>
      </c>
      <c r="V995" s="46">
        <f t="shared" si="280"/>
        <v>0</v>
      </c>
      <c r="W995" s="46">
        <f t="shared" si="281"/>
        <v>0</v>
      </c>
      <c r="X995"/>
      <c r="Y995" s="47">
        <f t="shared" si="282"/>
        <v>100</v>
      </c>
      <c r="Z995" s="47">
        <f t="shared" si="283"/>
        <v>0</v>
      </c>
      <c r="AA995"/>
      <c r="AB995">
        <v>0</v>
      </c>
      <c r="AC995" s="48">
        <f t="shared" si="284"/>
        <v>0</v>
      </c>
      <c r="AD995">
        <v>4.6007598599999998E-2</v>
      </c>
      <c r="AE995" s="48">
        <f t="shared" si="285"/>
        <v>100.00000021735538</v>
      </c>
      <c r="AF995"/>
      <c r="AG995">
        <v>0</v>
      </c>
      <c r="AH995" s="48">
        <f t="shared" si="286"/>
        <v>0</v>
      </c>
    </row>
    <row r="996" spans="1:34" ht="15" x14ac:dyDescent="0.25">
      <c r="A996" t="s">
        <v>2883</v>
      </c>
      <c r="B996" t="s">
        <v>2884</v>
      </c>
      <c r="C996" t="s">
        <v>2885</v>
      </c>
      <c r="D996" t="s">
        <v>31</v>
      </c>
      <c r="E996">
        <v>1.0898462100000001E-2</v>
      </c>
      <c r="F996" s="45">
        <v>0</v>
      </c>
      <c r="G996" s="45">
        <v>0</v>
      </c>
      <c r="H996" s="45">
        <v>0</v>
      </c>
      <c r="I996" s="40">
        <f t="shared" si="270"/>
        <v>1.0898462100000001E-2</v>
      </c>
      <c r="J996" s="46">
        <f t="shared" si="271"/>
        <v>0</v>
      </c>
      <c r="K996" s="46">
        <f t="shared" si="272"/>
        <v>0</v>
      </c>
      <c r="L996" s="46">
        <f t="shared" si="273"/>
        <v>0</v>
      </c>
      <c r="M996" s="46">
        <f t="shared" si="274"/>
        <v>100</v>
      </c>
      <c r="N996">
        <v>0</v>
      </c>
      <c r="O996" s="39">
        <v>0</v>
      </c>
      <c r="P996" s="40">
        <f t="shared" si="275"/>
        <v>0</v>
      </c>
      <c r="Q996" s="39">
        <v>0</v>
      </c>
      <c r="R996" s="40">
        <f t="shared" si="276"/>
        <v>0</v>
      </c>
      <c r="S996" s="46">
        <f t="shared" si="277"/>
        <v>0</v>
      </c>
      <c r="T996" s="46">
        <f t="shared" si="278"/>
        <v>0</v>
      </c>
      <c r="U996" s="46">
        <f t="shared" si="279"/>
        <v>0</v>
      </c>
      <c r="V996" s="46">
        <f t="shared" si="280"/>
        <v>0</v>
      </c>
      <c r="W996" s="46">
        <f t="shared" si="281"/>
        <v>0</v>
      </c>
      <c r="X996"/>
      <c r="Y996" s="47">
        <f t="shared" si="282"/>
        <v>100</v>
      </c>
      <c r="Z996" s="47">
        <f t="shared" si="283"/>
        <v>0</v>
      </c>
      <c r="AA996"/>
      <c r="AB996">
        <v>0</v>
      </c>
      <c r="AC996" s="48">
        <f t="shared" si="284"/>
        <v>0</v>
      </c>
      <c r="AD996">
        <v>0</v>
      </c>
      <c r="AE996" s="48">
        <f t="shared" si="285"/>
        <v>0</v>
      </c>
      <c r="AF996"/>
      <c r="AG996">
        <v>0</v>
      </c>
      <c r="AH996" s="48">
        <f t="shared" si="286"/>
        <v>0</v>
      </c>
    </row>
    <row r="997" spans="1:34" ht="15" x14ac:dyDescent="0.25">
      <c r="A997" t="s">
        <v>2886</v>
      </c>
      <c r="B997" t="s">
        <v>2887</v>
      </c>
      <c r="C997" t="s">
        <v>2888</v>
      </c>
      <c r="D997" t="s">
        <v>24</v>
      </c>
      <c r="E997">
        <v>2.2095394099999999E-2</v>
      </c>
      <c r="F997" s="45">
        <v>0</v>
      </c>
      <c r="G997" s="45">
        <v>0</v>
      </c>
      <c r="H997" s="45">
        <v>0</v>
      </c>
      <c r="I997" s="40">
        <f t="shared" si="270"/>
        <v>2.2095394099999999E-2</v>
      </c>
      <c r="J997" s="46">
        <f t="shared" si="271"/>
        <v>0</v>
      </c>
      <c r="K997" s="46">
        <f t="shared" si="272"/>
        <v>0</v>
      </c>
      <c r="L997" s="46">
        <f t="shared" si="273"/>
        <v>0</v>
      </c>
      <c r="M997" s="46">
        <f t="shared" si="274"/>
        <v>100</v>
      </c>
      <c r="N997">
        <v>0</v>
      </c>
      <c r="O997" s="39">
        <v>0</v>
      </c>
      <c r="P997" s="40">
        <f t="shared" si="275"/>
        <v>0</v>
      </c>
      <c r="Q997" s="39">
        <v>0</v>
      </c>
      <c r="R997" s="40">
        <f t="shared" si="276"/>
        <v>0</v>
      </c>
      <c r="S997" s="46">
        <f t="shared" si="277"/>
        <v>0</v>
      </c>
      <c r="T997" s="46">
        <f t="shared" si="278"/>
        <v>0</v>
      </c>
      <c r="U997" s="46">
        <f t="shared" si="279"/>
        <v>0</v>
      </c>
      <c r="V997" s="46">
        <f t="shared" si="280"/>
        <v>0</v>
      </c>
      <c r="W997" s="46">
        <f t="shared" si="281"/>
        <v>0</v>
      </c>
      <c r="X997"/>
      <c r="Y997" s="47">
        <f t="shared" si="282"/>
        <v>100</v>
      </c>
      <c r="Z997" s="47">
        <f t="shared" si="283"/>
        <v>0</v>
      </c>
      <c r="AA997"/>
      <c r="AB997">
        <v>0</v>
      </c>
      <c r="AC997" s="48">
        <f t="shared" si="284"/>
        <v>0</v>
      </c>
      <c r="AD997">
        <v>2.2095394800000001E-2</v>
      </c>
      <c r="AE997" s="48">
        <f t="shared" si="285"/>
        <v>100.00000316808109</v>
      </c>
      <c r="AF997"/>
      <c r="AG997">
        <v>0</v>
      </c>
      <c r="AH997" s="48">
        <f t="shared" si="286"/>
        <v>0</v>
      </c>
    </row>
    <row r="998" spans="1:34" ht="15" x14ac:dyDescent="0.25">
      <c r="A998" t="s">
        <v>2889</v>
      </c>
      <c r="B998" t="s">
        <v>2890</v>
      </c>
      <c r="C998" t="s">
        <v>2891</v>
      </c>
      <c r="D998" t="s">
        <v>24</v>
      </c>
      <c r="E998">
        <v>1.23800204E-2</v>
      </c>
      <c r="F998" s="45">
        <v>0</v>
      </c>
      <c r="G998" s="45">
        <v>0</v>
      </c>
      <c r="H998" s="45">
        <v>0</v>
      </c>
      <c r="I998" s="40">
        <f t="shared" si="270"/>
        <v>1.23800204E-2</v>
      </c>
      <c r="J998" s="46">
        <f t="shared" si="271"/>
        <v>0</v>
      </c>
      <c r="K998" s="46">
        <f t="shared" si="272"/>
        <v>0</v>
      </c>
      <c r="L998" s="46">
        <f t="shared" si="273"/>
        <v>0</v>
      </c>
      <c r="M998" s="46">
        <f t="shared" si="274"/>
        <v>100</v>
      </c>
      <c r="N998">
        <v>6.6527800000000005E-4</v>
      </c>
      <c r="O998" s="39">
        <v>1.1326866499999999E-2</v>
      </c>
      <c r="P998" s="40">
        <f t="shared" si="275"/>
        <v>1.1992144499999999E-2</v>
      </c>
      <c r="Q998" s="39">
        <v>3.8787309999999998E-4</v>
      </c>
      <c r="R998" s="40">
        <f t="shared" si="276"/>
        <v>1.2380017599999999E-2</v>
      </c>
      <c r="S998" s="46">
        <f t="shared" si="277"/>
        <v>5.3738037459130519</v>
      </c>
      <c r="T998" s="46">
        <f t="shared" si="278"/>
        <v>91.493116602618841</v>
      </c>
      <c r="U998" s="46">
        <f t="shared" si="279"/>
        <v>96.866920348531892</v>
      </c>
      <c r="V998" s="46">
        <f t="shared" si="280"/>
        <v>3.1330570343809767</v>
      </c>
      <c r="W998" s="46">
        <f t="shared" si="281"/>
        <v>99.99997738291286</v>
      </c>
      <c r="X998"/>
      <c r="Y998" s="47">
        <f t="shared" si="282"/>
        <v>100</v>
      </c>
      <c r="Z998" s="47">
        <f t="shared" si="283"/>
        <v>99.999977382912874</v>
      </c>
      <c r="AA998"/>
      <c r="AB998">
        <v>0</v>
      </c>
      <c r="AC998" s="48">
        <f t="shared" si="284"/>
        <v>0</v>
      </c>
      <c r="AD998">
        <v>1.23800204E-2</v>
      </c>
      <c r="AE998" s="48">
        <f t="shared" si="285"/>
        <v>100</v>
      </c>
      <c r="AF998"/>
      <c r="AG998">
        <v>0</v>
      </c>
      <c r="AH998" s="48">
        <f t="shared" si="286"/>
        <v>0</v>
      </c>
    </row>
    <row r="999" spans="1:34" ht="15" x14ac:dyDescent="0.25">
      <c r="A999" t="s">
        <v>2892</v>
      </c>
      <c r="B999" t="s">
        <v>2893</v>
      </c>
      <c r="C999" t="s">
        <v>2894</v>
      </c>
      <c r="D999" t="s">
        <v>24</v>
      </c>
      <c r="E999">
        <v>0.6482043394</v>
      </c>
      <c r="F999" s="45">
        <v>0</v>
      </c>
      <c r="G999" s="45">
        <v>0</v>
      </c>
      <c r="H999" s="45">
        <v>0</v>
      </c>
      <c r="I999" s="40">
        <f t="shared" si="270"/>
        <v>0.6482043394</v>
      </c>
      <c r="J999" s="46">
        <f t="shared" si="271"/>
        <v>0</v>
      </c>
      <c r="K999" s="46">
        <f t="shared" si="272"/>
        <v>0</v>
      </c>
      <c r="L999" s="46">
        <f t="shared" si="273"/>
        <v>0</v>
      </c>
      <c r="M999" s="46">
        <f t="shared" si="274"/>
        <v>100</v>
      </c>
      <c r="N999">
        <v>0</v>
      </c>
      <c r="O999" s="39">
        <v>0</v>
      </c>
      <c r="P999" s="40">
        <f t="shared" si="275"/>
        <v>0</v>
      </c>
      <c r="Q999" s="39">
        <v>3.1391200000000001E-4</v>
      </c>
      <c r="R999" s="40">
        <f t="shared" si="276"/>
        <v>3.1391200000000001E-4</v>
      </c>
      <c r="S999" s="46">
        <f t="shared" si="277"/>
        <v>0</v>
      </c>
      <c r="T999" s="46">
        <f t="shared" si="278"/>
        <v>0</v>
      </c>
      <c r="U999" s="46">
        <f t="shared" si="279"/>
        <v>0</v>
      </c>
      <c r="V999" s="46">
        <f t="shared" si="280"/>
        <v>4.8427938679115858E-2</v>
      </c>
      <c r="W999" s="46">
        <f t="shared" si="281"/>
        <v>4.8427938679115858E-2</v>
      </c>
      <c r="X999"/>
      <c r="Y999" s="47">
        <f t="shared" si="282"/>
        <v>100</v>
      </c>
      <c r="Z999" s="47">
        <f t="shared" si="283"/>
        <v>4.8427938679115858E-2</v>
      </c>
      <c r="AA999"/>
      <c r="AB999">
        <v>0</v>
      </c>
      <c r="AC999" s="48">
        <f t="shared" si="284"/>
        <v>0</v>
      </c>
      <c r="AD999">
        <v>0.63386207890000001</v>
      </c>
      <c r="AE999" s="48">
        <f t="shared" si="285"/>
        <v>97.787385917028004</v>
      </c>
      <c r="AF999"/>
      <c r="AG999">
        <v>0</v>
      </c>
      <c r="AH999" s="48">
        <f t="shared" si="286"/>
        <v>0</v>
      </c>
    </row>
    <row r="1000" spans="1:34" ht="15" x14ac:dyDescent="0.25">
      <c r="A1000" t="s">
        <v>2895</v>
      </c>
      <c r="B1000" t="s">
        <v>2896</v>
      </c>
      <c r="C1000" t="s">
        <v>2894</v>
      </c>
      <c r="D1000" t="s">
        <v>25</v>
      </c>
      <c r="E1000">
        <v>1.0962453909000001</v>
      </c>
      <c r="F1000" s="45">
        <v>0</v>
      </c>
      <c r="G1000" s="45">
        <v>0</v>
      </c>
      <c r="H1000" s="45">
        <v>0</v>
      </c>
      <c r="I1000" s="40">
        <f t="shared" si="270"/>
        <v>1.0962453909000001</v>
      </c>
      <c r="J1000" s="46">
        <f t="shared" si="271"/>
        <v>0</v>
      </c>
      <c r="K1000" s="46">
        <f t="shared" si="272"/>
        <v>0</v>
      </c>
      <c r="L1000" s="46">
        <f t="shared" si="273"/>
        <v>0</v>
      </c>
      <c r="M1000" s="46">
        <f t="shared" si="274"/>
        <v>100</v>
      </c>
      <c r="N1000">
        <v>5.1679150299999997E-2</v>
      </c>
      <c r="O1000" s="39">
        <v>1.5786491199999999E-2</v>
      </c>
      <c r="P1000" s="40">
        <f t="shared" si="275"/>
        <v>6.7465641499999993E-2</v>
      </c>
      <c r="Q1000" s="39">
        <v>5.92891553E-2</v>
      </c>
      <c r="R1000" s="40">
        <f t="shared" si="276"/>
        <v>0.12675479679999999</v>
      </c>
      <c r="S1000" s="46">
        <f t="shared" si="277"/>
        <v>4.7141954464750118</v>
      </c>
      <c r="T1000" s="46">
        <f t="shared" si="278"/>
        <v>1.4400508618822598</v>
      </c>
      <c r="U1000" s="46">
        <f t="shared" si="279"/>
        <v>6.1542463083572718</v>
      </c>
      <c r="V1000" s="46">
        <f t="shared" si="280"/>
        <v>5.4083835418751036</v>
      </c>
      <c r="W1000" s="46">
        <f t="shared" si="281"/>
        <v>11.562629850232375</v>
      </c>
      <c r="X1000"/>
      <c r="Y1000" s="47">
        <f t="shared" si="282"/>
        <v>100</v>
      </c>
      <c r="Z1000" s="47">
        <f t="shared" si="283"/>
        <v>11.562629850232376</v>
      </c>
      <c r="AA1000"/>
      <c r="AB1000">
        <v>0</v>
      </c>
      <c r="AC1000" s="48">
        <f t="shared" si="284"/>
        <v>0</v>
      </c>
      <c r="AD1000">
        <v>1.0962453907</v>
      </c>
      <c r="AE1000" s="48">
        <f t="shared" si="285"/>
        <v>99.999999981755906</v>
      </c>
      <c r="AF1000"/>
      <c r="AG1000">
        <v>1.32407497E-2</v>
      </c>
      <c r="AH1000" s="48">
        <f t="shared" si="286"/>
        <v>1.207827171718328</v>
      </c>
    </row>
    <row r="1001" spans="1:34" ht="15" x14ac:dyDescent="0.25">
      <c r="A1001" t="s">
        <v>2897</v>
      </c>
      <c r="B1001" t="s">
        <v>2898</v>
      </c>
      <c r="C1001" t="s">
        <v>2899</v>
      </c>
      <c r="D1001" t="s">
        <v>24</v>
      </c>
      <c r="E1001">
        <v>6.9745550000000003E-3</v>
      </c>
      <c r="F1001" s="45">
        <v>0</v>
      </c>
      <c r="G1001" s="45">
        <v>0</v>
      </c>
      <c r="H1001" s="45">
        <v>0</v>
      </c>
      <c r="I1001" s="40">
        <f t="shared" si="270"/>
        <v>6.9745550000000003E-3</v>
      </c>
      <c r="J1001" s="46">
        <f t="shared" si="271"/>
        <v>0</v>
      </c>
      <c r="K1001" s="46">
        <f t="shared" si="272"/>
        <v>0</v>
      </c>
      <c r="L1001" s="46">
        <f t="shared" si="273"/>
        <v>0</v>
      </c>
      <c r="M1001" s="46">
        <f t="shared" si="274"/>
        <v>100</v>
      </c>
      <c r="N1001">
        <v>0</v>
      </c>
      <c r="O1001" s="39">
        <v>0</v>
      </c>
      <c r="P1001" s="40">
        <f t="shared" si="275"/>
        <v>0</v>
      </c>
      <c r="Q1001" s="39">
        <v>0</v>
      </c>
      <c r="R1001" s="40">
        <f t="shared" si="276"/>
        <v>0</v>
      </c>
      <c r="S1001" s="46">
        <f t="shared" si="277"/>
        <v>0</v>
      </c>
      <c r="T1001" s="46">
        <f t="shared" si="278"/>
        <v>0</v>
      </c>
      <c r="U1001" s="46">
        <f t="shared" si="279"/>
        <v>0</v>
      </c>
      <c r="V1001" s="46">
        <f t="shared" si="280"/>
        <v>0</v>
      </c>
      <c r="W1001" s="46">
        <f t="shared" si="281"/>
        <v>0</v>
      </c>
      <c r="X1001"/>
      <c r="Y1001" s="47">
        <f t="shared" si="282"/>
        <v>100</v>
      </c>
      <c r="Z1001" s="47">
        <f t="shared" si="283"/>
        <v>0</v>
      </c>
      <c r="AA1001"/>
      <c r="AB1001">
        <v>0</v>
      </c>
      <c r="AC1001" s="48">
        <f t="shared" si="284"/>
        <v>0</v>
      </c>
      <c r="AD1001">
        <v>6.9745550000000003E-3</v>
      </c>
      <c r="AE1001" s="48">
        <f t="shared" si="285"/>
        <v>100</v>
      </c>
      <c r="AF1001"/>
      <c r="AG1001">
        <v>0</v>
      </c>
      <c r="AH1001" s="48">
        <f t="shared" si="286"/>
        <v>0</v>
      </c>
    </row>
    <row r="1002" spans="1:34" ht="15" x14ac:dyDescent="0.25">
      <c r="A1002" t="s">
        <v>2900</v>
      </c>
      <c r="B1002" t="s">
        <v>2901</v>
      </c>
      <c r="C1002" t="s">
        <v>2902</v>
      </c>
      <c r="D1002" t="s">
        <v>32</v>
      </c>
      <c r="E1002">
        <v>0.48139010760000001</v>
      </c>
      <c r="F1002" s="45">
        <v>0</v>
      </c>
      <c r="G1002" s="45">
        <v>0</v>
      </c>
      <c r="H1002" s="45">
        <v>0</v>
      </c>
      <c r="I1002" s="40">
        <f t="shared" si="270"/>
        <v>0.48139010760000001</v>
      </c>
      <c r="J1002" s="46">
        <f t="shared" si="271"/>
        <v>0</v>
      </c>
      <c r="K1002" s="46">
        <f t="shared" si="272"/>
        <v>0</v>
      </c>
      <c r="L1002" s="46">
        <f t="shared" si="273"/>
        <v>0</v>
      </c>
      <c r="M1002" s="46">
        <f t="shared" si="274"/>
        <v>100</v>
      </c>
      <c r="N1002">
        <v>1.53991887E-2</v>
      </c>
      <c r="O1002" s="39">
        <v>3.3922632500000001E-2</v>
      </c>
      <c r="P1002" s="40">
        <f t="shared" si="275"/>
        <v>4.9321821200000004E-2</v>
      </c>
      <c r="Q1002" s="39">
        <v>0.24378328329999999</v>
      </c>
      <c r="R1002" s="40">
        <f t="shared" si="276"/>
        <v>0.29310510449999999</v>
      </c>
      <c r="S1002" s="46">
        <f t="shared" si="277"/>
        <v>3.1989001138335813</v>
      </c>
      <c r="T1002" s="46">
        <f t="shared" si="278"/>
        <v>7.0468071454819396</v>
      </c>
      <c r="U1002" s="46">
        <f t="shared" si="279"/>
        <v>10.245707259315523</v>
      </c>
      <c r="V1002" s="46">
        <f t="shared" si="280"/>
        <v>50.641523257591757</v>
      </c>
      <c r="W1002" s="46">
        <f t="shared" si="281"/>
        <v>60.887230516907273</v>
      </c>
      <c r="X1002"/>
      <c r="Y1002" s="47">
        <f t="shared" si="282"/>
        <v>100</v>
      </c>
      <c r="Z1002" s="47">
        <f t="shared" si="283"/>
        <v>60.88723051690728</v>
      </c>
      <c r="AA1002"/>
      <c r="AB1002">
        <v>0</v>
      </c>
      <c r="AC1002" s="48">
        <f t="shared" si="284"/>
        <v>0</v>
      </c>
      <c r="AD1002">
        <v>0</v>
      </c>
      <c r="AE1002" s="48">
        <f t="shared" si="285"/>
        <v>0</v>
      </c>
      <c r="AF1002"/>
      <c r="AG1002">
        <v>0.31333751729999998</v>
      </c>
      <c r="AH1002" s="48">
        <f t="shared" si="286"/>
        <v>65.090144635950963</v>
      </c>
    </row>
    <row r="1003" spans="1:34" ht="15" x14ac:dyDescent="0.25">
      <c r="A1003" t="s">
        <v>2903</v>
      </c>
      <c r="B1003" t="s">
        <v>2904</v>
      </c>
      <c r="C1003" t="s">
        <v>2905</v>
      </c>
      <c r="D1003" t="s">
        <v>26</v>
      </c>
      <c r="E1003">
        <v>0.71238984900000002</v>
      </c>
      <c r="F1003" s="45">
        <v>0</v>
      </c>
      <c r="G1003" s="45">
        <v>0</v>
      </c>
      <c r="H1003" s="45">
        <v>0</v>
      </c>
      <c r="I1003" s="40">
        <f t="shared" si="270"/>
        <v>0.71238984900000002</v>
      </c>
      <c r="J1003" s="46">
        <f t="shared" si="271"/>
        <v>0</v>
      </c>
      <c r="K1003" s="46">
        <f t="shared" si="272"/>
        <v>0</v>
      </c>
      <c r="L1003" s="46">
        <f t="shared" si="273"/>
        <v>0</v>
      </c>
      <c r="M1003" s="46">
        <f t="shared" si="274"/>
        <v>100</v>
      </c>
      <c r="N1003">
        <v>2.1492689799999999E-2</v>
      </c>
      <c r="O1003" s="39">
        <v>5.64109873E-2</v>
      </c>
      <c r="P1003" s="40">
        <f t="shared" si="275"/>
        <v>7.7903677099999999E-2</v>
      </c>
      <c r="Q1003" s="39">
        <v>0.1021643247</v>
      </c>
      <c r="R1003" s="40">
        <f t="shared" si="276"/>
        <v>0.18006800179999999</v>
      </c>
      <c r="S1003" s="46">
        <f t="shared" si="277"/>
        <v>3.0169842860857496</v>
      </c>
      <c r="T1003" s="46">
        <f t="shared" si="278"/>
        <v>7.9185557429244042</v>
      </c>
      <c r="U1003" s="46">
        <f t="shared" si="279"/>
        <v>10.935540029010154</v>
      </c>
      <c r="V1003" s="46">
        <f t="shared" si="280"/>
        <v>14.341069688655825</v>
      </c>
      <c r="W1003" s="46">
        <f t="shared" si="281"/>
        <v>25.276609717665977</v>
      </c>
      <c r="X1003"/>
      <c r="Y1003" s="47">
        <f t="shared" si="282"/>
        <v>100</v>
      </c>
      <c r="Z1003" s="47">
        <f t="shared" si="283"/>
        <v>25.276609717665977</v>
      </c>
      <c r="AA1003"/>
      <c r="AB1003">
        <v>0</v>
      </c>
      <c r="AC1003" s="48">
        <f t="shared" si="284"/>
        <v>0</v>
      </c>
      <c r="AD1003">
        <v>0</v>
      </c>
      <c r="AE1003" s="48">
        <f t="shared" si="285"/>
        <v>0</v>
      </c>
      <c r="AF1003"/>
      <c r="AG1003">
        <v>9.96614745E-2</v>
      </c>
      <c r="AH1003" s="48">
        <f t="shared" si="286"/>
        <v>13.989738152487346</v>
      </c>
    </row>
    <row r="1004" spans="1:34" ht="15" x14ac:dyDescent="0.25">
      <c r="A1004" t="s">
        <v>2906</v>
      </c>
      <c r="B1004" t="s">
        <v>2907</v>
      </c>
      <c r="C1004" t="s">
        <v>2908</v>
      </c>
      <c r="D1004" t="s">
        <v>25</v>
      </c>
      <c r="E1004">
        <v>1.16421366E-2</v>
      </c>
      <c r="F1004" s="45">
        <v>0</v>
      </c>
      <c r="G1004" s="45">
        <v>1.16421366E-2</v>
      </c>
      <c r="H1004" s="45">
        <v>0</v>
      </c>
      <c r="I1004" s="40">
        <f t="shared" si="270"/>
        <v>0</v>
      </c>
      <c r="J1004" s="46">
        <f t="shared" si="271"/>
        <v>0</v>
      </c>
      <c r="K1004" s="46">
        <f t="shared" si="272"/>
        <v>100</v>
      </c>
      <c r="L1004" s="46">
        <f t="shared" si="273"/>
        <v>0</v>
      </c>
      <c r="M1004" s="46">
        <f t="shared" si="274"/>
        <v>0</v>
      </c>
      <c r="N1004">
        <v>0</v>
      </c>
      <c r="O1004" s="39">
        <v>0</v>
      </c>
      <c r="P1004" s="40">
        <f t="shared" si="275"/>
        <v>0</v>
      </c>
      <c r="Q1004" s="39">
        <v>0</v>
      </c>
      <c r="R1004" s="40">
        <f t="shared" si="276"/>
        <v>0</v>
      </c>
      <c r="S1004" s="46">
        <f t="shared" si="277"/>
        <v>0</v>
      </c>
      <c r="T1004" s="46">
        <f t="shared" si="278"/>
        <v>0</v>
      </c>
      <c r="U1004" s="46">
        <f t="shared" si="279"/>
        <v>0</v>
      </c>
      <c r="V1004" s="46">
        <f t="shared" si="280"/>
        <v>0</v>
      </c>
      <c r="W1004" s="46">
        <f t="shared" si="281"/>
        <v>0</v>
      </c>
      <c r="X1004"/>
      <c r="Y1004" s="47">
        <f t="shared" si="282"/>
        <v>100</v>
      </c>
      <c r="Z1004" s="47">
        <f t="shared" si="283"/>
        <v>0</v>
      </c>
      <c r="AA1004"/>
      <c r="AB1004">
        <v>0</v>
      </c>
      <c r="AC1004" s="48">
        <f t="shared" si="284"/>
        <v>0</v>
      </c>
      <c r="AD1004">
        <v>0</v>
      </c>
      <c r="AE1004" s="48">
        <f t="shared" si="285"/>
        <v>0</v>
      </c>
      <c r="AF1004"/>
      <c r="AG1004">
        <v>1.16421366E-2</v>
      </c>
      <c r="AH1004" s="48">
        <f t="shared" si="286"/>
        <v>100</v>
      </c>
    </row>
    <row r="1005" spans="1:34" ht="15" x14ac:dyDescent="0.25">
      <c r="A1005" t="s">
        <v>2909</v>
      </c>
      <c r="B1005" t="s">
        <v>2910</v>
      </c>
      <c r="C1005" t="s">
        <v>2911</v>
      </c>
      <c r="D1005" t="s">
        <v>24</v>
      </c>
      <c r="E1005">
        <v>0.2319216285</v>
      </c>
      <c r="F1005" s="45">
        <v>3.0462715126434298E-2</v>
      </c>
      <c r="G1005" s="45">
        <v>0</v>
      </c>
      <c r="H1005" s="45">
        <v>0</v>
      </c>
      <c r="I1005" s="40">
        <f t="shared" si="270"/>
        <v>0.2014589133735657</v>
      </c>
      <c r="J1005" s="46">
        <f t="shared" si="271"/>
        <v>13.134917740729083</v>
      </c>
      <c r="K1005" s="46">
        <f t="shared" si="272"/>
        <v>0</v>
      </c>
      <c r="L1005" s="46">
        <f t="shared" si="273"/>
        <v>0</v>
      </c>
      <c r="M1005" s="46">
        <f t="shared" si="274"/>
        <v>86.865082259270906</v>
      </c>
      <c r="N1005">
        <v>0</v>
      </c>
      <c r="O1005" s="39">
        <v>0</v>
      </c>
      <c r="P1005" s="40">
        <f t="shared" si="275"/>
        <v>0</v>
      </c>
      <c r="Q1005" s="39">
        <v>2.527517E-3</v>
      </c>
      <c r="R1005" s="40">
        <f t="shared" si="276"/>
        <v>2.527517E-3</v>
      </c>
      <c r="S1005" s="46">
        <f t="shared" si="277"/>
        <v>0</v>
      </c>
      <c r="T1005" s="46">
        <f t="shared" si="278"/>
        <v>0</v>
      </c>
      <c r="U1005" s="46">
        <f t="shared" si="279"/>
        <v>0</v>
      </c>
      <c r="V1005" s="46">
        <f t="shared" si="280"/>
        <v>1.089815131235162</v>
      </c>
      <c r="W1005" s="46">
        <f t="shared" si="281"/>
        <v>1.089815131235162</v>
      </c>
      <c r="X1005"/>
      <c r="Y1005" s="47">
        <f t="shared" si="282"/>
        <v>99.999999999999986</v>
      </c>
      <c r="Z1005" s="47">
        <f t="shared" si="283"/>
        <v>1.089815131235162</v>
      </c>
      <c r="AA1005"/>
      <c r="AB1005">
        <v>0</v>
      </c>
      <c r="AC1005" s="48">
        <f t="shared" si="284"/>
        <v>0</v>
      </c>
      <c r="AD1005">
        <v>0.20145891390000001</v>
      </c>
      <c r="AE1005" s="48">
        <f t="shared" si="285"/>
        <v>86.865082486258942</v>
      </c>
      <c r="AF1005"/>
      <c r="AG1005">
        <v>0</v>
      </c>
      <c r="AH1005" s="48">
        <f t="shared" si="286"/>
        <v>0</v>
      </c>
    </row>
    <row r="1006" spans="1:34" ht="15" x14ac:dyDescent="0.25">
      <c r="A1006" t="s">
        <v>2912</v>
      </c>
      <c r="B1006" t="s">
        <v>191</v>
      </c>
      <c r="C1006" t="s">
        <v>2913</v>
      </c>
      <c r="D1006" t="s">
        <v>26</v>
      </c>
      <c r="E1006">
        <v>0.14358444910000001</v>
      </c>
      <c r="F1006" s="45">
        <v>0</v>
      </c>
      <c r="G1006" s="45">
        <v>0</v>
      </c>
      <c r="H1006" s="45">
        <v>0.110580839</v>
      </c>
      <c r="I1006" s="40">
        <f t="shared" si="270"/>
        <v>3.3003610100000011E-2</v>
      </c>
      <c r="J1006" s="46">
        <f t="shared" si="271"/>
        <v>0</v>
      </c>
      <c r="K1006" s="46">
        <f t="shared" si="272"/>
        <v>0</v>
      </c>
      <c r="L1006" s="46">
        <f t="shared" si="273"/>
        <v>77.014495436748504</v>
      </c>
      <c r="M1006" s="46">
        <f t="shared" si="274"/>
        <v>22.985504563251489</v>
      </c>
      <c r="N1006">
        <v>0</v>
      </c>
      <c r="O1006" s="39">
        <v>0</v>
      </c>
      <c r="P1006" s="40">
        <f t="shared" si="275"/>
        <v>0</v>
      </c>
      <c r="Q1006" s="39">
        <v>0</v>
      </c>
      <c r="R1006" s="40">
        <f t="shared" si="276"/>
        <v>0</v>
      </c>
      <c r="S1006" s="46">
        <f t="shared" si="277"/>
        <v>0</v>
      </c>
      <c r="T1006" s="46">
        <f t="shared" si="278"/>
        <v>0</v>
      </c>
      <c r="U1006" s="46">
        <f t="shared" si="279"/>
        <v>0</v>
      </c>
      <c r="V1006" s="46">
        <f t="shared" si="280"/>
        <v>0</v>
      </c>
      <c r="W1006" s="46">
        <f t="shared" si="281"/>
        <v>0</v>
      </c>
      <c r="X1006"/>
      <c r="Y1006" s="47">
        <f t="shared" si="282"/>
        <v>100</v>
      </c>
      <c r="Z1006" s="47">
        <f t="shared" si="283"/>
        <v>0</v>
      </c>
      <c r="AA1006"/>
      <c r="AB1006">
        <v>0</v>
      </c>
      <c r="AC1006" s="48">
        <f t="shared" si="284"/>
        <v>0</v>
      </c>
      <c r="AD1006">
        <v>2.79375613E-2</v>
      </c>
      <c r="AE1006" s="48">
        <f t="shared" si="285"/>
        <v>19.457233339066381</v>
      </c>
      <c r="AF1006"/>
      <c r="AG1006">
        <v>0</v>
      </c>
      <c r="AH1006" s="48">
        <f t="shared" si="286"/>
        <v>0</v>
      </c>
    </row>
    <row r="1007" spans="1:34" ht="15" x14ac:dyDescent="0.25">
      <c r="A1007" t="s">
        <v>2914</v>
      </c>
      <c r="B1007" t="s">
        <v>191</v>
      </c>
      <c r="C1007" t="s">
        <v>2915</v>
      </c>
      <c r="D1007" t="s">
        <v>26</v>
      </c>
      <c r="E1007">
        <v>8.8806871699999998E-2</v>
      </c>
      <c r="F1007" s="45">
        <v>0</v>
      </c>
      <c r="G1007" s="45">
        <v>0</v>
      </c>
      <c r="H1007" s="45">
        <v>5.2060769999999999E-4</v>
      </c>
      <c r="I1007" s="40">
        <f t="shared" si="270"/>
        <v>8.8286264000000003E-2</v>
      </c>
      <c r="J1007" s="46">
        <f t="shared" si="271"/>
        <v>0</v>
      </c>
      <c r="K1007" s="46">
        <f t="shared" si="272"/>
        <v>0</v>
      </c>
      <c r="L1007" s="46">
        <f t="shared" si="273"/>
        <v>0.58622456802517908</v>
      </c>
      <c r="M1007" s="46">
        <f t="shared" si="274"/>
        <v>99.413775431974827</v>
      </c>
      <c r="N1007">
        <v>0</v>
      </c>
      <c r="O1007" s="39">
        <v>0</v>
      </c>
      <c r="P1007" s="40">
        <f t="shared" si="275"/>
        <v>0</v>
      </c>
      <c r="Q1007" s="39">
        <v>9.2037391999999999E-3</v>
      </c>
      <c r="R1007" s="40">
        <f t="shared" si="276"/>
        <v>9.2037391999999999E-3</v>
      </c>
      <c r="S1007" s="46">
        <f t="shared" si="277"/>
        <v>0</v>
      </c>
      <c r="T1007" s="46">
        <f t="shared" si="278"/>
        <v>0</v>
      </c>
      <c r="U1007" s="46">
        <f t="shared" si="279"/>
        <v>0</v>
      </c>
      <c r="V1007" s="46">
        <f t="shared" si="280"/>
        <v>10.363769181163489</v>
      </c>
      <c r="W1007" s="46">
        <f t="shared" si="281"/>
        <v>10.363769181163489</v>
      </c>
      <c r="X1007"/>
      <c r="Y1007" s="47">
        <f t="shared" si="282"/>
        <v>100</v>
      </c>
      <c r="Z1007" s="47">
        <f t="shared" si="283"/>
        <v>10.363769181163489</v>
      </c>
      <c r="AA1007"/>
      <c r="AB1007">
        <v>0</v>
      </c>
      <c r="AC1007" s="48">
        <f t="shared" si="284"/>
        <v>0</v>
      </c>
      <c r="AD1007">
        <v>1.8428320299999999E-2</v>
      </c>
      <c r="AE1007" s="48">
        <f t="shared" si="285"/>
        <v>20.751007154325873</v>
      </c>
      <c r="AF1007"/>
      <c r="AG1007">
        <v>0</v>
      </c>
      <c r="AH1007" s="48">
        <f t="shared" si="286"/>
        <v>0</v>
      </c>
    </row>
    <row r="1008" spans="1:34" ht="15" x14ac:dyDescent="0.25">
      <c r="A1008" t="s">
        <v>2916</v>
      </c>
      <c r="B1008" t="s">
        <v>2917</v>
      </c>
      <c r="C1008" t="s">
        <v>2918</v>
      </c>
      <c r="D1008" t="s">
        <v>24</v>
      </c>
      <c r="E1008">
        <v>0.19665045319999999</v>
      </c>
      <c r="F1008" s="45">
        <v>0</v>
      </c>
      <c r="G1008" s="45">
        <v>0</v>
      </c>
      <c r="H1008" s="45">
        <v>7.4362049E-3</v>
      </c>
      <c r="I1008" s="40">
        <f t="shared" si="270"/>
        <v>0.1892142483</v>
      </c>
      <c r="J1008" s="46">
        <f t="shared" si="271"/>
        <v>0</v>
      </c>
      <c r="K1008" s="46">
        <f t="shared" si="272"/>
        <v>0</v>
      </c>
      <c r="L1008" s="46">
        <f t="shared" si="273"/>
        <v>3.7814328820473828</v>
      </c>
      <c r="M1008" s="46">
        <f t="shared" si="274"/>
        <v>96.218567117952631</v>
      </c>
      <c r="N1008">
        <v>0</v>
      </c>
      <c r="O1008" s="39">
        <v>0</v>
      </c>
      <c r="P1008" s="40">
        <f t="shared" si="275"/>
        <v>0</v>
      </c>
      <c r="Q1008" s="39">
        <v>1.08843163E-2</v>
      </c>
      <c r="R1008" s="40">
        <f t="shared" si="276"/>
        <v>1.08843163E-2</v>
      </c>
      <c r="S1008" s="46">
        <f t="shared" si="277"/>
        <v>0</v>
      </c>
      <c r="T1008" s="46">
        <f t="shared" si="278"/>
        <v>0</v>
      </c>
      <c r="U1008" s="46">
        <f t="shared" si="279"/>
        <v>0</v>
      </c>
      <c r="V1008" s="46">
        <f t="shared" si="280"/>
        <v>5.5348544195473037</v>
      </c>
      <c r="W1008" s="46">
        <f t="shared" si="281"/>
        <v>5.5348544195473037</v>
      </c>
      <c r="X1008"/>
      <c r="Y1008" s="47">
        <f t="shared" si="282"/>
        <v>100.00000000000001</v>
      </c>
      <c r="Z1008" s="47">
        <f t="shared" si="283"/>
        <v>5.5348544195473037</v>
      </c>
      <c r="AA1008"/>
      <c r="AB1008">
        <v>7.3887277999999997E-3</v>
      </c>
      <c r="AC1008" s="48">
        <f t="shared" si="284"/>
        <v>3.7572899933698194</v>
      </c>
      <c r="AD1008">
        <v>1.4106530900000001E-2</v>
      </c>
      <c r="AE1008" s="48">
        <f t="shared" si="285"/>
        <v>7.1734037071621666</v>
      </c>
      <c r="AF1008"/>
      <c r="AG1008">
        <v>0</v>
      </c>
      <c r="AH1008" s="48">
        <f t="shared" si="286"/>
        <v>0</v>
      </c>
    </row>
    <row r="1009" spans="1:34" ht="15" x14ac:dyDescent="0.25">
      <c r="A1009" t="s">
        <v>2919</v>
      </c>
      <c r="B1009" t="s">
        <v>2920</v>
      </c>
      <c r="C1009" t="s">
        <v>2921</v>
      </c>
      <c r="D1009" t="s">
        <v>24</v>
      </c>
      <c r="E1009">
        <v>7.5945355800000003E-2</v>
      </c>
      <c r="F1009" s="45">
        <v>0</v>
      </c>
      <c r="G1009" s="45">
        <v>0</v>
      </c>
      <c r="H1009" s="45">
        <v>0</v>
      </c>
      <c r="I1009" s="40">
        <f t="shared" si="270"/>
        <v>7.5945355800000003E-2</v>
      </c>
      <c r="J1009" s="46">
        <f t="shared" si="271"/>
        <v>0</v>
      </c>
      <c r="K1009" s="46">
        <f t="shared" si="272"/>
        <v>0</v>
      </c>
      <c r="L1009" s="46">
        <f t="shared" si="273"/>
        <v>0</v>
      </c>
      <c r="M1009" s="46">
        <f t="shared" si="274"/>
        <v>100</v>
      </c>
      <c r="N1009">
        <v>0</v>
      </c>
      <c r="O1009" s="39">
        <v>0</v>
      </c>
      <c r="P1009" s="40">
        <f t="shared" si="275"/>
        <v>0</v>
      </c>
      <c r="Q1009" s="39">
        <v>0</v>
      </c>
      <c r="R1009" s="40">
        <f t="shared" si="276"/>
        <v>0</v>
      </c>
      <c r="S1009" s="46">
        <f t="shared" si="277"/>
        <v>0</v>
      </c>
      <c r="T1009" s="46">
        <f t="shared" si="278"/>
        <v>0</v>
      </c>
      <c r="U1009" s="46">
        <f t="shared" si="279"/>
        <v>0</v>
      </c>
      <c r="V1009" s="46">
        <f t="shared" si="280"/>
        <v>0</v>
      </c>
      <c r="W1009" s="46">
        <f t="shared" si="281"/>
        <v>0</v>
      </c>
      <c r="X1009"/>
      <c r="Y1009" s="47">
        <f t="shared" si="282"/>
        <v>100</v>
      </c>
      <c r="Z1009" s="47">
        <f t="shared" si="283"/>
        <v>0</v>
      </c>
      <c r="AA1009"/>
      <c r="AB1009">
        <v>0</v>
      </c>
      <c r="AC1009" s="48">
        <f t="shared" si="284"/>
        <v>0</v>
      </c>
      <c r="AD1009">
        <v>0</v>
      </c>
      <c r="AE1009" s="48">
        <f t="shared" si="285"/>
        <v>0</v>
      </c>
      <c r="AF1009"/>
      <c r="AG1009">
        <v>0</v>
      </c>
      <c r="AH1009" s="48">
        <f t="shared" si="286"/>
        <v>0</v>
      </c>
    </row>
    <row r="1010" spans="1:34" ht="15" x14ac:dyDescent="0.25">
      <c r="A1010" t="s">
        <v>2922</v>
      </c>
      <c r="B1010" t="s">
        <v>191</v>
      </c>
      <c r="C1010" t="s">
        <v>2923</v>
      </c>
      <c r="D1010" t="s">
        <v>24</v>
      </c>
      <c r="E1010">
        <v>8.3909303800000001E-2</v>
      </c>
      <c r="F1010" s="45">
        <v>0</v>
      </c>
      <c r="G1010" s="45">
        <v>0</v>
      </c>
      <c r="H1010" s="45">
        <v>5.5196401200000002E-2</v>
      </c>
      <c r="I1010" s="40">
        <f t="shared" si="270"/>
        <v>2.87129026E-2</v>
      </c>
      <c r="J1010" s="46">
        <f t="shared" si="271"/>
        <v>0</v>
      </c>
      <c r="K1010" s="46">
        <f t="shared" si="272"/>
        <v>0</v>
      </c>
      <c r="L1010" s="46">
        <f t="shared" si="273"/>
        <v>65.781026299016915</v>
      </c>
      <c r="M1010" s="46">
        <f t="shared" si="274"/>
        <v>34.218973700983085</v>
      </c>
      <c r="N1010">
        <v>0</v>
      </c>
      <c r="O1010" s="39">
        <v>0</v>
      </c>
      <c r="P1010" s="40">
        <f t="shared" si="275"/>
        <v>0</v>
      </c>
      <c r="Q1010" s="39">
        <v>0</v>
      </c>
      <c r="R1010" s="40">
        <f t="shared" si="276"/>
        <v>0</v>
      </c>
      <c r="S1010" s="46">
        <f t="shared" si="277"/>
        <v>0</v>
      </c>
      <c r="T1010" s="46">
        <f t="shared" si="278"/>
        <v>0</v>
      </c>
      <c r="U1010" s="46">
        <f t="shared" si="279"/>
        <v>0</v>
      </c>
      <c r="V1010" s="46">
        <f t="shared" si="280"/>
        <v>0</v>
      </c>
      <c r="W1010" s="46">
        <f t="shared" si="281"/>
        <v>0</v>
      </c>
      <c r="X1010"/>
      <c r="Y1010" s="47">
        <f t="shared" si="282"/>
        <v>100</v>
      </c>
      <c r="Z1010" s="47">
        <f t="shared" si="283"/>
        <v>0</v>
      </c>
      <c r="AA1010"/>
      <c r="AB1010">
        <v>4.788851E-4</v>
      </c>
      <c r="AC1010" s="48">
        <f t="shared" si="284"/>
        <v>0.57071752274507603</v>
      </c>
      <c r="AD1010">
        <v>2.83411646E-2</v>
      </c>
      <c r="AE1010" s="48">
        <f t="shared" si="285"/>
        <v>33.775950122946909</v>
      </c>
      <c r="AF1010"/>
      <c r="AG1010">
        <v>0</v>
      </c>
      <c r="AH1010" s="48">
        <f t="shared" si="286"/>
        <v>0</v>
      </c>
    </row>
    <row r="1011" spans="1:34" ht="15" x14ac:dyDescent="0.25">
      <c r="A1011" t="s">
        <v>2924</v>
      </c>
      <c r="B1011" t="s">
        <v>2925</v>
      </c>
      <c r="C1011" t="s">
        <v>2926</v>
      </c>
      <c r="D1011" t="s">
        <v>24</v>
      </c>
      <c r="E1011">
        <v>4.5583537E-2</v>
      </c>
      <c r="F1011" s="45">
        <v>0</v>
      </c>
      <c r="G1011" s="45">
        <v>0</v>
      </c>
      <c r="H1011" s="45">
        <v>0</v>
      </c>
      <c r="I1011" s="40">
        <f t="shared" si="270"/>
        <v>4.5583537E-2</v>
      </c>
      <c r="J1011" s="46">
        <f t="shared" si="271"/>
        <v>0</v>
      </c>
      <c r="K1011" s="46">
        <f t="shared" si="272"/>
        <v>0</v>
      </c>
      <c r="L1011" s="46">
        <f t="shared" si="273"/>
        <v>0</v>
      </c>
      <c r="M1011" s="46">
        <f t="shared" si="274"/>
        <v>100</v>
      </c>
      <c r="N1011">
        <v>0</v>
      </c>
      <c r="O1011" s="39">
        <v>0</v>
      </c>
      <c r="P1011" s="40">
        <f t="shared" si="275"/>
        <v>0</v>
      </c>
      <c r="Q1011" s="39">
        <v>0</v>
      </c>
      <c r="R1011" s="40">
        <f t="shared" si="276"/>
        <v>0</v>
      </c>
      <c r="S1011" s="46">
        <f t="shared" si="277"/>
        <v>0</v>
      </c>
      <c r="T1011" s="46">
        <f t="shared" si="278"/>
        <v>0</v>
      </c>
      <c r="U1011" s="46">
        <f t="shared" si="279"/>
        <v>0</v>
      </c>
      <c r="V1011" s="46">
        <f t="shared" si="280"/>
        <v>0</v>
      </c>
      <c r="W1011" s="46">
        <f t="shared" si="281"/>
        <v>0</v>
      </c>
      <c r="X1011"/>
      <c r="Y1011" s="47">
        <f t="shared" si="282"/>
        <v>100</v>
      </c>
      <c r="Z1011" s="47">
        <f t="shared" si="283"/>
        <v>0</v>
      </c>
      <c r="AA1011"/>
      <c r="AB1011">
        <v>0</v>
      </c>
      <c r="AC1011" s="48">
        <f t="shared" si="284"/>
        <v>0</v>
      </c>
      <c r="AD1011">
        <v>0</v>
      </c>
      <c r="AE1011" s="48">
        <f t="shared" si="285"/>
        <v>0</v>
      </c>
      <c r="AF1011"/>
      <c r="AG1011">
        <v>0</v>
      </c>
      <c r="AH1011" s="48">
        <f t="shared" si="286"/>
        <v>0</v>
      </c>
    </row>
    <row r="1012" spans="1:34" ht="15" x14ac:dyDescent="0.25">
      <c r="A1012" t="s">
        <v>2927</v>
      </c>
      <c r="B1012" t="s">
        <v>191</v>
      </c>
      <c r="C1012" t="s">
        <v>2928</v>
      </c>
      <c r="D1012" t="s">
        <v>26</v>
      </c>
      <c r="E1012">
        <v>1.0537257319</v>
      </c>
      <c r="F1012" s="45">
        <v>0</v>
      </c>
      <c r="G1012" s="45">
        <v>0</v>
      </c>
      <c r="H1012" s="45">
        <v>0</v>
      </c>
      <c r="I1012" s="40">
        <f t="shared" si="270"/>
        <v>1.0537257319</v>
      </c>
      <c r="J1012" s="46">
        <f t="shared" si="271"/>
        <v>0</v>
      </c>
      <c r="K1012" s="46">
        <f t="shared" si="272"/>
        <v>0</v>
      </c>
      <c r="L1012" s="46">
        <f t="shared" si="273"/>
        <v>0</v>
      </c>
      <c r="M1012" s="46">
        <f t="shared" si="274"/>
        <v>100</v>
      </c>
      <c r="N1012">
        <v>1.29500599E-2</v>
      </c>
      <c r="O1012" s="39">
        <v>1.30076093E-2</v>
      </c>
      <c r="P1012" s="40">
        <f t="shared" si="275"/>
        <v>2.5957669199999998E-2</v>
      </c>
      <c r="Q1012" s="39">
        <v>5.39884131E-2</v>
      </c>
      <c r="R1012" s="40">
        <f t="shared" si="276"/>
        <v>7.9946082299999999E-2</v>
      </c>
      <c r="S1012" s="46">
        <f t="shared" si="277"/>
        <v>1.2289782348438445</v>
      </c>
      <c r="T1012" s="46">
        <f t="shared" si="278"/>
        <v>1.2344397508966254</v>
      </c>
      <c r="U1012" s="46">
        <f t="shared" si="279"/>
        <v>2.4634179857404694</v>
      </c>
      <c r="V1012" s="46">
        <f t="shared" si="280"/>
        <v>5.1235735700078333</v>
      </c>
      <c r="W1012" s="46">
        <f t="shared" si="281"/>
        <v>7.5869915557483028</v>
      </c>
      <c r="X1012"/>
      <c r="Y1012" s="47">
        <f t="shared" si="282"/>
        <v>100</v>
      </c>
      <c r="Z1012" s="47">
        <f t="shared" si="283"/>
        <v>7.5869915557483036</v>
      </c>
      <c r="AA1012"/>
      <c r="AB1012">
        <v>0</v>
      </c>
      <c r="AC1012" s="48">
        <f t="shared" si="284"/>
        <v>0</v>
      </c>
      <c r="AD1012">
        <v>0</v>
      </c>
      <c r="AE1012" s="48">
        <f t="shared" si="285"/>
        <v>0</v>
      </c>
      <c r="AF1012"/>
      <c r="AG1012">
        <v>0</v>
      </c>
      <c r="AH1012" s="48">
        <f t="shared" si="286"/>
        <v>0</v>
      </c>
    </row>
    <row r="1013" spans="1:34" ht="15" x14ac:dyDescent="0.25">
      <c r="A1013" t="s">
        <v>2929</v>
      </c>
      <c r="B1013" t="s">
        <v>2930</v>
      </c>
      <c r="C1013" t="s">
        <v>2931</v>
      </c>
      <c r="D1013" t="s">
        <v>26</v>
      </c>
      <c r="E1013">
        <v>1.4043223586</v>
      </c>
      <c r="F1013" s="45">
        <v>0</v>
      </c>
      <c r="G1013" s="45">
        <v>0</v>
      </c>
      <c r="H1013" s="45">
        <v>0</v>
      </c>
      <c r="I1013" s="40">
        <f t="shared" si="270"/>
        <v>1.4043223586</v>
      </c>
      <c r="J1013" s="46">
        <f t="shared" si="271"/>
        <v>0</v>
      </c>
      <c r="K1013" s="46">
        <f t="shared" si="272"/>
        <v>0</v>
      </c>
      <c r="L1013" s="46">
        <f t="shared" si="273"/>
        <v>0</v>
      </c>
      <c r="M1013" s="46">
        <f t="shared" si="274"/>
        <v>100</v>
      </c>
      <c r="N1013">
        <v>1.6426859799999999E-2</v>
      </c>
      <c r="O1013" s="39">
        <v>1.44212883E-2</v>
      </c>
      <c r="P1013" s="40">
        <f t="shared" si="275"/>
        <v>3.08481481E-2</v>
      </c>
      <c r="Q1013" s="39">
        <v>0.13792153579999999</v>
      </c>
      <c r="R1013" s="40">
        <f t="shared" si="276"/>
        <v>0.16876968389999999</v>
      </c>
      <c r="S1013" s="46">
        <f t="shared" si="277"/>
        <v>1.1697356877787162</v>
      </c>
      <c r="T1013" s="46">
        <f t="shared" si="278"/>
        <v>1.026921505000953</v>
      </c>
      <c r="U1013" s="46">
        <f t="shared" si="279"/>
        <v>2.1966571927796696</v>
      </c>
      <c r="V1013" s="46">
        <f t="shared" si="280"/>
        <v>9.8212162581743012</v>
      </c>
      <c r="W1013" s="46">
        <f t="shared" si="281"/>
        <v>12.017873450953969</v>
      </c>
      <c r="X1013"/>
      <c r="Y1013" s="47">
        <f t="shared" si="282"/>
        <v>100</v>
      </c>
      <c r="Z1013" s="47">
        <f t="shared" si="283"/>
        <v>12.017873450953971</v>
      </c>
      <c r="AA1013"/>
      <c r="AB1013">
        <v>0</v>
      </c>
      <c r="AC1013" s="48">
        <f t="shared" si="284"/>
        <v>0</v>
      </c>
      <c r="AD1013">
        <v>0</v>
      </c>
      <c r="AE1013" s="48">
        <f t="shared" si="285"/>
        <v>0</v>
      </c>
      <c r="AF1013"/>
      <c r="AG1013">
        <v>0</v>
      </c>
      <c r="AH1013" s="48">
        <f t="shared" si="286"/>
        <v>0</v>
      </c>
    </row>
    <row r="1014" spans="1:34" ht="15" x14ac:dyDescent="0.25">
      <c r="A1014" t="s">
        <v>2932</v>
      </c>
      <c r="B1014" t="s">
        <v>2933</v>
      </c>
      <c r="C1014" t="s">
        <v>2934</v>
      </c>
      <c r="D1014" t="s">
        <v>24</v>
      </c>
      <c r="E1014">
        <v>0.26654028190000001</v>
      </c>
      <c r="F1014" s="45">
        <v>0</v>
      </c>
      <c r="G1014" s="45">
        <v>0</v>
      </c>
      <c r="H1014" s="45">
        <v>0</v>
      </c>
      <c r="I1014" s="40">
        <f t="shared" si="270"/>
        <v>0.26654028190000001</v>
      </c>
      <c r="J1014" s="46">
        <f t="shared" si="271"/>
        <v>0</v>
      </c>
      <c r="K1014" s="46">
        <f t="shared" si="272"/>
        <v>0</v>
      </c>
      <c r="L1014" s="46">
        <f t="shared" si="273"/>
        <v>0</v>
      </c>
      <c r="M1014" s="46">
        <f t="shared" si="274"/>
        <v>100</v>
      </c>
      <c r="N1014">
        <v>1.1607789800000001E-2</v>
      </c>
      <c r="O1014" s="39">
        <v>8.0053730000000003E-4</v>
      </c>
      <c r="P1014" s="40">
        <f t="shared" si="275"/>
        <v>1.24083271E-2</v>
      </c>
      <c r="Q1014" s="39">
        <v>2.9679588699999999E-2</v>
      </c>
      <c r="R1014" s="40">
        <f t="shared" si="276"/>
        <v>4.20879158E-2</v>
      </c>
      <c r="S1014" s="46">
        <f t="shared" si="277"/>
        <v>4.3549851892011526</v>
      </c>
      <c r="T1014" s="46">
        <f t="shared" si="278"/>
        <v>0.30034383331985215</v>
      </c>
      <c r="U1014" s="46">
        <f t="shared" si="279"/>
        <v>4.6553290225210038</v>
      </c>
      <c r="V1014" s="46">
        <f t="shared" si="280"/>
        <v>11.135123174790937</v>
      </c>
      <c r="W1014" s="46">
        <f t="shared" si="281"/>
        <v>15.790452197311943</v>
      </c>
      <c r="X1014"/>
      <c r="Y1014" s="47">
        <f t="shared" si="282"/>
        <v>100</v>
      </c>
      <c r="Z1014" s="47">
        <f t="shared" si="283"/>
        <v>15.790452197311943</v>
      </c>
      <c r="AA1014"/>
      <c r="AB1014">
        <v>0</v>
      </c>
      <c r="AC1014" s="48">
        <f t="shared" si="284"/>
        <v>0</v>
      </c>
      <c r="AD1014">
        <v>8.0518055000000002E-3</v>
      </c>
      <c r="AE1014" s="48">
        <f t="shared" si="285"/>
        <v>3.0208587769937374</v>
      </c>
      <c r="AF1014"/>
      <c r="AG1014">
        <v>0</v>
      </c>
      <c r="AH1014" s="48">
        <f t="shared" si="286"/>
        <v>0</v>
      </c>
    </row>
    <row r="1015" spans="1:34" ht="15" x14ac:dyDescent="0.25">
      <c r="A1015" t="s">
        <v>2935</v>
      </c>
      <c r="B1015" t="s">
        <v>2936</v>
      </c>
      <c r="C1015" t="s">
        <v>2937</v>
      </c>
      <c r="D1015" t="s">
        <v>24</v>
      </c>
      <c r="E1015">
        <v>9.0598655200000003E-2</v>
      </c>
      <c r="F1015" s="45">
        <v>0</v>
      </c>
      <c r="G1015" s="45">
        <v>0</v>
      </c>
      <c r="H1015" s="45">
        <v>0</v>
      </c>
      <c r="I1015" s="40">
        <f t="shared" ref="I1015:I1078" si="287">E1015-F1015-G1015-H1015</f>
        <v>9.0598655200000003E-2</v>
      </c>
      <c r="J1015" s="46">
        <f t="shared" ref="J1015:J1078" si="288">F1015/E1015*100</f>
        <v>0</v>
      </c>
      <c r="K1015" s="46">
        <f t="shared" ref="K1015:K1078" si="289">G1015/E1015*100</f>
        <v>0</v>
      </c>
      <c r="L1015" s="46">
        <f t="shared" ref="L1015:L1078" si="290">H1015/E1015*100</f>
        <v>0</v>
      </c>
      <c r="M1015" s="46">
        <f t="shared" ref="M1015:M1078" si="291">I1015/E1015*100</f>
        <v>100</v>
      </c>
      <c r="N1015">
        <v>0</v>
      </c>
      <c r="O1015" s="39">
        <v>0</v>
      </c>
      <c r="P1015" s="40">
        <f t="shared" ref="P1015:P1078" si="292">N1015+O1015</f>
        <v>0</v>
      </c>
      <c r="Q1015" s="39">
        <v>0</v>
      </c>
      <c r="R1015" s="40">
        <f t="shared" ref="R1015:R1078" si="293">P1015+Q1015</f>
        <v>0</v>
      </c>
      <c r="S1015" s="46">
        <f t="shared" ref="S1015:S1078" si="294">N1015/E1015*100</f>
        <v>0</v>
      </c>
      <c r="T1015" s="46">
        <f t="shared" ref="T1015:T1078" si="295">O1015/E1015*100</f>
        <v>0</v>
      </c>
      <c r="U1015" s="46">
        <f t="shared" ref="U1015:U1078" si="296">P1015/E1015*100</f>
        <v>0</v>
      </c>
      <c r="V1015" s="46">
        <f t="shared" ref="V1015:V1078" si="297">Q1015/E1015*100</f>
        <v>0</v>
      </c>
      <c r="W1015" s="46">
        <f t="shared" ref="W1015:W1078" si="298">R1015/E1015*100</f>
        <v>0</v>
      </c>
      <c r="X1015"/>
      <c r="Y1015" s="47">
        <f t="shared" ref="Y1015:Y1078" si="299">SUM(J1015:M1015)</f>
        <v>100</v>
      </c>
      <c r="Z1015" s="47">
        <f t="shared" ref="Z1015:Z1078" si="300">SUM(S1015:T1015,V1015)</f>
        <v>0</v>
      </c>
      <c r="AA1015"/>
      <c r="AB1015">
        <v>0</v>
      </c>
      <c r="AC1015" s="48">
        <f t="shared" ref="AC1015:AC1078" si="301">AB1015/E1015*100</f>
        <v>0</v>
      </c>
      <c r="AD1015">
        <v>0</v>
      </c>
      <c r="AE1015" s="48">
        <f t="shared" ref="AE1015:AE1078" si="302">AD1015/E1015*100</f>
        <v>0</v>
      </c>
      <c r="AF1015"/>
      <c r="AG1015">
        <v>0</v>
      </c>
      <c r="AH1015" s="48">
        <f t="shared" si="286"/>
        <v>0</v>
      </c>
    </row>
    <row r="1016" spans="1:34" ht="15" x14ac:dyDescent="0.25">
      <c r="A1016" t="s">
        <v>2938</v>
      </c>
      <c r="B1016" t="s">
        <v>2939</v>
      </c>
      <c r="C1016" t="s">
        <v>2940</v>
      </c>
      <c r="D1016" t="s">
        <v>24</v>
      </c>
      <c r="E1016">
        <v>8.0284832099999995E-2</v>
      </c>
      <c r="F1016" s="45">
        <v>0</v>
      </c>
      <c r="G1016" s="45">
        <v>0</v>
      </c>
      <c r="H1016" s="45">
        <v>0</v>
      </c>
      <c r="I1016" s="40">
        <f t="shared" si="287"/>
        <v>8.0284832099999995E-2</v>
      </c>
      <c r="J1016" s="46">
        <f t="shared" si="288"/>
        <v>0</v>
      </c>
      <c r="K1016" s="46">
        <f t="shared" si="289"/>
        <v>0</v>
      </c>
      <c r="L1016" s="46">
        <f t="shared" si="290"/>
        <v>0</v>
      </c>
      <c r="M1016" s="46">
        <f t="shared" si="291"/>
        <v>100</v>
      </c>
      <c r="N1016">
        <v>0</v>
      </c>
      <c r="O1016" s="39">
        <v>0</v>
      </c>
      <c r="P1016" s="40">
        <f t="shared" si="292"/>
        <v>0</v>
      </c>
      <c r="Q1016" s="39">
        <v>0</v>
      </c>
      <c r="R1016" s="40">
        <f t="shared" si="293"/>
        <v>0</v>
      </c>
      <c r="S1016" s="46">
        <f t="shared" si="294"/>
        <v>0</v>
      </c>
      <c r="T1016" s="46">
        <f t="shared" si="295"/>
        <v>0</v>
      </c>
      <c r="U1016" s="46">
        <f t="shared" si="296"/>
        <v>0</v>
      </c>
      <c r="V1016" s="46">
        <f t="shared" si="297"/>
        <v>0</v>
      </c>
      <c r="W1016" s="46">
        <f t="shared" si="298"/>
        <v>0</v>
      </c>
      <c r="X1016"/>
      <c r="Y1016" s="47">
        <f t="shared" si="299"/>
        <v>100</v>
      </c>
      <c r="Z1016" s="47">
        <f t="shared" si="300"/>
        <v>0</v>
      </c>
      <c r="AA1016"/>
      <c r="AB1016">
        <v>0</v>
      </c>
      <c r="AC1016" s="48">
        <f t="shared" si="301"/>
        <v>0</v>
      </c>
      <c r="AD1016">
        <v>0</v>
      </c>
      <c r="AE1016" s="48">
        <f t="shared" si="302"/>
        <v>0</v>
      </c>
      <c r="AF1016"/>
      <c r="AG1016">
        <v>0</v>
      </c>
      <c r="AH1016" s="48">
        <f t="shared" si="286"/>
        <v>0</v>
      </c>
    </row>
    <row r="1017" spans="1:34" ht="15" x14ac:dyDescent="0.25">
      <c r="A1017" t="s">
        <v>2941</v>
      </c>
      <c r="B1017" t="s">
        <v>2942</v>
      </c>
      <c r="C1017" t="s">
        <v>2943</v>
      </c>
      <c r="D1017" t="s">
        <v>24</v>
      </c>
      <c r="E1017">
        <v>6.1274973099999998E-2</v>
      </c>
      <c r="F1017" s="45">
        <v>0</v>
      </c>
      <c r="G1017" s="45">
        <v>0</v>
      </c>
      <c r="H1017" s="45">
        <v>0</v>
      </c>
      <c r="I1017" s="40">
        <f t="shared" si="287"/>
        <v>6.1274973099999998E-2</v>
      </c>
      <c r="J1017" s="46">
        <f t="shared" si="288"/>
        <v>0</v>
      </c>
      <c r="K1017" s="46">
        <f t="shared" si="289"/>
        <v>0</v>
      </c>
      <c r="L1017" s="46">
        <f t="shared" si="290"/>
        <v>0</v>
      </c>
      <c r="M1017" s="46">
        <f t="shared" si="291"/>
        <v>100</v>
      </c>
      <c r="N1017">
        <v>0</v>
      </c>
      <c r="O1017" s="39">
        <v>0</v>
      </c>
      <c r="P1017" s="40">
        <f t="shared" si="292"/>
        <v>0</v>
      </c>
      <c r="Q1017" s="39">
        <v>7.9445399999999997E-5</v>
      </c>
      <c r="R1017" s="40">
        <f t="shared" si="293"/>
        <v>7.9445399999999997E-5</v>
      </c>
      <c r="S1017" s="46">
        <f t="shared" si="294"/>
        <v>0</v>
      </c>
      <c r="T1017" s="46">
        <f t="shared" si="295"/>
        <v>0</v>
      </c>
      <c r="U1017" s="46">
        <f t="shared" si="296"/>
        <v>0</v>
      </c>
      <c r="V1017" s="46">
        <f t="shared" si="297"/>
        <v>0.12965391248780492</v>
      </c>
      <c r="W1017" s="46">
        <f t="shared" si="298"/>
        <v>0.12965391248780492</v>
      </c>
      <c r="X1017"/>
      <c r="Y1017" s="47">
        <f t="shared" si="299"/>
        <v>100</v>
      </c>
      <c r="Z1017" s="47">
        <f t="shared" si="300"/>
        <v>0.12965391248780492</v>
      </c>
      <c r="AA1017"/>
      <c r="AB1017">
        <v>0</v>
      </c>
      <c r="AC1017" s="48">
        <f t="shared" si="301"/>
        <v>0</v>
      </c>
      <c r="AD1017">
        <v>0</v>
      </c>
      <c r="AE1017" s="48">
        <f t="shared" si="302"/>
        <v>0</v>
      </c>
      <c r="AF1017"/>
      <c r="AG1017">
        <v>0</v>
      </c>
      <c r="AH1017" s="48">
        <f t="shared" si="286"/>
        <v>0</v>
      </c>
    </row>
    <row r="1018" spans="1:34" ht="15" x14ac:dyDescent="0.25">
      <c r="A1018" t="s">
        <v>2944</v>
      </c>
      <c r="B1018" t="s">
        <v>2945</v>
      </c>
      <c r="C1018" t="s">
        <v>2946</v>
      </c>
      <c r="D1018" t="s">
        <v>24</v>
      </c>
      <c r="E1018">
        <v>0.12383556430000001</v>
      </c>
      <c r="F1018" s="45">
        <v>0</v>
      </c>
      <c r="G1018" s="45">
        <v>0</v>
      </c>
      <c r="H1018" s="45">
        <v>0</v>
      </c>
      <c r="I1018" s="40">
        <f t="shared" si="287"/>
        <v>0.12383556430000001</v>
      </c>
      <c r="J1018" s="46">
        <f t="shared" si="288"/>
        <v>0</v>
      </c>
      <c r="K1018" s="46">
        <f t="shared" si="289"/>
        <v>0</v>
      </c>
      <c r="L1018" s="46">
        <f t="shared" si="290"/>
        <v>0</v>
      </c>
      <c r="M1018" s="46">
        <f t="shared" si="291"/>
        <v>100</v>
      </c>
      <c r="N1018">
        <v>1.28086272E-2</v>
      </c>
      <c r="O1018" s="39">
        <v>4.4029654000000001E-3</v>
      </c>
      <c r="P1018" s="40">
        <f t="shared" si="292"/>
        <v>1.7211592599999999E-2</v>
      </c>
      <c r="Q1018" s="39">
        <v>1.2008088E-2</v>
      </c>
      <c r="R1018" s="40">
        <f t="shared" si="293"/>
        <v>2.9219680599999999E-2</v>
      </c>
      <c r="S1018" s="46">
        <f t="shared" si="294"/>
        <v>10.343254195515463</v>
      </c>
      <c r="T1018" s="46">
        <f t="shared" si="295"/>
        <v>3.5554934682039478</v>
      </c>
      <c r="U1018" s="46">
        <f t="shared" si="296"/>
        <v>13.89874766371941</v>
      </c>
      <c r="V1018" s="46">
        <f t="shared" si="297"/>
        <v>9.6968008082957464</v>
      </c>
      <c r="W1018" s="46">
        <f t="shared" si="298"/>
        <v>23.595548472015157</v>
      </c>
      <c r="X1018"/>
      <c r="Y1018" s="47">
        <f t="shared" si="299"/>
        <v>100</v>
      </c>
      <c r="Z1018" s="47">
        <f t="shared" si="300"/>
        <v>23.59554847201516</v>
      </c>
      <c r="AA1018"/>
      <c r="AB1018">
        <v>0</v>
      </c>
      <c r="AC1018" s="48">
        <f t="shared" si="301"/>
        <v>0</v>
      </c>
      <c r="AD1018">
        <v>0</v>
      </c>
      <c r="AE1018" s="48">
        <f t="shared" si="302"/>
        <v>0</v>
      </c>
      <c r="AF1018"/>
      <c r="AG1018">
        <v>0</v>
      </c>
      <c r="AH1018" s="48">
        <f t="shared" si="286"/>
        <v>0</v>
      </c>
    </row>
    <row r="1019" spans="1:34" ht="15" x14ac:dyDescent="0.25">
      <c r="A1019" t="s">
        <v>2947</v>
      </c>
      <c r="B1019" t="s">
        <v>2948</v>
      </c>
      <c r="C1019" t="s">
        <v>2949</v>
      </c>
      <c r="D1019" t="s">
        <v>24</v>
      </c>
      <c r="E1019">
        <v>0.35411979259999998</v>
      </c>
      <c r="F1019" s="45">
        <v>0</v>
      </c>
      <c r="G1019" s="45">
        <v>0</v>
      </c>
      <c r="H1019" s="45">
        <v>0</v>
      </c>
      <c r="I1019" s="40">
        <f t="shared" si="287"/>
        <v>0.35411979259999998</v>
      </c>
      <c r="J1019" s="46">
        <f t="shared" si="288"/>
        <v>0</v>
      </c>
      <c r="K1019" s="46">
        <f t="shared" si="289"/>
        <v>0</v>
      </c>
      <c r="L1019" s="46">
        <f t="shared" si="290"/>
        <v>0</v>
      </c>
      <c r="M1019" s="46">
        <f t="shared" si="291"/>
        <v>100</v>
      </c>
      <c r="N1019">
        <v>1.1607874299999999E-2</v>
      </c>
      <c r="O1019" s="39">
        <v>1.7211675199999998E-2</v>
      </c>
      <c r="P1019" s="40">
        <f t="shared" si="292"/>
        <v>2.88195495E-2</v>
      </c>
      <c r="Q1019" s="39">
        <v>9.7412826399999999E-2</v>
      </c>
      <c r="R1019" s="40">
        <f t="shared" si="293"/>
        <v>0.1262323759</v>
      </c>
      <c r="S1019" s="46">
        <f t="shared" si="294"/>
        <v>3.2779512872673022</v>
      </c>
      <c r="T1019" s="46">
        <f t="shared" si="295"/>
        <v>4.8604103920962256</v>
      </c>
      <c r="U1019" s="46">
        <f t="shared" si="296"/>
        <v>8.1383616793635269</v>
      </c>
      <c r="V1019" s="46">
        <f t="shared" si="297"/>
        <v>27.508438792641492</v>
      </c>
      <c r="W1019" s="46">
        <f t="shared" si="298"/>
        <v>35.646800472005026</v>
      </c>
      <c r="X1019"/>
      <c r="Y1019" s="47">
        <f t="shared" si="299"/>
        <v>100</v>
      </c>
      <c r="Z1019" s="47">
        <f t="shared" si="300"/>
        <v>35.646800472005019</v>
      </c>
      <c r="AA1019"/>
      <c r="AB1019">
        <v>0</v>
      </c>
      <c r="AC1019" s="48">
        <f t="shared" si="301"/>
        <v>0</v>
      </c>
      <c r="AD1019">
        <v>0</v>
      </c>
      <c r="AE1019" s="48">
        <f t="shared" si="302"/>
        <v>0</v>
      </c>
      <c r="AF1019"/>
      <c r="AG1019">
        <v>0</v>
      </c>
      <c r="AH1019" s="48">
        <f t="shared" si="286"/>
        <v>0</v>
      </c>
    </row>
    <row r="1020" spans="1:34" ht="15" x14ac:dyDescent="0.25">
      <c r="A1020" t="s">
        <v>2950</v>
      </c>
      <c r="B1020" t="s">
        <v>2951</v>
      </c>
      <c r="C1020" t="s">
        <v>2952</v>
      </c>
      <c r="D1020" t="s">
        <v>24</v>
      </c>
      <c r="E1020">
        <v>4.0354867599999997E-2</v>
      </c>
      <c r="F1020" s="45">
        <v>0</v>
      </c>
      <c r="G1020" s="45">
        <v>0</v>
      </c>
      <c r="H1020" s="45">
        <v>0</v>
      </c>
      <c r="I1020" s="40">
        <f t="shared" si="287"/>
        <v>4.0354867599999997E-2</v>
      </c>
      <c r="J1020" s="46">
        <f t="shared" si="288"/>
        <v>0</v>
      </c>
      <c r="K1020" s="46">
        <f t="shared" si="289"/>
        <v>0</v>
      </c>
      <c r="L1020" s="46">
        <f t="shared" si="290"/>
        <v>0</v>
      </c>
      <c r="M1020" s="46">
        <f t="shared" si="291"/>
        <v>100</v>
      </c>
      <c r="N1020">
        <v>0</v>
      </c>
      <c r="O1020" s="39">
        <v>0</v>
      </c>
      <c r="P1020" s="40">
        <f t="shared" si="292"/>
        <v>0</v>
      </c>
      <c r="Q1020" s="39">
        <v>1.11554489E-2</v>
      </c>
      <c r="R1020" s="40">
        <f t="shared" si="293"/>
        <v>1.11554489E-2</v>
      </c>
      <c r="S1020" s="46">
        <f t="shared" si="294"/>
        <v>0</v>
      </c>
      <c r="T1020" s="46">
        <f t="shared" si="295"/>
        <v>0</v>
      </c>
      <c r="U1020" s="46">
        <f t="shared" si="296"/>
        <v>0</v>
      </c>
      <c r="V1020" s="46">
        <f t="shared" si="297"/>
        <v>27.643378763061538</v>
      </c>
      <c r="W1020" s="46">
        <f t="shared" si="298"/>
        <v>27.643378763061538</v>
      </c>
      <c r="X1020"/>
      <c r="Y1020" s="47">
        <f t="shared" si="299"/>
        <v>100</v>
      </c>
      <c r="Z1020" s="47">
        <f t="shared" si="300"/>
        <v>27.643378763061538</v>
      </c>
      <c r="AA1020"/>
      <c r="AB1020">
        <v>0</v>
      </c>
      <c r="AC1020" s="48">
        <f t="shared" si="301"/>
        <v>0</v>
      </c>
      <c r="AD1020">
        <v>0</v>
      </c>
      <c r="AE1020" s="48">
        <f t="shared" si="302"/>
        <v>0</v>
      </c>
      <c r="AF1020"/>
      <c r="AG1020">
        <v>0</v>
      </c>
      <c r="AH1020" s="48">
        <f t="shared" si="286"/>
        <v>0</v>
      </c>
    </row>
    <row r="1021" spans="1:34" ht="15" x14ac:dyDescent="0.25">
      <c r="A1021" t="s">
        <v>2953</v>
      </c>
      <c r="B1021" t="s">
        <v>2954</v>
      </c>
      <c r="C1021" t="s">
        <v>2955</v>
      </c>
      <c r="D1021" t="s">
        <v>24</v>
      </c>
      <c r="E1021">
        <v>0.1682271769</v>
      </c>
      <c r="F1021" s="45">
        <v>0</v>
      </c>
      <c r="G1021" s="45">
        <v>3.0202161000000001E-3</v>
      </c>
      <c r="H1021" s="45">
        <v>4.8779507E-2</v>
      </c>
      <c r="I1021" s="40">
        <f t="shared" si="287"/>
        <v>0.1164274538</v>
      </c>
      <c r="J1021" s="46">
        <f t="shared" si="288"/>
        <v>0</v>
      </c>
      <c r="K1021" s="46">
        <f t="shared" si="289"/>
        <v>1.7953199688985571</v>
      </c>
      <c r="L1021" s="46">
        <f t="shared" si="290"/>
        <v>28.996210897004005</v>
      </c>
      <c r="M1021" s="46">
        <f t="shared" si="291"/>
        <v>69.208469134097442</v>
      </c>
      <c r="N1021">
        <v>2.3876109999999999E-4</v>
      </c>
      <c r="O1021" s="39">
        <v>3.9615579999999998E-4</v>
      </c>
      <c r="P1021" s="40">
        <f t="shared" si="292"/>
        <v>6.349169E-4</v>
      </c>
      <c r="Q1021" s="39">
        <v>6.1931989999999999E-4</v>
      </c>
      <c r="R1021" s="40">
        <f t="shared" si="293"/>
        <v>1.2542368E-3</v>
      </c>
      <c r="S1021" s="46">
        <f t="shared" si="294"/>
        <v>0.14192778146775167</v>
      </c>
      <c r="T1021" s="46">
        <f t="shared" si="295"/>
        <v>0.23548858591111504</v>
      </c>
      <c r="U1021" s="46">
        <f t="shared" si="296"/>
        <v>0.37741636737886675</v>
      </c>
      <c r="V1021" s="46">
        <f t="shared" si="297"/>
        <v>0.36814497598574392</v>
      </c>
      <c r="W1021" s="46">
        <f t="shared" si="298"/>
        <v>0.74556134336461066</v>
      </c>
      <c r="X1021"/>
      <c r="Y1021" s="47">
        <f t="shared" si="299"/>
        <v>100</v>
      </c>
      <c r="Z1021" s="47">
        <f t="shared" si="300"/>
        <v>0.74556134336461066</v>
      </c>
      <c r="AA1021"/>
      <c r="AB1021">
        <v>1.79508653E-2</v>
      </c>
      <c r="AC1021" s="48">
        <f t="shared" si="301"/>
        <v>10.670609607073541</v>
      </c>
      <c r="AD1021">
        <v>4.3004961000000001E-2</v>
      </c>
      <c r="AE1021" s="48">
        <f t="shared" si="302"/>
        <v>25.56362282983779</v>
      </c>
      <c r="AF1021"/>
      <c r="AG1021">
        <v>0</v>
      </c>
      <c r="AH1021" s="48">
        <f t="shared" si="286"/>
        <v>0</v>
      </c>
    </row>
    <row r="1022" spans="1:34" ht="15" x14ac:dyDescent="0.25">
      <c r="A1022" t="s">
        <v>2956</v>
      </c>
      <c r="B1022" t="s">
        <v>2957</v>
      </c>
      <c r="C1022" t="s">
        <v>2958</v>
      </c>
      <c r="D1022" t="s">
        <v>24</v>
      </c>
      <c r="E1022">
        <v>0.1440753571</v>
      </c>
      <c r="F1022" s="45">
        <v>0</v>
      </c>
      <c r="G1022" s="45">
        <v>0</v>
      </c>
      <c r="H1022" s="45">
        <v>0</v>
      </c>
      <c r="I1022" s="40">
        <f t="shared" si="287"/>
        <v>0.1440753571</v>
      </c>
      <c r="J1022" s="46">
        <f t="shared" si="288"/>
        <v>0</v>
      </c>
      <c r="K1022" s="46">
        <f t="shared" si="289"/>
        <v>0</v>
      </c>
      <c r="L1022" s="46">
        <f t="shared" si="290"/>
        <v>0</v>
      </c>
      <c r="M1022" s="46">
        <f t="shared" si="291"/>
        <v>100</v>
      </c>
      <c r="N1022">
        <v>0</v>
      </c>
      <c r="O1022" s="39">
        <v>0</v>
      </c>
      <c r="P1022" s="40">
        <f t="shared" si="292"/>
        <v>0</v>
      </c>
      <c r="Q1022" s="39">
        <v>2.64347009E-2</v>
      </c>
      <c r="R1022" s="40">
        <f t="shared" si="293"/>
        <v>2.64347009E-2</v>
      </c>
      <c r="S1022" s="46">
        <f t="shared" si="294"/>
        <v>0</v>
      </c>
      <c r="T1022" s="46">
        <f t="shared" si="295"/>
        <v>0</v>
      </c>
      <c r="U1022" s="46">
        <f t="shared" si="296"/>
        <v>0</v>
      </c>
      <c r="V1022" s="46">
        <f t="shared" si="297"/>
        <v>18.347829519278701</v>
      </c>
      <c r="W1022" s="46">
        <f t="shared" si="298"/>
        <v>18.347829519278701</v>
      </c>
      <c r="X1022"/>
      <c r="Y1022" s="47">
        <f t="shared" si="299"/>
        <v>100</v>
      </c>
      <c r="Z1022" s="47">
        <f t="shared" si="300"/>
        <v>18.347829519278701</v>
      </c>
      <c r="AA1022"/>
      <c r="AB1022">
        <v>0</v>
      </c>
      <c r="AC1022" s="48">
        <f t="shared" si="301"/>
        <v>0</v>
      </c>
      <c r="AD1022">
        <v>0</v>
      </c>
      <c r="AE1022" s="48">
        <f t="shared" si="302"/>
        <v>0</v>
      </c>
      <c r="AF1022"/>
      <c r="AG1022">
        <v>0</v>
      </c>
      <c r="AH1022" s="48">
        <f t="shared" si="286"/>
        <v>0</v>
      </c>
    </row>
    <row r="1023" spans="1:34" ht="15" x14ac:dyDescent="0.25">
      <c r="A1023" t="s">
        <v>2959</v>
      </c>
      <c r="B1023" t="s">
        <v>2960</v>
      </c>
      <c r="C1023" t="s">
        <v>2961</v>
      </c>
      <c r="D1023" t="s">
        <v>24</v>
      </c>
      <c r="E1023">
        <v>6.6562590399999996E-2</v>
      </c>
      <c r="F1023" s="45">
        <v>0</v>
      </c>
      <c r="G1023" s="45">
        <v>0</v>
      </c>
      <c r="H1023" s="45">
        <v>0</v>
      </c>
      <c r="I1023" s="40">
        <f t="shared" si="287"/>
        <v>6.6562590399999996E-2</v>
      </c>
      <c r="J1023" s="46">
        <f t="shared" si="288"/>
        <v>0</v>
      </c>
      <c r="K1023" s="46">
        <f t="shared" si="289"/>
        <v>0</v>
      </c>
      <c r="L1023" s="46">
        <f t="shared" si="290"/>
        <v>0</v>
      </c>
      <c r="M1023" s="46">
        <f t="shared" si="291"/>
        <v>100</v>
      </c>
      <c r="N1023">
        <v>0</v>
      </c>
      <c r="O1023" s="39">
        <v>0</v>
      </c>
      <c r="P1023" s="40">
        <f t="shared" si="292"/>
        <v>0</v>
      </c>
      <c r="Q1023" s="39">
        <v>0</v>
      </c>
      <c r="R1023" s="40">
        <f t="shared" si="293"/>
        <v>0</v>
      </c>
      <c r="S1023" s="46">
        <f t="shared" si="294"/>
        <v>0</v>
      </c>
      <c r="T1023" s="46">
        <f t="shared" si="295"/>
        <v>0</v>
      </c>
      <c r="U1023" s="46">
        <f t="shared" si="296"/>
        <v>0</v>
      </c>
      <c r="V1023" s="46">
        <f t="shared" si="297"/>
        <v>0</v>
      </c>
      <c r="W1023" s="46">
        <f t="shared" si="298"/>
        <v>0</v>
      </c>
      <c r="X1023"/>
      <c r="Y1023" s="47">
        <f t="shared" si="299"/>
        <v>100</v>
      </c>
      <c r="Z1023" s="47">
        <f t="shared" si="300"/>
        <v>0</v>
      </c>
      <c r="AA1023"/>
      <c r="AB1023">
        <v>0</v>
      </c>
      <c r="AC1023" s="48">
        <f t="shared" si="301"/>
        <v>0</v>
      </c>
      <c r="AD1023">
        <v>0</v>
      </c>
      <c r="AE1023" s="48">
        <f t="shared" si="302"/>
        <v>0</v>
      </c>
      <c r="AF1023"/>
      <c r="AG1023">
        <v>0</v>
      </c>
      <c r="AH1023" s="48">
        <f t="shared" si="286"/>
        <v>0</v>
      </c>
    </row>
    <row r="1024" spans="1:34" ht="15" x14ac:dyDescent="0.25">
      <c r="A1024" t="s">
        <v>2962</v>
      </c>
      <c r="B1024" t="s">
        <v>2963</v>
      </c>
      <c r="C1024" t="s">
        <v>2964</v>
      </c>
      <c r="D1024" t="s">
        <v>25</v>
      </c>
      <c r="E1024">
        <v>1.2964286144999999</v>
      </c>
      <c r="F1024" s="45">
        <v>0</v>
      </c>
      <c r="G1024" s="45">
        <v>0</v>
      </c>
      <c r="H1024" s="45">
        <v>0</v>
      </c>
      <c r="I1024" s="40">
        <f t="shared" si="287"/>
        <v>1.2964286144999999</v>
      </c>
      <c r="J1024" s="46">
        <f t="shared" si="288"/>
        <v>0</v>
      </c>
      <c r="K1024" s="46">
        <f t="shared" si="289"/>
        <v>0</v>
      </c>
      <c r="L1024" s="46">
        <f t="shared" si="290"/>
        <v>0</v>
      </c>
      <c r="M1024" s="46">
        <f t="shared" si="291"/>
        <v>100</v>
      </c>
      <c r="N1024">
        <v>1.84906302E-2</v>
      </c>
      <c r="O1024" s="39">
        <v>1.7222124E-3</v>
      </c>
      <c r="P1024" s="40">
        <f t="shared" si="292"/>
        <v>2.0212842599999999E-2</v>
      </c>
      <c r="Q1024" s="39">
        <v>0.12825705679999999</v>
      </c>
      <c r="R1024" s="40">
        <f t="shared" si="293"/>
        <v>0.14846989939999999</v>
      </c>
      <c r="S1024" s="46">
        <f t="shared" si="294"/>
        <v>1.4262744583998073</v>
      </c>
      <c r="T1024" s="46">
        <f t="shared" si="295"/>
        <v>0.13284282533861028</v>
      </c>
      <c r="U1024" s="46">
        <f t="shared" si="296"/>
        <v>1.5591172837384177</v>
      </c>
      <c r="V1024" s="46">
        <f t="shared" si="297"/>
        <v>9.893105980961824</v>
      </c>
      <c r="W1024" s="46">
        <f t="shared" si="298"/>
        <v>11.45222326470024</v>
      </c>
      <c r="X1024"/>
      <c r="Y1024" s="47">
        <f t="shared" si="299"/>
        <v>100</v>
      </c>
      <c r="Z1024" s="47">
        <f t="shared" si="300"/>
        <v>11.452223264700242</v>
      </c>
      <c r="AA1024"/>
      <c r="AB1024">
        <v>0</v>
      </c>
      <c r="AC1024" s="48">
        <f t="shared" si="301"/>
        <v>0</v>
      </c>
      <c r="AD1024">
        <v>0</v>
      </c>
      <c r="AE1024" s="48">
        <f t="shared" si="302"/>
        <v>0</v>
      </c>
      <c r="AF1024"/>
      <c r="AG1024">
        <v>0</v>
      </c>
      <c r="AH1024" s="48">
        <f t="shared" si="286"/>
        <v>0</v>
      </c>
    </row>
    <row r="1025" spans="1:34" ht="15" x14ac:dyDescent="0.25">
      <c r="A1025" t="s">
        <v>2965</v>
      </c>
      <c r="B1025" t="s">
        <v>2966</v>
      </c>
      <c r="C1025" t="s">
        <v>2967</v>
      </c>
      <c r="D1025" t="s">
        <v>25</v>
      </c>
      <c r="E1025">
        <v>0.24142359620000001</v>
      </c>
      <c r="F1025" s="45">
        <v>0</v>
      </c>
      <c r="G1025" s="45">
        <v>0</v>
      </c>
      <c r="H1025" s="45">
        <v>0</v>
      </c>
      <c r="I1025" s="40">
        <f t="shared" si="287"/>
        <v>0.24142359620000001</v>
      </c>
      <c r="J1025" s="46">
        <f t="shared" si="288"/>
        <v>0</v>
      </c>
      <c r="K1025" s="46">
        <f t="shared" si="289"/>
        <v>0</v>
      </c>
      <c r="L1025" s="46">
        <f t="shared" si="290"/>
        <v>0</v>
      </c>
      <c r="M1025" s="46">
        <f t="shared" si="291"/>
        <v>100</v>
      </c>
      <c r="N1025">
        <v>0</v>
      </c>
      <c r="O1025" s="39">
        <v>0</v>
      </c>
      <c r="P1025" s="40">
        <f t="shared" si="292"/>
        <v>0</v>
      </c>
      <c r="Q1025" s="39">
        <v>1.0613858E-3</v>
      </c>
      <c r="R1025" s="40">
        <f t="shared" si="293"/>
        <v>1.0613858E-3</v>
      </c>
      <c r="S1025" s="46">
        <f t="shared" si="294"/>
        <v>0</v>
      </c>
      <c r="T1025" s="46">
        <f t="shared" si="295"/>
        <v>0</v>
      </c>
      <c r="U1025" s="46">
        <f t="shared" si="296"/>
        <v>0</v>
      </c>
      <c r="V1025" s="46">
        <f t="shared" si="297"/>
        <v>0.43963631422370469</v>
      </c>
      <c r="W1025" s="46">
        <f t="shared" si="298"/>
        <v>0.43963631422370469</v>
      </c>
      <c r="X1025"/>
      <c r="Y1025" s="47">
        <f t="shared" si="299"/>
        <v>100</v>
      </c>
      <c r="Z1025" s="47">
        <f t="shared" si="300"/>
        <v>0.43963631422370469</v>
      </c>
      <c r="AA1025"/>
      <c r="AB1025">
        <v>0</v>
      </c>
      <c r="AC1025" s="48">
        <f t="shared" si="301"/>
        <v>0</v>
      </c>
      <c r="AD1025">
        <v>0</v>
      </c>
      <c r="AE1025" s="48">
        <f t="shared" si="302"/>
        <v>0</v>
      </c>
      <c r="AF1025"/>
      <c r="AG1025">
        <v>0</v>
      </c>
      <c r="AH1025" s="48">
        <f t="shared" si="286"/>
        <v>0</v>
      </c>
    </row>
    <row r="1026" spans="1:34" ht="15" x14ac:dyDescent="0.25">
      <c r="A1026" t="s">
        <v>2968</v>
      </c>
      <c r="B1026" t="s">
        <v>2969</v>
      </c>
      <c r="C1026" t="s">
        <v>2970</v>
      </c>
      <c r="D1026" t="s">
        <v>25</v>
      </c>
      <c r="E1026">
        <v>0.87453143339999995</v>
      </c>
      <c r="F1026" s="45">
        <v>0</v>
      </c>
      <c r="G1026" s="45">
        <v>0</v>
      </c>
      <c r="H1026" s="45">
        <v>0</v>
      </c>
      <c r="I1026" s="40">
        <f t="shared" si="287"/>
        <v>0.87453143339999995</v>
      </c>
      <c r="J1026" s="46">
        <f t="shared" si="288"/>
        <v>0</v>
      </c>
      <c r="K1026" s="46">
        <f t="shared" si="289"/>
        <v>0</v>
      </c>
      <c r="L1026" s="46">
        <f t="shared" si="290"/>
        <v>0</v>
      </c>
      <c r="M1026" s="46">
        <f t="shared" si="291"/>
        <v>100</v>
      </c>
      <c r="N1026">
        <v>0</v>
      </c>
      <c r="O1026" s="39">
        <v>0</v>
      </c>
      <c r="P1026" s="40">
        <f t="shared" si="292"/>
        <v>0</v>
      </c>
      <c r="Q1026" s="39">
        <v>1.1349215000000001E-3</v>
      </c>
      <c r="R1026" s="40">
        <f t="shared" si="293"/>
        <v>1.1349215000000001E-3</v>
      </c>
      <c r="S1026" s="46">
        <f t="shared" si="294"/>
        <v>0</v>
      </c>
      <c r="T1026" s="46">
        <f t="shared" si="295"/>
        <v>0</v>
      </c>
      <c r="U1026" s="46">
        <f t="shared" si="296"/>
        <v>0</v>
      </c>
      <c r="V1026" s="46">
        <f t="shared" si="297"/>
        <v>0.12977480930418436</v>
      </c>
      <c r="W1026" s="46">
        <f t="shared" si="298"/>
        <v>0.12977480930418436</v>
      </c>
      <c r="X1026"/>
      <c r="Y1026" s="47">
        <f t="shared" si="299"/>
        <v>100</v>
      </c>
      <c r="Z1026" s="47">
        <f t="shared" si="300"/>
        <v>0.12977480930418436</v>
      </c>
      <c r="AA1026"/>
      <c r="AB1026">
        <v>0</v>
      </c>
      <c r="AC1026" s="48">
        <f t="shared" si="301"/>
        <v>0</v>
      </c>
      <c r="AD1026">
        <v>0</v>
      </c>
      <c r="AE1026" s="48">
        <f t="shared" si="302"/>
        <v>0</v>
      </c>
      <c r="AF1026"/>
      <c r="AG1026">
        <v>0</v>
      </c>
      <c r="AH1026" s="48">
        <f t="shared" ref="AH1026:AH1089" si="303">AG1026/E1026*100</f>
        <v>0</v>
      </c>
    </row>
    <row r="1027" spans="1:34" ht="15" x14ac:dyDescent="0.25">
      <c r="A1027" t="s">
        <v>2971</v>
      </c>
      <c r="B1027" t="s">
        <v>2972</v>
      </c>
      <c r="C1027" t="s">
        <v>2973</v>
      </c>
      <c r="D1027" t="s">
        <v>25</v>
      </c>
      <c r="E1027">
        <v>0.62571172070000003</v>
      </c>
      <c r="F1027" s="45">
        <v>0</v>
      </c>
      <c r="G1027" s="45">
        <v>0</v>
      </c>
      <c r="H1027" s="45">
        <v>0</v>
      </c>
      <c r="I1027" s="40">
        <f t="shared" si="287"/>
        <v>0.62571172070000003</v>
      </c>
      <c r="J1027" s="46">
        <f t="shared" si="288"/>
        <v>0</v>
      </c>
      <c r="K1027" s="46">
        <f t="shared" si="289"/>
        <v>0</v>
      </c>
      <c r="L1027" s="46">
        <f t="shared" si="290"/>
        <v>0</v>
      </c>
      <c r="M1027" s="46">
        <f t="shared" si="291"/>
        <v>100</v>
      </c>
      <c r="N1027">
        <v>7.2882335600000001E-2</v>
      </c>
      <c r="O1027" s="39">
        <v>1.7291087900000002E-2</v>
      </c>
      <c r="P1027" s="40">
        <f t="shared" si="292"/>
        <v>9.0173423500000002E-2</v>
      </c>
      <c r="Q1027" s="39">
        <v>6.0961762599999997E-2</v>
      </c>
      <c r="R1027" s="40">
        <f t="shared" si="293"/>
        <v>0.15113518609999999</v>
      </c>
      <c r="S1027" s="46">
        <f t="shared" si="294"/>
        <v>11.647909602598562</v>
      </c>
      <c r="T1027" s="46">
        <f t="shared" si="295"/>
        <v>2.7634272026510884</v>
      </c>
      <c r="U1027" s="46">
        <f t="shared" si="296"/>
        <v>14.41133680524965</v>
      </c>
      <c r="V1027" s="46">
        <f t="shared" si="297"/>
        <v>9.7427873864661638</v>
      </c>
      <c r="W1027" s="46">
        <f t="shared" si="298"/>
        <v>24.154124191715812</v>
      </c>
      <c r="X1027"/>
      <c r="Y1027" s="47">
        <f t="shared" si="299"/>
        <v>100</v>
      </c>
      <c r="Z1027" s="47">
        <f t="shared" si="300"/>
        <v>24.154124191715816</v>
      </c>
      <c r="AA1027"/>
      <c r="AB1027">
        <v>0</v>
      </c>
      <c r="AC1027" s="48">
        <f t="shared" si="301"/>
        <v>0</v>
      </c>
      <c r="AD1027">
        <v>0</v>
      </c>
      <c r="AE1027" s="48">
        <f t="shared" si="302"/>
        <v>0</v>
      </c>
      <c r="AF1027"/>
      <c r="AG1027">
        <v>0</v>
      </c>
      <c r="AH1027" s="48">
        <f t="shared" si="303"/>
        <v>0</v>
      </c>
    </row>
    <row r="1028" spans="1:34" ht="15" x14ac:dyDescent="0.25">
      <c r="A1028" t="s">
        <v>2974</v>
      </c>
      <c r="B1028" t="s">
        <v>2975</v>
      </c>
      <c r="C1028" t="s">
        <v>2976</v>
      </c>
      <c r="D1028" t="s">
        <v>25</v>
      </c>
      <c r="E1028">
        <v>0.56963921719999999</v>
      </c>
      <c r="F1028" s="45">
        <v>0</v>
      </c>
      <c r="G1028" s="45">
        <v>0</v>
      </c>
      <c r="H1028" s="45">
        <v>0</v>
      </c>
      <c r="I1028" s="40">
        <f t="shared" si="287"/>
        <v>0.56963921719999999</v>
      </c>
      <c r="J1028" s="46">
        <f t="shared" si="288"/>
        <v>0</v>
      </c>
      <c r="K1028" s="46">
        <f t="shared" si="289"/>
        <v>0</v>
      </c>
      <c r="L1028" s="46">
        <f t="shared" si="290"/>
        <v>0</v>
      </c>
      <c r="M1028" s="46">
        <f t="shared" si="291"/>
        <v>100</v>
      </c>
      <c r="N1028">
        <v>3.0208267E-2</v>
      </c>
      <c r="O1028" s="39">
        <v>2.73293888E-2</v>
      </c>
      <c r="P1028" s="40">
        <f t="shared" si="292"/>
        <v>5.7537655800000004E-2</v>
      </c>
      <c r="Q1028" s="39">
        <v>5.7124448500000001E-2</v>
      </c>
      <c r="R1028" s="40">
        <f t="shared" si="293"/>
        <v>0.11466210430000001</v>
      </c>
      <c r="S1028" s="46">
        <f t="shared" si="294"/>
        <v>5.3030525441147596</v>
      </c>
      <c r="T1028" s="46">
        <f t="shared" si="295"/>
        <v>4.7976663078666979</v>
      </c>
      <c r="U1028" s="46">
        <f t="shared" si="296"/>
        <v>10.100718851981458</v>
      </c>
      <c r="V1028" s="46">
        <f t="shared" si="297"/>
        <v>10.028180429849801</v>
      </c>
      <c r="W1028" s="46">
        <f t="shared" si="298"/>
        <v>20.128899281831263</v>
      </c>
      <c r="X1028"/>
      <c r="Y1028" s="47">
        <f t="shared" si="299"/>
        <v>100</v>
      </c>
      <c r="Z1028" s="47">
        <f t="shared" si="300"/>
        <v>20.128899281831259</v>
      </c>
      <c r="AA1028"/>
      <c r="AB1028">
        <v>0</v>
      </c>
      <c r="AC1028" s="48">
        <f t="shared" si="301"/>
        <v>0</v>
      </c>
      <c r="AD1028">
        <v>0</v>
      </c>
      <c r="AE1028" s="48">
        <f t="shared" si="302"/>
        <v>0</v>
      </c>
      <c r="AF1028"/>
      <c r="AG1028">
        <v>0</v>
      </c>
      <c r="AH1028" s="48">
        <f t="shared" si="303"/>
        <v>0</v>
      </c>
    </row>
    <row r="1029" spans="1:34" ht="15" x14ac:dyDescent="0.25">
      <c r="A1029" t="s">
        <v>2977</v>
      </c>
      <c r="B1029" t="s">
        <v>2978</v>
      </c>
      <c r="C1029" t="s">
        <v>2967</v>
      </c>
      <c r="D1029" t="s">
        <v>25</v>
      </c>
      <c r="E1029">
        <v>0.29282257569999998</v>
      </c>
      <c r="F1029" s="45">
        <v>0</v>
      </c>
      <c r="G1029" s="45">
        <v>0</v>
      </c>
      <c r="H1029" s="45">
        <v>0</v>
      </c>
      <c r="I1029" s="40">
        <f t="shared" si="287"/>
        <v>0.29282257569999998</v>
      </c>
      <c r="J1029" s="46">
        <f t="shared" si="288"/>
        <v>0</v>
      </c>
      <c r="K1029" s="46">
        <f t="shared" si="289"/>
        <v>0</v>
      </c>
      <c r="L1029" s="46">
        <f t="shared" si="290"/>
        <v>0</v>
      </c>
      <c r="M1029" s="46">
        <f t="shared" si="291"/>
        <v>100</v>
      </c>
      <c r="N1029">
        <v>0</v>
      </c>
      <c r="O1029" s="39">
        <v>0</v>
      </c>
      <c r="P1029" s="40">
        <f t="shared" si="292"/>
        <v>0</v>
      </c>
      <c r="Q1029" s="39">
        <v>9.1072549999999999E-4</v>
      </c>
      <c r="R1029" s="40">
        <f t="shared" si="293"/>
        <v>9.1072549999999999E-4</v>
      </c>
      <c r="S1029" s="46">
        <f t="shared" si="294"/>
        <v>0</v>
      </c>
      <c r="T1029" s="46">
        <f t="shared" si="295"/>
        <v>0</v>
      </c>
      <c r="U1029" s="46">
        <f t="shared" si="296"/>
        <v>0</v>
      </c>
      <c r="V1029" s="46">
        <f t="shared" si="297"/>
        <v>0.31101614956527412</v>
      </c>
      <c r="W1029" s="46">
        <f t="shared" si="298"/>
        <v>0.31101614956527412</v>
      </c>
      <c r="X1029"/>
      <c r="Y1029" s="47">
        <f t="shared" si="299"/>
        <v>100</v>
      </c>
      <c r="Z1029" s="47">
        <f t="shared" si="300"/>
        <v>0.31101614956527412</v>
      </c>
      <c r="AA1029"/>
      <c r="AB1029">
        <v>0</v>
      </c>
      <c r="AC1029" s="48">
        <f t="shared" si="301"/>
        <v>0</v>
      </c>
      <c r="AD1029">
        <v>0</v>
      </c>
      <c r="AE1029" s="48">
        <f t="shared" si="302"/>
        <v>0</v>
      </c>
      <c r="AF1029"/>
      <c r="AG1029">
        <v>0</v>
      </c>
      <c r="AH1029" s="48">
        <f t="shared" si="303"/>
        <v>0</v>
      </c>
    </row>
    <row r="1030" spans="1:34" ht="15" x14ac:dyDescent="0.25">
      <c r="A1030" t="s">
        <v>2979</v>
      </c>
      <c r="B1030" t="s">
        <v>2980</v>
      </c>
      <c r="C1030" t="s">
        <v>2981</v>
      </c>
      <c r="D1030" t="s">
        <v>24</v>
      </c>
      <c r="E1030">
        <v>7.9910493299999996E-2</v>
      </c>
      <c r="F1030" s="45">
        <v>0</v>
      </c>
      <c r="G1030" s="45">
        <v>0</v>
      </c>
      <c r="H1030" s="45">
        <v>0</v>
      </c>
      <c r="I1030" s="40">
        <f t="shared" si="287"/>
        <v>7.9910493299999996E-2</v>
      </c>
      <c r="J1030" s="46">
        <f t="shared" si="288"/>
        <v>0</v>
      </c>
      <c r="K1030" s="46">
        <f t="shared" si="289"/>
        <v>0</v>
      </c>
      <c r="L1030" s="46">
        <f t="shared" si="290"/>
        <v>0</v>
      </c>
      <c r="M1030" s="46">
        <f t="shared" si="291"/>
        <v>100</v>
      </c>
      <c r="N1030">
        <v>0</v>
      </c>
      <c r="O1030" s="39">
        <v>0</v>
      </c>
      <c r="P1030" s="40">
        <f t="shared" si="292"/>
        <v>0</v>
      </c>
      <c r="Q1030" s="39">
        <v>1.1942384299999999E-2</v>
      </c>
      <c r="R1030" s="40">
        <f t="shared" si="293"/>
        <v>1.1942384299999999E-2</v>
      </c>
      <c r="S1030" s="46">
        <f t="shared" si="294"/>
        <v>0</v>
      </c>
      <c r="T1030" s="46">
        <f t="shared" si="295"/>
        <v>0</v>
      </c>
      <c r="U1030" s="46">
        <f t="shared" si="296"/>
        <v>0</v>
      </c>
      <c r="V1030" s="46">
        <f t="shared" si="297"/>
        <v>14.944701010874626</v>
      </c>
      <c r="W1030" s="46">
        <f t="shared" si="298"/>
        <v>14.944701010874626</v>
      </c>
      <c r="X1030"/>
      <c r="Y1030" s="47">
        <f t="shared" si="299"/>
        <v>100</v>
      </c>
      <c r="Z1030" s="47">
        <f t="shared" si="300"/>
        <v>14.944701010874626</v>
      </c>
      <c r="AA1030"/>
      <c r="AB1030">
        <v>0</v>
      </c>
      <c r="AC1030" s="48">
        <f t="shared" si="301"/>
        <v>0</v>
      </c>
      <c r="AD1030">
        <v>0</v>
      </c>
      <c r="AE1030" s="48">
        <f t="shared" si="302"/>
        <v>0</v>
      </c>
      <c r="AF1030"/>
      <c r="AG1030">
        <v>0</v>
      </c>
      <c r="AH1030" s="48">
        <f t="shared" si="303"/>
        <v>0</v>
      </c>
    </row>
    <row r="1031" spans="1:34" ht="15" x14ac:dyDescent="0.25">
      <c r="A1031" t="s">
        <v>2982</v>
      </c>
      <c r="B1031" t="s">
        <v>2983</v>
      </c>
      <c r="C1031" t="s">
        <v>2984</v>
      </c>
      <c r="D1031" t="s">
        <v>24</v>
      </c>
      <c r="E1031">
        <v>20.578480773300001</v>
      </c>
      <c r="F1031" s="45">
        <v>0</v>
      </c>
      <c r="G1031" s="45">
        <v>0</v>
      </c>
      <c r="H1031" s="45">
        <v>0</v>
      </c>
      <c r="I1031" s="40">
        <f t="shared" si="287"/>
        <v>20.578480773300001</v>
      </c>
      <c r="J1031" s="46">
        <f t="shared" si="288"/>
        <v>0</v>
      </c>
      <c r="K1031" s="46">
        <f t="shared" si="289"/>
        <v>0</v>
      </c>
      <c r="L1031" s="46">
        <f t="shared" si="290"/>
        <v>0</v>
      </c>
      <c r="M1031" s="46">
        <f t="shared" si="291"/>
        <v>100</v>
      </c>
      <c r="N1031">
        <v>0.1065624796</v>
      </c>
      <c r="O1031" s="39">
        <v>0.3024808839</v>
      </c>
      <c r="P1031" s="40">
        <f t="shared" si="292"/>
        <v>0.40904336349999998</v>
      </c>
      <c r="Q1031" s="39">
        <v>0.67927107900000006</v>
      </c>
      <c r="R1031" s="40">
        <f t="shared" si="293"/>
        <v>1.0883144425</v>
      </c>
      <c r="S1031" s="46">
        <f t="shared" si="294"/>
        <v>0.51783453197508056</v>
      </c>
      <c r="T1031" s="46">
        <f t="shared" si="295"/>
        <v>1.4698892849877452</v>
      </c>
      <c r="U1031" s="46">
        <f t="shared" si="296"/>
        <v>1.9877238169628257</v>
      </c>
      <c r="V1031" s="46">
        <f t="shared" si="297"/>
        <v>3.3008805969842783</v>
      </c>
      <c r="W1031" s="46">
        <f t="shared" si="298"/>
        <v>5.2886044139471036</v>
      </c>
      <c r="X1031"/>
      <c r="Y1031" s="47">
        <f t="shared" si="299"/>
        <v>100</v>
      </c>
      <c r="Z1031" s="47">
        <f t="shared" si="300"/>
        <v>5.2886044139471036</v>
      </c>
      <c r="AA1031"/>
      <c r="AB1031">
        <v>0</v>
      </c>
      <c r="AC1031" s="48">
        <f t="shared" si="301"/>
        <v>0</v>
      </c>
      <c r="AD1031">
        <v>0</v>
      </c>
      <c r="AE1031" s="48">
        <f t="shared" si="302"/>
        <v>0</v>
      </c>
      <c r="AF1031"/>
      <c r="AG1031">
        <v>0</v>
      </c>
      <c r="AH1031" s="48">
        <f t="shared" si="303"/>
        <v>0</v>
      </c>
    </row>
    <row r="1032" spans="1:34" ht="15" x14ac:dyDescent="0.25">
      <c r="A1032" t="s">
        <v>2985</v>
      </c>
      <c r="B1032" t="s">
        <v>2986</v>
      </c>
      <c r="C1032" t="s">
        <v>2987</v>
      </c>
      <c r="D1032" t="s">
        <v>31</v>
      </c>
      <c r="E1032">
        <v>7.8711883999999996E-3</v>
      </c>
      <c r="F1032" s="45">
        <v>0</v>
      </c>
      <c r="G1032" s="45">
        <v>0</v>
      </c>
      <c r="H1032" s="45">
        <v>0</v>
      </c>
      <c r="I1032" s="40">
        <f t="shared" si="287"/>
        <v>7.8711883999999996E-3</v>
      </c>
      <c r="J1032" s="46">
        <f t="shared" si="288"/>
        <v>0</v>
      </c>
      <c r="K1032" s="46">
        <f t="shared" si="289"/>
        <v>0</v>
      </c>
      <c r="L1032" s="46">
        <f t="shared" si="290"/>
        <v>0</v>
      </c>
      <c r="M1032" s="46">
        <f t="shared" si="291"/>
        <v>100</v>
      </c>
      <c r="N1032">
        <v>0</v>
      </c>
      <c r="O1032" s="39">
        <v>0</v>
      </c>
      <c r="P1032" s="40">
        <f t="shared" si="292"/>
        <v>0</v>
      </c>
      <c r="Q1032" s="39">
        <v>0</v>
      </c>
      <c r="R1032" s="40">
        <f t="shared" si="293"/>
        <v>0</v>
      </c>
      <c r="S1032" s="46">
        <f t="shared" si="294"/>
        <v>0</v>
      </c>
      <c r="T1032" s="46">
        <f t="shared" si="295"/>
        <v>0</v>
      </c>
      <c r="U1032" s="46">
        <f t="shared" si="296"/>
        <v>0</v>
      </c>
      <c r="V1032" s="46">
        <f t="shared" si="297"/>
        <v>0</v>
      </c>
      <c r="W1032" s="46">
        <f t="shared" si="298"/>
        <v>0</v>
      </c>
      <c r="X1032"/>
      <c r="Y1032" s="47">
        <f t="shared" si="299"/>
        <v>100</v>
      </c>
      <c r="Z1032" s="47">
        <f t="shared" si="300"/>
        <v>0</v>
      </c>
      <c r="AA1032"/>
      <c r="AB1032">
        <v>0</v>
      </c>
      <c r="AC1032" s="48">
        <f t="shared" si="301"/>
        <v>0</v>
      </c>
      <c r="AD1032">
        <v>0</v>
      </c>
      <c r="AE1032" s="48">
        <f t="shared" si="302"/>
        <v>0</v>
      </c>
      <c r="AF1032"/>
      <c r="AG1032">
        <v>0</v>
      </c>
      <c r="AH1032" s="48">
        <f t="shared" si="303"/>
        <v>0</v>
      </c>
    </row>
    <row r="1033" spans="1:34" ht="15" x14ac:dyDescent="0.25">
      <c r="A1033" t="s">
        <v>2988</v>
      </c>
      <c r="B1033" t="s">
        <v>191</v>
      </c>
      <c r="C1033" t="s">
        <v>2989</v>
      </c>
      <c r="D1033" t="s">
        <v>24</v>
      </c>
      <c r="E1033">
        <v>0.1886206537</v>
      </c>
      <c r="F1033" s="45">
        <v>0</v>
      </c>
      <c r="G1033" s="45">
        <v>0</v>
      </c>
      <c r="H1033" s="45">
        <v>0</v>
      </c>
      <c r="I1033" s="40">
        <f t="shared" si="287"/>
        <v>0.1886206537</v>
      </c>
      <c r="J1033" s="46">
        <f t="shared" si="288"/>
        <v>0</v>
      </c>
      <c r="K1033" s="46">
        <f t="shared" si="289"/>
        <v>0</v>
      </c>
      <c r="L1033" s="46">
        <f t="shared" si="290"/>
        <v>0</v>
      </c>
      <c r="M1033" s="46">
        <f t="shared" si="291"/>
        <v>100</v>
      </c>
      <c r="N1033">
        <v>0</v>
      </c>
      <c r="O1033" s="39">
        <v>0</v>
      </c>
      <c r="P1033" s="40">
        <f t="shared" si="292"/>
        <v>0</v>
      </c>
      <c r="Q1033" s="39">
        <v>0</v>
      </c>
      <c r="R1033" s="40">
        <f t="shared" si="293"/>
        <v>0</v>
      </c>
      <c r="S1033" s="46">
        <f t="shared" si="294"/>
        <v>0</v>
      </c>
      <c r="T1033" s="46">
        <f t="shared" si="295"/>
        <v>0</v>
      </c>
      <c r="U1033" s="46">
        <f t="shared" si="296"/>
        <v>0</v>
      </c>
      <c r="V1033" s="46">
        <f t="shared" si="297"/>
        <v>0</v>
      </c>
      <c r="W1033" s="46">
        <f t="shared" si="298"/>
        <v>0</v>
      </c>
      <c r="X1033"/>
      <c r="Y1033" s="47">
        <f t="shared" si="299"/>
        <v>100</v>
      </c>
      <c r="Z1033" s="47">
        <f t="shared" si="300"/>
        <v>0</v>
      </c>
      <c r="AA1033"/>
      <c r="AB1033">
        <v>0</v>
      </c>
      <c r="AC1033" s="48">
        <f t="shared" si="301"/>
        <v>0</v>
      </c>
      <c r="AD1033">
        <v>0</v>
      </c>
      <c r="AE1033" s="48">
        <f t="shared" si="302"/>
        <v>0</v>
      </c>
      <c r="AF1033"/>
      <c r="AG1033">
        <v>0</v>
      </c>
      <c r="AH1033" s="48">
        <f t="shared" si="303"/>
        <v>0</v>
      </c>
    </row>
    <row r="1034" spans="1:34" ht="15" x14ac:dyDescent="0.25">
      <c r="A1034" t="s">
        <v>2990</v>
      </c>
      <c r="B1034" t="s">
        <v>191</v>
      </c>
      <c r="C1034" t="s">
        <v>2991</v>
      </c>
      <c r="D1034" t="s">
        <v>25</v>
      </c>
      <c r="E1034">
        <v>7.2125949999999996E-3</v>
      </c>
      <c r="F1034" s="45">
        <v>0</v>
      </c>
      <c r="G1034" s="45">
        <v>0</v>
      </c>
      <c r="H1034" s="45">
        <v>0</v>
      </c>
      <c r="I1034" s="40">
        <f t="shared" si="287"/>
        <v>7.2125949999999996E-3</v>
      </c>
      <c r="J1034" s="46">
        <f t="shared" si="288"/>
        <v>0</v>
      </c>
      <c r="K1034" s="46">
        <f t="shared" si="289"/>
        <v>0</v>
      </c>
      <c r="L1034" s="46">
        <f t="shared" si="290"/>
        <v>0</v>
      </c>
      <c r="M1034" s="46">
        <f t="shared" si="291"/>
        <v>100</v>
      </c>
      <c r="N1034">
        <v>0</v>
      </c>
      <c r="O1034" s="39">
        <v>0</v>
      </c>
      <c r="P1034" s="40">
        <f t="shared" si="292"/>
        <v>0</v>
      </c>
      <c r="Q1034" s="39">
        <v>6.7788088999999998E-3</v>
      </c>
      <c r="R1034" s="40">
        <f t="shared" si="293"/>
        <v>6.7788088999999998E-3</v>
      </c>
      <c r="S1034" s="46">
        <f t="shared" si="294"/>
        <v>0</v>
      </c>
      <c r="T1034" s="46">
        <f t="shared" si="295"/>
        <v>0</v>
      </c>
      <c r="U1034" s="46">
        <f t="shared" si="296"/>
        <v>0</v>
      </c>
      <c r="V1034" s="46">
        <f t="shared" si="297"/>
        <v>93.985713879678528</v>
      </c>
      <c r="W1034" s="46">
        <f t="shared" si="298"/>
        <v>93.985713879678528</v>
      </c>
      <c r="X1034"/>
      <c r="Y1034" s="47">
        <f t="shared" si="299"/>
        <v>100</v>
      </c>
      <c r="Z1034" s="47">
        <f t="shared" si="300"/>
        <v>93.985713879678528</v>
      </c>
      <c r="AA1034"/>
      <c r="AB1034">
        <v>0</v>
      </c>
      <c r="AC1034" s="48">
        <f t="shared" si="301"/>
        <v>0</v>
      </c>
      <c r="AD1034">
        <v>0</v>
      </c>
      <c r="AE1034" s="48">
        <f t="shared" si="302"/>
        <v>0</v>
      </c>
      <c r="AF1034"/>
      <c r="AG1034">
        <v>0</v>
      </c>
      <c r="AH1034" s="48">
        <f t="shared" si="303"/>
        <v>0</v>
      </c>
    </row>
    <row r="1035" spans="1:34" ht="15" x14ac:dyDescent="0.25">
      <c r="A1035" t="s">
        <v>2992</v>
      </c>
      <c r="B1035" t="s">
        <v>2993</v>
      </c>
      <c r="C1035" t="s">
        <v>2994</v>
      </c>
      <c r="D1035" t="s">
        <v>31</v>
      </c>
      <c r="E1035">
        <v>0.1231906108</v>
      </c>
      <c r="F1035" s="45">
        <v>0</v>
      </c>
      <c r="G1035" s="45">
        <v>0</v>
      </c>
      <c r="H1035" s="45">
        <v>0</v>
      </c>
      <c r="I1035" s="40">
        <f t="shared" si="287"/>
        <v>0.1231906108</v>
      </c>
      <c r="J1035" s="46">
        <f t="shared" si="288"/>
        <v>0</v>
      </c>
      <c r="K1035" s="46">
        <f t="shared" si="289"/>
        <v>0</v>
      </c>
      <c r="L1035" s="46">
        <f t="shared" si="290"/>
        <v>0</v>
      </c>
      <c r="M1035" s="46">
        <f t="shared" si="291"/>
        <v>100</v>
      </c>
      <c r="N1035">
        <v>0</v>
      </c>
      <c r="O1035" s="39">
        <v>0</v>
      </c>
      <c r="P1035" s="40">
        <f t="shared" si="292"/>
        <v>0</v>
      </c>
      <c r="Q1035" s="39">
        <v>0</v>
      </c>
      <c r="R1035" s="40">
        <f t="shared" si="293"/>
        <v>0</v>
      </c>
      <c r="S1035" s="46">
        <f t="shared" si="294"/>
        <v>0</v>
      </c>
      <c r="T1035" s="46">
        <f t="shared" si="295"/>
        <v>0</v>
      </c>
      <c r="U1035" s="46">
        <f t="shared" si="296"/>
        <v>0</v>
      </c>
      <c r="V1035" s="46">
        <f t="shared" si="297"/>
        <v>0</v>
      </c>
      <c r="W1035" s="46">
        <f t="shared" si="298"/>
        <v>0</v>
      </c>
      <c r="X1035"/>
      <c r="Y1035" s="47">
        <f t="shared" si="299"/>
        <v>100</v>
      </c>
      <c r="Z1035" s="47">
        <f t="shared" si="300"/>
        <v>0</v>
      </c>
      <c r="AA1035"/>
      <c r="AB1035">
        <v>0</v>
      </c>
      <c r="AC1035" s="48">
        <f t="shared" si="301"/>
        <v>0</v>
      </c>
      <c r="AD1035">
        <v>0</v>
      </c>
      <c r="AE1035" s="48">
        <f t="shared" si="302"/>
        <v>0</v>
      </c>
      <c r="AF1035"/>
      <c r="AG1035">
        <v>0</v>
      </c>
      <c r="AH1035" s="48">
        <f t="shared" si="303"/>
        <v>0</v>
      </c>
    </row>
    <row r="1036" spans="1:34" ht="15" x14ac:dyDescent="0.25">
      <c r="A1036" t="s">
        <v>2995</v>
      </c>
      <c r="B1036" t="s">
        <v>2996</v>
      </c>
      <c r="C1036" t="s">
        <v>2997</v>
      </c>
      <c r="D1036" t="s">
        <v>31</v>
      </c>
      <c r="E1036">
        <v>6.5145941600000007E-2</v>
      </c>
      <c r="F1036" s="45">
        <v>0</v>
      </c>
      <c r="G1036" s="45">
        <v>0</v>
      </c>
      <c r="H1036" s="45">
        <v>6.5145941600000007E-2</v>
      </c>
      <c r="I1036" s="40">
        <f t="shared" si="287"/>
        <v>0</v>
      </c>
      <c r="J1036" s="46">
        <f t="shared" si="288"/>
        <v>0</v>
      </c>
      <c r="K1036" s="46">
        <f t="shared" si="289"/>
        <v>0</v>
      </c>
      <c r="L1036" s="46">
        <f t="shared" si="290"/>
        <v>100</v>
      </c>
      <c r="M1036" s="46">
        <f t="shared" si="291"/>
        <v>0</v>
      </c>
      <c r="N1036">
        <v>0</v>
      </c>
      <c r="O1036" s="39">
        <v>0</v>
      </c>
      <c r="P1036" s="40">
        <f t="shared" si="292"/>
        <v>0</v>
      </c>
      <c r="Q1036" s="39">
        <v>0</v>
      </c>
      <c r="R1036" s="40">
        <f t="shared" si="293"/>
        <v>0</v>
      </c>
      <c r="S1036" s="46">
        <f t="shared" si="294"/>
        <v>0</v>
      </c>
      <c r="T1036" s="46">
        <f t="shared" si="295"/>
        <v>0</v>
      </c>
      <c r="U1036" s="46">
        <f t="shared" si="296"/>
        <v>0</v>
      </c>
      <c r="V1036" s="46">
        <f t="shared" si="297"/>
        <v>0</v>
      </c>
      <c r="W1036" s="46">
        <f t="shared" si="298"/>
        <v>0</v>
      </c>
      <c r="X1036"/>
      <c r="Y1036" s="47">
        <f t="shared" si="299"/>
        <v>100</v>
      </c>
      <c r="Z1036" s="47">
        <f t="shared" si="300"/>
        <v>0</v>
      </c>
      <c r="AA1036"/>
      <c r="AB1036">
        <v>3.34034411E-2</v>
      </c>
      <c r="AC1036" s="48">
        <f t="shared" si="301"/>
        <v>51.274784398848873</v>
      </c>
      <c r="AD1036">
        <v>0</v>
      </c>
      <c r="AE1036" s="48">
        <f t="shared" si="302"/>
        <v>0</v>
      </c>
      <c r="AF1036"/>
      <c r="AG1036">
        <v>0</v>
      </c>
      <c r="AH1036" s="48">
        <f t="shared" si="303"/>
        <v>0</v>
      </c>
    </row>
    <row r="1037" spans="1:34" ht="15" x14ac:dyDescent="0.25">
      <c r="A1037" t="s">
        <v>2998</v>
      </c>
      <c r="B1037" t="s">
        <v>2999</v>
      </c>
      <c r="C1037" t="s">
        <v>3000</v>
      </c>
      <c r="D1037" t="s">
        <v>31</v>
      </c>
      <c r="E1037">
        <v>2.2842450800000001E-2</v>
      </c>
      <c r="F1037" s="45">
        <v>0</v>
      </c>
      <c r="G1037" s="45">
        <v>0</v>
      </c>
      <c r="H1037" s="45">
        <v>0</v>
      </c>
      <c r="I1037" s="40">
        <f t="shared" si="287"/>
        <v>2.2842450800000001E-2</v>
      </c>
      <c r="J1037" s="46">
        <f t="shared" si="288"/>
        <v>0</v>
      </c>
      <c r="K1037" s="46">
        <f t="shared" si="289"/>
        <v>0</v>
      </c>
      <c r="L1037" s="46">
        <f t="shared" si="290"/>
        <v>0</v>
      </c>
      <c r="M1037" s="46">
        <f t="shared" si="291"/>
        <v>100</v>
      </c>
      <c r="N1037">
        <v>0</v>
      </c>
      <c r="O1037" s="39">
        <v>0</v>
      </c>
      <c r="P1037" s="40">
        <f t="shared" si="292"/>
        <v>0</v>
      </c>
      <c r="Q1037" s="39">
        <v>0</v>
      </c>
      <c r="R1037" s="40">
        <f t="shared" si="293"/>
        <v>0</v>
      </c>
      <c r="S1037" s="46">
        <f t="shared" si="294"/>
        <v>0</v>
      </c>
      <c r="T1037" s="46">
        <f t="shared" si="295"/>
        <v>0</v>
      </c>
      <c r="U1037" s="46">
        <f t="shared" si="296"/>
        <v>0</v>
      </c>
      <c r="V1037" s="46">
        <f t="shared" si="297"/>
        <v>0</v>
      </c>
      <c r="W1037" s="46">
        <f t="shared" si="298"/>
        <v>0</v>
      </c>
      <c r="X1037"/>
      <c r="Y1037" s="47">
        <f t="shared" si="299"/>
        <v>100</v>
      </c>
      <c r="Z1037" s="47">
        <f t="shared" si="300"/>
        <v>0</v>
      </c>
      <c r="AA1037"/>
      <c r="AB1037">
        <v>0</v>
      </c>
      <c r="AC1037" s="48">
        <f t="shared" si="301"/>
        <v>0</v>
      </c>
      <c r="AD1037">
        <v>0</v>
      </c>
      <c r="AE1037" s="48">
        <f t="shared" si="302"/>
        <v>0</v>
      </c>
      <c r="AF1037"/>
      <c r="AG1037">
        <v>0</v>
      </c>
      <c r="AH1037" s="48">
        <f t="shared" si="303"/>
        <v>0</v>
      </c>
    </row>
    <row r="1038" spans="1:34" ht="15" x14ac:dyDescent="0.25">
      <c r="A1038" t="s">
        <v>3001</v>
      </c>
      <c r="B1038" t="s">
        <v>3002</v>
      </c>
      <c r="C1038" t="s">
        <v>3003</v>
      </c>
      <c r="D1038" t="s">
        <v>31</v>
      </c>
      <c r="E1038">
        <v>7.9631986000000005E-3</v>
      </c>
      <c r="F1038" s="45">
        <v>0</v>
      </c>
      <c r="G1038" s="45">
        <v>0</v>
      </c>
      <c r="H1038" s="45">
        <v>0</v>
      </c>
      <c r="I1038" s="40">
        <f t="shared" si="287"/>
        <v>7.9631986000000005E-3</v>
      </c>
      <c r="J1038" s="46">
        <f t="shared" si="288"/>
        <v>0</v>
      </c>
      <c r="K1038" s="46">
        <f t="shared" si="289"/>
        <v>0</v>
      </c>
      <c r="L1038" s="46">
        <f t="shared" si="290"/>
        <v>0</v>
      </c>
      <c r="M1038" s="46">
        <f t="shared" si="291"/>
        <v>100</v>
      </c>
      <c r="N1038">
        <v>0</v>
      </c>
      <c r="O1038" s="39">
        <v>0</v>
      </c>
      <c r="P1038" s="40">
        <f t="shared" si="292"/>
        <v>0</v>
      </c>
      <c r="Q1038" s="39">
        <v>0</v>
      </c>
      <c r="R1038" s="40">
        <f t="shared" si="293"/>
        <v>0</v>
      </c>
      <c r="S1038" s="46">
        <f t="shared" si="294"/>
        <v>0</v>
      </c>
      <c r="T1038" s="46">
        <f t="shared" si="295"/>
        <v>0</v>
      </c>
      <c r="U1038" s="46">
        <f t="shared" si="296"/>
        <v>0</v>
      </c>
      <c r="V1038" s="46">
        <f t="shared" si="297"/>
        <v>0</v>
      </c>
      <c r="W1038" s="46">
        <f t="shared" si="298"/>
        <v>0</v>
      </c>
      <c r="X1038"/>
      <c r="Y1038" s="47">
        <f t="shared" si="299"/>
        <v>100</v>
      </c>
      <c r="Z1038" s="47">
        <f t="shared" si="300"/>
        <v>0</v>
      </c>
      <c r="AA1038"/>
      <c r="AB1038">
        <v>0</v>
      </c>
      <c r="AC1038" s="48">
        <f t="shared" si="301"/>
        <v>0</v>
      </c>
      <c r="AD1038">
        <v>0</v>
      </c>
      <c r="AE1038" s="48">
        <f t="shared" si="302"/>
        <v>0</v>
      </c>
      <c r="AF1038"/>
      <c r="AG1038">
        <v>0</v>
      </c>
      <c r="AH1038" s="48">
        <f t="shared" si="303"/>
        <v>0</v>
      </c>
    </row>
    <row r="1039" spans="1:34" ht="15" x14ac:dyDescent="0.25">
      <c r="A1039" t="s">
        <v>3004</v>
      </c>
      <c r="B1039" t="s">
        <v>3005</v>
      </c>
      <c r="C1039" t="s">
        <v>3006</v>
      </c>
      <c r="D1039" t="s">
        <v>24</v>
      </c>
      <c r="E1039">
        <v>0.84973961269999998</v>
      </c>
      <c r="F1039" s="45">
        <v>0</v>
      </c>
      <c r="G1039" s="45">
        <v>0</v>
      </c>
      <c r="H1039" s="45">
        <v>0</v>
      </c>
      <c r="I1039" s="40">
        <f t="shared" si="287"/>
        <v>0.84973961269999998</v>
      </c>
      <c r="J1039" s="46">
        <f t="shared" si="288"/>
        <v>0</v>
      </c>
      <c r="K1039" s="46">
        <f t="shared" si="289"/>
        <v>0</v>
      </c>
      <c r="L1039" s="46">
        <f t="shared" si="290"/>
        <v>0</v>
      </c>
      <c r="M1039" s="46">
        <f t="shared" si="291"/>
        <v>100</v>
      </c>
      <c r="N1039">
        <v>4.7143969299999998E-2</v>
      </c>
      <c r="O1039" s="39">
        <v>2.3440887300000001E-2</v>
      </c>
      <c r="P1039" s="40">
        <f t="shared" si="292"/>
        <v>7.0584856599999996E-2</v>
      </c>
      <c r="Q1039" s="39">
        <v>6.4203044099999995E-2</v>
      </c>
      <c r="R1039" s="40">
        <f t="shared" si="293"/>
        <v>0.13478790069999999</v>
      </c>
      <c r="S1039" s="46">
        <f t="shared" si="294"/>
        <v>5.5480489076180266</v>
      </c>
      <c r="T1039" s="46">
        <f t="shared" si="295"/>
        <v>2.7585965099965031</v>
      </c>
      <c r="U1039" s="46">
        <f t="shared" si="296"/>
        <v>8.3066454176145292</v>
      </c>
      <c r="V1039" s="46">
        <f t="shared" si="297"/>
        <v>7.5556138775263664</v>
      </c>
      <c r="W1039" s="46">
        <f t="shared" si="298"/>
        <v>15.862259295140896</v>
      </c>
      <c r="X1039"/>
      <c r="Y1039" s="47">
        <f t="shared" si="299"/>
        <v>100</v>
      </c>
      <c r="Z1039" s="47">
        <f t="shared" si="300"/>
        <v>15.862259295140895</v>
      </c>
      <c r="AA1039"/>
      <c r="AB1039">
        <v>0</v>
      </c>
      <c r="AC1039" s="48">
        <f t="shared" si="301"/>
        <v>0</v>
      </c>
      <c r="AD1039">
        <v>0</v>
      </c>
      <c r="AE1039" s="48">
        <f t="shared" si="302"/>
        <v>0</v>
      </c>
      <c r="AF1039"/>
      <c r="AG1039">
        <v>0</v>
      </c>
      <c r="AH1039" s="48">
        <f t="shared" si="303"/>
        <v>0</v>
      </c>
    </row>
    <row r="1040" spans="1:34" ht="15" x14ac:dyDescent="0.25">
      <c r="A1040" t="s">
        <v>3007</v>
      </c>
      <c r="B1040" t="s">
        <v>3008</v>
      </c>
      <c r="C1040" t="s">
        <v>3009</v>
      </c>
      <c r="D1040" t="s">
        <v>25</v>
      </c>
      <c r="E1040">
        <v>0.1249146317</v>
      </c>
      <c r="F1040" s="45">
        <v>0</v>
      </c>
      <c r="G1040" s="45">
        <v>0</v>
      </c>
      <c r="H1040" s="45">
        <v>0</v>
      </c>
      <c r="I1040" s="40">
        <f t="shared" si="287"/>
        <v>0.1249146317</v>
      </c>
      <c r="J1040" s="46">
        <f t="shared" si="288"/>
        <v>0</v>
      </c>
      <c r="K1040" s="46">
        <f t="shared" si="289"/>
        <v>0</v>
      </c>
      <c r="L1040" s="46">
        <f t="shared" si="290"/>
        <v>0</v>
      </c>
      <c r="M1040" s="46">
        <f t="shared" si="291"/>
        <v>100</v>
      </c>
      <c r="N1040">
        <v>0</v>
      </c>
      <c r="O1040" s="39">
        <v>0</v>
      </c>
      <c r="P1040" s="40">
        <f t="shared" si="292"/>
        <v>0</v>
      </c>
      <c r="Q1040" s="39">
        <v>1.43253792E-2</v>
      </c>
      <c r="R1040" s="40">
        <f t="shared" si="293"/>
        <v>1.43253792E-2</v>
      </c>
      <c r="S1040" s="46">
        <f t="shared" si="294"/>
        <v>0</v>
      </c>
      <c r="T1040" s="46">
        <f t="shared" si="295"/>
        <v>0</v>
      </c>
      <c r="U1040" s="46">
        <f t="shared" si="296"/>
        <v>0</v>
      </c>
      <c r="V1040" s="46">
        <f t="shared" si="297"/>
        <v>11.468135481842037</v>
      </c>
      <c r="W1040" s="46">
        <f t="shared" si="298"/>
        <v>11.468135481842037</v>
      </c>
      <c r="X1040"/>
      <c r="Y1040" s="47">
        <f t="shared" si="299"/>
        <v>100</v>
      </c>
      <c r="Z1040" s="47">
        <f t="shared" si="300"/>
        <v>11.468135481842037</v>
      </c>
      <c r="AA1040"/>
      <c r="AB1040">
        <v>0</v>
      </c>
      <c r="AC1040" s="48">
        <f t="shared" si="301"/>
        <v>0</v>
      </c>
      <c r="AD1040">
        <v>0</v>
      </c>
      <c r="AE1040" s="48">
        <f t="shared" si="302"/>
        <v>0</v>
      </c>
      <c r="AF1040"/>
      <c r="AG1040">
        <v>0</v>
      </c>
      <c r="AH1040" s="48">
        <f t="shared" si="303"/>
        <v>0</v>
      </c>
    </row>
    <row r="1041" spans="1:34" ht="15" x14ac:dyDescent="0.25">
      <c r="A1041" t="s">
        <v>3010</v>
      </c>
      <c r="B1041" t="s">
        <v>3011</v>
      </c>
      <c r="C1041" t="s">
        <v>3012</v>
      </c>
      <c r="D1041" t="s">
        <v>25</v>
      </c>
      <c r="E1041">
        <v>0.57502715449999997</v>
      </c>
      <c r="F1041" s="45">
        <v>0</v>
      </c>
      <c r="G1041" s="45">
        <v>0</v>
      </c>
      <c r="H1041" s="45">
        <v>0</v>
      </c>
      <c r="I1041" s="40">
        <f t="shared" si="287"/>
        <v>0.57502715449999997</v>
      </c>
      <c r="J1041" s="46">
        <f t="shared" si="288"/>
        <v>0</v>
      </c>
      <c r="K1041" s="46">
        <f t="shared" si="289"/>
        <v>0</v>
      </c>
      <c r="L1041" s="46">
        <f t="shared" si="290"/>
        <v>0</v>
      </c>
      <c r="M1041" s="46">
        <f t="shared" si="291"/>
        <v>100</v>
      </c>
      <c r="N1041">
        <v>5.8956222400000001E-2</v>
      </c>
      <c r="O1041" s="39">
        <v>2.8475058000000001E-2</v>
      </c>
      <c r="P1041" s="40">
        <f t="shared" si="292"/>
        <v>8.7431280400000005E-2</v>
      </c>
      <c r="Q1041" s="39">
        <v>1.8972722300000001E-2</v>
      </c>
      <c r="R1041" s="40">
        <f t="shared" si="293"/>
        <v>0.1064040027</v>
      </c>
      <c r="S1041" s="46">
        <f t="shared" si="294"/>
        <v>10.252771880184312</v>
      </c>
      <c r="T1041" s="46">
        <f t="shared" si="295"/>
        <v>4.9519501430779833</v>
      </c>
      <c r="U1041" s="46">
        <f t="shared" si="296"/>
        <v>15.204722023262295</v>
      </c>
      <c r="V1041" s="46">
        <f t="shared" si="297"/>
        <v>3.299448061108913</v>
      </c>
      <c r="W1041" s="46">
        <f t="shared" si="298"/>
        <v>18.504170084371207</v>
      </c>
      <c r="X1041"/>
      <c r="Y1041" s="47">
        <f t="shared" si="299"/>
        <v>100</v>
      </c>
      <c r="Z1041" s="47">
        <f t="shared" si="300"/>
        <v>18.504170084371207</v>
      </c>
      <c r="AA1041"/>
      <c r="AB1041">
        <v>0</v>
      </c>
      <c r="AC1041" s="48">
        <f t="shared" si="301"/>
        <v>0</v>
      </c>
      <c r="AD1041">
        <v>0</v>
      </c>
      <c r="AE1041" s="48">
        <f t="shared" si="302"/>
        <v>0</v>
      </c>
      <c r="AF1041"/>
      <c r="AG1041">
        <v>0</v>
      </c>
      <c r="AH1041" s="48">
        <f t="shared" si="303"/>
        <v>0</v>
      </c>
    </row>
    <row r="1042" spans="1:34" ht="15" x14ac:dyDescent="0.25">
      <c r="A1042" t="s">
        <v>3013</v>
      </c>
      <c r="B1042" t="s">
        <v>191</v>
      </c>
      <c r="C1042" t="s">
        <v>3014</v>
      </c>
      <c r="D1042" t="s">
        <v>25</v>
      </c>
      <c r="E1042">
        <v>8.8587106999999995E-3</v>
      </c>
      <c r="F1042" s="45">
        <v>0</v>
      </c>
      <c r="G1042" s="45">
        <v>0</v>
      </c>
      <c r="H1042" s="45">
        <v>0</v>
      </c>
      <c r="I1042" s="40">
        <f t="shared" si="287"/>
        <v>8.8587106999999995E-3</v>
      </c>
      <c r="J1042" s="46">
        <f t="shared" si="288"/>
        <v>0</v>
      </c>
      <c r="K1042" s="46">
        <f t="shared" si="289"/>
        <v>0</v>
      </c>
      <c r="L1042" s="46">
        <f t="shared" si="290"/>
        <v>0</v>
      </c>
      <c r="M1042" s="46">
        <f t="shared" si="291"/>
        <v>100</v>
      </c>
      <c r="N1042">
        <v>0</v>
      </c>
      <c r="O1042" s="39">
        <v>0</v>
      </c>
      <c r="P1042" s="40">
        <f t="shared" si="292"/>
        <v>0</v>
      </c>
      <c r="Q1042" s="39">
        <v>0</v>
      </c>
      <c r="R1042" s="40">
        <f t="shared" si="293"/>
        <v>0</v>
      </c>
      <c r="S1042" s="46">
        <f t="shared" si="294"/>
        <v>0</v>
      </c>
      <c r="T1042" s="46">
        <f t="shared" si="295"/>
        <v>0</v>
      </c>
      <c r="U1042" s="46">
        <f t="shared" si="296"/>
        <v>0</v>
      </c>
      <c r="V1042" s="46">
        <f t="shared" si="297"/>
        <v>0</v>
      </c>
      <c r="W1042" s="46">
        <f t="shared" si="298"/>
        <v>0</v>
      </c>
      <c r="X1042"/>
      <c r="Y1042" s="47">
        <f t="shared" si="299"/>
        <v>100</v>
      </c>
      <c r="Z1042" s="47">
        <f t="shared" si="300"/>
        <v>0</v>
      </c>
      <c r="AA1042"/>
      <c r="AB1042">
        <v>0</v>
      </c>
      <c r="AC1042" s="48">
        <f t="shared" si="301"/>
        <v>0</v>
      </c>
      <c r="AD1042">
        <v>0</v>
      </c>
      <c r="AE1042" s="48">
        <f t="shared" si="302"/>
        <v>0</v>
      </c>
      <c r="AF1042"/>
      <c r="AG1042">
        <v>0</v>
      </c>
      <c r="AH1042" s="48">
        <f t="shared" si="303"/>
        <v>0</v>
      </c>
    </row>
    <row r="1043" spans="1:34" ht="15" x14ac:dyDescent="0.25">
      <c r="A1043" t="s">
        <v>3015</v>
      </c>
      <c r="B1043" t="s">
        <v>3016</v>
      </c>
      <c r="C1043" t="s">
        <v>3017</v>
      </c>
      <c r="D1043" t="s">
        <v>24</v>
      </c>
      <c r="E1043">
        <v>0.1013740326</v>
      </c>
      <c r="F1043" s="45">
        <v>0</v>
      </c>
      <c r="G1043" s="45">
        <v>0</v>
      </c>
      <c r="H1043" s="45">
        <v>0</v>
      </c>
      <c r="I1043" s="40">
        <f t="shared" si="287"/>
        <v>0.1013740326</v>
      </c>
      <c r="J1043" s="46">
        <f t="shared" si="288"/>
        <v>0</v>
      </c>
      <c r="K1043" s="46">
        <f t="shared" si="289"/>
        <v>0</v>
      </c>
      <c r="L1043" s="46">
        <f t="shared" si="290"/>
        <v>0</v>
      </c>
      <c r="M1043" s="46">
        <f t="shared" si="291"/>
        <v>100</v>
      </c>
      <c r="N1043">
        <v>0</v>
      </c>
      <c r="O1043" s="39">
        <v>0</v>
      </c>
      <c r="P1043" s="40">
        <f t="shared" si="292"/>
        <v>0</v>
      </c>
      <c r="Q1043" s="39">
        <v>0</v>
      </c>
      <c r="R1043" s="40">
        <f t="shared" si="293"/>
        <v>0</v>
      </c>
      <c r="S1043" s="46">
        <f t="shared" si="294"/>
        <v>0</v>
      </c>
      <c r="T1043" s="46">
        <f t="shared" si="295"/>
        <v>0</v>
      </c>
      <c r="U1043" s="46">
        <f t="shared" si="296"/>
        <v>0</v>
      </c>
      <c r="V1043" s="46">
        <f t="shared" si="297"/>
        <v>0</v>
      </c>
      <c r="W1043" s="46">
        <f t="shared" si="298"/>
        <v>0</v>
      </c>
      <c r="X1043"/>
      <c r="Y1043" s="47">
        <f t="shared" si="299"/>
        <v>100</v>
      </c>
      <c r="Z1043" s="47">
        <f t="shared" si="300"/>
        <v>0</v>
      </c>
      <c r="AA1043"/>
      <c r="AB1043">
        <v>0</v>
      </c>
      <c r="AC1043" s="48">
        <f t="shared" si="301"/>
        <v>0</v>
      </c>
      <c r="AD1043">
        <v>0</v>
      </c>
      <c r="AE1043" s="48">
        <f t="shared" si="302"/>
        <v>0</v>
      </c>
      <c r="AF1043"/>
      <c r="AG1043">
        <v>0</v>
      </c>
      <c r="AH1043" s="48">
        <f t="shared" si="303"/>
        <v>0</v>
      </c>
    </row>
    <row r="1044" spans="1:34" ht="15" x14ac:dyDescent="0.25">
      <c r="A1044" t="s">
        <v>3018</v>
      </c>
      <c r="B1044" t="s">
        <v>191</v>
      </c>
      <c r="C1044" t="s">
        <v>3019</v>
      </c>
      <c r="D1044" t="s">
        <v>24</v>
      </c>
      <c r="E1044">
        <v>0.77455601419999998</v>
      </c>
      <c r="F1044" s="45">
        <v>0</v>
      </c>
      <c r="G1044" s="45">
        <v>0</v>
      </c>
      <c r="H1044" s="45">
        <v>0</v>
      </c>
      <c r="I1044" s="40">
        <f t="shared" si="287"/>
        <v>0.77455601419999998</v>
      </c>
      <c r="J1044" s="46">
        <f t="shared" si="288"/>
        <v>0</v>
      </c>
      <c r="K1044" s="46">
        <f t="shared" si="289"/>
        <v>0</v>
      </c>
      <c r="L1044" s="46">
        <f t="shared" si="290"/>
        <v>0</v>
      </c>
      <c r="M1044" s="46">
        <f t="shared" si="291"/>
        <v>100</v>
      </c>
      <c r="N1044">
        <v>0</v>
      </c>
      <c r="O1044" s="39">
        <v>5.8629822000000002E-3</v>
      </c>
      <c r="P1044" s="40">
        <f t="shared" si="292"/>
        <v>5.8629822000000002E-3</v>
      </c>
      <c r="Q1044" s="39">
        <v>4.3534091400000002E-2</v>
      </c>
      <c r="R1044" s="40">
        <f t="shared" si="293"/>
        <v>4.9397073600000001E-2</v>
      </c>
      <c r="S1044" s="46">
        <f t="shared" si="294"/>
        <v>0</v>
      </c>
      <c r="T1044" s="46">
        <f t="shared" si="295"/>
        <v>0.75694747603962254</v>
      </c>
      <c r="U1044" s="46">
        <f t="shared" si="296"/>
        <v>0.75694747603962254</v>
      </c>
      <c r="V1044" s="46">
        <f t="shared" si="297"/>
        <v>5.6205220283473212</v>
      </c>
      <c r="W1044" s="46">
        <f t="shared" si="298"/>
        <v>6.3774695043869425</v>
      </c>
      <c r="X1044"/>
      <c r="Y1044" s="47">
        <f t="shared" si="299"/>
        <v>100</v>
      </c>
      <c r="Z1044" s="47">
        <f t="shared" si="300"/>
        <v>6.3774695043869434</v>
      </c>
      <c r="AA1044"/>
      <c r="AB1044">
        <v>0</v>
      </c>
      <c r="AC1044" s="48">
        <f t="shared" si="301"/>
        <v>0</v>
      </c>
      <c r="AD1044">
        <v>0</v>
      </c>
      <c r="AE1044" s="48">
        <f t="shared" si="302"/>
        <v>0</v>
      </c>
      <c r="AF1044"/>
      <c r="AG1044">
        <v>0</v>
      </c>
      <c r="AH1044" s="48">
        <f t="shared" si="303"/>
        <v>0</v>
      </c>
    </row>
    <row r="1045" spans="1:34" ht="15" x14ac:dyDescent="0.25">
      <c r="A1045" t="s">
        <v>3020</v>
      </c>
      <c r="B1045" t="s">
        <v>3021</v>
      </c>
      <c r="C1045" t="s">
        <v>3022</v>
      </c>
      <c r="D1045" t="s">
        <v>24</v>
      </c>
      <c r="E1045">
        <v>0.24195966969999999</v>
      </c>
      <c r="F1045" s="45">
        <v>0</v>
      </c>
      <c r="G1045" s="45">
        <v>0</v>
      </c>
      <c r="H1045" s="45">
        <v>0</v>
      </c>
      <c r="I1045" s="40">
        <f t="shared" si="287"/>
        <v>0.24195966969999999</v>
      </c>
      <c r="J1045" s="46">
        <f t="shared" si="288"/>
        <v>0</v>
      </c>
      <c r="K1045" s="46">
        <f t="shared" si="289"/>
        <v>0</v>
      </c>
      <c r="L1045" s="46">
        <f t="shared" si="290"/>
        <v>0</v>
      </c>
      <c r="M1045" s="46">
        <f t="shared" si="291"/>
        <v>100</v>
      </c>
      <c r="N1045">
        <v>0</v>
      </c>
      <c r="O1045" s="39">
        <v>0</v>
      </c>
      <c r="P1045" s="40">
        <f t="shared" si="292"/>
        <v>0</v>
      </c>
      <c r="Q1045" s="39">
        <v>2.4256144899999998E-2</v>
      </c>
      <c r="R1045" s="40">
        <f t="shared" si="293"/>
        <v>2.4256144899999998E-2</v>
      </c>
      <c r="S1045" s="46">
        <f t="shared" si="294"/>
        <v>0</v>
      </c>
      <c r="T1045" s="46">
        <f t="shared" si="295"/>
        <v>0</v>
      </c>
      <c r="U1045" s="46">
        <f t="shared" si="296"/>
        <v>0</v>
      </c>
      <c r="V1045" s="46">
        <f t="shared" si="297"/>
        <v>10.024871058087744</v>
      </c>
      <c r="W1045" s="46">
        <f t="shared" si="298"/>
        <v>10.024871058087744</v>
      </c>
      <c r="X1045"/>
      <c r="Y1045" s="47">
        <f t="shared" si="299"/>
        <v>100</v>
      </c>
      <c r="Z1045" s="47">
        <f t="shared" si="300"/>
        <v>10.024871058087744</v>
      </c>
      <c r="AA1045"/>
      <c r="AB1045">
        <v>0</v>
      </c>
      <c r="AC1045" s="48">
        <f t="shared" si="301"/>
        <v>0</v>
      </c>
      <c r="AD1045">
        <v>0</v>
      </c>
      <c r="AE1045" s="48">
        <f t="shared" si="302"/>
        <v>0</v>
      </c>
      <c r="AF1045"/>
      <c r="AG1045">
        <v>0</v>
      </c>
      <c r="AH1045" s="48">
        <f t="shared" si="303"/>
        <v>0</v>
      </c>
    </row>
    <row r="1046" spans="1:34" ht="15" x14ac:dyDescent="0.25">
      <c r="A1046" t="s">
        <v>3023</v>
      </c>
      <c r="B1046" t="s">
        <v>3024</v>
      </c>
      <c r="C1046" t="s">
        <v>3025</v>
      </c>
      <c r="D1046" t="s">
        <v>24</v>
      </c>
      <c r="E1046">
        <v>7.0023071106000003</v>
      </c>
      <c r="F1046" s="45">
        <v>0</v>
      </c>
      <c r="G1046" s="45">
        <v>0</v>
      </c>
      <c r="H1046" s="45">
        <v>0</v>
      </c>
      <c r="I1046" s="40">
        <f t="shared" si="287"/>
        <v>7.0023071106000003</v>
      </c>
      <c r="J1046" s="46">
        <f t="shared" si="288"/>
        <v>0</v>
      </c>
      <c r="K1046" s="46">
        <f t="shared" si="289"/>
        <v>0</v>
      </c>
      <c r="L1046" s="46">
        <f t="shared" si="290"/>
        <v>0</v>
      </c>
      <c r="M1046" s="46">
        <f t="shared" si="291"/>
        <v>100</v>
      </c>
      <c r="N1046">
        <v>0.24630831080000001</v>
      </c>
      <c r="O1046" s="39">
        <v>0.17329904190000001</v>
      </c>
      <c r="P1046" s="40">
        <f t="shared" si="292"/>
        <v>0.41960735270000005</v>
      </c>
      <c r="Q1046" s="39">
        <v>0.80850203470000004</v>
      </c>
      <c r="R1046" s="40">
        <f t="shared" si="293"/>
        <v>1.2281093874</v>
      </c>
      <c r="S1046" s="46">
        <f t="shared" si="294"/>
        <v>3.5175308210509897</v>
      </c>
      <c r="T1046" s="46">
        <f t="shared" si="295"/>
        <v>2.4748849081135305</v>
      </c>
      <c r="U1046" s="46">
        <f t="shared" si="296"/>
        <v>5.9924157291645201</v>
      </c>
      <c r="V1046" s="46">
        <f t="shared" si="297"/>
        <v>11.546223579312885</v>
      </c>
      <c r="W1046" s="46">
        <f t="shared" si="298"/>
        <v>17.538639308477403</v>
      </c>
      <c r="X1046"/>
      <c r="Y1046" s="47">
        <f t="shared" si="299"/>
        <v>100</v>
      </c>
      <c r="Z1046" s="47">
        <f t="shared" si="300"/>
        <v>17.538639308477407</v>
      </c>
      <c r="AA1046"/>
      <c r="AB1046">
        <v>0</v>
      </c>
      <c r="AC1046" s="48">
        <f t="shared" si="301"/>
        <v>0</v>
      </c>
      <c r="AD1046">
        <v>3.3022565000000001E-3</v>
      </c>
      <c r="AE1046" s="48">
        <f t="shared" si="302"/>
        <v>4.7159549671865829E-2</v>
      </c>
      <c r="AF1046"/>
      <c r="AG1046">
        <v>0</v>
      </c>
      <c r="AH1046" s="48">
        <f t="shared" si="303"/>
        <v>0</v>
      </c>
    </row>
    <row r="1047" spans="1:34" ht="15" x14ac:dyDescent="0.25">
      <c r="A1047" t="s">
        <v>3026</v>
      </c>
      <c r="B1047" t="s">
        <v>3027</v>
      </c>
      <c r="C1047" t="s">
        <v>3028</v>
      </c>
      <c r="D1047" t="s">
        <v>24</v>
      </c>
      <c r="E1047">
        <v>0.18906466359999999</v>
      </c>
      <c r="F1047" s="45">
        <v>0</v>
      </c>
      <c r="G1047" s="45">
        <v>0</v>
      </c>
      <c r="H1047" s="45">
        <v>0</v>
      </c>
      <c r="I1047" s="40">
        <f t="shared" si="287"/>
        <v>0.18906466359999999</v>
      </c>
      <c r="J1047" s="46">
        <f t="shared" si="288"/>
        <v>0</v>
      </c>
      <c r="K1047" s="46">
        <f t="shared" si="289"/>
        <v>0</v>
      </c>
      <c r="L1047" s="46">
        <f t="shared" si="290"/>
        <v>0</v>
      </c>
      <c r="M1047" s="46">
        <f t="shared" si="291"/>
        <v>100</v>
      </c>
      <c r="N1047">
        <v>1.48110942E-2</v>
      </c>
      <c r="O1047" s="39">
        <v>7.6056969999999998E-3</v>
      </c>
      <c r="P1047" s="40">
        <f t="shared" si="292"/>
        <v>2.2416791200000001E-2</v>
      </c>
      <c r="Q1047" s="39">
        <v>1.9614692600000001E-2</v>
      </c>
      <c r="R1047" s="40">
        <f t="shared" si="293"/>
        <v>4.2031483800000005E-2</v>
      </c>
      <c r="S1047" s="46">
        <f t="shared" si="294"/>
        <v>7.8338775305656858</v>
      </c>
      <c r="T1047" s="46">
        <f t="shared" si="295"/>
        <v>4.0228019637192531</v>
      </c>
      <c r="U1047" s="46">
        <f t="shared" si="296"/>
        <v>11.85667949428494</v>
      </c>
      <c r="V1047" s="46">
        <f t="shared" si="297"/>
        <v>10.374594716175192</v>
      </c>
      <c r="W1047" s="46">
        <f t="shared" si="298"/>
        <v>22.231274210460132</v>
      </c>
      <c r="X1047"/>
      <c r="Y1047" s="47">
        <f t="shared" si="299"/>
        <v>100</v>
      </c>
      <c r="Z1047" s="47">
        <f t="shared" si="300"/>
        <v>22.231274210460132</v>
      </c>
      <c r="AA1047"/>
      <c r="AB1047">
        <v>0</v>
      </c>
      <c r="AC1047" s="48">
        <f t="shared" si="301"/>
        <v>0</v>
      </c>
      <c r="AD1047">
        <v>0</v>
      </c>
      <c r="AE1047" s="48">
        <f t="shared" si="302"/>
        <v>0</v>
      </c>
      <c r="AF1047"/>
      <c r="AG1047">
        <v>0</v>
      </c>
      <c r="AH1047" s="48">
        <f t="shared" si="303"/>
        <v>0</v>
      </c>
    </row>
    <row r="1048" spans="1:34" ht="15" x14ac:dyDescent="0.25">
      <c r="A1048" t="s">
        <v>3029</v>
      </c>
      <c r="B1048" t="s">
        <v>3030</v>
      </c>
      <c r="C1048" t="s">
        <v>3031</v>
      </c>
      <c r="D1048" t="s">
        <v>24</v>
      </c>
      <c r="E1048">
        <v>2.3669333300000001E-2</v>
      </c>
      <c r="F1048" s="45">
        <v>0</v>
      </c>
      <c r="G1048" s="45">
        <v>0</v>
      </c>
      <c r="H1048" s="45">
        <v>0</v>
      </c>
      <c r="I1048" s="40">
        <f t="shared" si="287"/>
        <v>2.3669333300000001E-2</v>
      </c>
      <c r="J1048" s="46">
        <f t="shared" si="288"/>
        <v>0</v>
      </c>
      <c r="K1048" s="46">
        <f t="shared" si="289"/>
        <v>0</v>
      </c>
      <c r="L1048" s="46">
        <f t="shared" si="290"/>
        <v>0</v>
      </c>
      <c r="M1048" s="46">
        <f t="shared" si="291"/>
        <v>100</v>
      </c>
      <c r="N1048">
        <v>0</v>
      </c>
      <c r="O1048" s="39">
        <v>0</v>
      </c>
      <c r="P1048" s="40">
        <f t="shared" si="292"/>
        <v>0</v>
      </c>
      <c r="Q1048" s="39">
        <v>8.3253700000000006E-5</v>
      </c>
      <c r="R1048" s="40">
        <f t="shared" si="293"/>
        <v>8.3253700000000006E-5</v>
      </c>
      <c r="S1048" s="46">
        <f t="shared" si="294"/>
        <v>0</v>
      </c>
      <c r="T1048" s="46">
        <f t="shared" si="295"/>
        <v>0</v>
      </c>
      <c r="U1048" s="46">
        <f t="shared" si="296"/>
        <v>0</v>
      </c>
      <c r="V1048" s="46">
        <f t="shared" si="297"/>
        <v>0.3517365653894442</v>
      </c>
      <c r="W1048" s="46">
        <f t="shared" si="298"/>
        <v>0.3517365653894442</v>
      </c>
      <c r="X1048"/>
      <c r="Y1048" s="47">
        <f t="shared" si="299"/>
        <v>100</v>
      </c>
      <c r="Z1048" s="47">
        <f t="shared" si="300"/>
        <v>0.3517365653894442</v>
      </c>
      <c r="AA1048"/>
      <c r="AB1048">
        <v>0</v>
      </c>
      <c r="AC1048" s="48">
        <f t="shared" si="301"/>
        <v>0</v>
      </c>
      <c r="AD1048">
        <v>0</v>
      </c>
      <c r="AE1048" s="48">
        <f t="shared" si="302"/>
        <v>0</v>
      </c>
      <c r="AF1048"/>
      <c r="AG1048">
        <v>0</v>
      </c>
      <c r="AH1048" s="48">
        <f t="shared" si="303"/>
        <v>0</v>
      </c>
    </row>
    <row r="1049" spans="1:34" ht="15" x14ac:dyDescent="0.25">
      <c r="A1049" t="s">
        <v>3032</v>
      </c>
      <c r="B1049" t="s">
        <v>191</v>
      </c>
      <c r="C1049" t="s">
        <v>3033</v>
      </c>
      <c r="D1049" t="s">
        <v>24</v>
      </c>
      <c r="E1049">
        <v>0.33514057260000002</v>
      </c>
      <c r="F1049" s="45">
        <v>0</v>
      </c>
      <c r="G1049" s="45">
        <v>0</v>
      </c>
      <c r="H1049" s="45">
        <v>0</v>
      </c>
      <c r="I1049" s="40">
        <f t="shared" si="287"/>
        <v>0.33514057260000002</v>
      </c>
      <c r="J1049" s="46">
        <f t="shared" si="288"/>
        <v>0</v>
      </c>
      <c r="K1049" s="46">
        <f t="shared" si="289"/>
        <v>0</v>
      </c>
      <c r="L1049" s="46">
        <f t="shared" si="290"/>
        <v>0</v>
      </c>
      <c r="M1049" s="46">
        <f t="shared" si="291"/>
        <v>100</v>
      </c>
      <c r="N1049">
        <v>2.2817016799999999E-2</v>
      </c>
      <c r="O1049" s="39">
        <v>1.3092350399999999E-2</v>
      </c>
      <c r="P1049" s="40">
        <f t="shared" si="292"/>
        <v>3.59093672E-2</v>
      </c>
      <c r="Q1049" s="39">
        <v>2.2968490899999999E-2</v>
      </c>
      <c r="R1049" s="40">
        <f t="shared" si="293"/>
        <v>5.88778581E-2</v>
      </c>
      <c r="S1049" s="46">
        <f t="shared" si="294"/>
        <v>6.8081929391559441</v>
      </c>
      <c r="T1049" s="46">
        <f t="shared" si="295"/>
        <v>3.9065250436347796</v>
      </c>
      <c r="U1049" s="46">
        <f t="shared" si="296"/>
        <v>10.714717982790722</v>
      </c>
      <c r="V1049" s="46">
        <f t="shared" si="297"/>
        <v>6.8533901227809739</v>
      </c>
      <c r="W1049" s="46">
        <f t="shared" si="298"/>
        <v>17.568108105571696</v>
      </c>
      <c r="X1049"/>
      <c r="Y1049" s="47">
        <f t="shared" si="299"/>
        <v>100</v>
      </c>
      <c r="Z1049" s="47">
        <f t="shared" si="300"/>
        <v>17.568108105571696</v>
      </c>
      <c r="AA1049"/>
      <c r="AB1049">
        <v>0</v>
      </c>
      <c r="AC1049" s="48">
        <f t="shared" si="301"/>
        <v>0</v>
      </c>
      <c r="AD1049">
        <v>0</v>
      </c>
      <c r="AE1049" s="48">
        <f t="shared" si="302"/>
        <v>0</v>
      </c>
      <c r="AF1049"/>
      <c r="AG1049">
        <v>0</v>
      </c>
      <c r="AH1049" s="48">
        <f t="shared" si="303"/>
        <v>0</v>
      </c>
    </row>
    <row r="1050" spans="1:34" ht="15" x14ac:dyDescent="0.25">
      <c r="A1050" t="s">
        <v>3034</v>
      </c>
      <c r="B1050" t="s">
        <v>3035</v>
      </c>
      <c r="C1050" t="s">
        <v>3036</v>
      </c>
      <c r="D1050" t="s">
        <v>26</v>
      </c>
      <c r="E1050">
        <v>11.596137088600001</v>
      </c>
      <c r="F1050" s="45">
        <v>0</v>
      </c>
      <c r="G1050" s="45">
        <v>0</v>
      </c>
      <c r="H1050" s="45">
        <v>0</v>
      </c>
      <c r="I1050" s="40">
        <f t="shared" si="287"/>
        <v>11.596137088600001</v>
      </c>
      <c r="J1050" s="46">
        <f t="shared" si="288"/>
        <v>0</v>
      </c>
      <c r="K1050" s="46">
        <f t="shared" si="289"/>
        <v>0</v>
      </c>
      <c r="L1050" s="46">
        <f t="shared" si="290"/>
        <v>0</v>
      </c>
      <c r="M1050" s="46">
        <f t="shared" si="291"/>
        <v>100</v>
      </c>
      <c r="N1050">
        <v>0.14560653809999999</v>
      </c>
      <c r="O1050" s="39">
        <v>0.18488499219999999</v>
      </c>
      <c r="P1050" s="40">
        <f t="shared" si="292"/>
        <v>0.3304915303</v>
      </c>
      <c r="Q1050" s="39">
        <v>0.28217146809999999</v>
      </c>
      <c r="R1050" s="40">
        <f t="shared" si="293"/>
        <v>0.61266299840000005</v>
      </c>
      <c r="S1050" s="46">
        <f t="shared" si="294"/>
        <v>1.2556469192067738</v>
      </c>
      <c r="T1050" s="46">
        <f t="shared" si="295"/>
        <v>1.5943670792039688</v>
      </c>
      <c r="U1050" s="46">
        <f t="shared" si="296"/>
        <v>2.8500139984107427</v>
      </c>
      <c r="V1050" s="46">
        <f t="shared" si="297"/>
        <v>2.4333229759537662</v>
      </c>
      <c r="W1050" s="46">
        <f t="shared" si="298"/>
        <v>5.2833369743645102</v>
      </c>
      <c r="X1050"/>
      <c r="Y1050" s="47">
        <f t="shared" si="299"/>
        <v>100</v>
      </c>
      <c r="Z1050" s="47">
        <f t="shared" si="300"/>
        <v>5.2833369743645093</v>
      </c>
      <c r="AA1050"/>
      <c r="AB1050">
        <v>0</v>
      </c>
      <c r="AC1050" s="48">
        <f t="shared" si="301"/>
        <v>0</v>
      </c>
      <c r="AD1050">
        <v>8.5395261999999996E-3</v>
      </c>
      <c r="AE1050" s="48">
        <f t="shared" si="302"/>
        <v>7.3641128375371553E-2</v>
      </c>
      <c r="AF1050"/>
      <c r="AG1050">
        <v>0</v>
      </c>
      <c r="AH1050" s="48">
        <f t="shared" si="303"/>
        <v>0</v>
      </c>
    </row>
    <row r="1051" spans="1:34" ht="15" x14ac:dyDescent="0.25">
      <c r="A1051" t="s">
        <v>3037</v>
      </c>
      <c r="B1051" t="s">
        <v>191</v>
      </c>
      <c r="C1051" t="s">
        <v>3038</v>
      </c>
      <c r="D1051" t="s">
        <v>26</v>
      </c>
      <c r="E1051">
        <v>2.1323848699999998E-2</v>
      </c>
      <c r="F1051" s="45">
        <v>0</v>
      </c>
      <c r="G1051" s="45">
        <v>0</v>
      </c>
      <c r="H1051" s="45">
        <v>0</v>
      </c>
      <c r="I1051" s="40">
        <f t="shared" si="287"/>
        <v>2.1323848699999998E-2</v>
      </c>
      <c r="J1051" s="46">
        <f t="shared" si="288"/>
        <v>0</v>
      </c>
      <c r="K1051" s="46">
        <f t="shared" si="289"/>
        <v>0</v>
      </c>
      <c r="L1051" s="46">
        <f t="shared" si="290"/>
        <v>0</v>
      </c>
      <c r="M1051" s="46">
        <f t="shared" si="291"/>
        <v>100</v>
      </c>
      <c r="N1051">
        <v>0</v>
      </c>
      <c r="O1051" s="39">
        <v>0</v>
      </c>
      <c r="P1051" s="40">
        <f t="shared" si="292"/>
        <v>0</v>
      </c>
      <c r="Q1051" s="39">
        <v>2.0463307000000001E-3</v>
      </c>
      <c r="R1051" s="40">
        <f t="shared" si="293"/>
        <v>2.0463307000000001E-3</v>
      </c>
      <c r="S1051" s="46">
        <f t="shared" si="294"/>
        <v>0</v>
      </c>
      <c r="T1051" s="46">
        <f t="shared" si="295"/>
        <v>0</v>
      </c>
      <c r="U1051" s="46">
        <f t="shared" si="296"/>
        <v>0</v>
      </c>
      <c r="V1051" s="46">
        <f t="shared" si="297"/>
        <v>9.596441659239499</v>
      </c>
      <c r="W1051" s="46">
        <f t="shared" si="298"/>
        <v>9.596441659239499</v>
      </c>
      <c r="X1051"/>
      <c r="Y1051" s="47">
        <f t="shared" si="299"/>
        <v>100</v>
      </c>
      <c r="Z1051" s="47">
        <f t="shared" si="300"/>
        <v>9.596441659239499</v>
      </c>
      <c r="AA1051"/>
      <c r="AB1051">
        <v>0</v>
      </c>
      <c r="AC1051" s="48">
        <f t="shared" si="301"/>
        <v>0</v>
      </c>
      <c r="AD1051">
        <v>0</v>
      </c>
      <c r="AE1051" s="48">
        <f t="shared" si="302"/>
        <v>0</v>
      </c>
      <c r="AF1051"/>
      <c r="AG1051">
        <v>0</v>
      </c>
      <c r="AH1051" s="48">
        <f t="shared" si="303"/>
        <v>0</v>
      </c>
    </row>
    <row r="1052" spans="1:34" ht="15" x14ac:dyDescent="0.25">
      <c r="A1052" t="s">
        <v>3039</v>
      </c>
      <c r="B1052" t="s">
        <v>3040</v>
      </c>
      <c r="C1052" t="s">
        <v>3041</v>
      </c>
      <c r="D1052" t="s">
        <v>25</v>
      </c>
      <c r="E1052">
        <v>1.72324053E-2</v>
      </c>
      <c r="F1052" s="45">
        <v>0</v>
      </c>
      <c r="G1052" s="45">
        <v>0</v>
      </c>
      <c r="H1052" s="45">
        <v>0</v>
      </c>
      <c r="I1052" s="40">
        <f t="shared" si="287"/>
        <v>1.72324053E-2</v>
      </c>
      <c r="J1052" s="46">
        <f t="shared" si="288"/>
        <v>0</v>
      </c>
      <c r="K1052" s="46">
        <f t="shared" si="289"/>
        <v>0</v>
      </c>
      <c r="L1052" s="46">
        <f t="shared" si="290"/>
        <v>0</v>
      </c>
      <c r="M1052" s="46">
        <f t="shared" si="291"/>
        <v>100</v>
      </c>
      <c r="N1052">
        <v>0</v>
      </c>
      <c r="O1052" s="39">
        <v>0</v>
      </c>
      <c r="P1052" s="40">
        <f t="shared" si="292"/>
        <v>0</v>
      </c>
      <c r="Q1052" s="39">
        <v>0</v>
      </c>
      <c r="R1052" s="40">
        <f t="shared" si="293"/>
        <v>0</v>
      </c>
      <c r="S1052" s="46">
        <f t="shared" si="294"/>
        <v>0</v>
      </c>
      <c r="T1052" s="46">
        <f t="shared" si="295"/>
        <v>0</v>
      </c>
      <c r="U1052" s="46">
        <f t="shared" si="296"/>
        <v>0</v>
      </c>
      <c r="V1052" s="46">
        <f t="shared" si="297"/>
        <v>0</v>
      </c>
      <c r="W1052" s="46">
        <f t="shared" si="298"/>
        <v>0</v>
      </c>
      <c r="X1052"/>
      <c r="Y1052" s="47">
        <f t="shared" si="299"/>
        <v>100</v>
      </c>
      <c r="Z1052" s="47">
        <f t="shared" si="300"/>
        <v>0</v>
      </c>
      <c r="AA1052"/>
      <c r="AB1052">
        <v>0</v>
      </c>
      <c r="AC1052" s="48">
        <f t="shared" si="301"/>
        <v>0</v>
      </c>
      <c r="AD1052">
        <v>0</v>
      </c>
      <c r="AE1052" s="48">
        <f t="shared" si="302"/>
        <v>0</v>
      </c>
      <c r="AF1052"/>
      <c r="AG1052">
        <v>0</v>
      </c>
      <c r="AH1052" s="48">
        <f t="shared" si="303"/>
        <v>0</v>
      </c>
    </row>
    <row r="1053" spans="1:34" ht="15" x14ac:dyDescent="0.25">
      <c r="A1053" t="s">
        <v>3042</v>
      </c>
      <c r="B1053" t="s">
        <v>3043</v>
      </c>
      <c r="C1053" t="s">
        <v>3044</v>
      </c>
      <c r="D1053" t="s">
        <v>24</v>
      </c>
      <c r="E1053">
        <v>6.8954691499999998E-2</v>
      </c>
      <c r="F1053" s="45">
        <v>0</v>
      </c>
      <c r="G1053" s="45">
        <v>0</v>
      </c>
      <c r="H1053" s="45">
        <v>0</v>
      </c>
      <c r="I1053" s="40">
        <f t="shared" si="287"/>
        <v>6.8954691499999998E-2</v>
      </c>
      <c r="J1053" s="46">
        <f t="shared" si="288"/>
        <v>0</v>
      </c>
      <c r="K1053" s="46">
        <f t="shared" si="289"/>
        <v>0</v>
      </c>
      <c r="L1053" s="46">
        <f t="shared" si="290"/>
        <v>0</v>
      </c>
      <c r="M1053" s="46">
        <f t="shared" si="291"/>
        <v>100</v>
      </c>
      <c r="N1053">
        <v>0</v>
      </c>
      <c r="O1053" s="39">
        <v>0</v>
      </c>
      <c r="P1053" s="40">
        <f t="shared" si="292"/>
        <v>0</v>
      </c>
      <c r="Q1053" s="39">
        <v>0</v>
      </c>
      <c r="R1053" s="40">
        <f t="shared" si="293"/>
        <v>0</v>
      </c>
      <c r="S1053" s="46">
        <f t="shared" si="294"/>
        <v>0</v>
      </c>
      <c r="T1053" s="46">
        <f t="shared" si="295"/>
        <v>0</v>
      </c>
      <c r="U1053" s="46">
        <f t="shared" si="296"/>
        <v>0</v>
      </c>
      <c r="V1053" s="46">
        <f t="shared" si="297"/>
        <v>0</v>
      </c>
      <c r="W1053" s="46">
        <f t="shared" si="298"/>
        <v>0</v>
      </c>
      <c r="X1053"/>
      <c r="Y1053" s="47">
        <f t="shared" si="299"/>
        <v>100</v>
      </c>
      <c r="Z1053" s="47">
        <f t="shared" si="300"/>
        <v>0</v>
      </c>
      <c r="AA1053"/>
      <c r="AB1053">
        <v>0</v>
      </c>
      <c r="AC1053" s="48">
        <f t="shared" si="301"/>
        <v>0</v>
      </c>
      <c r="AD1053">
        <v>0</v>
      </c>
      <c r="AE1053" s="48">
        <f t="shared" si="302"/>
        <v>0</v>
      </c>
      <c r="AF1053"/>
      <c r="AG1053">
        <v>0</v>
      </c>
      <c r="AH1053" s="48">
        <f t="shared" si="303"/>
        <v>0</v>
      </c>
    </row>
    <row r="1054" spans="1:34" ht="15" x14ac:dyDescent="0.25">
      <c r="A1054" t="s">
        <v>3045</v>
      </c>
      <c r="B1054" t="s">
        <v>191</v>
      </c>
      <c r="C1054" t="s">
        <v>3046</v>
      </c>
      <c r="D1054" t="s">
        <v>24</v>
      </c>
      <c r="E1054">
        <v>0.95286457369999999</v>
      </c>
      <c r="F1054" s="45">
        <v>0</v>
      </c>
      <c r="G1054" s="45">
        <v>0</v>
      </c>
      <c r="H1054" s="45">
        <v>0</v>
      </c>
      <c r="I1054" s="40">
        <f t="shared" si="287"/>
        <v>0.95286457369999999</v>
      </c>
      <c r="J1054" s="46">
        <f t="shared" si="288"/>
        <v>0</v>
      </c>
      <c r="K1054" s="46">
        <f t="shared" si="289"/>
        <v>0</v>
      </c>
      <c r="L1054" s="46">
        <f t="shared" si="290"/>
        <v>0</v>
      </c>
      <c r="M1054" s="46">
        <f t="shared" si="291"/>
        <v>100</v>
      </c>
      <c r="N1054">
        <v>0</v>
      </c>
      <c r="O1054" s="39">
        <v>0</v>
      </c>
      <c r="P1054" s="40">
        <f t="shared" si="292"/>
        <v>0</v>
      </c>
      <c r="Q1054" s="39">
        <v>0</v>
      </c>
      <c r="R1054" s="40">
        <f t="shared" si="293"/>
        <v>0</v>
      </c>
      <c r="S1054" s="46">
        <f t="shared" si="294"/>
        <v>0</v>
      </c>
      <c r="T1054" s="46">
        <f t="shared" si="295"/>
        <v>0</v>
      </c>
      <c r="U1054" s="46">
        <f t="shared" si="296"/>
        <v>0</v>
      </c>
      <c r="V1054" s="46">
        <f t="shared" si="297"/>
        <v>0</v>
      </c>
      <c r="W1054" s="46">
        <f t="shared" si="298"/>
        <v>0</v>
      </c>
      <c r="X1054"/>
      <c r="Y1054" s="47">
        <f t="shared" si="299"/>
        <v>100</v>
      </c>
      <c r="Z1054" s="47">
        <f t="shared" si="300"/>
        <v>0</v>
      </c>
      <c r="AA1054"/>
      <c r="AB1054">
        <v>0</v>
      </c>
      <c r="AC1054" s="48">
        <f t="shared" si="301"/>
        <v>0</v>
      </c>
      <c r="AD1054">
        <v>0</v>
      </c>
      <c r="AE1054" s="48">
        <f t="shared" si="302"/>
        <v>0</v>
      </c>
      <c r="AF1054"/>
      <c r="AG1054">
        <v>0</v>
      </c>
      <c r="AH1054" s="48">
        <f t="shared" si="303"/>
        <v>0</v>
      </c>
    </row>
    <row r="1055" spans="1:34" ht="15" x14ac:dyDescent="0.25">
      <c r="A1055" t="s">
        <v>3047</v>
      </c>
      <c r="B1055" t="s">
        <v>3048</v>
      </c>
      <c r="C1055" t="s">
        <v>3049</v>
      </c>
      <c r="D1055" t="s">
        <v>25</v>
      </c>
      <c r="E1055">
        <v>0.12744491450000001</v>
      </c>
      <c r="F1055" s="45">
        <v>0</v>
      </c>
      <c r="G1055" s="45">
        <v>0</v>
      </c>
      <c r="H1055" s="45">
        <v>0</v>
      </c>
      <c r="I1055" s="40">
        <f t="shared" si="287"/>
        <v>0.12744491450000001</v>
      </c>
      <c r="J1055" s="46">
        <f t="shared" si="288"/>
        <v>0</v>
      </c>
      <c r="K1055" s="46">
        <f t="shared" si="289"/>
        <v>0</v>
      </c>
      <c r="L1055" s="46">
        <f t="shared" si="290"/>
        <v>0</v>
      </c>
      <c r="M1055" s="46">
        <f t="shared" si="291"/>
        <v>100</v>
      </c>
      <c r="N1055">
        <v>0</v>
      </c>
      <c r="O1055" s="39">
        <v>0</v>
      </c>
      <c r="P1055" s="40">
        <f t="shared" si="292"/>
        <v>0</v>
      </c>
      <c r="Q1055" s="39">
        <v>0</v>
      </c>
      <c r="R1055" s="40">
        <f t="shared" si="293"/>
        <v>0</v>
      </c>
      <c r="S1055" s="46">
        <f t="shared" si="294"/>
        <v>0</v>
      </c>
      <c r="T1055" s="46">
        <f t="shared" si="295"/>
        <v>0</v>
      </c>
      <c r="U1055" s="46">
        <f t="shared" si="296"/>
        <v>0</v>
      </c>
      <c r="V1055" s="46">
        <f t="shared" si="297"/>
        <v>0</v>
      </c>
      <c r="W1055" s="46">
        <f t="shared" si="298"/>
        <v>0</v>
      </c>
      <c r="X1055"/>
      <c r="Y1055" s="47">
        <f t="shared" si="299"/>
        <v>100</v>
      </c>
      <c r="Z1055" s="47">
        <f t="shared" si="300"/>
        <v>0</v>
      </c>
      <c r="AA1055"/>
      <c r="AB1055">
        <v>0</v>
      </c>
      <c r="AC1055" s="48">
        <f t="shared" si="301"/>
        <v>0</v>
      </c>
      <c r="AD1055">
        <v>0</v>
      </c>
      <c r="AE1055" s="48">
        <f t="shared" si="302"/>
        <v>0</v>
      </c>
      <c r="AF1055"/>
      <c r="AG1055">
        <v>0</v>
      </c>
      <c r="AH1055" s="48">
        <f t="shared" si="303"/>
        <v>0</v>
      </c>
    </row>
    <row r="1056" spans="1:34" ht="15" x14ac:dyDescent="0.25">
      <c r="A1056" t="s">
        <v>3050</v>
      </c>
      <c r="B1056" t="s">
        <v>191</v>
      </c>
      <c r="C1056" t="s">
        <v>3051</v>
      </c>
      <c r="D1056" t="s">
        <v>24</v>
      </c>
      <c r="E1056">
        <v>0.83918184439999999</v>
      </c>
      <c r="F1056" s="45">
        <v>0</v>
      </c>
      <c r="G1056" s="45">
        <v>0</v>
      </c>
      <c r="H1056" s="45">
        <v>0</v>
      </c>
      <c r="I1056" s="40">
        <f t="shared" si="287"/>
        <v>0.83918184439999999</v>
      </c>
      <c r="J1056" s="46">
        <f t="shared" si="288"/>
        <v>0</v>
      </c>
      <c r="K1056" s="46">
        <f t="shared" si="289"/>
        <v>0</v>
      </c>
      <c r="L1056" s="46">
        <f t="shared" si="290"/>
        <v>0</v>
      </c>
      <c r="M1056" s="46">
        <f t="shared" si="291"/>
        <v>100</v>
      </c>
      <c r="N1056">
        <v>0.29583284570000001</v>
      </c>
      <c r="O1056" s="39">
        <v>0.13985014670000001</v>
      </c>
      <c r="P1056" s="40">
        <f t="shared" si="292"/>
        <v>0.43568299240000002</v>
      </c>
      <c r="Q1056" s="39">
        <v>0.19563627580000001</v>
      </c>
      <c r="R1056" s="40">
        <f t="shared" si="293"/>
        <v>0.63131926820000006</v>
      </c>
      <c r="S1056" s="46">
        <f t="shared" si="294"/>
        <v>35.252531697884287</v>
      </c>
      <c r="T1056" s="46">
        <f t="shared" si="295"/>
        <v>16.665058667944656</v>
      </c>
      <c r="U1056" s="46">
        <f t="shared" si="296"/>
        <v>51.91759036582895</v>
      </c>
      <c r="V1056" s="46">
        <f t="shared" si="297"/>
        <v>23.312739319316002</v>
      </c>
      <c r="W1056" s="46">
        <f t="shared" si="298"/>
        <v>75.230329685144952</v>
      </c>
      <c r="X1056"/>
      <c r="Y1056" s="47">
        <f t="shared" si="299"/>
        <v>100</v>
      </c>
      <c r="Z1056" s="47">
        <f t="shared" si="300"/>
        <v>75.230329685144937</v>
      </c>
      <c r="AA1056"/>
      <c r="AB1056">
        <v>0</v>
      </c>
      <c r="AC1056" s="48">
        <f t="shared" si="301"/>
        <v>0</v>
      </c>
      <c r="AD1056">
        <v>0</v>
      </c>
      <c r="AE1056" s="48">
        <f t="shared" si="302"/>
        <v>0</v>
      </c>
      <c r="AF1056"/>
      <c r="AG1056">
        <v>0</v>
      </c>
      <c r="AH1056" s="48">
        <f t="shared" si="303"/>
        <v>0</v>
      </c>
    </row>
    <row r="1057" spans="1:34" ht="15" x14ac:dyDescent="0.25">
      <c r="A1057" t="s">
        <v>3052</v>
      </c>
      <c r="B1057" t="s">
        <v>3053</v>
      </c>
      <c r="C1057" t="s">
        <v>3054</v>
      </c>
      <c r="D1057" t="s">
        <v>24</v>
      </c>
      <c r="E1057">
        <v>0.5285964434</v>
      </c>
      <c r="F1057" s="45">
        <v>0</v>
      </c>
      <c r="G1057" s="45">
        <v>0</v>
      </c>
      <c r="H1057" s="45">
        <v>0</v>
      </c>
      <c r="I1057" s="40">
        <f t="shared" si="287"/>
        <v>0.5285964434</v>
      </c>
      <c r="J1057" s="46">
        <f t="shared" si="288"/>
        <v>0</v>
      </c>
      <c r="K1057" s="46">
        <f t="shared" si="289"/>
        <v>0</v>
      </c>
      <c r="L1057" s="46">
        <f t="shared" si="290"/>
        <v>0</v>
      </c>
      <c r="M1057" s="46">
        <f t="shared" si="291"/>
        <v>100</v>
      </c>
      <c r="N1057">
        <v>5.7951500000000002E-5</v>
      </c>
      <c r="O1057" s="39">
        <v>5.2633400000000003E-5</v>
      </c>
      <c r="P1057" s="40">
        <f t="shared" si="292"/>
        <v>1.1058490000000001E-4</v>
      </c>
      <c r="Q1057" s="39">
        <v>1.7201744E-3</v>
      </c>
      <c r="R1057" s="40">
        <f t="shared" si="293"/>
        <v>1.8307593E-3</v>
      </c>
      <c r="S1057" s="46">
        <f t="shared" si="294"/>
        <v>1.0963278456292391E-2</v>
      </c>
      <c r="T1057" s="46">
        <f t="shared" si="295"/>
        <v>9.9571990423271174E-3</v>
      </c>
      <c r="U1057" s="46">
        <f t="shared" si="296"/>
        <v>2.092047749861951E-2</v>
      </c>
      <c r="V1057" s="46">
        <f t="shared" si="297"/>
        <v>0.32542299924222301</v>
      </c>
      <c r="W1057" s="46">
        <f t="shared" si="298"/>
        <v>0.34634347674084254</v>
      </c>
      <c r="X1057"/>
      <c r="Y1057" s="47">
        <f t="shared" si="299"/>
        <v>100</v>
      </c>
      <c r="Z1057" s="47">
        <f t="shared" si="300"/>
        <v>0.34634347674084254</v>
      </c>
      <c r="AA1057"/>
      <c r="AB1057">
        <v>0</v>
      </c>
      <c r="AC1057" s="48">
        <f t="shared" si="301"/>
        <v>0</v>
      </c>
      <c r="AD1057">
        <v>0</v>
      </c>
      <c r="AE1057" s="48">
        <f t="shared" si="302"/>
        <v>0</v>
      </c>
      <c r="AF1057"/>
      <c r="AG1057">
        <v>0</v>
      </c>
      <c r="AH1057" s="48">
        <f t="shared" si="303"/>
        <v>0</v>
      </c>
    </row>
    <row r="1058" spans="1:34" ht="15" x14ac:dyDescent="0.25">
      <c r="A1058" t="s">
        <v>3055</v>
      </c>
      <c r="B1058" t="s">
        <v>3056</v>
      </c>
      <c r="C1058" t="s">
        <v>3057</v>
      </c>
      <c r="D1058" t="s">
        <v>24</v>
      </c>
      <c r="E1058">
        <v>0.73897971159999998</v>
      </c>
      <c r="F1058" s="45">
        <v>0</v>
      </c>
      <c r="G1058" s="45">
        <v>0</v>
      </c>
      <c r="H1058" s="45">
        <v>0</v>
      </c>
      <c r="I1058" s="40">
        <f t="shared" si="287"/>
        <v>0.73897971159999998</v>
      </c>
      <c r="J1058" s="46">
        <f t="shared" si="288"/>
        <v>0</v>
      </c>
      <c r="K1058" s="46">
        <f t="shared" si="289"/>
        <v>0</v>
      </c>
      <c r="L1058" s="46">
        <f t="shared" si="290"/>
        <v>0</v>
      </c>
      <c r="M1058" s="46">
        <f t="shared" si="291"/>
        <v>100</v>
      </c>
      <c r="N1058">
        <v>0</v>
      </c>
      <c r="O1058" s="39">
        <v>2.0203800000000001E-5</v>
      </c>
      <c r="P1058" s="40">
        <f t="shared" si="292"/>
        <v>2.0203800000000001E-5</v>
      </c>
      <c r="Q1058" s="39">
        <v>1.41134765E-2</v>
      </c>
      <c r="R1058" s="40">
        <f t="shared" si="293"/>
        <v>1.41336803E-2</v>
      </c>
      <c r="S1058" s="46">
        <f t="shared" si="294"/>
        <v>0</v>
      </c>
      <c r="T1058" s="46">
        <f t="shared" si="295"/>
        <v>2.7340128129168524E-3</v>
      </c>
      <c r="U1058" s="46">
        <f t="shared" si="296"/>
        <v>2.7340128129168524E-3</v>
      </c>
      <c r="V1058" s="46">
        <f t="shared" si="297"/>
        <v>1.9098598078480724</v>
      </c>
      <c r="W1058" s="46">
        <f t="shared" si="298"/>
        <v>1.9125938206609894</v>
      </c>
      <c r="X1058"/>
      <c r="Y1058" s="47">
        <f t="shared" si="299"/>
        <v>100</v>
      </c>
      <c r="Z1058" s="47">
        <f t="shared" si="300"/>
        <v>1.9125938206609892</v>
      </c>
      <c r="AA1058"/>
      <c r="AB1058">
        <v>0</v>
      </c>
      <c r="AC1058" s="48">
        <f t="shared" si="301"/>
        <v>0</v>
      </c>
      <c r="AD1058">
        <v>0</v>
      </c>
      <c r="AE1058" s="48">
        <f t="shared" si="302"/>
        <v>0</v>
      </c>
      <c r="AF1058"/>
      <c r="AG1058">
        <v>0</v>
      </c>
      <c r="AH1058" s="48">
        <f t="shared" si="303"/>
        <v>0</v>
      </c>
    </row>
    <row r="1059" spans="1:34" ht="15" x14ac:dyDescent="0.25">
      <c r="A1059" t="s">
        <v>3058</v>
      </c>
      <c r="B1059" t="s">
        <v>3059</v>
      </c>
      <c r="C1059" t="s">
        <v>3060</v>
      </c>
      <c r="D1059" t="s">
        <v>24</v>
      </c>
      <c r="E1059">
        <v>4.5572713100000002E-2</v>
      </c>
      <c r="F1059" s="45">
        <v>0</v>
      </c>
      <c r="G1059" s="45">
        <v>0</v>
      </c>
      <c r="H1059" s="45">
        <v>0</v>
      </c>
      <c r="I1059" s="40">
        <f t="shared" si="287"/>
        <v>4.5572713100000002E-2</v>
      </c>
      <c r="J1059" s="46">
        <f t="shared" si="288"/>
        <v>0</v>
      </c>
      <c r="K1059" s="46">
        <f t="shared" si="289"/>
        <v>0</v>
      </c>
      <c r="L1059" s="46">
        <f t="shared" si="290"/>
        <v>0</v>
      </c>
      <c r="M1059" s="46">
        <f t="shared" si="291"/>
        <v>100</v>
      </c>
      <c r="N1059">
        <v>0</v>
      </c>
      <c r="O1059" s="39">
        <v>0</v>
      </c>
      <c r="P1059" s="40">
        <f t="shared" si="292"/>
        <v>0</v>
      </c>
      <c r="Q1059" s="39">
        <v>2.0412100999999999E-3</v>
      </c>
      <c r="R1059" s="40">
        <f t="shared" si="293"/>
        <v>2.0412100999999999E-3</v>
      </c>
      <c r="S1059" s="46">
        <f t="shared" si="294"/>
        <v>0</v>
      </c>
      <c r="T1059" s="46">
        <f t="shared" si="295"/>
        <v>0</v>
      </c>
      <c r="U1059" s="46">
        <f t="shared" si="296"/>
        <v>0</v>
      </c>
      <c r="V1059" s="46">
        <f t="shared" si="297"/>
        <v>4.479018169317639</v>
      </c>
      <c r="W1059" s="46">
        <f t="shared" si="298"/>
        <v>4.479018169317639</v>
      </c>
      <c r="X1059"/>
      <c r="Y1059" s="47">
        <f t="shared" si="299"/>
        <v>100</v>
      </c>
      <c r="Z1059" s="47">
        <f t="shared" si="300"/>
        <v>4.479018169317639</v>
      </c>
      <c r="AA1059"/>
      <c r="AB1059">
        <v>0</v>
      </c>
      <c r="AC1059" s="48">
        <f t="shared" si="301"/>
        <v>0</v>
      </c>
      <c r="AD1059">
        <v>0</v>
      </c>
      <c r="AE1059" s="48">
        <f t="shared" si="302"/>
        <v>0</v>
      </c>
      <c r="AF1059"/>
      <c r="AG1059">
        <v>0</v>
      </c>
      <c r="AH1059" s="48">
        <f t="shared" si="303"/>
        <v>0</v>
      </c>
    </row>
    <row r="1060" spans="1:34" ht="15" x14ac:dyDescent="0.25">
      <c r="A1060" t="s">
        <v>3061</v>
      </c>
      <c r="B1060" t="s">
        <v>3062</v>
      </c>
      <c r="C1060" t="s">
        <v>3063</v>
      </c>
      <c r="D1060" t="s">
        <v>24</v>
      </c>
      <c r="E1060">
        <v>6.7887893300000002E-2</v>
      </c>
      <c r="F1060" s="45">
        <v>0</v>
      </c>
      <c r="G1060" s="45">
        <v>0</v>
      </c>
      <c r="H1060" s="45">
        <v>0</v>
      </c>
      <c r="I1060" s="40">
        <f t="shared" si="287"/>
        <v>6.7887893300000002E-2</v>
      </c>
      <c r="J1060" s="46">
        <f t="shared" si="288"/>
        <v>0</v>
      </c>
      <c r="K1060" s="46">
        <f t="shared" si="289"/>
        <v>0</v>
      </c>
      <c r="L1060" s="46">
        <f t="shared" si="290"/>
        <v>0</v>
      </c>
      <c r="M1060" s="46">
        <f t="shared" si="291"/>
        <v>100</v>
      </c>
      <c r="N1060">
        <v>0</v>
      </c>
      <c r="O1060" s="39">
        <v>0</v>
      </c>
      <c r="P1060" s="40">
        <f t="shared" si="292"/>
        <v>0</v>
      </c>
      <c r="Q1060" s="39">
        <v>0</v>
      </c>
      <c r="R1060" s="40">
        <f t="shared" si="293"/>
        <v>0</v>
      </c>
      <c r="S1060" s="46">
        <f t="shared" si="294"/>
        <v>0</v>
      </c>
      <c r="T1060" s="46">
        <f t="shared" si="295"/>
        <v>0</v>
      </c>
      <c r="U1060" s="46">
        <f t="shared" si="296"/>
        <v>0</v>
      </c>
      <c r="V1060" s="46">
        <f t="shared" si="297"/>
        <v>0</v>
      </c>
      <c r="W1060" s="46">
        <f t="shared" si="298"/>
        <v>0</v>
      </c>
      <c r="X1060"/>
      <c r="Y1060" s="47">
        <f t="shared" si="299"/>
        <v>100</v>
      </c>
      <c r="Z1060" s="47">
        <f t="shared" si="300"/>
        <v>0</v>
      </c>
      <c r="AA1060"/>
      <c r="AB1060">
        <v>0</v>
      </c>
      <c r="AC1060" s="48">
        <f t="shared" si="301"/>
        <v>0</v>
      </c>
      <c r="AD1060">
        <v>0</v>
      </c>
      <c r="AE1060" s="48">
        <f t="shared" si="302"/>
        <v>0</v>
      </c>
      <c r="AF1060"/>
      <c r="AG1060">
        <v>0</v>
      </c>
      <c r="AH1060" s="48">
        <f t="shared" si="303"/>
        <v>0</v>
      </c>
    </row>
    <row r="1061" spans="1:34" ht="15" x14ac:dyDescent="0.25">
      <c r="A1061" t="s">
        <v>3064</v>
      </c>
      <c r="B1061" t="s">
        <v>3065</v>
      </c>
      <c r="C1061" t="s">
        <v>3066</v>
      </c>
      <c r="D1061" t="s">
        <v>24</v>
      </c>
      <c r="E1061">
        <v>0.80383257850000001</v>
      </c>
      <c r="F1061" s="45">
        <v>0</v>
      </c>
      <c r="G1061" s="45">
        <v>0</v>
      </c>
      <c r="H1061" s="45">
        <v>0</v>
      </c>
      <c r="I1061" s="40">
        <f t="shared" si="287"/>
        <v>0.80383257850000001</v>
      </c>
      <c r="J1061" s="46">
        <f t="shared" si="288"/>
        <v>0</v>
      </c>
      <c r="K1061" s="46">
        <f t="shared" si="289"/>
        <v>0</v>
      </c>
      <c r="L1061" s="46">
        <f t="shared" si="290"/>
        <v>0</v>
      </c>
      <c r="M1061" s="46">
        <f t="shared" si="291"/>
        <v>100</v>
      </c>
      <c r="N1061">
        <v>1.37949949E-2</v>
      </c>
      <c r="O1061" s="39">
        <v>8.2967325000000008E-3</v>
      </c>
      <c r="P1061" s="40">
        <f t="shared" si="292"/>
        <v>2.20917274E-2</v>
      </c>
      <c r="Q1061" s="39">
        <v>1.9386329000000001E-2</v>
      </c>
      <c r="R1061" s="40">
        <f t="shared" si="293"/>
        <v>4.1478056400000005E-2</v>
      </c>
      <c r="S1061" s="46">
        <f t="shared" si="294"/>
        <v>1.7161527498353317</v>
      </c>
      <c r="T1061" s="46">
        <f t="shared" si="295"/>
        <v>1.032146832799711</v>
      </c>
      <c r="U1061" s="46">
        <f t="shared" si="296"/>
        <v>2.7482995826350427</v>
      </c>
      <c r="V1061" s="46">
        <f t="shared" si="297"/>
        <v>2.4117371600160893</v>
      </c>
      <c r="W1061" s="46">
        <f t="shared" si="298"/>
        <v>5.1600367426511324</v>
      </c>
      <c r="X1061"/>
      <c r="Y1061" s="47">
        <f t="shared" si="299"/>
        <v>100</v>
      </c>
      <c r="Z1061" s="47">
        <f t="shared" si="300"/>
        <v>5.1600367426511315</v>
      </c>
      <c r="AA1061"/>
      <c r="AB1061">
        <v>0</v>
      </c>
      <c r="AC1061" s="48">
        <f t="shared" si="301"/>
        <v>0</v>
      </c>
      <c r="AD1061">
        <v>0</v>
      </c>
      <c r="AE1061" s="48">
        <f t="shared" si="302"/>
        <v>0</v>
      </c>
      <c r="AF1061"/>
      <c r="AG1061">
        <v>0</v>
      </c>
      <c r="AH1061" s="48">
        <f t="shared" si="303"/>
        <v>0</v>
      </c>
    </row>
    <row r="1062" spans="1:34" ht="15" x14ac:dyDescent="0.25">
      <c r="A1062" t="s">
        <v>3067</v>
      </c>
      <c r="B1062" t="s">
        <v>3068</v>
      </c>
      <c r="C1062" t="s">
        <v>3069</v>
      </c>
      <c r="D1062" t="s">
        <v>24</v>
      </c>
      <c r="E1062">
        <v>0.87878111079999999</v>
      </c>
      <c r="F1062" s="45">
        <v>0</v>
      </c>
      <c r="G1062" s="45">
        <v>0</v>
      </c>
      <c r="H1062" s="45">
        <v>0</v>
      </c>
      <c r="I1062" s="40">
        <f t="shared" si="287"/>
        <v>0.87878111079999999</v>
      </c>
      <c r="J1062" s="46">
        <f t="shared" si="288"/>
        <v>0</v>
      </c>
      <c r="K1062" s="46">
        <f t="shared" si="289"/>
        <v>0</v>
      </c>
      <c r="L1062" s="46">
        <f t="shared" si="290"/>
        <v>0</v>
      </c>
      <c r="M1062" s="46">
        <f t="shared" si="291"/>
        <v>100</v>
      </c>
      <c r="N1062">
        <v>0</v>
      </c>
      <c r="O1062" s="39">
        <v>0</v>
      </c>
      <c r="P1062" s="40">
        <f t="shared" si="292"/>
        <v>0</v>
      </c>
      <c r="Q1062" s="39">
        <v>1.7646389799999999E-2</v>
      </c>
      <c r="R1062" s="40">
        <f t="shared" si="293"/>
        <v>1.7646389799999999E-2</v>
      </c>
      <c r="S1062" s="46">
        <f t="shared" si="294"/>
        <v>0</v>
      </c>
      <c r="T1062" s="46">
        <f t="shared" si="295"/>
        <v>0</v>
      </c>
      <c r="U1062" s="46">
        <f t="shared" si="296"/>
        <v>0</v>
      </c>
      <c r="V1062" s="46">
        <f t="shared" si="297"/>
        <v>2.0080529250265262</v>
      </c>
      <c r="W1062" s="46">
        <f t="shared" si="298"/>
        <v>2.0080529250265262</v>
      </c>
      <c r="X1062"/>
      <c r="Y1062" s="47">
        <f t="shared" si="299"/>
        <v>100</v>
      </c>
      <c r="Z1062" s="47">
        <f t="shared" si="300"/>
        <v>2.0080529250265262</v>
      </c>
      <c r="AA1062"/>
      <c r="AB1062">
        <v>0</v>
      </c>
      <c r="AC1062" s="48">
        <f t="shared" si="301"/>
        <v>0</v>
      </c>
      <c r="AD1062">
        <v>0</v>
      </c>
      <c r="AE1062" s="48">
        <f t="shared" si="302"/>
        <v>0</v>
      </c>
      <c r="AF1062"/>
      <c r="AG1062">
        <v>0</v>
      </c>
      <c r="AH1062" s="48">
        <f t="shared" si="303"/>
        <v>0</v>
      </c>
    </row>
    <row r="1063" spans="1:34" ht="15" x14ac:dyDescent="0.25">
      <c r="A1063" t="s">
        <v>3070</v>
      </c>
      <c r="B1063" t="s">
        <v>3071</v>
      </c>
      <c r="C1063" t="s">
        <v>3072</v>
      </c>
      <c r="D1063" t="s">
        <v>24</v>
      </c>
      <c r="E1063">
        <v>1.5381766599999999E-2</v>
      </c>
      <c r="F1063" s="45">
        <v>0</v>
      </c>
      <c r="G1063" s="45">
        <v>0</v>
      </c>
      <c r="H1063" s="45">
        <v>0</v>
      </c>
      <c r="I1063" s="40">
        <f t="shared" si="287"/>
        <v>1.5381766599999999E-2</v>
      </c>
      <c r="J1063" s="46">
        <f t="shared" si="288"/>
        <v>0</v>
      </c>
      <c r="K1063" s="46">
        <f t="shared" si="289"/>
        <v>0</v>
      </c>
      <c r="L1063" s="46">
        <f t="shared" si="290"/>
        <v>0</v>
      </c>
      <c r="M1063" s="46">
        <f t="shared" si="291"/>
        <v>100</v>
      </c>
      <c r="N1063">
        <v>0</v>
      </c>
      <c r="O1063" s="39">
        <v>0</v>
      </c>
      <c r="P1063" s="40">
        <f t="shared" si="292"/>
        <v>0</v>
      </c>
      <c r="Q1063" s="39">
        <v>0</v>
      </c>
      <c r="R1063" s="40">
        <f t="shared" si="293"/>
        <v>0</v>
      </c>
      <c r="S1063" s="46">
        <f t="shared" si="294"/>
        <v>0</v>
      </c>
      <c r="T1063" s="46">
        <f t="shared" si="295"/>
        <v>0</v>
      </c>
      <c r="U1063" s="46">
        <f t="shared" si="296"/>
        <v>0</v>
      </c>
      <c r="V1063" s="46">
        <f t="shared" si="297"/>
        <v>0</v>
      </c>
      <c r="W1063" s="46">
        <f t="shared" si="298"/>
        <v>0</v>
      </c>
      <c r="X1063"/>
      <c r="Y1063" s="47">
        <f t="shared" si="299"/>
        <v>100</v>
      </c>
      <c r="Z1063" s="47">
        <f t="shared" si="300"/>
        <v>0</v>
      </c>
      <c r="AA1063"/>
      <c r="AB1063">
        <v>0</v>
      </c>
      <c r="AC1063" s="48">
        <f t="shared" si="301"/>
        <v>0</v>
      </c>
      <c r="AD1063">
        <v>0</v>
      </c>
      <c r="AE1063" s="48">
        <f t="shared" si="302"/>
        <v>0</v>
      </c>
      <c r="AF1063"/>
      <c r="AG1063">
        <v>0</v>
      </c>
      <c r="AH1063" s="48">
        <f t="shared" si="303"/>
        <v>0</v>
      </c>
    </row>
    <row r="1064" spans="1:34" ht="15" x14ac:dyDescent="0.25">
      <c r="A1064" t="s">
        <v>3073</v>
      </c>
      <c r="B1064" t="s">
        <v>191</v>
      </c>
      <c r="C1064" t="s">
        <v>3074</v>
      </c>
      <c r="D1064" t="s">
        <v>24</v>
      </c>
      <c r="E1064">
        <v>4.3290927670999997</v>
      </c>
      <c r="F1064" s="45">
        <v>0</v>
      </c>
      <c r="G1064" s="45">
        <v>0</v>
      </c>
      <c r="H1064" s="45">
        <v>0</v>
      </c>
      <c r="I1064" s="40">
        <f t="shared" si="287"/>
        <v>4.3290927670999997</v>
      </c>
      <c r="J1064" s="46">
        <f t="shared" si="288"/>
        <v>0</v>
      </c>
      <c r="K1064" s="46">
        <f t="shared" si="289"/>
        <v>0</v>
      </c>
      <c r="L1064" s="46">
        <f t="shared" si="290"/>
        <v>0</v>
      </c>
      <c r="M1064" s="46">
        <f t="shared" si="291"/>
        <v>100</v>
      </c>
      <c r="N1064">
        <v>0</v>
      </c>
      <c r="O1064" s="39">
        <v>0</v>
      </c>
      <c r="P1064" s="40">
        <f t="shared" si="292"/>
        <v>0</v>
      </c>
      <c r="Q1064" s="39">
        <v>2.3217215100000001E-2</v>
      </c>
      <c r="R1064" s="40">
        <f t="shared" si="293"/>
        <v>2.3217215100000001E-2</v>
      </c>
      <c r="S1064" s="46">
        <f t="shared" si="294"/>
        <v>0</v>
      </c>
      <c r="T1064" s="46">
        <f t="shared" si="295"/>
        <v>0</v>
      </c>
      <c r="U1064" s="46">
        <f t="shared" si="296"/>
        <v>0</v>
      </c>
      <c r="V1064" s="46">
        <f t="shared" si="297"/>
        <v>0.53630671249285555</v>
      </c>
      <c r="W1064" s="46">
        <f t="shared" si="298"/>
        <v>0.53630671249285555</v>
      </c>
      <c r="X1064"/>
      <c r="Y1064" s="47">
        <f t="shared" si="299"/>
        <v>100</v>
      </c>
      <c r="Z1064" s="47">
        <f t="shared" si="300"/>
        <v>0.53630671249285555</v>
      </c>
      <c r="AA1064"/>
      <c r="AB1064">
        <v>0</v>
      </c>
      <c r="AC1064" s="48">
        <f t="shared" si="301"/>
        <v>0</v>
      </c>
      <c r="AD1064">
        <v>0</v>
      </c>
      <c r="AE1064" s="48">
        <f t="shared" si="302"/>
        <v>0</v>
      </c>
      <c r="AF1064"/>
      <c r="AG1064">
        <v>0</v>
      </c>
      <c r="AH1064" s="48">
        <f t="shared" si="303"/>
        <v>0</v>
      </c>
    </row>
    <row r="1065" spans="1:34" ht="15" x14ac:dyDescent="0.25">
      <c r="A1065" t="s">
        <v>3075</v>
      </c>
      <c r="B1065" t="s">
        <v>191</v>
      </c>
      <c r="C1065" t="s">
        <v>3076</v>
      </c>
      <c r="D1065" t="s">
        <v>24</v>
      </c>
      <c r="E1065">
        <v>0.3019229444</v>
      </c>
      <c r="F1065" s="45">
        <v>0</v>
      </c>
      <c r="G1065" s="45">
        <v>0</v>
      </c>
      <c r="H1065" s="45">
        <v>0</v>
      </c>
      <c r="I1065" s="40">
        <f t="shared" si="287"/>
        <v>0.3019229444</v>
      </c>
      <c r="J1065" s="46">
        <f t="shared" si="288"/>
        <v>0</v>
      </c>
      <c r="K1065" s="46">
        <f t="shared" si="289"/>
        <v>0</v>
      </c>
      <c r="L1065" s="46">
        <f t="shared" si="290"/>
        <v>0</v>
      </c>
      <c r="M1065" s="46">
        <f t="shared" si="291"/>
        <v>100</v>
      </c>
      <c r="N1065">
        <v>0</v>
      </c>
      <c r="O1065" s="39">
        <v>0</v>
      </c>
      <c r="P1065" s="40">
        <f t="shared" si="292"/>
        <v>0</v>
      </c>
      <c r="Q1065" s="39">
        <v>0</v>
      </c>
      <c r="R1065" s="40">
        <f t="shared" si="293"/>
        <v>0</v>
      </c>
      <c r="S1065" s="46">
        <f t="shared" si="294"/>
        <v>0</v>
      </c>
      <c r="T1065" s="46">
        <f t="shared" si="295"/>
        <v>0</v>
      </c>
      <c r="U1065" s="46">
        <f t="shared" si="296"/>
        <v>0</v>
      </c>
      <c r="V1065" s="46">
        <f t="shared" si="297"/>
        <v>0</v>
      </c>
      <c r="W1065" s="46">
        <f t="shared" si="298"/>
        <v>0</v>
      </c>
      <c r="X1065"/>
      <c r="Y1065" s="47">
        <f t="shared" si="299"/>
        <v>100</v>
      </c>
      <c r="Z1065" s="47">
        <f t="shared" si="300"/>
        <v>0</v>
      </c>
      <c r="AA1065"/>
      <c r="AB1065">
        <v>0</v>
      </c>
      <c r="AC1065" s="48">
        <f t="shared" si="301"/>
        <v>0</v>
      </c>
      <c r="AD1065">
        <v>0</v>
      </c>
      <c r="AE1065" s="48">
        <f t="shared" si="302"/>
        <v>0</v>
      </c>
      <c r="AF1065"/>
      <c r="AG1065">
        <v>0</v>
      </c>
      <c r="AH1065" s="48">
        <f t="shared" si="303"/>
        <v>0</v>
      </c>
    </row>
    <row r="1066" spans="1:34" ht="15" x14ac:dyDescent="0.25">
      <c r="A1066" t="s">
        <v>3077</v>
      </c>
      <c r="B1066" t="s">
        <v>191</v>
      </c>
      <c r="C1066" t="s">
        <v>3078</v>
      </c>
      <c r="D1066" t="s">
        <v>27</v>
      </c>
      <c r="E1066">
        <v>0.26802201329999997</v>
      </c>
      <c r="F1066" s="45">
        <v>0</v>
      </c>
      <c r="G1066" s="45">
        <v>0</v>
      </c>
      <c r="H1066" s="45">
        <v>0</v>
      </c>
      <c r="I1066" s="40">
        <f t="shared" si="287"/>
        <v>0.26802201329999997</v>
      </c>
      <c r="J1066" s="46">
        <f t="shared" si="288"/>
        <v>0</v>
      </c>
      <c r="K1066" s="46">
        <f t="shared" si="289"/>
        <v>0</v>
      </c>
      <c r="L1066" s="46">
        <f t="shared" si="290"/>
        <v>0</v>
      </c>
      <c r="M1066" s="46">
        <f t="shared" si="291"/>
        <v>100</v>
      </c>
      <c r="N1066">
        <v>0</v>
      </c>
      <c r="O1066" s="39">
        <v>0</v>
      </c>
      <c r="P1066" s="40">
        <f t="shared" si="292"/>
        <v>0</v>
      </c>
      <c r="Q1066" s="39">
        <v>0</v>
      </c>
      <c r="R1066" s="40">
        <f t="shared" si="293"/>
        <v>0</v>
      </c>
      <c r="S1066" s="46">
        <f t="shared" si="294"/>
        <v>0</v>
      </c>
      <c r="T1066" s="46">
        <f t="shared" si="295"/>
        <v>0</v>
      </c>
      <c r="U1066" s="46">
        <f t="shared" si="296"/>
        <v>0</v>
      </c>
      <c r="V1066" s="46">
        <f t="shared" si="297"/>
        <v>0</v>
      </c>
      <c r="W1066" s="46">
        <f t="shared" si="298"/>
        <v>0</v>
      </c>
      <c r="X1066"/>
      <c r="Y1066" s="47">
        <f t="shared" si="299"/>
        <v>100</v>
      </c>
      <c r="Z1066" s="47">
        <f t="shared" si="300"/>
        <v>0</v>
      </c>
      <c r="AA1066"/>
      <c r="AB1066">
        <v>0</v>
      </c>
      <c r="AC1066" s="48">
        <f t="shared" si="301"/>
        <v>0</v>
      </c>
      <c r="AD1066">
        <v>0</v>
      </c>
      <c r="AE1066" s="48">
        <f t="shared" si="302"/>
        <v>0</v>
      </c>
      <c r="AF1066"/>
      <c r="AG1066">
        <v>0</v>
      </c>
      <c r="AH1066" s="48">
        <f t="shared" si="303"/>
        <v>0</v>
      </c>
    </row>
    <row r="1067" spans="1:34" ht="15" x14ac:dyDescent="0.25">
      <c r="A1067" t="s">
        <v>3079</v>
      </c>
      <c r="B1067" t="s">
        <v>191</v>
      </c>
      <c r="C1067" t="s">
        <v>3080</v>
      </c>
      <c r="D1067" t="s">
        <v>25</v>
      </c>
      <c r="E1067">
        <v>5.1070606599999999E-2</v>
      </c>
      <c r="F1067" s="45">
        <v>0</v>
      </c>
      <c r="G1067" s="45">
        <v>0</v>
      </c>
      <c r="H1067" s="45">
        <v>0</v>
      </c>
      <c r="I1067" s="40">
        <f t="shared" si="287"/>
        <v>5.1070606599999999E-2</v>
      </c>
      <c r="J1067" s="46">
        <f t="shared" si="288"/>
        <v>0</v>
      </c>
      <c r="K1067" s="46">
        <f t="shared" si="289"/>
        <v>0</v>
      </c>
      <c r="L1067" s="46">
        <f t="shared" si="290"/>
        <v>0</v>
      </c>
      <c r="M1067" s="46">
        <f t="shared" si="291"/>
        <v>100</v>
      </c>
      <c r="N1067">
        <v>0</v>
      </c>
      <c r="O1067" s="39">
        <v>0</v>
      </c>
      <c r="P1067" s="40">
        <f t="shared" si="292"/>
        <v>0</v>
      </c>
      <c r="Q1067" s="39">
        <v>0</v>
      </c>
      <c r="R1067" s="40">
        <f t="shared" si="293"/>
        <v>0</v>
      </c>
      <c r="S1067" s="46">
        <f t="shared" si="294"/>
        <v>0</v>
      </c>
      <c r="T1067" s="46">
        <f t="shared" si="295"/>
        <v>0</v>
      </c>
      <c r="U1067" s="46">
        <f t="shared" si="296"/>
        <v>0</v>
      </c>
      <c r="V1067" s="46">
        <f t="shared" si="297"/>
        <v>0</v>
      </c>
      <c r="W1067" s="46">
        <f t="shared" si="298"/>
        <v>0</v>
      </c>
      <c r="X1067"/>
      <c r="Y1067" s="47">
        <f t="shared" si="299"/>
        <v>100</v>
      </c>
      <c r="Z1067" s="47">
        <f t="shared" si="300"/>
        <v>0</v>
      </c>
      <c r="AA1067"/>
      <c r="AB1067">
        <v>0</v>
      </c>
      <c r="AC1067" s="48">
        <f t="shared" si="301"/>
        <v>0</v>
      </c>
      <c r="AD1067">
        <v>0</v>
      </c>
      <c r="AE1067" s="48">
        <f t="shared" si="302"/>
        <v>0</v>
      </c>
      <c r="AF1067"/>
      <c r="AG1067">
        <v>0</v>
      </c>
      <c r="AH1067" s="48">
        <f t="shared" si="303"/>
        <v>0</v>
      </c>
    </row>
    <row r="1068" spans="1:34" ht="15" x14ac:dyDescent="0.25">
      <c r="A1068" t="s">
        <v>3081</v>
      </c>
      <c r="B1068" t="s">
        <v>3082</v>
      </c>
      <c r="C1068" t="s">
        <v>3083</v>
      </c>
      <c r="D1068" t="s">
        <v>25</v>
      </c>
      <c r="E1068">
        <v>4.5513930399999999E-2</v>
      </c>
      <c r="F1068" s="45">
        <v>0</v>
      </c>
      <c r="G1068" s="45">
        <v>0</v>
      </c>
      <c r="H1068" s="45">
        <v>0</v>
      </c>
      <c r="I1068" s="40">
        <f t="shared" si="287"/>
        <v>4.5513930399999999E-2</v>
      </c>
      <c r="J1068" s="46">
        <f t="shared" si="288"/>
        <v>0</v>
      </c>
      <c r="K1068" s="46">
        <f t="shared" si="289"/>
        <v>0</v>
      </c>
      <c r="L1068" s="46">
        <f t="shared" si="290"/>
        <v>0</v>
      </c>
      <c r="M1068" s="46">
        <f t="shared" si="291"/>
        <v>100</v>
      </c>
      <c r="N1068">
        <v>0</v>
      </c>
      <c r="O1068" s="39">
        <v>0</v>
      </c>
      <c r="P1068" s="40">
        <f t="shared" si="292"/>
        <v>0</v>
      </c>
      <c r="Q1068" s="39">
        <v>4.5513931100000002E-2</v>
      </c>
      <c r="R1068" s="40">
        <f t="shared" si="293"/>
        <v>4.5513931100000002E-2</v>
      </c>
      <c r="S1068" s="46">
        <f t="shared" si="294"/>
        <v>0</v>
      </c>
      <c r="T1068" s="46">
        <f t="shared" si="295"/>
        <v>0</v>
      </c>
      <c r="U1068" s="46">
        <f t="shared" si="296"/>
        <v>0</v>
      </c>
      <c r="V1068" s="46">
        <f t="shared" si="297"/>
        <v>100.00000153799067</v>
      </c>
      <c r="W1068" s="46">
        <f t="shared" si="298"/>
        <v>100.00000153799067</v>
      </c>
      <c r="X1068"/>
      <c r="Y1068" s="47">
        <f t="shared" si="299"/>
        <v>100</v>
      </c>
      <c r="Z1068" s="47">
        <f t="shared" si="300"/>
        <v>100.00000153799067</v>
      </c>
      <c r="AA1068"/>
      <c r="AB1068">
        <v>0</v>
      </c>
      <c r="AC1068" s="48">
        <f t="shared" si="301"/>
        <v>0</v>
      </c>
      <c r="AD1068">
        <v>0</v>
      </c>
      <c r="AE1068" s="48">
        <f t="shared" si="302"/>
        <v>0</v>
      </c>
      <c r="AF1068"/>
      <c r="AG1068">
        <v>0</v>
      </c>
      <c r="AH1068" s="48">
        <f t="shared" si="303"/>
        <v>0</v>
      </c>
    </row>
    <row r="1069" spans="1:34" ht="15" x14ac:dyDescent="0.25">
      <c r="A1069" t="s">
        <v>3084</v>
      </c>
      <c r="B1069" t="s">
        <v>3085</v>
      </c>
      <c r="C1069" t="s">
        <v>3086</v>
      </c>
      <c r="D1069" t="s">
        <v>25</v>
      </c>
      <c r="E1069">
        <v>1.8398249472999999</v>
      </c>
      <c r="F1069" s="45">
        <v>0</v>
      </c>
      <c r="G1069" s="45">
        <v>0</v>
      </c>
      <c r="H1069" s="45">
        <v>0</v>
      </c>
      <c r="I1069" s="40">
        <f t="shared" si="287"/>
        <v>1.8398249472999999</v>
      </c>
      <c r="J1069" s="46">
        <f t="shared" si="288"/>
        <v>0</v>
      </c>
      <c r="K1069" s="46">
        <f t="shared" si="289"/>
        <v>0</v>
      </c>
      <c r="L1069" s="46">
        <f t="shared" si="290"/>
        <v>0</v>
      </c>
      <c r="M1069" s="46">
        <f t="shared" si="291"/>
        <v>100</v>
      </c>
      <c r="N1069">
        <v>1.5493075199999999E-2</v>
      </c>
      <c r="O1069" s="39">
        <v>1.40103928E-2</v>
      </c>
      <c r="P1069" s="40">
        <f t="shared" si="292"/>
        <v>2.9503467999999998E-2</v>
      </c>
      <c r="Q1069" s="39">
        <v>0.1601628111</v>
      </c>
      <c r="R1069" s="40">
        <f t="shared" si="293"/>
        <v>0.1896662791</v>
      </c>
      <c r="S1069" s="46">
        <f t="shared" si="294"/>
        <v>0.84209507120427773</v>
      </c>
      <c r="T1069" s="46">
        <f t="shared" si="295"/>
        <v>0.76150683903708805</v>
      </c>
      <c r="U1069" s="46">
        <f t="shared" si="296"/>
        <v>1.6036019102413657</v>
      </c>
      <c r="V1069" s="46">
        <f t="shared" si="297"/>
        <v>8.7053288050607129</v>
      </c>
      <c r="W1069" s="46">
        <f t="shared" si="298"/>
        <v>10.308930715302081</v>
      </c>
      <c r="X1069"/>
      <c r="Y1069" s="47">
        <f t="shared" si="299"/>
        <v>100</v>
      </c>
      <c r="Z1069" s="47">
        <f t="shared" si="300"/>
        <v>10.308930715302079</v>
      </c>
      <c r="AA1069"/>
      <c r="AB1069">
        <v>0</v>
      </c>
      <c r="AC1069" s="48">
        <f t="shared" si="301"/>
        <v>0</v>
      </c>
      <c r="AD1069">
        <v>0</v>
      </c>
      <c r="AE1069" s="48">
        <f t="shared" si="302"/>
        <v>0</v>
      </c>
      <c r="AF1069"/>
      <c r="AG1069">
        <v>0</v>
      </c>
      <c r="AH1069" s="48">
        <f t="shared" si="303"/>
        <v>0</v>
      </c>
    </row>
    <row r="1070" spans="1:34" ht="15" x14ac:dyDescent="0.25">
      <c r="A1070" t="s">
        <v>3087</v>
      </c>
      <c r="B1070" t="s">
        <v>3088</v>
      </c>
      <c r="C1070" t="s">
        <v>3089</v>
      </c>
      <c r="D1070" t="s">
        <v>24</v>
      </c>
      <c r="E1070">
        <v>2.3703320600000001E-2</v>
      </c>
      <c r="F1070" s="45">
        <v>0</v>
      </c>
      <c r="G1070" s="45">
        <v>0</v>
      </c>
      <c r="H1070" s="45">
        <v>1.3263004E-3</v>
      </c>
      <c r="I1070" s="40">
        <f t="shared" si="287"/>
        <v>2.23770202E-2</v>
      </c>
      <c r="J1070" s="46">
        <f t="shared" si="288"/>
        <v>0</v>
      </c>
      <c r="K1070" s="46">
        <f t="shared" si="289"/>
        <v>0</v>
      </c>
      <c r="L1070" s="46">
        <f t="shared" si="290"/>
        <v>5.5954202467311687</v>
      </c>
      <c r="M1070" s="46">
        <f t="shared" si="291"/>
        <v>94.40457975326882</v>
      </c>
      <c r="N1070">
        <v>0</v>
      </c>
      <c r="O1070" s="39">
        <v>0</v>
      </c>
      <c r="P1070" s="40">
        <f t="shared" si="292"/>
        <v>0</v>
      </c>
      <c r="Q1070" s="39">
        <v>0</v>
      </c>
      <c r="R1070" s="40">
        <f t="shared" si="293"/>
        <v>0</v>
      </c>
      <c r="S1070" s="46">
        <f t="shared" si="294"/>
        <v>0</v>
      </c>
      <c r="T1070" s="46">
        <f t="shared" si="295"/>
        <v>0</v>
      </c>
      <c r="U1070" s="46">
        <f t="shared" si="296"/>
        <v>0</v>
      </c>
      <c r="V1070" s="46">
        <f t="shared" si="297"/>
        <v>0</v>
      </c>
      <c r="W1070" s="46">
        <f t="shared" si="298"/>
        <v>0</v>
      </c>
      <c r="X1070"/>
      <c r="Y1070" s="47">
        <f t="shared" si="299"/>
        <v>99.999999999999986</v>
      </c>
      <c r="Z1070" s="47">
        <f t="shared" si="300"/>
        <v>0</v>
      </c>
      <c r="AA1070"/>
      <c r="AB1070">
        <v>0</v>
      </c>
      <c r="AC1070" s="48">
        <f t="shared" si="301"/>
        <v>0</v>
      </c>
      <c r="AD1070">
        <v>9.0840409999999995E-4</v>
      </c>
      <c r="AE1070" s="48">
        <f t="shared" si="302"/>
        <v>3.8323917367088218</v>
      </c>
      <c r="AF1070"/>
      <c r="AG1070">
        <v>0</v>
      </c>
      <c r="AH1070" s="48">
        <f t="shared" si="303"/>
        <v>0</v>
      </c>
    </row>
    <row r="1071" spans="1:34" ht="15" x14ac:dyDescent="0.25">
      <c r="A1071" t="s">
        <v>3090</v>
      </c>
      <c r="B1071" t="s">
        <v>3091</v>
      </c>
      <c r="C1071" t="s">
        <v>3092</v>
      </c>
      <c r="D1071" t="s">
        <v>24</v>
      </c>
      <c r="E1071">
        <v>0.14041842739999999</v>
      </c>
      <c r="F1071" s="45">
        <v>0</v>
      </c>
      <c r="G1071" s="45">
        <v>0</v>
      </c>
      <c r="H1071" s="45">
        <v>0</v>
      </c>
      <c r="I1071" s="40">
        <f t="shared" si="287"/>
        <v>0.14041842739999999</v>
      </c>
      <c r="J1071" s="46">
        <f t="shared" si="288"/>
        <v>0</v>
      </c>
      <c r="K1071" s="46">
        <f t="shared" si="289"/>
        <v>0</v>
      </c>
      <c r="L1071" s="46">
        <f t="shared" si="290"/>
        <v>0</v>
      </c>
      <c r="M1071" s="46">
        <f t="shared" si="291"/>
        <v>100</v>
      </c>
      <c r="N1071">
        <v>0</v>
      </c>
      <c r="O1071" s="39">
        <v>0</v>
      </c>
      <c r="P1071" s="40">
        <f t="shared" si="292"/>
        <v>0</v>
      </c>
      <c r="Q1071" s="39">
        <v>0</v>
      </c>
      <c r="R1071" s="40">
        <f t="shared" si="293"/>
        <v>0</v>
      </c>
      <c r="S1071" s="46">
        <f t="shared" si="294"/>
        <v>0</v>
      </c>
      <c r="T1071" s="46">
        <f t="shared" si="295"/>
        <v>0</v>
      </c>
      <c r="U1071" s="46">
        <f t="shared" si="296"/>
        <v>0</v>
      </c>
      <c r="V1071" s="46">
        <f t="shared" si="297"/>
        <v>0</v>
      </c>
      <c r="W1071" s="46">
        <f t="shared" si="298"/>
        <v>0</v>
      </c>
      <c r="X1071"/>
      <c r="Y1071" s="47">
        <f t="shared" si="299"/>
        <v>100</v>
      </c>
      <c r="Z1071" s="47">
        <f t="shared" si="300"/>
        <v>0</v>
      </c>
      <c r="AA1071"/>
      <c r="AB1071">
        <v>0</v>
      </c>
      <c r="AC1071" s="48">
        <f t="shared" si="301"/>
        <v>0</v>
      </c>
      <c r="AD1071">
        <v>0</v>
      </c>
      <c r="AE1071" s="48">
        <f t="shared" si="302"/>
        <v>0</v>
      </c>
      <c r="AF1071"/>
      <c r="AG1071">
        <v>0</v>
      </c>
      <c r="AH1071" s="48">
        <f t="shared" si="303"/>
        <v>0</v>
      </c>
    </row>
    <row r="1072" spans="1:34" ht="15" x14ac:dyDescent="0.25">
      <c r="A1072" t="s">
        <v>3093</v>
      </c>
      <c r="B1072" t="s">
        <v>3094</v>
      </c>
      <c r="C1072" t="s">
        <v>3095</v>
      </c>
      <c r="D1072" t="s">
        <v>24</v>
      </c>
      <c r="E1072">
        <v>0.12560167289999999</v>
      </c>
      <c r="F1072" s="45">
        <v>0</v>
      </c>
      <c r="G1072" s="45">
        <v>0</v>
      </c>
      <c r="H1072" s="45">
        <v>0</v>
      </c>
      <c r="I1072" s="40">
        <f t="shared" si="287"/>
        <v>0.12560167289999999</v>
      </c>
      <c r="J1072" s="46">
        <f t="shared" si="288"/>
        <v>0</v>
      </c>
      <c r="K1072" s="46">
        <f t="shared" si="289"/>
        <v>0</v>
      </c>
      <c r="L1072" s="46">
        <f t="shared" si="290"/>
        <v>0</v>
      </c>
      <c r="M1072" s="46">
        <f t="shared" si="291"/>
        <v>100</v>
      </c>
      <c r="N1072">
        <v>0</v>
      </c>
      <c r="O1072" s="39">
        <v>0</v>
      </c>
      <c r="P1072" s="40">
        <f t="shared" si="292"/>
        <v>0</v>
      </c>
      <c r="Q1072" s="39">
        <v>1.157515E-4</v>
      </c>
      <c r="R1072" s="40">
        <f t="shared" si="293"/>
        <v>1.157515E-4</v>
      </c>
      <c r="S1072" s="46">
        <f t="shared" si="294"/>
        <v>0</v>
      </c>
      <c r="T1072" s="46">
        <f t="shared" si="295"/>
        <v>0</v>
      </c>
      <c r="U1072" s="46">
        <f t="shared" si="296"/>
        <v>0</v>
      </c>
      <c r="V1072" s="46">
        <f t="shared" si="297"/>
        <v>9.2157610107755195E-2</v>
      </c>
      <c r="W1072" s="46">
        <f t="shared" si="298"/>
        <v>9.2157610107755195E-2</v>
      </c>
      <c r="X1072"/>
      <c r="Y1072" s="47">
        <f t="shared" si="299"/>
        <v>100</v>
      </c>
      <c r="Z1072" s="47">
        <f t="shared" si="300"/>
        <v>9.2157610107755195E-2</v>
      </c>
      <c r="AA1072"/>
      <c r="AB1072">
        <v>0</v>
      </c>
      <c r="AC1072" s="48">
        <f t="shared" si="301"/>
        <v>0</v>
      </c>
      <c r="AD1072">
        <v>0</v>
      </c>
      <c r="AE1072" s="48">
        <f t="shared" si="302"/>
        <v>0</v>
      </c>
      <c r="AF1072"/>
      <c r="AG1072">
        <v>0</v>
      </c>
      <c r="AH1072" s="48">
        <f t="shared" si="303"/>
        <v>0</v>
      </c>
    </row>
    <row r="1073" spans="1:34" ht="15" x14ac:dyDescent="0.25">
      <c r="A1073" t="s">
        <v>3096</v>
      </c>
      <c r="B1073" t="s">
        <v>3097</v>
      </c>
      <c r="C1073" t="s">
        <v>3098</v>
      </c>
      <c r="D1073" t="s">
        <v>24</v>
      </c>
      <c r="E1073">
        <v>0.1263917839</v>
      </c>
      <c r="F1073" s="45">
        <v>0</v>
      </c>
      <c r="G1073" s="45">
        <v>0</v>
      </c>
      <c r="H1073" s="45">
        <v>0</v>
      </c>
      <c r="I1073" s="40">
        <f t="shared" si="287"/>
        <v>0.1263917839</v>
      </c>
      <c r="J1073" s="46">
        <f t="shared" si="288"/>
        <v>0</v>
      </c>
      <c r="K1073" s="46">
        <f t="shared" si="289"/>
        <v>0</v>
      </c>
      <c r="L1073" s="46">
        <f t="shared" si="290"/>
        <v>0</v>
      </c>
      <c r="M1073" s="46">
        <f t="shared" si="291"/>
        <v>100</v>
      </c>
      <c r="N1073">
        <v>0</v>
      </c>
      <c r="O1073" s="39">
        <v>9.1433352999999995E-3</v>
      </c>
      <c r="P1073" s="40">
        <f t="shared" si="292"/>
        <v>9.1433352999999995E-3</v>
      </c>
      <c r="Q1073" s="39">
        <v>1.6572750099999999E-2</v>
      </c>
      <c r="R1073" s="40">
        <f t="shared" si="293"/>
        <v>2.5716085399999998E-2</v>
      </c>
      <c r="S1073" s="46">
        <f t="shared" si="294"/>
        <v>0</v>
      </c>
      <c r="T1073" s="46">
        <f t="shared" si="295"/>
        <v>7.2341215685618634</v>
      </c>
      <c r="U1073" s="46">
        <f t="shared" si="296"/>
        <v>7.2341215685618634</v>
      </c>
      <c r="V1073" s="46">
        <f t="shared" si="297"/>
        <v>13.112205230928781</v>
      </c>
      <c r="W1073" s="46">
        <f t="shared" si="298"/>
        <v>20.34632679949064</v>
      </c>
      <c r="X1073"/>
      <c r="Y1073" s="47">
        <f t="shared" si="299"/>
        <v>100</v>
      </c>
      <c r="Z1073" s="47">
        <f t="shared" si="300"/>
        <v>20.346326799490644</v>
      </c>
      <c r="AA1073"/>
      <c r="AB1073">
        <v>0</v>
      </c>
      <c r="AC1073" s="48">
        <f t="shared" si="301"/>
        <v>0</v>
      </c>
      <c r="AD1073">
        <v>0</v>
      </c>
      <c r="AE1073" s="48">
        <f t="shared" si="302"/>
        <v>0</v>
      </c>
      <c r="AF1073"/>
      <c r="AG1073">
        <v>0</v>
      </c>
      <c r="AH1073" s="48">
        <f t="shared" si="303"/>
        <v>0</v>
      </c>
    </row>
    <row r="1074" spans="1:34" ht="15" x14ac:dyDescent="0.25">
      <c r="A1074" t="s">
        <v>3099</v>
      </c>
      <c r="B1074" t="s">
        <v>191</v>
      </c>
      <c r="C1074" t="s">
        <v>3100</v>
      </c>
      <c r="D1074" t="s">
        <v>24</v>
      </c>
      <c r="E1074">
        <v>1.9664996283</v>
      </c>
      <c r="F1074" s="45">
        <v>0</v>
      </c>
      <c r="G1074" s="45">
        <v>0</v>
      </c>
      <c r="H1074" s="45">
        <v>0</v>
      </c>
      <c r="I1074" s="40">
        <f t="shared" si="287"/>
        <v>1.9664996283</v>
      </c>
      <c r="J1074" s="46">
        <f t="shared" si="288"/>
        <v>0</v>
      </c>
      <c r="K1074" s="46">
        <f t="shared" si="289"/>
        <v>0</v>
      </c>
      <c r="L1074" s="46">
        <f t="shared" si="290"/>
        <v>0</v>
      </c>
      <c r="M1074" s="46">
        <f t="shared" si="291"/>
        <v>100</v>
      </c>
      <c r="N1074">
        <v>1.2408644E-2</v>
      </c>
      <c r="O1074" s="39">
        <v>2.69465095E-2</v>
      </c>
      <c r="P1074" s="40">
        <f t="shared" si="292"/>
        <v>3.9355153500000004E-2</v>
      </c>
      <c r="Q1074" s="39">
        <v>2.0911865000000002E-2</v>
      </c>
      <c r="R1074" s="40">
        <f t="shared" si="293"/>
        <v>6.0267018500000005E-2</v>
      </c>
      <c r="S1074" s="46">
        <f t="shared" si="294"/>
        <v>0.6310015939706547</v>
      </c>
      <c r="T1074" s="46">
        <f t="shared" si="295"/>
        <v>1.3702778842269461</v>
      </c>
      <c r="U1074" s="46">
        <f t="shared" si="296"/>
        <v>2.0012794781976009</v>
      </c>
      <c r="V1074" s="46">
        <f t="shared" si="297"/>
        <v>1.0634054895844498</v>
      </c>
      <c r="W1074" s="46">
        <f t="shared" si="298"/>
        <v>3.0646849677820507</v>
      </c>
      <c r="X1074"/>
      <c r="Y1074" s="47">
        <f t="shared" si="299"/>
        <v>100</v>
      </c>
      <c r="Z1074" s="47">
        <f t="shared" si="300"/>
        <v>3.0646849677820507</v>
      </c>
      <c r="AA1074"/>
      <c r="AB1074">
        <v>0</v>
      </c>
      <c r="AC1074" s="48">
        <f t="shared" si="301"/>
        <v>0</v>
      </c>
      <c r="AD1074">
        <v>0</v>
      </c>
      <c r="AE1074" s="48">
        <f t="shared" si="302"/>
        <v>0</v>
      </c>
      <c r="AF1074"/>
      <c r="AG1074">
        <v>0</v>
      </c>
      <c r="AH1074" s="48">
        <f t="shared" si="303"/>
        <v>0</v>
      </c>
    </row>
    <row r="1075" spans="1:34" ht="15" x14ac:dyDescent="0.25">
      <c r="A1075" t="s">
        <v>3101</v>
      </c>
      <c r="B1075" t="s">
        <v>3102</v>
      </c>
      <c r="C1075" t="s">
        <v>3103</v>
      </c>
      <c r="D1075" t="s">
        <v>24</v>
      </c>
      <c r="E1075">
        <v>2.0500486641000002</v>
      </c>
      <c r="F1075" s="45">
        <v>0</v>
      </c>
      <c r="G1075" s="45">
        <v>0</v>
      </c>
      <c r="H1075" s="45">
        <v>0</v>
      </c>
      <c r="I1075" s="40">
        <f t="shared" si="287"/>
        <v>2.0500486641000002</v>
      </c>
      <c r="J1075" s="46">
        <f t="shared" si="288"/>
        <v>0</v>
      </c>
      <c r="K1075" s="46">
        <f t="shared" si="289"/>
        <v>0</v>
      </c>
      <c r="L1075" s="46">
        <f t="shared" si="290"/>
        <v>0</v>
      </c>
      <c r="M1075" s="46">
        <f t="shared" si="291"/>
        <v>100</v>
      </c>
      <c r="N1075">
        <v>4.04281456E-2</v>
      </c>
      <c r="O1075" s="39">
        <v>6.7248109700000003E-2</v>
      </c>
      <c r="P1075" s="40">
        <f t="shared" si="292"/>
        <v>0.1076762553</v>
      </c>
      <c r="Q1075" s="39">
        <v>9.0571256399999994E-2</v>
      </c>
      <c r="R1075" s="40">
        <f t="shared" si="293"/>
        <v>0.19824751169999999</v>
      </c>
      <c r="S1075" s="46">
        <f t="shared" si="294"/>
        <v>1.9720578495510259</v>
      </c>
      <c r="T1075" s="46">
        <f t="shared" si="295"/>
        <v>3.2803177250196089</v>
      </c>
      <c r="U1075" s="46">
        <f t="shared" si="296"/>
        <v>5.2523755745706344</v>
      </c>
      <c r="V1075" s="46">
        <f t="shared" si="297"/>
        <v>4.4180051910993061</v>
      </c>
      <c r="W1075" s="46">
        <f t="shared" si="298"/>
        <v>9.6703807656699414</v>
      </c>
      <c r="X1075"/>
      <c r="Y1075" s="47">
        <f t="shared" si="299"/>
        <v>100</v>
      </c>
      <c r="Z1075" s="47">
        <f t="shared" si="300"/>
        <v>9.6703807656699414</v>
      </c>
      <c r="AA1075"/>
      <c r="AB1075">
        <v>0</v>
      </c>
      <c r="AC1075" s="48">
        <f t="shared" si="301"/>
        <v>0</v>
      </c>
      <c r="AD1075">
        <v>0</v>
      </c>
      <c r="AE1075" s="48">
        <f t="shared" si="302"/>
        <v>0</v>
      </c>
      <c r="AF1075"/>
      <c r="AG1075">
        <v>0</v>
      </c>
      <c r="AH1075" s="48">
        <f t="shared" si="303"/>
        <v>0</v>
      </c>
    </row>
    <row r="1076" spans="1:34" ht="15" x14ac:dyDescent="0.25">
      <c r="A1076" t="s">
        <v>3104</v>
      </c>
      <c r="B1076" t="s">
        <v>191</v>
      </c>
      <c r="C1076" t="s">
        <v>3105</v>
      </c>
      <c r="D1076" t="s">
        <v>25</v>
      </c>
      <c r="E1076">
        <v>0.1539101859</v>
      </c>
      <c r="F1076" s="45">
        <v>0</v>
      </c>
      <c r="G1076" s="45">
        <v>0</v>
      </c>
      <c r="H1076" s="45">
        <v>0</v>
      </c>
      <c r="I1076" s="40">
        <f t="shared" si="287"/>
        <v>0.1539101859</v>
      </c>
      <c r="J1076" s="46">
        <f t="shared" si="288"/>
        <v>0</v>
      </c>
      <c r="K1076" s="46">
        <f t="shared" si="289"/>
        <v>0</v>
      </c>
      <c r="L1076" s="46">
        <f t="shared" si="290"/>
        <v>0</v>
      </c>
      <c r="M1076" s="46">
        <f t="shared" si="291"/>
        <v>100</v>
      </c>
      <c r="N1076">
        <v>0</v>
      </c>
      <c r="O1076" s="39">
        <v>0</v>
      </c>
      <c r="P1076" s="40">
        <f t="shared" si="292"/>
        <v>0</v>
      </c>
      <c r="Q1076" s="39">
        <v>0</v>
      </c>
      <c r="R1076" s="40">
        <f t="shared" si="293"/>
        <v>0</v>
      </c>
      <c r="S1076" s="46">
        <f t="shared" si="294"/>
        <v>0</v>
      </c>
      <c r="T1076" s="46">
        <f t="shared" si="295"/>
        <v>0</v>
      </c>
      <c r="U1076" s="46">
        <f t="shared" si="296"/>
        <v>0</v>
      </c>
      <c r="V1076" s="46">
        <f t="shared" si="297"/>
        <v>0</v>
      </c>
      <c r="W1076" s="46">
        <f t="shared" si="298"/>
        <v>0</v>
      </c>
      <c r="X1076"/>
      <c r="Y1076" s="47">
        <f t="shared" si="299"/>
        <v>100</v>
      </c>
      <c r="Z1076" s="47">
        <f t="shared" si="300"/>
        <v>0</v>
      </c>
      <c r="AA1076"/>
      <c r="AB1076">
        <v>0</v>
      </c>
      <c r="AC1076" s="48">
        <f t="shared" si="301"/>
        <v>0</v>
      </c>
      <c r="AD1076">
        <v>0</v>
      </c>
      <c r="AE1076" s="48">
        <f t="shared" si="302"/>
        <v>0</v>
      </c>
      <c r="AF1076"/>
      <c r="AG1076">
        <v>0</v>
      </c>
      <c r="AH1076" s="48">
        <f t="shared" si="303"/>
        <v>0</v>
      </c>
    </row>
    <row r="1077" spans="1:34" ht="15" x14ac:dyDescent="0.25">
      <c r="A1077" t="s">
        <v>3106</v>
      </c>
      <c r="B1077" t="s">
        <v>191</v>
      </c>
      <c r="C1077" t="s">
        <v>3107</v>
      </c>
      <c r="D1077" t="s">
        <v>24</v>
      </c>
      <c r="E1077">
        <v>0.14769431559999999</v>
      </c>
      <c r="F1077" s="45">
        <v>0</v>
      </c>
      <c r="G1077" s="45">
        <v>0</v>
      </c>
      <c r="H1077" s="45">
        <v>0</v>
      </c>
      <c r="I1077" s="40">
        <f t="shared" si="287"/>
        <v>0.14769431559999999</v>
      </c>
      <c r="J1077" s="46">
        <f t="shared" si="288"/>
        <v>0</v>
      </c>
      <c r="K1077" s="46">
        <f t="shared" si="289"/>
        <v>0</v>
      </c>
      <c r="L1077" s="46">
        <f t="shared" si="290"/>
        <v>0</v>
      </c>
      <c r="M1077" s="46">
        <f t="shared" si="291"/>
        <v>100</v>
      </c>
      <c r="N1077">
        <v>0</v>
      </c>
      <c r="O1077" s="39">
        <v>0</v>
      </c>
      <c r="P1077" s="40">
        <f t="shared" si="292"/>
        <v>0</v>
      </c>
      <c r="Q1077" s="39">
        <v>1.0015622E-3</v>
      </c>
      <c r="R1077" s="40">
        <f t="shared" si="293"/>
        <v>1.0015622E-3</v>
      </c>
      <c r="S1077" s="46">
        <f t="shared" si="294"/>
        <v>0</v>
      </c>
      <c r="T1077" s="46">
        <f t="shared" si="295"/>
        <v>0</v>
      </c>
      <c r="U1077" s="46">
        <f t="shared" si="296"/>
        <v>0</v>
      </c>
      <c r="V1077" s="46">
        <f t="shared" si="297"/>
        <v>0.67813185357283989</v>
      </c>
      <c r="W1077" s="46">
        <f t="shared" si="298"/>
        <v>0.67813185357283989</v>
      </c>
      <c r="X1077"/>
      <c r="Y1077" s="47">
        <f t="shared" si="299"/>
        <v>100</v>
      </c>
      <c r="Z1077" s="47">
        <f t="shared" si="300"/>
        <v>0.67813185357283989</v>
      </c>
      <c r="AA1077"/>
      <c r="AB1077">
        <v>0</v>
      </c>
      <c r="AC1077" s="48">
        <f t="shared" si="301"/>
        <v>0</v>
      </c>
      <c r="AD1077">
        <v>0</v>
      </c>
      <c r="AE1077" s="48">
        <f t="shared" si="302"/>
        <v>0</v>
      </c>
      <c r="AF1077"/>
      <c r="AG1077">
        <v>0</v>
      </c>
      <c r="AH1077" s="48">
        <f t="shared" si="303"/>
        <v>0</v>
      </c>
    </row>
    <row r="1078" spans="1:34" ht="15" x14ac:dyDescent="0.25">
      <c r="A1078" t="s">
        <v>3108</v>
      </c>
      <c r="B1078" t="s">
        <v>3109</v>
      </c>
      <c r="C1078" t="s">
        <v>3110</v>
      </c>
      <c r="D1078" t="s">
        <v>25</v>
      </c>
      <c r="E1078">
        <v>0.41481126880000002</v>
      </c>
      <c r="F1078" s="45">
        <v>0</v>
      </c>
      <c r="G1078" s="45">
        <v>0</v>
      </c>
      <c r="H1078" s="45">
        <v>0</v>
      </c>
      <c r="I1078" s="40">
        <f t="shared" si="287"/>
        <v>0.41481126880000002</v>
      </c>
      <c r="J1078" s="46">
        <f t="shared" si="288"/>
        <v>0</v>
      </c>
      <c r="K1078" s="46">
        <f t="shared" si="289"/>
        <v>0</v>
      </c>
      <c r="L1078" s="46">
        <f t="shared" si="290"/>
        <v>0</v>
      </c>
      <c r="M1078" s="46">
        <f t="shared" si="291"/>
        <v>100</v>
      </c>
      <c r="N1078">
        <v>2.2347494799999999E-2</v>
      </c>
      <c r="O1078" s="39">
        <v>1.6904516299999998E-2</v>
      </c>
      <c r="P1078" s="40">
        <f t="shared" si="292"/>
        <v>3.9252011099999998E-2</v>
      </c>
      <c r="Q1078" s="39">
        <v>7.5834621699999993E-2</v>
      </c>
      <c r="R1078" s="40">
        <f t="shared" si="293"/>
        <v>0.11508663279999999</v>
      </c>
      <c r="S1078" s="46">
        <f t="shared" si="294"/>
        <v>5.3873885501347782</v>
      </c>
      <c r="T1078" s="46">
        <f t="shared" si="295"/>
        <v>4.0752307305688111</v>
      </c>
      <c r="U1078" s="46">
        <f t="shared" si="296"/>
        <v>9.4626192807035903</v>
      </c>
      <c r="V1078" s="46">
        <f t="shared" si="297"/>
        <v>18.281716868343668</v>
      </c>
      <c r="W1078" s="46">
        <f t="shared" si="298"/>
        <v>27.744336149047257</v>
      </c>
      <c r="X1078"/>
      <c r="Y1078" s="47">
        <f t="shared" si="299"/>
        <v>100</v>
      </c>
      <c r="Z1078" s="47">
        <f t="shared" si="300"/>
        <v>27.744336149047257</v>
      </c>
      <c r="AA1078"/>
      <c r="AB1078">
        <v>0</v>
      </c>
      <c r="AC1078" s="48">
        <f t="shared" si="301"/>
        <v>0</v>
      </c>
      <c r="AD1078">
        <v>0</v>
      </c>
      <c r="AE1078" s="48">
        <f t="shared" si="302"/>
        <v>0</v>
      </c>
      <c r="AF1078"/>
      <c r="AG1078">
        <v>0</v>
      </c>
      <c r="AH1078" s="48">
        <f t="shared" si="303"/>
        <v>0</v>
      </c>
    </row>
    <row r="1079" spans="1:34" ht="15" x14ac:dyDescent="0.25">
      <c r="A1079" t="s">
        <v>3111</v>
      </c>
      <c r="B1079" t="s">
        <v>3112</v>
      </c>
      <c r="C1079" t="s">
        <v>3113</v>
      </c>
      <c r="D1079" t="s">
        <v>24</v>
      </c>
      <c r="E1079">
        <v>7.8304968099999997E-2</v>
      </c>
      <c r="F1079" s="45">
        <v>0</v>
      </c>
      <c r="G1079" s="45">
        <v>0</v>
      </c>
      <c r="H1079" s="45">
        <v>0</v>
      </c>
      <c r="I1079" s="40">
        <f t="shared" ref="I1079:I1142" si="304">E1079-F1079-G1079-H1079</f>
        <v>7.8304968099999997E-2</v>
      </c>
      <c r="J1079" s="46">
        <f t="shared" ref="J1079:J1142" si="305">F1079/E1079*100</f>
        <v>0</v>
      </c>
      <c r="K1079" s="46">
        <f t="shared" ref="K1079:K1142" si="306">G1079/E1079*100</f>
        <v>0</v>
      </c>
      <c r="L1079" s="46">
        <f t="shared" ref="L1079:L1142" si="307">H1079/E1079*100</f>
        <v>0</v>
      </c>
      <c r="M1079" s="46">
        <f t="shared" ref="M1079:M1142" si="308">I1079/E1079*100</f>
        <v>100</v>
      </c>
      <c r="N1079">
        <v>0</v>
      </c>
      <c r="O1079" s="39">
        <v>0</v>
      </c>
      <c r="P1079" s="40">
        <f t="shared" ref="P1079:P1142" si="309">N1079+O1079</f>
        <v>0</v>
      </c>
      <c r="Q1079" s="39">
        <v>0</v>
      </c>
      <c r="R1079" s="40">
        <f t="shared" ref="R1079:R1142" si="310">P1079+Q1079</f>
        <v>0</v>
      </c>
      <c r="S1079" s="46">
        <f t="shared" ref="S1079:S1142" si="311">N1079/E1079*100</f>
        <v>0</v>
      </c>
      <c r="T1079" s="46">
        <f t="shared" ref="T1079:T1142" si="312">O1079/E1079*100</f>
        <v>0</v>
      </c>
      <c r="U1079" s="46">
        <f t="shared" ref="U1079:U1142" si="313">P1079/E1079*100</f>
        <v>0</v>
      </c>
      <c r="V1079" s="46">
        <f t="shared" ref="V1079:V1142" si="314">Q1079/E1079*100</f>
        <v>0</v>
      </c>
      <c r="W1079" s="46">
        <f t="shared" ref="W1079:W1142" si="315">R1079/E1079*100</f>
        <v>0</v>
      </c>
      <c r="X1079"/>
      <c r="Y1079" s="47">
        <f t="shared" ref="Y1079:Y1142" si="316">SUM(J1079:M1079)</f>
        <v>100</v>
      </c>
      <c r="Z1079" s="47">
        <f t="shared" ref="Z1079:Z1142" si="317">SUM(S1079:T1079,V1079)</f>
        <v>0</v>
      </c>
      <c r="AA1079"/>
      <c r="AB1079">
        <v>0</v>
      </c>
      <c r="AC1079" s="48">
        <f t="shared" ref="AC1079:AC1142" si="318">AB1079/E1079*100</f>
        <v>0</v>
      </c>
      <c r="AD1079">
        <v>0</v>
      </c>
      <c r="AE1079" s="48">
        <f t="shared" ref="AE1079:AE1142" si="319">AD1079/E1079*100</f>
        <v>0</v>
      </c>
      <c r="AF1079"/>
      <c r="AG1079">
        <v>0</v>
      </c>
      <c r="AH1079" s="48">
        <f t="shared" si="303"/>
        <v>0</v>
      </c>
    </row>
    <row r="1080" spans="1:34" ht="15" x14ac:dyDescent="0.25">
      <c r="A1080" t="s">
        <v>3114</v>
      </c>
      <c r="B1080" t="s">
        <v>3115</v>
      </c>
      <c r="C1080" t="s">
        <v>3116</v>
      </c>
      <c r="D1080" t="s">
        <v>24</v>
      </c>
      <c r="E1080">
        <v>0.1226579834</v>
      </c>
      <c r="F1080" s="45">
        <v>0</v>
      </c>
      <c r="G1080" s="45">
        <v>0</v>
      </c>
      <c r="H1080" s="45">
        <v>0</v>
      </c>
      <c r="I1080" s="40">
        <f t="shared" si="304"/>
        <v>0.1226579834</v>
      </c>
      <c r="J1080" s="46">
        <f t="shared" si="305"/>
        <v>0</v>
      </c>
      <c r="K1080" s="46">
        <f t="shared" si="306"/>
        <v>0</v>
      </c>
      <c r="L1080" s="46">
        <f t="shared" si="307"/>
        <v>0</v>
      </c>
      <c r="M1080" s="46">
        <f t="shared" si="308"/>
        <v>100</v>
      </c>
      <c r="N1080">
        <v>0</v>
      </c>
      <c r="O1080" s="39">
        <v>8.64744E-5</v>
      </c>
      <c r="P1080" s="40">
        <f t="shared" si="309"/>
        <v>8.64744E-5</v>
      </c>
      <c r="Q1080" s="39">
        <v>0</v>
      </c>
      <c r="R1080" s="40">
        <f t="shared" si="310"/>
        <v>8.64744E-5</v>
      </c>
      <c r="S1080" s="46">
        <f t="shared" si="311"/>
        <v>0</v>
      </c>
      <c r="T1080" s="46">
        <f t="shared" si="312"/>
        <v>7.0500425331466846E-2</v>
      </c>
      <c r="U1080" s="46">
        <f t="shared" si="313"/>
        <v>7.0500425331466846E-2</v>
      </c>
      <c r="V1080" s="46">
        <f t="shared" si="314"/>
        <v>0</v>
      </c>
      <c r="W1080" s="46">
        <f t="shared" si="315"/>
        <v>7.0500425331466846E-2</v>
      </c>
      <c r="X1080"/>
      <c r="Y1080" s="47">
        <f t="shared" si="316"/>
        <v>100</v>
      </c>
      <c r="Z1080" s="47">
        <f t="shared" si="317"/>
        <v>7.0500425331466846E-2</v>
      </c>
      <c r="AA1080"/>
      <c r="AB1080">
        <v>0</v>
      </c>
      <c r="AC1080" s="48">
        <f t="shared" si="318"/>
        <v>0</v>
      </c>
      <c r="AD1080">
        <v>0</v>
      </c>
      <c r="AE1080" s="48">
        <f t="shared" si="319"/>
        <v>0</v>
      </c>
      <c r="AF1080"/>
      <c r="AG1080">
        <v>0</v>
      </c>
      <c r="AH1080" s="48">
        <f t="shared" si="303"/>
        <v>0</v>
      </c>
    </row>
    <row r="1081" spans="1:34" ht="15" x14ac:dyDescent="0.25">
      <c r="A1081" t="s">
        <v>3117</v>
      </c>
      <c r="B1081" t="s">
        <v>191</v>
      </c>
      <c r="C1081" t="s">
        <v>3118</v>
      </c>
      <c r="D1081" t="s">
        <v>24</v>
      </c>
      <c r="E1081">
        <v>0.1076045013</v>
      </c>
      <c r="F1081" s="45">
        <v>0</v>
      </c>
      <c r="G1081" s="45">
        <v>0</v>
      </c>
      <c r="H1081" s="45">
        <v>0</v>
      </c>
      <c r="I1081" s="40">
        <f t="shared" si="304"/>
        <v>0.1076045013</v>
      </c>
      <c r="J1081" s="46">
        <f t="shared" si="305"/>
        <v>0</v>
      </c>
      <c r="K1081" s="46">
        <f t="shared" si="306"/>
        <v>0</v>
      </c>
      <c r="L1081" s="46">
        <f t="shared" si="307"/>
        <v>0</v>
      </c>
      <c r="M1081" s="46">
        <f t="shared" si="308"/>
        <v>100</v>
      </c>
      <c r="N1081">
        <v>0</v>
      </c>
      <c r="O1081" s="39">
        <v>0</v>
      </c>
      <c r="P1081" s="40">
        <f t="shared" si="309"/>
        <v>0</v>
      </c>
      <c r="Q1081" s="39">
        <v>3.3656083000000001E-3</v>
      </c>
      <c r="R1081" s="40">
        <f t="shared" si="310"/>
        <v>3.3656083000000001E-3</v>
      </c>
      <c r="S1081" s="46">
        <f t="shared" si="311"/>
        <v>0</v>
      </c>
      <c r="T1081" s="46">
        <f t="shared" si="312"/>
        <v>0</v>
      </c>
      <c r="U1081" s="46">
        <f t="shared" si="313"/>
        <v>0</v>
      </c>
      <c r="V1081" s="46">
        <f t="shared" si="314"/>
        <v>3.1277579091386953</v>
      </c>
      <c r="W1081" s="46">
        <f t="shared" si="315"/>
        <v>3.1277579091386953</v>
      </c>
      <c r="X1081"/>
      <c r="Y1081" s="47">
        <f t="shared" si="316"/>
        <v>100</v>
      </c>
      <c r="Z1081" s="47">
        <f t="shared" si="317"/>
        <v>3.1277579091386953</v>
      </c>
      <c r="AA1081"/>
      <c r="AB1081">
        <v>0</v>
      </c>
      <c r="AC1081" s="48">
        <f t="shared" si="318"/>
        <v>0</v>
      </c>
      <c r="AD1081">
        <v>0</v>
      </c>
      <c r="AE1081" s="48">
        <f t="shared" si="319"/>
        <v>0</v>
      </c>
      <c r="AF1081"/>
      <c r="AG1081">
        <v>0</v>
      </c>
      <c r="AH1081" s="48">
        <f t="shared" si="303"/>
        <v>0</v>
      </c>
    </row>
    <row r="1082" spans="1:34" ht="15" x14ac:dyDescent="0.25">
      <c r="A1082" t="s">
        <v>3119</v>
      </c>
      <c r="B1082" t="s">
        <v>3120</v>
      </c>
      <c r="C1082" t="s">
        <v>3121</v>
      </c>
      <c r="D1082" t="s">
        <v>24</v>
      </c>
      <c r="E1082">
        <v>3.3539878039</v>
      </c>
      <c r="F1082" s="45">
        <v>0</v>
      </c>
      <c r="G1082" s="45">
        <v>0</v>
      </c>
      <c r="H1082" s="45">
        <v>0</v>
      </c>
      <c r="I1082" s="40">
        <f t="shared" si="304"/>
        <v>3.3539878039</v>
      </c>
      <c r="J1082" s="46">
        <f t="shared" si="305"/>
        <v>0</v>
      </c>
      <c r="K1082" s="46">
        <f t="shared" si="306"/>
        <v>0</v>
      </c>
      <c r="L1082" s="46">
        <f t="shared" si="307"/>
        <v>0</v>
      </c>
      <c r="M1082" s="46">
        <f t="shared" si="308"/>
        <v>100</v>
      </c>
      <c r="N1082">
        <v>0</v>
      </c>
      <c r="O1082" s="39">
        <v>0</v>
      </c>
      <c r="P1082" s="40">
        <f t="shared" si="309"/>
        <v>0</v>
      </c>
      <c r="Q1082" s="39">
        <v>0</v>
      </c>
      <c r="R1082" s="40">
        <f t="shared" si="310"/>
        <v>0</v>
      </c>
      <c r="S1082" s="46">
        <f t="shared" si="311"/>
        <v>0</v>
      </c>
      <c r="T1082" s="46">
        <f t="shared" si="312"/>
        <v>0</v>
      </c>
      <c r="U1082" s="46">
        <f t="shared" si="313"/>
        <v>0</v>
      </c>
      <c r="V1082" s="46">
        <f t="shared" si="314"/>
        <v>0</v>
      </c>
      <c r="W1082" s="46">
        <f t="shared" si="315"/>
        <v>0</v>
      </c>
      <c r="X1082"/>
      <c r="Y1082" s="47">
        <f t="shared" si="316"/>
        <v>100</v>
      </c>
      <c r="Z1082" s="47">
        <f t="shared" si="317"/>
        <v>0</v>
      </c>
      <c r="AA1082"/>
      <c r="AB1082">
        <v>0</v>
      </c>
      <c r="AC1082" s="48">
        <f t="shared" si="318"/>
        <v>0</v>
      </c>
      <c r="AD1082">
        <v>0</v>
      </c>
      <c r="AE1082" s="48">
        <f t="shared" si="319"/>
        <v>0</v>
      </c>
      <c r="AF1082"/>
      <c r="AG1082">
        <v>0</v>
      </c>
      <c r="AH1082" s="48">
        <f t="shared" si="303"/>
        <v>0</v>
      </c>
    </row>
    <row r="1083" spans="1:34" ht="15" x14ac:dyDescent="0.25">
      <c r="A1083" t="s">
        <v>3122</v>
      </c>
      <c r="B1083" t="s">
        <v>3123</v>
      </c>
      <c r="C1083" t="s">
        <v>3124</v>
      </c>
      <c r="D1083" t="s">
        <v>24</v>
      </c>
      <c r="E1083">
        <v>7.6349056799999995E-2</v>
      </c>
      <c r="F1083" s="45">
        <v>0</v>
      </c>
      <c r="G1083" s="45">
        <v>0</v>
      </c>
      <c r="H1083" s="45">
        <v>0</v>
      </c>
      <c r="I1083" s="40">
        <f t="shared" si="304"/>
        <v>7.6349056799999995E-2</v>
      </c>
      <c r="J1083" s="46">
        <f t="shared" si="305"/>
        <v>0</v>
      </c>
      <c r="K1083" s="46">
        <f t="shared" si="306"/>
        <v>0</v>
      </c>
      <c r="L1083" s="46">
        <f t="shared" si="307"/>
        <v>0</v>
      </c>
      <c r="M1083" s="46">
        <f t="shared" si="308"/>
        <v>100</v>
      </c>
      <c r="N1083">
        <v>0</v>
      </c>
      <c r="O1083" s="39">
        <v>0</v>
      </c>
      <c r="P1083" s="40">
        <f t="shared" si="309"/>
        <v>0</v>
      </c>
      <c r="Q1083" s="39">
        <v>0</v>
      </c>
      <c r="R1083" s="40">
        <f t="shared" si="310"/>
        <v>0</v>
      </c>
      <c r="S1083" s="46">
        <f t="shared" si="311"/>
        <v>0</v>
      </c>
      <c r="T1083" s="46">
        <f t="shared" si="312"/>
        <v>0</v>
      </c>
      <c r="U1083" s="46">
        <f t="shared" si="313"/>
        <v>0</v>
      </c>
      <c r="V1083" s="46">
        <f t="shared" si="314"/>
        <v>0</v>
      </c>
      <c r="W1083" s="46">
        <f t="shared" si="315"/>
        <v>0</v>
      </c>
      <c r="X1083"/>
      <c r="Y1083" s="47">
        <f t="shared" si="316"/>
        <v>100</v>
      </c>
      <c r="Z1083" s="47">
        <f t="shared" si="317"/>
        <v>0</v>
      </c>
      <c r="AA1083"/>
      <c r="AB1083">
        <v>0</v>
      </c>
      <c r="AC1083" s="48">
        <f t="shared" si="318"/>
        <v>0</v>
      </c>
      <c r="AD1083">
        <v>0</v>
      </c>
      <c r="AE1083" s="48">
        <f t="shared" si="319"/>
        <v>0</v>
      </c>
      <c r="AF1083"/>
      <c r="AG1083">
        <v>0</v>
      </c>
      <c r="AH1083" s="48">
        <f t="shared" si="303"/>
        <v>0</v>
      </c>
    </row>
    <row r="1084" spans="1:34" ht="15" x14ac:dyDescent="0.25">
      <c r="A1084" t="s">
        <v>3125</v>
      </c>
      <c r="B1084" t="s">
        <v>3126</v>
      </c>
      <c r="C1084" t="s">
        <v>3127</v>
      </c>
      <c r="D1084" t="s">
        <v>24</v>
      </c>
      <c r="E1084">
        <v>0.129000013</v>
      </c>
      <c r="F1084" s="45">
        <v>0</v>
      </c>
      <c r="G1084" s="45">
        <v>0</v>
      </c>
      <c r="H1084" s="45">
        <v>0</v>
      </c>
      <c r="I1084" s="40">
        <f t="shared" si="304"/>
        <v>0.129000013</v>
      </c>
      <c r="J1084" s="46">
        <f t="shared" si="305"/>
        <v>0</v>
      </c>
      <c r="K1084" s="46">
        <f t="shared" si="306"/>
        <v>0</v>
      </c>
      <c r="L1084" s="46">
        <f t="shared" si="307"/>
        <v>0</v>
      </c>
      <c r="M1084" s="46">
        <f t="shared" si="308"/>
        <v>100</v>
      </c>
      <c r="N1084">
        <v>0</v>
      </c>
      <c r="O1084" s="39">
        <v>0</v>
      </c>
      <c r="P1084" s="40">
        <f t="shared" si="309"/>
        <v>0</v>
      </c>
      <c r="Q1084" s="39">
        <v>1.7397499399999999E-2</v>
      </c>
      <c r="R1084" s="40">
        <f t="shared" si="310"/>
        <v>1.7397499399999999E-2</v>
      </c>
      <c r="S1084" s="46">
        <f t="shared" si="311"/>
        <v>0</v>
      </c>
      <c r="T1084" s="46">
        <f t="shared" si="312"/>
        <v>0</v>
      </c>
      <c r="U1084" s="46">
        <f t="shared" si="313"/>
        <v>0</v>
      </c>
      <c r="V1084" s="46">
        <f t="shared" si="314"/>
        <v>13.486432284313024</v>
      </c>
      <c r="W1084" s="46">
        <f t="shared" si="315"/>
        <v>13.486432284313024</v>
      </c>
      <c r="X1084"/>
      <c r="Y1084" s="47">
        <f t="shared" si="316"/>
        <v>100</v>
      </c>
      <c r="Z1084" s="47">
        <f t="shared" si="317"/>
        <v>13.486432284313024</v>
      </c>
      <c r="AA1084"/>
      <c r="AB1084">
        <v>0</v>
      </c>
      <c r="AC1084" s="48">
        <f t="shared" si="318"/>
        <v>0</v>
      </c>
      <c r="AD1084">
        <v>0</v>
      </c>
      <c r="AE1084" s="48">
        <f t="shared" si="319"/>
        <v>0</v>
      </c>
      <c r="AF1084"/>
      <c r="AG1084">
        <v>0</v>
      </c>
      <c r="AH1084" s="48">
        <f t="shared" si="303"/>
        <v>0</v>
      </c>
    </row>
    <row r="1085" spans="1:34" ht="15" x14ac:dyDescent="0.25">
      <c r="A1085" t="s">
        <v>3128</v>
      </c>
      <c r="B1085" t="s">
        <v>3129</v>
      </c>
      <c r="C1085" t="s">
        <v>3130</v>
      </c>
      <c r="D1085" t="s">
        <v>24</v>
      </c>
      <c r="E1085">
        <v>0.4556709914</v>
      </c>
      <c r="F1085" s="45">
        <v>0</v>
      </c>
      <c r="G1085" s="45">
        <v>0</v>
      </c>
      <c r="H1085" s="45">
        <v>0</v>
      </c>
      <c r="I1085" s="40">
        <f t="shared" si="304"/>
        <v>0.4556709914</v>
      </c>
      <c r="J1085" s="46">
        <f t="shared" si="305"/>
        <v>0</v>
      </c>
      <c r="K1085" s="46">
        <f t="shared" si="306"/>
        <v>0</v>
      </c>
      <c r="L1085" s="46">
        <f t="shared" si="307"/>
        <v>0</v>
      </c>
      <c r="M1085" s="46">
        <f t="shared" si="308"/>
        <v>100</v>
      </c>
      <c r="N1085">
        <v>0</v>
      </c>
      <c r="O1085" s="39">
        <v>0</v>
      </c>
      <c r="P1085" s="40">
        <f t="shared" si="309"/>
        <v>0</v>
      </c>
      <c r="Q1085" s="39">
        <v>0</v>
      </c>
      <c r="R1085" s="40">
        <f t="shared" si="310"/>
        <v>0</v>
      </c>
      <c r="S1085" s="46">
        <f t="shared" si="311"/>
        <v>0</v>
      </c>
      <c r="T1085" s="46">
        <f t="shared" si="312"/>
        <v>0</v>
      </c>
      <c r="U1085" s="46">
        <f t="shared" si="313"/>
        <v>0</v>
      </c>
      <c r="V1085" s="46">
        <f t="shared" si="314"/>
        <v>0</v>
      </c>
      <c r="W1085" s="46">
        <f t="shared" si="315"/>
        <v>0</v>
      </c>
      <c r="X1085"/>
      <c r="Y1085" s="47">
        <f t="shared" si="316"/>
        <v>100</v>
      </c>
      <c r="Z1085" s="47">
        <f t="shared" si="317"/>
        <v>0</v>
      </c>
      <c r="AA1085"/>
      <c r="AB1085">
        <v>0</v>
      </c>
      <c r="AC1085" s="48">
        <f t="shared" si="318"/>
        <v>0</v>
      </c>
      <c r="AD1085">
        <v>0</v>
      </c>
      <c r="AE1085" s="48">
        <f t="shared" si="319"/>
        <v>0</v>
      </c>
      <c r="AF1085"/>
      <c r="AG1085">
        <v>0</v>
      </c>
      <c r="AH1085" s="48">
        <f t="shared" si="303"/>
        <v>0</v>
      </c>
    </row>
    <row r="1086" spans="1:34" ht="15" x14ac:dyDescent="0.25">
      <c r="A1086" t="s">
        <v>3131</v>
      </c>
      <c r="B1086" t="s">
        <v>3132</v>
      </c>
      <c r="C1086" t="s">
        <v>3133</v>
      </c>
      <c r="D1086" t="s">
        <v>24</v>
      </c>
      <c r="E1086">
        <v>0.13833158819999999</v>
      </c>
      <c r="F1086" s="45">
        <v>5.2553571657481298E-4</v>
      </c>
      <c r="G1086" s="45">
        <v>0</v>
      </c>
      <c r="H1086" s="45">
        <v>0</v>
      </c>
      <c r="I1086" s="40">
        <f t="shared" si="304"/>
        <v>0.13780605248342517</v>
      </c>
      <c r="J1086" s="46">
        <f t="shared" si="305"/>
        <v>0.37991013000949048</v>
      </c>
      <c r="K1086" s="46">
        <f t="shared" si="306"/>
        <v>0</v>
      </c>
      <c r="L1086" s="46">
        <f t="shared" si="307"/>
        <v>0</v>
      </c>
      <c r="M1086" s="46">
        <f t="shared" si="308"/>
        <v>99.620089869990508</v>
      </c>
      <c r="N1086">
        <v>0</v>
      </c>
      <c r="O1086" s="39">
        <v>0</v>
      </c>
      <c r="P1086" s="40">
        <f t="shared" si="309"/>
        <v>0</v>
      </c>
      <c r="Q1086" s="39">
        <v>0</v>
      </c>
      <c r="R1086" s="40">
        <f t="shared" si="310"/>
        <v>0</v>
      </c>
      <c r="S1086" s="46">
        <f t="shared" si="311"/>
        <v>0</v>
      </c>
      <c r="T1086" s="46">
        <f t="shared" si="312"/>
        <v>0</v>
      </c>
      <c r="U1086" s="46">
        <f t="shared" si="313"/>
        <v>0</v>
      </c>
      <c r="V1086" s="46">
        <f t="shared" si="314"/>
        <v>0</v>
      </c>
      <c r="W1086" s="46">
        <f t="shared" si="315"/>
        <v>0</v>
      </c>
      <c r="X1086"/>
      <c r="Y1086" s="47">
        <f t="shared" si="316"/>
        <v>100</v>
      </c>
      <c r="Z1086" s="47">
        <f t="shared" si="317"/>
        <v>0</v>
      </c>
      <c r="AA1086"/>
      <c r="AB1086">
        <v>0</v>
      </c>
      <c r="AC1086" s="48">
        <f t="shared" si="318"/>
        <v>0</v>
      </c>
      <c r="AD1086">
        <v>0</v>
      </c>
      <c r="AE1086" s="48">
        <f t="shared" si="319"/>
        <v>0</v>
      </c>
      <c r="AF1086"/>
      <c r="AG1086">
        <v>0</v>
      </c>
      <c r="AH1086" s="48">
        <f t="shared" si="303"/>
        <v>0</v>
      </c>
    </row>
    <row r="1087" spans="1:34" ht="15" x14ac:dyDescent="0.25">
      <c r="A1087" t="s">
        <v>3134</v>
      </c>
      <c r="B1087" t="s">
        <v>191</v>
      </c>
      <c r="C1087" t="s">
        <v>3135</v>
      </c>
      <c r="D1087" t="s">
        <v>24</v>
      </c>
      <c r="E1087">
        <v>5.8540056E-3</v>
      </c>
      <c r="F1087" s="45">
        <v>0</v>
      </c>
      <c r="G1087" s="45">
        <v>0</v>
      </c>
      <c r="H1087" s="45">
        <v>0</v>
      </c>
      <c r="I1087" s="40">
        <f t="shared" si="304"/>
        <v>5.8540056E-3</v>
      </c>
      <c r="J1087" s="46">
        <f t="shared" si="305"/>
        <v>0</v>
      </c>
      <c r="K1087" s="46">
        <f t="shared" si="306"/>
        <v>0</v>
      </c>
      <c r="L1087" s="46">
        <f t="shared" si="307"/>
        <v>0</v>
      </c>
      <c r="M1087" s="46">
        <f t="shared" si="308"/>
        <v>100</v>
      </c>
      <c r="N1087">
        <v>0</v>
      </c>
      <c r="O1087" s="39">
        <v>0</v>
      </c>
      <c r="P1087" s="40">
        <f t="shared" si="309"/>
        <v>0</v>
      </c>
      <c r="Q1087" s="39">
        <v>0</v>
      </c>
      <c r="R1087" s="40">
        <f t="shared" si="310"/>
        <v>0</v>
      </c>
      <c r="S1087" s="46">
        <f t="shared" si="311"/>
        <v>0</v>
      </c>
      <c r="T1087" s="46">
        <f t="shared" si="312"/>
        <v>0</v>
      </c>
      <c r="U1087" s="46">
        <f t="shared" si="313"/>
        <v>0</v>
      </c>
      <c r="V1087" s="46">
        <f t="shared" si="314"/>
        <v>0</v>
      </c>
      <c r="W1087" s="46">
        <f t="shared" si="315"/>
        <v>0</v>
      </c>
      <c r="X1087"/>
      <c r="Y1087" s="47">
        <f t="shared" si="316"/>
        <v>100</v>
      </c>
      <c r="Z1087" s="47">
        <f t="shared" si="317"/>
        <v>0</v>
      </c>
      <c r="AA1087"/>
      <c r="AB1087">
        <v>0</v>
      </c>
      <c r="AC1087" s="48">
        <f t="shared" si="318"/>
        <v>0</v>
      </c>
      <c r="AD1087">
        <v>0</v>
      </c>
      <c r="AE1087" s="48">
        <f t="shared" si="319"/>
        <v>0</v>
      </c>
      <c r="AF1087"/>
      <c r="AG1087">
        <v>0</v>
      </c>
      <c r="AH1087" s="48">
        <f t="shared" si="303"/>
        <v>0</v>
      </c>
    </row>
    <row r="1088" spans="1:34" ht="15" x14ac:dyDescent="0.25">
      <c r="A1088" t="s">
        <v>3136</v>
      </c>
      <c r="B1088" t="s">
        <v>3137</v>
      </c>
      <c r="C1088" t="s">
        <v>3138</v>
      </c>
      <c r="D1088" t="s">
        <v>24</v>
      </c>
      <c r="E1088">
        <v>0.22964159940000001</v>
      </c>
      <c r="F1088" s="45">
        <v>0</v>
      </c>
      <c r="G1088" s="45">
        <v>0</v>
      </c>
      <c r="H1088" s="45">
        <v>0</v>
      </c>
      <c r="I1088" s="40">
        <f t="shared" si="304"/>
        <v>0.22964159940000001</v>
      </c>
      <c r="J1088" s="46">
        <f t="shared" si="305"/>
        <v>0</v>
      </c>
      <c r="K1088" s="46">
        <f t="shared" si="306"/>
        <v>0</v>
      </c>
      <c r="L1088" s="46">
        <f t="shared" si="307"/>
        <v>0</v>
      </c>
      <c r="M1088" s="46">
        <f t="shared" si="308"/>
        <v>100</v>
      </c>
      <c r="N1088">
        <v>0</v>
      </c>
      <c r="O1088" s="39">
        <v>0</v>
      </c>
      <c r="P1088" s="40">
        <f t="shared" si="309"/>
        <v>0</v>
      </c>
      <c r="Q1088" s="39">
        <v>0</v>
      </c>
      <c r="R1088" s="40">
        <f t="shared" si="310"/>
        <v>0</v>
      </c>
      <c r="S1088" s="46">
        <f t="shared" si="311"/>
        <v>0</v>
      </c>
      <c r="T1088" s="46">
        <f t="shared" si="312"/>
        <v>0</v>
      </c>
      <c r="U1088" s="46">
        <f t="shared" si="313"/>
        <v>0</v>
      </c>
      <c r="V1088" s="46">
        <f t="shared" si="314"/>
        <v>0</v>
      </c>
      <c r="W1088" s="46">
        <f t="shared" si="315"/>
        <v>0</v>
      </c>
      <c r="X1088"/>
      <c r="Y1088" s="47">
        <f t="shared" si="316"/>
        <v>100</v>
      </c>
      <c r="Z1088" s="47">
        <f t="shared" si="317"/>
        <v>0</v>
      </c>
      <c r="AA1088"/>
      <c r="AB1088">
        <v>0</v>
      </c>
      <c r="AC1088" s="48">
        <f t="shared" si="318"/>
        <v>0</v>
      </c>
      <c r="AD1088">
        <v>0</v>
      </c>
      <c r="AE1088" s="48">
        <f t="shared" si="319"/>
        <v>0</v>
      </c>
      <c r="AF1088"/>
      <c r="AG1088">
        <v>0</v>
      </c>
      <c r="AH1088" s="48">
        <f t="shared" si="303"/>
        <v>0</v>
      </c>
    </row>
    <row r="1089" spans="1:34" ht="15" x14ac:dyDescent="0.25">
      <c r="A1089" t="s">
        <v>3139</v>
      </c>
      <c r="B1089" t="s">
        <v>3140</v>
      </c>
      <c r="C1089" t="s">
        <v>3138</v>
      </c>
      <c r="D1089" t="s">
        <v>24</v>
      </c>
      <c r="E1089">
        <v>0.40021640060000002</v>
      </c>
      <c r="F1089" s="45">
        <v>0</v>
      </c>
      <c r="G1089" s="45">
        <v>0</v>
      </c>
      <c r="H1089" s="45">
        <v>0</v>
      </c>
      <c r="I1089" s="40">
        <f t="shared" si="304"/>
        <v>0.40021640060000002</v>
      </c>
      <c r="J1089" s="46">
        <f t="shared" si="305"/>
        <v>0</v>
      </c>
      <c r="K1089" s="46">
        <f t="shared" si="306"/>
        <v>0</v>
      </c>
      <c r="L1089" s="46">
        <f t="shared" si="307"/>
        <v>0</v>
      </c>
      <c r="M1089" s="46">
        <f t="shared" si="308"/>
        <v>100</v>
      </c>
      <c r="N1089">
        <v>0</v>
      </c>
      <c r="O1089" s="39">
        <v>1.21196918E-2</v>
      </c>
      <c r="P1089" s="40">
        <f t="shared" si="309"/>
        <v>1.21196918E-2</v>
      </c>
      <c r="Q1089" s="39">
        <v>1.7863287799999999E-2</v>
      </c>
      <c r="R1089" s="40">
        <f t="shared" si="310"/>
        <v>2.9982979600000001E-2</v>
      </c>
      <c r="S1089" s="46">
        <f t="shared" si="311"/>
        <v>0</v>
      </c>
      <c r="T1089" s="46">
        <f t="shared" si="312"/>
        <v>3.028284643465458</v>
      </c>
      <c r="U1089" s="46">
        <f t="shared" si="313"/>
        <v>3.028284643465458</v>
      </c>
      <c r="V1089" s="46">
        <f t="shared" si="314"/>
        <v>4.4634072399880553</v>
      </c>
      <c r="W1089" s="46">
        <f t="shared" si="315"/>
        <v>7.4916918834535133</v>
      </c>
      <c r="X1089"/>
      <c r="Y1089" s="47">
        <f t="shared" si="316"/>
        <v>100</v>
      </c>
      <c r="Z1089" s="47">
        <f t="shared" si="317"/>
        <v>7.4916918834535133</v>
      </c>
      <c r="AA1089"/>
      <c r="AB1089">
        <v>0</v>
      </c>
      <c r="AC1089" s="48">
        <f t="shared" si="318"/>
        <v>0</v>
      </c>
      <c r="AD1089">
        <v>0</v>
      </c>
      <c r="AE1089" s="48">
        <f t="shared" si="319"/>
        <v>0</v>
      </c>
      <c r="AF1089"/>
      <c r="AG1089">
        <v>0</v>
      </c>
      <c r="AH1089" s="48">
        <f t="shared" si="303"/>
        <v>0</v>
      </c>
    </row>
    <row r="1090" spans="1:34" ht="15" x14ac:dyDescent="0.25">
      <c r="A1090" t="s">
        <v>3141</v>
      </c>
      <c r="B1090" t="s">
        <v>3142</v>
      </c>
      <c r="C1090" t="s">
        <v>3143</v>
      </c>
      <c r="D1090" t="s">
        <v>24</v>
      </c>
      <c r="E1090">
        <v>0.83346558520000003</v>
      </c>
      <c r="F1090" s="45">
        <v>0</v>
      </c>
      <c r="G1090" s="45">
        <v>0</v>
      </c>
      <c r="H1090" s="45">
        <v>0</v>
      </c>
      <c r="I1090" s="40">
        <f t="shared" si="304"/>
        <v>0.83346558520000003</v>
      </c>
      <c r="J1090" s="46">
        <f t="shared" si="305"/>
        <v>0</v>
      </c>
      <c r="K1090" s="46">
        <f t="shared" si="306"/>
        <v>0</v>
      </c>
      <c r="L1090" s="46">
        <f t="shared" si="307"/>
        <v>0</v>
      </c>
      <c r="M1090" s="46">
        <f t="shared" si="308"/>
        <v>100</v>
      </c>
      <c r="N1090">
        <v>0</v>
      </c>
      <c r="O1090" s="39">
        <v>0</v>
      </c>
      <c r="P1090" s="40">
        <f t="shared" si="309"/>
        <v>0</v>
      </c>
      <c r="Q1090" s="39">
        <v>0</v>
      </c>
      <c r="R1090" s="40">
        <f t="shared" si="310"/>
        <v>0</v>
      </c>
      <c r="S1090" s="46">
        <f t="shared" si="311"/>
        <v>0</v>
      </c>
      <c r="T1090" s="46">
        <f t="shared" si="312"/>
        <v>0</v>
      </c>
      <c r="U1090" s="46">
        <f t="shared" si="313"/>
        <v>0</v>
      </c>
      <c r="V1090" s="46">
        <f t="shared" si="314"/>
        <v>0</v>
      </c>
      <c r="W1090" s="46">
        <f t="shared" si="315"/>
        <v>0</v>
      </c>
      <c r="X1090"/>
      <c r="Y1090" s="47">
        <f t="shared" si="316"/>
        <v>100</v>
      </c>
      <c r="Z1090" s="47">
        <f t="shared" si="317"/>
        <v>0</v>
      </c>
      <c r="AA1090"/>
      <c r="AB1090">
        <v>0</v>
      </c>
      <c r="AC1090" s="48">
        <f t="shared" si="318"/>
        <v>0</v>
      </c>
      <c r="AD1090">
        <v>0</v>
      </c>
      <c r="AE1090" s="48">
        <f t="shared" si="319"/>
        <v>0</v>
      </c>
      <c r="AF1090"/>
      <c r="AG1090">
        <v>0</v>
      </c>
      <c r="AH1090" s="48">
        <f t="shared" ref="AH1090:AH1153" si="320">AG1090/E1090*100</f>
        <v>0</v>
      </c>
    </row>
    <row r="1091" spans="1:34" ht="15" x14ac:dyDescent="0.25">
      <c r="A1091" t="s">
        <v>3144</v>
      </c>
      <c r="B1091" t="s">
        <v>1714</v>
      </c>
      <c r="C1091" t="s">
        <v>3145</v>
      </c>
      <c r="D1091" t="s">
        <v>26</v>
      </c>
      <c r="E1091">
        <v>115.9913163647</v>
      </c>
      <c r="F1091" s="45">
        <v>6.1472020660958702</v>
      </c>
      <c r="G1091" s="45">
        <v>0.41993231600000003</v>
      </c>
      <c r="H1091" s="45">
        <v>0.6316480659</v>
      </c>
      <c r="I1091" s="40">
        <f t="shared" si="304"/>
        <v>108.79253391670413</v>
      </c>
      <c r="J1091" s="46">
        <f t="shared" si="305"/>
        <v>5.299708856452523</v>
      </c>
      <c r="K1091" s="46">
        <f t="shared" si="306"/>
        <v>0.36203771899583281</v>
      </c>
      <c r="L1091" s="46">
        <f t="shared" si="307"/>
        <v>0.54456496028889922</v>
      </c>
      <c r="M1091" s="46">
        <f t="shared" si="308"/>
        <v>93.793688464262743</v>
      </c>
      <c r="N1091">
        <v>2.9964100443000001</v>
      </c>
      <c r="O1091" s="39">
        <v>1.2386418432999999</v>
      </c>
      <c r="P1091" s="40">
        <f t="shared" si="309"/>
        <v>4.2350518876000001</v>
      </c>
      <c r="Q1091" s="39">
        <v>3.1195883264000002</v>
      </c>
      <c r="R1091" s="40">
        <f t="shared" si="310"/>
        <v>7.3546402139999998</v>
      </c>
      <c r="S1091" s="46">
        <f t="shared" si="311"/>
        <v>2.5833054906271475</v>
      </c>
      <c r="T1091" s="46">
        <f t="shared" si="312"/>
        <v>1.0678746324470196</v>
      </c>
      <c r="U1091" s="46">
        <f t="shared" si="313"/>
        <v>3.6511801230741674</v>
      </c>
      <c r="V1091" s="46">
        <f t="shared" si="314"/>
        <v>2.6895016145789636</v>
      </c>
      <c r="W1091" s="46">
        <f t="shared" si="315"/>
        <v>6.3406817376531315</v>
      </c>
      <c r="X1091"/>
      <c r="Y1091" s="47">
        <f t="shared" si="316"/>
        <v>100</v>
      </c>
      <c r="Z1091" s="47">
        <f t="shared" si="317"/>
        <v>6.3406817376531306</v>
      </c>
      <c r="AA1091"/>
      <c r="AB1091">
        <v>0.69176310370000005</v>
      </c>
      <c r="AC1091" s="48">
        <f t="shared" si="318"/>
        <v>0.59639214846476774</v>
      </c>
      <c r="AD1091">
        <v>0.72651174529999996</v>
      </c>
      <c r="AE1091" s="48">
        <f t="shared" si="319"/>
        <v>0.62635011660329909</v>
      </c>
      <c r="AF1091"/>
      <c r="AG1091">
        <v>7.6846424696</v>
      </c>
      <c r="AH1091" s="48">
        <f t="shared" si="320"/>
        <v>6.6251877385699638</v>
      </c>
    </row>
    <row r="1092" spans="1:34" ht="15" x14ac:dyDescent="0.25">
      <c r="A1092" t="s">
        <v>3146</v>
      </c>
      <c r="B1092" t="s">
        <v>3147</v>
      </c>
      <c r="C1092" t="s">
        <v>3148</v>
      </c>
      <c r="D1092" t="s">
        <v>24</v>
      </c>
      <c r="E1092">
        <v>13.0613112398</v>
      </c>
      <c r="F1092" s="45">
        <v>0.77666743635047797</v>
      </c>
      <c r="G1092" s="45">
        <v>4.192E-7</v>
      </c>
      <c r="H1092" s="45">
        <v>0.40764259619999998</v>
      </c>
      <c r="I1092" s="40">
        <f t="shared" si="304"/>
        <v>11.877000788049523</v>
      </c>
      <c r="J1092" s="46">
        <f t="shared" si="305"/>
        <v>5.9463205653031403</v>
      </c>
      <c r="K1092" s="46">
        <f t="shared" si="306"/>
        <v>3.2094786832935077E-6</v>
      </c>
      <c r="L1092" s="46">
        <f t="shared" si="307"/>
        <v>3.1209928981543964</v>
      </c>
      <c r="M1092" s="46">
        <f t="shared" si="308"/>
        <v>90.932683327063785</v>
      </c>
      <c r="N1092">
        <v>0.77406641310000002</v>
      </c>
      <c r="O1092" s="39">
        <v>0.47510562410000001</v>
      </c>
      <c r="P1092" s="40">
        <f t="shared" si="309"/>
        <v>1.2491720372000001</v>
      </c>
      <c r="Q1092" s="39">
        <v>0.8536406124</v>
      </c>
      <c r="R1092" s="40">
        <f t="shared" si="310"/>
        <v>2.1028126496000001</v>
      </c>
      <c r="S1092" s="46">
        <f t="shared" si="311"/>
        <v>5.9264066133060993</v>
      </c>
      <c r="T1092" s="46">
        <f t="shared" si="312"/>
        <v>3.6375032749566034</v>
      </c>
      <c r="U1092" s="46">
        <f t="shared" si="313"/>
        <v>9.5639098882627032</v>
      </c>
      <c r="V1092" s="46">
        <f t="shared" si="314"/>
        <v>6.5356425302753234</v>
      </c>
      <c r="W1092" s="46">
        <f t="shared" si="315"/>
        <v>16.099552418538028</v>
      </c>
      <c r="X1092"/>
      <c r="Y1092" s="47">
        <f t="shared" si="316"/>
        <v>100</v>
      </c>
      <c r="Z1092" s="47">
        <f t="shared" si="317"/>
        <v>16.099552418538025</v>
      </c>
      <c r="AA1092"/>
      <c r="AB1092">
        <v>7.7520442800000006E-2</v>
      </c>
      <c r="AC1092" s="48">
        <f t="shared" si="318"/>
        <v>0.59351194820151165</v>
      </c>
      <c r="AD1092">
        <v>0.13592112679999999</v>
      </c>
      <c r="AE1092" s="48">
        <f t="shared" si="319"/>
        <v>1.0406392153478863</v>
      </c>
      <c r="AF1092"/>
      <c r="AG1092">
        <v>0.78496542420000004</v>
      </c>
      <c r="AH1092" s="48">
        <f t="shared" si="320"/>
        <v>6.0098516128157105</v>
      </c>
    </row>
    <row r="1093" spans="1:34" ht="15" x14ac:dyDescent="0.25">
      <c r="A1093" t="s">
        <v>3149</v>
      </c>
      <c r="B1093" t="s">
        <v>3150</v>
      </c>
      <c r="C1093" t="s">
        <v>3151</v>
      </c>
      <c r="D1093" t="s">
        <v>26</v>
      </c>
      <c r="E1093">
        <v>11.0183290455</v>
      </c>
      <c r="F1093" s="45">
        <v>0</v>
      </c>
      <c r="G1093" s="45">
        <v>0</v>
      </c>
      <c r="H1093" s="45">
        <v>0</v>
      </c>
      <c r="I1093" s="40">
        <f t="shared" si="304"/>
        <v>11.0183290455</v>
      </c>
      <c r="J1093" s="46">
        <f t="shared" si="305"/>
        <v>0</v>
      </c>
      <c r="K1093" s="46">
        <f t="shared" si="306"/>
        <v>0</v>
      </c>
      <c r="L1093" s="46">
        <f t="shared" si="307"/>
        <v>0</v>
      </c>
      <c r="M1093" s="46">
        <f t="shared" si="308"/>
        <v>100</v>
      </c>
      <c r="N1093">
        <v>0.1550564831</v>
      </c>
      <c r="O1093" s="39">
        <v>7.5427968299999995E-2</v>
      </c>
      <c r="P1093" s="40">
        <f t="shared" si="309"/>
        <v>0.23048445140000001</v>
      </c>
      <c r="Q1093" s="39">
        <v>0.28552717909999997</v>
      </c>
      <c r="R1093" s="40">
        <f t="shared" si="310"/>
        <v>0.51601163049999998</v>
      </c>
      <c r="S1093" s="46">
        <f t="shared" si="311"/>
        <v>1.4072595078591039</v>
      </c>
      <c r="T1093" s="46">
        <f t="shared" si="312"/>
        <v>0.68456812270282996</v>
      </c>
      <c r="U1093" s="46">
        <f t="shared" si="313"/>
        <v>2.0918276305619341</v>
      </c>
      <c r="V1093" s="46">
        <f t="shared" si="314"/>
        <v>2.5913836655351319</v>
      </c>
      <c r="W1093" s="46">
        <f t="shared" si="315"/>
        <v>4.683211296097066</v>
      </c>
      <c r="X1093"/>
      <c r="Y1093" s="47">
        <f t="shared" si="316"/>
        <v>100</v>
      </c>
      <c r="Z1093" s="47">
        <f t="shared" si="317"/>
        <v>4.6832112960970651</v>
      </c>
      <c r="AA1093"/>
      <c r="AB1093">
        <v>0</v>
      </c>
      <c r="AC1093" s="48">
        <f t="shared" si="318"/>
        <v>0</v>
      </c>
      <c r="AD1093">
        <v>0</v>
      </c>
      <c r="AE1093" s="48">
        <f t="shared" si="319"/>
        <v>0</v>
      </c>
      <c r="AF1093"/>
      <c r="AG1093">
        <v>0</v>
      </c>
      <c r="AH1093" s="48">
        <f t="shared" si="320"/>
        <v>0</v>
      </c>
    </row>
    <row r="1094" spans="1:34" ht="15" x14ac:dyDescent="0.25">
      <c r="A1094" t="s">
        <v>3152</v>
      </c>
      <c r="B1094" t="s">
        <v>191</v>
      </c>
      <c r="C1094" t="s">
        <v>3153</v>
      </c>
      <c r="D1094" t="s">
        <v>24</v>
      </c>
      <c r="E1094">
        <v>20.713862243400001</v>
      </c>
      <c r="F1094" s="45">
        <v>0.42601854771108899</v>
      </c>
      <c r="G1094" s="45">
        <v>0.2366223553</v>
      </c>
      <c r="H1094" s="45">
        <v>0.48290658710000001</v>
      </c>
      <c r="I1094" s="40">
        <f t="shared" si="304"/>
        <v>19.568314753288913</v>
      </c>
      <c r="J1094" s="46">
        <f t="shared" si="305"/>
        <v>2.0566833104571316</v>
      </c>
      <c r="K1094" s="46">
        <f t="shared" si="306"/>
        <v>1.1423381719910506</v>
      </c>
      <c r="L1094" s="46">
        <f t="shared" si="307"/>
        <v>2.3313208392793436</v>
      </c>
      <c r="M1094" s="46">
        <f t="shared" si="308"/>
        <v>94.469657678272483</v>
      </c>
      <c r="N1094">
        <v>0.49409199120000002</v>
      </c>
      <c r="O1094" s="39">
        <v>0.2505750873</v>
      </c>
      <c r="P1094" s="40">
        <f t="shared" si="309"/>
        <v>0.74466707850000002</v>
      </c>
      <c r="Q1094" s="39">
        <v>0.64417204589999999</v>
      </c>
      <c r="R1094" s="40">
        <f t="shared" si="310"/>
        <v>1.3888391244</v>
      </c>
      <c r="S1094" s="46">
        <f t="shared" si="311"/>
        <v>2.3853204457678148</v>
      </c>
      <c r="T1094" s="46">
        <f t="shared" si="312"/>
        <v>1.2096975655992885</v>
      </c>
      <c r="U1094" s="46">
        <f t="shared" si="313"/>
        <v>3.5950180113671037</v>
      </c>
      <c r="V1094" s="46">
        <f t="shared" si="314"/>
        <v>3.1098596598287735</v>
      </c>
      <c r="W1094" s="46">
        <f t="shared" si="315"/>
        <v>6.7048776711958773</v>
      </c>
      <c r="X1094"/>
      <c r="Y1094" s="47">
        <f t="shared" si="316"/>
        <v>100.00000000000001</v>
      </c>
      <c r="Z1094" s="47">
        <f t="shared" si="317"/>
        <v>6.7048776711958773</v>
      </c>
      <c r="AA1094"/>
      <c r="AB1094">
        <v>0.60925467629999996</v>
      </c>
      <c r="AC1094" s="48">
        <f t="shared" si="318"/>
        <v>2.9412896018178603</v>
      </c>
      <c r="AD1094">
        <v>0.26479630609999999</v>
      </c>
      <c r="AE1094" s="48">
        <f t="shared" si="319"/>
        <v>1.2783531288780841</v>
      </c>
      <c r="AF1094"/>
      <c r="AG1094">
        <v>0.12707656949999999</v>
      </c>
      <c r="AH1094" s="48">
        <f t="shared" si="320"/>
        <v>0.61348563588371863</v>
      </c>
    </row>
    <row r="1095" spans="1:34" ht="15" x14ac:dyDescent="0.25">
      <c r="A1095" t="s">
        <v>3154</v>
      </c>
      <c r="B1095" t="s">
        <v>3155</v>
      </c>
      <c r="C1095" t="s">
        <v>3156</v>
      </c>
      <c r="D1095" t="s">
        <v>26</v>
      </c>
      <c r="E1095">
        <v>65.278013865199995</v>
      </c>
      <c r="F1095" s="45">
        <v>0</v>
      </c>
      <c r="G1095" s="45">
        <v>0</v>
      </c>
      <c r="H1095" s="45">
        <v>0</v>
      </c>
      <c r="I1095" s="40">
        <f t="shared" si="304"/>
        <v>65.278013865199995</v>
      </c>
      <c r="J1095" s="46">
        <f t="shared" si="305"/>
        <v>0</v>
      </c>
      <c r="K1095" s="46">
        <f t="shared" si="306"/>
        <v>0</v>
      </c>
      <c r="L1095" s="46">
        <f t="shared" si="307"/>
        <v>0</v>
      </c>
      <c r="M1095" s="46">
        <f t="shared" si="308"/>
        <v>100</v>
      </c>
      <c r="N1095">
        <v>2.3444934279999998</v>
      </c>
      <c r="O1095" s="39">
        <v>1.0873449236999999</v>
      </c>
      <c r="P1095" s="40">
        <f t="shared" si="309"/>
        <v>3.4318383516999997</v>
      </c>
      <c r="Q1095" s="39">
        <v>3.0693904318</v>
      </c>
      <c r="R1095" s="40">
        <f t="shared" si="310"/>
        <v>6.5012287835000002</v>
      </c>
      <c r="S1095" s="46">
        <f t="shared" si="311"/>
        <v>3.5915514109259075</v>
      </c>
      <c r="T1095" s="46">
        <f t="shared" si="312"/>
        <v>1.6657138587969027</v>
      </c>
      <c r="U1095" s="46">
        <f t="shared" si="313"/>
        <v>5.2572652697228097</v>
      </c>
      <c r="V1095" s="46">
        <f t="shared" si="314"/>
        <v>4.7020279111713386</v>
      </c>
      <c r="W1095" s="46">
        <f t="shared" si="315"/>
        <v>9.9592931808941501</v>
      </c>
      <c r="X1095"/>
      <c r="Y1095" s="47">
        <f t="shared" si="316"/>
        <v>100</v>
      </c>
      <c r="Z1095" s="47">
        <f t="shared" si="317"/>
        <v>9.9592931808941483</v>
      </c>
      <c r="AA1095"/>
      <c r="AB1095">
        <v>0</v>
      </c>
      <c r="AC1095" s="48">
        <f t="shared" si="318"/>
        <v>0</v>
      </c>
      <c r="AD1095">
        <v>4.2669093800000002E-2</v>
      </c>
      <c r="AE1095" s="48">
        <f t="shared" si="319"/>
        <v>6.5365183885821451E-2</v>
      </c>
      <c r="AF1095"/>
      <c r="AG1095">
        <v>0</v>
      </c>
      <c r="AH1095" s="48">
        <f t="shared" si="320"/>
        <v>0</v>
      </c>
    </row>
    <row r="1096" spans="1:34" ht="15" x14ac:dyDescent="0.25">
      <c r="A1096" t="s">
        <v>3157</v>
      </c>
      <c r="B1096" t="s">
        <v>3158</v>
      </c>
      <c r="C1096" t="s">
        <v>3159</v>
      </c>
      <c r="D1096" t="s">
        <v>25</v>
      </c>
      <c r="E1096">
        <v>0.15670679279999999</v>
      </c>
      <c r="F1096" s="45">
        <v>0</v>
      </c>
      <c r="G1096" s="45">
        <v>0</v>
      </c>
      <c r="H1096" s="45">
        <v>0</v>
      </c>
      <c r="I1096" s="40">
        <f t="shared" si="304"/>
        <v>0.15670679279999999</v>
      </c>
      <c r="J1096" s="46">
        <f t="shared" si="305"/>
        <v>0</v>
      </c>
      <c r="K1096" s="46">
        <f t="shared" si="306"/>
        <v>0</v>
      </c>
      <c r="L1096" s="46">
        <f t="shared" si="307"/>
        <v>0</v>
      </c>
      <c r="M1096" s="46">
        <f t="shared" si="308"/>
        <v>100</v>
      </c>
      <c r="N1096">
        <v>0</v>
      </c>
      <c r="O1096" s="39">
        <v>0</v>
      </c>
      <c r="P1096" s="40">
        <f t="shared" si="309"/>
        <v>0</v>
      </c>
      <c r="Q1096" s="39">
        <v>0</v>
      </c>
      <c r="R1096" s="40">
        <f t="shared" si="310"/>
        <v>0</v>
      </c>
      <c r="S1096" s="46">
        <f t="shared" si="311"/>
        <v>0</v>
      </c>
      <c r="T1096" s="46">
        <f t="shared" si="312"/>
        <v>0</v>
      </c>
      <c r="U1096" s="46">
        <f t="shared" si="313"/>
        <v>0</v>
      </c>
      <c r="V1096" s="46">
        <f t="shared" si="314"/>
        <v>0</v>
      </c>
      <c r="W1096" s="46">
        <f t="shared" si="315"/>
        <v>0</v>
      </c>
      <c r="X1096"/>
      <c r="Y1096" s="47">
        <f t="shared" si="316"/>
        <v>100</v>
      </c>
      <c r="Z1096" s="47">
        <f t="shared" si="317"/>
        <v>0</v>
      </c>
      <c r="AA1096"/>
      <c r="AB1096">
        <v>0</v>
      </c>
      <c r="AC1096" s="48">
        <f t="shared" si="318"/>
        <v>0</v>
      </c>
      <c r="AD1096">
        <v>0</v>
      </c>
      <c r="AE1096" s="48">
        <f t="shared" si="319"/>
        <v>0</v>
      </c>
      <c r="AF1096"/>
      <c r="AG1096">
        <v>0</v>
      </c>
      <c r="AH1096" s="48">
        <f t="shared" si="320"/>
        <v>0</v>
      </c>
    </row>
    <row r="1097" spans="1:34" ht="15" x14ac:dyDescent="0.25">
      <c r="A1097" t="s">
        <v>3160</v>
      </c>
      <c r="B1097" t="s">
        <v>3161</v>
      </c>
      <c r="C1097" t="s">
        <v>3162</v>
      </c>
      <c r="D1097" t="s">
        <v>25</v>
      </c>
      <c r="E1097">
        <v>8.0861544761000008</v>
      </c>
      <c r="F1097" s="45">
        <v>5.5889409930816498</v>
      </c>
      <c r="G1097" s="45">
        <v>3.9560673400000003E-2</v>
      </c>
      <c r="H1097" s="45">
        <v>9.7741115099999998E-2</v>
      </c>
      <c r="I1097" s="40">
        <f t="shared" si="304"/>
        <v>2.3599116945183511</v>
      </c>
      <c r="J1097" s="46">
        <f t="shared" si="305"/>
        <v>69.117415572516109</v>
      </c>
      <c r="K1097" s="46">
        <f t="shared" si="306"/>
        <v>0.48923964434427109</v>
      </c>
      <c r="L1097" s="46">
        <f t="shared" si="307"/>
        <v>1.2087465727854991</v>
      </c>
      <c r="M1097" s="46">
        <f t="shared" si="308"/>
        <v>29.184598210354128</v>
      </c>
      <c r="N1097">
        <v>9.3132242000000004E-2</v>
      </c>
      <c r="O1097" s="39">
        <v>7.8160206999999995E-2</v>
      </c>
      <c r="P1097" s="40">
        <f t="shared" si="309"/>
        <v>0.17129244900000001</v>
      </c>
      <c r="Q1097" s="39">
        <v>0.39258301020000003</v>
      </c>
      <c r="R1097" s="40">
        <f t="shared" si="310"/>
        <v>0.56387545920000004</v>
      </c>
      <c r="S1097" s="46">
        <f t="shared" si="311"/>
        <v>1.1517494783863964</v>
      </c>
      <c r="T1097" s="46">
        <f t="shared" si="312"/>
        <v>0.96659304779565769</v>
      </c>
      <c r="U1097" s="46">
        <f t="shared" si="313"/>
        <v>2.1183425261820545</v>
      </c>
      <c r="V1097" s="46">
        <f t="shared" si="314"/>
        <v>4.8550026017972518</v>
      </c>
      <c r="W1097" s="46">
        <f t="shared" si="315"/>
        <v>6.9733451279793064</v>
      </c>
      <c r="X1097"/>
      <c r="Y1097" s="47">
        <f t="shared" si="316"/>
        <v>100</v>
      </c>
      <c r="Z1097" s="47">
        <f t="shared" si="317"/>
        <v>6.9733451279793055</v>
      </c>
      <c r="AA1097"/>
      <c r="AB1097">
        <v>8.5694992900000003E-2</v>
      </c>
      <c r="AC1097" s="48">
        <f t="shared" si="318"/>
        <v>1.0597743730136009</v>
      </c>
      <c r="AD1097">
        <v>2.8034290699999999E-2</v>
      </c>
      <c r="AE1097" s="48">
        <f t="shared" si="319"/>
        <v>0.34669496832963176</v>
      </c>
      <c r="AF1097"/>
      <c r="AG1097">
        <v>2.8534640100000001E-2</v>
      </c>
      <c r="AH1097" s="48">
        <f t="shared" si="320"/>
        <v>0.35288269825092961</v>
      </c>
    </row>
    <row r="1098" spans="1:34" ht="15" x14ac:dyDescent="0.25">
      <c r="A1098" t="s">
        <v>3163</v>
      </c>
      <c r="B1098" t="s">
        <v>191</v>
      </c>
      <c r="C1098" t="s">
        <v>3164</v>
      </c>
      <c r="D1098" t="s">
        <v>24</v>
      </c>
      <c r="E1098">
        <v>8.4738569130000005</v>
      </c>
      <c r="F1098" s="45">
        <v>0</v>
      </c>
      <c r="G1098" s="45">
        <v>0</v>
      </c>
      <c r="H1098" s="45">
        <v>0</v>
      </c>
      <c r="I1098" s="40">
        <f t="shared" si="304"/>
        <v>8.4738569130000005</v>
      </c>
      <c r="J1098" s="46">
        <f t="shared" si="305"/>
        <v>0</v>
      </c>
      <c r="K1098" s="46">
        <f t="shared" si="306"/>
        <v>0</v>
      </c>
      <c r="L1098" s="46">
        <f t="shared" si="307"/>
        <v>0</v>
      </c>
      <c r="M1098" s="46">
        <f t="shared" si="308"/>
        <v>100</v>
      </c>
      <c r="N1098">
        <v>0.37762662359999999</v>
      </c>
      <c r="O1098" s="39">
        <v>0.1780478207</v>
      </c>
      <c r="P1098" s="40">
        <f t="shared" si="309"/>
        <v>0.55567444430000001</v>
      </c>
      <c r="Q1098" s="39">
        <v>0.1851998829</v>
      </c>
      <c r="R1098" s="40">
        <f t="shared" si="310"/>
        <v>0.74087432720000002</v>
      </c>
      <c r="S1098" s="46">
        <f t="shared" si="311"/>
        <v>4.4563724343831153</v>
      </c>
      <c r="T1098" s="46">
        <f t="shared" si="312"/>
        <v>2.1011426382106055</v>
      </c>
      <c r="U1098" s="46">
        <f t="shared" si="313"/>
        <v>6.5575150725937208</v>
      </c>
      <c r="V1098" s="46">
        <f t="shared" si="314"/>
        <v>2.18554413652984</v>
      </c>
      <c r="W1098" s="46">
        <f t="shared" si="315"/>
        <v>8.7430592091235599</v>
      </c>
      <c r="X1098"/>
      <c r="Y1098" s="47">
        <f t="shared" si="316"/>
        <v>100</v>
      </c>
      <c r="Z1098" s="47">
        <f t="shared" si="317"/>
        <v>8.7430592091235617</v>
      </c>
      <c r="AA1098"/>
      <c r="AB1098">
        <v>0</v>
      </c>
      <c r="AC1098" s="48">
        <f t="shared" si="318"/>
        <v>0</v>
      </c>
      <c r="AD1098">
        <v>0</v>
      </c>
      <c r="AE1098" s="48">
        <f t="shared" si="319"/>
        <v>0</v>
      </c>
      <c r="AF1098"/>
      <c r="AG1098">
        <v>0</v>
      </c>
      <c r="AH1098" s="48">
        <f t="shared" si="320"/>
        <v>0</v>
      </c>
    </row>
    <row r="1099" spans="1:34" ht="15" x14ac:dyDescent="0.25">
      <c r="A1099" t="s">
        <v>3165</v>
      </c>
      <c r="B1099" t="s">
        <v>191</v>
      </c>
      <c r="C1099" t="s">
        <v>3166</v>
      </c>
      <c r="D1099" t="s">
        <v>24</v>
      </c>
      <c r="E1099">
        <v>1.0967008680999999</v>
      </c>
      <c r="F1099" s="45">
        <v>0</v>
      </c>
      <c r="G1099" s="45">
        <v>0</v>
      </c>
      <c r="H1099" s="45">
        <v>0</v>
      </c>
      <c r="I1099" s="40">
        <f t="shared" si="304"/>
        <v>1.0967008680999999</v>
      </c>
      <c r="J1099" s="46">
        <f t="shared" si="305"/>
        <v>0</v>
      </c>
      <c r="K1099" s="46">
        <f t="shared" si="306"/>
        <v>0</v>
      </c>
      <c r="L1099" s="46">
        <f t="shared" si="307"/>
        <v>0</v>
      </c>
      <c r="M1099" s="46">
        <f t="shared" si="308"/>
        <v>100</v>
      </c>
      <c r="N1099">
        <v>5.1079912099999999E-2</v>
      </c>
      <c r="O1099" s="39">
        <v>1.8883357600000001E-2</v>
      </c>
      <c r="P1099" s="40">
        <f t="shared" si="309"/>
        <v>6.9963269699999997E-2</v>
      </c>
      <c r="Q1099" s="39">
        <v>6.0549618899999998E-2</v>
      </c>
      <c r="R1099" s="40">
        <f t="shared" si="310"/>
        <v>0.13051288859999999</v>
      </c>
      <c r="S1099" s="46">
        <f t="shared" si="311"/>
        <v>4.6575974895045311</v>
      </c>
      <c r="T1099" s="46">
        <f t="shared" si="312"/>
        <v>1.7218330129267454</v>
      </c>
      <c r="U1099" s="46">
        <f t="shared" si="313"/>
        <v>6.3794305024312772</v>
      </c>
      <c r="V1099" s="46">
        <f t="shared" si="314"/>
        <v>5.5210696609459546</v>
      </c>
      <c r="W1099" s="46">
        <f t="shared" si="315"/>
        <v>11.900500163377229</v>
      </c>
      <c r="X1099"/>
      <c r="Y1099" s="47">
        <f t="shared" si="316"/>
        <v>100</v>
      </c>
      <c r="Z1099" s="47">
        <f t="shared" si="317"/>
        <v>11.900500163377231</v>
      </c>
      <c r="AA1099"/>
      <c r="AB1099">
        <v>0</v>
      </c>
      <c r="AC1099" s="48">
        <f t="shared" si="318"/>
        <v>0</v>
      </c>
      <c r="AD1099">
        <v>0</v>
      </c>
      <c r="AE1099" s="48">
        <f t="shared" si="319"/>
        <v>0</v>
      </c>
      <c r="AF1099"/>
      <c r="AG1099">
        <v>0</v>
      </c>
      <c r="AH1099" s="48">
        <f t="shared" si="320"/>
        <v>0</v>
      </c>
    </row>
    <row r="1100" spans="1:34" ht="15" x14ac:dyDescent="0.25">
      <c r="A1100" t="s">
        <v>3167</v>
      </c>
      <c r="B1100" t="s">
        <v>3168</v>
      </c>
      <c r="C1100" t="s">
        <v>770</v>
      </c>
      <c r="D1100" t="s">
        <v>25</v>
      </c>
      <c r="E1100">
        <v>7.2077746218999996</v>
      </c>
      <c r="F1100" s="45">
        <v>0</v>
      </c>
      <c r="G1100" s="45">
        <v>0</v>
      </c>
      <c r="H1100" s="45">
        <v>0</v>
      </c>
      <c r="I1100" s="40">
        <f t="shared" si="304"/>
        <v>7.2077746218999996</v>
      </c>
      <c r="J1100" s="46">
        <f t="shared" si="305"/>
        <v>0</v>
      </c>
      <c r="K1100" s="46">
        <f t="shared" si="306"/>
        <v>0</v>
      </c>
      <c r="L1100" s="46">
        <f t="shared" si="307"/>
        <v>0</v>
      </c>
      <c r="M1100" s="46">
        <f t="shared" si="308"/>
        <v>100</v>
      </c>
      <c r="N1100">
        <v>0.88341353410000001</v>
      </c>
      <c r="O1100" s="39">
        <v>0.27728746850000002</v>
      </c>
      <c r="P1100" s="40">
        <f t="shared" si="309"/>
        <v>1.1607010026</v>
      </c>
      <c r="Q1100" s="39">
        <v>0.36636259859999998</v>
      </c>
      <c r="R1100" s="40">
        <f t="shared" si="310"/>
        <v>1.5270636012000001</v>
      </c>
      <c r="S1100" s="46">
        <f t="shared" si="311"/>
        <v>12.256397854281527</v>
      </c>
      <c r="T1100" s="46">
        <f t="shared" si="312"/>
        <v>3.8470607510048072</v>
      </c>
      <c r="U1100" s="46">
        <f t="shared" si="313"/>
        <v>16.103458605286335</v>
      </c>
      <c r="V1100" s="46">
        <f t="shared" si="314"/>
        <v>5.082880886520079</v>
      </c>
      <c r="W1100" s="46">
        <f t="shared" si="315"/>
        <v>21.186339491806415</v>
      </c>
      <c r="X1100"/>
      <c r="Y1100" s="47">
        <f t="shared" si="316"/>
        <v>100</v>
      </c>
      <c r="Z1100" s="47">
        <f t="shared" si="317"/>
        <v>21.186339491806415</v>
      </c>
      <c r="AA1100"/>
      <c r="AB1100">
        <v>0</v>
      </c>
      <c r="AC1100" s="48">
        <f t="shared" si="318"/>
        <v>0</v>
      </c>
      <c r="AD1100">
        <v>0</v>
      </c>
      <c r="AE1100" s="48">
        <f t="shared" si="319"/>
        <v>0</v>
      </c>
      <c r="AF1100"/>
      <c r="AG1100">
        <v>0</v>
      </c>
      <c r="AH1100" s="48">
        <f t="shared" si="320"/>
        <v>0</v>
      </c>
    </row>
    <row r="1101" spans="1:34" ht="15" x14ac:dyDescent="0.25">
      <c r="A1101" t="s">
        <v>3169</v>
      </c>
      <c r="B1101" t="s">
        <v>3170</v>
      </c>
      <c r="C1101" t="s">
        <v>3171</v>
      </c>
      <c r="D1101" t="s">
        <v>25</v>
      </c>
      <c r="E1101">
        <v>0.53158188819999996</v>
      </c>
      <c r="F1101" s="45">
        <v>0</v>
      </c>
      <c r="G1101" s="45">
        <v>0</v>
      </c>
      <c r="H1101" s="45">
        <v>0</v>
      </c>
      <c r="I1101" s="40">
        <f t="shared" si="304"/>
        <v>0.53158188819999996</v>
      </c>
      <c r="J1101" s="46">
        <f t="shared" si="305"/>
        <v>0</v>
      </c>
      <c r="K1101" s="46">
        <f t="shared" si="306"/>
        <v>0</v>
      </c>
      <c r="L1101" s="46">
        <f t="shared" si="307"/>
        <v>0</v>
      </c>
      <c r="M1101" s="46">
        <f t="shared" si="308"/>
        <v>100</v>
      </c>
      <c r="N1101">
        <v>0</v>
      </c>
      <c r="O1101" s="39">
        <v>2.8421891000000001E-2</v>
      </c>
      <c r="P1101" s="40">
        <f t="shared" si="309"/>
        <v>2.8421891000000001E-2</v>
      </c>
      <c r="Q1101" s="39">
        <v>6.2578228599999994E-2</v>
      </c>
      <c r="R1101" s="40">
        <f t="shared" si="310"/>
        <v>9.1000119599999998E-2</v>
      </c>
      <c r="S1101" s="46">
        <f t="shared" si="311"/>
        <v>0</v>
      </c>
      <c r="T1101" s="46">
        <f t="shared" si="312"/>
        <v>5.3466627872217263</v>
      </c>
      <c r="U1101" s="46">
        <f t="shared" si="313"/>
        <v>5.3466627872217263</v>
      </c>
      <c r="V1101" s="46">
        <f t="shared" si="314"/>
        <v>11.772076887701607</v>
      </c>
      <c r="W1101" s="46">
        <f t="shared" si="315"/>
        <v>17.118739674923333</v>
      </c>
      <c r="X1101"/>
      <c r="Y1101" s="47">
        <f t="shared" si="316"/>
        <v>100</v>
      </c>
      <c r="Z1101" s="47">
        <f t="shared" si="317"/>
        <v>17.118739674923333</v>
      </c>
      <c r="AA1101"/>
      <c r="AB1101">
        <v>0</v>
      </c>
      <c r="AC1101" s="48">
        <f t="shared" si="318"/>
        <v>0</v>
      </c>
      <c r="AD1101">
        <v>0</v>
      </c>
      <c r="AE1101" s="48">
        <f t="shared" si="319"/>
        <v>0</v>
      </c>
      <c r="AF1101"/>
      <c r="AG1101">
        <v>0</v>
      </c>
      <c r="AH1101" s="48">
        <f t="shared" si="320"/>
        <v>0</v>
      </c>
    </row>
    <row r="1102" spans="1:34" ht="15" x14ac:dyDescent="0.25">
      <c r="A1102" t="s">
        <v>3172</v>
      </c>
      <c r="B1102" t="s">
        <v>1798</v>
      </c>
      <c r="C1102" t="s">
        <v>3173</v>
      </c>
      <c r="D1102" t="s">
        <v>35</v>
      </c>
      <c r="E1102">
        <v>19.173531866400001</v>
      </c>
      <c r="F1102" s="45">
        <v>17.536544791701498</v>
      </c>
      <c r="G1102" s="45">
        <v>0.23471190049999999</v>
      </c>
      <c r="H1102" s="45">
        <v>0.10926567869999999</v>
      </c>
      <c r="I1102" s="40">
        <f t="shared" si="304"/>
        <v>1.293009495498503</v>
      </c>
      <c r="J1102" s="46">
        <f t="shared" si="305"/>
        <v>91.462255957301295</v>
      </c>
      <c r="K1102" s="46">
        <f t="shared" si="306"/>
        <v>1.2241453590056239</v>
      </c>
      <c r="L1102" s="46">
        <f t="shared" si="307"/>
        <v>0.56987768065558586</v>
      </c>
      <c r="M1102" s="46">
        <f t="shared" si="308"/>
        <v>6.743721003037491</v>
      </c>
      <c r="N1102">
        <v>0.1013706315</v>
      </c>
      <c r="O1102" s="39">
        <v>0.10010666610000001</v>
      </c>
      <c r="P1102" s="40">
        <f t="shared" si="309"/>
        <v>0.20147729759999999</v>
      </c>
      <c r="Q1102" s="39">
        <v>2.573363176</v>
      </c>
      <c r="R1102" s="40">
        <f t="shared" si="310"/>
        <v>2.7748404735999999</v>
      </c>
      <c r="S1102" s="46">
        <f t="shared" si="311"/>
        <v>0.5287008789321882</v>
      </c>
      <c r="T1102" s="46">
        <f t="shared" si="312"/>
        <v>0.52210863808262942</v>
      </c>
      <c r="U1102" s="46">
        <f t="shared" si="313"/>
        <v>1.0508095170148175</v>
      </c>
      <c r="V1102" s="46">
        <f t="shared" si="314"/>
        <v>13.421435309524805</v>
      </c>
      <c r="W1102" s="46">
        <f t="shared" si="315"/>
        <v>14.472244826539621</v>
      </c>
      <c r="X1102"/>
      <c r="Y1102" s="47">
        <f t="shared" si="316"/>
        <v>99.999999999999986</v>
      </c>
      <c r="Z1102" s="47">
        <f t="shared" si="317"/>
        <v>14.472244826539622</v>
      </c>
      <c r="AA1102"/>
      <c r="AB1102">
        <v>0.58798752610000005</v>
      </c>
      <c r="AC1102" s="48">
        <f t="shared" si="318"/>
        <v>3.0666625752472796</v>
      </c>
      <c r="AD1102">
        <v>0.1045793711</v>
      </c>
      <c r="AE1102" s="48">
        <f t="shared" si="319"/>
        <v>0.54543613471270014</v>
      </c>
      <c r="AF1102"/>
      <c r="AG1102">
        <v>0</v>
      </c>
      <c r="AH1102" s="48">
        <f t="shared" si="320"/>
        <v>0</v>
      </c>
    </row>
    <row r="1103" spans="1:34" ht="15" x14ac:dyDescent="0.25">
      <c r="A1103" t="s">
        <v>3174</v>
      </c>
      <c r="B1103" t="s">
        <v>3175</v>
      </c>
      <c r="C1103" t="s">
        <v>3176</v>
      </c>
      <c r="D1103" t="s">
        <v>26</v>
      </c>
      <c r="E1103">
        <v>3.2150184779000002</v>
      </c>
      <c r="F1103" s="45">
        <v>1.07036403312718</v>
      </c>
      <c r="G1103" s="45">
        <v>1.6615393799999999E-2</v>
      </c>
      <c r="H1103" s="45">
        <v>4.96488463E-2</v>
      </c>
      <c r="I1103" s="40">
        <f t="shared" si="304"/>
        <v>2.0783902046728202</v>
      </c>
      <c r="J1103" s="46">
        <f t="shared" si="305"/>
        <v>33.292624614286041</v>
      </c>
      <c r="K1103" s="46">
        <f t="shared" si="306"/>
        <v>0.51680554604006246</v>
      </c>
      <c r="L1103" s="46">
        <f t="shared" si="307"/>
        <v>1.5442787231639754</v>
      </c>
      <c r="M1103" s="46">
        <f t="shared" si="308"/>
        <v>64.646291116509914</v>
      </c>
      <c r="N1103">
        <v>2.2182984999999998E-3</v>
      </c>
      <c r="O1103" s="39">
        <v>3.0794725200000001E-2</v>
      </c>
      <c r="P1103" s="40">
        <f t="shared" si="309"/>
        <v>3.3013023699999998E-2</v>
      </c>
      <c r="Q1103" s="39">
        <v>0.25897727110000002</v>
      </c>
      <c r="R1103" s="40">
        <f t="shared" si="310"/>
        <v>0.29199029479999999</v>
      </c>
      <c r="S1103" s="46">
        <f t="shared" si="311"/>
        <v>6.8998001574440637E-2</v>
      </c>
      <c r="T1103" s="46">
        <f t="shared" si="312"/>
        <v>0.95783975773957708</v>
      </c>
      <c r="U1103" s="46">
        <f t="shared" si="313"/>
        <v>1.0268377593140177</v>
      </c>
      <c r="V1103" s="46">
        <f t="shared" si="314"/>
        <v>8.0552342974140512</v>
      </c>
      <c r="W1103" s="46">
        <f t="shared" si="315"/>
        <v>9.0820720567280695</v>
      </c>
      <c r="X1103"/>
      <c r="Y1103" s="47">
        <f t="shared" si="316"/>
        <v>100</v>
      </c>
      <c r="Z1103" s="47">
        <f t="shared" si="317"/>
        <v>9.0820720567280695</v>
      </c>
      <c r="AA1103"/>
      <c r="AB1103">
        <v>4.3275697500000002E-2</v>
      </c>
      <c r="AC1103" s="48">
        <f t="shared" si="318"/>
        <v>1.346048173516782</v>
      </c>
      <c r="AD1103">
        <v>1.92130303E-2</v>
      </c>
      <c r="AE1103" s="48">
        <f t="shared" si="319"/>
        <v>0.59760248446689024</v>
      </c>
      <c r="AF1103"/>
      <c r="AG1103">
        <v>0</v>
      </c>
      <c r="AH1103" s="48">
        <f t="shared" si="320"/>
        <v>0</v>
      </c>
    </row>
    <row r="1104" spans="1:34" ht="15" x14ac:dyDescent="0.25">
      <c r="A1104" t="s">
        <v>3177</v>
      </c>
      <c r="B1104" t="s">
        <v>3178</v>
      </c>
      <c r="C1104" t="s">
        <v>3179</v>
      </c>
      <c r="D1104" t="s">
        <v>26</v>
      </c>
      <c r="E1104">
        <v>258.74681494819998</v>
      </c>
      <c r="F1104" s="45">
        <v>59.781793202208497</v>
      </c>
      <c r="G1104" s="45">
        <v>0.34938588459999997</v>
      </c>
      <c r="H1104" s="45">
        <v>4.4669881647</v>
      </c>
      <c r="I1104" s="40">
        <f t="shared" si="304"/>
        <v>194.14864769669148</v>
      </c>
      <c r="J1104" s="46">
        <f t="shared" si="305"/>
        <v>23.104359067831059</v>
      </c>
      <c r="K1104" s="46">
        <f t="shared" si="306"/>
        <v>0.13503002333379277</v>
      </c>
      <c r="L1104" s="46">
        <f t="shared" si="307"/>
        <v>1.7263934883968608</v>
      </c>
      <c r="M1104" s="46">
        <f t="shared" si="308"/>
        <v>75.034217420438281</v>
      </c>
      <c r="N1104">
        <v>10.043461026399999</v>
      </c>
      <c r="O1104" s="39">
        <v>6.5274641195000003</v>
      </c>
      <c r="P1104" s="40">
        <f t="shared" si="309"/>
        <v>16.570925145899999</v>
      </c>
      <c r="Q1104" s="39">
        <v>17.977030641300001</v>
      </c>
      <c r="R1104" s="40">
        <f t="shared" si="310"/>
        <v>34.547955787199996</v>
      </c>
      <c r="S1104" s="46">
        <f t="shared" si="311"/>
        <v>3.8815786112809376</v>
      </c>
      <c r="T1104" s="46">
        <f t="shared" si="312"/>
        <v>2.5227225002969682</v>
      </c>
      <c r="U1104" s="46">
        <f t="shared" si="313"/>
        <v>6.4043011115779063</v>
      </c>
      <c r="V1104" s="46">
        <f t="shared" si="314"/>
        <v>6.94773021453382</v>
      </c>
      <c r="W1104" s="46">
        <f t="shared" si="315"/>
        <v>13.352031326111724</v>
      </c>
      <c r="X1104"/>
      <c r="Y1104" s="47">
        <f t="shared" si="316"/>
        <v>100</v>
      </c>
      <c r="Z1104" s="47">
        <f t="shared" si="317"/>
        <v>13.352031326111726</v>
      </c>
      <c r="AA1104"/>
      <c r="AB1104">
        <v>1.2524050448999999</v>
      </c>
      <c r="AC1104" s="48">
        <f t="shared" si="318"/>
        <v>0.48402723146591237</v>
      </c>
      <c r="AD1104">
        <v>13.264339144499999</v>
      </c>
      <c r="AE1104" s="48">
        <f t="shared" si="319"/>
        <v>5.1263777477436632</v>
      </c>
      <c r="AF1104"/>
      <c r="AG1104">
        <v>0</v>
      </c>
      <c r="AH1104" s="48">
        <f t="shared" si="320"/>
        <v>0</v>
      </c>
    </row>
    <row r="1105" spans="1:34" ht="15" x14ac:dyDescent="0.25">
      <c r="A1105" t="s">
        <v>3180</v>
      </c>
      <c r="B1105" t="s">
        <v>3181</v>
      </c>
      <c r="C1105" t="s">
        <v>3182</v>
      </c>
      <c r="D1105" t="s">
        <v>24</v>
      </c>
      <c r="E1105">
        <v>0.36638453189999998</v>
      </c>
      <c r="F1105" s="45">
        <v>0</v>
      </c>
      <c r="G1105" s="45">
        <v>0</v>
      </c>
      <c r="H1105" s="45">
        <v>0</v>
      </c>
      <c r="I1105" s="40">
        <f t="shared" si="304"/>
        <v>0.36638453189999998</v>
      </c>
      <c r="J1105" s="46">
        <f t="shared" si="305"/>
        <v>0</v>
      </c>
      <c r="K1105" s="46">
        <f t="shared" si="306"/>
        <v>0</v>
      </c>
      <c r="L1105" s="46">
        <f t="shared" si="307"/>
        <v>0</v>
      </c>
      <c r="M1105" s="46">
        <f t="shared" si="308"/>
        <v>100</v>
      </c>
      <c r="N1105">
        <v>0</v>
      </c>
      <c r="O1105" s="39">
        <v>0</v>
      </c>
      <c r="P1105" s="40">
        <f t="shared" si="309"/>
        <v>0</v>
      </c>
      <c r="Q1105" s="39">
        <v>8.3327360000000003E-4</v>
      </c>
      <c r="R1105" s="40">
        <f t="shared" si="310"/>
        <v>8.3327360000000003E-4</v>
      </c>
      <c r="S1105" s="46">
        <f t="shared" si="311"/>
        <v>0</v>
      </c>
      <c r="T1105" s="46">
        <f t="shared" si="312"/>
        <v>0</v>
      </c>
      <c r="U1105" s="46">
        <f t="shared" si="313"/>
        <v>0</v>
      </c>
      <c r="V1105" s="46">
        <f t="shared" si="314"/>
        <v>0.22743143540443775</v>
      </c>
      <c r="W1105" s="46">
        <f t="shared" si="315"/>
        <v>0.22743143540443775</v>
      </c>
      <c r="X1105"/>
      <c r="Y1105" s="47">
        <f t="shared" si="316"/>
        <v>100</v>
      </c>
      <c r="Z1105" s="47">
        <f t="shared" si="317"/>
        <v>0.22743143540443775</v>
      </c>
      <c r="AA1105"/>
      <c r="AB1105">
        <v>0</v>
      </c>
      <c r="AC1105" s="48">
        <f t="shared" si="318"/>
        <v>0</v>
      </c>
      <c r="AD1105">
        <v>0</v>
      </c>
      <c r="AE1105" s="48">
        <f t="shared" si="319"/>
        <v>0</v>
      </c>
      <c r="AF1105"/>
      <c r="AG1105">
        <v>0</v>
      </c>
      <c r="AH1105" s="48">
        <f t="shared" si="320"/>
        <v>0</v>
      </c>
    </row>
    <row r="1106" spans="1:34" ht="15" x14ac:dyDescent="0.25">
      <c r="A1106" t="s">
        <v>3183</v>
      </c>
      <c r="B1106" t="s">
        <v>1798</v>
      </c>
      <c r="C1106" t="s">
        <v>3184</v>
      </c>
      <c r="D1106" t="s">
        <v>35</v>
      </c>
      <c r="E1106">
        <v>10.925184788599999</v>
      </c>
      <c r="F1106" s="45">
        <v>9.8501600679683996</v>
      </c>
      <c r="G1106" s="45">
        <v>0.14103910659999999</v>
      </c>
      <c r="H1106" s="45">
        <v>0.18036622790000001</v>
      </c>
      <c r="I1106" s="40">
        <f t="shared" si="304"/>
        <v>0.75361938613159973</v>
      </c>
      <c r="J1106" s="46">
        <f t="shared" si="305"/>
        <v>90.160123225070336</v>
      </c>
      <c r="K1106" s="46">
        <f t="shared" si="306"/>
        <v>1.2909539685513489</v>
      </c>
      <c r="L1106" s="46">
        <f t="shared" si="307"/>
        <v>1.65092153029947</v>
      </c>
      <c r="M1106" s="46">
        <f t="shared" si="308"/>
        <v>6.8980012760788441</v>
      </c>
      <c r="N1106">
        <v>5.9897296000000003E-3</v>
      </c>
      <c r="O1106" s="39">
        <v>6.2428708100000001E-2</v>
      </c>
      <c r="P1106" s="40">
        <f t="shared" si="309"/>
        <v>6.8418437700000001E-2</v>
      </c>
      <c r="Q1106" s="39">
        <v>0.24576234590000001</v>
      </c>
      <c r="R1106" s="40">
        <f t="shared" si="310"/>
        <v>0.31418078360000001</v>
      </c>
      <c r="S1106" s="46">
        <f t="shared" si="311"/>
        <v>5.4824972903433619E-2</v>
      </c>
      <c r="T1106" s="46">
        <f t="shared" si="312"/>
        <v>0.57142015726033213</v>
      </c>
      <c r="U1106" s="46">
        <f t="shared" si="313"/>
        <v>0.62624513016376571</v>
      </c>
      <c r="V1106" s="46">
        <f t="shared" si="314"/>
        <v>2.2495028748295716</v>
      </c>
      <c r="W1106" s="46">
        <f t="shared" si="315"/>
        <v>2.875748004993337</v>
      </c>
      <c r="X1106"/>
      <c r="Y1106" s="47">
        <f t="shared" si="316"/>
        <v>100</v>
      </c>
      <c r="Z1106" s="47">
        <f t="shared" si="317"/>
        <v>2.875748004993337</v>
      </c>
      <c r="AA1106"/>
      <c r="AB1106">
        <v>0.56913899950000002</v>
      </c>
      <c r="AC1106" s="48">
        <f t="shared" si="318"/>
        <v>5.2094221792374089</v>
      </c>
      <c r="AD1106">
        <v>0.31721154099999999</v>
      </c>
      <c r="AE1106" s="48">
        <f t="shared" si="319"/>
        <v>2.9034890222726277</v>
      </c>
      <c r="AF1106"/>
      <c r="AG1106">
        <v>0</v>
      </c>
      <c r="AH1106" s="48">
        <f t="shared" si="320"/>
        <v>0</v>
      </c>
    </row>
    <row r="1107" spans="1:34" ht="15" x14ac:dyDescent="0.25">
      <c r="A1107" t="s">
        <v>3185</v>
      </c>
      <c r="B1107" t="s">
        <v>191</v>
      </c>
      <c r="C1107" t="s">
        <v>3186</v>
      </c>
      <c r="D1107" t="s">
        <v>25</v>
      </c>
      <c r="E1107">
        <v>6.5446025278000004</v>
      </c>
      <c r="F1107" s="45">
        <v>0</v>
      </c>
      <c r="G1107" s="45">
        <v>0</v>
      </c>
      <c r="H1107" s="45">
        <v>0</v>
      </c>
      <c r="I1107" s="40">
        <f t="shared" si="304"/>
        <v>6.5446025278000004</v>
      </c>
      <c r="J1107" s="46">
        <f t="shared" si="305"/>
        <v>0</v>
      </c>
      <c r="K1107" s="46">
        <f t="shared" si="306"/>
        <v>0</v>
      </c>
      <c r="L1107" s="46">
        <f t="shared" si="307"/>
        <v>0</v>
      </c>
      <c r="M1107" s="46">
        <f t="shared" si="308"/>
        <v>100</v>
      </c>
      <c r="N1107">
        <v>4.4915750499999997E-2</v>
      </c>
      <c r="O1107" s="39">
        <v>1.7855140299999999E-2</v>
      </c>
      <c r="P1107" s="40">
        <f t="shared" si="309"/>
        <v>6.2770890799999993E-2</v>
      </c>
      <c r="Q1107" s="39">
        <v>0.1230438358</v>
      </c>
      <c r="R1107" s="40">
        <f t="shared" si="310"/>
        <v>0.18581472659999998</v>
      </c>
      <c r="S1107" s="46">
        <f t="shared" si="311"/>
        <v>0.68630219038066842</v>
      </c>
      <c r="T1107" s="46">
        <f t="shared" si="312"/>
        <v>0.27282237880994875</v>
      </c>
      <c r="U1107" s="46">
        <f t="shared" si="313"/>
        <v>0.95912456919061717</v>
      </c>
      <c r="V1107" s="46">
        <f t="shared" si="314"/>
        <v>1.8800811092398271</v>
      </c>
      <c r="W1107" s="46">
        <f t="shared" si="315"/>
        <v>2.839205678430444</v>
      </c>
      <c r="X1107"/>
      <c r="Y1107" s="47">
        <f t="shared" si="316"/>
        <v>100</v>
      </c>
      <c r="Z1107" s="47">
        <f t="shared" si="317"/>
        <v>2.839205678430444</v>
      </c>
      <c r="AA1107"/>
      <c r="AB1107">
        <v>0</v>
      </c>
      <c r="AC1107" s="48">
        <f t="shared" si="318"/>
        <v>0</v>
      </c>
      <c r="AD1107">
        <v>0</v>
      </c>
      <c r="AE1107" s="48">
        <f t="shared" si="319"/>
        <v>0</v>
      </c>
      <c r="AF1107"/>
      <c r="AG1107">
        <v>0</v>
      </c>
      <c r="AH1107" s="48">
        <f t="shared" si="320"/>
        <v>0</v>
      </c>
    </row>
    <row r="1108" spans="1:34" ht="15" x14ac:dyDescent="0.25">
      <c r="A1108" t="s">
        <v>3187</v>
      </c>
      <c r="B1108" t="s">
        <v>3188</v>
      </c>
      <c r="C1108" t="s">
        <v>3189</v>
      </c>
      <c r="D1108" t="s">
        <v>26</v>
      </c>
      <c r="E1108">
        <v>12.139839741799999</v>
      </c>
      <c r="F1108" s="45">
        <v>9.8534325957731301</v>
      </c>
      <c r="G1108" s="45">
        <v>0.38829898359999998</v>
      </c>
      <c r="H1108" s="45">
        <v>0.27869447939999997</v>
      </c>
      <c r="I1108" s="40">
        <f t="shared" si="304"/>
        <v>1.6194136830268695</v>
      </c>
      <c r="J1108" s="46">
        <f t="shared" si="305"/>
        <v>81.166084605266306</v>
      </c>
      <c r="K1108" s="46">
        <f t="shared" si="306"/>
        <v>3.1985511494274967</v>
      </c>
      <c r="L1108" s="46">
        <f t="shared" si="307"/>
        <v>2.2957014699328919</v>
      </c>
      <c r="M1108" s="46">
        <f t="shared" si="308"/>
        <v>13.339662775373306</v>
      </c>
      <c r="N1108">
        <v>6.1244496000000002E-2</v>
      </c>
      <c r="O1108" s="39">
        <v>0.1060770781</v>
      </c>
      <c r="P1108" s="40">
        <f t="shared" si="309"/>
        <v>0.16732157410000001</v>
      </c>
      <c r="Q1108" s="39">
        <v>0.37354120169999999</v>
      </c>
      <c r="R1108" s="40">
        <f t="shared" si="310"/>
        <v>0.54086277579999997</v>
      </c>
      <c r="S1108" s="46">
        <f t="shared" si="311"/>
        <v>0.5044917997485785</v>
      </c>
      <c r="T1108" s="46">
        <f t="shared" si="312"/>
        <v>0.87379306775158239</v>
      </c>
      <c r="U1108" s="46">
        <f t="shared" si="313"/>
        <v>1.3782848675001611</v>
      </c>
      <c r="V1108" s="46">
        <f t="shared" si="314"/>
        <v>3.0769862670741834</v>
      </c>
      <c r="W1108" s="46">
        <f t="shared" si="315"/>
        <v>4.4552711345743443</v>
      </c>
      <c r="X1108"/>
      <c r="Y1108" s="47">
        <f t="shared" si="316"/>
        <v>100</v>
      </c>
      <c r="Z1108" s="47">
        <f t="shared" si="317"/>
        <v>4.4552711345743443</v>
      </c>
      <c r="AA1108"/>
      <c r="AB1108">
        <v>1.8482716978</v>
      </c>
      <c r="AC1108" s="48">
        <f t="shared" si="318"/>
        <v>15.224844290456449</v>
      </c>
      <c r="AD1108">
        <v>0.26873996109999998</v>
      </c>
      <c r="AE1108" s="48">
        <f t="shared" si="319"/>
        <v>2.213702707908674</v>
      </c>
      <c r="AF1108"/>
      <c r="AG1108">
        <v>0</v>
      </c>
      <c r="AH1108" s="48">
        <f t="shared" si="320"/>
        <v>0</v>
      </c>
    </row>
    <row r="1109" spans="1:34" ht="15" x14ac:dyDescent="0.25">
      <c r="A1109" t="s">
        <v>3190</v>
      </c>
      <c r="B1109" t="s">
        <v>3191</v>
      </c>
      <c r="C1109" t="s">
        <v>3192</v>
      </c>
      <c r="D1109" t="s">
        <v>26</v>
      </c>
      <c r="E1109">
        <v>80.475348761999996</v>
      </c>
      <c r="F1109" s="45">
        <v>1.31498243318279</v>
      </c>
      <c r="G1109" s="45">
        <v>3.2392788754000001</v>
      </c>
      <c r="H1109" s="45">
        <v>4.4511422083000003</v>
      </c>
      <c r="I1109" s="40">
        <f t="shared" si="304"/>
        <v>71.469945245117202</v>
      </c>
      <c r="J1109" s="46">
        <f t="shared" si="305"/>
        <v>1.6340189305320754</v>
      </c>
      <c r="K1109" s="46">
        <f t="shared" si="306"/>
        <v>4.0251815310299959</v>
      </c>
      <c r="L1109" s="46">
        <f t="shared" si="307"/>
        <v>5.531062961235409</v>
      </c>
      <c r="M1109" s="46">
        <f t="shared" si="308"/>
        <v>88.809736577202514</v>
      </c>
      <c r="N1109">
        <v>1.9741103969</v>
      </c>
      <c r="O1109" s="39">
        <v>0.89078151979999998</v>
      </c>
      <c r="P1109" s="40">
        <f t="shared" si="309"/>
        <v>2.8648919167</v>
      </c>
      <c r="Q1109" s="39">
        <v>2.6186291991999999</v>
      </c>
      <c r="R1109" s="40">
        <f t="shared" si="310"/>
        <v>5.4835211159000004</v>
      </c>
      <c r="S1109" s="46">
        <f t="shared" si="311"/>
        <v>2.4530622448599613</v>
      </c>
      <c r="T1109" s="46">
        <f t="shared" si="312"/>
        <v>1.1068998562956485</v>
      </c>
      <c r="U1109" s="46">
        <f t="shared" si="313"/>
        <v>3.5599621011556093</v>
      </c>
      <c r="V1109" s="46">
        <f t="shared" si="314"/>
        <v>3.25395197347253</v>
      </c>
      <c r="W1109" s="46">
        <f t="shared" si="315"/>
        <v>6.8139140746281397</v>
      </c>
      <c r="X1109"/>
      <c r="Y1109" s="47">
        <f t="shared" si="316"/>
        <v>100</v>
      </c>
      <c r="Z1109" s="47">
        <f t="shared" si="317"/>
        <v>6.8139140746281397</v>
      </c>
      <c r="AA1109"/>
      <c r="AB1109">
        <v>6.8343035629999997</v>
      </c>
      <c r="AC1109" s="48">
        <f t="shared" si="318"/>
        <v>8.4924186948377898</v>
      </c>
      <c r="AD1109">
        <v>0.73230319720000003</v>
      </c>
      <c r="AE1109" s="48">
        <f t="shared" si="319"/>
        <v>0.90997207028668314</v>
      </c>
      <c r="AF1109"/>
      <c r="AG1109">
        <v>1.2152236359999999</v>
      </c>
      <c r="AH1109" s="48">
        <f t="shared" si="320"/>
        <v>1.5100569984405232</v>
      </c>
    </row>
    <row r="1110" spans="1:34" ht="15" x14ac:dyDescent="0.25">
      <c r="A1110" t="s">
        <v>3193</v>
      </c>
      <c r="B1110" t="s">
        <v>3194</v>
      </c>
      <c r="C1110" t="s">
        <v>3195</v>
      </c>
      <c r="D1110" t="s">
        <v>24</v>
      </c>
      <c r="E1110">
        <v>57.345965421199999</v>
      </c>
      <c r="F1110" s="45">
        <v>2.5907568713466902</v>
      </c>
      <c r="G1110" s="45">
        <v>0.38641547129999998</v>
      </c>
      <c r="H1110" s="45">
        <v>0.50854419880000001</v>
      </c>
      <c r="I1110" s="40">
        <f t="shared" si="304"/>
        <v>53.860248879753307</v>
      </c>
      <c r="J1110" s="46">
        <f t="shared" si="305"/>
        <v>4.5177665984308701</v>
      </c>
      <c r="K1110" s="46">
        <f t="shared" si="306"/>
        <v>0.67383200973567992</v>
      </c>
      <c r="L1110" s="46">
        <f t="shared" si="307"/>
        <v>0.88680030942856602</v>
      </c>
      <c r="M1110" s="46">
        <f t="shared" si="308"/>
        <v>93.921601082404877</v>
      </c>
      <c r="N1110">
        <v>0.45193435479999999</v>
      </c>
      <c r="O1110" s="39">
        <v>0.25168170629999997</v>
      </c>
      <c r="P1110" s="40">
        <f t="shared" si="309"/>
        <v>0.70361606109999997</v>
      </c>
      <c r="Q1110" s="39">
        <v>0.74890115310000005</v>
      </c>
      <c r="R1110" s="40">
        <f t="shared" si="310"/>
        <v>1.4525172142</v>
      </c>
      <c r="S1110" s="46">
        <f t="shared" si="311"/>
        <v>0.78808395931708608</v>
      </c>
      <c r="T1110" s="46">
        <f t="shared" si="312"/>
        <v>0.43888302246099564</v>
      </c>
      <c r="U1110" s="46">
        <f t="shared" si="313"/>
        <v>1.2269669817780815</v>
      </c>
      <c r="V1110" s="46">
        <f t="shared" si="314"/>
        <v>1.3059352085179854</v>
      </c>
      <c r="W1110" s="46">
        <f t="shared" si="315"/>
        <v>2.5329021902960673</v>
      </c>
      <c r="X1110"/>
      <c r="Y1110" s="47">
        <f t="shared" si="316"/>
        <v>100</v>
      </c>
      <c r="Z1110" s="47">
        <f t="shared" si="317"/>
        <v>2.5329021902960669</v>
      </c>
      <c r="AA1110"/>
      <c r="AB1110">
        <v>0.74770610059999998</v>
      </c>
      <c r="AC1110" s="48">
        <f t="shared" si="318"/>
        <v>1.3038512737699652</v>
      </c>
      <c r="AD1110">
        <v>1.4386047252</v>
      </c>
      <c r="AE1110" s="48">
        <f t="shared" si="319"/>
        <v>2.50864156638327</v>
      </c>
      <c r="AF1110"/>
      <c r="AG1110">
        <v>0</v>
      </c>
      <c r="AH1110" s="48">
        <f t="shared" si="320"/>
        <v>0</v>
      </c>
    </row>
    <row r="1111" spans="1:34" ht="15" x14ac:dyDescent="0.25">
      <c r="A1111" t="s">
        <v>3196</v>
      </c>
      <c r="B1111" t="s">
        <v>191</v>
      </c>
      <c r="C1111" t="s">
        <v>3197</v>
      </c>
      <c r="D1111" t="s">
        <v>25</v>
      </c>
      <c r="E1111">
        <v>18.3386762859</v>
      </c>
      <c r="F1111" s="45">
        <v>1.4568491251209099</v>
      </c>
      <c r="G1111" s="45">
        <v>6.3089128199999997E-2</v>
      </c>
      <c r="H1111" s="45">
        <v>0.124935771</v>
      </c>
      <c r="I1111" s="40">
        <f t="shared" si="304"/>
        <v>16.693802261579087</v>
      </c>
      <c r="J1111" s="46">
        <f t="shared" si="305"/>
        <v>7.9441345842449538</v>
      </c>
      <c r="K1111" s="46">
        <f t="shared" si="306"/>
        <v>0.34402225774881656</v>
      </c>
      <c r="L1111" s="46">
        <f t="shared" si="307"/>
        <v>0.68126929693425564</v>
      </c>
      <c r="M1111" s="46">
        <f t="shared" si="308"/>
        <v>91.030573861071957</v>
      </c>
      <c r="N1111">
        <v>0.330230949</v>
      </c>
      <c r="O1111" s="39">
        <v>0.16755707140000001</v>
      </c>
      <c r="P1111" s="40">
        <f t="shared" si="309"/>
        <v>0.49778802040000003</v>
      </c>
      <c r="Q1111" s="39">
        <v>0.37616362279999999</v>
      </c>
      <c r="R1111" s="40">
        <f t="shared" si="310"/>
        <v>0.87395164320000007</v>
      </c>
      <c r="S1111" s="46">
        <f t="shared" si="311"/>
        <v>1.8007349268382236</v>
      </c>
      <c r="T1111" s="46">
        <f t="shared" si="312"/>
        <v>0.91368138456552117</v>
      </c>
      <c r="U1111" s="46">
        <f t="shared" si="313"/>
        <v>2.714416311403745</v>
      </c>
      <c r="V1111" s="46">
        <f t="shared" si="314"/>
        <v>2.051203788842817</v>
      </c>
      <c r="W1111" s="46">
        <f t="shared" si="315"/>
        <v>4.7656201002465624</v>
      </c>
      <c r="X1111"/>
      <c r="Y1111" s="47">
        <f t="shared" si="316"/>
        <v>99.999999999999986</v>
      </c>
      <c r="Z1111" s="47">
        <f t="shared" si="317"/>
        <v>4.7656201002465615</v>
      </c>
      <c r="AA1111"/>
      <c r="AB1111">
        <v>6.38897457E-2</v>
      </c>
      <c r="AC1111" s="48">
        <f t="shared" si="318"/>
        <v>0.34838798997244264</v>
      </c>
      <c r="AD1111">
        <v>3.0520062479000001</v>
      </c>
      <c r="AE1111" s="48">
        <f t="shared" si="319"/>
        <v>16.642456632742824</v>
      </c>
      <c r="AF1111"/>
      <c r="AG1111">
        <v>2.0955535987</v>
      </c>
      <c r="AH1111" s="48">
        <f t="shared" si="320"/>
        <v>11.426962153812605</v>
      </c>
    </row>
    <row r="1112" spans="1:34" ht="15" x14ac:dyDescent="0.25">
      <c r="A1112" t="s">
        <v>3198</v>
      </c>
      <c r="B1112" t="s">
        <v>3199</v>
      </c>
      <c r="C1112" t="s">
        <v>3200</v>
      </c>
      <c r="D1112" t="s">
        <v>26</v>
      </c>
      <c r="E1112">
        <v>62.916991146100003</v>
      </c>
      <c r="F1112" s="45">
        <v>6.3676826959681296</v>
      </c>
      <c r="G1112" s="45">
        <v>0.86035378790000006</v>
      </c>
      <c r="H1112" s="45">
        <v>5.0206557427999998</v>
      </c>
      <c r="I1112" s="40">
        <f t="shared" si="304"/>
        <v>50.668298919431869</v>
      </c>
      <c r="J1112" s="46">
        <f t="shared" si="305"/>
        <v>10.120767983296734</v>
      </c>
      <c r="K1112" s="46">
        <f t="shared" si="306"/>
        <v>1.3674426768154984</v>
      </c>
      <c r="L1112" s="46">
        <f t="shared" si="307"/>
        <v>7.9798090330503859</v>
      </c>
      <c r="M1112" s="46">
        <f t="shared" si="308"/>
        <v>80.531980306837383</v>
      </c>
      <c r="N1112">
        <v>2.3492976731000002</v>
      </c>
      <c r="O1112" s="39">
        <v>1.7725151341000001</v>
      </c>
      <c r="P1112" s="40">
        <f t="shared" si="309"/>
        <v>4.1218128072000004</v>
      </c>
      <c r="Q1112" s="39">
        <v>3.9515914177</v>
      </c>
      <c r="R1112" s="40">
        <f t="shared" si="310"/>
        <v>8.0734042249000009</v>
      </c>
      <c r="S1112" s="46">
        <f t="shared" si="311"/>
        <v>3.7339637994523276</v>
      </c>
      <c r="T1112" s="46">
        <f t="shared" si="312"/>
        <v>2.8172280679856891</v>
      </c>
      <c r="U1112" s="46">
        <f t="shared" si="313"/>
        <v>6.5511918674380167</v>
      </c>
      <c r="V1112" s="46">
        <f t="shared" si="314"/>
        <v>6.2806427098905298</v>
      </c>
      <c r="W1112" s="46">
        <f t="shared" si="315"/>
        <v>12.831834577328546</v>
      </c>
      <c r="X1112"/>
      <c r="Y1112" s="47">
        <f t="shared" si="316"/>
        <v>100</v>
      </c>
      <c r="Z1112" s="47">
        <f t="shared" si="317"/>
        <v>12.831834577328546</v>
      </c>
      <c r="AA1112"/>
      <c r="AB1112">
        <v>0.48407242789999999</v>
      </c>
      <c r="AC1112" s="48">
        <f t="shared" si="318"/>
        <v>0.76938267244206238</v>
      </c>
      <c r="AD1112">
        <v>0.1462079053</v>
      </c>
      <c r="AE1112" s="48">
        <f t="shared" si="319"/>
        <v>0.2323822271800785</v>
      </c>
      <c r="AF1112"/>
      <c r="AG1112">
        <v>0</v>
      </c>
      <c r="AH1112" s="48">
        <f t="shared" si="320"/>
        <v>0</v>
      </c>
    </row>
    <row r="1113" spans="1:34" ht="15" x14ac:dyDescent="0.25">
      <c r="A1113" t="s">
        <v>3201</v>
      </c>
      <c r="B1113" t="s">
        <v>191</v>
      </c>
      <c r="C1113" t="s">
        <v>3202</v>
      </c>
      <c r="D1113" t="s">
        <v>24</v>
      </c>
      <c r="E1113">
        <v>4.6014251156999997</v>
      </c>
      <c r="F1113" s="45">
        <v>0</v>
      </c>
      <c r="G1113" s="45">
        <v>0</v>
      </c>
      <c r="H1113" s="45">
        <v>0</v>
      </c>
      <c r="I1113" s="40">
        <f t="shared" si="304"/>
        <v>4.6014251156999997</v>
      </c>
      <c r="J1113" s="46">
        <f t="shared" si="305"/>
        <v>0</v>
      </c>
      <c r="K1113" s="46">
        <f t="shared" si="306"/>
        <v>0</v>
      </c>
      <c r="L1113" s="46">
        <f t="shared" si="307"/>
        <v>0</v>
      </c>
      <c r="M1113" s="46">
        <f t="shared" si="308"/>
        <v>100</v>
      </c>
      <c r="N1113">
        <v>0.26871952970000001</v>
      </c>
      <c r="O1113" s="39">
        <v>0.1096908794</v>
      </c>
      <c r="P1113" s="40">
        <f t="shared" si="309"/>
        <v>0.37841040910000001</v>
      </c>
      <c r="Q1113" s="39">
        <v>9.9406379599999997E-2</v>
      </c>
      <c r="R1113" s="40">
        <f t="shared" si="310"/>
        <v>0.47781678869999999</v>
      </c>
      <c r="S1113" s="46">
        <f t="shared" si="311"/>
        <v>5.839919654090048</v>
      </c>
      <c r="T1113" s="46">
        <f t="shared" si="312"/>
        <v>2.3838458008527885</v>
      </c>
      <c r="U1113" s="46">
        <f t="shared" si="313"/>
        <v>8.2237654549428356</v>
      </c>
      <c r="V1113" s="46">
        <f t="shared" si="314"/>
        <v>2.1603389623972533</v>
      </c>
      <c r="W1113" s="46">
        <f t="shared" si="315"/>
        <v>10.38410441734009</v>
      </c>
      <c r="X1113"/>
      <c r="Y1113" s="47">
        <f t="shared" si="316"/>
        <v>100</v>
      </c>
      <c r="Z1113" s="47">
        <f t="shared" si="317"/>
        <v>10.384104417340088</v>
      </c>
      <c r="AA1113"/>
      <c r="AB1113">
        <v>0</v>
      </c>
      <c r="AC1113" s="48">
        <f t="shared" si="318"/>
        <v>0</v>
      </c>
      <c r="AD1113">
        <v>0</v>
      </c>
      <c r="AE1113" s="48">
        <f t="shared" si="319"/>
        <v>0</v>
      </c>
      <c r="AF1113"/>
      <c r="AG1113">
        <v>0</v>
      </c>
      <c r="AH1113" s="48">
        <f t="shared" si="320"/>
        <v>0</v>
      </c>
    </row>
    <row r="1114" spans="1:34" ht="15" x14ac:dyDescent="0.25">
      <c r="A1114" t="s">
        <v>3203</v>
      </c>
      <c r="B1114" t="s">
        <v>3204</v>
      </c>
      <c r="C1114" t="s">
        <v>3205</v>
      </c>
      <c r="D1114" t="s">
        <v>25</v>
      </c>
      <c r="E1114">
        <v>20.745992958900001</v>
      </c>
      <c r="F1114" s="45">
        <v>4.7702362153116704</v>
      </c>
      <c r="G1114" s="45">
        <v>0.40869910710000001</v>
      </c>
      <c r="H1114" s="45">
        <v>0.39529915630000001</v>
      </c>
      <c r="I1114" s="40">
        <f t="shared" si="304"/>
        <v>15.171758480188331</v>
      </c>
      <c r="J1114" s="46">
        <f t="shared" si="305"/>
        <v>22.993530484474817</v>
      </c>
      <c r="K1114" s="46">
        <f t="shared" si="306"/>
        <v>1.9700146814359574</v>
      </c>
      <c r="L1114" s="46">
        <f t="shared" si="307"/>
        <v>1.9054241321836429</v>
      </c>
      <c r="M1114" s="46">
        <f t="shared" si="308"/>
        <v>73.131030701905587</v>
      </c>
      <c r="N1114">
        <v>0.44807914469999999</v>
      </c>
      <c r="O1114" s="39">
        <v>0.6781777604</v>
      </c>
      <c r="P1114" s="40">
        <f t="shared" si="309"/>
        <v>1.1262569051</v>
      </c>
      <c r="Q1114" s="39">
        <v>1.9826113275999999</v>
      </c>
      <c r="R1114" s="40">
        <f t="shared" si="310"/>
        <v>3.1088682326999999</v>
      </c>
      <c r="S1114" s="46">
        <f t="shared" si="311"/>
        <v>2.1598346513839664</v>
      </c>
      <c r="T1114" s="46">
        <f t="shared" si="312"/>
        <v>3.2689578259451917</v>
      </c>
      <c r="U1114" s="46">
        <f t="shared" si="313"/>
        <v>5.428792477329158</v>
      </c>
      <c r="V1114" s="46">
        <f t="shared" si="314"/>
        <v>9.5565988647916829</v>
      </c>
      <c r="W1114" s="46">
        <f t="shared" si="315"/>
        <v>14.98539134212084</v>
      </c>
      <c r="X1114"/>
      <c r="Y1114" s="47">
        <f t="shared" si="316"/>
        <v>100</v>
      </c>
      <c r="Z1114" s="47">
        <f t="shared" si="317"/>
        <v>14.985391342120842</v>
      </c>
      <c r="AA1114"/>
      <c r="AB1114">
        <v>0.45837335270000001</v>
      </c>
      <c r="AC1114" s="48">
        <f t="shared" si="318"/>
        <v>2.2094548745296789</v>
      </c>
      <c r="AD1114">
        <v>6.77828657E-2</v>
      </c>
      <c r="AE1114" s="48">
        <f t="shared" si="319"/>
        <v>0.32672750749643559</v>
      </c>
      <c r="AF1114"/>
      <c r="AG1114">
        <v>0</v>
      </c>
      <c r="AH1114" s="48">
        <f t="shared" si="320"/>
        <v>0</v>
      </c>
    </row>
    <row r="1115" spans="1:34" ht="15" x14ac:dyDescent="0.25">
      <c r="A1115" t="s">
        <v>3206</v>
      </c>
      <c r="B1115" t="s">
        <v>3207</v>
      </c>
      <c r="C1115" t="s">
        <v>3208</v>
      </c>
      <c r="D1115" t="s">
        <v>26</v>
      </c>
      <c r="E1115">
        <v>43.7092651046</v>
      </c>
      <c r="F1115" s="45">
        <v>41.876434964339403</v>
      </c>
      <c r="G1115" s="45">
        <v>0.70614790709999997</v>
      </c>
      <c r="H1115" s="45">
        <v>0.49835268649999998</v>
      </c>
      <c r="I1115" s="40">
        <f t="shared" si="304"/>
        <v>0.62832954666059726</v>
      </c>
      <c r="J1115" s="46">
        <f t="shared" si="305"/>
        <v>95.806769718332077</v>
      </c>
      <c r="K1115" s="46">
        <f t="shared" si="306"/>
        <v>1.6155565768724955</v>
      </c>
      <c r="L1115" s="46">
        <f t="shared" si="307"/>
        <v>1.1401534327044838</v>
      </c>
      <c r="M1115" s="46">
        <f t="shared" si="308"/>
        <v>1.4375202720909424</v>
      </c>
      <c r="N1115">
        <v>0.1645429246</v>
      </c>
      <c r="O1115" s="39">
        <v>0.30935271549999999</v>
      </c>
      <c r="P1115" s="40">
        <f t="shared" si="309"/>
        <v>0.47389564009999996</v>
      </c>
      <c r="Q1115" s="39">
        <v>1.5537373632</v>
      </c>
      <c r="R1115" s="40">
        <f t="shared" si="310"/>
        <v>2.0276330033000001</v>
      </c>
      <c r="S1115" s="46">
        <f t="shared" si="311"/>
        <v>0.37644861840215055</v>
      </c>
      <c r="T1115" s="46">
        <f t="shared" si="312"/>
        <v>0.70775089619944997</v>
      </c>
      <c r="U1115" s="46">
        <f t="shared" si="313"/>
        <v>1.0841995146016006</v>
      </c>
      <c r="V1115" s="46">
        <f t="shared" si="314"/>
        <v>3.5547094179729948</v>
      </c>
      <c r="W1115" s="46">
        <f t="shared" si="315"/>
        <v>4.638908932574596</v>
      </c>
      <c r="X1115"/>
      <c r="Y1115" s="47">
        <f t="shared" si="316"/>
        <v>99.999999999999986</v>
      </c>
      <c r="Z1115" s="47">
        <f t="shared" si="317"/>
        <v>4.6389089325745951</v>
      </c>
      <c r="AA1115"/>
      <c r="AB1115">
        <v>1.3347545365</v>
      </c>
      <c r="AC1115" s="48">
        <f t="shared" si="318"/>
        <v>3.053710771173614</v>
      </c>
      <c r="AD1115">
        <v>0.21260026770000001</v>
      </c>
      <c r="AE1115" s="48">
        <f t="shared" si="319"/>
        <v>0.48639634455356184</v>
      </c>
      <c r="AF1115"/>
      <c r="AG1115">
        <v>0</v>
      </c>
      <c r="AH1115" s="48">
        <f t="shared" si="320"/>
        <v>0</v>
      </c>
    </row>
    <row r="1116" spans="1:34" ht="15" x14ac:dyDescent="0.25">
      <c r="A1116" t="s">
        <v>3209</v>
      </c>
      <c r="B1116" t="s">
        <v>3210</v>
      </c>
      <c r="C1116" t="s">
        <v>3211</v>
      </c>
      <c r="D1116" t="s">
        <v>26</v>
      </c>
      <c r="E1116">
        <v>578.24848698209996</v>
      </c>
      <c r="F1116" s="45">
        <v>368.91507234434698</v>
      </c>
      <c r="G1116" s="45">
        <v>4.3897844100999999</v>
      </c>
      <c r="H1116" s="45">
        <v>0.49009801190000002</v>
      </c>
      <c r="I1116" s="40">
        <f t="shared" si="304"/>
        <v>204.453532215753</v>
      </c>
      <c r="J1116" s="46">
        <f t="shared" si="305"/>
        <v>63.798709490746489</v>
      </c>
      <c r="K1116" s="46">
        <f t="shared" si="306"/>
        <v>0.75915190595836157</v>
      </c>
      <c r="L1116" s="46">
        <f t="shared" si="307"/>
        <v>8.475560644487623E-2</v>
      </c>
      <c r="M1116" s="46">
        <f t="shared" si="308"/>
        <v>35.357382996850276</v>
      </c>
      <c r="N1116">
        <v>2.7845865522</v>
      </c>
      <c r="O1116" s="39">
        <v>8.2779769105999996</v>
      </c>
      <c r="P1116" s="40">
        <f t="shared" si="309"/>
        <v>11.0625634628</v>
      </c>
      <c r="Q1116" s="39">
        <v>33.736047852799999</v>
      </c>
      <c r="R1116" s="40">
        <f t="shared" si="310"/>
        <v>44.798611315599999</v>
      </c>
      <c r="S1116" s="46">
        <f t="shared" si="311"/>
        <v>0.48155535464223337</v>
      </c>
      <c r="T1116" s="46">
        <f t="shared" si="312"/>
        <v>1.43156049638851</v>
      </c>
      <c r="U1116" s="46">
        <f t="shared" si="313"/>
        <v>1.9131158510307433</v>
      </c>
      <c r="V1116" s="46">
        <f t="shared" si="314"/>
        <v>5.8341783181949456</v>
      </c>
      <c r="W1116" s="46">
        <f t="shared" si="315"/>
        <v>7.7472941692256896</v>
      </c>
      <c r="X1116"/>
      <c r="Y1116" s="47">
        <f t="shared" si="316"/>
        <v>100</v>
      </c>
      <c r="Z1116" s="47">
        <f t="shared" si="317"/>
        <v>7.7472941692256887</v>
      </c>
      <c r="AA1116"/>
      <c r="AB1116">
        <v>4.7046775279000004</v>
      </c>
      <c r="AC1116" s="48">
        <f t="shared" si="318"/>
        <v>0.81360827288176485</v>
      </c>
      <c r="AD1116">
        <v>1.1042595577000001</v>
      </c>
      <c r="AE1116" s="48">
        <f t="shared" si="319"/>
        <v>0.1909662684053306</v>
      </c>
      <c r="AF1116"/>
      <c r="AG1116">
        <v>30.948077420000001</v>
      </c>
      <c r="AH1116" s="48">
        <f t="shared" si="320"/>
        <v>5.3520377686622496</v>
      </c>
    </row>
    <row r="1117" spans="1:34" ht="15" x14ac:dyDescent="0.25">
      <c r="A1117" t="s">
        <v>3212</v>
      </c>
      <c r="B1117" t="s">
        <v>3213</v>
      </c>
      <c r="C1117" t="s">
        <v>3214</v>
      </c>
      <c r="D1117" t="s">
        <v>24</v>
      </c>
      <c r="E1117">
        <v>70.899604408599998</v>
      </c>
      <c r="F1117" s="45">
        <v>8.3581704980337594</v>
      </c>
      <c r="G1117" s="45">
        <v>3.0225587998000001</v>
      </c>
      <c r="H1117" s="45">
        <v>3.639049339</v>
      </c>
      <c r="I1117" s="40">
        <f t="shared" si="304"/>
        <v>55.879825771766235</v>
      </c>
      <c r="J1117" s="46">
        <f t="shared" si="305"/>
        <v>11.788740667528925</v>
      </c>
      <c r="K1117" s="46">
        <f t="shared" si="306"/>
        <v>4.2631532644114003</v>
      </c>
      <c r="L1117" s="46">
        <f t="shared" si="307"/>
        <v>5.1326793278392246</v>
      </c>
      <c r="M1117" s="46">
        <f t="shared" si="308"/>
        <v>78.815426740220445</v>
      </c>
      <c r="N1117">
        <v>2.8151100509</v>
      </c>
      <c r="O1117" s="39">
        <v>0.95593908120000004</v>
      </c>
      <c r="P1117" s="40">
        <f t="shared" si="309"/>
        <v>3.7710491320999999</v>
      </c>
      <c r="Q1117" s="39">
        <v>1.9580244302000001</v>
      </c>
      <c r="R1117" s="40">
        <f t="shared" si="310"/>
        <v>5.7290735623</v>
      </c>
      <c r="S1117" s="46">
        <f t="shared" si="311"/>
        <v>3.9705581919418047</v>
      </c>
      <c r="T1117" s="46">
        <f t="shared" si="312"/>
        <v>1.3482995979650998</v>
      </c>
      <c r="U1117" s="46">
        <f t="shared" si="313"/>
        <v>5.3188577899069038</v>
      </c>
      <c r="V1117" s="46">
        <f t="shared" si="314"/>
        <v>2.7616859734727872</v>
      </c>
      <c r="W1117" s="46">
        <f t="shared" si="315"/>
        <v>8.0805437633796906</v>
      </c>
      <c r="X1117"/>
      <c r="Y1117" s="47">
        <f t="shared" si="316"/>
        <v>100</v>
      </c>
      <c r="Z1117" s="47">
        <f t="shared" si="317"/>
        <v>8.0805437633796924</v>
      </c>
      <c r="AA1117"/>
      <c r="AB1117">
        <v>5.8790228848000003</v>
      </c>
      <c r="AC1117" s="48">
        <f t="shared" si="318"/>
        <v>8.2920390513305673</v>
      </c>
      <c r="AD1117">
        <v>1.1790340276</v>
      </c>
      <c r="AE1117" s="48">
        <f t="shared" si="319"/>
        <v>1.6629627731138443</v>
      </c>
      <c r="AF1117"/>
      <c r="AG1117">
        <v>7.0857812209000004</v>
      </c>
      <c r="AH1117" s="48">
        <f t="shared" si="320"/>
        <v>9.9941054396637892</v>
      </c>
    </row>
    <row r="1118" spans="1:34" ht="15" x14ac:dyDescent="0.25">
      <c r="A1118" t="s">
        <v>3215</v>
      </c>
      <c r="B1118" t="s">
        <v>3216</v>
      </c>
      <c r="C1118" t="s">
        <v>3217</v>
      </c>
      <c r="D1118" t="s">
        <v>24</v>
      </c>
      <c r="E1118">
        <v>0.17666486549999999</v>
      </c>
      <c r="F1118" s="45">
        <v>0</v>
      </c>
      <c r="G1118" s="45">
        <v>0</v>
      </c>
      <c r="H1118" s="45">
        <v>0</v>
      </c>
      <c r="I1118" s="40">
        <f t="shared" si="304"/>
        <v>0.17666486549999999</v>
      </c>
      <c r="J1118" s="46">
        <f t="shared" si="305"/>
        <v>0</v>
      </c>
      <c r="K1118" s="46">
        <f t="shared" si="306"/>
        <v>0</v>
      </c>
      <c r="L1118" s="46">
        <f t="shared" si="307"/>
        <v>0</v>
      </c>
      <c r="M1118" s="46">
        <f t="shared" si="308"/>
        <v>100</v>
      </c>
      <c r="N1118">
        <v>0</v>
      </c>
      <c r="O1118" s="39">
        <v>0</v>
      </c>
      <c r="P1118" s="40">
        <f t="shared" si="309"/>
        <v>0</v>
      </c>
      <c r="Q1118" s="39">
        <v>1.7879552399999998E-2</v>
      </c>
      <c r="R1118" s="40">
        <f t="shared" si="310"/>
        <v>1.7879552399999998E-2</v>
      </c>
      <c r="S1118" s="46">
        <f t="shared" si="311"/>
        <v>0</v>
      </c>
      <c r="T1118" s="46">
        <f t="shared" si="312"/>
        <v>0</v>
      </c>
      <c r="U1118" s="46">
        <f t="shared" si="313"/>
        <v>0</v>
      </c>
      <c r="V1118" s="46">
        <f t="shared" si="314"/>
        <v>10.120604540918182</v>
      </c>
      <c r="W1118" s="46">
        <f t="shared" si="315"/>
        <v>10.120604540918182</v>
      </c>
      <c r="X1118"/>
      <c r="Y1118" s="47">
        <f t="shared" si="316"/>
        <v>100</v>
      </c>
      <c r="Z1118" s="47">
        <f t="shared" si="317"/>
        <v>10.120604540918182</v>
      </c>
      <c r="AA1118"/>
      <c r="AB1118">
        <v>0</v>
      </c>
      <c r="AC1118" s="48">
        <f t="shared" si="318"/>
        <v>0</v>
      </c>
      <c r="AD1118">
        <v>0</v>
      </c>
      <c r="AE1118" s="48">
        <f t="shared" si="319"/>
        <v>0</v>
      </c>
      <c r="AF1118"/>
      <c r="AG1118">
        <v>0</v>
      </c>
      <c r="AH1118" s="48">
        <f t="shared" si="320"/>
        <v>0</v>
      </c>
    </row>
    <row r="1119" spans="1:34" ht="15" x14ac:dyDescent="0.25">
      <c r="A1119" t="s">
        <v>3218</v>
      </c>
      <c r="B1119" t="s">
        <v>3219</v>
      </c>
      <c r="C1119" t="s">
        <v>3220</v>
      </c>
      <c r="D1119" t="s">
        <v>24</v>
      </c>
      <c r="E1119">
        <v>5.0883044274999998</v>
      </c>
      <c r="F1119" s="45">
        <v>0</v>
      </c>
      <c r="G1119" s="45">
        <v>0</v>
      </c>
      <c r="H1119" s="45">
        <v>0</v>
      </c>
      <c r="I1119" s="40">
        <f t="shared" si="304"/>
        <v>5.0883044274999998</v>
      </c>
      <c r="J1119" s="46">
        <f t="shared" si="305"/>
        <v>0</v>
      </c>
      <c r="K1119" s="46">
        <f t="shared" si="306"/>
        <v>0</v>
      </c>
      <c r="L1119" s="46">
        <f t="shared" si="307"/>
        <v>0</v>
      </c>
      <c r="M1119" s="46">
        <f t="shared" si="308"/>
        <v>100</v>
      </c>
      <c r="N1119">
        <v>0</v>
      </c>
      <c r="O1119" s="39">
        <v>9.6070407999999993E-3</v>
      </c>
      <c r="P1119" s="40">
        <f t="shared" si="309"/>
        <v>9.6070407999999993E-3</v>
      </c>
      <c r="Q1119" s="39">
        <v>0.114165961</v>
      </c>
      <c r="R1119" s="40">
        <f t="shared" si="310"/>
        <v>0.12377300179999999</v>
      </c>
      <c r="S1119" s="46">
        <f t="shared" si="311"/>
        <v>0</v>
      </c>
      <c r="T1119" s="46">
        <f t="shared" si="312"/>
        <v>0.18880632904112929</v>
      </c>
      <c r="U1119" s="46">
        <f t="shared" si="313"/>
        <v>0.18880632904112929</v>
      </c>
      <c r="V1119" s="46">
        <f t="shared" si="314"/>
        <v>2.2436936041598505</v>
      </c>
      <c r="W1119" s="46">
        <f t="shared" si="315"/>
        <v>2.43249993320098</v>
      </c>
      <c r="X1119"/>
      <c r="Y1119" s="47">
        <f t="shared" si="316"/>
        <v>100</v>
      </c>
      <c r="Z1119" s="47">
        <f t="shared" si="317"/>
        <v>2.43249993320098</v>
      </c>
      <c r="AA1119"/>
      <c r="AB1119">
        <v>0</v>
      </c>
      <c r="AC1119" s="48">
        <f t="shared" si="318"/>
        <v>0</v>
      </c>
      <c r="AD1119">
        <v>0</v>
      </c>
      <c r="AE1119" s="48">
        <f t="shared" si="319"/>
        <v>0</v>
      </c>
      <c r="AF1119"/>
      <c r="AG1119">
        <v>0</v>
      </c>
      <c r="AH1119" s="48">
        <f t="shared" si="320"/>
        <v>0</v>
      </c>
    </row>
    <row r="1120" spans="1:34" ht="15" x14ac:dyDescent="0.25">
      <c r="A1120" t="s">
        <v>3221</v>
      </c>
      <c r="B1120" t="s">
        <v>191</v>
      </c>
      <c r="C1120" t="s">
        <v>3222</v>
      </c>
      <c r="D1120" t="s">
        <v>24</v>
      </c>
      <c r="E1120">
        <v>0.29417754600000001</v>
      </c>
      <c r="F1120" s="45">
        <v>0</v>
      </c>
      <c r="G1120" s="45">
        <v>0</v>
      </c>
      <c r="H1120" s="45">
        <v>0</v>
      </c>
      <c r="I1120" s="40">
        <f t="shared" si="304"/>
        <v>0.29417754600000001</v>
      </c>
      <c r="J1120" s="46">
        <f t="shared" si="305"/>
        <v>0</v>
      </c>
      <c r="K1120" s="46">
        <f t="shared" si="306"/>
        <v>0</v>
      </c>
      <c r="L1120" s="46">
        <f t="shared" si="307"/>
        <v>0</v>
      </c>
      <c r="M1120" s="46">
        <f t="shared" si="308"/>
        <v>100</v>
      </c>
      <c r="N1120">
        <v>1.654555E-3</v>
      </c>
      <c r="O1120" s="39">
        <v>1.2902771000000001E-3</v>
      </c>
      <c r="P1120" s="40">
        <f t="shared" si="309"/>
        <v>2.9448321000000001E-3</v>
      </c>
      <c r="Q1120" s="39">
        <v>1.6252103000000001E-3</v>
      </c>
      <c r="R1120" s="40">
        <f t="shared" si="310"/>
        <v>4.5700424E-3</v>
      </c>
      <c r="S1120" s="46">
        <f t="shared" si="311"/>
        <v>0.56243415668441266</v>
      </c>
      <c r="T1120" s="46">
        <f t="shared" si="312"/>
        <v>0.43860488930722136</v>
      </c>
      <c r="U1120" s="46">
        <f t="shared" si="313"/>
        <v>1.0010390459916338</v>
      </c>
      <c r="V1120" s="46">
        <f t="shared" si="314"/>
        <v>0.55245899019091016</v>
      </c>
      <c r="W1120" s="46">
        <f t="shared" si="315"/>
        <v>1.5534980361825439</v>
      </c>
      <c r="X1120"/>
      <c r="Y1120" s="47">
        <f t="shared" si="316"/>
        <v>100</v>
      </c>
      <c r="Z1120" s="47">
        <f t="shared" si="317"/>
        <v>1.5534980361825443</v>
      </c>
      <c r="AA1120"/>
      <c r="AB1120">
        <v>0</v>
      </c>
      <c r="AC1120" s="48">
        <f t="shared" si="318"/>
        <v>0</v>
      </c>
      <c r="AD1120">
        <v>0</v>
      </c>
      <c r="AE1120" s="48">
        <f t="shared" si="319"/>
        <v>0</v>
      </c>
      <c r="AF1120"/>
      <c r="AG1120">
        <v>0</v>
      </c>
      <c r="AH1120" s="48">
        <f t="shared" si="320"/>
        <v>0</v>
      </c>
    </row>
    <row r="1121" spans="1:34" ht="15" x14ac:dyDescent="0.25">
      <c r="A1121" t="s">
        <v>3223</v>
      </c>
      <c r="B1121" t="s">
        <v>3224</v>
      </c>
      <c r="C1121" t="s">
        <v>3225</v>
      </c>
      <c r="D1121" t="s">
        <v>25</v>
      </c>
      <c r="E1121">
        <v>3.1804329228000001</v>
      </c>
      <c r="F1121" s="45">
        <v>0</v>
      </c>
      <c r="G1121" s="45">
        <v>0</v>
      </c>
      <c r="H1121" s="45">
        <v>0</v>
      </c>
      <c r="I1121" s="40">
        <f t="shared" si="304"/>
        <v>3.1804329228000001</v>
      </c>
      <c r="J1121" s="46">
        <f t="shared" si="305"/>
        <v>0</v>
      </c>
      <c r="K1121" s="46">
        <f t="shared" si="306"/>
        <v>0</v>
      </c>
      <c r="L1121" s="46">
        <f t="shared" si="307"/>
        <v>0</v>
      </c>
      <c r="M1121" s="46">
        <f t="shared" si="308"/>
        <v>100</v>
      </c>
      <c r="N1121">
        <v>4.2754138499999997E-2</v>
      </c>
      <c r="O1121" s="39">
        <v>6.7535492999999999E-3</v>
      </c>
      <c r="P1121" s="40">
        <f t="shared" si="309"/>
        <v>4.9507687799999998E-2</v>
      </c>
      <c r="Q1121" s="39">
        <v>2.01482812E-2</v>
      </c>
      <c r="R1121" s="40">
        <f t="shared" si="310"/>
        <v>6.9655968999999998E-2</v>
      </c>
      <c r="S1121" s="46">
        <f t="shared" si="311"/>
        <v>1.3442867539668142</v>
      </c>
      <c r="T1121" s="46">
        <f t="shared" si="312"/>
        <v>0.21234685541030962</v>
      </c>
      <c r="U1121" s="46">
        <f t="shared" si="313"/>
        <v>1.5566336093771238</v>
      </c>
      <c r="V1121" s="46">
        <f t="shared" si="314"/>
        <v>0.63350750319430693</v>
      </c>
      <c r="W1121" s="46">
        <f t="shared" si="315"/>
        <v>2.190141112571431</v>
      </c>
      <c r="X1121"/>
      <c r="Y1121" s="47">
        <f t="shared" si="316"/>
        <v>100</v>
      </c>
      <c r="Z1121" s="47">
        <f t="shared" si="317"/>
        <v>2.190141112571431</v>
      </c>
      <c r="AA1121"/>
      <c r="AB1121">
        <v>0</v>
      </c>
      <c r="AC1121" s="48">
        <f t="shared" si="318"/>
        <v>0</v>
      </c>
      <c r="AD1121">
        <v>0</v>
      </c>
      <c r="AE1121" s="48">
        <f t="shared" si="319"/>
        <v>0</v>
      </c>
      <c r="AF1121"/>
      <c r="AG1121">
        <v>0</v>
      </c>
      <c r="AH1121" s="48">
        <f t="shared" si="320"/>
        <v>0</v>
      </c>
    </row>
    <row r="1122" spans="1:34" ht="15" x14ac:dyDescent="0.25">
      <c r="A1122" t="s">
        <v>3226</v>
      </c>
      <c r="B1122" t="s">
        <v>191</v>
      </c>
      <c r="C1122" t="s">
        <v>3227</v>
      </c>
      <c r="D1122" t="s">
        <v>25</v>
      </c>
      <c r="E1122">
        <v>26.9831070866</v>
      </c>
      <c r="F1122" s="45">
        <v>0</v>
      </c>
      <c r="G1122" s="45">
        <v>0</v>
      </c>
      <c r="H1122" s="45">
        <v>0</v>
      </c>
      <c r="I1122" s="40">
        <f t="shared" si="304"/>
        <v>26.9831070866</v>
      </c>
      <c r="J1122" s="46">
        <f t="shared" si="305"/>
        <v>0</v>
      </c>
      <c r="K1122" s="46">
        <f t="shared" si="306"/>
        <v>0</v>
      </c>
      <c r="L1122" s="46">
        <f t="shared" si="307"/>
        <v>0</v>
      </c>
      <c r="M1122" s="46">
        <f t="shared" si="308"/>
        <v>100</v>
      </c>
      <c r="N1122">
        <v>0.2084477461</v>
      </c>
      <c r="O1122" s="39">
        <v>0.26831072880000001</v>
      </c>
      <c r="P1122" s="40">
        <f t="shared" si="309"/>
        <v>0.47675847490000001</v>
      </c>
      <c r="Q1122" s="39">
        <v>1.2995999203999999</v>
      </c>
      <c r="R1122" s="40">
        <f t="shared" si="310"/>
        <v>1.7763583952999999</v>
      </c>
      <c r="S1122" s="46">
        <f t="shared" si="311"/>
        <v>0.77251202180313994</v>
      </c>
      <c r="T1122" s="46">
        <f t="shared" si="312"/>
        <v>0.99436557820742966</v>
      </c>
      <c r="U1122" s="46">
        <f t="shared" si="313"/>
        <v>1.7668776000105697</v>
      </c>
      <c r="V1122" s="46">
        <f t="shared" si="314"/>
        <v>4.8163464504997293</v>
      </c>
      <c r="W1122" s="46">
        <f t="shared" si="315"/>
        <v>6.5832240505102986</v>
      </c>
      <c r="X1122"/>
      <c r="Y1122" s="47">
        <f t="shared" si="316"/>
        <v>100</v>
      </c>
      <c r="Z1122" s="47">
        <f t="shared" si="317"/>
        <v>6.5832240505102995</v>
      </c>
      <c r="AA1122"/>
      <c r="AB1122">
        <v>0</v>
      </c>
      <c r="AC1122" s="48">
        <f t="shared" si="318"/>
        <v>0</v>
      </c>
      <c r="AD1122">
        <v>0</v>
      </c>
      <c r="AE1122" s="48">
        <f t="shared" si="319"/>
        <v>0</v>
      </c>
      <c r="AF1122"/>
      <c r="AG1122">
        <v>0</v>
      </c>
      <c r="AH1122" s="48">
        <f t="shared" si="320"/>
        <v>0</v>
      </c>
    </row>
    <row r="1123" spans="1:34" ht="15" x14ac:dyDescent="0.25">
      <c r="A1123" t="s">
        <v>3228</v>
      </c>
      <c r="B1123" t="s">
        <v>3229</v>
      </c>
      <c r="C1123" t="s">
        <v>3230</v>
      </c>
      <c r="D1123" t="s">
        <v>24</v>
      </c>
      <c r="E1123">
        <v>3.0186330068</v>
      </c>
      <c r="F1123" s="45">
        <v>0</v>
      </c>
      <c r="G1123" s="45">
        <v>0</v>
      </c>
      <c r="H1123" s="45">
        <v>0</v>
      </c>
      <c r="I1123" s="40">
        <f t="shared" si="304"/>
        <v>3.0186330068</v>
      </c>
      <c r="J1123" s="46">
        <f t="shared" si="305"/>
        <v>0</v>
      </c>
      <c r="K1123" s="46">
        <f t="shared" si="306"/>
        <v>0</v>
      </c>
      <c r="L1123" s="46">
        <f t="shared" si="307"/>
        <v>0</v>
      </c>
      <c r="M1123" s="46">
        <f t="shared" si="308"/>
        <v>100</v>
      </c>
      <c r="N1123">
        <v>0.10846508990000001</v>
      </c>
      <c r="O1123" s="39">
        <v>4.1364911999999997E-2</v>
      </c>
      <c r="P1123" s="40">
        <f t="shared" si="309"/>
        <v>0.14983000190000001</v>
      </c>
      <c r="Q1123" s="39">
        <v>0.13250996039999999</v>
      </c>
      <c r="R1123" s="40">
        <f t="shared" si="310"/>
        <v>0.28233996230000002</v>
      </c>
      <c r="S1123" s="46">
        <f t="shared" si="311"/>
        <v>3.5931857120644799</v>
      </c>
      <c r="T1123" s="46">
        <f t="shared" si="312"/>
        <v>1.3703193434517638</v>
      </c>
      <c r="U1123" s="46">
        <f t="shared" si="313"/>
        <v>4.9635050555162445</v>
      </c>
      <c r="V1123" s="46">
        <f t="shared" si="314"/>
        <v>4.3897340319773246</v>
      </c>
      <c r="W1123" s="46">
        <f t="shared" si="315"/>
        <v>9.35323908749357</v>
      </c>
      <c r="X1123"/>
      <c r="Y1123" s="47">
        <f t="shared" si="316"/>
        <v>100</v>
      </c>
      <c r="Z1123" s="47">
        <f t="shared" si="317"/>
        <v>9.3532390874935682</v>
      </c>
      <c r="AA1123"/>
      <c r="AB1123">
        <v>0</v>
      </c>
      <c r="AC1123" s="48">
        <f t="shared" si="318"/>
        <v>0</v>
      </c>
      <c r="AD1123">
        <v>0</v>
      </c>
      <c r="AE1123" s="48">
        <f t="shared" si="319"/>
        <v>0</v>
      </c>
      <c r="AF1123"/>
      <c r="AG1123">
        <v>0</v>
      </c>
      <c r="AH1123" s="48">
        <f t="shared" si="320"/>
        <v>0</v>
      </c>
    </row>
    <row r="1124" spans="1:34" ht="15" x14ac:dyDescent="0.25">
      <c r="A1124" t="s">
        <v>3231</v>
      </c>
      <c r="B1124" t="s">
        <v>191</v>
      </c>
      <c r="C1124" t="s">
        <v>3232</v>
      </c>
      <c r="D1124" t="s">
        <v>26</v>
      </c>
      <c r="E1124">
        <v>30.458960379000001</v>
      </c>
      <c r="F1124" s="45">
        <v>0</v>
      </c>
      <c r="G1124" s="45">
        <v>0</v>
      </c>
      <c r="H1124" s="45">
        <v>1.3001000000000001E-6</v>
      </c>
      <c r="I1124" s="40">
        <f t="shared" si="304"/>
        <v>30.458959078900001</v>
      </c>
      <c r="J1124" s="46">
        <f t="shared" si="305"/>
        <v>0</v>
      </c>
      <c r="K1124" s="46">
        <f t="shared" si="306"/>
        <v>0</v>
      </c>
      <c r="L1124" s="46">
        <f t="shared" si="307"/>
        <v>4.2683662995154521E-6</v>
      </c>
      <c r="M1124" s="46">
        <f t="shared" si="308"/>
        <v>99.999995731633703</v>
      </c>
      <c r="N1124">
        <v>1.0854236936999999</v>
      </c>
      <c r="O1124" s="39">
        <v>0.52108925959999997</v>
      </c>
      <c r="P1124" s="40">
        <f t="shared" si="309"/>
        <v>1.6065129532999998</v>
      </c>
      <c r="Q1124" s="39">
        <v>0.98901591089999996</v>
      </c>
      <c r="R1124" s="40">
        <f t="shared" si="310"/>
        <v>2.5955288641999998</v>
      </c>
      <c r="S1124" s="46">
        <f t="shared" si="311"/>
        <v>3.5635611990498131</v>
      </c>
      <c r="T1124" s="46">
        <f t="shared" si="312"/>
        <v>1.7107913504469645</v>
      </c>
      <c r="U1124" s="46">
        <f t="shared" si="313"/>
        <v>5.2743525494967773</v>
      </c>
      <c r="V1124" s="46">
        <f t="shared" si="314"/>
        <v>3.2470442148835756</v>
      </c>
      <c r="W1124" s="46">
        <f t="shared" si="315"/>
        <v>8.5213967643803539</v>
      </c>
      <c r="X1124"/>
      <c r="Y1124" s="47">
        <f t="shared" si="316"/>
        <v>100</v>
      </c>
      <c r="Z1124" s="47">
        <f t="shared" si="317"/>
        <v>8.5213967643803521</v>
      </c>
      <c r="AA1124"/>
      <c r="AB1124">
        <v>0</v>
      </c>
      <c r="AC1124" s="48">
        <f t="shared" si="318"/>
        <v>0</v>
      </c>
      <c r="AD1124">
        <v>2.0400000000000001E-8</v>
      </c>
      <c r="AE1124" s="48">
        <f t="shared" si="319"/>
        <v>6.6975365364291377E-8</v>
      </c>
      <c r="AF1124"/>
      <c r="AG1124">
        <v>0</v>
      </c>
      <c r="AH1124" s="48">
        <f t="shared" si="320"/>
        <v>0</v>
      </c>
    </row>
    <row r="1125" spans="1:34" ht="15" x14ac:dyDescent="0.25">
      <c r="A1125" t="s">
        <v>3233</v>
      </c>
      <c r="B1125" t="s">
        <v>3234</v>
      </c>
      <c r="C1125" t="s">
        <v>3235</v>
      </c>
      <c r="D1125" t="s">
        <v>24</v>
      </c>
      <c r="E1125">
        <v>26.663108873100001</v>
      </c>
      <c r="F1125" s="45">
        <v>0</v>
      </c>
      <c r="G1125" s="45">
        <v>0</v>
      </c>
      <c r="H1125" s="45">
        <v>0</v>
      </c>
      <c r="I1125" s="40">
        <f t="shared" si="304"/>
        <v>26.663108873100001</v>
      </c>
      <c r="J1125" s="46">
        <f t="shared" si="305"/>
        <v>0</v>
      </c>
      <c r="K1125" s="46">
        <f t="shared" si="306"/>
        <v>0</v>
      </c>
      <c r="L1125" s="46">
        <f t="shared" si="307"/>
        <v>0</v>
      </c>
      <c r="M1125" s="46">
        <f t="shared" si="308"/>
        <v>100</v>
      </c>
      <c r="N1125">
        <v>1.1424891706</v>
      </c>
      <c r="O1125" s="39">
        <v>0.32915828130000002</v>
      </c>
      <c r="P1125" s="40">
        <f t="shared" si="309"/>
        <v>1.4716474519</v>
      </c>
      <c r="Q1125" s="39">
        <v>0.83583113720000002</v>
      </c>
      <c r="R1125" s="40">
        <f t="shared" si="310"/>
        <v>2.3074785891</v>
      </c>
      <c r="S1125" s="46">
        <f t="shared" si="311"/>
        <v>4.2849060701718837</v>
      </c>
      <c r="T1125" s="46">
        <f t="shared" si="312"/>
        <v>1.2345082595828978</v>
      </c>
      <c r="U1125" s="46">
        <f t="shared" si="313"/>
        <v>5.5194143297547811</v>
      </c>
      <c r="V1125" s="46">
        <f t="shared" si="314"/>
        <v>3.1347849989213263</v>
      </c>
      <c r="W1125" s="46">
        <f t="shared" si="315"/>
        <v>8.6541993286761087</v>
      </c>
      <c r="X1125"/>
      <c r="Y1125" s="47">
        <f t="shared" si="316"/>
        <v>100</v>
      </c>
      <c r="Z1125" s="47">
        <f t="shared" si="317"/>
        <v>8.654199328676107</v>
      </c>
      <c r="AA1125"/>
      <c r="AB1125">
        <v>0</v>
      </c>
      <c r="AC1125" s="48">
        <f t="shared" si="318"/>
        <v>0</v>
      </c>
      <c r="AD1125">
        <v>0</v>
      </c>
      <c r="AE1125" s="48">
        <f t="shared" si="319"/>
        <v>0</v>
      </c>
      <c r="AF1125"/>
      <c r="AG1125">
        <v>0</v>
      </c>
      <c r="AH1125" s="48">
        <f t="shared" si="320"/>
        <v>0</v>
      </c>
    </row>
    <row r="1126" spans="1:34" ht="15" x14ac:dyDescent="0.25">
      <c r="A1126" t="s">
        <v>3236</v>
      </c>
      <c r="B1126" t="s">
        <v>191</v>
      </c>
      <c r="C1126" t="s">
        <v>3237</v>
      </c>
      <c r="D1126" t="s">
        <v>26</v>
      </c>
      <c r="E1126">
        <v>124.24588408220001</v>
      </c>
      <c r="F1126" s="45">
        <v>10.2224617800362</v>
      </c>
      <c r="G1126" s="45">
        <v>2.0424536994000002</v>
      </c>
      <c r="H1126" s="45">
        <v>8.2340922771000002</v>
      </c>
      <c r="I1126" s="40">
        <f t="shared" si="304"/>
        <v>103.74687632566381</v>
      </c>
      <c r="J1126" s="46">
        <f t="shared" si="305"/>
        <v>8.2276059730663658</v>
      </c>
      <c r="K1126" s="46">
        <f t="shared" si="306"/>
        <v>1.6438803703539431</v>
      </c>
      <c r="L1126" s="46">
        <f t="shared" si="307"/>
        <v>6.6272555730316149</v>
      </c>
      <c r="M1126" s="46">
        <f t="shared" si="308"/>
        <v>83.50125808354808</v>
      </c>
      <c r="N1126">
        <v>6.9166693798000001</v>
      </c>
      <c r="O1126" s="39">
        <v>2.6797142160999998</v>
      </c>
      <c r="P1126" s="40">
        <f t="shared" si="309"/>
        <v>9.5963835959000008</v>
      </c>
      <c r="Q1126" s="39">
        <v>7.6226736589000001</v>
      </c>
      <c r="R1126" s="40">
        <f t="shared" si="310"/>
        <v>17.219057254799999</v>
      </c>
      <c r="S1126" s="46">
        <f t="shared" si="311"/>
        <v>5.5669203297100696</v>
      </c>
      <c r="T1126" s="46">
        <f t="shared" si="312"/>
        <v>2.156783088546518</v>
      </c>
      <c r="U1126" s="46">
        <f t="shared" si="313"/>
        <v>7.7237034182565889</v>
      </c>
      <c r="V1126" s="46">
        <f t="shared" si="314"/>
        <v>6.1351518524806057</v>
      </c>
      <c r="W1126" s="46">
        <f t="shared" si="315"/>
        <v>13.858855270737195</v>
      </c>
      <c r="X1126"/>
      <c r="Y1126" s="47">
        <f t="shared" si="316"/>
        <v>100</v>
      </c>
      <c r="Z1126" s="47">
        <f t="shared" si="317"/>
        <v>13.858855270737193</v>
      </c>
      <c r="AA1126"/>
      <c r="AB1126">
        <v>0.90745069950000001</v>
      </c>
      <c r="AC1126" s="48">
        <f t="shared" si="318"/>
        <v>0.73036680949498367</v>
      </c>
      <c r="AD1126">
        <v>5.5570580999999997E-3</v>
      </c>
      <c r="AE1126" s="48">
        <f t="shared" si="319"/>
        <v>4.4726295289777953E-3</v>
      </c>
      <c r="AF1126"/>
      <c r="AG1126">
        <v>14.2117731829</v>
      </c>
      <c r="AH1126" s="48">
        <f t="shared" si="320"/>
        <v>11.438425737707023</v>
      </c>
    </row>
    <row r="1127" spans="1:34" ht="15" x14ac:dyDescent="0.25">
      <c r="A1127" t="s">
        <v>3238</v>
      </c>
      <c r="B1127" t="s">
        <v>191</v>
      </c>
      <c r="C1127" t="s">
        <v>3239</v>
      </c>
      <c r="D1127" t="s">
        <v>25</v>
      </c>
      <c r="E1127">
        <v>4.8355258541000001</v>
      </c>
      <c r="F1127" s="45">
        <v>9.6615435004547903E-2</v>
      </c>
      <c r="G1127" s="45">
        <v>1.8334785900000001E-2</v>
      </c>
      <c r="H1127" s="45">
        <v>0.23831625510000001</v>
      </c>
      <c r="I1127" s="40">
        <f t="shared" si="304"/>
        <v>4.4822593780954527</v>
      </c>
      <c r="J1127" s="46">
        <f t="shared" si="305"/>
        <v>1.9980336765778748</v>
      </c>
      <c r="K1127" s="46">
        <f t="shared" si="306"/>
        <v>0.37916839767187049</v>
      </c>
      <c r="L1127" s="46">
        <f t="shared" si="307"/>
        <v>4.9284454739898393</v>
      </c>
      <c r="M1127" s="46">
        <f t="shared" si="308"/>
        <v>92.694352451760423</v>
      </c>
      <c r="N1127">
        <v>0.14622636050000001</v>
      </c>
      <c r="O1127" s="39">
        <v>2.01949828E-2</v>
      </c>
      <c r="P1127" s="40">
        <f t="shared" si="309"/>
        <v>0.16642134330000002</v>
      </c>
      <c r="Q1127" s="39">
        <v>0.12282178639999999</v>
      </c>
      <c r="R1127" s="40">
        <f t="shared" si="310"/>
        <v>0.28924312969999999</v>
      </c>
      <c r="S1127" s="46">
        <f t="shared" si="311"/>
        <v>3.0240012133533725</v>
      </c>
      <c r="T1127" s="46">
        <f t="shared" si="312"/>
        <v>0.41763777941290198</v>
      </c>
      <c r="U1127" s="46">
        <f t="shared" si="313"/>
        <v>3.4416389927662743</v>
      </c>
      <c r="V1127" s="46">
        <f t="shared" si="314"/>
        <v>2.5399882061608765</v>
      </c>
      <c r="W1127" s="46">
        <f t="shared" si="315"/>
        <v>5.9816271989271499</v>
      </c>
      <c r="X1127"/>
      <c r="Y1127" s="47">
        <f t="shared" si="316"/>
        <v>100.00000000000001</v>
      </c>
      <c r="Z1127" s="47">
        <f t="shared" si="317"/>
        <v>5.9816271989271508</v>
      </c>
      <c r="AA1127"/>
      <c r="AB1127">
        <v>4.7138627299999999E-2</v>
      </c>
      <c r="AC1127" s="48">
        <f t="shared" si="318"/>
        <v>0.97483973247773181</v>
      </c>
      <c r="AD1127">
        <v>2.4652749599999999E-2</v>
      </c>
      <c r="AE1127" s="48">
        <f t="shared" si="319"/>
        <v>0.50982561863664</v>
      </c>
      <c r="AF1127"/>
      <c r="AG1127">
        <v>0</v>
      </c>
      <c r="AH1127" s="48">
        <f t="shared" si="320"/>
        <v>0</v>
      </c>
    </row>
    <row r="1128" spans="1:34" ht="15" x14ac:dyDescent="0.25">
      <c r="A1128" t="s">
        <v>3240</v>
      </c>
      <c r="B1128" t="s">
        <v>191</v>
      </c>
      <c r="C1128" t="s">
        <v>3241</v>
      </c>
      <c r="D1128" t="s">
        <v>24</v>
      </c>
      <c r="E1128">
        <v>2.7135759064</v>
      </c>
      <c r="F1128" s="45">
        <v>0</v>
      </c>
      <c r="G1128" s="45">
        <v>0</v>
      </c>
      <c r="H1128" s="45">
        <v>0</v>
      </c>
      <c r="I1128" s="40">
        <f t="shared" si="304"/>
        <v>2.7135759064</v>
      </c>
      <c r="J1128" s="46">
        <f t="shared" si="305"/>
        <v>0</v>
      </c>
      <c r="K1128" s="46">
        <f t="shared" si="306"/>
        <v>0</v>
      </c>
      <c r="L1128" s="46">
        <f t="shared" si="307"/>
        <v>0</v>
      </c>
      <c r="M1128" s="46">
        <f t="shared" si="308"/>
        <v>100</v>
      </c>
      <c r="N1128">
        <v>2.5217384799999999E-2</v>
      </c>
      <c r="O1128" s="39">
        <v>7.1521792000000001E-2</v>
      </c>
      <c r="P1128" s="40">
        <f t="shared" si="309"/>
        <v>9.6739176799999993E-2</v>
      </c>
      <c r="Q1128" s="39">
        <v>0.16819153119999999</v>
      </c>
      <c r="R1128" s="40">
        <f t="shared" si="310"/>
        <v>0.26493070799999996</v>
      </c>
      <c r="S1128" s="46">
        <f t="shared" si="311"/>
        <v>0.92930456599811739</v>
      </c>
      <c r="T1128" s="46">
        <f t="shared" si="312"/>
        <v>2.6357026472454677</v>
      </c>
      <c r="U1128" s="46">
        <f t="shared" si="313"/>
        <v>3.565007213243585</v>
      </c>
      <c r="V1128" s="46">
        <f t="shared" si="314"/>
        <v>6.1981509639482848</v>
      </c>
      <c r="W1128" s="46">
        <f t="shared" si="315"/>
        <v>9.7631581771918672</v>
      </c>
      <c r="X1128"/>
      <c r="Y1128" s="47">
        <f t="shared" si="316"/>
        <v>100</v>
      </c>
      <c r="Z1128" s="47">
        <f t="shared" si="317"/>
        <v>9.763158177191869</v>
      </c>
      <c r="AA1128"/>
      <c r="AB1128">
        <v>0</v>
      </c>
      <c r="AC1128" s="48">
        <f t="shared" si="318"/>
        <v>0</v>
      </c>
      <c r="AD1128">
        <v>0</v>
      </c>
      <c r="AE1128" s="48">
        <f t="shared" si="319"/>
        <v>0</v>
      </c>
      <c r="AF1128"/>
      <c r="AG1128">
        <v>0</v>
      </c>
      <c r="AH1128" s="48">
        <f t="shared" si="320"/>
        <v>0</v>
      </c>
    </row>
    <row r="1129" spans="1:34" ht="15" x14ac:dyDescent="0.25">
      <c r="A1129" t="s">
        <v>3242</v>
      </c>
      <c r="B1129" t="s">
        <v>191</v>
      </c>
      <c r="C1129" t="s">
        <v>3243</v>
      </c>
      <c r="D1129" t="s">
        <v>25</v>
      </c>
      <c r="E1129">
        <v>125.31035009750001</v>
      </c>
      <c r="F1129" s="45">
        <v>0</v>
      </c>
      <c r="G1129" s="45">
        <v>0</v>
      </c>
      <c r="H1129" s="45">
        <v>0</v>
      </c>
      <c r="I1129" s="40">
        <f t="shared" si="304"/>
        <v>125.31035009750001</v>
      </c>
      <c r="J1129" s="46">
        <f t="shared" si="305"/>
        <v>0</v>
      </c>
      <c r="K1129" s="46">
        <f t="shared" si="306"/>
        <v>0</v>
      </c>
      <c r="L1129" s="46">
        <f t="shared" si="307"/>
        <v>0</v>
      </c>
      <c r="M1129" s="46">
        <f t="shared" si="308"/>
        <v>100</v>
      </c>
      <c r="N1129">
        <v>8.5287212348000008</v>
      </c>
      <c r="O1129" s="39">
        <v>2.2671621077999999</v>
      </c>
      <c r="P1129" s="40">
        <f t="shared" si="309"/>
        <v>10.7958833426</v>
      </c>
      <c r="Q1129" s="39">
        <v>6.3096920365000004</v>
      </c>
      <c r="R1129" s="40">
        <f t="shared" si="310"/>
        <v>17.105575379099999</v>
      </c>
      <c r="S1129" s="46">
        <f t="shared" si="311"/>
        <v>6.8060788499625708</v>
      </c>
      <c r="T1129" s="46">
        <f t="shared" si="312"/>
        <v>1.8092377094437875</v>
      </c>
      <c r="U1129" s="46">
        <f t="shared" si="313"/>
        <v>8.6153165594063577</v>
      </c>
      <c r="V1129" s="46">
        <f t="shared" si="314"/>
        <v>5.0352521013552582</v>
      </c>
      <c r="W1129" s="46">
        <f t="shared" si="315"/>
        <v>13.650568660761616</v>
      </c>
      <c r="X1129"/>
      <c r="Y1129" s="47">
        <f t="shared" si="316"/>
        <v>100</v>
      </c>
      <c r="Z1129" s="47">
        <f t="shared" si="317"/>
        <v>13.650568660761616</v>
      </c>
      <c r="AA1129"/>
      <c r="AB1129">
        <v>0</v>
      </c>
      <c r="AC1129" s="48">
        <f t="shared" si="318"/>
        <v>0</v>
      </c>
      <c r="AD1129">
        <v>0</v>
      </c>
      <c r="AE1129" s="48">
        <f t="shared" si="319"/>
        <v>0</v>
      </c>
      <c r="AF1129"/>
      <c r="AG1129">
        <v>0</v>
      </c>
      <c r="AH1129" s="48">
        <f t="shared" si="320"/>
        <v>0</v>
      </c>
    </row>
    <row r="1130" spans="1:34" ht="15" x14ac:dyDescent="0.25">
      <c r="A1130" t="s">
        <v>3244</v>
      </c>
      <c r="B1130" t="s">
        <v>3213</v>
      </c>
      <c r="C1130" t="s">
        <v>3245</v>
      </c>
      <c r="D1130" t="s">
        <v>25</v>
      </c>
      <c r="E1130">
        <v>74.117862728800006</v>
      </c>
      <c r="F1130" s="45">
        <v>0</v>
      </c>
      <c r="G1130" s="45">
        <v>0</v>
      </c>
      <c r="H1130" s="45">
        <v>0</v>
      </c>
      <c r="I1130" s="40">
        <f t="shared" si="304"/>
        <v>74.117862728800006</v>
      </c>
      <c r="J1130" s="46">
        <f t="shared" si="305"/>
        <v>0</v>
      </c>
      <c r="K1130" s="46">
        <f t="shared" si="306"/>
        <v>0</v>
      </c>
      <c r="L1130" s="46">
        <f t="shared" si="307"/>
        <v>0</v>
      </c>
      <c r="M1130" s="46">
        <f t="shared" si="308"/>
        <v>100</v>
      </c>
      <c r="N1130">
        <v>10.319764202</v>
      </c>
      <c r="O1130" s="39">
        <v>2.4552702056000002</v>
      </c>
      <c r="P1130" s="40">
        <f t="shared" si="309"/>
        <v>12.7750344076</v>
      </c>
      <c r="Q1130" s="39">
        <v>4.5069597229999996</v>
      </c>
      <c r="R1130" s="40">
        <f t="shared" si="310"/>
        <v>17.281994130599998</v>
      </c>
      <c r="S1130" s="46">
        <f t="shared" si="311"/>
        <v>13.923450868733761</v>
      </c>
      <c r="T1130" s="46">
        <f t="shared" si="312"/>
        <v>3.3126565111354123</v>
      </c>
      <c r="U1130" s="46">
        <f t="shared" si="313"/>
        <v>17.236107379869171</v>
      </c>
      <c r="V1130" s="46">
        <f t="shared" si="314"/>
        <v>6.0808009797734339</v>
      </c>
      <c r="W1130" s="46">
        <f t="shared" si="315"/>
        <v>23.316908359642603</v>
      </c>
      <c r="X1130"/>
      <c r="Y1130" s="47">
        <f t="shared" si="316"/>
        <v>100</v>
      </c>
      <c r="Z1130" s="47">
        <f t="shared" si="317"/>
        <v>23.316908359642611</v>
      </c>
      <c r="AA1130"/>
      <c r="AB1130">
        <v>0</v>
      </c>
      <c r="AC1130" s="48">
        <f t="shared" si="318"/>
        <v>0</v>
      </c>
      <c r="AD1130">
        <v>0</v>
      </c>
      <c r="AE1130" s="48">
        <f t="shared" si="319"/>
        <v>0</v>
      </c>
      <c r="AF1130"/>
      <c r="AG1130">
        <v>0</v>
      </c>
      <c r="AH1130" s="48">
        <f t="shared" si="320"/>
        <v>0</v>
      </c>
    </row>
    <row r="1131" spans="1:34" ht="15" x14ac:dyDescent="0.25">
      <c r="A1131" t="s">
        <v>3246</v>
      </c>
      <c r="B1131" t="s">
        <v>801</v>
      </c>
      <c r="C1131" t="s">
        <v>3247</v>
      </c>
      <c r="D1131" t="s">
        <v>26</v>
      </c>
      <c r="E1131">
        <v>17.740791024100002</v>
      </c>
      <c r="F1131" s="45">
        <v>0</v>
      </c>
      <c r="G1131" s="45">
        <v>0</v>
      </c>
      <c r="H1131" s="45">
        <v>0</v>
      </c>
      <c r="I1131" s="40">
        <f t="shared" si="304"/>
        <v>17.740791024100002</v>
      </c>
      <c r="J1131" s="46">
        <f t="shared" si="305"/>
        <v>0</v>
      </c>
      <c r="K1131" s="46">
        <f t="shared" si="306"/>
        <v>0</v>
      </c>
      <c r="L1131" s="46">
        <f t="shared" si="307"/>
        <v>0</v>
      </c>
      <c r="M1131" s="46">
        <f t="shared" si="308"/>
        <v>100</v>
      </c>
      <c r="N1131">
        <v>4.4825594234999997</v>
      </c>
      <c r="O1131" s="39">
        <v>1.5221361581999999</v>
      </c>
      <c r="P1131" s="40">
        <f t="shared" si="309"/>
        <v>6.0046955817000001</v>
      </c>
      <c r="Q1131" s="39">
        <v>1.9475572005999999</v>
      </c>
      <c r="R1131" s="40">
        <f t="shared" si="310"/>
        <v>7.9522527823000004</v>
      </c>
      <c r="S1131" s="46">
        <f t="shared" si="311"/>
        <v>25.266964801122231</v>
      </c>
      <c r="T1131" s="46">
        <f t="shared" si="312"/>
        <v>8.5798663437963505</v>
      </c>
      <c r="U1131" s="46">
        <f t="shared" si="313"/>
        <v>33.846831144918582</v>
      </c>
      <c r="V1131" s="46">
        <f t="shared" si="314"/>
        <v>10.977848721369517</v>
      </c>
      <c r="W1131" s="46">
        <f t="shared" si="315"/>
        <v>44.824679866288101</v>
      </c>
      <c r="X1131"/>
      <c r="Y1131" s="47">
        <f t="shared" si="316"/>
        <v>100</v>
      </c>
      <c r="Z1131" s="47">
        <f t="shared" si="317"/>
        <v>44.824679866288101</v>
      </c>
      <c r="AA1131"/>
      <c r="AB1131">
        <v>0</v>
      </c>
      <c r="AC1131" s="48">
        <f t="shared" si="318"/>
        <v>0</v>
      </c>
      <c r="AD1131">
        <v>0</v>
      </c>
      <c r="AE1131" s="48">
        <f t="shared" si="319"/>
        <v>0</v>
      </c>
      <c r="AF1131"/>
      <c r="AG1131">
        <v>0</v>
      </c>
      <c r="AH1131" s="48">
        <f t="shared" si="320"/>
        <v>0</v>
      </c>
    </row>
    <row r="1132" spans="1:34" ht="15" x14ac:dyDescent="0.25">
      <c r="A1132" t="s">
        <v>3248</v>
      </c>
      <c r="B1132" t="s">
        <v>3249</v>
      </c>
      <c r="C1132" t="s">
        <v>3250</v>
      </c>
      <c r="D1132" t="s">
        <v>24</v>
      </c>
      <c r="E1132">
        <v>54.766879841700003</v>
      </c>
      <c r="F1132" s="45">
        <v>0</v>
      </c>
      <c r="G1132" s="45">
        <v>0</v>
      </c>
      <c r="H1132" s="45">
        <v>0</v>
      </c>
      <c r="I1132" s="40">
        <f t="shared" si="304"/>
        <v>54.766879841700003</v>
      </c>
      <c r="J1132" s="46">
        <f t="shared" si="305"/>
        <v>0</v>
      </c>
      <c r="K1132" s="46">
        <f t="shared" si="306"/>
        <v>0</v>
      </c>
      <c r="L1132" s="46">
        <f t="shared" si="307"/>
        <v>0</v>
      </c>
      <c r="M1132" s="46">
        <f t="shared" si="308"/>
        <v>100</v>
      </c>
      <c r="N1132">
        <v>2.4854633495999998</v>
      </c>
      <c r="O1132" s="39">
        <v>1.3714231227</v>
      </c>
      <c r="P1132" s="40">
        <f t="shared" si="309"/>
        <v>3.8568864722999998</v>
      </c>
      <c r="Q1132" s="39">
        <v>4.604931068</v>
      </c>
      <c r="R1132" s="40">
        <f t="shared" si="310"/>
        <v>8.4618175403000002</v>
      </c>
      <c r="S1132" s="46">
        <f t="shared" si="311"/>
        <v>4.5382599059578803</v>
      </c>
      <c r="T1132" s="46">
        <f t="shared" si="312"/>
        <v>2.5041103796016984</v>
      </c>
      <c r="U1132" s="46">
        <f t="shared" si="313"/>
        <v>7.0423702855595778</v>
      </c>
      <c r="V1132" s="46">
        <f t="shared" si="314"/>
        <v>8.4082406763179591</v>
      </c>
      <c r="W1132" s="46">
        <f t="shared" si="315"/>
        <v>15.450610961877537</v>
      </c>
      <c r="X1132"/>
      <c r="Y1132" s="47">
        <f t="shared" si="316"/>
        <v>100</v>
      </c>
      <c r="Z1132" s="47">
        <f t="shared" si="317"/>
        <v>15.450610961877537</v>
      </c>
      <c r="AA1132"/>
      <c r="AB1132">
        <v>0</v>
      </c>
      <c r="AC1132" s="48">
        <f t="shared" si="318"/>
        <v>0</v>
      </c>
      <c r="AD1132">
        <v>0</v>
      </c>
      <c r="AE1132" s="48">
        <f t="shared" si="319"/>
        <v>0</v>
      </c>
      <c r="AF1132"/>
      <c r="AG1132">
        <v>0</v>
      </c>
      <c r="AH1132" s="48">
        <f t="shared" si="320"/>
        <v>0</v>
      </c>
    </row>
    <row r="1133" spans="1:34" ht="15" x14ac:dyDescent="0.25">
      <c r="A1133" t="s">
        <v>3251</v>
      </c>
      <c r="B1133" t="s">
        <v>3213</v>
      </c>
      <c r="C1133" t="s">
        <v>3252</v>
      </c>
      <c r="D1133" t="s">
        <v>25</v>
      </c>
      <c r="E1133">
        <v>4.5542631643</v>
      </c>
      <c r="F1133" s="45">
        <v>0</v>
      </c>
      <c r="G1133" s="45">
        <v>0</v>
      </c>
      <c r="H1133" s="45">
        <v>0</v>
      </c>
      <c r="I1133" s="40">
        <f t="shared" si="304"/>
        <v>4.5542631643</v>
      </c>
      <c r="J1133" s="46">
        <f t="shared" si="305"/>
        <v>0</v>
      </c>
      <c r="K1133" s="46">
        <f t="shared" si="306"/>
        <v>0</v>
      </c>
      <c r="L1133" s="46">
        <f t="shared" si="307"/>
        <v>0</v>
      </c>
      <c r="M1133" s="46">
        <f t="shared" si="308"/>
        <v>100</v>
      </c>
      <c r="N1133">
        <v>0.1036408008</v>
      </c>
      <c r="O1133" s="39">
        <v>5.0713369799999998E-2</v>
      </c>
      <c r="P1133" s="40">
        <f t="shared" si="309"/>
        <v>0.15435417060000001</v>
      </c>
      <c r="Q1133" s="39">
        <v>0.1847201004</v>
      </c>
      <c r="R1133" s="40">
        <f t="shared" si="310"/>
        <v>0.33907427099999998</v>
      </c>
      <c r="S1133" s="46">
        <f t="shared" si="311"/>
        <v>2.2756875714258338</v>
      </c>
      <c r="T1133" s="46">
        <f t="shared" si="312"/>
        <v>1.1135362180546005</v>
      </c>
      <c r="U1133" s="46">
        <f t="shared" si="313"/>
        <v>3.3892237894804347</v>
      </c>
      <c r="V1133" s="46">
        <f t="shared" si="314"/>
        <v>4.0559821366491429</v>
      </c>
      <c r="W1133" s="46">
        <f t="shared" si="315"/>
        <v>7.4452059261295762</v>
      </c>
      <c r="X1133"/>
      <c r="Y1133" s="47">
        <f t="shared" si="316"/>
        <v>100</v>
      </c>
      <c r="Z1133" s="47">
        <f t="shared" si="317"/>
        <v>7.4452059261295771</v>
      </c>
      <c r="AA1133"/>
      <c r="AB1133">
        <v>0</v>
      </c>
      <c r="AC1133" s="48">
        <f t="shared" si="318"/>
        <v>0</v>
      </c>
      <c r="AD1133">
        <v>0</v>
      </c>
      <c r="AE1133" s="48">
        <f t="shared" si="319"/>
        <v>0</v>
      </c>
      <c r="AF1133"/>
      <c r="AG1133">
        <v>0</v>
      </c>
      <c r="AH1133" s="48">
        <f t="shared" si="320"/>
        <v>0</v>
      </c>
    </row>
    <row r="1134" spans="1:34" ht="15" x14ac:dyDescent="0.25">
      <c r="A1134" t="s">
        <v>3253</v>
      </c>
      <c r="B1134" t="s">
        <v>3254</v>
      </c>
      <c r="C1134" t="s">
        <v>3255</v>
      </c>
      <c r="D1134" t="s">
        <v>24</v>
      </c>
      <c r="E1134">
        <v>36.5374198337</v>
      </c>
      <c r="F1134" s="45">
        <v>0</v>
      </c>
      <c r="G1134" s="45">
        <v>0</v>
      </c>
      <c r="H1134" s="45">
        <v>0</v>
      </c>
      <c r="I1134" s="40">
        <f t="shared" si="304"/>
        <v>36.5374198337</v>
      </c>
      <c r="J1134" s="46">
        <f t="shared" si="305"/>
        <v>0</v>
      </c>
      <c r="K1134" s="46">
        <f t="shared" si="306"/>
        <v>0</v>
      </c>
      <c r="L1134" s="46">
        <f t="shared" si="307"/>
        <v>0</v>
      </c>
      <c r="M1134" s="46">
        <f t="shared" si="308"/>
        <v>100</v>
      </c>
      <c r="N1134">
        <v>0.94510859670000003</v>
      </c>
      <c r="O1134" s="39">
        <v>0.242540961</v>
      </c>
      <c r="P1134" s="40">
        <f t="shared" si="309"/>
        <v>1.1876495576999999</v>
      </c>
      <c r="Q1134" s="39">
        <v>1.2237256599999999</v>
      </c>
      <c r="R1134" s="40">
        <f t="shared" si="310"/>
        <v>2.4113752176999999</v>
      </c>
      <c r="S1134" s="46">
        <f t="shared" si="311"/>
        <v>2.5866867474541446</v>
      </c>
      <c r="T1134" s="46">
        <f t="shared" si="312"/>
        <v>0.66381523956514921</v>
      </c>
      <c r="U1134" s="46">
        <f t="shared" si="313"/>
        <v>3.2505019870192933</v>
      </c>
      <c r="V1134" s="46">
        <f t="shared" si="314"/>
        <v>3.3492393977729824</v>
      </c>
      <c r="W1134" s="46">
        <f t="shared" si="315"/>
        <v>6.5997413847922752</v>
      </c>
      <c r="X1134"/>
      <c r="Y1134" s="47">
        <f t="shared" si="316"/>
        <v>100</v>
      </c>
      <c r="Z1134" s="47">
        <f t="shared" si="317"/>
        <v>6.5997413847922761</v>
      </c>
      <c r="AA1134"/>
      <c r="AB1134">
        <v>0</v>
      </c>
      <c r="AC1134" s="48">
        <f t="shared" si="318"/>
        <v>0</v>
      </c>
      <c r="AD1134">
        <v>0</v>
      </c>
      <c r="AE1134" s="48">
        <f t="shared" si="319"/>
        <v>0</v>
      </c>
      <c r="AF1134"/>
      <c r="AG1134">
        <v>0</v>
      </c>
      <c r="AH1134" s="48">
        <f t="shared" si="320"/>
        <v>0</v>
      </c>
    </row>
    <row r="1135" spans="1:34" ht="15" x14ac:dyDescent="0.25">
      <c r="A1135" t="s">
        <v>3256</v>
      </c>
      <c r="B1135" t="s">
        <v>3257</v>
      </c>
      <c r="C1135" t="s">
        <v>3258</v>
      </c>
      <c r="D1135" t="s">
        <v>25</v>
      </c>
      <c r="E1135">
        <v>1.2606217719999999</v>
      </c>
      <c r="F1135" s="45">
        <v>0</v>
      </c>
      <c r="G1135" s="45">
        <v>0</v>
      </c>
      <c r="H1135" s="45">
        <v>0</v>
      </c>
      <c r="I1135" s="40">
        <f t="shared" si="304"/>
        <v>1.2606217719999999</v>
      </c>
      <c r="J1135" s="46">
        <f t="shared" si="305"/>
        <v>0</v>
      </c>
      <c r="K1135" s="46">
        <f t="shared" si="306"/>
        <v>0</v>
      </c>
      <c r="L1135" s="46">
        <f t="shared" si="307"/>
        <v>0</v>
      </c>
      <c r="M1135" s="46">
        <f t="shared" si="308"/>
        <v>100</v>
      </c>
      <c r="N1135">
        <v>1.90860614E-2</v>
      </c>
      <c r="O1135" s="39">
        <v>1.6774312900000001E-2</v>
      </c>
      <c r="P1135" s="40">
        <f t="shared" si="309"/>
        <v>3.5860374299999997E-2</v>
      </c>
      <c r="Q1135" s="39">
        <v>9.5570306600000002E-2</v>
      </c>
      <c r="R1135" s="40">
        <f t="shared" si="310"/>
        <v>0.13143068089999999</v>
      </c>
      <c r="S1135" s="46">
        <f t="shared" si="311"/>
        <v>1.5140196547390743</v>
      </c>
      <c r="T1135" s="46">
        <f t="shared" si="312"/>
        <v>1.330638044858391</v>
      </c>
      <c r="U1135" s="46">
        <f t="shared" si="313"/>
        <v>2.8446576995974651</v>
      </c>
      <c r="V1135" s="46">
        <f t="shared" si="314"/>
        <v>7.5812038727822326</v>
      </c>
      <c r="W1135" s="46">
        <f t="shared" si="315"/>
        <v>10.425861572379697</v>
      </c>
      <c r="X1135"/>
      <c r="Y1135" s="47">
        <f t="shared" si="316"/>
        <v>100</v>
      </c>
      <c r="Z1135" s="47">
        <f t="shared" si="317"/>
        <v>10.425861572379699</v>
      </c>
      <c r="AA1135"/>
      <c r="AB1135">
        <v>0</v>
      </c>
      <c r="AC1135" s="48">
        <f t="shared" si="318"/>
        <v>0</v>
      </c>
      <c r="AD1135">
        <v>0</v>
      </c>
      <c r="AE1135" s="48">
        <f t="shared" si="319"/>
        <v>0</v>
      </c>
      <c r="AF1135"/>
      <c r="AG1135">
        <v>0</v>
      </c>
      <c r="AH1135" s="48">
        <f t="shared" si="320"/>
        <v>0</v>
      </c>
    </row>
    <row r="1136" spans="1:34" ht="15" x14ac:dyDescent="0.25">
      <c r="A1136" t="s">
        <v>3259</v>
      </c>
      <c r="B1136" t="s">
        <v>3260</v>
      </c>
      <c r="C1136" t="s">
        <v>3261</v>
      </c>
      <c r="D1136" t="s">
        <v>25</v>
      </c>
      <c r="E1136">
        <v>6.7539277838</v>
      </c>
      <c r="F1136" s="45">
        <v>0</v>
      </c>
      <c r="G1136" s="45">
        <v>0</v>
      </c>
      <c r="H1136" s="45">
        <v>0</v>
      </c>
      <c r="I1136" s="40">
        <f t="shared" si="304"/>
        <v>6.7539277838</v>
      </c>
      <c r="J1136" s="46">
        <f t="shared" si="305"/>
        <v>0</v>
      </c>
      <c r="K1136" s="46">
        <f t="shared" si="306"/>
        <v>0</v>
      </c>
      <c r="L1136" s="46">
        <f t="shared" si="307"/>
        <v>0</v>
      </c>
      <c r="M1136" s="46">
        <f t="shared" si="308"/>
        <v>100</v>
      </c>
      <c r="N1136">
        <v>0.40766145549999999</v>
      </c>
      <c r="O1136" s="39">
        <v>0.29834767350000002</v>
      </c>
      <c r="P1136" s="40">
        <f t="shared" si="309"/>
        <v>0.70600912900000001</v>
      </c>
      <c r="Q1136" s="39">
        <v>0.75676779049999998</v>
      </c>
      <c r="R1136" s="40">
        <f t="shared" si="310"/>
        <v>1.4627769195</v>
      </c>
      <c r="S1136" s="46">
        <f t="shared" si="311"/>
        <v>6.0359167072798519</v>
      </c>
      <c r="T1136" s="46">
        <f t="shared" si="312"/>
        <v>4.4173950780998581</v>
      </c>
      <c r="U1136" s="46">
        <f t="shared" si="313"/>
        <v>10.453311785379709</v>
      </c>
      <c r="V1136" s="46">
        <f t="shared" si="314"/>
        <v>11.204854637551595</v>
      </c>
      <c r="W1136" s="46">
        <f t="shared" si="315"/>
        <v>21.658166422931306</v>
      </c>
      <c r="X1136"/>
      <c r="Y1136" s="47">
        <f t="shared" si="316"/>
        <v>100</v>
      </c>
      <c r="Z1136" s="47">
        <f t="shared" si="317"/>
        <v>21.658166422931306</v>
      </c>
      <c r="AA1136"/>
      <c r="AB1136">
        <v>0</v>
      </c>
      <c r="AC1136" s="48">
        <f t="shared" si="318"/>
        <v>0</v>
      </c>
      <c r="AD1136">
        <v>1.0407092133</v>
      </c>
      <c r="AE1136" s="48">
        <f t="shared" si="319"/>
        <v>15.408947898380696</v>
      </c>
      <c r="AF1136"/>
      <c r="AG1136">
        <v>0</v>
      </c>
      <c r="AH1136" s="48">
        <f t="shared" si="320"/>
        <v>0</v>
      </c>
    </row>
    <row r="1137" spans="1:34" ht="15" x14ac:dyDescent="0.25">
      <c r="A1137" t="s">
        <v>3262</v>
      </c>
      <c r="B1137" t="s">
        <v>191</v>
      </c>
      <c r="C1137" t="s">
        <v>3263</v>
      </c>
      <c r="D1137" t="s">
        <v>25</v>
      </c>
      <c r="E1137">
        <v>2.6783568924000001</v>
      </c>
      <c r="F1137" s="45">
        <v>0</v>
      </c>
      <c r="G1137" s="45">
        <v>0</v>
      </c>
      <c r="H1137" s="45">
        <v>0</v>
      </c>
      <c r="I1137" s="40">
        <f t="shared" si="304"/>
        <v>2.6783568924000001</v>
      </c>
      <c r="J1137" s="46">
        <f t="shared" si="305"/>
        <v>0</v>
      </c>
      <c r="K1137" s="46">
        <f t="shared" si="306"/>
        <v>0</v>
      </c>
      <c r="L1137" s="46">
        <f t="shared" si="307"/>
        <v>0</v>
      </c>
      <c r="M1137" s="46">
        <f t="shared" si="308"/>
        <v>100</v>
      </c>
      <c r="N1137">
        <v>5.4156098600000001E-2</v>
      </c>
      <c r="O1137" s="39">
        <v>5.9155222700000003E-2</v>
      </c>
      <c r="P1137" s="40">
        <f t="shared" si="309"/>
        <v>0.1133113213</v>
      </c>
      <c r="Q1137" s="39">
        <v>0.20130822239999999</v>
      </c>
      <c r="R1137" s="40">
        <f t="shared" si="310"/>
        <v>0.3146195437</v>
      </c>
      <c r="S1137" s="46">
        <f t="shared" si="311"/>
        <v>2.021989629301129</v>
      </c>
      <c r="T1137" s="46">
        <f t="shared" si="312"/>
        <v>2.2086385450668109</v>
      </c>
      <c r="U1137" s="46">
        <f t="shared" si="313"/>
        <v>4.2306281743679399</v>
      </c>
      <c r="V1137" s="46">
        <f t="shared" si="314"/>
        <v>7.5161089611031393</v>
      </c>
      <c r="W1137" s="46">
        <f t="shared" si="315"/>
        <v>11.746737135471081</v>
      </c>
      <c r="X1137"/>
      <c r="Y1137" s="47">
        <f t="shared" si="316"/>
        <v>100</v>
      </c>
      <c r="Z1137" s="47">
        <f t="shared" si="317"/>
        <v>11.746737135471079</v>
      </c>
      <c r="AA1137"/>
      <c r="AB1137">
        <v>0</v>
      </c>
      <c r="AC1137" s="48">
        <f t="shared" si="318"/>
        <v>0</v>
      </c>
      <c r="AD1137">
        <v>5.66919122E-2</v>
      </c>
      <c r="AE1137" s="48">
        <f t="shared" si="319"/>
        <v>2.1166675867904958</v>
      </c>
      <c r="AF1137"/>
      <c r="AG1137">
        <v>3.0902810000000002E-4</v>
      </c>
      <c r="AH1137" s="48">
        <f t="shared" si="320"/>
        <v>1.1537973183367981E-2</v>
      </c>
    </row>
    <row r="1138" spans="1:34" ht="15" x14ac:dyDescent="0.25">
      <c r="A1138" t="s">
        <v>3264</v>
      </c>
      <c r="B1138" t="s">
        <v>191</v>
      </c>
      <c r="C1138" t="s">
        <v>3265</v>
      </c>
      <c r="D1138" t="s">
        <v>24</v>
      </c>
      <c r="E1138">
        <v>0.95946346230000001</v>
      </c>
      <c r="F1138" s="45">
        <v>0</v>
      </c>
      <c r="G1138" s="45">
        <v>0</v>
      </c>
      <c r="H1138" s="45">
        <v>0</v>
      </c>
      <c r="I1138" s="40">
        <f t="shared" si="304"/>
        <v>0.95946346230000001</v>
      </c>
      <c r="J1138" s="46">
        <f t="shared" si="305"/>
        <v>0</v>
      </c>
      <c r="K1138" s="46">
        <f t="shared" si="306"/>
        <v>0</v>
      </c>
      <c r="L1138" s="46">
        <f t="shared" si="307"/>
        <v>0</v>
      </c>
      <c r="M1138" s="46">
        <f t="shared" si="308"/>
        <v>100</v>
      </c>
      <c r="N1138">
        <v>2.0884149000000001E-3</v>
      </c>
      <c r="O1138" s="39">
        <v>9.6546589999999997E-4</v>
      </c>
      <c r="P1138" s="40">
        <f t="shared" si="309"/>
        <v>3.0538808E-3</v>
      </c>
      <c r="Q1138" s="39">
        <v>8.5644216999999998E-3</v>
      </c>
      <c r="R1138" s="40">
        <f t="shared" si="310"/>
        <v>1.16183025E-2</v>
      </c>
      <c r="S1138" s="46">
        <f t="shared" si="311"/>
        <v>0.21766487021753889</v>
      </c>
      <c r="T1138" s="46">
        <f t="shared" si="312"/>
        <v>0.10062560357281464</v>
      </c>
      <c r="U1138" s="46">
        <f t="shared" si="313"/>
        <v>0.31829047379035352</v>
      </c>
      <c r="V1138" s="46">
        <f t="shared" si="314"/>
        <v>0.89262614331030377</v>
      </c>
      <c r="W1138" s="46">
        <f t="shared" si="315"/>
        <v>1.2109166171006573</v>
      </c>
      <c r="X1138"/>
      <c r="Y1138" s="47">
        <f t="shared" si="316"/>
        <v>100</v>
      </c>
      <c r="Z1138" s="47">
        <f t="shared" si="317"/>
        <v>1.2109166171006573</v>
      </c>
      <c r="AA1138"/>
      <c r="AB1138">
        <v>0</v>
      </c>
      <c r="AC1138" s="48">
        <f t="shared" si="318"/>
        <v>0</v>
      </c>
      <c r="AD1138">
        <v>0</v>
      </c>
      <c r="AE1138" s="48">
        <f t="shared" si="319"/>
        <v>0</v>
      </c>
      <c r="AF1138"/>
      <c r="AG1138">
        <v>0</v>
      </c>
      <c r="AH1138" s="48">
        <f t="shared" si="320"/>
        <v>0</v>
      </c>
    </row>
    <row r="1139" spans="1:34" ht="15" x14ac:dyDescent="0.25">
      <c r="A1139" t="s">
        <v>3266</v>
      </c>
      <c r="B1139" t="s">
        <v>2569</v>
      </c>
      <c r="C1139" t="s">
        <v>3267</v>
      </c>
      <c r="D1139" t="s">
        <v>37</v>
      </c>
      <c r="E1139">
        <v>0.65872591150000004</v>
      </c>
      <c r="F1139" s="45">
        <v>0</v>
      </c>
      <c r="G1139" s="45">
        <v>0</v>
      </c>
      <c r="H1139" s="45">
        <v>0</v>
      </c>
      <c r="I1139" s="40">
        <f t="shared" si="304"/>
        <v>0.65872591150000004</v>
      </c>
      <c r="J1139" s="46">
        <f t="shared" si="305"/>
        <v>0</v>
      </c>
      <c r="K1139" s="46">
        <f t="shared" si="306"/>
        <v>0</v>
      </c>
      <c r="L1139" s="46">
        <f t="shared" si="307"/>
        <v>0</v>
      </c>
      <c r="M1139" s="46">
        <f t="shared" si="308"/>
        <v>100</v>
      </c>
      <c r="N1139">
        <v>1.7612514100000001E-2</v>
      </c>
      <c r="O1139" s="39">
        <v>4.96433914E-2</v>
      </c>
      <c r="P1139" s="40">
        <f t="shared" si="309"/>
        <v>6.7255905500000004E-2</v>
      </c>
      <c r="Q1139" s="39">
        <v>2.8428403200000001E-2</v>
      </c>
      <c r="R1139" s="40">
        <f t="shared" si="310"/>
        <v>9.5684308699999998E-2</v>
      </c>
      <c r="S1139" s="46">
        <f t="shared" si="311"/>
        <v>2.6737241988696234</v>
      </c>
      <c r="T1139" s="46">
        <f t="shared" si="312"/>
        <v>7.536274273309802</v>
      </c>
      <c r="U1139" s="46">
        <f t="shared" si="313"/>
        <v>10.209998472179427</v>
      </c>
      <c r="V1139" s="46">
        <f t="shared" si="314"/>
        <v>4.3156649379808103</v>
      </c>
      <c r="W1139" s="46">
        <f t="shared" si="315"/>
        <v>14.525663410160236</v>
      </c>
      <c r="X1139"/>
      <c r="Y1139" s="47">
        <f t="shared" si="316"/>
        <v>100</v>
      </c>
      <c r="Z1139" s="47">
        <f t="shared" si="317"/>
        <v>14.525663410160234</v>
      </c>
      <c r="AA1139"/>
      <c r="AB1139">
        <v>0</v>
      </c>
      <c r="AC1139" s="48">
        <f t="shared" si="318"/>
        <v>0</v>
      </c>
      <c r="AD1139">
        <v>0.65872590929999997</v>
      </c>
      <c r="AE1139" s="48">
        <f t="shared" si="319"/>
        <v>99.999999666021935</v>
      </c>
      <c r="AF1139"/>
      <c r="AG1139">
        <v>3.8645184000000001E-3</v>
      </c>
      <c r="AH1139" s="48">
        <f t="shared" si="320"/>
        <v>0.58666561198420375</v>
      </c>
    </row>
    <row r="1140" spans="1:34" ht="15" x14ac:dyDescent="0.25">
      <c r="A1140" t="s">
        <v>3268</v>
      </c>
      <c r="B1140" t="s">
        <v>191</v>
      </c>
      <c r="C1140" t="s">
        <v>3269</v>
      </c>
      <c r="D1140" t="s">
        <v>24</v>
      </c>
      <c r="E1140">
        <v>0.16772870409999999</v>
      </c>
      <c r="F1140" s="45">
        <v>0</v>
      </c>
      <c r="G1140" s="45">
        <v>0</v>
      </c>
      <c r="H1140" s="45">
        <v>0</v>
      </c>
      <c r="I1140" s="40">
        <f t="shared" si="304"/>
        <v>0.16772870409999999</v>
      </c>
      <c r="J1140" s="46">
        <f t="shared" si="305"/>
        <v>0</v>
      </c>
      <c r="K1140" s="46">
        <f t="shared" si="306"/>
        <v>0</v>
      </c>
      <c r="L1140" s="46">
        <f t="shared" si="307"/>
        <v>0</v>
      </c>
      <c r="M1140" s="46">
        <f t="shared" si="308"/>
        <v>100</v>
      </c>
      <c r="N1140">
        <v>0</v>
      </c>
      <c r="O1140" s="39">
        <v>0</v>
      </c>
      <c r="P1140" s="40">
        <f t="shared" si="309"/>
        <v>0</v>
      </c>
      <c r="Q1140" s="39">
        <v>0</v>
      </c>
      <c r="R1140" s="40">
        <f t="shared" si="310"/>
        <v>0</v>
      </c>
      <c r="S1140" s="46">
        <f t="shared" si="311"/>
        <v>0</v>
      </c>
      <c r="T1140" s="46">
        <f t="shared" si="312"/>
        <v>0</v>
      </c>
      <c r="U1140" s="46">
        <f t="shared" si="313"/>
        <v>0</v>
      </c>
      <c r="V1140" s="46">
        <f t="shared" si="314"/>
        <v>0</v>
      </c>
      <c r="W1140" s="46">
        <f t="shared" si="315"/>
        <v>0</v>
      </c>
      <c r="X1140"/>
      <c r="Y1140" s="47">
        <f t="shared" si="316"/>
        <v>100</v>
      </c>
      <c r="Z1140" s="47">
        <f t="shared" si="317"/>
        <v>0</v>
      </c>
      <c r="AA1140"/>
      <c r="AB1140">
        <v>0</v>
      </c>
      <c r="AC1140" s="48">
        <f t="shared" si="318"/>
        <v>0</v>
      </c>
      <c r="AD1140">
        <v>0</v>
      </c>
      <c r="AE1140" s="48">
        <f t="shared" si="319"/>
        <v>0</v>
      </c>
      <c r="AF1140"/>
      <c r="AG1140">
        <v>0</v>
      </c>
      <c r="AH1140" s="48">
        <f t="shared" si="320"/>
        <v>0</v>
      </c>
    </row>
    <row r="1141" spans="1:34" ht="15" x14ac:dyDescent="0.25">
      <c r="A1141" t="s">
        <v>3270</v>
      </c>
      <c r="B1141" t="s">
        <v>3271</v>
      </c>
      <c r="C1141" t="s">
        <v>3272</v>
      </c>
      <c r="D1141" t="s">
        <v>24</v>
      </c>
      <c r="E1141">
        <v>0.21694187879999999</v>
      </c>
      <c r="F1141" s="45">
        <v>0.19975905714039599</v>
      </c>
      <c r="G1141" s="45">
        <v>3.4560022999999998E-3</v>
      </c>
      <c r="H1141" s="45">
        <v>2.2116349E-3</v>
      </c>
      <c r="I1141" s="40">
        <f t="shared" si="304"/>
        <v>1.1515184459603997E-2</v>
      </c>
      <c r="J1141" s="46">
        <f t="shared" si="305"/>
        <v>92.079527588380046</v>
      </c>
      <c r="K1141" s="46">
        <f t="shared" si="306"/>
        <v>1.5930544711406824</v>
      </c>
      <c r="L1141" s="46">
        <f t="shared" si="307"/>
        <v>1.019459641556308</v>
      </c>
      <c r="M1141" s="46">
        <f t="shared" si="308"/>
        <v>5.3079582989229639</v>
      </c>
      <c r="N1141">
        <v>0</v>
      </c>
      <c r="O1141" s="39">
        <v>0</v>
      </c>
      <c r="P1141" s="40">
        <f t="shared" si="309"/>
        <v>0</v>
      </c>
      <c r="Q1141" s="39">
        <v>0</v>
      </c>
      <c r="R1141" s="40">
        <f t="shared" si="310"/>
        <v>0</v>
      </c>
      <c r="S1141" s="46">
        <f t="shared" si="311"/>
        <v>0</v>
      </c>
      <c r="T1141" s="46">
        <f t="shared" si="312"/>
        <v>0</v>
      </c>
      <c r="U1141" s="46">
        <f t="shared" si="313"/>
        <v>0</v>
      </c>
      <c r="V1141" s="46">
        <f t="shared" si="314"/>
        <v>0</v>
      </c>
      <c r="W1141" s="46">
        <f t="shared" si="315"/>
        <v>0</v>
      </c>
      <c r="X1141"/>
      <c r="Y1141" s="47">
        <f t="shared" si="316"/>
        <v>100</v>
      </c>
      <c r="Z1141" s="47">
        <f t="shared" si="317"/>
        <v>0</v>
      </c>
      <c r="AA1141"/>
      <c r="AB1141">
        <v>2.9009954000000001E-3</v>
      </c>
      <c r="AC1141" s="48">
        <f t="shared" si="318"/>
        <v>1.3372224007861779</v>
      </c>
      <c r="AD1141">
        <v>2.2664352999999999E-3</v>
      </c>
      <c r="AE1141" s="48">
        <f t="shared" si="319"/>
        <v>1.0447200478472116</v>
      </c>
      <c r="AF1141"/>
      <c r="AG1141">
        <v>0.13665558559999999</v>
      </c>
      <c r="AH1141" s="48">
        <f t="shared" si="320"/>
        <v>62.991795939032869</v>
      </c>
    </row>
    <row r="1142" spans="1:34" ht="15" x14ac:dyDescent="0.25">
      <c r="A1142" t="s">
        <v>3273</v>
      </c>
      <c r="B1142" t="s">
        <v>3274</v>
      </c>
      <c r="C1142" t="s">
        <v>3275</v>
      </c>
      <c r="D1142" t="s">
        <v>24</v>
      </c>
      <c r="E1142">
        <v>0.1800679878</v>
      </c>
      <c r="F1142" s="45">
        <v>8.8786268052903294E-2</v>
      </c>
      <c r="G1142" s="45">
        <v>0</v>
      </c>
      <c r="H1142" s="45">
        <v>0</v>
      </c>
      <c r="I1142" s="40">
        <f t="shared" si="304"/>
        <v>9.1281719747096701E-2</v>
      </c>
      <c r="J1142" s="46">
        <f t="shared" si="305"/>
        <v>49.307080696385327</v>
      </c>
      <c r="K1142" s="46">
        <f t="shared" si="306"/>
        <v>0</v>
      </c>
      <c r="L1142" s="46">
        <f t="shared" si="307"/>
        <v>0</v>
      </c>
      <c r="M1142" s="46">
        <f t="shared" si="308"/>
        <v>50.692919303614673</v>
      </c>
      <c r="N1142">
        <v>0</v>
      </c>
      <c r="O1142" s="39">
        <v>0</v>
      </c>
      <c r="P1142" s="40">
        <f t="shared" si="309"/>
        <v>0</v>
      </c>
      <c r="Q1142" s="39">
        <v>0</v>
      </c>
      <c r="R1142" s="40">
        <f t="shared" si="310"/>
        <v>0</v>
      </c>
      <c r="S1142" s="46">
        <f t="shared" si="311"/>
        <v>0</v>
      </c>
      <c r="T1142" s="46">
        <f t="shared" si="312"/>
        <v>0</v>
      </c>
      <c r="U1142" s="46">
        <f t="shared" si="313"/>
        <v>0</v>
      </c>
      <c r="V1142" s="46">
        <f t="shared" si="314"/>
        <v>0</v>
      </c>
      <c r="W1142" s="46">
        <f t="shared" si="315"/>
        <v>0</v>
      </c>
      <c r="X1142"/>
      <c r="Y1142" s="47">
        <f t="shared" si="316"/>
        <v>100</v>
      </c>
      <c r="Z1142" s="47">
        <f t="shared" si="317"/>
        <v>0</v>
      </c>
      <c r="AA1142"/>
      <c r="AB1142">
        <v>0</v>
      </c>
      <c r="AC1142" s="48">
        <f t="shared" si="318"/>
        <v>0</v>
      </c>
      <c r="AD1142">
        <v>6.1389099999999998E-5</v>
      </c>
      <c r="AE1142" s="48">
        <f t="shared" si="319"/>
        <v>3.4092178598777008E-2</v>
      </c>
      <c r="AF1142"/>
      <c r="AG1142">
        <v>6.1147798599999997E-2</v>
      </c>
      <c r="AH1142" s="48">
        <f t="shared" si="320"/>
        <v>33.95817288074344</v>
      </c>
    </row>
    <row r="1143" spans="1:34" ht="15" x14ac:dyDescent="0.25">
      <c r="A1143" t="s">
        <v>3276</v>
      </c>
      <c r="B1143" t="s">
        <v>3277</v>
      </c>
      <c r="C1143" t="s">
        <v>3278</v>
      </c>
      <c r="D1143" t="s">
        <v>25</v>
      </c>
      <c r="E1143">
        <v>3.9292580691999999</v>
      </c>
      <c r="F1143" s="45">
        <v>0.47487055073841999</v>
      </c>
      <c r="G1143" s="45">
        <v>3.4543875024999999</v>
      </c>
      <c r="H1143" s="45">
        <v>0</v>
      </c>
      <c r="I1143" s="40">
        <f t="shared" ref="I1143:I1206" si="321">E1143-F1143-G1143-H1143</f>
        <v>1.5961580057677338E-8</v>
      </c>
      <c r="J1143" s="46">
        <f t="shared" ref="J1143:J1206" si="322">F1143/E1143*100</f>
        <v>12.085501699691211</v>
      </c>
      <c r="K1143" s="46">
        <f t="shared" ref="K1143:K1206" si="323">G1143/E1143*100</f>
        <v>87.914497894085031</v>
      </c>
      <c r="L1143" s="46">
        <f t="shared" ref="L1143:L1206" si="324">H1143/E1143*100</f>
        <v>0</v>
      </c>
      <c r="M1143" s="46">
        <f t="shared" ref="M1143:M1206" si="325">I1143/E1143*100</f>
        <v>4.0622376480675213E-7</v>
      </c>
      <c r="N1143">
        <v>0</v>
      </c>
      <c r="O1143" s="39">
        <v>2.1215189799999999E-2</v>
      </c>
      <c r="P1143" s="40">
        <f t="shared" ref="P1143:P1206" si="326">N1143+O1143</f>
        <v>2.1215189799999999E-2</v>
      </c>
      <c r="Q1143" s="39">
        <v>0.14391181480000001</v>
      </c>
      <c r="R1143" s="40">
        <f t="shared" ref="R1143:R1206" si="327">P1143+Q1143</f>
        <v>0.16512700460000002</v>
      </c>
      <c r="S1143" s="46">
        <f t="shared" ref="S1143:S1206" si="328">N1143/E1143*100</f>
        <v>0</v>
      </c>
      <c r="T1143" s="46">
        <f t="shared" ref="T1143:T1206" si="329">O1143/E1143*100</f>
        <v>0.53992864368716387</v>
      </c>
      <c r="U1143" s="46">
        <f t="shared" ref="U1143:U1206" si="330">P1143/E1143*100</f>
        <v>0.53992864368716387</v>
      </c>
      <c r="V1143" s="46">
        <f t="shared" ref="V1143:V1206" si="331">Q1143/E1143*100</f>
        <v>3.6625696827620327</v>
      </c>
      <c r="W1143" s="46">
        <f t="shared" ref="W1143:W1206" si="332">R1143/E1143*100</f>
        <v>4.2024983264491969</v>
      </c>
      <c r="X1143"/>
      <c r="Y1143" s="47">
        <f t="shared" ref="Y1143:Y1206" si="333">SUM(J1143:M1143)</f>
        <v>100</v>
      </c>
      <c r="Z1143" s="47">
        <f t="shared" ref="Z1143:Z1206" si="334">SUM(S1143:T1143,V1143)</f>
        <v>4.2024983264491969</v>
      </c>
      <c r="AA1143"/>
      <c r="AB1143">
        <v>3.4543876339000001</v>
      </c>
      <c r="AC1143" s="48">
        <f t="shared" ref="AC1143:AC1206" si="335">AB1143/E1143*100</f>
        <v>87.914501238227814</v>
      </c>
      <c r="AD1143">
        <v>0</v>
      </c>
      <c r="AE1143" s="48">
        <f t="shared" ref="AE1143:AE1206" si="336">AD1143/E1143*100</f>
        <v>0</v>
      </c>
      <c r="AF1143"/>
      <c r="AG1143">
        <v>0</v>
      </c>
      <c r="AH1143" s="48">
        <f t="shared" si="320"/>
        <v>0</v>
      </c>
    </row>
    <row r="1144" spans="1:34" ht="15" x14ac:dyDescent="0.25">
      <c r="A1144" t="s">
        <v>3279</v>
      </c>
      <c r="B1144" t="s">
        <v>191</v>
      </c>
      <c r="C1144" t="s">
        <v>3280</v>
      </c>
      <c r="D1144" t="s">
        <v>24</v>
      </c>
      <c r="E1144">
        <v>0.10003400599999999</v>
      </c>
      <c r="F1144" s="45">
        <v>0</v>
      </c>
      <c r="G1144" s="45">
        <v>0</v>
      </c>
      <c r="H1144" s="45">
        <v>0</v>
      </c>
      <c r="I1144" s="40">
        <f t="shared" si="321"/>
        <v>0.10003400599999999</v>
      </c>
      <c r="J1144" s="46">
        <f t="shared" si="322"/>
        <v>0</v>
      </c>
      <c r="K1144" s="46">
        <f t="shared" si="323"/>
        <v>0</v>
      </c>
      <c r="L1144" s="46">
        <f t="shared" si="324"/>
        <v>0</v>
      </c>
      <c r="M1144" s="46">
        <f t="shared" si="325"/>
        <v>100</v>
      </c>
      <c r="N1144">
        <v>0</v>
      </c>
      <c r="O1144" s="39">
        <v>0</v>
      </c>
      <c r="P1144" s="40">
        <f t="shared" si="326"/>
        <v>0</v>
      </c>
      <c r="Q1144" s="39">
        <v>0</v>
      </c>
      <c r="R1144" s="40">
        <f t="shared" si="327"/>
        <v>0</v>
      </c>
      <c r="S1144" s="46">
        <f t="shared" si="328"/>
        <v>0</v>
      </c>
      <c r="T1144" s="46">
        <f t="shared" si="329"/>
        <v>0</v>
      </c>
      <c r="U1144" s="46">
        <f t="shared" si="330"/>
        <v>0</v>
      </c>
      <c r="V1144" s="46">
        <f t="shared" si="331"/>
        <v>0</v>
      </c>
      <c r="W1144" s="46">
        <f t="shared" si="332"/>
        <v>0</v>
      </c>
      <c r="X1144"/>
      <c r="Y1144" s="47">
        <f t="shared" si="333"/>
        <v>100</v>
      </c>
      <c r="Z1144" s="47">
        <f t="shared" si="334"/>
        <v>0</v>
      </c>
      <c r="AA1144"/>
      <c r="AB1144">
        <v>0</v>
      </c>
      <c r="AC1144" s="48">
        <f t="shared" si="335"/>
        <v>0</v>
      </c>
      <c r="AD1144">
        <v>0</v>
      </c>
      <c r="AE1144" s="48">
        <f t="shared" si="336"/>
        <v>0</v>
      </c>
      <c r="AF1144"/>
      <c r="AG1144">
        <v>0</v>
      </c>
      <c r="AH1144" s="48">
        <f t="shared" si="320"/>
        <v>0</v>
      </c>
    </row>
    <row r="1145" spans="1:34" ht="15" x14ac:dyDescent="0.25">
      <c r="A1145" t="s">
        <v>3281</v>
      </c>
      <c r="B1145" t="s">
        <v>3282</v>
      </c>
      <c r="C1145" t="s">
        <v>3283</v>
      </c>
      <c r="D1145" t="s">
        <v>31</v>
      </c>
      <c r="E1145">
        <v>5.1397522859000002</v>
      </c>
      <c r="F1145" s="45">
        <v>0</v>
      </c>
      <c r="G1145" s="45">
        <v>0</v>
      </c>
      <c r="H1145" s="45">
        <v>0</v>
      </c>
      <c r="I1145" s="40">
        <f t="shared" si="321"/>
        <v>5.1397522859000002</v>
      </c>
      <c r="J1145" s="46">
        <f t="shared" si="322"/>
        <v>0</v>
      </c>
      <c r="K1145" s="46">
        <f t="shared" si="323"/>
        <v>0</v>
      </c>
      <c r="L1145" s="46">
        <f t="shared" si="324"/>
        <v>0</v>
      </c>
      <c r="M1145" s="46">
        <f t="shared" si="325"/>
        <v>100</v>
      </c>
      <c r="N1145">
        <v>0.1237628356</v>
      </c>
      <c r="O1145" s="39">
        <v>0.2222985056</v>
      </c>
      <c r="P1145" s="40">
        <f t="shared" si="326"/>
        <v>0.34606134119999998</v>
      </c>
      <c r="Q1145" s="39">
        <v>1.4815479148999999</v>
      </c>
      <c r="R1145" s="40">
        <f t="shared" si="327"/>
        <v>1.8276092560999999</v>
      </c>
      <c r="S1145" s="46">
        <f t="shared" si="328"/>
        <v>2.4079533159510702</v>
      </c>
      <c r="T1145" s="46">
        <f t="shared" si="329"/>
        <v>4.3250820902368501</v>
      </c>
      <c r="U1145" s="46">
        <f t="shared" si="330"/>
        <v>6.7330354061879207</v>
      </c>
      <c r="V1145" s="46">
        <f t="shared" si="331"/>
        <v>28.825278583257095</v>
      </c>
      <c r="W1145" s="46">
        <f t="shared" si="332"/>
        <v>35.558313989445018</v>
      </c>
      <c r="X1145"/>
      <c r="Y1145" s="47">
        <f t="shared" si="333"/>
        <v>100</v>
      </c>
      <c r="Z1145" s="47">
        <f t="shared" si="334"/>
        <v>35.558313989445011</v>
      </c>
      <c r="AA1145"/>
      <c r="AB1145">
        <v>0</v>
      </c>
      <c r="AC1145" s="48">
        <f t="shared" si="335"/>
        <v>0</v>
      </c>
      <c r="AD1145">
        <v>0</v>
      </c>
      <c r="AE1145" s="48">
        <f t="shared" si="336"/>
        <v>0</v>
      </c>
      <c r="AF1145"/>
      <c r="AG1145">
        <v>0</v>
      </c>
      <c r="AH1145" s="48">
        <f t="shared" si="320"/>
        <v>0</v>
      </c>
    </row>
    <row r="1146" spans="1:34" ht="15" x14ac:dyDescent="0.25">
      <c r="A1146" t="s">
        <v>3284</v>
      </c>
      <c r="B1146" t="s">
        <v>3285</v>
      </c>
      <c r="C1146" t="s">
        <v>3286</v>
      </c>
      <c r="D1146" t="s">
        <v>24</v>
      </c>
      <c r="E1146">
        <v>67.419792517299996</v>
      </c>
      <c r="F1146" s="45">
        <v>0.83887716387562505</v>
      </c>
      <c r="G1146" s="45">
        <v>0.26576167540000001</v>
      </c>
      <c r="H1146" s="45">
        <v>1.1821618098</v>
      </c>
      <c r="I1146" s="40">
        <f t="shared" si="321"/>
        <v>65.13299186822438</v>
      </c>
      <c r="J1146" s="46">
        <f t="shared" si="322"/>
        <v>1.2442594860557723</v>
      </c>
      <c r="K1146" s="46">
        <f t="shared" si="323"/>
        <v>0.39418939969565359</v>
      </c>
      <c r="L1146" s="46">
        <f t="shared" si="324"/>
        <v>1.7534343635018692</v>
      </c>
      <c r="M1146" s="46">
        <f t="shared" si="325"/>
        <v>96.608116750746717</v>
      </c>
      <c r="N1146">
        <v>2.066745756</v>
      </c>
      <c r="O1146" s="39">
        <v>1.0253044466000001</v>
      </c>
      <c r="P1146" s="40">
        <f t="shared" si="326"/>
        <v>3.0920502026000003</v>
      </c>
      <c r="Q1146" s="39">
        <v>2.3723042902999998</v>
      </c>
      <c r="R1146" s="40">
        <f t="shared" si="327"/>
        <v>5.4643544929000001</v>
      </c>
      <c r="S1146" s="46">
        <f t="shared" si="328"/>
        <v>3.065488158347077</v>
      </c>
      <c r="T1146" s="46">
        <f t="shared" si="329"/>
        <v>1.5207766270370913</v>
      </c>
      <c r="U1146" s="46">
        <f t="shared" si="330"/>
        <v>4.5862647853841683</v>
      </c>
      <c r="V1146" s="46">
        <f t="shared" si="331"/>
        <v>3.5187060086120319</v>
      </c>
      <c r="W1146" s="46">
        <f t="shared" si="332"/>
        <v>8.1049707939962001</v>
      </c>
      <c r="X1146"/>
      <c r="Y1146" s="47">
        <f t="shared" si="333"/>
        <v>100.00000000000001</v>
      </c>
      <c r="Z1146" s="47">
        <f t="shared" si="334"/>
        <v>8.1049707939962001</v>
      </c>
      <c r="AA1146"/>
      <c r="AB1146">
        <v>7.1319876800000001E-2</v>
      </c>
      <c r="AC1146" s="48">
        <f t="shared" si="335"/>
        <v>0.10578477645373832</v>
      </c>
      <c r="AD1146">
        <v>0</v>
      </c>
      <c r="AE1146" s="48">
        <f t="shared" si="336"/>
        <v>0</v>
      </c>
      <c r="AF1146"/>
      <c r="AG1146">
        <v>0</v>
      </c>
      <c r="AH1146" s="48">
        <f t="shared" si="320"/>
        <v>0</v>
      </c>
    </row>
    <row r="1147" spans="1:34" ht="15" x14ac:dyDescent="0.25">
      <c r="A1147" t="s">
        <v>3287</v>
      </c>
      <c r="B1147" t="s">
        <v>3288</v>
      </c>
      <c r="C1147" t="s">
        <v>3289</v>
      </c>
      <c r="D1147" t="s">
        <v>24</v>
      </c>
      <c r="E1147">
        <v>23.879131441399998</v>
      </c>
      <c r="F1147" s="45">
        <v>5.8017799456138101E-7</v>
      </c>
      <c r="G1147" s="45">
        <v>5.0104700000000002E-5</v>
      </c>
      <c r="H1147" s="45">
        <v>1.1365749999999999E-4</v>
      </c>
      <c r="I1147" s="40">
        <f t="shared" si="321"/>
        <v>23.878967099022002</v>
      </c>
      <c r="J1147" s="46">
        <f t="shared" si="322"/>
        <v>2.42964446167212E-6</v>
      </c>
      <c r="K1147" s="46">
        <f t="shared" si="323"/>
        <v>2.0982630847758523E-4</v>
      </c>
      <c r="L1147" s="46">
        <f t="shared" si="324"/>
        <v>4.7596999195267389E-4</v>
      </c>
      <c r="M1147" s="46">
        <f t="shared" si="325"/>
        <v>99.999311774055101</v>
      </c>
      <c r="N1147">
        <v>1.1341446685000001</v>
      </c>
      <c r="O1147" s="39">
        <v>0.3962505965</v>
      </c>
      <c r="P1147" s="40">
        <f t="shared" si="326"/>
        <v>1.5303952650000001</v>
      </c>
      <c r="Q1147" s="39">
        <v>0.99678913840000005</v>
      </c>
      <c r="R1147" s="40">
        <f t="shared" si="327"/>
        <v>2.5271844034000002</v>
      </c>
      <c r="S1147" s="46">
        <f t="shared" si="328"/>
        <v>4.7495222817597877</v>
      </c>
      <c r="T1147" s="46">
        <f t="shared" si="329"/>
        <v>1.6594012117752657</v>
      </c>
      <c r="U1147" s="46">
        <f t="shared" si="330"/>
        <v>6.4089234935350525</v>
      </c>
      <c r="V1147" s="46">
        <f t="shared" si="331"/>
        <v>4.1743106982184264</v>
      </c>
      <c r="W1147" s="46">
        <f t="shared" si="332"/>
        <v>10.58323419175348</v>
      </c>
      <c r="X1147"/>
      <c r="Y1147" s="47">
        <f t="shared" si="333"/>
        <v>100</v>
      </c>
      <c r="Z1147" s="47">
        <f t="shared" si="334"/>
        <v>10.58323419175348</v>
      </c>
      <c r="AA1147"/>
      <c r="AB1147">
        <v>1.2299999999999999E-8</v>
      </c>
      <c r="AC1147" s="48">
        <f t="shared" si="335"/>
        <v>5.1509411178478223E-8</v>
      </c>
      <c r="AD1147">
        <v>4.3080000000000002E-7</v>
      </c>
      <c r="AE1147" s="48">
        <f t="shared" si="336"/>
        <v>1.804085718348652E-6</v>
      </c>
      <c r="AF1147"/>
      <c r="AG1147">
        <v>0</v>
      </c>
      <c r="AH1147" s="48">
        <f t="shared" si="320"/>
        <v>0</v>
      </c>
    </row>
    <row r="1148" spans="1:34" ht="15" x14ac:dyDescent="0.25">
      <c r="A1148" t="s">
        <v>3290</v>
      </c>
      <c r="B1148" t="s">
        <v>3291</v>
      </c>
      <c r="C1148" t="s">
        <v>3292</v>
      </c>
      <c r="D1148" t="s">
        <v>26</v>
      </c>
      <c r="E1148">
        <v>70.436723372399996</v>
      </c>
      <c r="F1148" s="45">
        <v>0</v>
      </c>
      <c r="G1148" s="45">
        <v>0</v>
      </c>
      <c r="H1148" s="45">
        <v>0</v>
      </c>
      <c r="I1148" s="40">
        <f t="shared" si="321"/>
        <v>70.436723372399996</v>
      </c>
      <c r="J1148" s="46">
        <f t="shared" si="322"/>
        <v>0</v>
      </c>
      <c r="K1148" s="46">
        <f t="shared" si="323"/>
        <v>0</v>
      </c>
      <c r="L1148" s="46">
        <f t="shared" si="324"/>
        <v>0</v>
      </c>
      <c r="M1148" s="46">
        <f t="shared" si="325"/>
        <v>100</v>
      </c>
      <c r="N1148">
        <v>1.086348571</v>
      </c>
      <c r="O1148" s="39">
        <v>0.36384026180000001</v>
      </c>
      <c r="P1148" s="40">
        <f t="shared" si="326"/>
        <v>1.4501888328000001</v>
      </c>
      <c r="Q1148" s="39">
        <v>2.3298647983</v>
      </c>
      <c r="R1148" s="40">
        <f t="shared" si="327"/>
        <v>3.7800536311000004</v>
      </c>
      <c r="S1148" s="46">
        <f t="shared" si="328"/>
        <v>1.5423042398727991</v>
      </c>
      <c r="T1148" s="46">
        <f t="shared" si="329"/>
        <v>0.516549101633208</v>
      </c>
      <c r="U1148" s="46">
        <f t="shared" si="330"/>
        <v>2.0588533415060071</v>
      </c>
      <c r="V1148" s="46">
        <f t="shared" si="331"/>
        <v>3.307741596641244</v>
      </c>
      <c r="W1148" s="46">
        <f t="shared" si="332"/>
        <v>5.3665949381472515</v>
      </c>
      <c r="X1148"/>
      <c r="Y1148" s="47">
        <f t="shared" si="333"/>
        <v>100</v>
      </c>
      <c r="Z1148" s="47">
        <f t="shared" si="334"/>
        <v>5.3665949381472515</v>
      </c>
      <c r="AA1148"/>
      <c r="AB1148">
        <v>0</v>
      </c>
      <c r="AC1148" s="48">
        <f t="shared" si="335"/>
        <v>0</v>
      </c>
      <c r="AD1148">
        <v>0</v>
      </c>
      <c r="AE1148" s="48">
        <f t="shared" si="336"/>
        <v>0</v>
      </c>
      <c r="AF1148"/>
      <c r="AG1148">
        <v>0</v>
      </c>
      <c r="AH1148" s="48">
        <f t="shared" si="320"/>
        <v>0</v>
      </c>
    </row>
    <row r="1149" spans="1:34" ht="15" x14ac:dyDescent="0.25">
      <c r="A1149" t="s">
        <v>3293</v>
      </c>
      <c r="B1149" t="s">
        <v>3294</v>
      </c>
      <c r="C1149" t="s">
        <v>3295</v>
      </c>
      <c r="D1149" t="s">
        <v>26</v>
      </c>
      <c r="E1149">
        <v>102.3124348807</v>
      </c>
      <c r="F1149" s="45">
        <v>5.9378827143374098</v>
      </c>
      <c r="G1149" s="45">
        <v>17.485074127800001</v>
      </c>
      <c r="H1149" s="45">
        <v>10.867929485099999</v>
      </c>
      <c r="I1149" s="40">
        <f t="shared" si="321"/>
        <v>68.021548553462594</v>
      </c>
      <c r="J1149" s="46">
        <f t="shared" si="322"/>
        <v>5.8036764751627663</v>
      </c>
      <c r="K1149" s="46">
        <f t="shared" si="323"/>
        <v>17.089881741342811</v>
      </c>
      <c r="L1149" s="46">
        <f t="shared" si="324"/>
        <v>10.622295811620942</v>
      </c>
      <c r="M1149" s="46">
        <f t="shared" si="325"/>
        <v>66.484145971873488</v>
      </c>
      <c r="N1149">
        <v>9.7035746519000003</v>
      </c>
      <c r="O1149" s="39">
        <v>4.4449638297999998</v>
      </c>
      <c r="P1149" s="40">
        <f t="shared" si="326"/>
        <v>14.148538481700001</v>
      </c>
      <c r="Q1149" s="39">
        <v>16.0996506577</v>
      </c>
      <c r="R1149" s="40">
        <f t="shared" si="327"/>
        <v>30.248189139400001</v>
      </c>
      <c r="S1149" s="46">
        <f t="shared" si="328"/>
        <v>9.484257376158352</v>
      </c>
      <c r="T1149" s="46">
        <f t="shared" si="329"/>
        <v>4.3445000942290042</v>
      </c>
      <c r="U1149" s="46">
        <f t="shared" si="330"/>
        <v>13.828757470387357</v>
      </c>
      <c r="V1149" s="46">
        <f t="shared" si="331"/>
        <v>15.7357711958207</v>
      </c>
      <c r="W1149" s="46">
        <f t="shared" si="332"/>
        <v>29.564528666208055</v>
      </c>
      <c r="X1149"/>
      <c r="Y1149" s="47">
        <f t="shared" si="333"/>
        <v>100</v>
      </c>
      <c r="Z1149" s="47">
        <f t="shared" si="334"/>
        <v>29.564528666208055</v>
      </c>
      <c r="AA1149"/>
      <c r="AB1149">
        <v>0.43266357449999998</v>
      </c>
      <c r="AC1149" s="48">
        <f t="shared" si="335"/>
        <v>0.42288464252121594</v>
      </c>
      <c r="AD1149">
        <v>2.8349961295999999</v>
      </c>
      <c r="AE1149" s="48">
        <f t="shared" si="336"/>
        <v>2.7709203997595289</v>
      </c>
      <c r="AF1149"/>
      <c r="AG1149">
        <v>2.7723868938999998</v>
      </c>
      <c r="AH1149" s="48">
        <f t="shared" si="320"/>
        <v>2.7097262391738632</v>
      </c>
    </row>
    <row r="1150" spans="1:34" ht="15" x14ac:dyDescent="0.25">
      <c r="A1150" t="s">
        <v>3296</v>
      </c>
      <c r="B1150" t="s">
        <v>3297</v>
      </c>
      <c r="C1150" t="s">
        <v>3298</v>
      </c>
      <c r="D1150" t="s">
        <v>24</v>
      </c>
      <c r="E1150">
        <v>1.4091520287999999</v>
      </c>
      <c r="F1150" s="45">
        <v>0</v>
      </c>
      <c r="G1150" s="45">
        <v>0</v>
      </c>
      <c r="H1150" s="45">
        <v>0</v>
      </c>
      <c r="I1150" s="40">
        <f t="shared" si="321"/>
        <v>1.4091520287999999</v>
      </c>
      <c r="J1150" s="46">
        <f t="shared" si="322"/>
        <v>0</v>
      </c>
      <c r="K1150" s="46">
        <f t="shared" si="323"/>
        <v>0</v>
      </c>
      <c r="L1150" s="46">
        <f t="shared" si="324"/>
        <v>0</v>
      </c>
      <c r="M1150" s="46">
        <f t="shared" si="325"/>
        <v>100</v>
      </c>
      <c r="N1150">
        <v>1.05799273E-2</v>
      </c>
      <c r="O1150" s="39">
        <v>4.2113875999999998E-3</v>
      </c>
      <c r="P1150" s="40">
        <f t="shared" si="326"/>
        <v>1.47913149E-2</v>
      </c>
      <c r="Q1150" s="39">
        <v>2.0934410899999999E-2</v>
      </c>
      <c r="R1150" s="40">
        <f t="shared" si="327"/>
        <v>3.5725725799999997E-2</v>
      </c>
      <c r="S1150" s="46">
        <f t="shared" si="328"/>
        <v>0.75080098412160767</v>
      </c>
      <c r="T1150" s="46">
        <f t="shared" si="329"/>
        <v>0.29885970526447148</v>
      </c>
      <c r="U1150" s="46">
        <f t="shared" si="330"/>
        <v>1.0496606893860791</v>
      </c>
      <c r="V1150" s="46">
        <f t="shared" si="331"/>
        <v>1.4856034318615885</v>
      </c>
      <c r="W1150" s="46">
        <f t="shared" si="332"/>
        <v>2.5352641212476672</v>
      </c>
      <c r="X1150"/>
      <c r="Y1150" s="47">
        <f t="shared" si="333"/>
        <v>100</v>
      </c>
      <c r="Z1150" s="47">
        <f t="shared" si="334"/>
        <v>2.5352641212476676</v>
      </c>
      <c r="AA1150"/>
      <c r="AB1150">
        <v>0</v>
      </c>
      <c r="AC1150" s="48">
        <f t="shared" si="335"/>
        <v>0</v>
      </c>
      <c r="AD1150">
        <v>0</v>
      </c>
      <c r="AE1150" s="48">
        <f t="shared" si="336"/>
        <v>0</v>
      </c>
      <c r="AF1150"/>
      <c r="AG1150">
        <v>0</v>
      </c>
      <c r="AH1150" s="48">
        <f t="shared" si="320"/>
        <v>0</v>
      </c>
    </row>
    <row r="1151" spans="1:34" ht="15" x14ac:dyDescent="0.25">
      <c r="A1151" t="s">
        <v>3299</v>
      </c>
      <c r="B1151" t="s">
        <v>3300</v>
      </c>
      <c r="C1151" t="s">
        <v>3301</v>
      </c>
      <c r="D1151" t="s">
        <v>24</v>
      </c>
      <c r="E1151">
        <v>0.16746899279999999</v>
      </c>
      <c r="F1151" s="45">
        <v>0</v>
      </c>
      <c r="G1151" s="45">
        <v>0</v>
      </c>
      <c r="H1151" s="45">
        <v>0</v>
      </c>
      <c r="I1151" s="40">
        <f t="shared" si="321"/>
        <v>0.16746899279999999</v>
      </c>
      <c r="J1151" s="46">
        <f t="shared" si="322"/>
        <v>0</v>
      </c>
      <c r="K1151" s="46">
        <f t="shared" si="323"/>
        <v>0</v>
      </c>
      <c r="L1151" s="46">
        <f t="shared" si="324"/>
        <v>0</v>
      </c>
      <c r="M1151" s="46">
        <f t="shared" si="325"/>
        <v>100</v>
      </c>
      <c r="N1151">
        <v>0</v>
      </c>
      <c r="O1151" s="39">
        <v>0</v>
      </c>
      <c r="P1151" s="40">
        <f t="shared" si="326"/>
        <v>0</v>
      </c>
      <c r="Q1151" s="39">
        <v>0</v>
      </c>
      <c r="R1151" s="40">
        <f t="shared" si="327"/>
        <v>0</v>
      </c>
      <c r="S1151" s="46">
        <f t="shared" si="328"/>
        <v>0</v>
      </c>
      <c r="T1151" s="46">
        <f t="shared" si="329"/>
        <v>0</v>
      </c>
      <c r="U1151" s="46">
        <f t="shared" si="330"/>
        <v>0</v>
      </c>
      <c r="V1151" s="46">
        <f t="shared" si="331"/>
        <v>0</v>
      </c>
      <c r="W1151" s="46">
        <f t="shared" si="332"/>
        <v>0</v>
      </c>
      <c r="X1151"/>
      <c r="Y1151" s="47">
        <f t="shared" si="333"/>
        <v>100</v>
      </c>
      <c r="Z1151" s="47">
        <f t="shared" si="334"/>
        <v>0</v>
      </c>
      <c r="AA1151"/>
      <c r="AB1151">
        <v>0</v>
      </c>
      <c r="AC1151" s="48">
        <f t="shared" si="335"/>
        <v>0</v>
      </c>
      <c r="AD1151">
        <v>0</v>
      </c>
      <c r="AE1151" s="48">
        <f t="shared" si="336"/>
        <v>0</v>
      </c>
      <c r="AF1151"/>
      <c r="AG1151">
        <v>0</v>
      </c>
      <c r="AH1151" s="48">
        <f t="shared" si="320"/>
        <v>0</v>
      </c>
    </row>
    <row r="1152" spans="1:34" ht="15" x14ac:dyDescent="0.25">
      <c r="A1152" t="s">
        <v>3302</v>
      </c>
      <c r="B1152" t="s">
        <v>191</v>
      </c>
      <c r="C1152" t="s">
        <v>3303</v>
      </c>
      <c r="D1152" t="s">
        <v>24</v>
      </c>
      <c r="E1152">
        <v>5.2425128397999998</v>
      </c>
      <c r="F1152" s="45">
        <v>0</v>
      </c>
      <c r="G1152" s="45">
        <v>0</v>
      </c>
      <c r="H1152" s="45">
        <v>0</v>
      </c>
      <c r="I1152" s="40">
        <f t="shared" si="321"/>
        <v>5.2425128397999998</v>
      </c>
      <c r="J1152" s="46">
        <f t="shared" si="322"/>
        <v>0</v>
      </c>
      <c r="K1152" s="46">
        <f t="shared" si="323"/>
        <v>0</v>
      </c>
      <c r="L1152" s="46">
        <f t="shared" si="324"/>
        <v>0</v>
      </c>
      <c r="M1152" s="46">
        <f t="shared" si="325"/>
        <v>100</v>
      </c>
      <c r="N1152">
        <v>2.3239856699999999E-2</v>
      </c>
      <c r="O1152" s="39">
        <v>2.2391424699999999E-2</v>
      </c>
      <c r="P1152" s="40">
        <f t="shared" si="326"/>
        <v>4.5631281400000001E-2</v>
      </c>
      <c r="Q1152" s="39">
        <v>9.1859565399999996E-2</v>
      </c>
      <c r="R1152" s="40">
        <f t="shared" si="327"/>
        <v>0.13749084680000001</v>
      </c>
      <c r="S1152" s="46">
        <f t="shared" si="328"/>
        <v>0.44329613317430794</v>
      </c>
      <c r="T1152" s="46">
        <f t="shared" si="329"/>
        <v>0.4271124436741337</v>
      </c>
      <c r="U1152" s="46">
        <f t="shared" si="330"/>
        <v>0.87040857684844175</v>
      </c>
      <c r="V1152" s="46">
        <f t="shared" si="331"/>
        <v>1.7522048721106118</v>
      </c>
      <c r="W1152" s="46">
        <f t="shared" si="332"/>
        <v>2.6226134489590538</v>
      </c>
      <c r="X1152"/>
      <c r="Y1152" s="47">
        <f t="shared" si="333"/>
        <v>100</v>
      </c>
      <c r="Z1152" s="47">
        <f t="shared" si="334"/>
        <v>2.6226134489590534</v>
      </c>
      <c r="AA1152"/>
      <c r="AB1152">
        <v>0</v>
      </c>
      <c r="AC1152" s="48">
        <f t="shared" si="335"/>
        <v>0</v>
      </c>
      <c r="AD1152">
        <v>0</v>
      </c>
      <c r="AE1152" s="48">
        <f t="shared" si="336"/>
        <v>0</v>
      </c>
      <c r="AF1152"/>
      <c r="AG1152">
        <v>0</v>
      </c>
      <c r="AH1152" s="48">
        <f t="shared" si="320"/>
        <v>0</v>
      </c>
    </row>
    <row r="1153" spans="1:34" ht="15" x14ac:dyDescent="0.25">
      <c r="A1153" t="s">
        <v>3304</v>
      </c>
      <c r="B1153" t="s">
        <v>3305</v>
      </c>
      <c r="C1153" t="s">
        <v>3306</v>
      </c>
      <c r="D1153" t="s">
        <v>24</v>
      </c>
      <c r="E1153">
        <v>8.8648023573000003</v>
      </c>
      <c r="F1153" s="45">
        <v>0</v>
      </c>
      <c r="G1153" s="45">
        <v>0</v>
      </c>
      <c r="H1153" s="45">
        <v>0</v>
      </c>
      <c r="I1153" s="40">
        <f t="shared" si="321"/>
        <v>8.8648023573000003</v>
      </c>
      <c r="J1153" s="46">
        <f t="shared" si="322"/>
        <v>0</v>
      </c>
      <c r="K1153" s="46">
        <f t="shared" si="323"/>
        <v>0</v>
      </c>
      <c r="L1153" s="46">
        <f t="shared" si="324"/>
        <v>0</v>
      </c>
      <c r="M1153" s="46">
        <f t="shared" si="325"/>
        <v>100</v>
      </c>
      <c r="N1153">
        <v>0.1227962429</v>
      </c>
      <c r="O1153" s="39">
        <v>0.11578306100000001</v>
      </c>
      <c r="P1153" s="40">
        <f t="shared" si="326"/>
        <v>0.23857930390000001</v>
      </c>
      <c r="Q1153" s="39">
        <v>0.34907601910000002</v>
      </c>
      <c r="R1153" s="40">
        <f t="shared" si="327"/>
        <v>0.58765532300000001</v>
      </c>
      <c r="S1153" s="46">
        <f t="shared" si="328"/>
        <v>1.3852112878622678</v>
      </c>
      <c r="T1153" s="46">
        <f t="shared" si="329"/>
        <v>1.3060986171299669</v>
      </c>
      <c r="U1153" s="46">
        <f t="shared" si="330"/>
        <v>2.6913099049922349</v>
      </c>
      <c r="V1153" s="46">
        <f t="shared" si="331"/>
        <v>3.9377755423113565</v>
      </c>
      <c r="W1153" s="46">
        <f t="shared" si="332"/>
        <v>6.6290854473035914</v>
      </c>
      <c r="X1153"/>
      <c r="Y1153" s="47">
        <f t="shared" si="333"/>
        <v>100</v>
      </c>
      <c r="Z1153" s="47">
        <f t="shared" si="334"/>
        <v>6.6290854473035914</v>
      </c>
      <c r="AA1153"/>
      <c r="AB1153">
        <v>0</v>
      </c>
      <c r="AC1153" s="48">
        <f t="shared" si="335"/>
        <v>0</v>
      </c>
      <c r="AD1153">
        <v>0</v>
      </c>
      <c r="AE1153" s="48">
        <f t="shared" si="336"/>
        <v>0</v>
      </c>
      <c r="AF1153"/>
      <c r="AG1153">
        <v>0</v>
      </c>
      <c r="AH1153" s="48">
        <f t="shared" si="320"/>
        <v>0</v>
      </c>
    </row>
    <row r="1154" spans="1:34" ht="15" x14ac:dyDescent="0.25">
      <c r="A1154" t="s">
        <v>3307</v>
      </c>
      <c r="B1154" t="s">
        <v>191</v>
      </c>
      <c r="C1154" t="s">
        <v>3308</v>
      </c>
      <c r="D1154" t="s">
        <v>26</v>
      </c>
      <c r="E1154">
        <v>13.646428870699999</v>
      </c>
      <c r="F1154" s="45">
        <v>0</v>
      </c>
      <c r="G1154" s="45">
        <v>0</v>
      </c>
      <c r="H1154" s="45">
        <v>0</v>
      </c>
      <c r="I1154" s="40">
        <f t="shared" si="321"/>
        <v>13.646428870699999</v>
      </c>
      <c r="J1154" s="46">
        <f t="shared" si="322"/>
        <v>0</v>
      </c>
      <c r="K1154" s="46">
        <f t="shared" si="323"/>
        <v>0</v>
      </c>
      <c r="L1154" s="46">
        <f t="shared" si="324"/>
        <v>0</v>
      </c>
      <c r="M1154" s="46">
        <f t="shared" si="325"/>
        <v>100</v>
      </c>
      <c r="N1154">
        <v>0.77526000809999995</v>
      </c>
      <c r="O1154" s="39">
        <v>0.4005425796</v>
      </c>
      <c r="P1154" s="40">
        <f t="shared" si="326"/>
        <v>1.1758025877</v>
      </c>
      <c r="Q1154" s="39">
        <v>0.80544353000000002</v>
      </c>
      <c r="R1154" s="40">
        <f t="shared" si="327"/>
        <v>1.9812461177</v>
      </c>
      <c r="S1154" s="46">
        <f t="shared" si="328"/>
        <v>5.6810467811439427</v>
      </c>
      <c r="T1154" s="46">
        <f t="shared" si="329"/>
        <v>2.9351457688684968</v>
      </c>
      <c r="U1154" s="46">
        <f t="shared" si="330"/>
        <v>8.616192550012439</v>
      </c>
      <c r="V1154" s="46">
        <f t="shared" si="331"/>
        <v>5.9022293497557685</v>
      </c>
      <c r="W1154" s="46">
        <f t="shared" si="332"/>
        <v>14.518421899768208</v>
      </c>
      <c r="X1154"/>
      <c r="Y1154" s="47">
        <f t="shared" si="333"/>
        <v>100</v>
      </c>
      <c r="Z1154" s="47">
        <f t="shared" si="334"/>
        <v>14.518421899768207</v>
      </c>
      <c r="AA1154"/>
      <c r="AB1154">
        <v>0</v>
      </c>
      <c r="AC1154" s="48">
        <f t="shared" si="335"/>
        <v>0</v>
      </c>
      <c r="AD1154">
        <v>0</v>
      </c>
      <c r="AE1154" s="48">
        <f t="shared" si="336"/>
        <v>0</v>
      </c>
      <c r="AF1154"/>
      <c r="AG1154">
        <v>0</v>
      </c>
      <c r="AH1154" s="48">
        <f t="shared" ref="AH1154:AH1217" si="337">AG1154/E1154*100</f>
        <v>0</v>
      </c>
    </row>
    <row r="1155" spans="1:34" ht="15" x14ac:dyDescent="0.25">
      <c r="A1155" t="s">
        <v>3309</v>
      </c>
      <c r="B1155" t="s">
        <v>3310</v>
      </c>
      <c r="C1155" t="s">
        <v>3311</v>
      </c>
      <c r="D1155" t="s">
        <v>25</v>
      </c>
      <c r="E1155">
        <v>5.5166846444999997</v>
      </c>
      <c r="F1155" s="45">
        <v>0</v>
      </c>
      <c r="G1155" s="45">
        <v>0</v>
      </c>
      <c r="H1155" s="45">
        <v>0</v>
      </c>
      <c r="I1155" s="40">
        <f t="shared" si="321"/>
        <v>5.5166846444999997</v>
      </c>
      <c r="J1155" s="46">
        <f t="shared" si="322"/>
        <v>0</v>
      </c>
      <c r="K1155" s="46">
        <f t="shared" si="323"/>
        <v>0</v>
      </c>
      <c r="L1155" s="46">
        <f t="shared" si="324"/>
        <v>0</v>
      </c>
      <c r="M1155" s="46">
        <f t="shared" si="325"/>
        <v>100</v>
      </c>
      <c r="N1155">
        <v>6.7248671199999999E-2</v>
      </c>
      <c r="O1155" s="39">
        <v>7.0703821200000003E-2</v>
      </c>
      <c r="P1155" s="40">
        <f t="shared" si="326"/>
        <v>0.13795249240000002</v>
      </c>
      <c r="Q1155" s="39">
        <v>0.2625646727</v>
      </c>
      <c r="R1155" s="40">
        <f t="shared" si="327"/>
        <v>0.40051716510000002</v>
      </c>
      <c r="S1155" s="46">
        <f t="shared" si="328"/>
        <v>1.2190051730987612</v>
      </c>
      <c r="T1155" s="46">
        <f t="shared" si="329"/>
        <v>1.2816360868205505</v>
      </c>
      <c r="U1155" s="46">
        <f t="shared" si="330"/>
        <v>2.5006412599193122</v>
      </c>
      <c r="V1155" s="46">
        <f t="shared" si="331"/>
        <v>4.7594649616553779</v>
      </c>
      <c r="W1155" s="46">
        <f t="shared" si="332"/>
        <v>7.2601062215746897</v>
      </c>
      <c r="X1155"/>
      <c r="Y1155" s="47">
        <f t="shared" si="333"/>
        <v>100</v>
      </c>
      <c r="Z1155" s="47">
        <f t="shared" si="334"/>
        <v>7.2601062215746897</v>
      </c>
      <c r="AA1155"/>
      <c r="AB1155">
        <v>0</v>
      </c>
      <c r="AC1155" s="48">
        <f t="shared" si="335"/>
        <v>0</v>
      </c>
      <c r="AD1155">
        <v>0</v>
      </c>
      <c r="AE1155" s="48">
        <f t="shared" si="336"/>
        <v>0</v>
      </c>
      <c r="AF1155"/>
      <c r="AG1155">
        <v>0</v>
      </c>
      <c r="AH1155" s="48">
        <f t="shared" si="337"/>
        <v>0</v>
      </c>
    </row>
    <row r="1156" spans="1:34" ht="15" x14ac:dyDescent="0.25">
      <c r="A1156" t="s">
        <v>3312</v>
      </c>
      <c r="B1156" t="s">
        <v>3313</v>
      </c>
      <c r="C1156" t="s">
        <v>3314</v>
      </c>
      <c r="D1156" t="s">
        <v>25</v>
      </c>
      <c r="E1156">
        <v>0.97491230719999999</v>
      </c>
      <c r="F1156" s="45">
        <v>1.0479069117182E-4</v>
      </c>
      <c r="G1156" s="45">
        <v>7.4874670000000003E-4</v>
      </c>
      <c r="H1156" s="45">
        <v>8.9005269999999997E-2</v>
      </c>
      <c r="I1156" s="40">
        <f t="shared" si="321"/>
        <v>0.88505349980882808</v>
      </c>
      <c r="J1156" s="46">
        <f t="shared" si="322"/>
        <v>1.0748729952213286E-2</v>
      </c>
      <c r="K1156" s="46">
        <f t="shared" si="323"/>
        <v>7.680144095733496E-2</v>
      </c>
      <c r="L1156" s="46">
        <f t="shared" si="324"/>
        <v>9.1295667664333688</v>
      </c>
      <c r="M1156" s="46">
        <f t="shared" si="325"/>
        <v>90.782883062657078</v>
      </c>
      <c r="N1156">
        <v>4.758769E-4</v>
      </c>
      <c r="O1156" s="39">
        <v>5.1160264699999999E-2</v>
      </c>
      <c r="P1156" s="40">
        <f t="shared" si="326"/>
        <v>5.1636141599999998E-2</v>
      </c>
      <c r="Q1156" s="39">
        <v>0.10550069669999999</v>
      </c>
      <c r="R1156" s="40">
        <f t="shared" si="327"/>
        <v>0.1571368383</v>
      </c>
      <c r="S1156" s="46">
        <f t="shared" si="328"/>
        <v>4.8812277420801443E-2</v>
      </c>
      <c r="T1156" s="46">
        <f t="shared" si="329"/>
        <v>5.2476786191093439</v>
      </c>
      <c r="U1156" s="46">
        <f t="shared" si="330"/>
        <v>5.2964908965301447</v>
      </c>
      <c r="V1156" s="46">
        <f t="shared" si="331"/>
        <v>10.821557582240766</v>
      </c>
      <c r="W1156" s="46">
        <f t="shared" si="332"/>
        <v>16.118048478770909</v>
      </c>
      <c r="X1156"/>
      <c r="Y1156" s="47">
        <f t="shared" si="333"/>
        <v>100</v>
      </c>
      <c r="Z1156" s="47">
        <f t="shared" si="334"/>
        <v>16.118048478770913</v>
      </c>
      <c r="AA1156"/>
      <c r="AB1156">
        <v>1.7310000000000001E-7</v>
      </c>
      <c r="AC1156" s="48">
        <f t="shared" si="335"/>
        <v>1.7755443102072678E-5</v>
      </c>
      <c r="AD1156">
        <v>2.5105000000000001E-5</v>
      </c>
      <c r="AE1156" s="48">
        <f t="shared" si="336"/>
        <v>2.5751034031053417E-3</v>
      </c>
      <c r="AF1156"/>
      <c r="AG1156">
        <v>0.9221809393</v>
      </c>
      <c r="AH1156" s="48">
        <f t="shared" si="337"/>
        <v>94.591168096805816</v>
      </c>
    </row>
    <row r="1157" spans="1:34" ht="15" x14ac:dyDescent="0.25">
      <c r="A1157" t="s">
        <v>3315</v>
      </c>
      <c r="B1157" t="s">
        <v>3316</v>
      </c>
      <c r="C1157" t="s">
        <v>3317</v>
      </c>
      <c r="D1157" t="s">
        <v>25</v>
      </c>
      <c r="E1157">
        <v>10.348777284300001</v>
      </c>
      <c r="F1157" s="45">
        <v>0</v>
      </c>
      <c r="G1157" s="45">
        <v>0</v>
      </c>
      <c r="H1157" s="45">
        <v>3.89276411E-2</v>
      </c>
      <c r="I1157" s="40">
        <f t="shared" si="321"/>
        <v>10.3098496432</v>
      </c>
      <c r="J1157" s="46">
        <f t="shared" si="322"/>
        <v>0</v>
      </c>
      <c r="K1157" s="46">
        <f t="shared" si="323"/>
        <v>0</v>
      </c>
      <c r="L1157" s="46">
        <f t="shared" si="324"/>
        <v>0.37615691236351789</v>
      </c>
      <c r="M1157" s="46">
        <f t="shared" si="325"/>
        <v>99.623843087636473</v>
      </c>
      <c r="N1157">
        <v>0.49277986099999999</v>
      </c>
      <c r="O1157" s="39">
        <v>0.60322073200000004</v>
      </c>
      <c r="P1157" s="40">
        <f t="shared" si="326"/>
        <v>1.0960005930000001</v>
      </c>
      <c r="Q1157" s="39">
        <v>1.7401015821000001</v>
      </c>
      <c r="R1157" s="40">
        <f t="shared" si="327"/>
        <v>2.8361021751000002</v>
      </c>
      <c r="S1157" s="46">
        <f t="shared" si="328"/>
        <v>4.7617206116474273</v>
      </c>
      <c r="T1157" s="46">
        <f t="shared" si="329"/>
        <v>5.8289082413159923</v>
      </c>
      <c r="U1157" s="46">
        <f t="shared" si="330"/>
        <v>10.59062885296342</v>
      </c>
      <c r="V1157" s="46">
        <f t="shared" si="331"/>
        <v>16.814562090730142</v>
      </c>
      <c r="W1157" s="46">
        <f t="shared" si="332"/>
        <v>27.405190943693558</v>
      </c>
      <c r="X1157"/>
      <c r="Y1157" s="47">
        <f t="shared" si="333"/>
        <v>99.999999999999986</v>
      </c>
      <c r="Z1157" s="47">
        <f t="shared" si="334"/>
        <v>27.405190943693562</v>
      </c>
      <c r="AA1157"/>
      <c r="AB1157">
        <v>0</v>
      </c>
      <c r="AC1157" s="48">
        <f t="shared" si="335"/>
        <v>0</v>
      </c>
      <c r="AD1157">
        <v>0.10441115099999999</v>
      </c>
      <c r="AE1157" s="48">
        <f t="shared" si="336"/>
        <v>1.0089225821721068</v>
      </c>
      <c r="AF1157"/>
      <c r="AG1157">
        <v>0</v>
      </c>
      <c r="AH1157" s="48">
        <f t="shared" si="337"/>
        <v>0</v>
      </c>
    </row>
    <row r="1158" spans="1:34" ht="15" x14ac:dyDescent="0.25">
      <c r="A1158" t="s">
        <v>3318</v>
      </c>
      <c r="B1158" t="s">
        <v>3319</v>
      </c>
      <c r="C1158" t="s">
        <v>3317</v>
      </c>
      <c r="D1158" t="s">
        <v>25</v>
      </c>
      <c r="E1158">
        <v>0.6592293588</v>
      </c>
      <c r="F1158" s="45">
        <v>0</v>
      </c>
      <c r="G1158" s="45">
        <v>0</v>
      </c>
      <c r="H1158" s="45">
        <v>0</v>
      </c>
      <c r="I1158" s="40">
        <f t="shared" si="321"/>
        <v>0.6592293588</v>
      </c>
      <c r="J1158" s="46">
        <f t="shared" si="322"/>
        <v>0</v>
      </c>
      <c r="K1158" s="46">
        <f t="shared" si="323"/>
        <v>0</v>
      </c>
      <c r="L1158" s="46">
        <f t="shared" si="324"/>
        <v>0</v>
      </c>
      <c r="M1158" s="46">
        <f t="shared" si="325"/>
        <v>100</v>
      </c>
      <c r="N1158">
        <v>0</v>
      </c>
      <c r="O1158" s="39">
        <v>5.7108243000000003E-3</v>
      </c>
      <c r="P1158" s="40">
        <f t="shared" si="326"/>
        <v>5.7108243000000003E-3</v>
      </c>
      <c r="Q1158" s="39">
        <v>0.5044421898</v>
      </c>
      <c r="R1158" s="40">
        <f t="shared" si="327"/>
        <v>0.51015301410000002</v>
      </c>
      <c r="S1158" s="46">
        <f t="shared" si="328"/>
        <v>0</v>
      </c>
      <c r="T1158" s="46">
        <f t="shared" si="329"/>
        <v>0.86628791994268206</v>
      </c>
      <c r="U1158" s="46">
        <f t="shared" si="330"/>
        <v>0.86628791994268206</v>
      </c>
      <c r="V1158" s="46">
        <f t="shared" si="331"/>
        <v>76.519982471387465</v>
      </c>
      <c r="W1158" s="46">
        <f t="shared" si="332"/>
        <v>77.386270391330157</v>
      </c>
      <c r="X1158"/>
      <c r="Y1158" s="47">
        <f t="shared" si="333"/>
        <v>100</v>
      </c>
      <c r="Z1158" s="47">
        <f t="shared" si="334"/>
        <v>77.386270391330143</v>
      </c>
      <c r="AA1158"/>
      <c r="AB1158">
        <v>0</v>
      </c>
      <c r="AC1158" s="48">
        <f t="shared" si="335"/>
        <v>0</v>
      </c>
      <c r="AD1158">
        <v>0</v>
      </c>
      <c r="AE1158" s="48">
        <f t="shared" si="336"/>
        <v>0</v>
      </c>
      <c r="AF1158"/>
      <c r="AG1158">
        <v>0</v>
      </c>
      <c r="AH1158" s="48">
        <f t="shared" si="337"/>
        <v>0</v>
      </c>
    </row>
    <row r="1159" spans="1:34" ht="15" x14ac:dyDescent="0.25">
      <c r="A1159" t="s">
        <v>3320</v>
      </c>
      <c r="B1159" t="s">
        <v>3321</v>
      </c>
      <c r="C1159" t="s">
        <v>3322</v>
      </c>
      <c r="D1159" t="s">
        <v>25</v>
      </c>
      <c r="E1159">
        <v>16.4556012028</v>
      </c>
      <c r="F1159" s="45">
        <v>8.7657915846457097</v>
      </c>
      <c r="G1159" s="45">
        <v>0.64005390910000004</v>
      </c>
      <c r="H1159" s="45">
        <v>0.14307905460000001</v>
      </c>
      <c r="I1159" s="40">
        <f t="shared" si="321"/>
        <v>6.9066766544542908</v>
      </c>
      <c r="J1159" s="46">
        <f t="shared" si="322"/>
        <v>53.269348695410578</v>
      </c>
      <c r="K1159" s="46">
        <f t="shared" si="323"/>
        <v>3.8895808254704893</v>
      </c>
      <c r="L1159" s="46">
        <f t="shared" si="324"/>
        <v>0.86948542831515874</v>
      </c>
      <c r="M1159" s="46">
        <f t="shared" si="325"/>
        <v>41.971585050803775</v>
      </c>
      <c r="N1159">
        <v>6.1354274899999998E-2</v>
      </c>
      <c r="O1159" s="39">
        <v>0.1564841555</v>
      </c>
      <c r="P1159" s="40">
        <f t="shared" si="326"/>
        <v>0.2178384304</v>
      </c>
      <c r="Q1159" s="39">
        <v>0.49913467039999998</v>
      </c>
      <c r="R1159" s="40">
        <f t="shared" si="327"/>
        <v>0.71697310079999998</v>
      </c>
      <c r="S1159" s="46">
        <f t="shared" si="328"/>
        <v>0.37284736147811037</v>
      </c>
      <c r="T1159" s="46">
        <f t="shared" si="329"/>
        <v>0.95094766560928479</v>
      </c>
      <c r="U1159" s="46">
        <f t="shared" si="330"/>
        <v>1.3237950270873953</v>
      </c>
      <c r="V1159" s="46">
        <f t="shared" si="331"/>
        <v>3.0332205080120063</v>
      </c>
      <c r="W1159" s="46">
        <f t="shared" si="332"/>
        <v>4.3570155350994018</v>
      </c>
      <c r="X1159"/>
      <c r="Y1159" s="47">
        <f t="shared" si="333"/>
        <v>100</v>
      </c>
      <c r="Z1159" s="47">
        <f t="shared" si="334"/>
        <v>4.3570155350994018</v>
      </c>
      <c r="AA1159"/>
      <c r="AB1159">
        <v>0</v>
      </c>
      <c r="AC1159" s="48">
        <f t="shared" si="335"/>
        <v>0</v>
      </c>
      <c r="AD1159">
        <v>6.8865028910000001</v>
      </c>
      <c r="AE1159" s="48">
        <f t="shared" si="336"/>
        <v>41.848989934370969</v>
      </c>
      <c r="AF1159"/>
      <c r="AG1159">
        <v>8.9406633635000006</v>
      </c>
      <c r="AH1159" s="48">
        <f t="shared" si="337"/>
        <v>54.33203717879784</v>
      </c>
    </row>
    <row r="1160" spans="1:34" ht="15" x14ac:dyDescent="0.25">
      <c r="A1160" t="s">
        <v>3323</v>
      </c>
      <c r="B1160" t="s">
        <v>191</v>
      </c>
      <c r="C1160" t="s">
        <v>3324</v>
      </c>
      <c r="D1160" t="s">
        <v>25</v>
      </c>
      <c r="E1160">
        <v>2.8739064026999999</v>
      </c>
      <c r="F1160" s="45">
        <v>1.1908247362386499</v>
      </c>
      <c r="G1160" s="45">
        <v>4.6912500000000002E-5</v>
      </c>
      <c r="H1160" s="45">
        <v>0</v>
      </c>
      <c r="I1160" s="40">
        <f t="shared" si="321"/>
        <v>1.6830347539613499</v>
      </c>
      <c r="J1160" s="46">
        <f t="shared" si="322"/>
        <v>41.435752226303705</v>
      </c>
      <c r="K1160" s="46">
        <f t="shared" si="323"/>
        <v>1.6323600502760383E-3</v>
      </c>
      <c r="L1160" s="46">
        <f t="shared" si="324"/>
        <v>0</v>
      </c>
      <c r="M1160" s="46">
        <f t="shared" si="325"/>
        <v>58.562615413646022</v>
      </c>
      <c r="N1160">
        <v>5.24368505E-2</v>
      </c>
      <c r="O1160" s="39">
        <v>7.3005603299999999E-2</v>
      </c>
      <c r="P1160" s="40">
        <f t="shared" si="326"/>
        <v>0.12544245379999999</v>
      </c>
      <c r="Q1160" s="39">
        <v>0.2492939827</v>
      </c>
      <c r="R1160" s="40">
        <f t="shared" si="327"/>
        <v>0.37473643649999999</v>
      </c>
      <c r="S1160" s="46">
        <f t="shared" si="328"/>
        <v>1.8245844906687365</v>
      </c>
      <c r="T1160" s="46">
        <f t="shared" si="329"/>
        <v>2.540291612538673</v>
      </c>
      <c r="U1160" s="46">
        <f t="shared" si="330"/>
        <v>4.3648761032074095</v>
      </c>
      <c r="V1160" s="46">
        <f t="shared" si="331"/>
        <v>8.674394631147047</v>
      </c>
      <c r="W1160" s="46">
        <f t="shared" si="332"/>
        <v>13.039270734354455</v>
      </c>
      <c r="X1160"/>
      <c r="Y1160" s="47">
        <f t="shared" si="333"/>
        <v>100</v>
      </c>
      <c r="Z1160" s="47">
        <f t="shared" si="334"/>
        <v>13.039270734354456</v>
      </c>
      <c r="AA1160"/>
      <c r="AB1160">
        <v>0</v>
      </c>
      <c r="AC1160" s="48">
        <f t="shared" si="335"/>
        <v>0</v>
      </c>
      <c r="AD1160">
        <v>1.3438250547999999</v>
      </c>
      <c r="AE1160" s="48">
        <f t="shared" si="336"/>
        <v>46.759527503661666</v>
      </c>
      <c r="AF1160"/>
      <c r="AG1160">
        <v>2.8738936384999998</v>
      </c>
      <c r="AH1160" s="48">
        <f t="shared" si="337"/>
        <v>99.999555858882943</v>
      </c>
    </row>
    <row r="1161" spans="1:34" ht="15" x14ac:dyDescent="0.25">
      <c r="A1161" t="s">
        <v>3325</v>
      </c>
      <c r="B1161" t="s">
        <v>3326</v>
      </c>
      <c r="C1161" t="s">
        <v>3327</v>
      </c>
      <c r="D1161" t="s">
        <v>24</v>
      </c>
      <c r="E1161">
        <v>12.1388774566</v>
      </c>
      <c r="F1161" s="45">
        <v>0</v>
      </c>
      <c r="G1161" s="45">
        <v>0</v>
      </c>
      <c r="H1161" s="45">
        <v>0</v>
      </c>
      <c r="I1161" s="40">
        <f t="shared" si="321"/>
        <v>12.1388774566</v>
      </c>
      <c r="J1161" s="46">
        <f t="shared" si="322"/>
        <v>0</v>
      </c>
      <c r="K1161" s="46">
        <f t="shared" si="323"/>
        <v>0</v>
      </c>
      <c r="L1161" s="46">
        <f t="shared" si="324"/>
        <v>0</v>
      </c>
      <c r="M1161" s="46">
        <f t="shared" si="325"/>
        <v>100</v>
      </c>
      <c r="N1161">
        <v>2.9302151126</v>
      </c>
      <c r="O1161" s="39">
        <v>0.98739809199999995</v>
      </c>
      <c r="P1161" s="40">
        <f t="shared" si="326"/>
        <v>3.9176132045999998</v>
      </c>
      <c r="Q1161" s="39">
        <v>3.0864849200000002</v>
      </c>
      <c r="R1161" s="40">
        <f t="shared" si="327"/>
        <v>7.0040981246000005</v>
      </c>
      <c r="S1161" s="46">
        <f t="shared" si="328"/>
        <v>24.13909459977965</v>
      </c>
      <c r="T1161" s="46">
        <f t="shared" si="329"/>
        <v>8.1341795856349481</v>
      </c>
      <c r="U1161" s="46">
        <f t="shared" si="330"/>
        <v>32.2732741854146</v>
      </c>
      <c r="V1161" s="46">
        <f t="shared" si="331"/>
        <v>25.426444339973585</v>
      </c>
      <c r="W1161" s="46">
        <f t="shared" si="332"/>
        <v>57.699718525388185</v>
      </c>
      <c r="X1161"/>
      <c r="Y1161" s="47">
        <f t="shared" si="333"/>
        <v>100</v>
      </c>
      <c r="Z1161" s="47">
        <f t="shared" si="334"/>
        <v>57.699718525388185</v>
      </c>
      <c r="AA1161"/>
      <c r="AB1161">
        <v>0</v>
      </c>
      <c r="AC1161" s="48">
        <f t="shared" si="335"/>
        <v>0</v>
      </c>
      <c r="AD1161">
        <v>0</v>
      </c>
      <c r="AE1161" s="48">
        <f t="shared" si="336"/>
        <v>0</v>
      </c>
      <c r="AF1161"/>
      <c r="AG1161">
        <v>0</v>
      </c>
      <c r="AH1161" s="48">
        <f t="shared" si="337"/>
        <v>0</v>
      </c>
    </row>
    <row r="1162" spans="1:34" ht="15" x14ac:dyDescent="0.25">
      <c r="A1162" t="s">
        <v>3328</v>
      </c>
      <c r="B1162" t="s">
        <v>3329</v>
      </c>
      <c r="C1162" t="s">
        <v>3330</v>
      </c>
      <c r="D1162" t="s">
        <v>24</v>
      </c>
      <c r="E1162">
        <v>3.0891039893999999</v>
      </c>
      <c r="F1162" s="45">
        <v>0.15725808041476899</v>
      </c>
      <c r="G1162" s="45">
        <v>9.5848758500000006E-2</v>
      </c>
      <c r="H1162" s="45">
        <v>2.4810764659000002</v>
      </c>
      <c r="I1162" s="40">
        <f t="shared" si="321"/>
        <v>0.35492068458523063</v>
      </c>
      <c r="J1162" s="46">
        <f t="shared" si="322"/>
        <v>5.0907344315499525</v>
      </c>
      <c r="K1162" s="46">
        <f t="shared" si="323"/>
        <v>3.1028012921836541</v>
      </c>
      <c r="L1162" s="46">
        <f t="shared" si="324"/>
        <v>80.317026374431066</v>
      </c>
      <c r="M1162" s="46">
        <f t="shared" si="325"/>
        <v>11.489437901835323</v>
      </c>
      <c r="N1162">
        <v>0.11916258959999999</v>
      </c>
      <c r="O1162" s="39">
        <v>5.0339643199999999E-2</v>
      </c>
      <c r="P1162" s="40">
        <f t="shared" si="326"/>
        <v>0.16950223279999999</v>
      </c>
      <c r="Q1162" s="39">
        <v>0.1258826821</v>
      </c>
      <c r="R1162" s="40">
        <f t="shared" si="327"/>
        <v>0.29538491489999996</v>
      </c>
      <c r="S1162" s="46">
        <f t="shared" si="328"/>
        <v>3.8575130526164347</v>
      </c>
      <c r="T1162" s="46">
        <f t="shared" si="329"/>
        <v>1.6295871998073308</v>
      </c>
      <c r="U1162" s="46">
        <f t="shared" si="330"/>
        <v>5.4871002524237644</v>
      </c>
      <c r="V1162" s="46">
        <f t="shared" si="331"/>
        <v>4.0750548551280827</v>
      </c>
      <c r="W1162" s="46">
        <f t="shared" si="332"/>
        <v>9.5621551075518472</v>
      </c>
      <c r="X1162"/>
      <c r="Y1162" s="47">
        <f t="shared" si="333"/>
        <v>100</v>
      </c>
      <c r="Z1162" s="47">
        <f t="shared" si="334"/>
        <v>9.5621551075518489</v>
      </c>
      <c r="AA1162"/>
      <c r="AB1162">
        <v>1.4785229402</v>
      </c>
      <c r="AC1162" s="48">
        <f t="shared" si="335"/>
        <v>47.862517586763893</v>
      </c>
      <c r="AD1162">
        <v>0.35492068440000002</v>
      </c>
      <c r="AE1162" s="48">
        <f t="shared" si="336"/>
        <v>11.489437895839066</v>
      </c>
      <c r="AF1162"/>
      <c r="AG1162">
        <v>0</v>
      </c>
      <c r="AH1162" s="48">
        <f t="shared" si="337"/>
        <v>0</v>
      </c>
    </row>
    <row r="1163" spans="1:34" ht="15" x14ac:dyDescent="0.25">
      <c r="A1163" t="s">
        <v>3331</v>
      </c>
      <c r="B1163" t="s">
        <v>1749</v>
      </c>
      <c r="C1163" t="s">
        <v>3332</v>
      </c>
      <c r="D1163" t="s">
        <v>26</v>
      </c>
      <c r="E1163">
        <v>8.5997216179000002</v>
      </c>
      <c r="F1163" s="45">
        <v>3.2333253045349699</v>
      </c>
      <c r="G1163" s="45">
        <v>4.8045477900000001E-2</v>
      </c>
      <c r="H1163" s="45">
        <v>9.0411806100000006E-2</v>
      </c>
      <c r="I1163" s="40">
        <f t="shared" si="321"/>
        <v>5.2279390293650305</v>
      </c>
      <c r="J1163" s="46">
        <f t="shared" si="322"/>
        <v>37.598022915124645</v>
      </c>
      <c r="K1163" s="46">
        <f t="shared" si="323"/>
        <v>0.55868643236073046</v>
      </c>
      <c r="L1163" s="46">
        <f t="shared" si="324"/>
        <v>1.0513341026273595</v>
      </c>
      <c r="M1163" s="46">
        <f t="shared" si="325"/>
        <v>60.791956549887274</v>
      </c>
      <c r="N1163">
        <v>0.54828536760000002</v>
      </c>
      <c r="O1163" s="39">
        <v>0.27720067279999999</v>
      </c>
      <c r="P1163" s="40">
        <f t="shared" si="326"/>
        <v>0.82548604039999995</v>
      </c>
      <c r="Q1163" s="39">
        <v>0.76872083420000004</v>
      </c>
      <c r="R1163" s="40">
        <f t="shared" si="327"/>
        <v>1.5942068746</v>
      </c>
      <c r="S1163" s="46">
        <f t="shared" si="328"/>
        <v>6.375617629979609</v>
      </c>
      <c r="T1163" s="46">
        <f t="shared" si="329"/>
        <v>3.2233679776682207</v>
      </c>
      <c r="U1163" s="46">
        <f t="shared" si="330"/>
        <v>9.5989856076478279</v>
      </c>
      <c r="V1163" s="46">
        <f t="shared" si="331"/>
        <v>8.9389037035796157</v>
      </c>
      <c r="W1163" s="46">
        <f t="shared" si="332"/>
        <v>18.537889311227445</v>
      </c>
      <c r="X1163"/>
      <c r="Y1163" s="47">
        <f t="shared" si="333"/>
        <v>100</v>
      </c>
      <c r="Z1163" s="47">
        <f t="shared" si="334"/>
        <v>18.537889311227445</v>
      </c>
      <c r="AA1163"/>
      <c r="AB1163">
        <v>0.1045485092</v>
      </c>
      <c r="AC1163" s="48">
        <f t="shared" si="335"/>
        <v>1.2157196923954627</v>
      </c>
      <c r="AD1163">
        <v>9.6894715699999995E-2</v>
      </c>
      <c r="AE1163" s="48">
        <f t="shared" si="336"/>
        <v>1.1267192126116881</v>
      </c>
      <c r="AF1163"/>
      <c r="AG1163">
        <v>3.3914178049000001</v>
      </c>
      <c r="AH1163" s="48">
        <f t="shared" si="337"/>
        <v>39.436367310319561</v>
      </c>
    </row>
    <row r="1164" spans="1:34" ht="15" x14ac:dyDescent="0.25">
      <c r="A1164" t="s">
        <v>3333</v>
      </c>
      <c r="B1164" t="s">
        <v>3334</v>
      </c>
      <c r="C1164" t="s">
        <v>3335</v>
      </c>
      <c r="D1164" t="s">
        <v>24</v>
      </c>
      <c r="E1164">
        <v>1.9125983405</v>
      </c>
      <c r="F1164" s="45">
        <v>0</v>
      </c>
      <c r="G1164" s="45">
        <v>0</v>
      </c>
      <c r="H1164" s="45">
        <v>0</v>
      </c>
      <c r="I1164" s="40">
        <f t="shared" si="321"/>
        <v>1.9125983405</v>
      </c>
      <c r="J1164" s="46">
        <f t="shared" si="322"/>
        <v>0</v>
      </c>
      <c r="K1164" s="46">
        <f t="shared" si="323"/>
        <v>0</v>
      </c>
      <c r="L1164" s="46">
        <f t="shared" si="324"/>
        <v>0</v>
      </c>
      <c r="M1164" s="46">
        <f t="shared" si="325"/>
        <v>100</v>
      </c>
      <c r="N1164">
        <v>0.13877177069999999</v>
      </c>
      <c r="O1164" s="39">
        <v>5.2479932100000001E-2</v>
      </c>
      <c r="P1164" s="40">
        <f t="shared" si="326"/>
        <v>0.19125170279999998</v>
      </c>
      <c r="Q1164" s="39">
        <v>0.19342650859999999</v>
      </c>
      <c r="R1164" s="40">
        <f t="shared" si="327"/>
        <v>0.38467821139999997</v>
      </c>
      <c r="S1164" s="46">
        <f t="shared" si="328"/>
        <v>7.2556672125795973</v>
      </c>
      <c r="T1164" s="46">
        <f t="shared" si="329"/>
        <v>2.7439076458824316</v>
      </c>
      <c r="U1164" s="46">
        <f t="shared" si="330"/>
        <v>9.9995748584620276</v>
      </c>
      <c r="V1164" s="46">
        <f t="shared" si="331"/>
        <v>10.113284347482681</v>
      </c>
      <c r="W1164" s="46">
        <f t="shared" si="332"/>
        <v>20.112859205944709</v>
      </c>
      <c r="X1164"/>
      <c r="Y1164" s="47">
        <f t="shared" si="333"/>
        <v>100</v>
      </c>
      <c r="Z1164" s="47">
        <f t="shared" si="334"/>
        <v>20.112859205944709</v>
      </c>
      <c r="AA1164"/>
      <c r="AB1164">
        <v>0</v>
      </c>
      <c r="AC1164" s="48">
        <f t="shared" si="335"/>
        <v>0</v>
      </c>
      <c r="AD1164">
        <v>0</v>
      </c>
      <c r="AE1164" s="48">
        <f t="shared" si="336"/>
        <v>0</v>
      </c>
      <c r="AF1164"/>
      <c r="AG1164">
        <v>0.90937671129999997</v>
      </c>
      <c r="AH1164" s="48">
        <f t="shared" si="337"/>
        <v>47.546664244321505</v>
      </c>
    </row>
    <row r="1165" spans="1:34" ht="15" x14ac:dyDescent="0.25">
      <c r="A1165" t="s">
        <v>3336</v>
      </c>
      <c r="B1165" t="s">
        <v>3337</v>
      </c>
      <c r="C1165" t="s">
        <v>3338</v>
      </c>
      <c r="D1165" t="s">
        <v>24</v>
      </c>
      <c r="E1165">
        <v>23.600536980400001</v>
      </c>
      <c r="F1165" s="45">
        <v>0</v>
      </c>
      <c r="G1165" s="45">
        <v>0</v>
      </c>
      <c r="H1165" s="45">
        <v>0</v>
      </c>
      <c r="I1165" s="40">
        <f t="shared" si="321"/>
        <v>23.600536980400001</v>
      </c>
      <c r="J1165" s="46">
        <f t="shared" si="322"/>
        <v>0</v>
      </c>
      <c r="K1165" s="46">
        <f t="shared" si="323"/>
        <v>0</v>
      </c>
      <c r="L1165" s="46">
        <f t="shared" si="324"/>
        <v>0</v>
      </c>
      <c r="M1165" s="46">
        <f t="shared" si="325"/>
        <v>100</v>
      </c>
      <c r="N1165">
        <v>0.82830138350000004</v>
      </c>
      <c r="O1165" s="39">
        <v>0.63964045309999995</v>
      </c>
      <c r="P1165" s="40">
        <f t="shared" si="326"/>
        <v>1.4679418366000001</v>
      </c>
      <c r="Q1165" s="39">
        <v>2.3131137408</v>
      </c>
      <c r="R1165" s="40">
        <f t="shared" si="327"/>
        <v>3.7810555774000001</v>
      </c>
      <c r="S1165" s="46">
        <f t="shared" si="328"/>
        <v>3.5096717680105991</v>
      </c>
      <c r="T1165" s="46">
        <f t="shared" si="329"/>
        <v>2.7102792348801836</v>
      </c>
      <c r="U1165" s="46">
        <f t="shared" si="330"/>
        <v>6.2199510028907836</v>
      </c>
      <c r="V1165" s="46">
        <f t="shared" si="331"/>
        <v>9.801106401608644</v>
      </c>
      <c r="W1165" s="46">
        <f t="shared" si="332"/>
        <v>16.021057404499427</v>
      </c>
      <c r="X1165"/>
      <c r="Y1165" s="47">
        <f t="shared" si="333"/>
        <v>100</v>
      </c>
      <c r="Z1165" s="47">
        <f t="shared" si="334"/>
        <v>16.021057404499427</v>
      </c>
      <c r="AA1165"/>
      <c r="AB1165">
        <v>0</v>
      </c>
      <c r="AC1165" s="48">
        <f t="shared" si="335"/>
        <v>0</v>
      </c>
      <c r="AD1165">
        <v>0</v>
      </c>
      <c r="AE1165" s="48">
        <f t="shared" si="336"/>
        <v>0</v>
      </c>
      <c r="AF1165"/>
      <c r="AG1165">
        <v>0</v>
      </c>
      <c r="AH1165" s="48">
        <f t="shared" si="337"/>
        <v>0</v>
      </c>
    </row>
    <row r="1166" spans="1:34" ht="15" x14ac:dyDescent="0.25">
      <c r="A1166" t="s">
        <v>3339</v>
      </c>
      <c r="B1166" t="s">
        <v>3340</v>
      </c>
      <c r="C1166" t="s">
        <v>3341</v>
      </c>
      <c r="D1166" t="s">
        <v>25</v>
      </c>
      <c r="E1166">
        <v>29.1929671812</v>
      </c>
      <c r="F1166" s="45">
        <v>0.295289212696565</v>
      </c>
      <c r="G1166" s="45">
        <v>2.04442119</v>
      </c>
      <c r="H1166" s="45">
        <v>0.555416892</v>
      </c>
      <c r="I1166" s="40">
        <f t="shared" si="321"/>
        <v>26.297839886503432</v>
      </c>
      <c r="J1166" s="46">
        <f t="shared" si="322"/>
        <v>1.011508048714995</v>
      </c>
      <c r="K1166" s="46">
        <f t="shared" si="323"/>
        <v>7.003129134871183</v>
      </c>
      <c r="L1166" s="46">
        <f t="shared" si="324"/>
        <v>1.9025708779533836</v>
      </c>
      <c r="M1166" s="46">
        <f t="shared" si="325"/>
        <v>90.082791938460431</v>
      </c>
      <c r="N1166">
        <v>1.0142081214000001</v>
      </c>
      <c r="O1166" s="39">
        <v>1.1853643975999999</v>
      </c>
      <c r="P1166" s="40">
        <f t="shared" si="326"/>
        <v>2.1995725190000002</v>
      </c>
      <c r="Q1166" s="39">
        <v>3.0676073456999999</v>
      </c>
      <c r="R1166" s="40">
        <f t="shared" si="327"/>
        <v>5.2671798647000001</v>
      </c>
      <c r="S1166" s="46">
        <f t="shared" si="328"/>
        <v>3.4741522336692818</v>
      </c>
      <c r="T1166" s="46">
        <f t="shared" si="329"/>
        <v>4.0604450730974806</v>
      </c>
      <c r="U1166" s="46">
        <f t="shared" si="330"/>
        <v>7.5345973067667629</v>
      </c>
      <c r="V1166" s="46">
        <f t="shared" si="331"/>
        <v>10.508035468472388</v>
      </c>
      <c r="W1166" s="46">
        <f t="shared" si="332"/>
        <v>18.042632775239152</v>
      </c>
      <c r="X1166"/>
      <c r="Y1166" s="47">
        <f t="shared" si="333"/>
        <v>100</v>
      </c>
      <c r="Z1166" s="47">
        <f t="shared" si="334"/>
        <v>18.042632775239149</v>
      </c>
      <c r="AA1166"/>
      <c r="AB1166">
        <v>0.32276279140000003</v>
      </c>
      <c r="AC1166" s="48">
        <f t="shared" si="335"/>
        <v>1.1056183134678281</v>
      </c>
      <c r="AD1166">
        <v>18.883462477399998</v>
      </c>
      <c r="AE1166" s="48">
        <f t="shared" si="336"/>
        <v>64.684971418598295</v>
      </c>
      <c r="AF1166"/>
      <c r="AG1166">
        <v>0</v>
      </c>
      <c r="AH1166" s="48">
        <f t="shared" si="337"/>
        <v>0</v>
      </c>
    </row>
    <row r="1167" spans="1:34" ht="14.1" customHeight="1" x14ac:dyDescent="0.25">
      <c r="A1167" t="s">
        <v>3342</v>
      </c>
      <c r="B1167" t="s">
        <v>3343</v>
      </c>
      <c r="C1167" t="s">
        <v>3338</v>
      </c>
      <c r="D1167" t="s">
        <v>24</v>
      </c>
      <c r="E1167">
        <v>31.520580976600002</v>
      </c>
      <c r="F1167" s="45">
        <v>0</v>
      </c>
      <c r="G1167" s="45">
        <v>0</v>
      </c>
      <c r="H1167" s="45">
        <v>0</v>
      </c>
      <c r="I1167" s="40">
        <f t="shared" si="321"/>
        <v>31.520580976600002</v>
      </c>
      <c r="J1167" s="46">
        <f t="shared" si="322"/>
        <v>0</v>
      </c>
      <c r="K1167" s="46">
        <f t="shared" si="323"/>
        <v>0</v>
      </c>
      <c r="L1167" s="46">
        <f t="shared" si="324"/>
        <v>0</v>
      </c>
      <c r="M1167" s="46">
        <f t="shared" si="325"/>
        <v>100</v>
      </c>
      <c r="N1167">
        <v>1.5887789110999999</v>
      </c>
      <c r="O1167" s="39">
        <v>0.75911511850000002</v>
      </c>
      <c r="P1167" s="40">
        <f t="shared" si="326"/>
        <v>2.3478940295999999</v>
      </c>
      <c r="Q1167" s="39">
        <v>3.3086141875999999</v>
      </c>
      <c r="R1167" s="40">
        <f t="shared" si="327"/>
        <v>5.6565082171999999</v>
      </c>
      <c r="S1167" s="46">
        <f t="shared" si="328"/>
        <v>5.040449325091644</v>
      </c>
      <c r="T1167" s="46">
        <f t="shared" si="329"/>
        <v>2.4083157574523955</v>
      </c>
      <c r="U1167" s="46">
        <f t="shared" si="330"/>
        <v>7.4487650825440399</v>
      </c>
      <c r="V1167" s="46">
        <f t="shared" si="331"/>
        <v>10.496678947815786</v>
      </c>
      <c r="W1167" s="46">
        <f t="shared" si="332"/>
        <v>17.945444030359823</v>
      </c>
      <c r="X1167"/>
      <c r="Y1167" s="47">
        <f t="shared" si="333"/>
        <v>100</v>
      </c>
      <c r="Z1167" s="47">
        <f t="shared" si="334"/>
        <v>17.945444030359823</v>
      </c>
      <c r="AA1167"/>
      <c r="AB1167">
        <v>0</v>
      </c>
      <c r="AC1167" s="48">
        <f t="shared" si="335"/>
        <v>0</v>
      </c>
      <c r="AD1167">
        <v>0</v>
      </c>
      <c r="AE1167" s="48">
        <f t="shared" si="336"/>
        <v>0</v>
      </c>
      <c r="AF1167"/>
      <c r="AG1167">
        <v>0</v>
      </c>
      <c r="AH1167" s="48">
        <f t="shared" si="337"/>
        <v>0</v>
      </c>
    </row>
    <row r="1168" spans="1:34" ht="15" x14ac:dyDescent="0.25">
      <c r="A1168" t="s">
        <v>3344</v>
      </c>
      <c r="B1168" t="s">
        <v>3345</v>
      </c>
      <c r="C1168" t="s">
        <v>3346</v>
      </c>
      <c r="D1168" t="s">
        <v>24</v>
      </c>
      <c r="E1168">
        <v>5.2364081648000003</v>
      </c>
      <c r="F1168" s="45">
        <v>0</v>
      </c>
      <c r="G1168" s="45">
        <v>0</v>
      </c>
      <c r="H1168" s="45">
        <v>0</v>
      </c>
      <c r="I1168" s="40">
        <f t="shared" si="321"/>
        <v>5.2364081648000003</v>
      </c>
      <c r="J1168" s="46">
        <f t="shared" si="322"/>
        <v>0</v>
      </c>
      <c r="K1168" s="46">
        <f t="shared" si="323"/>
        <v>0</v>
      </c>
      <c r="L1168" s="46">
        <f t="shared" si="324"/>
        <v>0</v>
      </c>
      <c r="M1168" s="46">
        <f t="shared" si="325"/>
        <v>100</v>
      </c>
      <c r="N1168">
        <v>0.23416292459999999</v>
      </c>
      <c r="O1168" s="39">
        <v>0.1585379915</v>
      </c>
      <c r="P1168" s="40">
        <f t="shared" si="326"/>
        <v>0.39270091610000002</v>
      </c>
      <c r="Q1168" s="39">
        <v>0.43273424300000002</v>
      </c>
      <c r="R1168" s="40">
        <f t="shared" si="327"/>
        <v>0.82543515909999998</v>
      </c>
      <c r="S1168" s="46">
        <f t="shared" si="328"/>
        <v>4.4718233802720313</v>
      </c>
      <c r="T1168" s="46">
        <f t="shared" si="329"/>
        <v>3.0276095084741206</v>
      </c>
      <c r="U1168" s="46">
        <f t="shared" si="330"/>
        <v>7.4994328887461519</v>
      </c>
      <c r="V1168" s="46">
        <f t="shared" si="331"/>
        <v>8.2639517276157157</v>
      </c>
      <c r="W1168" s="46">
        <f t="shared" si="332"/>
        <v>15.763384616361867</v>
      </c>
      <c r="X1168"/>
      <c r="Y1168" s="47">
        <f t="shared" si="333"/>
        <v>100</v>
      </c>
      <c r="Z1168" s="47">
        <f t="shared" si="334"/>
        <v>15.763384616361868</v>
      </c>
      <c r="AA1168"/>
      <c r="AB1168">
        <v>0</v>
      </c>
      <c r="AC1168" s="48">
        <f t="shared" si="335"/>
        <v>0</v>
      </c>
      <c r="AD1168">
        <v>0</v>
      </c>
      <c r="AE1168" s="48">
        <f t="shared" si="336"/>
        <v>0</v>
      </c>
      <c r="AF1168"/>
      <c r="AG1168">
        <v>0</v>
      </c>
      <c r="AH1168" s="48">
        <f t="shared" si="337"/>
        <v>0</v>
      </c>
    </row>
    <row r="1169" spans="1:34" ht="15" x14ac:dyDescent="0.25">
      <c r="A1169" t="s">
        <v>3347</v>
      </c>
      <c r="B1169" t="s">
        <v>3348</v>
      </c>
      <c r="C1169" t="s">
        <v>3349</v>
      </c>
      <c r="D1169" t="s">
        <v>28</v>
      </c>
      <c r="E1169">
        <v>1.8172734711</v>
      </c>
      <c r="F1169" s="45">
        <v>0</v>
      </c>
      <c r="G1169" s="45">
        <v>0</v>
      </c>
      <c r="H1169" s="45">
        <v>0</v>
      </c>
      <c r="I1169" s="40">
        <f t="shared" si="321"/>
        <v>1.8172734711</v>
      </c>
      <c r="J1169" s="46">
        <f t="shared" si="322"/>
        <v>0</v>
      </c>
      <c r="K1169" s="46">
        <f t="shared" si="323"/>
        <v>0</v>
      </c>
      <c r="L1169" s="46">
        <f t="shared" si="324"/>
        <v>0</v>
      </c>
      <c r="M1169" s="46">
        <f t="shared" si="325"/>
        <v>100</v>
      </c>
      <c r="N1169">
        <v>7.1938802199999999E-2</v>
      </c>
      <c r="O1169" s="39">
        <v>2.2686501899999999E-2</v>
      </c>
      <c r="P1169" s="40">
        <f t="shared" si="326"/>
        <v>9.4625304100000002E-2</v>
      </c>
      <c r="Q1169" s="39">
        <v>5.2524079799999998E-2</v>
      </c>
      <c r="R1169" s="40">
        <f t="shared" si="327"/>
        <v>0.14714938389999999</v>
      </c>
      <c r="S1169" s="46">
        <f t="shared" si="328"/>
        <v>3.9586118074158247</v>
      </c>
      <c r="T1169" s="46">
        <f t="shared" si="329"/>
        <v>1.2483812844231861</v>
      </c>
      <c r="U1169" s="46">
        <f t="shared" si="330"/>
        <v>5.2069930918390108</v>
      </c>
      <c r="V1169" s="46">
        <f t="shared" si="331"/>
        <v>2.8902683407471437</v>
      </c>
      <c r="W1169" s="46">
        <f t="shared" si="332"/>
        <v>8.0972614325861549</v>
      </c>
      <c r="X1169"/>
      <c r="Y1169" s="47">
        <f t="shared" si="333"/>
        <v>100</v>
      </c>
      <c r="Z1169" s="47">
        <f t="shared" si="334"/>
        <v>8.0972614325861549</v>
      </c>
      <c r="AA1169"/>
      <c r="AB1169">
        <v>0</v>
      </c>
      <c r="AC1169" s="48">
        <f t="shared" si="335"/>
        <v>0</v>
      </c>
      <c r="AD1169">
        <v>0</v>
      </c>
      <c r="AE1169" s="48">
        <f t="shared" si="336"/>
        <v>0</v>
      </c>
      <c r="AF1169"/>
      <c r="AG1169">
        <v>0</v>
      </c>
      <c r="AH1169" s="48">
        <f t="shared" si="337"/>
        <v>0</v>
      </c>
    </row>
    <row r="1170" spans="1:34" ht="15" x14ac:dyDescent="0.25">
      <c r="A1170" t="s">
        <v>3350</v>
      </c>
      <c r="B1170" t="s">
        <v>3351</v>
      </c>
      <c r="C1170" t="s">
        <v>3352</v>
      </c>
      <c r="D1170" t="s">
        <v>28</v>
      </c>
      <c r="E1170">
        <v>1.6130735123</v>
      </c>
      <c r="F1170" s="45">
        <v>0</v>
      </c>
      <c r="G1170" s="45">
        <v>0</v>
      </c>
      <c r="H1170" s="45">
        <v>0</v>
      </c>
      <c r="I1170" s="40">
        <f t="shared" si="321"/>
        <v>1.6130735123</v>
      </c>
      <c r="J1170" s="46">
        <f t="shared" si="322"/>
        <v>0</v>
      </c>
      <c r="K1170" s="46">
        <f t="shared" si="323"/>
        <v>0</v>
      </c>
      <c r="L1170" s="46">
        <f t="shared" si="324"/>
        <v>0</v>
      </c>
      <c r="M1170" s="46">
        <f t="shared" si="325"/>
        <v>100</v>
      </c>
      <c r="N1170">
        <v>2.69937084E-2</v>
      </c>
      <c r="O1170" s="39">
        <v>3.8388920899999998E-2</v>
      </c>
      <c r="P1170" s="40">
        <f t="shared" si="326"/>
        <v>6.5382629299999995E-2</v>
      </c>
      <c r="Q1170" s="39">
        <v>6.4763670699999998E-2</v>
      </c>
      <c r="R1170" s="40">
        <f t="shared" si="327"/>
        <v>0.13014629999999999</v>
      </c>
      <c r="S1170" s="46">
        <f t="shared" si="328"/>
        <v>1.6734332436908619</v>
      </c>
      <c r="T1170" s="46">
        <f t="shared" si="329"/>
        <v>2.3798618356371852</v>
      </c>
      <c r="U1170" s="46">
        <f t="shared" si="330"/>
        <v>4.0532950793280467</v>
      </c>
      <c r="V1170" s="46">
        <f t="shared" si="331"/>
        <v>4.0149236972874691</v>
      </c>
      <c r="W1170" s="46">
        <f t="shared" si="332"/>
        <v>8.0682187766155149</v>
      </c>
      <c r="X1170"/>
      <c r="Y1170" s="47">
        <f t="shared" si="333"/>
        <v>100</v>
      </c>
      <c r="Z1170" s="47">
        <f t="shared" si="334"/>
        <v>8.0682187766155167</v>
      </c>
      <c r="AA1170"/>
      <c r="AB1170">
        <v>0</v>
      </c>
      <c r="AC1170" s="48">
        <f t="shared" si="335"/>
        <v>0</v>
      </c>
      <c r="AD1170">
        <v>0</v>
      </c>
      <c r="AE1170" s="48">
        <f t="shared" si="336"/>
        <v>0</v>
      </c>
      <c r="AF1170"/>
      <c r="AG1170">
        <v>0</v>
      </c>
      <c r="AH1170" s="48">
        <f t="shared" si="337"/>
        <v>0</v>
      </c>
    </row>
    <row r="1171" spans="1:34" ht="15" x14ac:dyDescent="0.25">
      <c r="A1171" t="s">
        <v>3353</v>
      </c>
      <c r="B1171" t="s">
        <v>191</v>
      </c>
      <c r="C1171" t="s">
        <v>3354</v>
      </c>
      <c r="D1171" t="s">
        <v>24</v>
      </c>
      <c r="E1171">
        <v>155.37186290829999</v>
      </c>
      <c r="F1171" s="45">
        <v>58.680480391371702</v>
      </c>
      <c r="G1171" s="45">
        <v>11.023421533900001</v>
      </c>
      <c r="H1171" s="45">
        <v>16.807423148000002</v>
      </c>
      <c r="I1171" s="40">
        <f t="shared" si="321"/>
        <v>68.860537835028282</v>
      </c>
      <c r="J1171" s="46">
        <f t="shared" si="322"/>
        <v>37.767765213708451</v>
      </c>
      <c r="K1171" s="46">
        <f t="shared" si="323"/>
        <v>7.0948634634097107</v>
      </c>
      <c r="L1171" s="46">
        <f t="shared" si="324"/>
        <v>10.81754626184774</v>
      </c>
      <c r="M1171" s="46">
        <f t="shared" si="325"/>
        <v>44.319825061034102</v>
      </c>
      <c r="N1171">
        <v>8.2042678060000007</v>
      </c>
      <c r="O1171" s="39">
        <v>5.0983826731999997</v>
      </c>
      <c r="P1171" s="40">
        <f t="shared" si="326"/>
        <v>13.3026504792</v>
      </c>
      <c r="Q1171" s="39">
        <v>14.559721464200001</v>
      </c>
      <c r="R1171" s="40">
        <f t="shared" si="327"/>
        <v>27.862371943399999</v>
      </c>
      <c r="S1171" s="46">
        <f t="shared" si="328"/>
        <v>5.2804076957242474</v>
      </c>
      <c r="T1171" s="46">
        <f t="shared" si="329"/>
        <v>3.2814066702727573</v>
      </c>
      <c r="U1171" s="46">
        <f t="shared" si="330"/>
        <v>8.5618143659970052</v>
      </c>
      <c r="V1171" s="46">
        <f t="shared" si="331"/>
        <v>9.3708868463481743</v>
      </c>
      <c r="W1171" s="46">
        <f t="shared" si="332"/>
        <v>17.932701212345179</v>
      </c>
      <c r="X1171"/>
      <c r="Y1171" s="47">
        <f t="shared" si="333"/>
        <v>100</v>
      </c>
      <c r="Z1171" s="47">
        <f t="shared" si="334"/>
        <v>17.932701212345179</v>
      </c>
      <c r="AA1171"/>
      <c r="AB1171">
        <v>11.5447527597</v>
      </c>
      <c r="AC1171" s="48">
        <f t="shared" si="335"/>
        <v>7.4304011959447758</v>
      </c>
      <c r="AD1171">
        <v>7.0827747787000002</v>
      </c>
      <c r="AE1171" s="48">
        <f t="shared" si="336"/>
        <v>4.5585955179543882</v>
      </c>
      <c r="AF1171"/>
      <c r="AG1171">
        <v>79.572035922500007</v>
      </c>
      <c r="AH1171" s="48">
        <f t="shared" si="337"/>
        <v>51.213929235992481</v>
      </c>
    </row>
    <row r="1172" spans="1:34" ht="15" x14ac:dyDescent="0.25">
      <c r="A1172" t="s">
        <v>3355</v>
      </c>
      <c r="B1172" t="s">
        <v>3356</v>
      </c>
      <c r="C1172" t="s">
        <v>3357</v>
      </c>
      <c r="D1172" t="s">
        <v>25</v>
      </c>
      <c r="E1172">
        <v>2.1766618353</v>
      </c>
      <c r="F1172" s="45">
        <v>0</v>
      </c>
      <c r="G1172" s="45">
        <v>0</v>
      </c>
      <c r="H1172" s="45">
        <v>0</v>
      </c>
      <c r="I1172" s="40">
        <f t="shared" si="321"/>
        <v>2.1766618353</v>
      </c>
      <c r="J1172" s="46">
        <f t="shared" si="322"/>
        <v>0</v>
      </c>
      <c r="K1172" s="46">
        <f t="shared" si="323"/>
        <v>0</v>
      </c>
      <c r="L1172" s="46">
        <f t="shared" si="324"/>
        <v>0</v>
      </c>
      <c r="M1172" s="46">
        <f t="shared" si="325"/>
        <v>100</v>
      </c>
      <c r="N1172">
        <v>1.4810400499999999E-2</v>
      </c>
      <c r="O1172" s="39">
        <v>6.4044961100000006E-2</v>
      </c>
      <c r="P1172" s="40">
        <f t="shared" si="326"/>
        <v>7.8855361600000007E-2</v>
      </c>
      <c r="Q1172" s="39">
        <v>0.34615172030000002</v>
      </c>
      <c r="R1172" s="40">
        <f t="shared" si="327"/>
        <v>0.42500708190000003</v>
      </c>
      <c r="S1172" s="46">
        <f t="shared" si="328"/>
        <v>0.68041807228906304</v>
      </c>
      <c r="T1172" s="46">
        <f t="shared" si="329"/>
        <v>2.9423477759085608</v>
      </c>
      <c r="U1172" s="46">
        <f t="shared" si="330"/>
        <v>3.6227658481976239</v>
      </c>
      <c r="V1172" s="46">
        <f t="shared" si="331"/>
        <v>15.902870840398201</v>
      </c>
      <c r="W1172" s="46">
        <f t="shared" si="332"/>
        <v>19.525636688595824</v>
      </c>
      <c r="X1172"/>
      <c r="Y1172" s="47">
        <f t="shared" si="333"/>
        <v>100</v>
      </c>
      <c r="Z1172" s="47">
        <f t="shared" si="334"/>
        <v>19.525636688595824</v>
      </c>
      <c r="AA1172"/>
      <c r="AB1172">
        <v>0</v>
      </c>
      <c r="AC1172" s="48">
        <f t="shared" si="335"/>
        <v>0</v>
      </c>
      <c r="AD1172">
        <v>0</v>
      </c>
      <c r="AE1172" s="48">
        <f t="shared" si="336"/>
        <v>0</v>
      </c>
      <c r="AF1172"/>
      <c r="AG1172">
        <v>0</v>
      </c>
      <c r="AH1172" s="48">
        <f t="shared" si="337"/>
        <v>0</v>
      </c>
    </row>
    <row r="1173" spans="1:34" ht="15" x14ac:dyDescent="0.25">
      <c r="A1173" t="s">
        <v>3358</v>
      </c>
      <c r="B1173" t="s">
        <v>3359</v>
      </c>
      <c r="C1173" t="s">
        <v>3360</v>
      </c>
      <c r="D1173" t="s">
        <v>26</v>
      </c>
      <c r="E1173">
        <v>3.7293065491999999</v>
      </c>
      <c r="F1173" s="45">
        <v>0</v>
      </c>
      <c r="G1173" s="45">
        <v>0</v>
      </c>
      <c r="H1173" s="45">
        <v>0</v>
      </c>
      <c r="I1173" s="40">
        <f t="shared" si="321"/>
        <v>3.7293065491999999</v>
      </c>
      <c r="J1173" s="46">
        <f t="shared" si="322"/>
        <v>0</v>
      </c>
      <c r="K1173" s="46">
        <f t="shared" si="323"/>
        <v>0</v>
      </c>
      <c r="L1173" s="46">
        <f t="shared" si="324"/>
        <v>0</v>
      </c>
      <c r="M1173" s="46">
        <f t="shared" si="325"/>
        <v>100</v>
      </c>
      <c r="N1173">
        <v>0</v>
      </c>
      <c r="O1173" s="39">
        <v>0</v>
      </c>
      <c r="P1173" s="40">
        <f t="shared" si="326"/>
        <v>0</v>
      </c>
      <c r="Q1173" s="39">
        <v>0</v>
      </c>
      <c r="R1173" s="40">
        <f t="shared" si="327"/>
        <v>0</v>
      </c>
      <c r="S1173" s="46">
        <f t="shared" si="328"/>
        <v>0</v>
      </c>
      <c r="T1173" s="46">
        <f t="shared" si="329"/>
        <v>0</v>
      </c>
      <c r="U1173" s="46">
        <f t="shared" si="330"/>
        <v>0</v>
      </c>
      <c r="V1173" s="46">
        <f t="shared" si="331"/>
        <v>0</v>
      </c>
      <c r="W1173" s="46">
        <f t="shared" si="332"/>
        <v>0</v>
      </c>
      <c r="X1173"/>
      <c r="Y1173" s="47">
        <f t="shared" si="333"/>
        <v>100</v>
      </c>
      <c r="Z1173" s="47">
        <f t="shared" si="334"/>
        <v>0</v>
      </c>
      <c r="AA1173"/>
      <c r="AB1173">
        <v>0</v>
      </c>
      <c r="AC1173" s="48">
        <f t="shared" si="335"/>
        <v>0</v>
      </c>
      <c r="AD1173">
        <v>0</v>
      </c>
      <c r="AE1173" s="48">
        <f t="shared" si="336"/>
        <v>0</v>
      </c>
      <c r="AF1173"/>
      <c r="AG1173">
        <v>0</v>
      </c>
      <c r="AH1173" s="48">
        <f t="shared" si="337"/>
        <v>0</v>
      </c>
    </row>
    <row r="1174" spans="1:34" ht="15" x14ac:dyDescent="0.25">
      <c r="A1174" t="s">
        <v>3361</v>
      </c>
      <c r="B1174" t="s">
        <v>3362</v>
      </c>
      <c r="C1174" t="s">
        <v>3363</v>
      </c>
      <c r="D1174" t="s">
        <v>24</v>
      </c>
      <c r="E1174">
        <v>0.36918127360000003</v>
      </c>
      <c r="F1174" s="45">
        <v>3.3084212180113502E-2</v>
      </c>
      <c r="G1174" s="45">
        <v>0</v>
      </c>
      <c r="H1174" s="45">
        <v>2.86540645E-2</v>
      </c>
      <c r="I1174" s="40">
        <f t="shared" si="321"/>
        <v>0.30744299691988652</v>
      </c>
      <c r="J1174" s="46">
        <f t="shared" si="322"/>
        <v>8.9615087616712472</v>
      </c>
      <c r="K1174" s="46">
        <f t="shared" si="323"/>
        <v>0</v>
      </c>
      <c r="L1174" s="46">
        <f t="shared" si="324"/>
        <v>7.7615162385094489</v>
      </c>
      <c r="M1174" s="46">
        <f t="shared" si="325"/>
        <v>83.276974999819302</v>
      </c>
      <c r="N1174">
        <v>5.0003799E-3</v>
      </c>
      <c r="O1174" s="39">
        <v>3.1210929000000001E-3</v>
      </c>
      <c r="P1174" s="40">
        <f t="shared" si="326"/>
        <v>8.1214727999999996E-3</v>
      </c>
      <c r="Q1174" s="39">
        <v>1.16650305E-2</v>
      </c>
      <c r="R1174" s="40">
        <f t="shared" si="327"/>
        <v>1.9786503300000001E-2</v>
      </c>
      <c r="S1174" s="46">
        <f t="shared" si="328"/>
        <v>1.354451121325781</v>
      </c>
      <c r="T1174" s="46">
        <f t="shared" si="329"/>
        <v>0.84540932143314429</v>
      </c>
      <c r="U1174" s="46">
        <f t="shared" si="330"/>
        <v>2.1998604427589252</v>
      </c>
      <c r="V1174" s="46">
        <f t="shared" si="331"/>
        <v>3.1597026539972366</v>
      </c>
      <c r="W1174" s="46">
        <f t="shared" si="332"/>
        <v>5.3595630967561618</v>
      </c>
      <c r="X1174"/>
      <c r="Y1174" s="47">
        <f t="shared" si="333"/>
        <v>100</v>
      </c>
      <c r="Z1174" s="47">
        <f t="shared" si="334"/>
        <v>5.3595630967561618</v>
      </c>
      <c r="AA1174"/>
      <c r="AB1174">
        <v>9.8163065999999997E-3</v>
      </c>
      <c r="AC1174" s="48">
        <f t="shared" si="335"/>
        <v>2.658939470108594</v>
      </c>
      <c r="AD1174">
        <v>0</v>
      </c>
      <c r="AE1174" s="48">
        <f t="shared" si="336"/>
        <v>0</v>
      </c>
      <c r="AF1174"/>
      <c r="AG1174">
        <v>0</v>
      </c>
      <c r="AH1174" s="48">
        <f t="shared" si="337"/>
        <v>0</v>
      </c>
    </row>
    <row r="1175" spans="1:34" ht="15" x14ac:dyDescent="0.25">
      <c r="A1175" t="s">
        <v>3364</v>
      </c>
      <c r="B1175" t="s">
        <v>3365</v>
      </c>
      <c r="C1175" t="s">
        <v>3366</v>
      </c>
      <c r="D1175" t="s">
        <v>24</v>
      </c>
      <c r="E1175">
        <v>0.84211811089999999</v>
      </c>
      <c r="F1175" s="45">
        <v>0.34475378275344098</v>
      </c>
      <c r="G1175" s="45">
        <v>5.2775264000000004E-3</v>
      </c>
      <c r="H1175" s="45">
        <v>2.2109970499999999E-2</v>
      </c>
      <c r="I1175" s="40">
        <f t="shared" si="321"/>
        <v>0.46997683124655898</v>
      </c>
      <c r="J1175" s="46">
        <f t="shared" si="322"/>
        <v>40.938887109908016</v>
      </c>
      <c r="K1175" s="46">
        <f t="shared" si="323"/>
        <v>0.62669669868039413</v>
      </c>
      <c r="L1175" s="46">
        <f t="shared" si="324"/>
        <v>2.6255189401365957</v>
      </c>
      <c r="M1175" s="46">
        <f t="shared" si="325"/>
        <v>55.808897251274992</v>
      </c>
      <c r="N1175">
        <v>1.7978361500000001E-2</v>
      </c>
      <c r="O1175" s="39">
        <v>2.75908653E-2</v>
      </c>
      <c r="P1175" s="40">
        <f t="shared" si="326"/>
        <v>4.5569226800000001E-2</v>
      </c>
      <c r="Q1175" s="39">
        <v>4.87271778E-2</v>
      </c>
      <c r="R1175" s="40">
        <f t="shared" si="327"/>
        <v>9.4296404599999994E-2</v>
      </c>
      <c r="S1175" s="46">
        <f t="shared" si="328"/>
        <v>2.1348978566422141</v>
      </c>
      <c r="T1175" s="46">
        <f t="shared" si="329"/>
        <v>3.2763652678734947</v>
      </c>
      <c r="U1175" s="46">
        <f t="shared" si="330"/>
        <v>5.4112631245157088</v>
      </c>
      <c r="V1175" s="46">
        <f t="shared" si="331"/>
        <v>5.7862640844909068</v>
      </c>
      <c r="W1175" s="46">
        <f t="shared" si="332"/>
        <v>11.197527209006616</v>
      </c>
      <c r="X1175"/>
      <c r="Y1175" s="47">
        <f t="shared" si="333"/>
        <v>100</v>
      </c>
      <c r="Z1175" s="47">
        <f t="shared" si="334"/>
        <v>11.197527209006616</v>
      </c>
      <c r="AA1175"/>
      <c r="AB1175">
        <v>2.1304783000000001E-2</v>
      </c>
      <c r="AC1175" s="48">
        <f t="shared" si="335"/>
        <v>2.5299043832736077</v>
      </c>
      <c r="AD1175">
        <v>0</v>
      </c>
      <c r="AE1175" s="48">
        <f t="shared" si="336"/>
        <v>0</v>
      </c>
      <c r="AF1175"/>
      <c r="AG1175">
        <v>0</v>
      </c>
      <c r="AH1175" s="48">
        <f t="shared" si="337"/>
        <v>0</v>
      </c>
    </row>
    <row r="1176" spans="1:34" ht="15" x14ac:dyDescent="0.25">
      <c r="A1176" t="s">
        <v>3367</v>
      </c>
      <c r="B1176" t="s">
        <v>3368</v>
      </c>
      <c r="C1176" t="s">
        <v>3369</v>
      </c>
      <c r="D1176" t="s">
        <v>24</v>
      </c>
      <c r="E1176">
        <v>23.018963605500002</v>
      </c>
      <c r="F1176" s="45">
        <v>0</v>
      </c>
      <c r="G1176" s="45">
        <v>0</v>
      </c>
      <c r="H1176" s="45">
        <v>0</v>
      </c>
      <c r="I1176" s="40">
        <f t="shared" si="321"/>
        <v>23.018963605500002</v>
      </c>
      <c r="J1176" s="46">
        <f t="shared" si="322"/>
        <v>0</v>
      </c>
      <c r="K1176" s="46">
        <f t="shared" si="323"/>
        <v>0</v>
      </c>
      <c r="L1176" s="46">
        <f t="shared" si="324"/>
        <v>0</v>
      </c>
      <c r="M1176" s="46">
        <f t="shared" si="325"/>
        <v>100</v>
      </c>
      <c r="N1176">
        <v>0.36972143260000001</v>
      </c>
      <c r="O1176" s="39">
        <v>0.2346377164</v>
      </c>
      <c r="P1176" s="40">
        <f t="shared" si="326"/>
        <v>0.60435914899999998</v>
      </c>
      <c r="Q1176" s="39">
        <v>0.57772331759999995</v>
      </c>
      <c r="R1176" s="40">
        <f t="shared" si="327"/>
        <v>1.1820824665999998</v>
      </c>
      <c r="S1176" s="46">
        <f t="shared" si="328"/>
        <v>1.6061602031103659</v>
      </c>
      <c r="T1176" s="46">
        <f t="shared" si="329"/>
        <v>1.0193235474073958</v>
      </c>
      <c r="U1176" s="46">
        <f t="shared" si="330"/>
        <v>2.6254837505177613</v>
      </c>
      <c r="V1176" s="46">
        <f t="shared" si="331"/>
        <v>2.5097711934431421</v>
      </c>
      <c r="W1176" s="46">
        <f t="shared" si="332"/>
        <v>5.135254943960903</v>
      </c>
      <c r="X1176"/>
      <c r="Y1176" s="47">
        <f t="shared" si="333"/>
        <v>100</v>
      </c>
      <c r="Z1176" s="47">
        <f t="shared" si="334"/>
        <v>5.1352549439609039</v>
      </c>
      <c r="AA1176"/>
      <c r="AB1176">
        <v>0</v>
      </c>
      <c r="AC1176" s="48">
        <f t="shared" si="335"/>
        <v>0</v>
      </c>
      <c r="AD1176">
        <v>0</v>
      </c>
      <c r="AE1176" s="48">
        <f t="shared" si="336"/>
        <v>0</v>
      </c>
      <c r="AF1176"/>
      <c r="AG1176">
        <v>0</v>
      </c>
      <c r="AH1176" s="48">
        <f t="shared" si="337"/>
        <v>0</v>
      </c>
    </row>
    <row r="1177" spans="1:34" ht="15" x14ac:dyDescent="0.25">
      <c r="A1177" t="s">
        <v>3370</v>
      </c>
      <c r="B1177" t="s">
        <v>3371</v>
      </c>
      <c r="C1177" t="s">
        <v>3372</v>
      </c>
      <c r="D1177" t="s">
        <v>26</v>
      </c>
      <c r="E1177">
        <v>2.8157442882999999</v>
      </c>
      <c r="F1177" s="45">
        <v>0.117270593131531</v>
      </c>
      <c r="G1177" s="45">
        <v>5.0000000000000003E-10</v>
      </c>
      <c r="H1177" s="45">
        <v>0</v>
      </c>
      <c r="I1177" s="40">
        <f t="shared" si="321"/>
        <v>2.6984736946684689</v>
      </c>
      <c r="J1177" s="46">
        <f t="shared" si="322"/>
        <v>4.164816869870414</v>
      </c>
      <c r="K1177" s="46">
        <f t="shared" si="323"/>
        <v>1.7757294299684934E-8</v>
      </c>
      <c r="L1177" s="46">
        <f t="shared" si="324"/>
        <v>0</v>
      </c>
      <c r="M1177" s="46">
        <f t="shared" si="325"/>
        <v>95.835183112372292</v>
      </c>
      <c r="N1177">
        <v>0.1622950393</v>
      </c>
      <c r="O1177" s="39">
        <v>0.2181405058</v>
      </c>
      <c r="P1177" s="40">
        <f t="shared" si="326"/>
        <v>0.38043554509999999</v>
      </c>
      <c r="Q1177" s="39">
        <v>0.48661843179999997</v>
      </c>
      <c r="R1177" s="40">
        <f t="shared" si="327"/>
        <v>0.86705397689999997</v>
      </c>
      <c r="S1177" s="46">
        <f t="shared" si="328"/>
        <v>5.7638415524580644</v>
      </c>
      <c r="T1177" s="46">
        <f t="shared" si="329"/>
        <v>7.7471703203454565</v>
      </c>
      <c r="U1177" s="46">
        <f t="shared" si="330"/>
        <v>13.511011872803522</v>
      </c>
      <c r="V1177" s="46">
        <f t="shared" si="331"/>
        <v>17.282053410247521</v>
      </c>
      <c r="W1177" s="46">
        <f t="shared" si="332"/>
        <v>30.793065283051046</v>
      </c>
      <c r="X1177"/>
      <c r="Y1177" s="47">
        <f t="shared" si="333"/>
        <v>100</v>
      </c>
      <c r="Z1177" s="47">
        <f t="shared" si="334"/>
        <v>30.793065283051043</v>
      </c>
      <c r="AA1177"/>
      <c r="AB1177">
        <v>0</v>
      </c>
      <c r="AC1177" s="48">
        <f t="shared" si="335"/>
        <v>0</v>
      </c>
      <c r="AD1177">
        <v>7.8270000000000004E-7</v>
      </c>
      <c r="AE1177" s="48">
        <f t="shared" si="336"/>
        <v>2.77972684967268E-5</v>
      </c>
      <c r="AF1177"/>
      <c r="AG1177">
        <v>6.1012087100000001E-2</v>
      </c>
      <c r="AH1177" s="48">
        <f t="shared" si="337"/>
        <v>2.1668191729454214</v>
      </c>
    </row>
    <row r="1178" spans="1:34" ht="15" x14ac:dyDescent="0.25">
      <c r="A1178" t="s">
        <v>3373</v>
      </c>
      <c r="B1178" t="s">
        <v>3374</v>
      </c>
      <c r="C1178" t="s">
        <v>3375</v>
      </c>
      <c r="D1178" t="s">
        <v>24</v>
      </c>
      <c r="E1178">
        <v>3.9906671872000001</v>
      </c>
      <c r="F1178" s="45">
        <v>0.30132448502492898</v>
      </c>
      <c r="G1178" s="45">
        <v>0.1131034207</v>
      </c>
      <c r="H1178" s="45">
        <v>0.43101912549999999</v>
      </c>
      <c r="I1178" s="40">
        <f t="shared" si="321"/>
        <v>3.1452201559750712</v>
      </c>
      <c r="J1178" s="46">
        <f t="shared" si="322"/>
        <v>7.5507295118826843</v>
      </c>
      <c r="K1178" s="46">
        <f t="shared" si="323"/>
        <v>2.8341982779916446</v>
      </c>
      <c r="L1178" s="46">
        <f t="shared" si="324"/>
        <v>10.800678314706042</v>
      </c>
      <c r="M1178" s="46">
        <f t="shared" si="325"/>
        <v>78.814393895419627</v>
      </c>
      <c r="N1178">
        <v>2.3146994800000001E-2</v>
      </c>
      <c r="O1178" s="39">
        <v>7.2052725000000001E-3</v>
      </c>
      <c r="P1178" s="40">
        <f t="shared" si="326"/>
        <v>3.0352267299999999E-2</v>
      </c>
      <c r="Q1178" s="39">
        <v>0.1019674341</v>
      </c>
      <c r="R1178" s="40">
        <f t="shared" si="327"/>
        <v>0.13231970139999999</v>
      </c>
      <c r="S1178" s="46">
        <f t="shared" si="328"/>
        <v>0.58002819363748515</v>
      </c>
      <c r="T1178" s="46">
        <f t="shared" si="329"/>
        <v>0.18055307952291272</v>
      </c>
      <c r="U1178" s="46">
        <f t="shared" si="330"/>
        <v>0.76058127316039792</v>
      </c>
      <c r="V1178" s="46">
        <f t="shared" si="331"/>
        <v>2.5551475308955576</v>
      </c>
      <c r="W1178" s="46">
        <f t="shared" si="332"/>
        <v>3.3157288040559547</v>
      </c>
      <c r="X1178"/>
      <c r="Y1178" s="47">
        <f t="shared" si="333"/>
        <v>100</v>
      </c>
      <c r="Z1178" s="47">
        <f t="shared" si="334"/>
        <v>3.3157288040559552</v>
      </c>
      <c r="AA1178"/>
      <c r="AB1178">
        <v>0.1583361227</v>
      </c>
      <c r="AC1178" s="48">
        <f t="shared" si="335"/>
        <v>3.9676604255012924</v>
      </c>
      <c r="AD1178">
        <v>0</v>
      </c>
      <c r="AE1178" s="48">
        <f t="shared" si="336"/>
        <v>0</v>
      </c>
      <c r="AF1178"/>
      <c r="AG1178">
        <v>1.5053171259</v>
      </c>
      <c r="AH1178" s="48">
        <f t="shared" si="337"/>
        <v>37.720938762527737</v>
      </c>
    </row>
    <row r="1179" spans="1:34" ht="15" x14ac:dyDescent="0.25">
      <c r="A1179" t="s">
        <v>3376</v>
      </c>
      <c r="B1179" t="s">
        <v>3377</v>
      </c>
      <c r="C1179" t="s">
        <v>3378</v>
      </c>
      <c r="D1179" t="s">
        <v>25</v>
      </c>
      <c r="E1179">
        <v>0.34760079379999997</v>
      </c>
      <c r="F1179" s="45">
        <v>0</v>
      </c>
      <c r="G1179" s="45">
        <v>0</v>
      </c>
      <c r="H1179" s="45">
        <v>0</v>
      </c>
      <c r="I1179" s="40">
        <f t="shared" si="321"/>
        <v>0.34760079379999997</v>
      </c>
      <c r="J1179" s="46">
        <f t="shared" si="322"/>
        <v>0</v>
      </c>
      <c r="K1179" s="46">
        <f t="shared" si="323"/>
        <v>0</v>
      </c>
      <c r="L1179" s="46">
        <f t="shared" si="324"/>
        <v>0</v>
      </c>
      <c r="M1179" s="46">
        <f t="shared" si="325"/>
        <v>100</v>
      </c>
      <c r="N1179">
        <v>5.4841113000000004E-3</v>
      </c>
      <c r="O1179" s="39">
        <v>8.0518080000000001E-4</v>
      </c>
      <c r="P1179" s="40">
        <f t="shared" si="326"/>
        <v>6.2892921000000006E-3</v>
      </c>
      <c r="Q1179" s="39">
        <v>1.6464324700000001E-2</v>
      </c>
      <c r="R1179" s="40">
        <f t="shared" si="327"/>
        <v>2.2753616800000001E-2</v>
      </c>
      <c r="S1179" s="46">
        <f t="shared" si="328"/>
        <v>1.5777039056922892</v>
      </c>
      <c r="T1179" s="46">
        <f t="shared" si="329"/>
        <v>0.23163951704416394</v>
      </c>
      <c r="U1179" s="46">
        <f t="shared" si="330"/>
        <v>1.8093434227364531</v>
      </c>
      <c r="V1179" s="46">
        <f t="shared" si="331"/>
        <v>4.7365613064373857</v>
      </c>
      <c r="W1179" s="46">
        <f t="shared" si="332"/>
        <v>6.5459047291738388</v>
      </c>
      <c r="X1179"/>
      <c r="Y1179" s="47">
        <f t="shared" si="333"/>
        <v>100</v>
      </c>
      <c r="Z1179" s="47">
        <f t="shared" si="334"/>
        <v>6.5459047291738388</v>
      </c>
      <c r="AA1179"/>
      <c r="AB1179">
        <v>0</v>
      </c>
      <c r="AC1179" s="48">
        <f t="shared" si="335"/>
        <v>0</v>
      </c>
      <c r="AD1179">
        <v>0</v>
      </c>
      <c r="AE1179" s="48">
        <f t="shared" si="336"/>
        <v>0</v>
      </c>
      <c r="AF1179"/>
      <c r="AG1179">
        <v>0</v>
      </c>
      <c r="AH1179" s="48">
        <f t="shared" si="337"/>
        <v>0</v>
      </c>
    </row>
    <row r="1180" spans="1:34" ht="15" x14ac:dyDescent="0.25">
      <c r="A1180" t="s">
        <v>3379</v>
      </c>
      <c r="B1180" t="s">
        <v>3380</v>
      </c>
      <c r="C1180" t="s">
        <v>3381</v>
      </c>
      <c r="D1180" t="s">
        <v>24</v>
      </c>
      <c r="E1180">
        <v>1.5072256889</v>
      </c>
      <c r="F1180" s="45">
        <v>0</v>
      </c>
      <c r="G1180" s="45">
        <v>0</v>
      </c>
      <c r="H1180" s="45">
        <v>0</v>
      </c>
      <c r="I1180" s="40">
        <f t="shared" si="321"/>
        <v>1.5072256889</v>
      </c>
      <c r="J1180" s="46">
        <f t="shared" si="322"/>
        <v>0</v>
      </c>
      <c r="K1180" s="46">
        <f t="shared" si="323"/>
        <v>0</v>
      </c>
      <c r="L1180" s="46">
        <f t="shared" si="324"/>
        <v>0</v>
      </c>
      <c r="M1180" s="46">
        <f t="shared" si="325"/>
        <v>100</v>
      </c>
      <c r="N1180">
        <v>4.6305827299999998E-2</v>
      </c>
      <c r="O1180" s="39">
        <v>0.26520635749999999</v>
      </c>
      <c r="P1180" s="40">
        <f t="shared" si="326"/>
        <v>0.31151218479999998</v>
      </c>
      <c r="Q1180" s="39">
        <v>0.25641264149999998</v>
      </c>
      <c r="R1180" s="40">
        <f t="shared" si="327"/>
        <v>0.56792482629999996</v>
      </c>
      <c r="S1180" s="46">
        <f t="shared" si="328"/>
        <v>3.0722557106756065</v>
      </c>
      <c r="T1180" s="46">
        <f t="shared" si="329"/>
        <v>17.595663307301528</v>
      </c>
      <c r="U1180" s="46">
        <f t="shared" si="330"/>
        <v>20.667919017977134</v>
      </c>
      <c r="V1180" s="46">
        <f t="shared" si="331"/>
        <v>17.012226064640291</v>
      </c>
      <c r="W1180" s="46">
        <f t="shared" si="332"/>
        <v>37.680145082617429</v>
      </c>
      <c r="X1180"/>
      <c r="Y1180" s="47">
        <f t="shared" si="333"/>
        <v>100</v>
      </c>
      <c r="Z1180" s="47">
        <f t="shared" si="334"/>
        <v>37.680145082617429</v>
      </c>
      <c r="AA1180"/>
      <c r="AB1180">
        <v>0</v>
      </c>
      <c r="AC1180" s="48">
        <f t="shared" si="335"/>
        <v>0</v>
      </c>
      <c r="AD1180">
        <v>0</v>
      </c>
      <c r="AE1180" s="48">
        <f t="shared" si="336"/>
        <v>0</v>
      </c>
      <c r="AF1180"/>
      <c r="AG1180">
        <v>0</v>
      </c>
      <c r="AH1180" s="48">
        <f t="shared" si="337"/>
        <v>0</v>
      </c>
    </row>
    <row r="1181" spans="1:34" ht="15" x14ac:dyDescent="0.25">
      <c r="A1181" t="s">
        <v>3382</v>
      </c>
      <c r="B1181" t="s">
        <v>3383</v>
      </c>
      <c r="C1181" t="s">
        <v>3384</v>
      </c>
      <c r="D1181" t="s">
        <v>24</v>
      </c>
      <c r="E1181">
        <v>6.7880728790999996</v>
      </c>
      <c r="F1181" s="45">
        <v>2.1514248009946102</v>
      </c>
      <c r="G1181" s="45">
        <v>0.1236431148</v>
      </c>
      <c r="H1181" s="45">
        <v>0.1971306656</v>
      </c>
      <c r="I1181" s="40">
        <f t="shared" si="321"/>
        <v>4.3158742977053901</v>
      </c>
      <c r="J1181" s="46">
        <f t="shared" si="322"/>
        <v>31.694191257414104</v>
      </c>
      <c r="K1181" s="46">
        <f t="shared" si="323"/>
        <v>1.8214759476240814</v>
      </c>
      <c r="L1181" s="46">
        <f t="shared" si="324"/>
        <v>2.9040740886408498</v>
      </c>
      <c r="M1181" s="46">
        <f t="shared" si="325"/>
        <v>63.580258706320969</v>
      </c>
      <c r="N1181">
        <v>0.28067936199999999</v>
      </c>
      <c r="O1181" s="39">
        <v>0.31769137159999999</v>
      </c>
      <c r="P1181" s="40">
        <f t="shared" si="326"/>
        <v>0.59837073359999993</v>
      </c>
      <c r="Q1181" s="39">
        <v>0.67723657709999996</v>
      </c>
      <c r="R1181" s="40">
        <f t="shared" si="327"/>
        <v>1.2756073106999999</v>
      </c>
      <c r="S1181" s="46">
        <f t="shared" si="328"/>
        <v>4.1348902258281885</v>
      </c>
      <c r="T1181" s="46">
        <f t="shared" si="329"/>
        <v>4.6801408479002848</v>
      </c>
      <c r="U1181" s="46">
        <f t="shared" si="330"/>
        <v>8.8150310737284734</v>
      </c>
      <c r="V1181" s="46">
        <f t="shared" si="331"/>
        <v>9.9768607255995114</v>
      </c>
      <c r="W1181" s="46">
        <f t="shared" si="332"/>
        <v>18.791891799327985</v>
      </c>
      <c r="X1181"/>
      <c r="Y1181" s="47">
        <f t="shared" si="333"/>
        <v>100</v>
      </c>
      <c r="Z1181" s="47">
        <f t="shared" si="334"/>
        <v>18.791891799327985</v>
      </c>
      <c r="AA1181"/>
      <c r="AB1181">
        <v>0.1652758198</v>
      </c>
      <c r="AC1181" s="48">
        <f t="shared" si="335"/>
        <v>2.434797368025801</v>
      </c>
      <c r="AD1181">
        <v>0</v>
      </c>
      <c r="AE1181" s="48">
        <f t="shared" si="336"/>
        <v>0</v>
      </c>
      <c r="AF1181"/>
      <c r="AG1181">
        <v>5.5567062910000002</v>
      </c>
      <c r="AH1181" s="48">
        <f t="shared" si="337"/>
        <v>81.859850210340397</v>
      </c>
    </row>
    <row r="1182" spans="1:34" ht="15" x14ac:dyDescent="0.25">
      <c r="A1182" t="s">
        <v>3385</v>
      </c>
      <c r="B1182" t="s">
        <v>3386</v>
      </c>
      <c r="C1182" t="s">
        <v>3387</v>
      </c>
      <c r="D1182" t="s">
        <v>26</v>
      </c>
      <c r="E1182">
        <v>7.6661148161000003</v>
      </c>
      <c r="F1182" s="45">
        <v>0.216474351164224</v>
      </c>
      <c r="G1182" s="45">
        <v>0.31692832669999998</v>
      </c>
      <c r="H1182" s="45">
        <v>0.82738630179999995</v>
      </c>
      <c r="I1182" s="40">
        <f t="shared" si="321"/>
        <v>6.3053258364357765</v>
      </c>
      <c r="J1182" s="46">
        <f t="shared" si="322"/>
        <v>2.8237817506932603</v>
      </c>
      <c r="K1182" s="46">
        <f t="shared" si="323"/>
        <v>4.1341453174481888</v>
      </c>
      <c r="L1182" s="46">
        <f t="shared" si="324"/>
        <v>10.792772110096285</v>
      </c>
      <c r="M1182" s="46">
        <f t="shared" si="325"/>
        <v>82.249300821762276</v>
      </c>
      <c r="N1182">
        <v>9.1667001400000003E-2</v>
      </c>
      <c r="O1182" s="39">
        <v>7.1083896300000005E-2</v>
      </c>
      <c r="P1182" s="40">
        <f t="shared" si="326"/>
        <v>0.16275089770000001</v>
      </c>
      <c r="Q1182" s="39">
        <v>0.2817247343</v>
      </c>
      <c r="R1182" s="40">
        <f t="shared" si="327"/>
        <v>0.44447563200000001</v>
      </c>
      <c r="S1182" s="46">
        <f t="shared" si="328"/>
        <v>1.1957426101613484</v>
      </c>
      <c r="T1182" s="46">
        <f t="shared" si="329"/>
        <v>0.92724799986967421</v>
      </c>
      <c r="U1182" s="46">
        <f t="shared" si="330"/>
        <v>2.1229906100310227</v>
      </c>
      <c r="V1182" s="46">
        <f t="shared" si="331"/>
        <v>3.6749349710799462</v>
      </c>
      <c r="W1182" s="46">
        <f t="shared" si="332"/>
        <v>5.7979255811109685</v>
      </c>
      <c r="X1182"/>
      <c r="Y1182" s="47">
        <f t="shared" si="333"/>
        <v>100.00000000000001</v>
      </c>
      <c r="Z1182" s="47">
        <f t="shared" si="334"/>
        <v>5.7979255811109685</v>
      </c>
      <c r="AA1182"/>
      <c r="AB1182">
        <v>0.57139351149999995</v>
      </c>
      <c r="AC1182" s="48">
        <f t="shared" si="335"/>
        <v>7.4534953520391731</v>
      </c>
      <c r="AD1182">
        <v>0</v>
      </c>
      <c r="AE1182" s="48">
        <f t="shared" si="336"/>
        <v>0</v>
      </c>
      <c r="AF1182"/>
      <c r="AG1182">
        <v>2.7750267332999998</v>
      </c>
      <c r="AH1182" s="48">
        <f t="shared" si="337"/>
        <v>36.198606463237724</v>
      </c>
    </row>
    <row r="1183" spans="1:34" ht="15" x14ac:dyDescent="0.25">
      <c r="A1183" t="s">
        <v>3388</v>
      </c>
      <c r="B1183" t="s">
        <v>3389</v>
      </c>
      <c r="C1183" t="s">
        <v>3390</v>
      </c>
      <c r="D1183" t="s">
        <v>24</v>
      </c>
      <c r="E1183">
        <v>3.8223166396999999</v>
      </c>
      <c r="F1183" s="45">
        <v>1.5071606199437</v>
      </c>
      <c r="G1183" s="45">
        <v>0.2177771315</v>
      </c>
      <c r="H1183" s="45">
        <v>0.5730125908</v>
      </c>
      <c r="I1183" s="40">
        <f t="shared" si="321"/>
        <v>1.5243662974562997</v>
      </c>
      <c r="J1183" s="46">
        <f t="shared" si="322"/>
        <v>39.430553824080668</v>
      </c>
      <c r="K1183" s="46">
        <f t="shared" si="323"/>
        <v>5.6975167687073816</v>
      </c>
      <c r="L1183" s="46">
        <f t="shared" si="324"/>
        <v>14.991238162963228</v>
      </c>
      <c r="M1183" s="46">
        <f t="shared" si="325"/>
        <v>39.880691244248716</v>
      </c>
      <c r="N1183">
        <v>0.49394968579999998</v>
      </c>
      <c r="O1183" s="39">
        <v>0.1828040752</v>
      </c>
      <c r="P1183" s="40">
        <f t="shared" si="326"/>
        <v>0.67675376099999995</v>
      </c>
      <c r="Q1183" s="39">
        <v>0.58170811680000001</v>
      </c>
      <c r="R1183" s="40">
        <f t="shared" si="327"/>
        <v>1.2584618777999999</v>
      </c>
      <c r="S1183" s="46">
        <f t="shared" si="328"/>
        <v>12.92278302298808</v>
      </c>
      <c r="T1183" s="46">
        <f t="shared" si="329"/>
        <v>4.7825466184912315</v>
      </c>
      <c r="U1183" s="46">
        <f t="shared" si="330"/>
        <v>17.70532964147931</v>
      </c>
      <c r="V1183" s="46">
        <f t="shared" si="331"/>
        <v>15.218731770104119</v>
      </c>
      <c r="W1183" s="46">
        <f t="shared" si="332"/>
        <v>32.924061411583423</v>
      </c>
      <c r="X1183"/>
      <c r="Y1183" s="47">
        <f t="shared" si="333"/>
        <v>100</v>
      </c>
      <c r="Z1183" s="47">
        <f t="shared" si="334"/>
        <v>32.92406141158343</v>
      </c>
      <c r="AA1183"/>
      <c r="AB1183">
        <v>0.34656413530000002</v>
      </c>
      <c r="AC1183" s="48">
        <f t="shared" si="335"/>
        <v>9.0668609633345465</v>
      </c>
      <c r="AD1183">
        <v>0</v>
      </c>
      <c r="AE1183" s="48">
        <f t="shared" si="336"/>
        <v>0</v>
      </c>
      <c r="AF1183"/>
      <c r="AG1183">
        <v>3.1457263651999998</v>
      </c>
      <c r="AH1183" s="48">
        <f t="shared" si="337"/>
        <v>82.298947515946679</v>
      </c>
    </row>
    <row r="1184" spans="1:34" ht="15" x14ac:dyDescent="0.25">
      <c r="A1184" t="s">
        <v>3391</v>
      </c>
      <c r="B1184" t="s">
        <v>3392</v>
      </c>
      <c r="C1184" t="s">
        <v>3393</v>
      </c>
      <c r="D1184" t="s">
        <v>24</v>
      </c>
      <c r="E1184">
        <v>0.15127425329999999</v>
      </c>
      <c r="F1184" s="45">
        <v>0</v>
      </c>
      <c r="G1184" s="45">
        <v>0</v>
      </c>
      <c r="H1184" s="45">
        <v>0</v>
      </c>
      <c r="I1184" s="40">
        <f t="shared" si="321"/>
        <v>0.15127425329999999</v>
      </c>
      <c r="J1184" s="46">
        <f t="shared" si="322"/>
        <v>0</v>
      </c>
      <c r="K1184" s="46">
        <f t="shared" si="323"/>
        <v>0</v>
      </c>
      <c r="L1184" s="46">
        <f t="shared" si="324"/>
        <v>0</v>
      </c>
      <c r="M1184" s="46">
        <f t="shared" si="325"/>
        <v>100</v>
      </c>
      <c r="N1184">
        <v>0</v>
      </c>
      <c r="O1184" s="39">
        <v>5.8135779999999996E-4</v>
      </c>
      <c r="P1184" s="40">
        <f t="shared" si="326"/>
        <v>5.8135779999999996E-4</v>
      </c>
      <c r="Q1184" s="39">
        <v>1.43121189E-2</v>
      </c>
      <c r="R1184" s="40">
        <f t="shared" si="327"/>
        <v>1.48934767E-2</v>
      </c>
      <c r="S1184" s="46">
        <f t="shared" si="328"/>
        <v>0</v>
      </c>
      <c r="T1184" s="46">
        <f t="shared" si="329"/>
        <v>0.38430716881284382</v>
      </c>
      <c r="U1184" s="46">
        <f t="shared" si="330"/>
        <v>0.38430716881284382</v>
      </c>
      <c r="V1184" s="46">
        <f t="shared" si="331"/>
        <v>9.4610408498377296</v>
      </c>
      <c r="W1184" s="46">
        <f t="shared" si="332"/>
        <v>9.845348018650574</v>
      </c>
      <c r="X1184"/>
      <c r="Y1184" s="47">
        <f t="shared" si="333"/>
        <v>100</v>
      </c>
      <c r="Z1184" s="47">
        <f t="shared" si="334"/>
        <v>9.845348018650574</v>
      </c>
      <c r="AA1184"/>
      <c r="AB1184">
        <v>0</v>
      </c>
      <c r="AC1184" s="48">
        <f t="shared" si="335"/>
        <v>0</v>
      </c>
      <c r="AD1184">
        <v>0</v>
      </c>
      <c r="AE1184" s="48">
        <f t="shared" si="336"/>
        <v>0</v>
      </c>
      <c r="AF1184"/>
      <c r="AG1184">
        <v>0</v>
      </c>
      <c r="AH1184" s="48">
        <f t="shared" si="337"/>
        <v>0</v>
      </c>
    </row>
    <row r="1185" spans="1:34" ht="15" x14ac:dyDescent="0.25">
      <c r="A1185" t="s">
        <v>3394</v>
      </c>
      <c r="B1185" t="s">
        <v>3395</v>
      </c>
      <c r="C1185" t="s">
        <v>3396</v>
      </c>
      <c r="D1185" t="s">
        <v>24</v>
      </c>
      <c r="E1185">
        <v>3.8088673733</v>
      </c>
      <c r="F1185" s="45">
        <v>0</v>
      </c>
      <c r="G1185" s="45">
        <v>0</v>
      </c>
      <c r="H1185" s="45">
        <v>0</v>
      </c>
      <c r="I1185" s="40">
        <f t="shared" si="321"/>
        <v>3.8088673733</v>
      </c>
      <c r="J1185" s="46">
        <f t="shared" si="322"/>
        <v>0</v>
      </c>
      <c r="K1185" s="46">
        <f t="shared" si="323"/>
        <v>0</v>
      </c>
      <c r="L1185" s="46">
        <f t="shared" si="324"/>
        <v>0</v>
      </c>
      <c r="M1185" s="46">
        <f t="shared" si="325"/>
        <v>100</v>
      </c>
      <c r="N1185">
        <v>3.64279037E-2</v>
      </c>
      <c r="O1185" s="39">
        <v>0.14361181589999999</v>
      </c>
      <c r="P1185" s="40">
        <f t="shared" si="326"/>
        <v>0.18003971959999998</v>
      </c>
      <c r="Q1185" s="39">
        <v>0.25306920719999998</v>
      </c>
      <c r="R1185" s="40">
        <f t="shared" si="327"/>
        <v>0.43310892679999996</v>
      </c>
      <c r="S1185" s="46">
        <f t="shared" si="328"/>
        <v>0.95639727325131008</v>
      </c>
      <c r="T1185" s="46">
        <f t="shared" si="329"/>
        <v>3.7704598723156595</v>
      </c>
      <c r="U1185" s="46">
        <f t="shared" si="330"/>
        <v>4.726857145566969</v>
      </c>
      <c r="V1185" s="46">
        <f t="shared" si="331"/>
        <v>6.6442115830549637</v>
      </c>
      <c r="W1185" s="46">
        <f t="shared" si="332"/>
        <v>11.371068728621934</v>
      </c>
      <c r="X1185"/>
      <c r="Y1185" s="47">
        <f t="shared" si="333"/>
        <v>100</v>
      </c>
      <c r="Z1185" s="47">
        <f t="shared" si="334"/>
        <v>11.371068728621934</v>
      </c>
      <c r="AA1185"/>
      <c r="AB1185">
        <v>0</v>
      </c>
      <c r="AC1185" s="48">
        <f t="shared" si="335"/>
        <v>0</v>
      </c>
      <c r="AD1185">
        <v>0</v>
      </c>
      <c r="AE1185" s="48">
        <f t="shared" si="336"/>
        <v>0</v>
      </c>
      <c r="AF1185"/>
      <c r="AG1185">
        <v>0</v>
      </c>
      <c r="AH1185" s="48">
        <f t="shared" si="337"/>
        <v>0</v>
      </c>
    </row>
    <row r="1186" spans="1:34" ht="15" x14ac:dyDescent="0.25">
      <c r="A1186" t="s">
        <v>3397</v>
      </c>
      <c r="B1186" t="s">
        <v>3398</v>
      </c>
      <c r="C1186" t="s">
        <v>3399</v>
      </c>
      <c r="D1186" t="s">
        <v>24</v>
      </c>
      <c r="E1186">
        <v>0.67442355480000005</v>
      </c>
      <c r="F1186" s="45">
        <v>0</v>
      </c>
      <c r="G1186" s="45">
        <v>0</v>
      </c>
      <c r="H1186" s="45">
        <v>0</v>
      </c>
      <c r="I1186" s="40">
        <f t="shared" si="321"/>
        <v>0.67442355480000005</v>
      </c>
      <c r="J1186" s="46">
        <f t="shared" si="322"/>
        <v>0</v>
      </c>
      <c r="K1186" s="46">
        <f t="shared" si="323"/>
        <v>0</v>
      </c>
      <c r="L1186" s="46">
        <f t="shared" si="324"/>
        <v>0</v>
      </c>
      <c r="M1186" s="46">
        <f t="shared" si="325"/>
        <v>100</v>
      </c>
      <c r="N1186">
        <v>2.56196338E-2</v>
      </c>
      <c r="O1186" s="39">
        <v>3.08360983E-2</v>
      </c>
      <c r="P1186" s="40">
        <f t="shared" si="326"/>
        <v>5.6455732100000003E-2</v>
      </c>
      <c r="Q1186" s="39">
        <v>3.60672015E-2</v>
      </c>
      <c r="R1186" s="40">
        <f t="shared" si="327"/>
        <v>9.2522933599999996E-2</v>
      </c>
      <c r="S1186" s="46">
        <f t="shared" si="328"/>
        <v>3.7987454052665002</v>
      </c>
      <c r="T1186" s="46">
        <f t="shared" si="329"/>
        <v>4.5722154987816861</v>
      </c>
      <c r="U1186" s="46">
        <f t="shared" si="330"/>
        <v>8.3709609040481876</v>
      </c>
      <c r="V1186" s="46">
        <f t="shared" si="331"/>
        <v>5.347856142227374</v>
      </c>
      <c r="W1186" s="46">
        <f t="shared" si="332"/>
        <v>13.718817046275559</v>
      </c>
      <c r="X1186"/>
      <c r="Y1186" s="47">
        <f t="shared" si="333"/>
        <v>100</v>
      </c>
      <c r="Z1186" s="47">
        <f t="shared" si="334"/>
        <v>13.718817046275561</v>
      </c>
      <c r="AA1186"/>
      <c r="AB1186">
        <v>0</v>
      </c>
      <c r="AC1186" s="48">
        <f t="shared" si="335"/>
        <v>0</v>
      </c>
      <c r="AD1186">
        <v>0</v>
      </c>
      <c r="AE1186" s="48">
        <f t="shared" si="336"/>
        <v>0</v>
      </c>
      <c r="AF1186"/>
      <c r="AG1186">
        <v>0</v>
      </c>
      <c r="AH1186" s="48">
        <f t="shared" si="337"/>
        <v>0</v>
      </c>
    </row>
    <row r="1187" spans="1:34" ht="15" x14ac:dyDescent="0.25">
      <c r="A1187" t="s">
        <v>3400</v>
      </c>
      <c r="B1187" t="s">
        <v>3401</v>
      </c>
      <c r="C1187" t="s">
        <v>3402</v>
      </c>
      <c r="D1187" t="s">
        <v>25</v>
      </c>
      <c r="E1187">
        <v>1.9408756897999999</v>
      </c>
      <c r="F1187" s="45">
        <v>0</v>
      </c>
      <c r="G1187" s="45">
        <v>0</v>
      </c>
      <c r="H1187" s="45">
        <v>0</v>
      </c>
      <c r="I1187" s="40">
        <f t="shared" si="321"/>
        <v>1.9408756897999999</v>
      </c>
      <c r="J1187" s="46">
        <f t="shared" si="322"/>
        <v>0</v>
      </c>
      <c r="K1187" s="46">
        <f t="shared" si="323"/>
        <v>0</v>
      </c>
      <c r="L1187" s="46">
        <f t="shared" si="324"/>
        <v>0</v>
      </c>
      <c r="M1187" s="46">
        <f t="shared" si="325"/>
        <v>100</v>
      </c>
      <c r="N1187">
        <v>2.80552276E-2</v>
      </c>
      <c r="O1187" s="39">
        <v>3.3936171899999999E-2</v>
      </c>
      <c r="P1187" s="40">
        <f t="shared" si="326"/>
        <v>6.1991399500000002E-2</v>
      </c>
      <c r="Q1187" s="39">
        <v>0.16364434110000001</v>
      </c>
      <c r="R1187" s="40">
        <f t="shared" si="327"/>
        <v>0.22563574060000002</v>
      </c>
      <c r="S1187" s="46">
        <f t="shared" si="328"/>
        <v>1.4454932764339476</v>
      </c>
      <c r="T1187" s="46">
        <f t="shared" si="329"/>
        <v>1.7484979629734554</v>
      </c>
      <c r="U1187" s="46">
        <f t="shared" si="330"/>
        <v>3.1939912394074033</v>
      </c>
      <c r="V1187" s="46">
        <f t="shared" si="331"/>
        <v>8.4314694629856977</v>
      </c>
      <c r="W1187" s="46">
        <f t="shared" si="332"/>
        <v>11.625460702393102</v>
      </c>
      <c r="X1187"/>
      <c r="Y1187" s="47">
        <f t="shared" si="333"/>
        <v>100</v>
      </c>
      <c r="Z1187" s="47">
        <f t="shared" si="334"/>
        <v>11.6254607023931</v>
      </c>
      <c r="AA1187"/>
      <c r="AB1187">
        <v>0</v>
      </c>
      <c r="AC1187" s="48">
        <f t="shared" si="335"/>
        <v>0</v>
      </c>
      <c r="AD1187">
        <v>0</v>
      </c>
      <c r="AE1187" s="48">
        <f t="shared" si="336"/>
        <v>0</v>
      </c>
      <c r="AF1187"/>
      <c r="AG1187">
        <v>0</v>
      </c>
      <c r="AH1187" s="48">
        <f t="shared" si="337"/>
        <v>0</v>
      </c>
    </row>
    <row r="1188" spans="1:34" ht="15" x14ac:dyDescent="0.25">
      <c r="A1188" t="s">
        <v>3403</v>
      </c>
      <c r="B1188" t="s">
        <v>3404</v>
      </c>
      <c r="C1188" t="s">
        <v>3405</v>
      </c>
      <c r="D1188" t="s">
        <v>25</v>
      </c>
      <c r="E1188">
        <v>14.1430739127</v>
      </c>
      <c r="F1188" s="45">
        <v>0</v>
      </c>
      <c r="G1188" s="45">
        <v>0</v>
      </c>
      <c r="H1188" s="45">
        <v>0</v>
      </c>
      <c r="I1188" s="40">
        <f t="shared" si="321"/>
        <v>14.1430739127</v>
      </c>
      <c r="J1188" s="46">
        <f t="shared" si="322"/>
        <v>0</v>
      </c>
      <c r="K1188" s="46">
        <f t="shared" si="323"/>
        <v>0</v>
      </c>
      <c r="L1188" s="46">
        <f t="shared" si="324"/>
        <v>0</v>
      </c>
      <c r="M1188" s="46">
        <f t="shared" si="325"/>
        <v>100</v>
      </c>
      <c r="N1188">
        <v>1.4221453263999999</v>
      </c>
      <c r="O1188" s="39">
        <v>0.41787623979999999</v>
      </c>
      <c r="P1188" s="40">
        <f t="shared" si="326"/>
        <v>1.8400215661999999</v>
      </c>
      <c r="Q1188" s="39">
        <v>0.94940686019999998</v>
      </c>
      <c r="R1188" s="40">
        <f t="shared" si="327"/>
        <v>2.7894284263999998</v>
      </c>
      <c r="S1188" s="46">
        <f t="shared" si="328"/>
        <v>10.055418893929145</v>
      </c>
      <c r="T1188" s="46">
        <f t="shared" si="329"/>
        <v>2.9546351972661427</v>
      </c>
      <c r="U1188" s="46">
        <f t="shared" si="330"/>
        <v>13.01005409119529</v>
      </c>
      <c r="V1188" s="46">
        <f t="shared" si="331"/>
        <v>6.7128749100820642</v>
      </c>
      <c r="W1188" s="46">
        <f t="shared" si="332"/>
        <v>19.72292900127735</v>
      </c>
      <c r="X1188"/>
      <c r="Y1188" s="47">
        <f t="shared" si="333"/>
        <v>100</v>
      </c>
      <c r="Z1188" s="47">
        <f t="shared" si="334"/>
        <v>19.72292900127735</v>
      </c>
      <c r="AA1188"/>
      <c r="AB1188">
        <v>0</v>
      </c>
      <c r="AC1188" s="48">
        <f t="shared" si="335"/>
        <v>0</v>
      </c>
      <c r="AD1188">
        <v>0</v>
      </c>
      <c r="AE1188" s="48">
        <f t="shared" si="336"/>
        <v>0</v>
      </c>
      <c r="AF1188"/>
      <c r="AG1188">
        <v>0</v>
      </c>
      <c r="AH1188" s="48">
        <f t="shared" si="337"/>
        <v>0</v>
      </c>
    </row>
    <row r="1189" spans="1:34" ht="15" x14ac:dyDescent="0.25">
      <c r="A1189" t="s">
        <v>3406</v>
      </c>
      <c r="B1189" t="s">
        <v>3407</v>
      </c>
      <c r="C1189" t="s">
        <v>3408</v>
      </c>
      <c r="D1189" t="s">
        <v>24</v>
      </c>
      <c r="E1189">
        <v>4.89640223E-2</v>
      </c>
      <c r="F1189" s="45">
        <v>0</v>
      </c>
      <c r="G1189" s="45">
        <v>0</v>
      </c>
      <c r="H1189" s="45">
        <v>0</v>
      </c>
      <c r="I1189" s="40">
        <f t="shared" si="321"/>
        <v>4.89640223E-2</v>
      </c>
      <c r="J1189" s="46">
        <f t="shared" si="322"/>
        <v>0</v>
      </c>
      <c r="K1189" s="46">
        <f t="shared" si="323"/>
        <v>0</v>
      </c>
      <c r="L1189" s="46">
        <f t="shared" si="324"/>
        <v>0</v>
      </c>
      <c r="M1189" s="46">
        <f t="shared" si="325"/>
        <v>100</v>
      </c>
      <c r="N1189">
        <v>0</v>
      </c>
      <c r="O1189" s="39">
        <v>8.581668E-4</v>
      </c>
      <c r="P1189" s="40">
        <f t="shared" si="326"/>
        <v>8.581668E-4</v>
      </c>
      <c r="Q1189" s="39">
        <v>3.7421321E-3</v>
      </c>
      <c r="R1189" s="40">
        <f t="shared" si="327"/>
        <v>4.6002988999999999E-3</v>
      </c>
      <c r="S1189" s="46">
        <f t="shared" si="328"/>
        <v>0</v>
      </c>
      <c r="T1189" s="46">
        <f t="shared" si="329"/>
        <v>1.7526476782116815</v>
      </c>
      <c r="U1189" s="46">
        <f t="shared" si="330"/>
        <v>1.7526476782116815</v>
      </c>
      <c r="V1189" s="46">
        <f t="shared" si="331"/>
        <v>7.6426157905740517</v>
      </c>
      <c r="W1189" s="46">
        <f t="shared" si="332"/>
        <v>9.3952634687857337</v>
      </c>
      <c r="X1189"/>
      <c r="Y1189" s="47">
        <f t="shared" si="333"/>
        <v>100</v>
      </c>
      <c r="Z1189" s="47">
        <f t="shared" si="334"/>
        <v>9.3952634687857337</v>
      </c>
      <c r="AA1189"/>
      <c r="AB1189">
        <v>0</v>
      </c>
      <c r="AC1189" s="48">
        <f t="shared" si="335"/>
        <v>0</v>
      </c>
      <c r="AD1189">
        <v>0</v>
      </c>
      <c r="AE1189" s="48">
        <f t="shared" si="336"/>
        <v>0</v>
      </c>
      <c r="AF1189"/>
      <c r="AG1189">
        <v>0</v>
      </c>
      <c r="AH1189" s="48">
        <f t="shared" si="337"/>
        <v>0</v>
      </c>
    </row>
    <row r="1190" spans="1:34" ht="15" x14ac:dyDescent="0.25">
      <c r="A1190" t="s">
        <v>3409</v>
      </c>
      <c r="B1190" t="s">
        <v>3410</v>
      </c>
      <c r="C1190" t="s">
        <v>3411</v>
      </c>
      <c r="D1190" t="s">
        <v>24</v>
      </c>
      <c r="E1190">
        <v>0.1694795429</v>
      </c>
      <c r="F1190" s="45">
        <v>0</v>
      </c>
      <c r="G1190" s="45">
        <v>0</v>
      </c>
      <c r="H1190" s="45">
        <v>0</v>
      </c>
      <c r="I1190" s="40">
        <f t="shared" si="321"/>
        <v>0.1694795429</v>
      </c>
      <c r="J1190" s="46">
        <f t="shared" si="322"/>
        <v>0</v>
      </c>
      <c r="K1190" s="46">
        <f t="shared" si="323"/>
        <v>0</v>
      </c>
      <c r="L1190" s="46">
        <f t="shared" si="324"/>
        <v>0</v>
      </c>
      <c r="M1190" s="46">
        <f t="shared" si="325"/>
        <v>100</v>
      </c>
      <c r="N1190">
        <v>0</v>
      </c>
      <c r="O1190" s="39">
        <v>1.16836E-4</v>
      </c>
      <c r="P1190" s="40">
        <f t="shared" si="326"/>
        <v>1.16836E-4</v>
      </c>
      <c r="Q1190" s="39">
        <v>1.39034365E-2</v>
      </c>
      <c r="R1190" s="40">
        <f t="shared" si="327"/>
        <v>1.40202725E-2</v>
      </c>
      <c r="S1190" s="46">
        <f t="shared" si="328"/>
        <v>0</v>
      </c>
      <c r="T1190" s="46">
        <f t="shared" si="329"/>
        <v>6.8938113710241777E-2</v>
      </c>
      <c r="U1190" s="46">
        <f t="shared" si="330"/>
        <v>6.8938113710241777E-2</v>
      </c>
      <c r="V1190" s="46">
        <f t="shared" si="331"/>
        <v>8.2036075045373504</v>
      </c>
      <c r="W1190" s="46">
        <f t="shared" si="332"/>
        <v>8.2725456182475927</v>
      </c>
      <c r="X1190"/>
      <c r="Y1190" s="47">
        <f t="shared" si="333"/>
        <v>100</v>
      </c>
      <c r="Z1190" s="47">
        <f t="shared" si="334"/>
        <v>8.2725456182475927</v>
      </c>
      <c r="AA1190"/>
      <c r="AB1190">
        <v>0</v>
      </c>
      <c r="AC1190" s="48">
        <f t="shared" si="335"/>
        <v>0</v>
      </c>
      <c r="AD1190">
        <v>0</v>
      </c>
      <c r="AE1190" s="48">
        <f t="shared" si="336"/>
        <v>0</v>
      </c>
      <c r="AF1190"/>
      <c r="AG1190">
        <v>0</v>
      </c>
      <c r="AH1190" s="48">
        <f t="shared" si="337"/>
        <v>0</v>
      </c>
    </row>
    <row r="1191" spans="1:34" ht="15" x14ac:dyDescent="0.25">
      <c r="A1191" t="s">
        <v>3412</v>
      </c>
      <c r="B1191" t="s">
        <v>3413</v>
      </c>
      <c r="C1191" t="s">
        <v>3414</v>
      </c>
      <c r="D1191" t="s">
        <v>25</v>
      </c>
      <c r="E1191">
        <v>4.67564891E-2</v>
      </c>
      <c r="F1191" s="45">
        <v>0</v>
      </c>
      <c r="G1191" s="45">
        <v>0</v>
      </c>
      <c r="H1191" s="45">
        <v>0</v>
      </c>
      <c r="I1191" s="40">
        <f t="shared" si="321"/>
        <v>4.67564891E-2</v>
      </c>
      <c r="J1191" s="46">
        <f t="shared" si="322"/>
        <v>0</v>
      </c>
      <c r="K1191" s="46">
        <f t="shared" si="323"/>
        <v>0</v>
      </c>
      <c r="L1191" s="46">
        <f t="shared" si="324"/>
        <v>0</v>
      </c>
      <c r="M1191" s="46">
        <f t="shared" si="325"/>
        <v>100</v>
      </c>
      <c r="N1191">
        <v>0</v>
      </c>
      <c r="O1191" s="39">
        <v>0</v>
      </c>
      <c r="P1191" s="40">
        <f t="shared" si="326"/>
        <v>0</v>
      </c>
      <c r="Q1191" s="39">
        <v>0</v>
      </c>
      <c r="R1191" s="40">
        <f t="shared" si="327"/>
        <v>0</v>
      </c>
      <c r="S1191" s="46">
        <f t="shared" si="328"/>
        <v>0</v>
      </c>
      <c r="T1191" s="46">
        <f t="shared" si="329"/>
        <v>0</v>
      </c>
      <c r="U1191" s="46">
        <f t="shared" si="330"/>
        <v>0</v>
      </c>
      <c r="V1191" s="46">
        <f t="shared" si="331"/>
        <v>0</v>
      </c>
      <c r="W1191" s="46">
        <f t="shared" si="332"/>
        <v>0</v>
      </c>
      <c r="X1191"/>
      <c r="Y1191" s="47">
        <f t="shared" si="333"/>
        <v>100</v>
      </c>
      <c r="Z1191" s="47">
        <f t="shared" si="334"/>
        <v>0</v>
      </c>
      <c r="AA1191"/>
      <c r="AB1191">
        <v>0</v>
      </c>
      <c r="AC1191" s="48">
        <f t="shared" si="335"/>
        <v>0</v>
      </c>
      <c r="AD1191">
        <v>0</v>
      </c>
      <c r="AE1191" s="48">
        <f t="shared" si="336"/>
        <v>0</v>
      </c>
      <c r="AF1191"/>
      <c r="AG1191">
        <v>0</v>
      </c>
      <c r="AH1191" s="48">
        <f t="shared" si="337"/>
        <v>0</v>
      </c>
    </row>
    <row r="1192" spans="1:34" ht="15" x14ac:dyDescent="0.25">
      <c r="A1192" t="s">
        <v>3415</v>
      </c>
      <c r="B1192" t="s">
        <v>191</v>
      </c>
      <c r="C1192" t="s">
        <v>3416</v>
      </c>
      <c r="D1192" t="s">
        <v>26</v>
      </c>
      <c r="E1192">
        <v>36.561850982000003</v>
      </c>
      <c r="F1192" s="45">
        <v>2.1755165059216899</v>
      </c>
      <c r="G1192" s="45">
        <v>0.17281354360000001</v>
      </c>
      <c r="H1192" s="45">
        <v>0.29658731510000003</v>
      </c>
      <c r="I1192" s="40">
        <f t="shared" si="321"/>
        <v>33.916933617378312</v>
      </c>
      <c r="J1192" s="46">
        <f t="shared" si="322"/>
        <v>5.9502362366520565</v>
      </c>
      <c r="K1192" s="46">
        <f t="shared" si="323"/>
        <v>0.47266081710436092</v>
      </c>
      <c r="L1192" s="46">
        <f t="shared" si="324"/>
        <v>0.81119338089861692</v>
      </c>
      <c r="M1192" s="46">
        <f t="shared" si="325"/>
        <v>92.765909565344955</v>
      </c>
      <c r="N1192">
        <v>1.0605890388000001</v>
      </c>
      <c r="O1192" s="39">
        <v>0.3623344671</v>
      </c>
      <c r="P1192" s="40">
        <f t="shared" si="326"/>
        <v>1.4229235059000001</v>
      </c>
      <c r="Q1192" s="39">
        <v>1.1304506347000001</v>
      </c>
      <c r="R1192" s="40">
        <f t="shared" si="327"/>
        <v>2.5533741405999999</v>
      </c>
      <c r="S1192" s="46">
        <f t="shared" si="328"/>
        <v>2.9008078374427635</v>
      </c>
      <c r="T1192" s="46">
        <f t="shared" si="329"/>
        <v>0.99101784337555332</v>
      </c>
      <c r="U1192" s="46">
        <f t="shared" si="330"/>
        <v>3.8918256808183163</v>
      </c>
      <c r="V1192" s="46">
        <f t="shared" si="331"/>
        <v>3.0918856795749736</v>
      </c>
      <c r="W1192" s="46">
        <f t="shared" si="332"/>
        <v>6.9837113603932899</v>
      </c>
      <c r="X1192"/>
      <c r="Y1192" s="47">
        <f t="shared" si="333"/>
        <v>99.999999999999986</v>
      </c>
      <c r="Z1192" s="47">
        <f t="shared" si="334"/>
        <v>6.9837113603932899</v>
      </c>
      <c r="AA1192"/>
      <c r="AB1192">
        <v>0.34010089440000002</v>
      </c>
      <c r="AC1192" s="48">
        <f t="shared" si="335"/>
        <v>0.93020699243984462</v>
      </c>
      <c r="AD1192">
        <v>0.2569224987</v>
      </c>
      <c r="AE1192" s="48">
        <f t="shared" si="336"/>
        <v>0.70270648722485951</v>
      </c>
      <c r="AF1192"/>
      <c r="AG1192">
        <v>2.6424174829</v>
      </c>
      <c r="AH1192" s="48">
        <f t="shared" si="337"/>
        <v>7.2272530299434381</v>
      </c>
    </row>
    <row r="1193" spans="1:34" ht="15" x14ac:dyDescent="0.25">
      <c r="A1193" t="s">
        <v>3417</v>
      </c>
      <c r="B1193" t="s">
        <v>191</v>
      </c>
      <c r="C1193" t="s">
        <v>3418</v>
      </c>
      <c r="D1193" t="s">
        <v>24</v>
      </c>
      <c r="E1193">
        <v>0.29548864790000001</v>
      </c>
      <c r="F1193" s="45">
        <v>0</v>
      </c>
      <c r="G1193" s="45">
        <v>0</v>
      </c>
      <c r="H1193" s="45">
        <v>8.8795900000000001E-4</v>
      </c>
      <c r="I1193" s="40">
        <f t="shared" si="321"/>
        <v>0.29460068890000002</v>
      </c>
      <c r="J1193" s="46">
        <f t="shared" si="322"/>
        <v>0</v>
      </c>
      <c r="K1193" s="46">
        <f t="shared" si="323"/>
        <v>0</v>
      </c>
      <c r="L1193" s="46">
        <f t="shared" si="324"/>
        <v>0.30050528381060015</v>
      </c>
      <c r="M1193" s="46">
        <f t="shared" si="325"/>
        <v>99.699494716189406</v>
      </c>
      <c r="N1193">
        <v>5.0932600000000005E-4</v>
      </c>
      <c r="O1193" s="39">
        <v>8.0217690000000002E-4</v>
      </c>
      <c r="P1193" s="40">
        <f t="shared" si="326"/>
        <v>1.3115029000000001E-3</v>
      </c>
      <c r="Q1193" s="39">
        <v>4.4824175000000004E-3</v>
      </c>
      <c r="R1193" s="40">
        <f t="shared" si="327"/>
        <v>5.7939204000000003E-3</v>
      </c>
      <c r="S1193" s="46">
        <f t="shared" si="328"/>
        <v>0.17236736626591739</v>
      </c>
      <c r="T1193" s="46">
        <f t="shared" si="329"/>
        <v>0.27147469308921629</v>
      </c>
      <c r="U1193" s="46">
        <f t="shared" si="330"/>
        <v>0.44384205935513366</v>
      </c>
      <c r="V1193" s="46">
        <f t="shared" si="331"/>
        <v>1.5169508310576287</v>
      </c>
      <c r="W1193" s="46">
        <f t="shared" si="332"/>
        <v>1.9607928904127623</v>
      </c>
      <c r="X1193"/>
      <c r="Y1193" s="47">
        <f t="shared" si="333"/>
        <v>100</v>
      </c>
      <c r="Z1193" s="47">
        <f t="shared" si="334"/>
        <v>1.9607928904127623</v>
      </c>
      <c r="AA1193"/>
      <c r="AB1193">
        <v>0</v>
      </c>
      <c r="AC1193" s="48">
        <f t="shared" si="335"/>
        <v>0</v>
      </c>
      <c r="AD1193">
        <v>7.0900000000000001E-7</v>
      </c>
      <c r="AE1193" s="48">
        <f t="shared" si="336"/>
        <v>2.3994153583860911E-4</v>
      </c>
      <c r="AF1193"/>
      <c r="AG1193">
        <v>0</v>
      </c>
      <c r="AH1193" s="48">
        <f t="shared" si="337"/>
        <v>0</v>
      </c>
    </row>
    <row r="1194" spans="1:34" ht="15" x14ac:dyDescent="0.25">
      <c r="A1194" t="s">
        <v>3419</v>
      </c>
      <c r="B1194" t="s">
        <v>3420</v>
      </c>
      <c r="C1194" t="s">
        <v>3421</v>
      </c>
      <c r="D1194" t="s">
        <v>24</v>
      </c>
      <c r="E1194">
        <v>0.24495096999999999</v>
      </c>
      <c r="F1194" s="45">
        <v>0</v>
      </c>
      <c r="G1194" s="45">
        <v>0</v>
      </c>
      <c r="H1194" s="45">
        <v>0</v>
      </c>
      <c r="I1194" s="40">
        <f t="shared" si="321"/>
        <v>0.24495096999999999</v>
      </c>
      <c r="J1194" s="46">
        <f t="shared" si="322"/>
        <v>0</v>
      </c>
      <c r="K1194" s="46">
        <f t="shared" si="323"/>
        <v>0</v>
      </c>
      <c r="L1194" s="46">
        <f t="shared" si="324"/>
        <v>0</v>
      </c>
      <c r="M1194" s="46">
        <f t="shared" si="325"/>
        <v>100</v>
      </c>
      <c r="N1194">
        <v>0</v>
      </c>
      <c r="O1194" s="39">
        <v>1.83882408E-2</v>
      </c>
      <c r="P1194" s="40">
        <f t="shared" si="326"/>
        <v>1.83882408E-2</v>
      </c>
      <c r="Q1194" s="39">
        <v>4.8986545300000003E-2</v>
      </c>
      <c r="R1194" s="40">
        <f t="shared" si="327"/>
        <v>6.73747861E-2</v>
      </c>
      <c r="S1194" s="46">
        <f t="shared" si="328"/>
        <v>0</v>
      </c>
      <c r="T1194" s="46">
        <f t="shared" si="329"/>
        <v>7.5069067087180752</v>
      </c>
      <c r="U1194" s="46">
        <f t="shared" si="330"/>
        <v>7.5069067087180752</v>
      </c>
      <c r="V1194" s="46">
        <f t="shared" si="331"/>
        <v>19.998510436598803</v>
      </c>
      <c r="W1194" s="46">
        <f t="shared" si="332"/>
        <v>27.50541714531688</v>
      </c>
      <c r="X1194"/>
      <c r="Y1194" s="47">
        <f t="shared" si="333"/>
        <v>100</v>
      </c>
      <c r="Z1194" s="47">
        <f t="shared" si="334"/>
        <v>27.505417145316876</v>
      </c>
      <c r="AA1194"/>
      <c r="AB1194">
        <v>0</v>
      </c>
      <c r="AC1194" s="48">
        <f t="shared" si="335"/>
        <v>0</v>
      </c>
      <c r="AD1194">
        <v>0</v>
      </c>
      <c r="AE1194" s="48">
        <f t="shared" si="336"/>
        <v>0</v>
      </c>
      <c r="AF1194"/>
      <c r="AG1194">
        <v>0</v>
      </c>
      <c r="AH1194" s="48">
        <f t="shared" si="337"/>
        <v>0</v>
      </c>
    </row>
    <row r="1195" spans="1:34" ht="15" x14ac:dyDescent="0.25">
      <c r="A1195" t="s">
        <v>3422</v>
      </c>
      <c r="B1195" t="s">
        <v>3423</v>
      </c>
      <c r="C1195" t="s">
        <v>3424</v>
      </c>
      <c r="D1195" t="s">
        <v>24</v>
      </c>
      <c r="E1195">
        <v>0.31622942129999998</v>
      </c>
      <c r="F1195" s="45">
        <v>0</v>
      </c>
      <c r="G1195" s="45">
        <v>0</v>
      </c>
      <c r="H1195" s="45">
        <v>0</v>
      </c>
      <c r="I1195" s="40">
        <f t="shared" si="321"/>
        <v>0.31622942129999998</v>
      </c>
      <c r="J1195" s="46">
        <f t="shared" si="322"/>
        <v>0</v>
      </c>
      <c r="K1195" s="46">
        <f t="shared" si="323"/>
        <v>0</v>
      </c>
      <c r="L1195" s="46">
        <f t="shared" si="324"/>
        <v>0</v>
      </c>
      <c r="M1195" s="46">
        <f t="shared" si="325"/>
        <v>100</v>
      </c>
      <c r="N1195">
        <v>0</v>
      </c>
      <c r="O1195" s="39">
        <v>0</v>
      </c>
      <c r="P1195" s="40">
        <f t="shared" si="326"/>
        <v>0</v>
      </c>
      <c r="Q1195" s="39">
        <v>0</v>
      </c>
      <c r="R1195" s="40">
        <f t="shared" si="327"/>
        <v>0</v>
      </c>
      <c r="S1195" s="46">
        <f t="shared" si="328"/>
        <v>0</v>
      </c>
      <c r="T1195" s="46">
        <f t="shared" si="329"/>
        <v>0</v>
      </c>
      <c r="U1195" s="46">
        <f t="shared" si="330"/>
        <v>0</v>
      </c>
      <c r="V1195" s="46">
        <f t="shared" si="331"/>
        <v>0</v>
      </c>
      <c r="W1195" s="46">
        <f t="shared" si="332"/>
        <v>0</v>
      </c>
      <c r="X1195"/>
      <c r="Y1195" s="47">
        <f t="shared" si="333"/>
        <v>100</v>
      </c>
      <c r="Z1195" s="47">
        <f t="shared" si="334"/>
        <v>0</v>
      </c>
      <c r="AA1195"/>
      <c r="AB1195">
        <v>0</v>
      </c>
      <c r="AC1195" s="48">
        <f t="shared" si="335"/>
        <v>0</v>
      </c>
      <c r="AD1195">
        <v>0.31622942129999998</v>
      </c>
      <c r="AE1195" s="48">
        <f t="shared" si="336"/>
        <v>100</v>
      </c>
      <c r="AF1195"/>
      <c r="AG1195">
        <v>0</v>
      </c>
      <c r="AH1195" s="48">
        <f t="shared" si="337"/>
        <v>0</v>
      </c>
    </row>
    <row r="1196" spans="1:34" ht="15" x14ac:dyDescent="0.25">
      <c r="A1196" t="s">
        <v>3425</v>
      </c>
      <c r="B1196" t="s">
        <v>3426</v>
      </c>
      <c r="C1196" t="s">
        <v>3427</v>
      </c>
      <c r="D1196" t="s">
        <v>24</v>
      </c>
      <c r="E1196">
        <v>5.3485190737000003</v>
      </c>
      <c r="F1196" s="45">
        <v>0</v>
      </c>
      <c r="G1196" s="45">
        <v>0</v>
      </c>
      <c r="H1196" s="45">
        <v>0</v>
      </c>
      <c r="I1196" s="40">
        <f t="shared" si="321"/>
        <v>5.3485190737000003</v>
      </c>
      <c r="J1196" s="46">
        <f t="shared" si="322"/>
        <v>0</v>
      </c>
      <c r="K1196" s="46">
        <f t="shared" si="323"/>
        <v>0</v>
      </c>
      <c r="L1196" s="46">
        <f t="shared" si="324"/>
        <v>0</v>
      </c>
      <c r="M1196" s="46">
        <f t="shared" si="325"/>
        <v>100</v>
      </c>
      <c r="N1196">
        <v>0.77602779440000003</v>
      </c>
      <c r="O1196" s="39">
        <v>0.26579668890000002</v>
      </c>
      <c r="P1196" s="40">
        <f t="shared" si="326"/>
        <v>1.0418244833000001</v>
      </c>
      <c r="Q1196" s="39">
        <v>0.2520939734</v>
      </c>
      <c r="R1196" s="40">
        <f t="shared" si="327"/>
        <v>1.2939184567000002</v>
      </c>
      <c r="S1196" s="46">
        <f t="shared" si="328"/>
        <v>14.509208693223549</v>
      </c>
      <c r="T1196" s="46">
        <f t="shared" si="329"/>
        <v>4.9695380204772661</v>
      </c>
      <c r="U1196" s="46">
        <f t="shared" si="330"/>
        <v>19.478746713700815</v>
      </c>
      <c r="V1196" s="46">
        <f t="shared" si="331"/>
        <v>4.7133415797208018</v>
      </c>
      <c r="W1196" s="46">
        <f t="shared" si="332"/>
        <v>24.192088293421619</v>
      </c>
      <c r="X1196"/>
      <c r="Y1196" s="47">
        <f t="shared" si="333"/>
        <v>100</v>
      </c>
      <c r="Z1196" s="47">
        <f t="shared" si="334"/>
        <v>24.192088293421616</v>
      </c>
      <c r="AA1196"/>
      <c r="AB1196">
        <v>0</v>
      </c>
      <c r="AC1196" s="48">
        <f t="shared" si="335"/>
        <v>0</v>
      </c>
      <c r="AD1196">
        <v>0</v>
      </c>
      <c r="AE1196" s="48">
        <f t="shared" si="336"/>
        <v>0</v>
      </c>
      <c r="AF1196"/>
      <c r="AG1196">
        <v>0</v>
      </c>
      <c r="AH1196" s="48">
        <f t="shared" si="337"/>
        <v>0</v>
      </c>
    </row>
    <row r="1197" spans="1:34" ht="15" x14ac:dyDescent="0.25">
      <c r="A1197" t="s">
        <v>3428</v>
      </c>
      <c r="B1197" t="s">
        <v>3429</v>
      </c>
      <c r="C1197" t="s">
        <v>3430</v>
      </c>
      <c r="D1197" t="s">
        <v>24</v>
      </c>
      <c r="E1197">
        <v>0.33343800839999999</v>
      </c>
      <c r="F1197" s="45">
        <v>0</v>
      </c>
      <c r="G1197" s="45">
        <v>0</v>
      </c>
      <c r="H1197" s="45">
        <v>0</v>
      </c>
      <c r="I1197" s="40">
        <f t="shared" si="321"/>
        <v>0.33343800839999999</v>
      </c>
      <c r="J1197" s="46">
        <f t="shared" si="322"/>
        <v>0</v>
      </c>
      <c r="K1197" s="46">
        <f t="shared" si="323"/>
        <v>0</v>
      </c>
      <c r="L1197" s="46">
        <f t="shared" si="324"/>
        <v>0</v>
      </c>
      <c r="M1197" s="46">
        <f t="shared" si="325"/>
        <v>100</v>
      </c>
      <c r="N1197">
        <v>1.6812728700000001E-2</v>
      </c>
      <c r="O1197" s="39">
        <v>1.040788E-2</v>
      </c>
      <c r="P1197" s="40">
        <f t="shared" si="326"/>
        <v>2.7220608700000003E-2</v>
      </c>
      <c r="Q1197" s="39">
        <v>2.1616365799999999E-2</v>
      </c>
      <c r="R1197" s="40">
        <f t="shared" si="327"/>
        <v>4.8836974500000005E-2</v>
      </c>
      <c r="S1197" s="46">
        <f t="shared" si="328"/>
        <v>5.0422352210762549</v>
      </c>
      <c r="T1197" s="46">
        <f t="shared" si="329"/>
        <v>3.1213838068257846</v>
      </c>
      <c r="U1197" s="46">
        <f t="shared" si="330"/>
        <v>8.1636190279020404</v>
      </c>
      <c r="V1197" s="46">
        <f t="shared" si="331"/>
        <v>6.4828739542099543</v>
      </c>
      <c r="W1197" s="46">
        <f t="shared" si="332"/>
        <v>14.646492982111997</v>
      </c>
      <c r="X1197"/>
      <c r="Y1197" s="47">
        <f t="shared" si="333"/>
        <v>100</v>
      </c>
      <c r="Z1197" s="47">
        <f t="shared" si="334"/>
        <v>14.646492982111994</v>
      </c>
      <c r="AA1197"/>
      <c r="AB1197">
        <v>0</v>
      </c>
      <c r="AC1197" s="48">
        <f t="shared" si="335"/>
        <v>0</v>
      </c>
      <c r="AD1197">
        <v>0</v>
      </c>
      <c r="AE1197" s="48">
        <f t="shared" si="336"/>
        <v>0</v>
      </c>
      <c r="AF1197"/>
      <c r="AG1197">
        <v>0</v>
      </c>
      <c r="AH1197" s="48">
        <f t="shared" si="337"/>
        <v>0</v>
      </c>
    </row>
    <row r="1198" spans="1:34" ht="15" x14ac:dyDescent="0.25">
      <c r="A1198" t="s">
        <v>3431</v>
      </c>
      <c r="B1198" t="s">
        <v>3432</v>
      </c>
      <c r="C1198" t="s">
        <v>3433</v>
      </c>
      <c r="D1198" t="s">
        <v>24</v>
      </c>
      <c r="E1198">
        <v>1.2397519205</v>
      </c>
      <c r="F1198" s="45">
        <v>0</v>
      </c>
      <c r="G1198" s="45">
        <v>0</v>
      </c>
      <c r="H1198" s="45">
        <v>0</v>
      </c>
      <c r="I1198" s="40">
        <f t="shared" si="321"/>
        <v>1.2397519205</v>
      </c>
      <c r="J1198" s="46">
        <f t="shared" si="322"/>
        <v>0</v>
      </c>
      <c r="K1198" s="46">
        <f t="shared" si="323"/>
        <v>0</v>
      </c>
      <c r="L1198" s="46">
        <f t="shared" si="324"/>
        <v>0</v>
      </c>
      <c r="M1198" s="46">
        <f t="shared" si="325"/>
        <v>100</v>
      </c>
      <c r="N1198">
        <v>0</v>
      </c>
      <c r="O1198" s="39">
        <v>0</v>
      </c>
      <c r="P1198" s="40">
        <f t="shared" si="326"/>
        <v>0</v>
      </c>
      <c r="Q1198" s="39">
        <v>0</v>
      </c>
      <c r="R1198" s="40">
        <f t="shared" si="327"/>
        <v>0</v>
      </c>
      <c r="S1198" s="46">
        <f t="shared" si="328"/>
        <v>0</v>
      </c>
      <c r="T1198" s="46">
        <f t="shared" si="329"/>
        <v>0</v>
      </c>
      <c r="U1198" s="46">
        <f t="shared" si="330"/>
        <v>0</v>
      </c>
      <c r="V1198" s="46">
        <f t="shared" si="331"/>
        <v>0</v>
      </c>
      <c r="W1198" s="46">
        <f t="shared" si="332"/>
        <v>0</v>
      </c>
      <c r="X1198"/>
      <c r="Y1198" s="47">
        <f t="shared" si="333"/>
        <v>100</v>
      </c>
      <c r="Z1198" s="47">
        <f t="shared" si="334"/>
        <v>0</v>
      </c>
      <c r="AA1198"/>
      <c r="AB1198">
        <v>0</v>
      </c>
      <c r="AC1198" s="48">
        <f t="shared" si="335"/>
        <v>0</v>
      </c>
      <c r="AD1198">
        <v>0</v>
      </c>
      <c r="AE1198" s="48">
        <f t="shared" si="336"/>
        <v>0</v>
      </c>
      <c r="AF1198"/>
      <c r="AG1198">
        <v>0</v>
      </c>
      <c r="AH1198" s="48">
        <f t="shared" si="337"/>
        <v>0</v>
      </c>
    </row>
    <row r="1199" spans="1:34" ht="15" x14ac:dyDescent="0.25">
      <c r="A1199" t="s">
        <v>3434</v>
      </c>
      <c r="B1199" t="s">
        <v>3435</v>
      </c>
      <c r="C1199" t="s">
        <v>3436</v>
      </c>
      <c r="D1199" t="s">
        <v>24</v>
      </c>
      <c r="E1199">
        <v>0.28402522190000001</v>
      </c>
      <c r="F1199" s="45">
        <v>0</v>
      </c>
      <c r="G1199" s="45">
        <v>0</v>
      </c>
      <c r="H1199" s="45">
        <v>0</v>
      </c>
      <c r="I1199" s="40">
        <f t="shared" si="321"/>
        <v>0.28402522190000001</v>
      </c>
      <c r="J1199" s="46">
        <f t="shared" si="322"/>
        <v>0</v>
      </c>
      <c r="K1199" s="46">
        <f t="shared" si="323"/>
        <v>0</v>
      </c>
      <c r="L1199" s="46">
        <f t="shared" si="324"/>
        <v>0</v>
      </c>
      <c r="M1199" s="46">
        <f t="shared" si="325"/>
        <v>100</v>
      </c>
      <c r="N1199">
        <v>1.39899169E-2</v>
      </c>
      <c r="O1199" s="39">
        <v>6.0924574999999996E-3</v>
      </c>
      <c r="P1199" s="40">
        <f t="shared" si="326"/>
        <v>2.0082374399999998E-2</v>
      </c>
      <c r="Q1199" s="39">
        <v>6.4879571000000004E-3</v>
      </c>
      <c r="R1199" s="40">
        <f t="shared" si="327"/>
        <v>2.6570331499999999E-2</v>
      </c>
      <c r="S1199" s="46">
        <f t="shared" si="328"/>
        <v>4.9255896382771205</v>
      </c>
      <c r="T1199" s="46">
        <f t="shared" si="329"/>
        <v>2.1450410140494638</v>
      </c>
      <c r="U1199" s="46">
        <f t="shared" si="330"/>
        <v>7.0706306523265843</v>
      </c>
      <c r="V1199" s="46">
        <f t="shared" si="331"/>
        <v>2.2842890700334668</v>
      </c>
      <c r="W1199" s="46">
        <f t="shared" si="332"/>
        <v>9.3549197223600498</v>
      </c>
      <c r="X1199"/>
      <c r="Y1199" s="47">
        <f t="shared" si="333"/>
        <v>100</v>
      </c>
      <c r="Z1199" s="47">
        <f t="shared" si="334"/>
        <v>9.3549197223600515</v>
      </c>
      <c r="AA1199"/>
      <c r="AB1199">
        <v>0</v>
      </c>
      <c r="AC1199" s="48">
        <f t="shared" si="335"/>
        <v>0</v>
      </c>
      <c r="AD1199">
        <v>0</v>
      </c>
      <c r="AE1199" s="48">
        <f t="shared" si="336"/>
        <v>0</v>
      </c>
      <c r="AF1199"/>
      <c r="AG1199">
        <v>0</v>
      </c>
      <c r="AH1199" s="48">
        <f t="shared" si="337"/>
        <v>0</v>
      </c>
    </row>
    <row r="1200" spans="1:34" ht="15" x14ac:dyDescent="0.25">
      <c r="A1200" t="s">
        <v>3437</v>
      </c>
      <c r="B1200" t="s">
        <v>3438</v>
      </c>
      <c r="C1200" t="s">
        <v>3439</v>
      </c>
      <c r="D1200" t="s">
        <v>24</v>
      </c>
      <c r="E1200">
        <v>1.2448083449</v>
      </c>
      <c r="F1200" s="45">
        <v>0</v>
      </c>
      <c r="G1200" s="45">
        <v>0</v>
      </c>
      <c r="H1200" s="45">
        <v>0</v>
      </c>
      <c r="I1200" s="40">
        <f t="shared" si="321"/>
        <v>1.2448083449</v>
      </c>
      <c r="J1200" s="46">
        <f t="shared" si="322"/>
        <v>0</v>
      </c>
      <c r="K1200" s="46">
        <f t="shared" si="323"/>
        <v>0</v>
      </c>
      <c r="L1200" s="46">
        <f t="shared" si="324"/>
        <v>0</v>
      </c>
      <c r="M1200" s="46">
        <f t="shared" si="325"/>
        <v>100</v>
      </c>
      <c r="N1200">
        <v>0</v>
      </c>
      <c r="O1200" s="39">
        <v>0</v>
      </c>
      <c r="P1200" s="40">
        <f t="shared" si="326"/>
        <v>0</v>
      </c>
      <c r="Q1200" s="39">
        <v>0</v>
      </c>
      <c r="R1200" s="40">
        <f t="shared" si="327"/>
        <v>0</v>
      </c>
      <c r="S1200" s="46">
        <f t="shared" si="328"/>
        <v>0</v>
      </c>
      <c r="T1200" s="46">
        <f t="shared" si="329"/>
        <v>0</v>
      </c>
      <c r="U1200" s="46">
        <f t="shared" si="330"/>
        <v>0</v>
      </c>
      <c r="V1200" s="46">
        <f t="shared" si="331"/>
        <v>0</v>
      </c>
      <c r="W1200" s="46">
        <f t="shared" si="332"/>
        <v>0</v>
      </c>
      <c r="X1200"/>
      <c r="Y1200" s="47">
        <f t="shared" si="333"/>
        <v>100</v>
      </c>
      <c r="Z1200" s="47">
        <f t="shared" si="334"/>
        <v>0</v>
      </c>
      <c r="AA1200"/>
      <c r="AB1200">
        <v>0</v>
      </c>
      <c r="AC1200" s="48">
        <f t="shared" si="335"/>
        <v>0</v>
      </c>
      <c r="AD1200">
        <v>0</v>
      </c>
      <c r="AE1200" s="48">
        <f t="shared" si="336"/>
        <v>0</v>
      </c>
      <c r="AF1200"/>
      <c r="AG1200">
        <v>0</v>
      </c>
      <c r="AH1200" s="48">
        <f t="shared" si="337"/>
        <v>0</v>
      </c>
    </row>
    <row r="1201" spans="1:34" ht="15" x14ac:dyDescent="0.25">
      <c r="A1201" t="s">
        <v>3440</v>
      </c>
      <c r="B1201" t="s">
        <v>3441</v>
      </c>
      <c r="C1201" t="s">
        <v>1195</v>
      </c>
      <c r="D1201" t="s">
        <v>24</v>
      </c>
      <c r="E1201">
        <v>8.8165385763999993</v>
      </c>
      <c r="F1201" s="45">
        <v>0</v>
      </c>
      <c r="G1201" s="45">
        <v>0</v>
      </c>
      <c r="H1201" s="45">
        <v>0</v>
      </c>
      <c r="I1201" s="40">
        <f t="shared" si="321"/>
        <v>8.8165385763999993</v>
      </c>
      <c r="J1201" s="46">
        <f t="shared" si="322"/>
        <v>0</v>
      </c>
      <c r="K1201" s="46">
        <f t="shared" si="323"/>
        <v>0</v>
      </c>
      <c r="L1201" s="46">
        <f t="shared" si="324"/>
        <v>0</v>
      </c>
      <c r="M1201" s="46">
        <f t="shared" si="325"/>
        <v>100</v>
      </c>
      <c r="N1201">
        <v>0.31786099270000001</v>
      </c>
      <c r="O1201" s="39">
        <v>0.16521394610000001</v>
      </c>
      <c r="P1201" s="40">
        <f t="shared" si="326"/>
        <v>0.48307493880000002</v>
      </c>
      <c r="Q1201" s="39">
        <v>0.1292456324</v>
      </c>
      <c r="R1201" s="40">
        <f t="shared" si="327"/>
        <v>0.61232057120000005</v>
      </c>
      <c r="S1201" s="46">
        <f t="shared" si="328"/>
        <v>3.6052810288932027</v>
      </c>
      <c r="T1201" s="46">
        <f t="shared" si="329"/>
        <v>1.8739094109137415</v>
      </c>
      <c r="U1201" s="46">
        <f t="shared" si="330"/>
        <v>5.4791904398069438</v>
      </c>
      <c r="V1201" s="46">
        <f t="shared" si="331"/>
        <v>1.4659452945168652</v>
      </c>
      <c r="W1201" s="46">
        <f t="shared" si="332"/>
        <v>6.9451357343238094</v>
      </c>
      <c r="X1201"/>
      <c r="Y1201" s="47">
        <f t="shared" si="333"/>
        <v>100</v>
      </c>
      <c r="Z1201" s="47">
        <f t="shared" si="334"/>
        <v>6.9451357343238094</v>
      </c>
      <c r="AA1201"/>
      <c r="AB1201">
        <v>0</v>
      </c>
      <c r="AC1201" s="48">
        <f t="shared" si="335"/>
        <v>0</v>
      </c>
      <c r="AD1201">
        <v>0</v>
      </c>
      <c r="AE1201" s="48">
        <f t="shared" si="336"/>
        <v>0</v>
      </c>
      <c r="AF1201"/>
      <c r="AG1201">
        <v>0</v>
      </c>
      <c r="AH1201" s="48">
        <f t="shared" si="337"/>
        <v>0</v>
      </c>
    </row>
    <row r="1202" spans="1:34" ht="15" x14ac:dyDescent="0.25">
      <c r="A1202" t="s">
        <v>3442</v>
      </c>
      <c r="B1202" t="s">
        <v>3443</v>
      </c>
      <c r="C1202" t="s">
        <v>3444</v>
      </c>
      <c r="D1202" t="s">
        <v>26</v>
      </c>
      <c r="E1202">
        <v>7.7248514610000001</v>
      </c>
      <c r="F1202" s="45">
        <v>0</v>
      </c>
      <c r="G1202" s="45">
        <v>0</v>
      </c>
      <c r="H1202" s="45">
        <v>0</v>
      </c>
      <c r="I1202" s="40">
        <f t="shared" si="321"/>
        <v>7.7248514610000001</v>
      </c>
      <c r="J1202" s="46">
        <f t="shared" si="322"/>
        <v>0</v>
      </c>
      <c r="K1202" s="46">
        <f t="shared" si="323"/>
        <v>0</v>
      </c>
      <c r="L1202" s="46">
        <f t="shared" si="324"/>
        <v>0</v>
      </c>
      <c r="M1202" s="46">
        <f t="shared" si="325"/>
        <v>100</v>
      </c>
      <c r="N1202">
        <v>0.16758960489999999</v>
      </c>
      <c r="O1202" s="39">
        <v>7.8047247E-2</v>
      </c>
      <c r="P1202" s="40">
        <f t="shared" si="326"/>
        <v>0.24563685190000001</v>
      </c>
      <c r="Q1202" s="39">
        <v>5.6023895599999998E-2</v>
      </c>
      <c r="R1202" s="40">
        <f t="shared" si="327"/>
        <v>0.30166074749999999</v>
      </c>
      <c r="S1202" s="46">
        <f t="shared" si="328"/>
        <v>2.1694864392681166</v>
      </c>
      <c r="T1202" s="46">
        <f t="shared" si="329"/>
        <v>1.0103397766809175</v>
      </c>
      <c r="U1202" s="46">
        <f t="shared" si="330"/>
        <v>3.1798262159490345</v>
      </c>
      <c r="V1202" s="46">
        <f t="shared" si="331"/>
        <v>0.7252423672201922</v>
      </c>
      <c r="W1202" s="46">
        <f t="shared" si="332"/>
        <v>3.9050685831692267</v>
      </c>
      <c r="X1202"/>
      <c r="Y1202" s="47">
        <f t="shared" si="333"/>
        <v>100</v>
      </c>
      <c r="Z1202" s="47">
        <f t="shared" si="334"/>
        <v>3.9050685831692262</v>
      </c>
      <c r="AA1202"/>
      <c r="AB1202">
        <v>0</v>
      </c>
      <c r="AC1202" s="48">
        <f t="shared" si="335"/>
        <v>0</v>
      </c>
      <c r="AD1202">
        <v>0</v>
      </c>
      <c r="AE1202" s="48">
        <f t="shared" si="336"/>
        <v>0</v>
      </c>
      <c r="AF1202"/>
      <c r="AG1202">
        <v>0</v>
      </c>
      <c r="AH1202" s="48">
        <f t="shared" si="337"/>
        <v>0</v>
      </c>
    </row>
    <row r="1203" spans="1:34" ht="15" x14ac:dyDescent="0.25">
      <c r="A1203" t="s">
        <v>3445</v>
      </c>
      <c r="B1203" t="s">
        <v>191</v>
      </c>
      <c r="C1203" t="s">
        <v>3446</v>
      </c>
      <c r="D1203" t="s">
        <v>26</v>
      </c>
      <c r="E1203">
        <v>41.882736527799999</v>
      </c>
      <c r="F1203" s="45">
        <v>0</v>
      </c>
      <c r="G1203" s="45">
        <v>0</v>
      </c>
      <c r="H1203" s="45">
        <v>0</v>
      </c>
      <c r="I1203" s="40">
        <f t="shared" si="321"/>
        <v>41.882736527799999</v>
      </c>
      <c r="J1203" s="46">
        <f t="shared" si="322"/>
        <v>0</v>
      </c>
      <c r="K1203" s="46">
        <f t="shared" si="323"/>
        <v>0</v>
      </c>
      <c r="L1203" s="46">
        <f t="shared" si="324"/>
        <v>0</v>
      </c>
      <c r="M1203" s="46">
        <f t="shared" si="325"/>
        <v>100</v>
      </c>
      <c r="N1203">
        <v>2.4585409490000001</v>
      </c>
      <c r="O1203" s="39">
        <v>1.6725687817999999</v>
      </c>
      <c r="P1203" s="40">
        <f t="shared" si="326"/>
        <v>4.1311097308000004</v>
      </c>
      <c r="Q1203" s="39">
        <v>4.8109772068999996</v>
      </c>
      <c r="R1203" s="40">
        <f t="shared" si="327"/>
        <v>8.942086937700001</v>
      </c>
      <c r="S1203" s="46">
        <f t="shared" si="328"/>
        <v>5.8700580545116097</v>
      </c>
      <c r="T1203" s="46">
        <f t="shared" si="329"/>
        <v>3.9934563031472865</v>
      </c>
      <c r="U1203" s="46">
        <f t="shared" si="330"/>
        <v>9.8635143576588984</v>
      </c>
      <c r="V1203" s="46">
        <f t="shared" si="331"/>
        <v>11.486778576912412</v>
      </c>
      <c r="W1203" s="46">
        <f t="shared" si="332"/>
        <v>21.350292934571311</v>
      </c>
      <c r="X1203"/>
      <c r="Y1203" s="47">
        <f t="shared" si="333"/>
        <v>100</v>
      </c>
      <c r="Z1203" s="47">
        <f t="shared" si="334"/>
        <v>21.350292934571307</v>
      </c>
      <c r="AA1203"/>
      <c r="AB1203">
        <v>0</v>
      </c>
      <c r="AC1203" s="48">
        <f t="shared" si="335"/>
        <v>0</v>
      </c>
      <c r="AD1203">
        <v>0</v>
      </c>
      <c r="AE1203" s="48">
        <f t="shared" si="336"/>
        <v>0</v>
      </c>
      <c r="AF1203"/>
      <c r="AG1203">
        <v>0</v>
      </c>
      <c r="AH1203" s="48">
        <f t="shared" si="337"/>
        <v>0</v>
      </c>
    </row>
    <row r="1204" spans="1:34" ht="15" x14ac:dyDescent="0.25">
      <c r="A1204" t="s">
        <v>3447</v>
      </c>
      <c r="B1204" t="s">
        <v>191</v>
      </c>
      <c r="C1204" t="s">
        <v>3448</v>
      </c>
      <c r="D1204" t="s">
        <v>26</v>
      </c>
      <c r="E1204">
        <v>15.3415157633</v>
      </c>
      <c r="F1204" s="45">
        <v>0</v>
      </c>
      <c r="G1204" s="45">
        <v>0</v>
      </c>
      <c r="H1204" s="45">
        <v>0</v>
      </c>
      <c r="I1204" s="40">
        <f t="shared" si="321"/>
        <v>15.3415157633</v>
      </c>
      <c r="J1204" s="46">
        <f t="shared" si="322"/>
        <v>0</v>
      </c>
      <c r="K1204" s="46">
        <f t="shared" si="323"/>
        <v>0</v>
      </c>
      <c r="L1204" s="46">
        <f t="shared" si="324"/>
        <v>0</v>
      </c>
      <c r="M1204" s="46">
        <f t="shared" si="325"/>
        <v>100</v>
      </c>
      <c r="N1204">
        <v>0.39032425739999999</v>
      </c>
      <c r="O1204" s="39">
        <v>0.23540959</v>
      </c>
      <c r="P1204" s="40">
        <f t="shared" si="326"/>
        <v>0.62573384740000004</v>
      </c>
      <c r="Q1204" s="39">
        <v>0.59814664549999996</v>
      </c>
      <c r="R1204" s="40">
        <f t="shared" si="327"/>
        <v>1.2238804929</v>
      </c>
      <c r="S1204" s="46">
        <f t="shared" si="328"/>
        <v>2.544235285627606</v>
      </c>
      <c r="T1204" s="46">
        <f t="shared" si="329"/>
        <v>1.5344610899735684</v>
      </c>
      <c r="U1204" s="46">
        <f t="shared" si="330"/>
        <v>4.0786963756011749</v>
      </c>
      <c r="V1204" s="46">
        <f t="shared" si="331"/>
        <v>3.898875800335762</v>
      </c>
      <c r="W1204" s="46">
        <f t="shared" si="332"/>
        <v>7.9775721759369365</v>
      </c>
      <c r="X1204"/>
      <c r="Y1204" s="47">
        <f t="shared" si="333"/>
        <v>100</v>
      </c>
      <c r="Z1204" s="47">
        <f t="shared" si="334"/>
        <v>7.9775721759369365</v>
      </c>
      <c r="AA1204"/>
      <c r="AB1204">
        <v>0</v>
      </c>
      <c r="AC1204" s="48">
        <f t="shared" si="335"/>
        <v>0</v>
      </c>
      <c r="AD1204">
        <v>0</v>
      </c>
      <c r="AE1204" s="48">
        <f t="shared" si="336"/>
        <v>0</v>
      </c>
      <c r="AF1204"/>
      <c r="AG1204">
        <v>0</v>
      </c>
      <c r="AH1204" s="48">
        <f t="shared" si="337"/>
        <v>0</v>
      </c>
    </row>
    <row r="1205" spans="1:34" ht="15" x14ac:dyDescent="0.25">
      <c r="A1205" t="s">
        <v>3449</v>
      </c>
      <c r="B1205" t="s">
        <v>191</v>
      </c>
      <c r="C1205" t="s">
        <v>3450</v>
      </c>
      <c r="D1205" t="s">
        <v>26</v>
      </c>
      <c r="E1205">
        <v>30.010193608200002</v>
      </c>
      <c r="F1205" s="45">
        <v>0</v>
      </c>
      <c r="G1205" s="45">
        <v>0</v>
      </c>
      <c r="H1205" s="45">
        <v>0</v>
      </c>
      <c r="I1205" s="40">
        <f t="shared" si="321"/>
        <v>30.010193608200002</v>
      </c>
      <c r="J1205" s="46">
        <f t="shared" si="322"/>
        <v>0</v>
      </c>
      <c r="K1205" s="46">
        <f t="shared" si="323"/>
        <v>0</v>
      </c>
      <c r="L1205" s="46">
        <f t="shared" si="324"/>
        <v>0</v>
      </c>
      <c r="M1205" s="46">
        <f t="shared" si="325"/>
        <v>100</v>
      </c>
      <c r="N1205">
        <v>1.0636583664999999</v>
      </c>
      <c r="O1205" s="39">
        <v>0.55217240729999995</v>
      </c>
      <c r="P1205" s="40">
        <f t="shared" si="326"/>
        <v>1.6158307738</v>
      </c>
      <c r="Q1205" s="39">
        <v>1.298592733</v>
      </c>
      <c r="R1205" s="40">
        <f t="shared" si="327"/>
        <v>2.9144235068</v>
      </c>
      <c r="S1205" s="46">
        <f t="shared" si="328"/>
        <v>3.5443235734719329</v>
      </c>
      <c r="T1205" s="46">
        <f t="shared" si="329"/>
        <v>1.8399495001895756</v>
      </c>
      <c r="U1205" s="46">
        <f t="shared" si="330"/>
        <v>5.3842730736615092</v>
      </c>
      <c r="V1205" s="46">
        <f t="shared" si="331"/>
        <v>4.3271721267575289</v>
      </c>
      <c r="W1205" s="46">
        <f t="shared" si="332"/>
        <v>9.7114452004190372</v>
      </c>
      <c r="X1205"/>
      <c r="Y1205" s="47">
        <f t="shared" si="333"/>
        <v>100</v>
      </c>
      <c r="Z1205" s="47">
        <f t="shared" si="334"/>
        <v>9.7114452004190372</v>
      </c>
      <c r="AA1205"/>
      <c r="AB1205">
        <v>0</v>
      </c>
      <c r="AC1205" s="48">
        <f t="shared" si="335"/>
        <v>0</v>
      </c>
      <c r="AD1205">
        <v>0</v>
      </c>
      <c r="AE1205" s="48">
        <f t="shared" si="336"/>
        <v>0</v>
      </c>
      <c r="AF1205"/>
      <c r="AG1205">
        <v>0</v>
      </c>
      <c r="AH1205" s="48">
        <f t="shared" si="337"/>
        <v>0</v>
      </c>
    </row>
    <row r="1206" spans="1:34" ht="15" x14ac:dyDescent="0.25">
      <c r="A1206" t="s">
        <v>3451</v>
      </c>
      <c r="B1206" t="s">
        <v>191</v>
      </c>
      <c r="C1206" t="s">
        <v>3452</v>
      </c>
      <c r="D1206" t="s">
        <v>26</v>
      </c>
      <c r="E1206">
        <v>1.5015469111999999</v>
      </c>
      <c r="F1206" s="45">
        <v>0</v>
      </c>
      <c r="G1206" s="45">
        <v>0</v>
      </c>
      <c r="H1206" s="45">
        <v>0</v>
      </c>
      <c r="I1206" s="40">
        <f t="shared" si="321"/>
        <v>1.5015469111999999</v>
      </c>
      <c r="J1206" s="46">
        <f t="shared" si="322"/>
        <v>0</v>
      </c>
      <c r="K1206" s="46">
        <f t="shared" si="323"/>
        <v>0</v>
      </c>
      <c r="L1206" s="46">
        <f t="shared" si="324"/>
        <v>0</v>
      </c>
      <c r="M1206" s="46">
        <f t="shared" si="325"/>
        <v>100</v>
      </c>
      <c r="N1206">
        <v>0</v>
      </c>
      <c r="O1206" s="39">
        <v>0</v>
      </c>
      <c r="P1206" s="40">
        <f t="shared" si="326"/>
        <v>0</v>
      </c>
      <c r="Q1206" s="39">
        <v>1.6592613000000001E-3</v>
      </c>
      <c r="R1206" s="40">
        <f t="shared" si="327"/>
        <v>1.6592613000000001E-3</v>
      </c>
      <c r="S1206" s="46">
        <f t="shared" si="328"/>
        <v>0</v>
      </c>
      <c r="T1206" s="46">
        <f t="shared" si="329"/>
        <v>0</v>
      </c>
      <c r="U1206" s="46">
        <f t="shared" si="330"/>
        <v>0</v>
      </c>
      <c r="V1206" s="46">
        <f t="shared" si="331"/>
        <v>0.11050346063939877</v>
      </c>
      <c r="W1206" s="46">
        <f t="shared" si="332"/>
        <v>0.11050346063939877</v>
      </c>
      <c r="X1206"/>
      <c r="Y1206" s="47">
        <f t="shared" si="333"/>
        <v>100</v>
      </c>
      <c r="Z1206" s="47">
        <f t="shared" si="334"/>
        <v>0.11050346063939877</v>
      </c>
      <c r="AA1206"/>
      <c r="AB1206">
        <v>0</v>
      </c>
      <c r="AC1206" s="48">
        <f t="shared" si="335"/>
        <v>0</v>
      </c>
      <c r="AD1206">
        <v>0</v>
      </c>
      <c r="AE1206" s="48">
        <f t="shared" si="336"/>
        <v>0</v>
      </c>
      <c r="AF1206"/>
      <c r="AG1206">
        <v>0</v>
      </c>
      <c r="AH1206" s="48">
        <f t="shared" si="337"/>
        <v>0</v>
      </c>
    </row>
    <row r="1207" spans="1:34" ht="15" x14ac:dyDescent="0.25">
      <c r="A1207" t="s">
        <v>3453</v>
      </c>
      <c r="B1207" t="s">
        <v>3454</v>
      </c>
      <c r="C1207" t="s">
        <v>3455</v>
      </c>
      <c r="D1207" t="s">
        <v>26</v>
      </c>
      <c r="E1207">
        <v>1.3158938148999999</v>
      </c>
      <c r="F1207" s="45">
        <v>0</v>
      </c>
      <c r="G1207" s="45">
        <v>0</v>
      </c>
      <c r="H1207" s="45">
        <v>0</v>
      </c>
      <c r="I1207" s="40">
        <f t="shared" ref="I1207:I1270" si="338">E1207-F1207-G1207-H1207</f>
        <v>1.3158938148999999</v>
      </c>
      <c r="J1207" s="46">
        <f t="shared" ref="J1207:J1270" si="339">F1207/E1207*100</f>
        <v>0</v>
      </c>
      <c r="K1207" s="46">
        <f t="shared" ref="K1207:K1270" si="340">G1207/E1207*100</f>
        <v>0</v>
      </c>
      <c r="L1207" s="46">
        <f t="shared" ref="L1207:L1270" si="341">H1207/E1207*100</f>
        <v>0</v>
      </c>
      <c r="M1207" s="46">
        <f t="shared" ref="M1207:M1270" si="342">I1207/E1207*100</f>
        <v>100</v>
      </c>
      <c r="N1207">
        <v>0</v>
      </c>
      <c r="O1207" s="39">
        <v>0</v>
      </c>
      <c r="P1207" s="40">
        <f t="shared" ref="P1207:P1270" si="343">N1207+O1207</f>
        <v>0</v>
      </c>
      <c r="Q1207" s="39">
        <v>0</v>
      </c>
      <c r="R1207" s="40">
        <f t="shared" ref="R1207:R1270" si="344">P1207+Q1207</f>
        <v>0</v>
      </c>
      <c r="S1207" s="46">
        <f t="shared" ref="S1207:S1270" si="345">N1207/E1207*100</f>
        <v>0</v>
      </c>
      <c r="T1207" s="46">
        <f t="shared" ref="T1207:T1270" si="346">O1207/E1207*100</f>
        <v>0</v>
      </c>
      <c r="U1207" s="46">
        <f t="shared" ref="U1207:U1270" si="347">P1207/E1207*100</f>
        <v>0</v>
      </c>
      <c r="V1207" s="46">
        <f t="shared" ref="V1207:V1270" si="348">Q1207/E1207*100</f>
        <v>0</v>
      </c>
      <c r="W1207" s="46">
        <f t="shared" ref="W1207:W1270" si="349">R1207/E1207*100</f>
        <v>0</v>
      </c>
      <c r="X1207"/>
      <c r="Y1207" s="47">
        <f t="shared" ref="Y1207:Y1270" si="350">SUM(J1207:M1207)</f>
        <v>100</v>
      </c>
      <c r="Z1207" s="47">
        <f t="shared" ref="Z1207:Z1270" si="351">SUM(S1207:T1207,V1207)</f>
        <v>0</v>
      </c>
      <c r="AA1207"/>
      <c r="AB1207">
        <v>0</v>
      </c>
      <c r="AC1207" s="48">
        <f t="shared" ref="AC1207:AC1270" si="352">AB1207/E1207*100</f>
        <v>0</v>
      </c>
      <c r="AD1207">
        <v>0</v>
      </c>
      <c r="AE1207" s="48">
        <f t="shared" ref="AE1207:AE1270" si="353">AD1207/E1207*100</f>
        <v>0</v>
      </c>
      <c r="AF1207"/>
      <c r="AG1207">
        <v>0</v>
      </c>
      <c r="AH1207" s="48">
        <f t="shared" si="337"/>
        <v>0</v>
      </c>
    </row>
    <row r="1208" spans="1:34" ht="15" x14ac:dyDescent="0.25">
      <c r="A1208" t="s">
        <v>3456</v>
      </c>
      <c r="B1208" t="s">
        <v>191</v>
      </c>
      <c r="C1208" t="s">
        <v>3202</v>
      </c>
      <c r="D1208" t="s">
        <v>24</v>
      </c>
      <c r="E1208">
        <v>2.2081139376999999</v>
      </c>
      <c r="F1208" s="45">
        <v>0</v>
      </c>
      <c r="G1208" s="45">
        <v>0</v>
      </c>
      <c r="H1208" s="45">
        <v>0</v>
      </c>
      <c r="I1208" s="40">
        <f t="shared" si="338"/>
        <v>2.2081139376999999</v>
      </c>
      <c r="J1208" s="46">
        <f t="shared" si="339"/>
        <v>0</v>
      </c>
      <c r="K1208" s="46">
        <f t="shared" si="340"/>
        <v>0</v>
      </c>
      <c r="L1208" s="46">
        <f t="shared" si="341"/>
        <v>0</v>
      </c>
      <c r="M1208" s="46">
        <f t="shared" si="342"/>
        <v>100</v>
      </c>
      <c r="N1208">
        <v>0</v>
      </c>
      <c r="O1208" s="39">
        <v>0</v>
      </c>
      <c r="P1208" s="40">
        <f t="shared" si="343"/>
        <v>0</v>
      </c>
      <c r="Q1208" s="39">
        <v>7.7649692999999997E-3</v>
      </c>
      <c r="R1208" s="40">
        <f t="shared" si="344"/>
        <v>7.7649692999999997E-3</v>
      </c>
      <c r="S1208" s="46">
        <f t="shared" si="345"/>
        <v>0</v>
      </c>
      <c r="T1208" s="46">
        <f t="shared" si="346"/>
        <v>0</v>
      </c>
      <c r="U1208" s="46">
        <f t="shared" si="347"/>
        <v>0</v>
      </c>
      <c r="V1208" s="46">
        <f t="shared" si="348"/>
        <v>0.35165618799943321</v>
      </c>
      <c r="W1208" s="46">
        <f t="shared" si="349"/>
        <v>0.35165618799943321</v>
      </c>
      <c r="X1208"/>
      <c r="Y1208" s="47">
        <f t="shared" si="350"/>
        <v>100</v>
      </c>
      <c r="Z1208" s="47">
        <f t="shared" si="351"/>
        <v>0.35165618799943321</v>
      </c>
      <c r="AA1208"/>
      <c r="AB1208">
        <v>0</v>
      </c>
      <c r="AC1208" s="48">
        <f t="shared" si="352"/>
        <v>0</v>
      </c>
      <c r="AD1208">
        <v>0</v>
      </c>
      <c r="AE1208" s="48">
        <f t="shared" si="353"/>
        <v>0</v>
      </c>
      <c r="AF1208"/>
      <c r="AG1208">
        <v>0</v>
      </c>
      <c r="AH1208" s="48">
        <f t="shared" si="337"/>
        <v>0</v>
      </c>
    </row>
    <row r="1209" spans="1:34" ht="15" x14ac:dyDescent="0.25">
      <c r="A1209" t="s">
        <v>3457</v>
      </c>
      <c r="B1209" t="s">
        <v>191</v>
      </c>
      <c r="C1209" t="s">
        <v>3214</v>
      </c>
      <c r="D1209" t="s">
        <v>24</v>
      </c>
      <c r="E1209">
        <v>5.3409629745</v>
      </c>
      <c r="F1209" s="45">
        <v>0.47077010831875199</v>
      </c>
      <c r="G1209" s="45">
        <v>5.2847853600000001E-2</v>
      </c>
      <c r="H1209" s="45">
        <v>0.18452559730000001</v>
      </c>
      <c r="I1209" s="40">
        <f t="shared" si="338"/>
        <v>4.6328194152812472</v>
      </c>
      <c r="J1209" s="46">
        <f t="shared" si="339"/>
        <v>8.814330122983554</v>
      </c>
      <c r="K1209" s="46">
        <f t="shared" si="340"/>
        <v>0.98948174425319646</v>
      </c>
      <c r="L1209" s="46">
        <f t="shared" si="341"/>
        <v>3.4549124976339045</v>
      </c>
      <c r="M1209" s="46">
        <f t="shared" si="342"/>
        <v>86.741275635129327</v>
      </c>
      <c r="N1209">
        <v>0.1119223927</v>
      </c>
      <c r="O1209" s="39">
        <v>0.1120904083</v>
      </c>
      <c r="P1209" s="40">
        <f t="shared" si="343"/>
        <v>0.22401280099999998</v>
      </c>
      <c r="Q1209" s="39">
        <v>0.19605747270000001</v>
      </c>
      <c r="R1209" s="40">
        <f t="shared" si="344"/>
        <v>0.4200702737</v>
      </c>
      <c r="S1209" s="46">
        <f t="shared" si="345"/>
        <v>2.0955470621003087</v>
      </c>
      <c r="T1209" s="46">
        <f t="shared" si="346"/>
        <v>2.0986928543629055</v>
      </c>
      <c r="U1209" s="46">
        <f t="shared" si="347"/>
        <v>4.1942399164632143</v>
      </c>
      <c r="V1209" s="46">
        <f t="shared" si="348"/>
        <v>3.6708262842498764</v>
      </c>
      <c r="W1209" s="46">
        <f t="shared" si="349"/>
        <v>7.8650662007130903</v>
      </c>
      <c r="X1209"/>
      <c r="Y1209" s="47">
        <f t="shared" si="350"/>
        <v>99.999999999999986</v>
      </c>
      <c r="Z1209" s="47">
        <f t="shared" si="351"/>
        <v>7.8650662007130911</v>
      </c>
      <c r="AA1209"/>
      <c r="AB1209">
        <v>0.1051886132</v>
      </c>
      <c r="AC1209" s="48">
        <f t="shared" si="352"/>
        <v>1.9694690583367571</v>
      </c>
      <c r="AD1209">
        <v>6.5601199900000004E-2</v>
      </c>
      <c r="AE1209" s="48">
        <f t="shared" si="353"/>
        <v>1.2282653935855328</v>
      </c>
      <c r="AF1209"/>
      <c r="AG1209">
        <v>0.46011614620000002</v>
      </c>
      <c r="AH1209" s="48">
        <f t="shared" si="337"/>
        <v>8.6148536957995727</v>
      </c>
    </row>
    <row r="1210" spans="1:34" ht="15" x14ac:dyDescent="0.25">
      <c r="A1210" t="s">
        <v>3458</v>
      </c>
      <c r="B1210" t="s">
        <v>3356</v>
      </c>
      <c r="C1210" t="s">
        <v>3357</v>
      </c>
      <c r="D1210" t="s">
        <v>25</v>
      </c>
      <c r="E1210">
        <v>12.183016694799999</v>
      </c>
      <c r="F1210" s="45">
        <v>0</v>
      </c>
      <c r="G1210" s="45">
        <v>0</v>
      </c>
      <c r="H1210" s="45">
        <v>0</v>
      </c>
      <c r="I1210" s="40">
        <f t="shared" si="338"/>
        <v>12.183016694799999</v>
      </c>
      <c r="J1210" s="46">
        <f t="shared" si="339"/>
        <v>0</v>
      </c>
      <c r="K1210" s="46">
        <f t="shared" si="340"/>
        <v>0</v>
      </c>
      <c r="L1210" s="46">
        <f t="shared" si="341"/>
        <v>0</v>
      </c>
      <c r="M1210" s="46">
        <f t="shared" si="342"/>
        <v>100</v>
      </c>
      <c r="N1210">
        <v>0.12553906179999999</v>
      </c>
      <c r="O1210" s="39">
        <v>0.35084756950000001</v>
      </c>
      <c r="P1210" s="40">
        <f t="shared" si="343"/>
        <v>0.47638663130000003</v>
      </c>
      <c r="Q1210" s="39">
        <v>1.2560345962999999</v>
      </c>
      <c r="R1210" s="40">
        <f t="shared" si="344"/>
        <v>1.7324212275999999</v>
      </c>
      <c r="S1210" s="46">
        <f t="shared" si="345"/>
        <v>1.0304431566081909</v>
      </c>
      <c r="T1210" s="46">
        <f t="shared" si="346"/>
        <v>2.879808657323355</v>
      </c>
      <c r="U1210" s="46">
        <f t="shared" si="347"/>
        <v>3.9102518139315459</v>
      </c>
      <c r="V1210" s="46">
        <f t="shared" si="348"/>
        <v>10.309717435059456</v>
      </c>
      <c r="W1210" s="46">
        <f t="shared" si="349"/>
        <v>14.219969248991001</v>
      </c>
      <c r="X1210"/>
      <c r="Y1210" s="47">
        <f t="shared" si="350"/>
        <v>100</v>
      </c>
      <c r="Z1210" s="47">
        <f t="shared" si="351"/>
        <v>14.219969248991003</v>
      </c>
      <c r="AA1210"/>
      <c r="AB1210">
        <v>0</v>
      </c>
      <c r="AC1210" s="48">
        <f t="shared" si="352"/>
        <v>0</v>
      </c>
      <c r="AD1210">
        <v>0</v>
      </c>
      <c r="AE1210" s="48">
        <f t="shared" si="353"/>
        <v>0</v>
      </c>
      <c r="AF1210"/>
      <c r="AG1210">
        <v>0</v>
      </c>
      <c r="AH1210" s="48">
        <f t="shared" si="337"/>
        <v>0</v>
      </c>
    </row>
    <row r="1211" spans="1:34" ht="15" x14ac:dyDescent="0.25">
      <c r="A1211" t="s">
        <v>3459</v>
      </c>
      <c r="B1211" t="s">
        <v>3460</v>
      </c>
      <c r="C1211" t="s">
        <v>3461</v>
      </c>
      <c r="D1211" t="s">
        <v>24</v>
      </c>
      <c r="E1211">
        <v>1.3252374139</v>
      </c>
      <c r="F1211" s="45">
        <v>0</v>
      </c>
      <c r="G1211" s="45">
        <v>0</v>
      </c>
      <c r="H1211" s="45">
        <v>4.68648E-4</v>
      </c>
      <c r="I1211" s="40">
        <f t="shared" si="338"/>
        <v>1.3247687659</v>
      </c>
      <c r="J1211" s="46">
        <f t="shared" si="339"/>
        <v>0</v>
      </c>
      <c r="K1211" s="46">
        <f t="shared" si="340"/>
        <v>0</v>
      </c>
      <c r="L1211" s="46">
        <f t="shared" si="341"/>
        <v>3.5363323966294491E-2</v>
      </c>
      <c r="M1211" s="46">
        <f t="shared" si="342"/>
        <v>99.964636676033706</v>
      </c>
      <c r="N1211">
        <v>0</v>
      </c>
      <c r="O1211" s="39">
        <v>0</v>
      </c>
      <c r="P1211" s="40">
        <f t="shared" si="343"/>
        <v>0</v>
      </c>
      <c r="Q1211" s="39">
        <v>0</v>
      </c>
      <c r="R1211" s="40">
        <f t="shared" si="344"/>
        <v>0</v>
      </c>
      <c r="S1211" s="46">
        <f t="shared" si="345"/>
        <v>0</v>
      </c>
      <c r="T1211" s="46">
        <f t="shared" si="346"/>
        <v>0</v>
      </c>
      <c r="U1211" s="46">
        <f t="shared" si="347"/>
        <v>0</v>
      </c>
      <c r="V1211" s="46">
        <f t="shared" si="348"/>
        <v>0</v>
      </c>
      <c r="W1211" s="46">
        <f t="shared" si="349"/>
        <v>0</v>
      </c>
      <c r="X1211"/>
      <c r="Y1211" s="47">
        <f t="shared" si="350"/>
        <v>100</v>
      </c>
      <c r="Z1211" s="47">
        <f t="shared" si="351"/>
        <v>0</v>
      </c>
      <c r="AA1211"/>
      <c r="AB1211">
        <v>0</v>
      </c>
      <c r="AC1211" s="48">
        <f t="shared" si="352"/>
        <v>0</v>
      </c>
      <c r="AD1211">
        <v>0.44971793160000001</v>
      </c>
      <c r="AE1211" s="48">
        <f t="shared" si="353"/>
        <v>33.934895504990237</v>
      </c>
      <c r="AF1211"/>
      <c r="AG1211">
        <v>0</v>
      </c>
      <c r="AH1211" s="48">
        <f t="shared" si="337"/>
        <v>0</v>
      </c>
    </row>
    <row r="1212" spans="1:34" ht="15" x14ac:dyDescent="0.25">
      <c r="A1212" t="s">
        <v>3462</v>
      </c>
      <c r="B1212" t="s">
        <v>3463</v>
      </c>
      <c r="C1212" t="s">
        <v>3464</v>
      </c>
      <c r="D1212" t="s">
        <v>24</v>
      </c>
      <c r="E1212">
        <v>0.78632821180000001</v>
      </c>
      <c r="F1212" s="45">
        <v>0</v>
      </c>
      <c r="G1212" s="45">
        <v>0</v>
      </c>
      <c r="H1212" s="45">
        <v>0</v>
      </c>
      <c r="I1212" s="40">
        <f t="shared" si="338"/>
        <v>0.78632821180000001</v>
      </c>
      <c r="J1212" s="46">
        <f t="shared" si="339"/>
        <v>0</v>
      </c>
      <c r="K1212" s="46">
        <f t="shared" si="340"/>
        <v>0</v>
      </c>
      <c r="L1212" s="46">
        <f t="shared" si="341"/>
        <v>0</v>
      </c>
      <c r="M1212" s="46">
        <f t="shared" si="342"/>
        <v>100</v>
      </c>
      <c r="N1212">
        <v>0</v>
      </c>
      <c r="O1212" s="39">
        <v>0</v>
      </c>
      <c r="P1212" s="40">
        <f t="shared" si="343"/>
        <v>0</v>
      </c>
      <c r="Q1212" s="39">
        <v>0</v>
      </c>
      <c r="R1212" s="40">
        <f t="shared" si="344"/>
        <v>0</v>
      </c>
      <c r="S1212" s="46">
        <f t="shared" si="345"/>
        <v>0</v>
      </c>
      <c r="T1212" s="46">
        <f t="shared" si="346"/>
        <v>0</v>
      </c>
      <c r="U1212" s="46">
        <f t="shared" si="347"/>
        <v>0</v>
      </c>
      <c r="V1212" s="46">
        <f t="shared" si="348"/>
        <v>0</v>
      </c>
      <c r="W1212" s="46">
        <f t="shared" si="349"/>
        <v>0</v>
      </c>
      <c r="X1212"/>
      <c r="Y1212" s="47">
        <f t="shared" si="350"/>
        <v>100</v>
      </c>
      <c r="Z1212" s="47">
        <f t="shared" si="351"/>
        <v>0</v>
      </c>
      <c r="AA1212"/>
      <c r="AB1212">
        <v>0</v>
      </c>
      <c r="AC1212" s="48">
        <f t="shared" si="352"/>
        <v>0</v>
      </c>
      <c r="AD1212">
        <v>0</v>
      </c>
      <c r="AE1212" s="48">
        <f t="shared" si="353"/>
        <v>0</v>
      </c>
      <c r="AF1212"/>
      <c r="AG1212">
        <v>0</v>
      </c>
      <c r="AH1212" s="48">
        <f t="shared" si="337"/>
        <v>0</v>
      </c>
    </row>
    <row r="1213" spans="1:34" ht="15" x14ac:dyDescent="0.25">
      <c r="A1213" t="s">
        <v>3465</v>
      </c>
      <c r="B1213" t="s">
        <v>3466</v>
      </c>
      <c r="C1213" t="s">
        <v>3467</v>
      </c>
      <c r="D1213" t="s">
        <v>24</v>
      </c>
      <c r="E1213">
        <v>0.3747147945</v>
      </c>
      <c r="F1213" s="45">
        <v>0</v>
      </c>
      <c r="G1213" s="45">
        <v>0</v>
      </c>
      <c r="H1213" s="45">
        <v>0</v>
      </c>
      <c r="I1213" s="40">
        <f t="shared" si="338"/>
        <v>0.3747147945</v>
      </c>
      <c r="J1213" s="46">
        <f t="shared" si="339"/>
        <v>0</v>
      </c>
      <c r="K1213" s="46">
        <f t="shared" si="340"/>
        <v>0</v>
      </c>
      <c r="L1213" s="46">
        <f t="shared" si="341"/>
        <v>0</v>
      </c>
      <c r="M1213" s="46">
        <f t="shared" si="342"/>
        <v>100</v>
      </c>
      <c r="N1213">
        <v>0</v>
      </c>
      <c r="O1213" s="39">
        <v>0</v>
      </c>
      <c r="P1213" s="40">
        <f t="shared" si="343"/>
        <v>0</v>
      </c>
      <c r="Q1213" s="39">
        <v>8.0328399999999995E-5</v>
      </c>
      <c r="R1213" s="40">
        <f t="shared" si="344"/>
        <v>8.0328399999999995E-5</v>
      </c>
      <c r="S1213" s="46">
        <f t="shared" si="345"/>
        <v>0</v>
      </c>
      <c r="T1213" s="46">
        <f t="shared" si="346"/>
        <v>0</v>
      </c>
      <c r="U1213" s="46">
        <f t="shared" si="347"/>
        <v>0</v>
      </c>
      <c r="V1213" s="46">
        <f t="shared" si="348"/>
        <v>2.143721069438586E-2</v>
      </c>
      <c r="W1213" s="46">
        <f t="shared" si="349"/>
        <v>2.143721069438586E-2</v>
      </c>
      <c r="X1213"/>
      <c r="Y1213" s="47">
        <f t="shared" si="350"/>
        <v>100</v>
      </c>
      <c r="Z1213" s="47">
        <f t="shared" si="351"/>
        <v>2.143721069438586E-2</v>
      </c>
      <c r="AA1213"/>
      <c r="AB1213">
        <v>0</v>
      </c>
      <c r="AC1213" s="48">
        <f t="shared" si="352"/>
        <v>0</v>
      </c>
      <c r="AD1213">
        <v>0</v>
      </c>
      <c r="AE1213" s="48">
        <f t="shared" si="353"/>
        <v>0</v>
      </c>
      <c r="AF1213"/>
      <c r="AG1213">
        <v>0</v>
      </c>
      <c r="AH1213" s="48">
        <f t="shared" si="337"/>
        <v>0</v>
      </c>
    </row>
    <row r="1214" spans="1:34" ht="15" x14ac:dyDescent="0.25">
      <c r="A1214" t="s">
        <v>3468</v>
      </c>
      <c r="B1214" t="s">
        <v>3469</v>
      </c>
      <c r="C1214" t="s">
        <v>3470</v>
      </c>
      <c r="D1214" t="s">
        <v>24</v>
      </c>
      <c r="E1214">
        <v>0.15133917920000001</v>
      </c>
      <c r="F1214" s="45">
        <v>2.6285633078368799E-4</v>
      </c>
      <c r="G1214" s="45">
        <v>1.6578757999999999E-3</v>
      </c>
      <c r="H1214" s="45">
        <v>3.4781342E-3</v>
      </c>
      <c r="I1214" s="40">
        <f t="shared" si="338"/>
        <v>0.1459403128692163</v>
      </c>
      <c r="J1214" s="46">
        <f t="shared" si="339"/>
        <v>0.17368690128569692</v>
      </c>
      <c r="K1214" s="46">
        <f t="shared" si="340"/>
        <v>1.0954703261665371</v>
      </c>
      <c r="L1214" s="46">
        <f t="shared" si="341"/>
        <v>2.2982377850771374</v>
      </c>
      <c r="M1214" s="46">
        <f t="shared" si="342"/>
        <v>96.432604987470611</v>
      </c>
      <c r="N1214">
        <v>2.628563E-4</v>
      </c>
      <c r="O1214" s="39">
        <v>1.6694593E-3</v>
      </c>
      <c r="P1214" s="40">
        <f t="shared" si="343"/>
        <v>1.9323156E-3</v>
      </c>
      <c r="Q1214" s="39">
        <v>6.2221115000000004E-3</v>
      </c>
      <c r="R1214" s="40">
        <f t="shared" si="344"/>
        <v>8.1544271000000002E-3</v>
      </c>
      <c r="S1214" s="46">
        <f t="shared" si="345"/>
        <v>0.17368688094483864</v>
      </c>
      <c r="T1214" s="46">
        <f t="shared" si="346"/>
        <v>1.1031243256538026</v>
      </c>
      <c r="U1214" s="46">
        <f t="shared" si="347"/>
        <v>1.2768112065986412</v>
      </c>
      <c r="V1214" s="46">
        <f t="shared" si="348"/>
        <v>4.1113686045417648</v>
      </c>
      <c r="W1214" s="46">
        <f t="shared" si="349"/>
        <v>5.3881798111404056</v>
      </c>
      <c r="X1214"/>
      <c r="Y1214" s="47">
        <f t="shared" si="350"/>
        <v>99.999999999999986</v>
      </c>
      <c r="Z1214" s="47">
        <f t="shared" si="351"/>
        <v>5.3881798111404056</v>
      </c>
      <c r="AA1214"/>
      <c r="AB1214">
        <v>5.5830000000000002E-7</v>
      </c>
      <c r="AC1214" s="48">
        <f t="shared" si="352"/>
        <v>3.6890645433076329E-4</v>
      </c>
      <c r="AD1214">
        <v>3.8859000000000004E-6</v>
      </c>
      <c r="AE1214" s="48">
        <f t="shared" si="353"/>
        <v>2.5676761434424377E-3</v>
      </c>
      <c r="AF1214"/>
      <c r="AG1214">
        <v>0</v>
      </c>
      <c r="AH1214" s="48">
        <f t="shared" si="337"/>
        <v>0</v>
      </c>
    </row>
    <row r="1215" spans="1:34" ht="15" x14ac:dyDescent="0.25">
      <c r="A1215" t="s">
        <v>3471</v>
      </c>
      <c r="B1215" t="s">
        <v>191</v>
      </c>
      <c r="C1215" t="s">
        <v>3472</v>
      </c>
      <c r="D1215" t="s">
        <v>24</v>
      </c>
      <c r="E1215">
        <v>0.1528771042</v>
      </c>
      <c r="F1215" s="45">
        <v>0</v>
      </c>
      <c r="G1215" s="45">
        <v>0</v>
      </c>
      <c r="H1215" s="45">
        <v>0</v>
      </c>
      <c r="I1215" s="40">
        <f t="shared" si="338"/>
        <v>0.1528771042</v>
      </c>
      <c r="J1215" s="46">
        <f t="shared" si="339"/>
        <v>0</v>
      </c>
      <c r="K1215" s="46">
        <f t="shared" si="340"/>
        <v>0</v>
      </c>
      <c r="L1215" s="46">
        <f t="shared" si="341"/>
        <v>0</v>
      </c>
      <c r="M1215" s="46">
        <f t="shared" si="342"/>
        <v>100</v>
      </c>
      <c r="N1215">
        <v>0</v>
      </c>
      <c r="O1215" s="39">
        <v>0</v>
      </c>
      <c r="P1215" s="40">
        <f t="shared" si="343"/>
        <v>0</v>
      </c>
      <c r="Q1215" s="39">
        <v>9.7203700000000006E-5</v>
      </c>
      <c r="R1215" s="40">
        <f t="shared" si="344"/>
        <v>9.7203700000000006E-5</v>
      </c>
      <c r="S1215" s="46">
        <f t="shared" si="345"/>
        <v>0</v>
      </c>
      <c r="T1215" s="46">
        <f t="shared" si="346"/>
        <v>0</v>
      </c>
      <c r="U1215" s="46">
        <f t="shared" si="347"/>
        <v>0</v>
      </c>
      <c r="V1215" s="46">
        <f t="shared" si="348"/>
        <v>6.3582902429152627E-2</v>
      </c>
      <c r="W1215" s="46">
        <f t="shared" si="349"/>
        <v>6.3582902429152627E-2</v>
      </c>
      <c r="X1215"/>
      <c r="Y1215" s="47">
        <f t="shared" si="350"/>
        <v>100</v>
      </c>
      <c r="Z1215" s="47">
        <f t="shared" si="351"/>
        <v>6.3582902429152627E-2</v>
      </c>
      <c r="AA1215"/>
      <c r="AB1215">
        <v>0</v>
      </c>
      <c r="AC1215" s="48">
        <f t="shared" si="352"/>
        <v>0</v>
      </c>
      <c r="AD1215">
        <v>0.1528771042</v>
      </c>
      <c r="AE1215" s="48">
        <f t="shared" si="353"/>
        <v>100</v>
      </c>
      <c r="AF1215"/>
      <c r="AG1215">
        <v>0</v>
      </c>
      <c r="AH1215" s="48">
        <f t="shared" si="337"/>
        <v>0</v>
      </c>
    </row>
    <row r="1216" spans="1:34" ht="15" x14ac:dyDescent="0.25">
      <c r="A1216" t="s">
        <v>3473</v>
      </c>
      <c r="B1216" t="s">
        <v>191</v>
      </c>
      <c r="C1216" t="s">
        <v>3474</v>
      </c>
      <c r="D1216" t="s">
        <v>24</v>
      </c>
      <c r="E1216">
        <v>0.61399190889999999</v>
      </c>
      <c r="F1216" s="45">
        <v>0</v>
      </c>
      <c r="G1216" s="45">
        <v>0</v>
      </c>
      <c r="H1216" s="45">
        <v>0</v>
      </c>
      <c r="I1216" s="40">
        <f t="shared" si="338"/>
        <v>0.61399190889999999</v>
      </c>
      <c r="J1216" s="46">
        <f t="shared" si="339"/>
        <v>0</v>
      </c>
      <c r="K1216" s="46">
        <f t="shared" si="340"/>
        <v>0</v>
      </c>
      <c r="L1216" s="46">
        <f t="shared" si="341"/>
        <v>0</v>
      </c>
      <c r="M1216" s="46">
        <f t="shared" si="342"/>
        <v>100</v>
      </c>
      <c r="N1216">
        <v>3.1709641900000002E-2</v>
      </c>
      <c r="O1216" s="39">
        <v>1.8186149799999999E-2</v>
      </c>
      <c r="P1216" s="40">
        <f t="shared" si="343"/>
        <v>4.9895791699999997E-2</v>
      </c>
      <c r="Q1216" s="39">
        <v>2.3225180200000001E-2</v>
      </c>
      <c r="R1216" s="40">
        <f t="shared" si="344"/>
        <v>7.3120971899999998E-2</v>
      </c>
      <c r="S1216" s="46">
        <f t="shared" si="345"/>
        <v>5.1645048477608695</v>
      </c>
      <c r="T1216" s="46">
        <f t="shared" si="346"/>
        <v>2.9619526798946714</v>
      </c>
      <c r="U1216" s="46">
        <f t="shared" si="347"/>
        <v>8.1264575276555409</v>
      </c>
      <c r="V1216" s="46">
        <f t="shared" si="348"/>
        <v>3.7826524850480809</v>
      </c>
      <c r="W1216" s="46">
        <f t="shared" si="349"/>
        <v>11.909110012703621</v>
      </c>
      <c r="X1216"/>
      <c r="Y1216" s="47">
        <f t="shared" si="350"/>
        <v>100</v>
      </c>
      <c r="Z1216" s="47">
        <f t="shared" si="351"/>
        <v>11.909110012703621</v>
      </c>
      <c r="AA1216"/>
      <c r="AB1216">
        <v>0</v>
      </c>
      <c r="AC1216" s="48">
        <f t="shared" si="352"/>
        <v>0</v>
      </c>
      <c r="AD1216">
        <v>0</v>
      </c>
      <c r="AE1216" s="48">
        <f t="shared" si="353"/>
        <v>0</v>
      </c>
      <c r="AF1216"/>
      <c r="AG1216">
        <v>0</v>
      </c>
      <c r="AH1216" s="48">
        <f t="shared" si="337"/>
        <v>0</v>
      </c>
    </row>
    <row r="1217" spans="1:34" ht="15" x14ac:dyDescent="0.25">
      <c r="A1217" t="s">
        <v>3475</v>
      </c>
      <c r="B1217" t="s">
        <v>3476</v>
      </c>
      <c r="C1217" t="s">
        <v>3477</v>
      </c>
      <c r="D1217" t="s">
        <v>24</v>
      </c>
      <c r="E1217">
        <v>0.52782866429999997</v>
      </c>
      <c r="F1217" s="45">
        <v>0</v>
      </c>
      <c r="G1217" s="45">
        <v>0</v>
      </c>
      <c r="H1217" s="45">
        <v>0</v>
      </c>
      <c r="I1217" s="40">
        <f t="shared" si="338"/>
        <v>0.52782866429999997</v>
      </c>
      <c r="J1217" s="46">
        <f t="shared" si="339"/>
        <v>0</v>
      </c>
      <c r="K1217" s="46">
        <f t="shared" si="340"/>
        <v>0</v>
      </c>
      <c r="L1217" s="46">
        <f t="shared" si="341"/>
        <v>0</v>
      </c>
      <c r="M1217" s="46">
        <f t="shared" si="342"/>
        <v>100</v>
      </c>
      <c r="N1217">
        <v>0</v>
      </c>
      <c r="O1217" s="39">
        <v>0</v>
      </c>
      <c r="P1217" s="40">
        <f t="shared" si="343"/>
        <v>0</v>
      </c>
      <c r="Q1217" s="39">
        <v>0</v>
      </c>
      <c r="R1217" s="40">
        <f t="shared" si="344"/>
        <v>0</v>
      </c>
      <c r="S1217" s="46">
        <f t="shared" si="345"/>
        <v>0</v>
      </c>
      <c r="T1217" s="46">
        <f t="shared" si="346"/>
        <v>0</v>
      </c>
      <c r="U1217" s="46">
        <f t="shared" si="347"/>
        <v>0</v>
      </c>
      <c r="V1217" s="46">
        <f t="shared" si="348"/>
        <v>0</v>
      </c>
      <c r="W1217" s="46">
        <f t="shared" si="349"/>
        <v>0</v>
      </c>
      <c r="X1217"/>
      <c r="Y1217" s="47">
        <f t="shared" si="350"/>
        <v>100</v>
      </c>
      <c r="Z1217" s="47">
        <f t="shared" si="351"/>
        <v>0</v>
      </c>
      <c r="AA1217"/>
      <c r="AB1217">
        <v>0</v>
      </c>
      <c r="AC1217" s="48">
        <f t="shared" si="352"/>
        <v>0</v>
      </c>
      <c r="AD1217">
        <v>0</v>
      </c>
      <c r="AE1217" s="48">
        <f t="shared" si="353"/>
        <v>0</v>
      </c>
      <c r="AF1217"/>
      <c r="AG1217">
        <v>0</v>
      </c>
      <c r="AH1217" s="48">
        <f t="shared" si="337"/>
        <v>0</v>
      </c>
    </row>
    <row r="1218" spans="1:34" ht="15" x14ac:dyDescent="0.25">
      <c r="A1218" t="s">
        <v>3478</v>
      </c>
      <c r="B1218" t="s">
        <v>3479</v>
      </c>
      <c r="C1218" t="s">
        <v>3480</v>
      </c>
      <c r="D1218" t="s">
        <v>24</v>
      </c>
      <c r="E1218">
        <v>1.7000936983999999</v>
      </c>
      <c r="F1218" s="45">
        <v>0</v>
      </c>
      <c r="G1218" s="45">
        <v>0</v>
      </c>
      <c r="H1218" s="45">
        <v>0</v>
      </c>
      <c r="I1218" s="40">
        <f t="shared" si="338"/>
        <v>1.7000936983999999</v>
      </c>
      <c r="J1218" s="46">
        <f t="shared" si="339"/>
        <v>0</v>
      </c>
      <c r="K1218" s="46">
        <f t="shared" si="340"/>
        <v>0</v>
      </c>
      <c r="L1218" s="46">
        <f t="shared" si="341"/>
        <v>0</v>
      </c>
      <c r="M1218" s="46">
        <f t="shared" si="342"/>
        <v>100</v>
      </c>
      <c r="N1218">
        <v>4.4031463100000001E-2</v>
      </c>
      <c r="O1218" s="39">
        <v>1.1097281400000001E-2</v>
      </c>
      <c r="P1218" s="40">
        <f t="shared" si="343"/>
        <v>5.51287445E-2</v>
      </c>
      <c r="Q1218" s="39">
        <v>4.1956923399999999E-2</v>
      </c>
      <c r="R1218" s="40">
        <f t="shared" si="344"/>
        <v>9.7085667900000006E-2</v>
      </c>
      <c r="S1218" s="46">
        <f t="shared" si="345"/>
        <v>2.5899433155619067</v>
      </c>
      <c r="T1218" s="46">
        <f t="shared" si="346"/>
        <v>0.65274528165382451</v>
      </c>
      <c r="U1218" s="46">
        <f t="shared" si="347"/>
        <v>3.2426885972157309</v>
      </c>
      <c r="V1218" s="46">
        <f t="shared" si="348"/>
        <v>2.4679182941203002</v>
      </c>
      <c r="W1218" s="46">
        <f t="shared" si="349"/>
        <v>5.7106068913360311</v>
      </c>
      <c r="X1218"/>
      <c r="Y1218" s="47">
        <f t="shared" si="350"/>
        <v>100</v>
      </c>
      <c r="Z1218" s="47">
        <f t="shared" si="351"/>
        <v>5.7106068913360311</v>
      </c>
      <c r="AA1218"/>
      <c r="AB1218">
        <v>0</v>
      </c>
      <c r="AC1218" s="48">
        <f t="shared" si="352"/>
        <v>0</v>
      </c>
      <c r="AD1218">
        <v>0</v>
      </c>
      <c r="AE1218" s="48">
        <f t="shared" si="353"/>
        <v>0</v>
      </c>
      <c r="AF1218"/>
      <c r="AG1218">
        <v>0</v>
      </c>
      <c r="AH1218" s="48">
        <f t="shared" ref="AH1218:AH1281" si="354">AG1218/E1218*100</f>
        <v>0</v>
      </c>
    </row>
    <row r="1219" spans="1:34" ht="15" x14ac:dyDescent="0.25">
      <c r="A1219" t="s">
        <v>3481</v>
      </c>
      <c r="B1219" t="s">
        <v>191</v>
      </c>
      <c r="C1219" t="s">
        <v>3482</v>
      </c>
      <c r="D1219" t="s">
        <v>26</v>
      </c>
      <c r="E1219">
        <v>1.5570626428000001</v>
      </c>
      <c r="F1219" s="45">
        <v>0</v>
      </c>
      <c r="G1219" s="45">
        <v>0</v>
      </c>
      <c r="H1219" s="45">
        <v>0</v>
      </c>
      <c r="I1219" s="40">
        <f t="shared" si="338"/>
        <v>1.5570626428000001</v>
      </c>
      <c r="J1219" s="46">
        <f t="shared" si="339"/>
        <v>0</v>
      </c>
      <c r="K1219" s="46">
        <f t="shared" si="340"/>
        <v>0</v>
      </c>
      <c r="L1219" s="46">
        <f t="shared" si="341"/>
        <v>0</v>
      </c>
      <c r="M1219" s="46">
        <f t="shared" si="342"/>
        <v>100</v>
      </c>
      <c r="N1219">
        <v>3.7863364599999998E-2</v>
      </c>
      <c r="O1219" s="39">
        <v>1.5432153000000001E-2</v>
      </c>
      <c r="P1219" s="40">
        <f t="shared" si="343"/>
        <v>5.3295517599999995E-2</v>
      </c>
      <c r="Q1219" s="39">
        <v>1.5190850699999999E-2</v>
      </c>
      <c r="R1219" s="40">
        <f t="shared" si="344"/>
        <v>6.8486368299999989E-2</v>
      </c>
      <c r="S1219" s="46">
        <f t="shared" si="345"/>
        <v>2.4317174890222724</v>
      </c>
      <c r="T1219" s="46">
        <f t="shared" si="346"/>
        <v>0.99110675292093642</v>
      </c>
      <c r="U1219" s="46">
        <f t="shared" si="347"/>
        <v>3.4228242419432084</v>
      </c>
      <c r="V1219" s="46">
        <f t="shared" si="348"/>
        <v>0.97560947661572139</v>
      </c>
      <c r="W1219" s="46">
        <f t="shared" si="349"/>
        <v>4.3984337185589295</v>
      </c>
      <c r="X1219"/>
      <c r="Y1219" s="47">
        <f t="shared" si="350"/>
        <v>100</v>
      </c>
      <c r="Z1219" s="47">
        <f t="shared" si="351"/>
        <v>4.3984337185589304</v>
      </c>
      <c r="AA1219"/>
      <c r="AB1219">
        <v>0</v>
      </c>
      <c r="AC1219" s="48">
        <f t="shared" si="352"/>
        <v>0</v>
      </c>
      <c r="AD1219">
        <v>0</v>
      </c>
      <c r="AE1219" s="48">
        <f t="shared" si="353"/>
        <v>0</v>
      </c>
      <c r="AF1219"/>
      <c r="AG1219">
        <v>0</v>
      </c>
      <c r="AH1219" s="48">
        <f t="shared" si="354"/>
        <v>0</v>
      </c>
    </row>
    <row r="1220" spans="1:34" ht="15" x14ac:dyDescent="0.25">
      <c r="A1220" t="s">
        <v>3483</v>
      </c>
      <c r="B1220" t="s">
        <v>191</v>
      </c>
      <c r="C1220" t="s">
        <v>3484</v>
      </c>
      <c r="D1220" t="s">
        <v>24</v>
      </c>
      <c r="E1220">
        <v>0.5370714741</v>
      </c>
      <c r="F1220" s="45">
        <v>0</v>
      </c>
      <c r="G1220" s="45">
        <v>0</v>
      </c>
      <c r="H1220" s="45">
        <v>0</v>
      </c>
      <c r="I1220" s="40">
        <f t="shared" si="338"/>
        <v>0.5370714741</v>
      </c>
      <c r="J1220" s="46">
        <f t="shared" si="339"/>
        <v>0</v>
      </c>
      <c r="K1220" s="46">
        <f t="shared" si="340"/>
        <v>0</v>
      </c>
      <c r="L1220" s="46">
        <f t="shared" si="341"/>
        <v>0</v>
      </c>
      <c r="M1220" s="46">
        <f t="shared" si="342"/>
        <v>100</v>
      </c>
      <c r="N1220">
        <v>0</v>
      </c>
      <c r="O1220" s="39">
        <v>0</v>
      </c>
      <c r="P1220" s="40">
        <f t="shared" si="343"/>
        <v>0</v>
      </c>
      <c r="Q1220" s="39">
        <v>0</v>
      </c>
      <c r="R1220" s="40">
        <f t="shared" si="344"/>
        <v>0</v>
      </c>
      <c r="S1220" s="46">
        <f t="shared" si="345"/>
        <v>0</v>
      </c>
      <c r="T1220" s="46">
        <f t="shared" si="346"/>
        <v>0</v>
      </c>
      <c r="U1220" s="46">
        <f t="shared" si="347"/>
        <v>0</v>
      </c>
      <c r="V1220" s="46">
        <f t="shared" si="348"/>
        <v>0</v>
      </c>
      <c r="W1220" s="46">
        <f t="shared" si="349"/>
        <v>0</v>
      </c>
      <c r="X1220"/>
      <c r="Y1220" s="47">
        <f t="shared" si="350"/>
        <v>100</v>
      </c>
      <c r="Z1220" s="47">
        <f t="shared" si="351"/>
        <v>0</v>
      </c>
      <c r="AA1220"/>
      <c r="AB1220">
        <v>0</v>
      </c>
      <c r="AC1220" s="48">
        <f t="shared" si="352"/>
        <v>0</v>
      </c>
      <c r="AD1220">
        <v>0</v>
      </c>
      <c r="AE1220" s="48">
        <f t="shared" si="353"/>
        <v>0</v>
      </c>
      <c r="AF1220"/>
      <c r="AG1220">
        <v>0</v>
      </c>
      <c r="AH1220" s="48">
        <f t="shared" si="354"/>
        <v>0</v>
      </c>
    </row>
    <row r="1221" spans="1:34" ht="15" x14ac:dyDescent="0.25">
      <c r="A1221" t="s">
        <v>3485</v>
      </c>
      <c r="B1221" t="s">
        <v>191</v>
      </c>
      <c r="C1221" t="s">
        <v>3486</v>
      </c>
      <c r="D1221" t="s">
        <v>24</v>
      </c>
      <c r="E1221">
        <v>0.53476842359999999</v>
      </c>
      <c r="F1221" s="45">
        <v>0</v>
      </c>
      <c r="G1221" s="45">
        <v>0</v>
      </c>
      <c r="H1221" s="45">
        <v>0</v>
      </c>
      <c r="I1221" s="40">
        <f t="shared" si="338"/>
        <v>0.53476842359999999</v>
      </c>
      <c r="J1221" s="46">
        <f t="shared" si="339"/>
        <v>0</v>
      </c>
      <c r="K1221" s="46">
        <f t="shared" si="340"/>
        <v>0</v>
      </c>
      <c r="L1221" s="46">
        <f t="shared" si="341"/>
        <v>0</v>
      </c>
      <c r="M1221" s="46">
        <f t="shared" si="342"/>
        <v>100</v>
      </c>
      <c r="N1221">
        <v>1.5525443599999999E-2</v>
      </c>
      <c r="O1221" s="39">
        <v>3.9585760400000003E-2</v>
      </c>
      <c r="P1221" s="40">
        <f t="shared" si="343"/>
        <v>5.5111204000000004E-2</v>
      </c>
      <c r="Q1221" s="39">
        <v>0.1292943359</v>
      </c>
      <c r="R1221" s="40">
        <f t="shared" si="344"/>
        <v>0.1844055399</v>
      </c>
      <c r="S1221" s="46">
        <f t="shared" si="345"/>
        <v>2.903208737622256</v>
      </c>
      <c r="T1221" s="46">
        <f t="shared" si="346"/>
        <v>7.4024117081396055</v>
      </c>
      <c r="U1221" s="46">
        <f t="shared" si="347"/>
        <v>10.305620445761862</v>
      </c>
      <c r="V1221" s="46">
        <f t="shared" si="348"/>
        <v>24.177630950908675</v>
      </c>
      <c r="W1221" s="46">
        <f t="shared" si="349"/>
        <v>34.483251396670532</v>
      </c>
      <c r="X1221"/>
      <c r="Y1221" s="47">
        <f t="shared" si="350"/>
        <v>100</v>
      </c>
      <c r="Z1221" s="47">
        <f t="shared" si="351"/>
        <v>34.483251396670539</v>
      </c>
      <c r="AA1221"/>
      <c r="AB1221">
        <v>0</v>
      </c>
      <c r="AC1221" s="48">
        <f t="shared" si="352"/>
        <v>0</v>
      </c>
      <c r="AD1221">
        <v>0</v>
      </c>
      <c r="AE1221" s="48">
        <f t="shared" si="353"/>
        <v>0</v>
      </c>
      <c r="AF1221"/>
      <c r="AG1221">
        <v>0</v>
      </c>
      <c r="AH1221" s="48">
        <f t="shared" si="354"/>
        <v>0</v>
      </c>
    </row>
    <row r="1222" spans="1:34" ht="15" x14ac:dyDescent="0.25">
      <c r="A1222" t="s">
        <v>3487</v>
      </c>
      <c r="B1222" t="s">
        <v>191</v>
      </c>
      <c r="C1222" t="s">
        <v>3488</v>
      </c>
      <c r="D1222" t="s">
        <v>26</v>
      </c>
      <c r="E1222">
        <v>70.680737326699997</v>
      </c>
      <c r="F1222" s="45">
        <v>0</v>
      </c>
      <c r="G1222" s="45">
        <v>0</v>
      </c>
      <c r="H1222" s="45">
        <v>0</v>
      </c>
      <c r="I1222" s="40">
        <f t="shared" si="338"/>
        <v>70.680737326699997</v>
      </c>
      <c r="J1222" s="46">
        <f t="shared" si="339"/>
        <v>0</v>
      </c>
      <c r="K1222" s="46">
        <f t="shared" si="340"/>
        <v>0</v>
      </c>
      <c r="L1222" s="46">
        <f t="shared" si="341"/>
        <v>0</v>
      </c>
      <c r="M1222" s="46">
        <f t="shared" si="342"/>
        <v>100</v>
      </c>
      <c r="N1222">
        <v>2.8049572497000002</v>
      </c>
      <c r="O1222" s="39">
        <v>1.4226776798</v>
      </c>
      <c r="P1222" s="40">
        <f t="shared" si="343"/>
        <v>4.2276349295000006</v>
      </c>
      <c r="Q1222" s="39">
        <v>4.5756737615</v>
      </c>
      <c r="R1222" s="40">
        <f t="shared" si="344"/>
        <v>8.8033086910000016</v>
      </c>
      <c r="S1222" s="46">
        <f t="shared" si="345"/>
        <v>3.9684889487427766</v>
      </c>
      <c r="T1222" s="46">
        <f t="shared" si="346"/>
        <v>2.01282235246657</v>
      </c>
      <c r="U1222" s="46">
        <f t="shared" si="347"/>
        <v>5.9813113012093471</v>
      </c>
      <c r="V1222" s="46">
        <f t="shared" si="348"/>
        <v>6.4737210371057019</v>
      </c>
      <c r="W1222" s="46">
        <f t="shared" si="349"/>
        <v>12.45503233831505</v>
      </c>
      <c r="X1222"/>
      <c r="Y1222" s="47">
        <f t="shared" si="350"/>
        <v>100</v>
      </c>
      <c r="Z1222" s="47">
        <f t="shared" si="351"/>
        <v>12.45503233831505</v>
      </c>
      <c r="AA1222"/>
      <c r="AB1222">
        <v>0</v>
      </c>
      <c r="AC1222" s="48">
        <f t="shared" si="352"/>
        <v>0</v>
      </c>
      <c r="AD1222">
        <v>0</v>
      </c>
      <c r="AE1222" s="48">
        <f t="shared" si="353"/>
        <v>0</v>
      </c>
      <c r="AF1222"/>
      <c r="AG1222">
        <v>0</v>
      </c>
      <c r="AH1222" s="48">
        <f t="shared" si="354"/>
        <v>0</v>
      </c>
    </row>
    <row r="1223" spans="1:34" ht="15" x14ac:dyDescent="0.25">
      <c r="A1223" t="s">
        <v>3489</v>
      </c>
      <c r="B1223" t="s">
        <v>3490</v>
      </c>
      <c r="C1223" t="s">
        <v>3491</v>
      </c>
      <c r="D1223" t="s">
        <v>24</v>
      </c>
      <c r="E1223">
        <v>4.2193338201000001</v>
      </c>
      <c r="F1223" s="45">
        <v>0</v>
      </c>
      <c r="G1223" s="45">
        <v>0</v>
      </c>
      <c r="H1223" s="45">
        <v>0</v>
      </c>
      <c r="I1223" s="40">
        <f t="shared" si="338"/>
        <v>4.2193338201000001</v>
      </c>
      <c r="J1223" s="46">
        <f t="shared" si="339"/>
        <v>0</v>
      </c>
      <c r="K1223" s="46">
        <f t="shared" si="340"/>
        <v>0</v>
      </c>
      <c r="L1223" s="46">
        <f t="shared" si="341"/>
        <v>0</v>
      </c>
      <c r="M1223" s="46">
        <f t="shared" si="342"/>
        <v>100</v>
      </c>
      <c r="N1223">
        <v>0</v>
      </c>
      <c r="O1223" s="39">
        <v>0</v>
      </c>
      <c r="P1223" s="40">
        <f t="shared" si="343"/>
        <v>0</v>
      </c>
      <c r="Q1223" s="39">
        <v>0</v>
      </c>
      <c r="R1223" s="40">
        <f t="shared" si="344"/>
        <v>0</v>
      </c>
      <c r="S1223" s="46">
        <f t="shared" si="345"/>
        <v>0</v>
      </c>
      <c r="T1223" s="46">
        <f t="shared" si="346"/>
        <v>0</v>
      </c>
      <c r="U1223" s="46">
        <f t="shared" si="347"/>
        <v>0</v>
      </c>
      <c r="V1223" s="46">
        <f t="shared" si="348"/>
        <v>0</v>
      </c>
      <c r="W1223" s="46">
        <f t="shared" si="349"/>
        <v>0</v>
      </c>
      <c r="X1223"/>
      <c r="Y1223" s="47">
        <f t="shared" si="350"/>
        <v>100</v>
      </c>
      <c r="Z1223" s="47">
        <f t="shared" si="351"/>
        <v>0</v>
      </c>
      <c r="AA1223"/>
      <c r="AB1223">
        <v>0</v>
      </c>
      <c r="AC1223" s="48">
        <f t="shared" si="352"/>
        <v>0</v>
      </c>
      <c r="AD1223">
        <v>0</v>
      </c>
      <c r="AE1223" s="48">
        <f t="shared" si="353"/>
        <v>0</v>
      </c>
      <c r="AF1223"/>
      <c r="AG1223">
        <v>0</v>
      </c>
      <c r="AH1223" s="48">
        <f t="shared" si="354"/>
        <v>0</v>
      </c>
    </row>
    <row r="1224" spans="1:34" ht="15" x14ac:dyDescent="0.25">
      <c r="A1224" t="s">
        <v>3492</v>
      </c>
      <c r="B1224" t="s">
        <v>3493</v>
      </c>
      <c r="C1224" t="s">
        <v>3494</v>
      </c>
      <c r="D1224" t="s">
        <v>25</v>
      </c>
      <c r="E1224">
        <v>0.15505862249999999</v>
      </c>
      <c r="F1224" s="45">
        <v>0</v>
      </c>
      <c r="G1224" s="45">
        <v>0</v>
      </c>
      <c r="H1224" s="45">
        <v>0</v>
      </c>
      <c r="I1224" s="40">
        <f t="shared" si="338"/>
        <v>0.15505862249999999</v>
      </c>
      <c r="J1224" s="46">
        <f t="shared" si="339"/>
        <v>0</v>
      </c>
      <c r="K1224" s="46">
        <f t="shared" si="340"/>
        <v>0</v>
      </c>
      <c r="L1224" s="46">
        <f t="shared" si="341"/>
        <v>0</v>
      </c>
      <c r="M1224" s="46">
        <f t="shared" si="342"/>
        <v>100</v>
      </c>
      <c r="N1224">
        <v>0</v>
      </c>
      <c r="O1224" s="39">
        <v>0</v>
      </c>
      <c r="P1224" s="40">
        <f t="shared" si="343"/>
        <v>0</v>
      </c>
      <c r="Q1224" s="39">
        <v>1.31811094E-2</v>
      </c>
      <c r="R1224" s="40">
        <f t="shared" si="344"/>
        <v>1.31811094E-2</v>
      </c>
      <c r="S1224" s="46">
        <f t="shared" si="345"/>
        <v>0</v>
      </c>
      <c r="T1224" s="46">
        <f t="shared" si="346"/>
        <v>0</v>
      </c>
      <c r="U1224" s="46">
        <f t="shared" si="347"/>
        <v>0</v>
      </c>
      <c r="V1224" s="46">
        <f t="shared" si="348"/>
        <v>8.5007264913629683</v>
      </c>
      <c r="W1224" s="46">
        <f t="shared" si="349"/>
        <v>8.5007264913629683</v>
      </c>
      <c r="X1224"/>
      <c r="Y1224" s="47">
        <f t="shared" si="350"/>
        <v>100</v>
      </c>
      <c r="Z1224" s="47">
        <f t="shared" si="351"/>
        <v>8.5007264913629683</v>
      </c>
      <c r="AA1224"/>
      <c r="AB1224">
        <v>0</v>
      </c>
      <c r="AC1224" s="48">
        <f t="shared" si="352"/>
        <v>0</v>
      </c>
      <c r="AD1224">
        <v>0</v>
      </c>
      <c r="AE1224" s="48">
        <f t="shared" si="353"/>
        <v>0</v>
      </c>
      <c r="AF1224"/>
      <c r="AG1224">
        <v>0</v>
      </c>
      <c r="AH1224" s="48">
        <f t="shared" si="354"/>
        <v>0</v>
      </c>
    </row>
    <row r="1225" spans="1:34" ht="15" x14ac:dyDescent="0.25">
      <c r="A1225" t="s">
        <v>3495</v>
      </c>
      <c r="B1225" t="s">
        <v>191</v>
      </c>
      <c r="C1225" t="s">
        <v>3496</v>
      </c>
      <c r="D1225" t="s">
        <v>24</v>
      </c>
      <c r="E1225">
        <v>1.9755850017000001</v>
      </c>
      <c r="F1225" s="45">
        <v>0</v>
      </c>
      <c r="G1225" s="45">
        <v>0</v>
      </c>
      <c r="H1225" s="45">
        <v>0</v>
      </c>
      <c r="I1225" s="40">
        <f t="shared" si="338"/>
        <v>1.9755850017000001</v>
      </c>
      <c r="J1225" s="46">
        <f t="shared" si="339"/>
        <v>0</v>
      </c>
      <c r="K1225" s="46">
        <f t="shared" si="340"/>
        <v>0</v>
      </c>
      <c r="L1225" s="46">
        <f t="shared" si="341"/>
        <v>0</v>
      </c>
      <c r="M1225" s="46">
        <f t="shared" si="342"/>
        <v>100</v>
      </c>
      <c r="N1225">
        <v>0</v>
      </c>
      <c r="O1225" s="39">
        <v>1.20106068E-2</v>
      </c>
      <c r="P1225" s="40">
        <f t="shared" si="343"/>
        <v>1.20106068E-2</v>
      </c>
      <c r="Q1225" s="39">
        <v>1.35503099E-2</v>
      </c>
      <c r="R1225" s="40">
        <f t="shared" si="344"/>
        <v>2.5560916699999998E-2</v>
      </c>
      <c r="S1225" s="46">
        <f t="shared" si="345"/>
        <v>0</v>
      </c>
      <c r="T1225" s="46">
        <f t="shared" si="346"/>
        <v>0.60795191245452951</v>
      </c>
      <c r="U1225" s="46">
        <f t="shared" si="347"/>
        <v>0.60795191245452951</v>
      </c>
      <c r="V1225" s="46">
        <f t="shared" si="348"/>
        <v>0.68588847801233033</v>
      </c>
      <c r="W1225" s="46">
        <f t="shared" si="349"/>
        <v>1.2938403904668598</v>
      </c>
      <c r="X1225"/>
      <c r="Y1225" s="47">
        <f t="shared" si="350"/>
        <v>100</v>
      </c>
      <c r="Z1225" s="47">
        <f t="shared" si="351"/>
        <v>1.2938403904668598</v>
      </c>
      <c r="AA1225"/>
      <c r="AB1225">
        <v>0</v>
      </c>
      <c r="AC1225" s="48">
        <f t="shared" si="352"/>
        <v>0</v>
      </c>
      <c r="AD1225">
        <v>0</v>
      </c>
      <c r="AE1225" s="48">
        <f t="shared" si="353"/>
        <v>0</v>
      </c>
      <c r="AF1225"/>
      <c r="AG1225">
        <v>0</v>
      </c>
      <c r="AH1225" s="48">
        <f t="shared" si="354"/>
        <v>0</v>
      </c>
    </row>
    <row r="1226" spans="1:34" ht="15" x14ac:dyDescent="0.25">
      <c r="A1226" t="s">
        <v>3497</v>
      </c>
      <c r="B1226" t="s">
        <v>191</v>
      </c>
      <c r="C1226" t="s">
        <v>3498</v>
      </c>
      <c r="D1226" t="s">
        <v>24</v>
      </c>
      <c r="E1226">
        <v>0.55967410250000005</v>
      </c>
      <c r="F1226" s="45">
        <v>0</v>
      </c>
      <c r="G1226" s="45">
        <v>0</v>
      </c>
      <c r="H1226" s="45">
        <v>0</v>
      </c>
      <c r="I1226" s="40">
        <f t="shared" si="338"/>
        <v>0.55967410250000005</v>
      </c>
      <c r="J1226" s="46">
        <f t="shared" si="339"/>
        <v>0</v>
      </c>
      <c r="K1226" s="46">
        <f t="shared" si="340"/>
        <v>0</v>
      </c>
      <c r="L1226" s="46">
        <f t="shared" si="341"/>
        <v>0</v>
      </c>
      <c r="M1226" s="46">
        <f t="shared" si="342"/>
        <v>100</v>
      </c>
      <c r="N1226">
        <v>0</v>
      </c>
      <c r="O1226" s="39">
        <v>0</v>
      </c>
      <c r="P1226" s="40">
        <f t="shared" si="343"/>
        <v>0</v>
      </c>
      <c r="Q1226" s="39">
        <v>0</v>
      </c>
      <c r="R1226" s="40">
        <f t="shared" si="344"/>
        <v>0</v>
      </c>
      <c r="S1226" s="46">
        <f t="shared" si="345"/>
        <v>0</v>
      </c>
      <c r="T1226" s="46">
        <f t="shared" si="346"/>
        <v>0</v>
      </c>
      <c r="U1226" s="46">
        <f t="shared" si="347"/>
        <v>0</v>
      </c>
      <c r="V1226" s="46">
        <f t="shared" si="348"/>
        <v>0</v>
      </c>
      <c r="W1226" s="46">
        <f t="shared" si="349"/>
        <v>0</v>
      </c>
      <c r="X1226"/>
      <c r="Y1226" s="47">
        <f t="shared" si="350"/>
        <v>100</v>
      </c>
      <c r="Z1226" s="47">
        <f t="shared" si="351"/>
        <v>0</v>
      </c>
      <c r="AA1226"/>
      <c r="AB1226">
        <v>0</v>
      </c>
      <c r="AC1226" s="48">
        <f t="shared" si="352"/>
        <v>0</v>
      </c>
      <c r="AD1226">
        <v>0</v>
      </c>
      <c r="AE1226" s="48">
        <f t="shared" si="353"/>
        <v>0</v>
      </c>
      <c r="AF1226"/>
      <c r="AG1226">
        <v>0</v>
      </c>
      <c r="AH1226" s="48">
        <f t="shared" si="354"/>
        <v>0</v>
      </c>
    </row>
    <row r="1227" spans="1:34" ht="15" x14ac:dyDescent="0.25">
      <c r="A1227" t="s">
        <v>3499</v>
      </c>
      <c r="B1227" t="s">
        <v>191</v>
      </c>
      <c r="C1227" t="s">
        <v>3500</v>
      </c>
      <c r="D1227" t="s">
        <v>24</v>
      </c>
      <c r="E1227">
        <v>1.7439871987</v>
      </c>
      <c r="F1227" s="45">
        <v>0</v>
      </c>
      <c r="G1227" s="45">
        <v>0</v>
      </c>
      <c r="H1227" s="45">
        <v>0</v>
      </c>
      <c r="I1227" s="40">
        <f t="shared" si="338"/>
        <v>1.7439871987</v>
      </c>
      <c r="J1227" s="46">
        <f t="shared" si="339"/>
        <v>0</v>
      </c>
      <c r="K1227" s="46">
        <f t="shared" si="340"/>
        <v>0</v>
      </c>
      <c r="L1227" s="46">
        <f t="shared" si="341"/>
        <v>0</v>
      </c>
      <c r="M1227" s="46">
        <f t="shared" si="342"/>
        <v>100</v>
      </c>
      <c r="N1227">
        <v>0</v>
      </c>
      <c r="O1227" s="39">
        <v>0</v>
      </c>
      <c r="P1227" s="40">
        <f t="shared" si="343"/>
        <v>0</v>
      </c>
      <c r="Q1227" s="39">
        <v>0</v>
      </c>
      <c r="R1227" s="40">
        <f t="shared" si="344"/>
        <v>0</v>
      </c>
      <c r="S1227" s="46">
        <f t="shared" si="345"/>
        <v>0</v>
      </c>
      <c r="T1227" s="46">
        <f t="shared" si="346"/>
        <v>0</v>
      </c>
      <c r="U1227" s="46">
        <f t="shared" si="347"/>
        <v>0</v>
      </c>
      <c r="V1227" s="46">
        <f t="shared" si="348"/>
        <v>0</v>
      </c>
      <c r="W1227" s="46">
        <f t="shared" si="349"/>
        <v>0</v>
      </c>
      <c r="X1227"/>
      <c r="Y1227" s="47">
        <f t="shared" si="350"/>
        <v>100</v>
      </c>
      <c r="Z1227" s="47">
        <f t="shared" si="351"/>
        <v>0</v>
      </c>
      <c r="AA1227"/>
      <c r="AB1227">
        <v>0</v>
      </c>
      <c r="AC1227" s="48">
        <f t="shared" si="352"/>
        <v>0</v>
      </c>
      <c r="AD1227">
        <v>0</v>
      </c>
      <c r="AE1227" s="48">
        <f t="shared" si="353"/>
        <v>0</v>
      </c>
      <c r="AF1227"/>
      <c r="AG1227">
        <v>0</v>
      </c>
      <c r="AH1227" s="48">
        <f t="shared" si="354"/>
        <v>0</v>
      </c>
    </row>
    <row r="1228" spans="1:34" ht="15" x14ac:dyDescent="0.25">
      <c r="A1228" t="s">
        <v>3501</v>
      </c>
      <c r="B1228" t="s">
        <v>191</v>
      </c>
      <c r="C1228" t="s">
        <v>3502</v>
      </c>
      <c r="D1228" t="s">
        <v>24</v>
      </c>
      <c r="E1228">
        <v>0.4670566773</v>
      </c>
      <c r="F1228" s="45">
        <v>0</v>
      </c>
      <c r="G1228" s="45">
        <v>0</v>
      </c>
      <c r="H1228" s="45">
        <v>0</v>
      </c>
      <c r="I1228" s="40">
        <f t="shared" si="338"/>
        <v>0.4670566773</v>
      </c>
      <c r="J1228" s="46">
        <f t="shared" si="339"/>
        <v>0</v>
      </c>
      <c r="K1228" s="46">
        <f t="shared" si="340"/>
        <v>0</v>
      </c>
      <c r="L1228" s="46">
        <f t="shared" si="341"/>
        <v>0</v>
      </c>
      <c r="M1228" s="46">
        <f t="shared" si="342"/>
        <v>100</v>
      </c>
      <c r="N1228">
        <v>0</v>
      </c>
      <c r="O1228" s="39">
        <v>0</v>
      </c>
      <c r="P1228" s="40">
        <f t="shared" si="343"/>
        <v>0</v>
      </c>
      <c r="Q1228" s="39">
        <v>0</v>
      </c>
      <c r="R1228" s="40">
        <f t="shared" si="344"/>
        <v>0</v>
      </c>
      <c r="S1228" s="46">
        <f t="shared" si="345"/>
        <v>0</v>
      </c>
      <c r="T1228" s="46">
        <f t="shared" si="346"/>
        <v>0</v>
      </c>
      <c r="U1228" s="46">
        <f t="shared" si="347"/>
        <v>0</v>
      </c>
      <c r="V1228" s="46">
        <f t="shared" si="348"/>
        <v>0</v>
      </c>
      <c r="W1228" s="46">
        <f t="shared" si="349"/>
        <v>0</v>
      </c>
      <c r="X1228"/>
      <c r="Y1228" s="47">
        <f t="shared" si="350"/>
        <v>100</v>
      </c>
      <c r="Z1228" s="47">
        <f t="shared" si="351"/>
        <v>0</v>
      </c>
      <c r="AA1228"/>
      <c r="AB1228">
        <v>0</v>
      </c>
      <c r="AC1228" s="48">
        <f t="shared" si="352"/>
        <v>0</v>
      </c>
      <c r="AD1228">
        <v>0</v>
      </c>
      <c r="AE1228" s="48">
        <f t="shared" si="353"/>
        <v>0</v>
      </c>
      <c r="AF1228"/>
      <c r="AG1228">
        <v>0</v>
      </c>
      <c r="AH1228" s="48">
        <f t="shared" si="354"/>
        <v>0</v>
      </c>
    </row>
    <row r="1229" spans="1:34" ht="15" x14ac:dyDescent="0.25">
      <c r="A1229" t="s">
        <v>3503</v>
      </c>
      <c r="B1229" t="s">
        <v>191</v>
      </c>
      <c r="C1229" t="s">
        <v>3504</v>
      </c>
      <c r="D1229" t="s">
        <v>24</v>
      </c>
      <c r="E1229">
        <v>1.3633913081</v>
      </c>
      <c r="F1229" s="45">
        <v>0</v>
      </c>
      <c r="G1229" s="45">
        <v>0</v>
      </c>
      <c r="H1229" s="45">
        <v>0</v>
      </c>
      <c r="I1229" s="40">
        <f t="shared" si="338"/>
        <v>1.3633913081</v>
      </c>
      <c r="J1229" s="46">
        <f t="shared" si="339"/>
        <v>0</v>
      </c>
      <c r="K1229" s="46">
        <f t="shared" si="340"/>
        <v>0</v>
      </c>
      <c r="L1229" s="46">
        <f t="shared" si="341"/>
        <v>0</v>
      </c>
      <c r="M1229" s="46">
        <f t="shared" si="342"/>
        <v>100</v>
      </c>
      <c r="N1229">
        <v>0</v>
      </c>
      <c r="O1229" s="39">
        <v>0</v>
      </c>
      <c r="P1229" s="40">
        <f t="shared" si="343"/>
        <v>0</v>
      </c>
      <c r="Q1229" s="39">
        <v>0</v>
      </c>
      <c r="R1229" s="40">
        <f t="shared" si="344"/>
        <v>0</v>
      </c>
      <c r="S1229" s="46">
        <f t="shared" si="345"/>
        <v>0</v>
      </c>
      <c r="T1229" s="46">
        <f t="shared" si="346"/>
        <v>0</v>
      </c>
      <c r="U1229" s="46">
        <f t="shared" si="347"/>
        <v>0</v>
      </c>
      <c r="V1229" s="46">
        <f t="shared" si="348"/>
        <v>0</v>
      </c>
      <c r="W1229" s="46">
        <f t="shared" si="349"/>
        <v>0</v>
      </c>
      <c r="X1229"/>
      <c r="Y1229" s="47">
        <f t="shared" si="350"/>
        <v>100</v>
      </c>
      <c r="Z1229" s="47">
        <f t="shared" si="351"/>
        <v>0</v>
      </c>
      <c r="AA1229"/>
      <c r="AB1229">
        <v>0</v>
      </c>
      <c r="AC1229" s="48">
        <f t="shared" si="352"/>
        <v>0</v>
      </c>
      <c r="AD1229">
        <v>0</v>
      </c>
      <c r="AE1229" s="48">
        <f t="shared" si="353"/>
        <v>0</v>
      </c>
      <c r="AF1229"/>
      <c r="AG1229">
        <v>0</v>
      </c>
      <c r="AH1229" s="48">
        <f t="shared" si="354"/>
        <v>0</v>
      </c>
    </row>
    <row r="1230" spans="1:34" ht="15" x14ac:dyDescent="0.25">
      <c r="A1230" t="s">
        <v>3505</v>
      </c>
      <c r="B1230" t="s">
        <v>3506</v>
      </c>
      <c r="C1230" t="s">
        <v>3507</v>
      </c>
      <c r="D1230" t="s">
        <v>24</v>
      </c>
      <c r="E1230">
        <v>0.35466412359999999</v>
      </c>
      <c r="F1230" s="45">
        <v>0</v>
      </c>
      <c r="G1230" s="45">
        <v>0</v>
      </c>
      <c r="H1230" s="45">
        <v>0</v>
      </c>
      <c r="I1230" s="40">
        <f t="shared" si="338"/>
        <v>0.35466412359999999</v>
      </c>
      <c r="J1230" s="46">
        <f t="shared" si="339"/>
        <v>0</v>
      </c>
      <c r="K1230" s="46">
        <f t="shared" si="340"/>
        <v>0</v>
      </c>
      <c r="L1230" s="46">
        <f t="shared" si="341"/>
        <v>0</v>
      </c>
      <c r="M1230" s="46">
        <f t="shared" si="342"/>
        <v>100</v>
      </c>
      <c r="N1230">
        <v>0</v>
      </c>
      <c r="O1230" s="39">
        <v>0</v>
      </c>
      <c r="P1230" s="40">
        <f t="shared" si="343"/>
        <v>0</v>
      </c>
      <c r="Q1230" s="39">
        <v>0</v>
      </c>
      <c r="R1230" s="40">
        <f t="shared" si="344"/>
        <v>0</v>
      </c>
      <c r="S1230" s="46">
        <f t="shared" si="345"/>
        <v>0</v>
      </c>
      <c r="T1230" s="46">
        <f t="shared" si="346"/>
        <v>0</v>
      </c>
      <c r="U1230" s="46">
        <f t="shared" si="347"/>
        <v>0</v>
      </c>
      <c r="V1230" s="46">
        <f t="shared" si="348"/>
        <v>0</v>
      </c>
      <c r="W1230" s="46">
        <f t="shared" si="349"/>
        <v>0</v>
      </c>
      <c r="X1230"/>
      <c r="Y1230" s="47">
        <f t="shared" si="350"/>
        <v>100</v>
      </c>
      <c r="Z1230" s="47">
        <f t="shared" si="351"/>
        <v>0</v>
      </c>
      <c r="AA1230"/>
      <c r="AB1230">
        <v>0</v>
      </c>
      <c r="AC1230" s="48">
        <f t="shared" si="352"/>
        <v>0</v>
      </c>
      <c r="AD1230">
        <v>0</v>
      </c>
      <c r="AE1230" s="48">
        <f t="shared" si="353"/>
        <v>0</v>
      </c>
      <c r="AF1230"/>
      <c r="AG1230">
        <v>0</v>
      </c>
      <c r="AH1230" s="48">
        <f t="shared" si="354"/>
        <v>0</v>
      </c>
    </row>
    <row r="1231" spans="1:34" ht="15" x14ac:dyDescent="0.25">
      <c r="A1231" t="s">
        <v>3508</v>
      </c>
      <c r="B1231" t="s">
        <v>191</v>
      </c>
      <c r="C1231" t="s">
        <v>3509</v>
      </c>
      <c r="D1231" t="s">
        <v>24</v>
      </c>
      <c r="E1231">
        <v>3.2666699785</v>
      </c>
      <c r="F1231" s="45">
        <v>0</v>
      </c>
      <c r="G1231" s="45">
        <v>0</v>
      </c>
      <c r="H1231" s="45">
        <v>0</v>
      </c>
      <c r="I1231" s="40">
        <f t="shared" si="338"/>
        <v>3.2666699785</v>
      </c>
      <c r="J1231" s="46">
        <f t="shared" si="339"/>
        <v>0</v>
      </c>
      <c r="K1231" s="46">
        <f t="shared" si="340"/>
        <v>0</v>
      </c>
      <c r="L1231" s="46">
        <f t="shared" si="341"/>
        <v>0</v>
      </c>
      <c r="M1231" s="46">
        <f t="shared" si="342"/>
        <v>100</v>
      </c>
      <c r="N1231">
        <v>1.9960041899999999E-2</v>
      </c>
      <c r="O1231" s="39">
        <v>3.8784569400000003E-2</v>
      </c>
      <c r="P1231" s="40">
        <f t="shared" si="343"/>
        <v>5.8744611299999999E-2</v>
      </c>
      <c r="Q1231" s="39">
        <v>7.0824781200000006E-2</v>
      </c>
      <c r="R1231" s="40">
        <f t="shared" si="344"/>
        <v>0.12956939249999999</v>
      </c>
      <c r="S1231" s="46">
        <f t="shared" si="345"/>
        <v>0.6110210713469536</v>
      </c>
      <c r="T1231" s="46">
        <f t="shared" si="346"/>
        <v>1.1872815330371764</v>
      </c>
      <c r="U1231" s="46">
        <f t="shared" si="347"/>
        <v>1.7983026043841301</v>
      </c>
      <c r="V1231" s="46">
        <f t="shared" si="348"/>
        <v>2.1681033488580796</v>
      </c>
      <c r="W1231" s="46">
        <f t="shared" si="349"/>
        <v>3.9664059532422096</v>
      </c>
      <c r="X1231"/>
      <c r="Y1231" s="47">
        <f t="shared" si="350"/>
        <v>100</v>
      </c>
      <c r="Z1231" s="47">
        <f t="shared" si="351"/>
        <v>3.9664059532422096</v>
      </c>
      <c r="AA1231"/>
      <c r="AB1231">
        <v>0</v>
      </c>
      <c r="AC1231" s="48">
        <f t="shared" si="352"/>
        <v>0</v>
      </c>
      <c r="AD1231">
        <v>0</v>
      </c>
      <c r="AE1231" s="48">
        <f t="shared" si="353"/>
        <v>0</v>
      </c>
      <c r="AF1231"/>
      <c r="AG1231">
        <v>0</v>
      </c>
      <c r="AH1231" s="48">
        <f t="shared" si="354"/>
        <v>0</v>
      </c>
    </row>
    <row r="1232" spans="1:34" ht="15" x14ac:dyDescent="0.25">
      <c r="A1232" t="s">
        <v>3510</v>
      </c>
      <c r="B1232" t="s">
        <v>3511</v>
      </c>
      <c r="C1232" t="s">
        <v>3512</v>
      </c>
      <c r="D1232" t="s">
        <v>24</v>
      </c>
      <c r="E1232">
        <v>0.50727913069999997</v>
      </c>
      <c r="F1232" s="45">
        <v>0</v>
      </c>
      <c r="G1232" s="45">
        <v>0</v>
      </c>
      <c r="H1232" s="45">
        <v>0</v>
      </c>
      <c r="I1232" s="40">
        <f t="shared" si="338"/>
        <v>0.50727913069999997</v>
      </c>
      <c r="J1232" s="46">
        <f t="shared" si="339"/>
        <v>0</v>
      </c>
      <c r="K1232" s="46">
        <f t="shared" si="340"/>
        <v>0</v>
      </c>
      <c r="L1232" s="46">
        <f t="shared" si="341"/>
        <v>0</v>
      </c>
      <c r="M1232" s="46">
        <f t="shared" si="342"/>
        <v>100</v>
      </c>
      <c r="N1232">
        <v>5.9887758499999999E-2</v>
      </c>
      <c r="O1232" s="39">
        <v>2.1938579600000001E-2</v>
      </c>
      <c r="P1232" s="40">
        <f t="shared" si="343"/>
        <v>8.1826338100000007E-2</v>
      </c>
      <c r="Q1232" s="39">
        <v>4.9448181899999999E-2</v>
      </c>
      <c r="R1232" s="40">
        <f t="shared" si="344"/>
        <v>0.13127452000000001</v>
      </c>
      <c r="S1232" s="46">
        <f t="shared" si="345"/>
        <v>11.805681502678857</v>
      </c>
      <c r="T1232" s="46">
        <f t="shared" si="346"/>
        <v>4.3247550061298039</v>
      </c>
      <c r="U1232" s="46">
        <f t="shared" si="347"/>
        <v>16.130436508808664</v>
      </c>
      <c r="V1232" s="46">
        <f t="shared" si="348"/>
        <v>9.7477264305681022</v>
      </c>
      <c r="W1232" s="46">
        <f t="shared" si="349"/>
        <v>25.878162939376764</v>
      </c>
      <c r="X1232"/>
      <c r="Y1232" s="47">
        <f t="shared" si="350"/>
        <v>100</v>
      </c>
      <c r="Z1232" s="47">
        <f t="shared" si="351"/>
        <v>25.878162939376764</v>
      </c>
      <c r="AA1232"/>
      <c r="AB1232">
        <v>0</v>
      </c>
      <c r="AC1232" s="48">
        <f t="shared" si="352"/>
        <v>0</v>
      </c>
      <c r="AD1232">
        <v>0</v>
      </c>
      <c r="AE1232" s="48">
        <f t="shared" si="353"/>
        <v>0</v>
      </c>
      <c r="AF1232"/>
      <c r="AG1232">
        <v>0</v>
      </c>
      <c r="AH1232" s="48">
        <f t="shared" si="354"/>
        <v>0</v>
      </c>
    </row>
    <row r="1233" spans="1:34" ht="15" x14ac:dyDescent="0.25">
      <c r="A1233" t="s">
        <v>3513</v>
      </c>
      <c r="B1233" t="s">
        <v>191</v>
      </c>
      <c r="C1233" t="s">
        <v>3514</v>
      </c>
      <c r="D1233" t="s">
        <v>24</v>
      </c>
      <c r="E1233">
        <v>3.6799061931999999</v>
      </c>
      <c r="F1233" s="45">
        <v>2.0572900446759299E-3</v>
      </c>
      <c r="G1233" s="45">
        <v>1.9294682E-3</v>
      </c>
      <c r="H1233" s="45">
        <v>2.8241093000000001E-3</v>
      </c>
      <c r="I1233" s="40">
        <f t="shared" si="338"/>
        <v>3.6730953256553236</v>
      </c>
      <c r="J1233" s="46">
        <f t="shared" si="339"/>
        <v>5.5906045879037372E-2</v>
      </c>
      <c r="K1233" s="46">
        <f t="shared" si="340"/>
        <v>5.2432537643633759E-2</v>
      </c>
      <c r="L1233" s="46">
        <f t="shared" si="341"/>
        <v>7.6744056824562437E-2</v>
      </c>
      <c r="M1233" s="46">
        <f t="shared" si="342"/>
        <v>99.814917359652753</v>
      </c>
      <c r="N1233">
        <v>0.33091149289999999</v>
      </c>
      <c r="O1233" s="39">
        <v>4.8458852099999998E-2</v>
      </c>
      <c r="P1233" s="40">
        <f t="shared" si="343"/>
        <v>0.379370345</v>
      </c>
      <c r="Q1233" s="39">
        <v>0.17978784549999999</v>
      </c>
      <c r="R1233" s="40">
        <f t="shared" si="344"/>
        <v>0.55915819050000004</v>
      </c>
      <c r="S1233" s="46">
        <f t="shared" si="345"/>
        <v>8.9923893579538099</v>
      </c>
      <c r="T1233" s="46">
        <f t="shared" si="346"/>
        <v>1.3168502009520193</v>
      </c>
      <c r="U1233" s="46">
        <f t="shared" si="347"/>
        <v>10.30923955890583</v>
      </c>
      <c r="V1233" s="46">
        <f t="shared" si="348"/>
        <v>4.8856638202415352</v>
      </c>
      <c r="W1233" s="46">
        <f t="shared" si="349"/>
        <v>15.194903379147368</v>
      </c>
      <c r="X1233"/>
      <c r="Y1233" s="47">
        <f t="shared" si="350"/>
        <v>99.999999999999986</v>
      </c>
      <c r="Z1233" s="47">
        <f t="shared" si="351"/>
        <v>15.194903379147366</v>
      </c>
      <c r="AA1233"/>
      <c r="AB1233">
        <v>2.9436000000000001E-6</v>
      </c>
      <c r="AC1233" s="48">
        <f t="shared" si="352"/>
        <v>7.9991169487945096E-5</v>
      </c>
      <c r="AD1233">
        <v>5.0045000000000001E-6</v>
      </c>
      <c r="AE1233" s="48">
        <f t="shared" si="353"/>
        <v>1.3599531447969194E-4</v>
      </c>
      <c r="AF1233"/>
      <c r="AG1233">
        <v>0</v>
      </c>
      <c r="AH1233" s="48">
        <f t="shared" si="354"/>
        <v>0</v>
      </c>
    </row>
    <row r="1234" spans="1:34" ht="15" x14ac:dyDescent="0.25">
      <c r="A1234" t="s">
        <v>3515</v>
      </c>
      <c r="B1234" t="s">
        <v>191</v>
      </c>
      <c r="C1234" t="s">
        <v>3516</v>
      </c>
      <c r="D1234" t="s">
        <v>24</v>
      </c>
      <c r="E1234">
        <v>0.35293136879999998</v>
      </c>
      <c r="F1234" s="45">
        <v>0</v>
      </c>
      <c r="G1234" s="45">
        <v>0</v>
      </c>
      <c r="H1234" s="45">
        <v>0</v>
      </c>
      <c r="I1234" s="40">
        <f t="shared" si="338"/>
        <v>0.35293136879999998</v>
      </c>
      <c r="J1234" s="46">
        <f t="shared" si="339"/>
        <v>0</v>
      </c>
      <c r="K1234" s="46">
        <f t="shared" si="340"/>
        <v>0</v>
      </c>
      <c r="L1234" s="46">
        <f t="shared" si="341"/>
        <v>0</v>
      </c>
      <c r="M1234" s="46">
        <f t="shared" si="342"/>
        <v>100</v>
      </c>
      <c r="N1234">
        <v>0</v>
      </c>
      <c r="O1234" s="39">
        <v>0</v>
      </c>
      <c r="P1234" s="40">
        <f t="shared" si="343"/>
        <v>0</v>
      </c>
      <c r="Q1234" s="39">
        <v>1.1949753999999999E-3</v>
      </c>
      <c r="R1234" s="40">
        <f t="shared" si="344"/>
        <v>1.1949753999999999E-3</v>
      </c>
      <c r="S1234" s="46">
        <f t="shared" si="345"/>
        <v>0</v>
      </c>
      <c r="T1234" s="46">
        <f t="shared" si="346"/>
        <v>0</v>
      </c>
      <c r="U1234" s="46">
        <f t="shared" si="347"/>
        <v>0</v>
      </c>
      <c r="V1234" s="46">
        <f t="shared" si="348"/>
        <v>0.33858577209020252</v>
      </c>
      <c r="W1234" s="46">
        <f t="shared" si="349"/>
        <v>0.33858577209020252</v>
      </c>
      <c r="X1234"/>
      <c r="Y1234" s="47">
        <f t="shared" si="350"/>
        <v>100</v>
      </c>
      <c r="Z1234" s="47">
        <f t="shared" si="351"/>
        <v>0.33858577209020252</v>
      </c>
      <c r="AA1234"/>
      <c r="AB1234">
        <v>0</v>
      </c>
      <c r="AC1234" s="48">
        <f t="shared" si="352"/>
        <v>0</v>
      </c>
      <c r="AD1234">
        <v>0</v>
      </c>
      <c r="AE1234" s="48">
        <f t="shared" si="353"/>
        <v>0</v>
      </c>
      <c r="AF1234"/>
      <c r="AG1234">
        <v>0</v>
      </c>
      <c r="AH1234" s="48">
        <f t="shared" si="354"/>
        <v>0</v>
      </c>
    </row>
    <row r="1235" spans="1:34" ht="15" x14ac:dyDescent="0.25">
      <c r="A1235" t="s">
        <v>3517</v>
      </c>
      <c r="B1235" t="s">
        <v>3518</v>
      </c>
      <c r="C1235" t="s">
        <v>3519</v>
      </c>
      <c r="D1235" t="s">
        <v>25</v>
      </c>
      <c r="E1235">
        <v>0.16471671039999999</v>
      </c>
      <c r="F1235" s="45">
        <v>0</v>
      </c>
      <c r="G1235" s="45">
        <v>0</v>
      </c>
      <c r="H1235" s="45">
        <v>0</v>
      </c>
      <c r="I1235" s="40">
        <f t="shared" si="338"/>
        <v>0.16471671039999999</v>
      </c>
      <c r="J1235" s="46">
        <f t="shared" si="339"/>
        <v>0</v>
      </c>
      <c r="K1235" s="46">
        <f t="shared" si="340"/>
        <v>0</v>
      </c>
      <c r="L1235" s="46">
        <f t="shared" si="341"/>
        <v>0</v>
      </c>
      <c r="M1235" s="46">
        <f t="shared" si="342"/>
        <v>100</v>
      </c>
      <c r="N1235">
        <v>0</v>
      </c>
      <c r="O1235" s="39">
        <v>0</v>
      </c>
      <c r="P1235" s="40">
        <f t="shared" si="343"/>
        <v>0</v>
      </c>
      <c r="Q1235" s="39">
        <v>0</v>
      </c>
      <c r="R1235" s="40">
        <f t="shared" si="344"/>
        <v>0</v>
      </c>
      <c r="S1235" s="46">
        <f t="shared" si="345"/>
        <v>0</v>
      </c>
      <c r="T1235" s="46">
        <f t="shared" si="346"/>
        <v>0</v>
      </c>
      <c r="U1235" s="46">
        <f t="shared" si="347"/>
        <v>0</v>
      </c>
      <c r="V1235" s="46">
        <f t="shared" si="348"/>
        <v>0</v>
      </c>
      <c r="W1235" s="46">
        <f t="shared" si="349"/>
        <v>0</v>
      </c>
      <c r="X1235"/>
      <c r="Y1235" s="47">
        <f t="shared" si="350"/>
        <v>100</v>
      </c>
      <c r="Z1235" s="47">
        <f t="shared" si="351"/>
        <v>0</v>
      </c>
      <c r="AA1235"/>
      <c r="AB1235">
        <v>0</v>
      </c>
      <c r="AC1235" s="48">
        <f t="shared" si="352"/>
        <v>0</v>
      </c>
      <c r="AD1235">
        <v>0</v>
      </c>
      <c r="AE1235" s="48">
        <f t="shared" si="353"/>
        <v>0</v>
      </c>
      <c r="AF1235"/>
      <c r="AG1235">
        <v>0</v>
      </c>
      <c r="AH1235" s="48">
        <f t="shared" si="354"/>
        <v>0</v>
      </c>
    </row>
    <row r="1236" spans="1:34" ht="15" x14ac:dyDescent="0.25">
      <c r="A1236" t="s">
        <v>3520</v>
      </c>
      <c r="B1236" t="s">
        <v>3521</v>
      </c>
      <c r="C1236" t="s">
        <v>3522</v>
      </c>
      <c r="D1236" t="s">
        <v>24</v>
      </c>
      <c r="E1236">
        <v>3.0088736802999998</v>
      </c>
      <c r="F1236" s="45">
        <v>0</v>
      </c>
      <c r="G1236" s="45">
        <v>0</v>
      </c>
      <c r="H1236" s="45">
        <v>0</v>
      </c>
      <c r="I1236" s="40">
        <f t="shared" si="338"/>
        <v>3.0088736802999998</v>
      </c>
      <c r="J1236" s="46">
        <f t="shared" si="339"/>
        <v>0</v>
      </c>
      <c r="K1236" s="46">
        <f t="shared" si="340"/>
        <v>0</v>
      </c>
      <c r="L1236" s="46">
        <f t="shared" si="341"/>
        <v>0</v>
      </c>
      <c r="M1236" s="46">
        <f t="shared" si="342"/>
        <v>100</v>
      </c>
      <c r="N1236">
        <v>4.1563165999999999E-2</v>
      </c>
      <c r="O1236" s="39">
        <v>3.4937218700000001E-2</v>
      </c>
      <c r="P1236" s="40">
        <f t="shared" si="343"/>
        <v>7.6500384700000007E-2</v>
      </c>
      <c r="Q1236" s="39">
        <v>0.36379048339999998</v>
      </c>
      <c r="R1236" s="40">
        <f t="shared" si="344"/>
        <v>0.44029086809999995</v>
      </c>
      <c r="S1236" s="46">
        <f t="shared" si="345"/>
        <v>1.3813529717823163</v>
      </c>
      <c r="T1236" s="46">
        <f t="shared" si="346"/>
        <v>1.1611394299715696</v>
      </c>
      <c r="U1236" s="46">
        <f t="shared" si="347"/>
        <v>2.5424924017538859</v>
      </c>
      <c r="V1236" s="46">
        <f t="shared" si="348"/>
        <v>12.090586779426655</v>
      </c>
      <c r="W1236" s="46">
        <f t="shared" si="349"/>
        <v>14.633079181180539</v>
      </c>
      <c r="X1236"/>
      <c r="Y1236" s="47">
        <f t="shared" si="350"/>
        <v>100</v>
      </c>
      <c r="Z1236" s="47">
        <f t="shared" si="351"/>
        <v>14.633079181180541</v>
      </c>
      <c r="AA1236"/>
      <c r="AB1236">
        <v>0</v>
      </c>
      <c r="AC1236" s="48">
        <f t="shared" si="352"/>
        <v>0</v>
      </c>
      <c r="AD1236">
        <v>0</v>
      </c>
      <c r="AE1236" s="48">
        <f t="shared" si="353"/>
        <v>0</v>
      </c>
      <c r="AF1236"/>
      <c r="AG1236">
        <v>0</v>
      </c>
      <c r="AH1236" s="48">
        <f t="shared" si="354"/>
        <v>0</v>
      </c>
    </row>
    <row r="1237" spans="1:34" ht="15" x14ac:dyDescent="0.25">
      <c r="A1237" t="s">
        <v>3523</v>
      </c>
      <c r="B1237" t="s">
        <v>3524</v>
      </c>
      <c r="C1237" s="41" t="s">
        <v>3525</v>
      </c>
      <c r="D1237" t="s">
        <v>24</v>
      </c>
      <c r="E1237">
        <v>1.9270425287999999</v>
      </c>
      <c r="F1237" s="45">
        <v>0</v>
      </c>
      <c r="G1237" s="45">
        <v>0</v>
      </c>
      <c r="H1237" s="45">
        <v>0</v>
      </c>
      <c r="I1237" s="40">
        <f t="shared" si="338"/>
        <v>1.9270425287999999</v>
      </c>
      <c r="J1237" s="46">
        <f t="shared" si="339"/>
        <v>0</v>
      </c>
      <c r="K1237" s="46">
        <f t="shared" si="340"/>
        <v>0</v>
      </c>
      <c r="L1237" s="46">
        <f t="shared" si="341"/>
        <v>0</v>
      </c>
      <c r="M1237" s="46">
        <f t="shared" si="342"/>
        <v>100</v>
      </c>
      <c r="N1237">
        <v>0.15387076099999999</v>
      </c>
      <c r="O1237" s="39">
        <v>3.4730219999999999E-2</v>
      </c>
      <c r="P1237" s="40">
        <f t="shared" si="343"/>
        <v>0.188600981</v>
      </c>
      <c r="Q1237" s="39">
        <v>0.10909144379999999</v>
      </c>
      <c r="R1237" s="40">
        <f t="shared" si="344"/>
        <v>0.29769242480000002</v>
      </c>
      <c r="S1237" s="46">
        <f t="shared" si="345"/>
        <v>7.9848139675369678</v>
      </c>
      <c r="T1237" s="46">
        <f t="shared" si="346"/>
        <v>1.8022549830089667</v>
      </c>
      <c r="U1237" s="46">
        <f t="shared" si="347"/>
        <v>9.787068950545935</v>
      </c>
      <c r="V1237" s="46">
        <f t="shared" si="348"/>
        <v>5.6610812771181012</v>
      </c>
      <c r="W1237" s="46">
        <f t="shared" si="349"/>
        <v>15.448150227664037</v>
      </c>
      <c r="X1237"/>
      <c r="Y1237" s="47">
        <f t="shared" si="350"/>
        <v>100</v>
      </c>
      <c r="Z1237" s="47">
        <f t="shared" si="351"/>
        <v>15.448150227664037</v>
      </c>
      <c r="AA1237"/>
      <c r="AB1237">
        <v>0</v>
      </c>
      <c r="AC1237" s="48">
        <f t="shared" si="352"/>
        <v>0</v>
      </c>
      <c r="AD1237">
        <v>0</v>
      </c>
      <c r="AE1237" s="48">
        <f t="shared" si="353"/>
        <v>0</v>
      </c>
      <c r="AF1237"/>
      <c r="AG1237">
        <v>0</v>
      </c>
      <c r="AH1237" s="48">
        <f t="shared" si="354"/>
        <v>0</v>
      </c>
    </row>
    <row r="1238" spans="1:34" ht="15" x14ac:dyDescent="0.25">
      <c r="A1238" t="s">
        <v>3526</v>
      </c>
      <c r="B1238" t="s">
        <v>3527</v>
      </c>
      <c r="C1238" t="s">
        <v>3528</v>
      </c>
      <c r="D1238" t="s">
        <v>29</v>
      </c>
      <c r="E1238">
        <v>7.9832434658000002</v>
      </c>
      <c r="F1238" s="45">
        <v>3.9370975242016597E-2</v>
      </c>
      <c r="G1238" s="45">
        <v>2.8753610999999999E-3</v>
      </c>
      <c r="H1238" s="45">
        <v>0.1055873742</v>
      </c>
      <c r="I1238" s="40">
        <f t="shared" si="338"/>
        <v>7.8354097552579836</v>
      </c>
      <c r="J1238" s="46">
        <f t="shared" si="339"/>
        <v>0.49317016837430544</v>
      </c>
      <c r="K1238" s="46">
        <f t="shared" si="340"/>
        <v>3.6017454713963934E-2</v>
      </c>
      <c r="L1238" s="46">
        <f t="shared" si="341"/>
        <v>1.3226124776518899</v>
      </c>
      <c r="M1238" s="46">
        <f t="shared" si="342"/>
        <v>98.148199899259836</v>
      </c>
      <c r="N1238">
        <v>0</v>
      </c>
      <c r="O1238" s="39">
        <v>0</v>
      </c>
      <c r="P1238" s="40">
        <f t="shared" si="343"/>
        <v>0</v>
      </c>
      <c r="Q1238" s="39">
        <v>0</v>
      </c>
      <c r="R1238" s="40">
        <f t="shared" si="344"/>
        <v>0</v>
      </c>
      <c r="S1238" s="46">
        <f t="shared" si="345"/>
        <v>0</v>
      </c>
      <c r="T1238" s="46">
        <f t="shared" si="346"/>
        <v>0</v>
      </c>
      <c r="U1238" s="46">
        <f t="shared" si="347"/>
        <v>0</v>
      </c>
      <c r="V1238" s="46">
        <f t="shared" si="348"/>
        <v>0</v>
      </c>
      <c r="W1238" s="46">
        <f t="shared" si="349"/>
        <v>0</v>
      </c>
      <c r="X1238"/>
      <c r="Y1238" s="47">
        <f t="shared" si="350"/>
        <v>100</v>
      </c>
      <c r="Z1238" s="47">
        <f t="shared" si="351"/>
        <v>0</v>
      </c>
      <c r="AA1238"/>
      <c r="AB1238">
        <v>3.2778661E-3</v>
      </c>
      <c r="AC1238" s="48">
        <f t="shared" si="352"/>
        <v>4.1059327753716769E-2</v>
      </c>
      <c r="AD1238">
        <v>8.7280557199999997E-2</v>
      </c>
      <c r="AE1238" s="48">
        <f t="shared" si="353"/>
        <v>1.0932969484634605</v>
      </c>
      <c r="AF1238"/>
      <c r="AG1238">
        <v>0</v>
      </c>
      <c r="AH1238" s="48">
        <f t="shared" si="354"/>
        <v>0</v>
      </c>
    </row>
    <row r="1239" spans="1:34" ht="15" x14ac:dyDescent="0.25">
      <c r="A1239" t="s">
        <v>3529</v>
      </c>
      <c r="B1239" t="s">
        <v>191</v>
      </c>
      <c r="C1239" t="s">
        <v>3530</v>
      </c>
      <c r="D1239" t="s">
        <v>29</v>
      </c>
      <c r="E1239">
        <v>11.941035502</v>
      </c>
      <c r="F1239" s="45">
        <v>1.7436032945014001E-3</v>
      </c>
      <c r="G1239" s="45">
        <v>1.0025286999999999E-3</v>
      </c>
      <c r="H1239" s="45">
        <v>7.9346590000000002E-4</v>
      </c>
      <c r="I1239" s="40">
        <f t="shared" si="338"/>
        <v>11.937495904105498</v>
      </c>
      <c r="J1239" s="46">
        <f t="shared" si="339"/>
        <v>1.4601776321738301E-2</v>
      </c>
      <c r="K1239" s="46">
        <f t="shared" si="340"/>
        <v>8.3956596547433981E-3</v>
      </c>
      <c r="L1239" s="46">
        <f t="shared" si="341"/>
        <v>6.6448667694447659E-3</v>
      </c>
      <c r="M1239" s="46">
        <f t="shared" si="342"/>
        <v>99.970357697254059</v>
      </c>
      <c r="N1239">
        <v>1.0930918499999999E-2</v>
      </c>
      <c r="O1239" s="39">
        <v>2.6230815599999999E-2</v>
      </c>
      <c r="P1239" s="40">
        <f t="shared" si="343"/>
        <v>3.7161734099999996E-2</v>
      </c>
      <c r="Q1239" s="39">
        <v>4.5258020099999997E-2</v>
      </c>
      <c r="R1239" s="40">
        <f t="shared" si="344"/>
        <v>8.2419754200000001E-2</v>
      </c>
      <c r="S1239" s="46">
        <f t="shared" si="345"/>
        <v>9.1540792238404986E-2</v>
      </c>
      <c r="T1239" s="46">
        <f t="shared" si="346"/>
        <v>0.21966952192384492</v>
      </c>
      <c r="U1239" s="46">
        <f t="shared" si="347"/>
        <v>0.31121031416224992</v>
      </c>
      <c r="V1239" s="46">
        <f t="shared" si="348"/>
        <v>0.379012524436593</v>
      </c>
      <c r="W1239" s="46">
        <f t="shared" si="349"/>
        <v>0.69022283859884292</v>
      </c>
      <c r="X1239"/>
      <c r="Y1239" s="47">
        <f t="shared" si="350"/>
        <v>99.999999999999986</v>
      </c>
      <c r="Z1239" s="47">
        <f t="shared" si="351"/>
        <v>0.69022283859884292</v>
      </c>
      <c r="AA1239"/>
      <c r="AB1239">
        <v>1.3739891E-3</v>
      </c>
      <c r="AC1239" s="48">
        <f t="shared" si="352"/>
        <v>1.1506448496613806E-2</v>
      </c>
      <c r="AD1239">
        <v>0</v>
      </c>
      <c r="AE1239" s="48">
        <f t="shared" si="353"/>
        <v>0</v>
      </c>
      <c r="AF1239"/>
      <c r="AG1239">
        <v>0</v>
      </c>
      <c r="AH1239" s="48">
        <f t="shared" si="354"/>
        <v>0</v>
      </c>
    </row>
    <row r="1240" spans="1:34" ht="15" x14ac:dyDescent="0.25">
      <c r="A1240" t="s">
        <v>3531</v>
      </c>
      <c r="B1240" t="s">
        <v>191</v>
      </c>
      <c r="C1240" t="s">
        <v>3532</v>
      </c>
      <c r="D1240" t="s">
        <v>29</v>
      </c>
      <c r="E1240">
        <v>17.478327303499999</v>
      </c>
      <c r="F1240" s="45">
        <v>0</v>
      </c>
      <c r="G1240" s="45">
        <v>0</v>
      </c>
      <c r="H1240" s="45">
        <v>0</v>
      </c>
      <c r="I1240" s="40">
        <f t="shared" si="338"/>
        <v>17.478327303499999</v>
      </c>
      <c r="J1240" s="46">
        <f t="shared" si="339"/>
        <v>0</v>
      </c>
      <c r="K1240" s="46">
        <f t="shared" si="340"/>
        <v>0</v>
      </c>
      <c r="L1240" s="46">
        <f t="shared" si="341"/>
        <v>0</v>
      </c>
      <c r="M1240" s="46">
        <f t="shared" si="342"/>
        <v>100</v>
      </c>
      <c r="N1240">
        <v>0.20433594259999999</v>
      </c>
      <c r="O1240" s="39">
        <v>4.2729990199999998E-2</v>
      </c>
      <c r="P1240" s="40">
        <f t="shared" si="343"/>
        <v>0.2470659328</v>
      </c>
      <c r="Q1240" s="39">
        <v>0.1953511835</v>
      </c>
      <c r="R1240" s="40">
        <f t="shared" si="344"/>
        <v>0.44241711630000002</v>
      </c>
      <c r="S1240" s="46">
        <f t="shared" si="345"/>
        <v>1.1690817951388413</v>
      </c>
      <c r="T1240" s="46">
        <f t="shared" si="346"/>
        <v>0.24447413907533019</v>
      </c>
      <c r="U1240" s="46">
        <f t="shared" si="347"/>
        <v>1.4135559342141713</v>
      </c>
      <c r="V1240" s="46">
        <f t="shared" si="348"/>
        <v>1.1176766523927111</v>
      </c>
      <c r="W1240" s="46">
        <f t="shared" si="349"/>
        <v>2.5312325866068828</v>
      </c>
      <c r="X1240"/>
      <c r="Y1240" s="47">
        <f t="shared" si="350"/>
        <v>100</v>
      </c>
      <c r="Z1240" s="47">
        <f t="shared" si="351"/>
        <v>2.5312325866068823</v>
      </c>
      <c r="AA1240"/>
      <c r="AB1240">
        <v>0</v>
      </c>
      <c r="AC1240" s="48">
        <f t="shared" si="352"/>
        <v>0</v>
      </c>
      <c r="AD1240">
        <v>0</v>
      </c>
      <c r="AE1240" s="48">
        <f t="shared" si="353"/>
        <v>0</v>
      </c>
      <c r="AF1240"/>
      <c r="AG1240">
        <v>0</v>
      </c>
      <c r="AH1240" s="48">
        <f t="shared" si="354"/>
        <v>0</v>
      </c>
    </row>
    <row r="1241" spans="1:34" ht="60" x14ac:dyDescent="0.25">
      <c r="A1241" t="s">
        <v>3533</v>
      </c>
      <c r="B1241" t="s">
        <v>191</v>
      </c>
      <c r="C1241" s="41" t="s">
        <v>3534</v>
      </c>
      <c r="D1241" t="s">
        <v>29</v>
      </c>
      <c r="E1241">
        <v>6.2323694337999997</v>
      </c>
      <c r="F1241" s="45">
        <v>0</v>
      </c>
      <c r="G1241" s="45">
        <v>0</v>
      </c>
      <c r="H1241" s="45">
        <v>0</v>
      </c>
      <c r="I1241" s="40">
        <f t="shared" si="338"/>
        <v>6.2323694337999997</v>
      </c>
      <c r="J1241" s="46">
        <f t="shared" si="339"/>
        <v>0</v>
      </c>
      <c r="K1241" s="46">
        <f t="shared" si="340"/>
        <v>0</v>
      </c>
      <c r="L1241" s="46">
        <f t="shared" si="341"/>
        <v>0</v>
      </c>
      <c r="M1241" s="46">
        <f t="shared" si="342"/>
        <v>100</v>
      </c>
      <c r="N1241">
        <v>0.12469670200000001</v>
      </c>
      <c r="O1241" s="39">
        <v>1.7058711899999999E-2</v>
      </c>
      <c r="P1241" s="40">
        <f t="shared" si="343"/>
        <v>0.14175541390000002</v>
      </c>
      <c r="Q1241" s="39">
        <v>6.2335054700000003E-2</v>
      </c>
      <c r="R1241" s="40">
        <f t="shared" si="344"/>
        <v>0.20409046860000002</v>
      </c>
      <c r="S1241" s="46">
        <f t="shared" si="345"/>
        <v>2.0007912452001411</v>
      </c>
      <c r="T1241" s="46">
        <f t="shared" si="346"/>
        <v>0.27371150059695615</v>
      </c>
      <c r="U1241" s="46">
        <f t="shared" si="347"/>
        <v>2.2745027457970974</v>
      </c>
      <c r="V1241" s="46">
        <f t="shared" si="348"/>
        <v>1.0001822799838918</v>
      </c>
      <c r="W1241" s="46">
        <f t="shared" si="349"/>
        <v>3.2746850257809892</v>
      </c>
      <c r="X1241"/>
      <c r="Y1241" s="47">
        <f t="shared" si="350"/>
        <v>100</v>
      </c>
      <c r="Z1241" s="47">
        <f t="shared" si="351"/>
        <v>3.2746850257809887</v>
      </c>
      <c r="AA1241"/>
      <c r="AB1241">
        <v>0</v>
      </c>
      <c r="AC1241" s="48">
        <f t="shared" si="352"/>
        <v>0</v>
      </c>
      <c r="AD1241">
        <v>0</v>
      </c>
      <c r="AE1241" s="48">
        <f t="shared" si="353"/>
        <v>0</v>
      </c>
      <c r="AF1241"/>
      <c r="AG1241">
        <v>0</v>
      </c>
      <c r="AH1241" s="48">
        <f t="shared" si="354"/>
        <v>0</v>
      </c>
    </row>
    <row r="1242" spans="1:34" ht="15" x14ac:dyDescent="0.25">
      <c r="A1242" t="s">
        <v>3535</v>
      </c>
      <c r="B1242" t="s">
        <v>3527</v>
      </c>
      <c r="C1242" t="s">
        <v>3536</v>
      </c>
      <c r="D1242" t="s">
        <v>29</v>
      </c>
      <c r="E1242">
        <v>13.292760487600001</v>
      </c>
      <c r="F1242" s="45">
        <v>0.14114955527275899</v>
      </c>
      <c r="G1242" s="45">
        <v>1.6412506800000001E-2</v>
      </c>
      <c r="H1242" s="45">
        <v>2.2477417E-3</v>
      </c>
      <c r="I1242" s="40">
        <f t="shared" si="338"/>
        <v>13.132950683827241</v>
      </c>
      <c r="J1242" s="46">
        <f t="shared" si="339"/>
        <v>1.0618528439177757</v>
      </c>
      <c r="K1242" s="46">
        <f t="shared" si="340"/>
        <v>0.1234695142164806</v>
      </c>
      <c r="L1242" s="46">
        <f t="shared" si="341"/>
        <v>1.6909517794266887E-2</v>
      </c>
      <c r="M1242" s="46">
        <f t="shared" si="342"/>
        <v>98.797768124071467</v>
      </c>
      <c r="N1242">
        <v>0.13440774589999999</v>
      </c>
      <c r="O1242" s="39">
        <v>8.1580300100000003E-2</v>
      </c>
      <c r="P1242" s="40">
        <f t="shared" si="343"/>
        <v>0.21598804599999999</v>
      </c>
      <c r="Q1242" s="39">
        <v>9.4392204399999999E-2</v>
      </c>
      <c r="R1242" s="40">
        <f t="shared" si="344"/>
        <v>0.3103802504</v>
      </c>
      <c r="S1242" s="46">
        <f t="shared" si="345"/>
        <v>1.0111349408979475</v>
      </c>
      <c r="T1242" s="46">
        <f t="shared" si="346"/>
        <v>0.61371977758947249</v>
      </c>
      <c r="U1242" s="46">
        <f t="shared" si="347"/>
        <v>1.6248547184874202</v>
      </c>
      <c r="V1242" s="46">
        <f t="shared" si="348"/>
        <v>0.71010234847797549</v>
      </c>
      <c r="W1242" s="46">
        <f t="shared" si="349"/>
        <v>2.3349570669653956</v>
      </c>
      <c r="X1242"/>
      <c r="Y1242" s="47">
        <f t="shared" si="350"/>
        <v>99.999999999999986</v>
      </c>
      <c r="Z1242" s="47">
        <f t="shared" si="351"/>
        <v>2.3349570669653956</v>
      </c>
      <c r="AA1242"/>
      <c r="AB1242">
        <v>1.6431808900000001E-2</v>
      </c>
      <c r="AC1242" s="48">
        <f t="shared" si="352"/>
        <v>0.12361472182793201</v>
      </c>
      <c r="AD1242">
        <v>3.2142231E-3</v>
      </c>
      <c r="AE1242" s="48">
        <f t="shared" si="353"/>
        <v>2.418025287522747E-2</v>
      </c>
      <c r="AF1242"/>
      <c r="AG1242">
        <v>0</v>
      </c>
      <c r="AH1242" s="48">
        <f t="shared" si="354"/>
        <v>0</v>
      </c>
    </row>
    <row r="1243" spans="1:34" ht="15" x14ac:dyDescent="0.25">
      <c r="A1243" t="s">
        <v>3537</v>
      </c>
      <c r="B1243" t="s">
        <v>191</v>
      </c>
      <c r="C1243" t="s">
        <v>3538</v>
      </c>
      <c r="D1243" t="s">
        <v>29</v>
      </c>
      <c r="E1243">
        <v>3.3748164912999998</v>
      </c>
      <c r="F1243" s="45">
        <v>0</v>
      </c>
      <c r="G1243" s="45">
        <v>0</v>
      </c>
      <c r="H1243" s="45">
        <v>0</v>
      </c>
      <c r="I1243" s="40">
        <f t="shared" si="338"/>
        <v>3.3748164912999998</v>
      </c>
      <c r="J1243" s="46">
        <f t="shared" si="339"/>
        <v>0</v>
      </c>
      <c r="K1243" s="46">
        <f t="shared" si="340"/>
        <v>0</v>
      </c>
      <c r="L1243" s="46">
        <f t="shared" si="341"/>
        <v>0</v>
      </c>
      <c r="M1243" s="46">
        <f t="shared" si="342"/>
        <v>100</v>
      </c>
      <c r="N1243">
        <v>7.5542333700000006E-2</v>
      </c>
      <c r="O1243" s="39">
        <v>8.7059369600000006E-2</v>
      </c>
      <c r="P1243" s="40">
        <f t="shared" si="343"/>
        <v>0.16260170330000001</v>
      </c>
      <c r="Q1243" s="39">
        <v>0.1088608928</v>
      </c>
      <c r="R1243" s="40">
        <f t="shared" si="344"/>
        <v>0.27146259610000001</v>
      </c>
      <c r="S1243" s="46">
        <f t="shared" si="345"/>
        <v>2.2384130780071136</v>
      </c>
      <c r="T1243" s="46">
        <f t="shared" si="346"/>
        <v>2.5796771416885012</v>
      </c>
      <c r="U1243" s="46">
        <f t="shared" si="347"/>
        <v>4.8180902196956152</v>
      </c>
      <c r="V1243" s="46">
        <f t="shared" si="348"/>
        <v>3.2256833247269725</v>
      </c>
      <c r="W1243" s="46">
        <f t="shared" si="349"/>
        <v>8.0437735444225869</v>
      </c>
      <c r="X1243"/>
      <c r="Y1243" s="47">
        <f t="shared" si="350"/>
        <v>100</v>
      </c>
      <c r="Z1243" s="47">
        <f t="shared" si="351"/>
        <v>8.0437735444225869</v>
      </c>
      <c r="AA1243"/>
      <c r="AB1243">
        <v>0</v>
      </c>
      <c r="AC1243" s="48">
        <f t="shared" si="352"/>
        <v>0</v>
      </c>
      <c r="AD1243">
        <v>0</v>
      </c>
      <c r="AE1243" s="48">
        <f t="shared" si="353"/>
        <v>0</v>
      </c>
      <c r="AF1243"/>
      <c r="AG1243">
        <v>0</v>
      </c>
      <c r="AH1243" s="48">
        <f t="shared" si="354"/>
        <v>0</v>
      </c>
    </row>
    <row r="1244" spans="1:34" ht="15" x14ac:dyDescent="0.25">
      <c r="A1244" t="s">
        <v>3539</v>
      </c>
      <c r="B1244" t="s">
        <v>191</v>
      </c>
      <c r="C1244" t="s">
        <v>3540</v>
      </c>
      <c r="D1244" t="s">
        <v>24</v>
      </c>
      <c r="E1244">
        <v>0.83041923880000001</v>
      </c>
      <c r="F1244" s="45">
        <v>0</v>
      </c>
      <c r="G1244" s="45">
        <v>0</v>
      </c>
      <c r="H1244" s="45">
        <v>0</v>
      </c>
      <c r="I1244" s="40">
        <f t="shared" si="338"/>
        <v>0.83041923880000001</v>
      </c>
      <c r="J1244" s="46">
        <f t="shared" si="339"/>
        <v>0</v>
      </c>
      <c r="K1244" s="46">
        <f t="shared" si="340"/>
        <v>0</v>
      </c>
      <c r="L1244" s="46">
        <f t="shared" si="341"/>
        <v>0</v>
      </c>
      <c r="M1244" s="46">
        <f t="shared" si="342"/>
        <v>100</v>
      </c>
      <c r="N1244">
        <v>0</v>
      </c>
      <c r="O1244" s="39">
        <v>0</v>
      </c>
      <c r="P1244" s="40">
        <f t="shared" si="343"/>
        <v>0</v>
      </c>
      <c r="Q1244" s="39">
        <v>0</v>
      </c>
      <c r="R1244" s="40">
        <f t="shared" si="344"/>
        <v>0</v>
      </c>
      <c r="S1244" s="46">
        <f t="shared" si="345"/>
        <v>0</v>
      </c>
      <c r="T1244" s="46">
        <f t="shared" si="346"/>
        <v>0</v>
      </c>
      <c r="U1244" s="46">
        <f t="shared" si="347"/>
        <v>0</v>
      </c>
      <c r="V1244" s="46">
        <f t="shared" si="348"/>
        <v>0</v>
      </c>
      <c r="W1244" s="46">
        <f t="shared" si="349"/>
        <v>0</v>
      </c>
      <c r="X1244"/>
      <c r="Y1244" s="47">
        <f t="shared" si="350"/>
        <v>100</v>
      </c>
      <c r="Z1244" s="47">
        <f t="shared" si="351"/>
        <v>0</v>
      </c>
      <c r="AA1244"/>
      <c r="AB1244">
        <v>0</v>
      </c>
      <c r="AC1244" s="48">
        <f t="shared" si="352"/>
        <v>0</v>
      </c>
      <c r="AD1244">
        <v>0</v>
      </c>
      <c r="AE1244" s="48">
        <f t="shared" si="353"/>
        <v>0</v>
      </c>
      <c r="AF1244"/>
      <c r="AG1244">
        <v>0</v>
      </c>
      <c r="AH1244" s="48">
        <f t="shared" si="354"/>
        <v>0</v>
      </c>
    </row>
    <row r="1245" spans="1:34" ht="15" x14ac:dyDescent="0.25">
      <c r="A1245" t="s">
        <v>3541</v>
      </c>
      <c r="B1245" t="s">
        <v>191</v>
      </c>
      <c r="C1245" t="s">
        <v>3542</v>
      </c>
      <c r="D1245" t="s">
        <v>26</v>
      </c>
      <c r="E1245">
        <v>7.8502857440999998</v>
      </c>
      <c r="F1245" s="45">
        <v>0</v>
      </c>
      <c r="G1245" s="45">
        <v>0</v>
      </c>
      <c r="H1245" s="45">
        <v>0</v>
      </c>
      <c r="I1245" s="40">
        <f t="shared" si="338"/>
        <v>7.8502857440999998</v>
      </c>
      <c r="J1245" s="46">
        <f t="shared" si="339"/>
        <v>0</v>
      </c>
      <c r="K1245" s="46">
        <f t="shared" si="340"/>
        <v>0</v>
      </c>
      <c r="L1245" s="46">
        <f t="shared" si="341"/>
        <v>0</v>
      </c>
      <c r="M1245" s="46">
        <f t="shared" si="342"/>
        <v>100</v>
      </c>
      <c r="N1245">
        <v>0.41089875409999999</v>
      </c>
      <c r="O1245" s="39">
        <v>0.22577948789999999</v>
      </c>
      <c r="P1245" s="40">
        <f t="shared" si="343"/>
        <v>0.63667824200000001</v>
      </c>
      <c r="Q1245" s="39">
        <v>1.5754303772</v>
      </c>
      <c r="R1245" s="40">
        <f t="shared" si="344"/>
        <v>2.2121086191999999</v>
      </c>
      <c r="S1245" s="46">
        <f t="shared" si="345"/>
        <v>5.2341885059256237</v>
      </c>
      <c r="T1245" s="46">
        <f t="shared" si="346"/>
        <v>2.8760671300364824</v>
      </c>
      <c r="U1245" s="46">
        <f t="shared" si="347"/>
        <v>8.1102556359621065</v>
      </c>
      <c r="V1245" s="46">
        <f t="shared" si="348"/>
        <v>20.068446277691717</v>
      </c>
      <c r="W1245" s="46">
        <f t="shared" si="349"/>
        <v>28.178701913653825</v>
      </c>
      <c r="X1245"/>
      <c r="Y1245" s="47">
        <f t="shared" si="350"/>
        <v>100</v>
      </c>
      <c r="Z1245" s="47">
        <f t="shared" si="351"/>
        <v>28.178701913653825</v>
      </c>
      <c r="AA1245"/>
      <c r="AB1245">
        <v>0</v>
      </c>
      <c r="AC1245" s="48">
        <f t="shared" si="352"/>
        <v>0</v>
      </c>
      <c r="AD1245">
        <v>0</v>
      </c>
      <c r="AE1245" s="48">
        <f t="shared" si="353"/>
        <v>0</v>
      </c>
      <c r="AF1245"/>
      <c r="AG1245">
        <v>0</v>
      </c>
      <c r="AH1245" s="48">
        <f t="shared" si="354"/>
        <v>0</v>
      </c>
    </row>
    <row r="1246" spans="1:34" ht="15" x14ac:dyDescent="0.25">
      <c r="A1246" t="s">
        <v>3543</v>
      </c>
      <c r="B1246" t="s">
        <v>520</v>
      </c>
      <c r="C1246" t="s">
        <v>3544</v>
      </c>
      <c r="D1246" t="s">
        <v>24</v>
      </c>
      <c r="E1246">
        <v>3.6043460004000001</v>
      </c>
      <c r="F1246" s="45">
        <v>0</v>
      </c>
      <c r="G1246" s="45">
        <v>0</v>
      </c>
      <c r="H1246" s="45">
        <v>0</v>
      </c>
      <c r="I1246" s="40">
        <f t="shared" si="338"/>
        <v>3.6043460004000001</v>
      </c>
      <c r="J1246" s="46">
        <f t="shared" si="339"/>
        <v>0</v>
      </c>
      <c r="K1246" s="46">
        <f t="shared" si="340"/>
        <v>0</v>
      </c>
      <c r="L1246" s="46">
        <f t="shared" si="341"/>
        <v>0</v>
      </c>
      <c r="M1246" s="46">
        <f t="shared" si="342"/>
        <v>100</v>
      </c>
      <c r="N1246">
        <v>1.2809697300000001E-2</v>
      </c>
      <c r="O1246" s="39">
        <v>2.8021213E-3</v>
      </c>
      <c r="P1246" s="40">
        <f t="shared" si="343"/>
        <v>1.5611818600000001E-2</v>
      </c>
      <c r="Q1246" s="39">
        <v>7.2054546000000002E-3</v>
      </c>
      <c r="R1246" s="40">
        <f t="shared" si="344"/>
        <v>2.2817273200000002E-2</v>
      </c>
      <c r="S1246" s="46">
        <f t="shared" si="345"/>
        <v>0.35539588315268339</v>
      </c>
      <c r="T1246" s="46">
        <f t="shared" si="346"/>
        <v>7.7742849873153913E-2</v>
      </c>
      <c r="U1246" s="46">
        <f t="shared" si="347"/>
        <v>0.43313873302583727</v>
      </c>
      <c r="V1246" s="46">
        <f t="shared" si="348"/>
        <v>0.1999101806319471</v>
      </c>
      <c r="W1246" s="46">
        <f t="shared" si="349"/>
        <v>0.63304891365778437</v>
      </c>
      <c r="X1246"/>
      <c r="Y1246" s="47">
        <f t="shared" si="350"/>
        <v>100</v>
      </c>
      <c r="Z1246" s="47">
        <f t="shared" si="351"/>
        <v>0.63304891365778437</v>
      </c>
      <c r="AA1246"/>
      <c r="AB1246">
        <v>0</v>
      </c>
      <c r="AC1246" s="48">
        <f t="shared" si="352"/>
        <v>0</v>
      </c>
      <c r="AD1246">
        <v>0</v>
      </c>
      <c r="AE1246" s="48">
        <f t="shared" si="353"/>
        <v>0</v>
      </c>
      <c r="AF1246"/>
      <c r="AG1246">
        <v>0</v>
      </c>
      <c r="AH1246" s="48">
        <f t="shared" si="354"/>
        <v>0</v>
      </c>
    </row>
    <row r="1247" spans="1:34" ht="15" x14ac:dyDescent="0.25">
      <c r="A1247" t="s">
        <v>3545</v>
      </c>
      <c r="B1247" t="s">
        <v>191</v>
      </c>
      <c r="C1247" t="s">
        <v>3546</v>
      </c>
      <c r="D1247" t="s">
        <v>24</v>
      </c>
      <c r="E1247">
        <v>0.35862859870000002</v>
      </c>
      <c r="F1247" s="45">
        <v>0</v>
      </c>
      <c r="G1247" s="45">
        <v>0</v>
      </c>
      <c r="H1247" s="45">
        <v>0</v>
      </c>
      <c r="I1247" s="40">
        <f t="shared" si="338"/>
        <v>0.35862859870000002</v>
      </c>
      <c r="J1247" s="46">
        <f t="shared" si="339"/>
        <v>0</v>
      </c>
      <c r="K1247" s="46">
        <f t="shared" si="340"/>
        <v>0</v>
      </c>
      <c r="L1247" s="46">
        <f t="shared" si="341"/>
        <v>0</v>
      </c>
      <c r="M1247" s="46">
        <f t="shared" si="342"/>
        <v>100</v>
      </c>
      <c r="N1247">
        <v>0</v>
      </c>
      <c r="O1247" s="39">
        <v>0</v>
      </c>
      <c r="P1247" s="40">
        <f t="shared" si="343"/>
        <v>0</v>
      </c>
      <c r="Q1247" s="39">
        <v>9.6071080999999992E-3</v>
      </c>
      <c r="R1247" s="40">
        <f t="shared" si="344"/>
        <v>9.6071080999999992E-3</v>
      </c>
      <c r="S1247" s="46">
        <f t="shared" si="345"/>
        <v>0</v>
      </c>
      <c r="T1247" s="46">
        <f t="shared" si="346"/>
        <v>0</v>
      </c>
      <c r="U1247" s="46">
        <f t="shared" si="347"/>
        <v>0</v>
      </c>
      <c r="V1247" s="46">
        <f t="shared" si="348"/>
        <v>2.678846063817832</v>
      </c>
      <c r="W1247" s="46">
        <f t="shared" si="349"/>
        <v>2.678846063817832</v>
      </c>
      <c r="X1247"/>
      <c r="Y1247" s="47">
        <f t="shared" si="350"/>
        <v>100</v>
      </c>
      <c r="Z1247" s="47">
        <f t="shared" si="351"/>
        <v>2.678846063817832</v>
      </c>
      <c r="AA1247"/>
      <c r="AB1247">
        <v>0</v>
      </c>
      <c r="AC1247" s="48">
        <f t="shared" si="352"/>
        <v>0</v>
      </c>
      <c r="AD1247">
        <v>0</v>
      </c>
      <c r="AE1247" s="48">
        <f t="shared" si="353"/>
        <v>0</v>
      </c>
      <c r="AF1247"/>
      <c r="AG1247">
        <v>0</v>
      </c>
      <c r="AH1247" s="48">
        <f t="shared" si="354"/>
        <v>0</v>
      </c>
    </row>
    <row r="1248" spans="1:34" ht="15" x14ac:dyDescent="0.25">
      <c r="A1248" t="s">
        <v>3547</v>
      </c>
      <c r="B1248" t="s">
        <v>191</v>
      </c>
      <c r="C1248" t="s">
        <v>3548</v>
      </c>
      <c r="D1248" t="s">
        <v>24</v>
      </c>
      <c r="E1248">
        <v>7.0883682497000002</v>
      </c>
      <c r="F1248" s="45">
        <v>0</v>
      </c>
      <c r="G1248" s="45">
        <v>0</v>
      </c>
      <c r="H1248" s="45">
        <v>0</v>
      </c>
      <c r="I1248" s="40">
        <f t="shared" si="338"/>
        <v>7.0883682497000002</v>
      </c>
      <c r="J1248" s="46">
        <f t="shared" si="339"/>
        <v>0</v>
      </c>
      <c r="K1248" s="46">
        <f t="shared" si="340"/>
        <v>0</v>
      </c>
      <c r="L1248" s="46">
        <f t="shared" si="341"/>
        <v>0</v>
      </c>
      <c r="M1248" s="46">
        <f t="shared" si="342"/>
        <v>100</v>
      </c>
      <c r="N1248">
        <v>0.25593323089999997</v>
      </c>
      <c r="O1248" s="39">
        <v>7.7826860400000003E-2</v>
      </c>
      <c r="P1248" s="40">
        <f t="shared" si="343"/>
        <v>0.33376009129999995</v>
      </c>
      <c r="Q1248" s="39">
        <v>0.20917995280000001</v>
      </c>
      <c r="R1248" s="40">
        <f t="shared" si="344"/>
        <v>0.54294004409999996</v>
      </c>
      <c r="S1248" s="46">
        <f t="shared" si="345"/>
        <v>3.6106085615801886</v>
      </c>
      <c r="T1248" s="46">
        <f t="shared" si="346"/>
        <v>1.0979517098775708</v>
      </c>
      <c r="U1248" s="46">
        <f t="shared" si="347"/>
        <v>4.7085602714577597</v>
      </c>
      <c r="V1248" s="46">
        <f t="shared" si="348"/>
        <v>2.9510311179001332</v>
      </c>
      <c r="W1248" s="46">
        <f t="shared" si="349"/>
        <v>7.6595913893578924</v>
      </c>
      <c r="X1248"/>
      <c r="Y1248" s="47">
        <f t="shared" si="350"/>
        <v>100</v>
      </c>
      <c r="Z1248" s="47">
        <f t="shared" si="351"/>
        <v>7.6595913893578924</v>
      </c>
      <c r="AA1248"/>
      <c r="AB1248">
        <v>0</v>
      </c>
      <c r="AC1248" s="48">
        <f t="shared" si="352"/>
        <v>0</v>
      </c>
      <c r="AD1248">
        <v>0</v>
      </c>
      <c r="AE1248" s="48">
        <f t="shared" si="353"/>
        <v>0</v>
      </c>
      <c r="AF1248"/>
      <c r="AG1248">
        <v>0</v>
      </c>
      <c r="AH1248" s="48">
        <f t="shared" si="354"/>
        <v>0</v>
      </c>
    </row>
    <row r="1249" spans="1:34" ht="15" x14ac:dyDescent="0.25">
      <c r="A1249" t="s">
        <v>3549</v>
      </c>
      <c r="B1249" t="s">
        <v>191</v>
      </c>
      <c r="C1249" t="s">
        <v>3550</v>
      </c>
      <c r="D1249" t="s">
        <v>24</v>
      </c>
      <c r="E1249">
        <v>0.19811987040000001</v>
      </c>
      <c r="F1249" s="45">
        <v>0</v>
      </c>
      <c r="G1249" s="45">
        <v>0</v>
      </c>
      <c r="H1249" s="45">
        <v>0</v>
      </c>
      <c r="I1249" s="40">
        <f t="shared" si="338"/>
        <v>0.19811987040000001</v>
      </c>
      <c r="J1249" s="46">
        <f t="shared" si="339"/>
        <v>0</v>
      </c>
      <c r="K1249" s="46">
        <f t="shared" si="340"/>
        <v>0</v>
      </c>
      <c r="L1249" s="46">
        <f t="shared" si="341"/>
        <v>0</v>
      </c>
      <c r="M1249" s="46">
        <f t="shared" si="342"/>
        <v>100</v>
      </c>
      <c r="N1249">
        <v>0</v>
      </c>
      <c r="O1249" s="39">
        <v>8.6146630999999994E-3</v>
      </c>
      <c r="P1249" s="40">
        <f t="shared" si="343"/>
        <v>8.6146630999999994E-3</v>
      </c>
      <c r="Q1249" s="39">
        <v>7.4819452000000003E-3</v>
      </c>
      <c r="R1249" s="40">
        <f t="shared" si="344"/>
        <v>1.6096608299999999E-2</v>
      </c>
      <c r="S1249" s="46">
        <f t="shared" si="345"/>
        <v>0</v>
      </c>
      <c r="T1249" s="46">
        <f t="shared" si="346"/>
        <v>4.3482075183105904</v>
      </c>
      <c r="U1249" s="46">
        <f t="shared" si="347"/>
        <v>4.3482075183105904</v>
      </c>
      <c r="V1249" s="46">
        <f t="shared" si="348"/>
        <v>3.7764739018323121</v>
      </c>
      <c r="W1249" s="46">
        <f t="shared" si="349"/>
        <v>8.1246814201429025</v>
      </c>
      <c r="X1249"/>
      <c r="Y1249" s="47">
        <f t="shared" si="350"/>
        <v>100</v>
      </c>
      <c r="Z1249" s="47">
        <f t="shared" si="351"/>
        <v>8.1246814201429025</v>
      </c>
      <c r="AA1249"/>
      <c r="AB1249">
        <v>0</v>
      </c>
      <c r="AC1249" s="48">
        <f t="shared" si="352"/>
        <v>0</v>
      </c>
      <c r="AD1249">
        <v>0</v>
      </c>
      <c r="AE1249" s="48">
        <f t="shared" si="353"/>
        <v>0</v>
      </c>
      <c r="AF1249"/>
      <c r="AG1249">
        <v>0</v>
      </c>
      <c r="AH1249" s="48">
        <f t="shared" si="354"/>
        <v>0</v>
      </c>
    </row>
    <row r="1250" spans="1:34" ht="15" x14ac:dyDescent="0.25">
      <c r="A1250" t="s">
        <v>3551</v>
      </c>
      <c r="B1250" t="s">
        <v>191</v>
      </c>
      <c r="C1250" t="s">
        <v>3552</v>
      </c>
      <c r="D1250" t="s">
        <v>24</v>
      </c>
      <c r="E1250">
        <v>3.8125011783999998</v>
      </c>
      <c r="F1250" s="45">
        <v>0</v>
      </c>
      <c r="G1250" s="45">
        <v>0</v>
      </c>
      <c r="H1250" s="45">
        <v>0</v>
      </c>
      <c r="I1250" s="40">
        <f t="shared" si="338"/>
        <v>3.8125011783999998</v>
      </c>
      <c r="J1250" s="46">
        <f t="shared" si="339"/>
        <v>0</v>
      </c>
      <c r="K1250" s="46">
        <f t="shared" si="340"/>
        <v>0</v>
      </c>
      <c r="L1250" s="46">
        <f t="shared" si="341"/>
        <v>0</v>
      </c>
      <c r="M1250" s="46">
        <f t="shared" si="342"/>
        <v>100</v>
      </c>
      <c r="N1250">
        <v>0.27284073180000001</v>
      </c>
      <c r="O1250" s="39">
        <v>4.1502547200000003E-2</v>
      </c>
      <c r="P1250" s="40">
        <f t="shared" si="343"/>
        <v>0.31434327900000003</v>
      </c>
      <c r="Q1250" s="39">
        <v>8.4465097200000006E-2</v>
      </c>
      <c r="R1250" s="40">
        <f t="shared" si="344"/>
        <v>0.39880837620000004</v>
      </c>
      <c r="S1250" s="46">
        <f t="shared" si="345"/>
        <v>7.1564759991629341</v>
      </c>
      <c r="T1250" s="46">
        <f t="shared" si="346"/>
        <v>1.088591065496207</v>
      </c>
      <c r="U1250" s="46">
        <f t="shared" si="347"/>
        <v>8.2450670646591409</v>
      </c>
      <c r="V1250" s="46">
        <f t="shared" si="348"/>
        <v>2.2154772745656603</v>
      </c>
      <c r="W1250" s="46">
        <f t="shared" si="349"/>
        <v>10.460544339224802</v>
      </c>
      <c r="X1250"/>
      <c r="Y1250" s="47">
        <f t="shared" si="350"/>
        <v>100</v>
      </c>
      <c r="Z1250" s="47">
        <f t="shared" si="351"/>
        <v>10.460544339224802</v>
      </c>
      <c r="AA1250"/>
      <c r="AB1250">
        <v>0</v>
      </c>
      <c r="AC1250" s="48">
        <f t="shared" si="352"/>
        <v>0</v>
      </c>
      <c r="AD1250">
        <v>0</v>
      </c>
      <c r="AE1250" s="48">
        <f t="shared" si="353"/>
        <v>0</v>
      </c>
      <c r="AF1250"/>
      <c r="AG1250">
        <v>0</v>
      </c>
      <c r="AH1250" s="48">
        <f t="shared" si="354"/>
        <v>0</v>
      </c>
    </row>
    <row r="1251" spans="1:34" ht="15" x14ac:dyDescent="0.25">
      <c r="A1251" t="s">
        <v>3553</v>
      </c>
      <c r="B1251" t="s">
        <v>191</v>
      </c>
      <c r="C1251" t="s">
        <v>3554</v>
      </c>
      <c r="D1251" t="s">
        <v>24</v>
      </c>
      <c r="E1251">
        <v>0.54447922869999998</v>
      </c>
      <c r="F1251" s="45">
        <v>0</v>
      </c>
      <c r="G1251" s="45">
        <v>0</v>
      </c>
      <c r="H1251" s="45">
        <v>0</v>
      </c>
      <c r="I1251" s="40">
        <f t="shared" si="338"/>
        <v>0.54447922869999998</v>
      </c>
      <c r="J1251" s="46">
        <f t="shared" si="339"/>
        <v>0</v>
      </c>
      <c r="K1251" s="46">
        <f t="shared" si="340"/>
        <v>0</v>
      </c>
      <c r="L1251" s="46">
        <f t="shared" si="341"/>
        <v>0</v>
      </c>
      <c r="M1251" s="46">
        <f t="shared" si="342"/>
        <v>100</v>
      </c>
      <c r="N1251">
        <v>0</v>
      </c>
      <c r="O1251" s="39">
        <v>0</v>
      </c>
      <c r="P1251" s="40">
        <f t="shared" si="343"/>
        <v>0</v>
      </c>
      <c r="Q1251" s="39">
        <v>0</v>
      </c>
      <c r="R1251" s="40">
        <f t="shared" si="344"/>
        <v>0</v>
      </c>
      <c r="S1251" s="46">
        <f t="shared" si="345"/>
        <v>0</v>
      </c>
      <c r="T1251" s="46">
        <f t="shared" si="346"/>
        <v>0</v>
      </c>
      <c r="U1251" s="46">
        <f t="shared" si="347"/>
        <v>0</v>
      </c>
      <c r="V1251" s="46">
        <f t="shared" si="348"/>
        <v>0</v>
      </c>
      <c r="W1251" s="46">
        <f t="shared" si="349"/>
        <v>0</v>
      </c>
      <c r="X1251"/>
      <c r="Y1251" s="47">
        <f t="shared" si="350"/>
        <v>100</v>
      </c>
      <c r="Z1251" s="47">
        <f t="shared" si="351"/>
        <v>0</v>
      </c>
      <c r="AA1251"/>
      <c r="AB1251">
        <v>0</v>
      </c>
      <c r="AC1251" s="48">
        <f t="shared" si="352"/>
        <v>0</v>
      </c>
      <c r="AD1251">
        <v>0</v>
      </c>
      <c r="AE1251" s="48">
        <f t="shared" si="353"/>
        <v>0</v>
      </c>
      <c r="AF1251"/>
      <c r="AG1251">
        <v>0</v>
      </c>
      <c r="AH1251" s="48">
        <f t="shared" si="354"/>
        <v>0</v>
      </c>
    </row>
    <row r="1252" spans="1:34" ht="15" x14ac:dyDescent="0.25">
      <c r="A1252" t="s">
        <v>3555</v>
      </c>
      <c r="B1252" t="s">
        <v>3556</v>
      </c>
      <c r="C1252" t="s">
        <v>3557</v>
      </c>
      <c r="D1252" t="s">
        <v>26</v>
      </c>
      <c r="E1252">
        <v>0.20749872920000001</v>
      </c>
      <c r="F1252" s="45">
        <v>0</v>
      </c>
      <c r="G1252" s="45">
        <v>0</v>
      </c>
      <c r="H1252" s="45">
        <v>0</v>
      </c>
      <c r="I1252" s="40">
        <f t="shared" si="338"/>
        <v>0.20749872920000001</v>
      </c>
      <c r="J1252" s="46">
        <f t="shared" si="339"/>
        <v>0</v>
      </c>
      <c r="K1252" s="46">
        <f t="shared" si="340"/>
        <v>0</v>
      </c>
      <c r="L1252" s="46">
        <f t="shared" si="341"/>
        <v>0</v>
      </c>
      <c r="M1252" s="46">
        <f t="shared" si="342"/>
        <v>100</v>
      </c>
      <c r="N1252">
        <v>3.6782700000000003E-5</v>
      </c>
      <c r="O1252" s="39">
        <v>0</v>
      </c>
      <c r="P1252" s="40">
        <f t="shared" si="343"/>
        <v>3.6782700000000003E-5</v>
      </c>
      <c r="Q1252" s="39">
        <v>1.6212590000000001E-4</v>
      </c>
      <c r="R1252" s="40">
        <f t="shared" si="344"/>
        <v>1.9890860000000002E-4</v>
      </c>
      <c r="S1252" s="46">
        <f t="shared" si="345"/>
        <v>1.7726710973996654E-2</v>
      </c>
      <c r="T1252" s="46">
        <f t="shared" si="346"/>
        <v>0</v>
      </c>
      <c r="U1252" s="46">
        <f t="shared" si="347"/>
        <v>1.7726710973996654E-2</v>
      </c>
      <c r="V1252" s="46">
        <f t="shared" si="348"/>
        <v>7.8133442370981035E-2</v>
      </c>
      <c r="W1252" s="46">
        <f t="shared" si="349"/>
        <v>9.5860153344977703E-2</v>
      </c>
      <c r="X1252"/>
      <c r="Y1252" s="47">
        <f t="shared" si="350"/>
        <v>100</v>
      </c>
      <c r="Z1252" s="47">
        <f t="shared" si="351"/>
        <v>9.5860153344977689E-2</v>
      </c>
      <c r="AA1252"/>
      <c r="AB1252">
        <v>0</v>
      </c>
      <c r="AC1252" s="48">
        <f t="shared" si="352"/>
        <v>0</v>
      </c>
      <c r="AD1252">
        <v>0.20749872920000001</v>
      </c>
      <c r="AE1252" s="48">
        <f t="shared" si="353"/>
        <v>100</v>
      </c>
      <c r="AF1252"/>
      <c r="AG1252">
        <v>0</v>
      </c>
      <c r="AH1252" s="48">
        <f t="shared" si="354"/>
        <v>0</v>
      </c>
    </row>
    <row r="1253" spans="1:34" ht="15" x14ac:dyDescent="0.25">
      <c r="A1253" t="s">
        <v>3558</v>
      </c>
      <c r="B1253" t="s">
        <v>191</v>
      </c>
      <c r="C1253" t="s">
        <v>3559</v>
      </c>
      <c r="D1253" t="s">
        <v>24</v>
      </c>
      <c r="E1253">
        <v>2.1327710412999998</v>
      </c>
      <c r="F1253" s="45">
        <v>0</v>
      </c>
      <c r="G1253" s="45">
        <v>0</v>
      </c>
      <c r="H1253" s="45">
        <v>1.043711E-4</v>
      </c>
      <c r="I1253" s="40">
        <f t="shared" si="338"/>
        <v>2.1326666701999999</v>
      </c>
      <c r="J1253" s="46">
        <f t="shared" si="339"/>
        <v>0</v>
      </c>
      <c r="K1253" s="46">
        <f t="shared" si="340"/>
        <v>0</v>
      </c>
      <c r="L1253" s="46">
        <f t="shared" si="341"/>
        <v>4.8936851625846394E-3</v>
      </c>
      <c r="M1253" s="46">
        <f t="shared" si="342"/>
        <v>99.995106314837429</v>
      </c>
      <c r="N1253">
        <v>0</v>
      </c>
      <c r="O1253" s="39">
        <v>0</v>
      </c>
      <c r="P1253" s="40">
        <f t="shared" si="343"/>
        <v>0</v>
      </c>
      <c r="Q1253" s="39">
        <v>3.00449E-4</v>
      </c>
      <c r="R1253" s="40">
        <f t="shared" si="344"/>
        <v>3.00449E-4</v>
      </c>
      <c r="S1253" s="46">
        <f t="shared" si="345"/>
        <v>0</v>
      </c>
      <c r="T1253" s="46">
        <f t="shared" si="346"/>
        <v>0</v>
      </c>
      <c r="U1253" s="46">
        <f t="shared" si="347"/>
        <v>0</v>
      </c>
      <c r="V1253" s="46">
        <f t="shared" si="348"/>
        <v>1.4087259915947923E-2</v>
      </c>
      <c r="W1253" s="46">
        <f t="shared" si="349"/>
        <v>1.4087259915947923E-2</v>
      </c>
      <c r="X1253"/>
      <c r="Y1253" s="47">
        <f t="shared" si="350"/>
        <v>100.00000000000001</v>
      </c>
      <c r="Z1253" s="47">
        <f t="shared" si="351"/>
        <v>1.4087259915947923E-2</v>
      </c>
      <c r="AA1253"/>
      <c r="AB1253">
        <v>0</v>
      </c>
      <c r="AC1253" s="48">
        <f t="shared" si="352"/>
        <v>0</v>
      </c>
      <c r="AD1253">
        <v>3.3389999999999999E-7</v>
      </c>
      <c r="AE1253" s="48">
        <f t="shared" si="353"/>
        <v>1.5655688938671826E-5</v>
      </c>
      <c r="AF1253"/>
      <c r="AG1253">
        <v>0</v>
      </c>
      <c r="AH1253" s="48">
        <f t="shared" si="354"/>
        <v>0</v>
      </c>
    </row>
    <row r="1254" spans="1:34" ht="15" x14ac:dyDescent="0.25">
      <c r="A1254" t="s">
        <v>3560</v>
      </c>
      <c r="B1254" t="s">
        <v>191</v>
      </c>
      <c r="C1254" t="s">
        <v>3561</v>
      </c>
      <c r="D1254" t="s">
        <v>24</v>
      </c>
      <c r="E1254">
        <v>0.56879831380000001</v>
      </c>
      <c r="F1254" s="45">
        <v>0</v>
      </c>
      <c r="G1254" s="45">
        <v>0</v>
      </c>
      <c r="H1254" s="45">
        <v>0</v>
      </c>
      <c r="I1254" s="40">
        <f t="shared" si="338"/>
        <v>0.56879831380000001</v>
      </c>
      <c r="J1254" s="46">
        <f t="shared" si="339"/>
        <v>0</v>
      </c>
      <c r="K1254" s="46">
        <f t="shared" si="340"/>
        <v>0</v>
      </c>
      <c r="L1254" s="46">
        <f t="shared" si="341"/>
        <v>0</v>
      </c>
      <c r="M1254" s="46">
        <f t="shared" si="342"/>
        <v>100</v>
      </c>
      <c r="N1254">
        <v>0</v>
      </c>
      <c r="O1254" s="39">
        <v>0</v>
      </c>
      <c r="P1254" s="40">
        <f t="shared" si="343"/>
        <v>0</v>
      </c>
      <c r="Q1254" s="39">
        <v>0</v>
      </c>
      <c r="R1254" s="40">
        <f t="shared" si="344"/>
        <v>0</v>
      </c>
      <c r="S1254" s="46">
        <f t="shared" si="345"/>
        <v>0</v>
      </c>
      <c r="T1254" s="46">
        <f t="shared" si="346"/>
        <v>0</v>
      </c>
      <c r="U1254" s="46">
        <f t="shared" si="347"/>
        <v>0</v>
      </c>
      <c r="V1254" s="46">
        <f t="shared" si="348"/>
        <v>0</v>
      </c>
      <c r="W1254" s="46">
        <f t="shared" si="349"/>
        <v>0</v>
      </c>
      <c r="X1254"/>
      <c r="Y1254" s="47">
        <f t="shared" si="350"/>
        <v>100</v>
      </c>
      <c r="Z1254" s="47">
        <f t="shared" si="351"/>
        <v>0</v>
      </c>
      <c r="AA1254"/>
      <c r="AB1254">
        <v>0</v>
      </c>
      <c r="AC1254" s="48">
        <f t="shared" si="352"/>
        <v>0</v>
      </c>
      <c r="AD1254">
        <v>0</v>
      </c>
      <c r="AE1254" s="48">
        <f t="shared" si="353"/>
        <v>0</v>
      </c>
      <c r="AF1254"/>
      <c r="AG1254">
        <v>0</v>
      </c>
      <c r="AH1254" s="48">
        <f t="shared" si="354"/>
        <v>0</v>
      </c>
    </row>
    <row r="1255" spans="1:34" ht="15" x14ac:dyDescent="0.25">
      <c r="A1255" t="s">
        <v>3562</v>
      </c>
      <c r="B1255" t="s">
        <v>3563</v>
      </c>
      <c r="C1255" t="s">
        <v>3564</v>
      </c>
      <c r="D1255" t="s">
        <v>24</v>
      </c>
      <c r="E1255">
        <v>0.33973747380000002</v>
      </c>
      <c r="F1255" s="45">
        <v>0</v>
      </c>
      <c r="G1255" s="45">
        <v>0</v>
      </c>
      <c r="H1255" s="45">
        <v>0</v>
      </c>
      <c r="I1255" s="40">
        <f t="shared" si="338"/>
        <v>0.33973747380000002</v>
      </c>
      <c r="J1255" s="46">
        <f t="shared" si="339"/>
        <v>0</v>
      </c>
      <c r="K1255" s="46">
        <f t="shared" si="340"/>
        <v>0</v>
      </c>
      <c r="L1255" s="46">
        <f t="shared" si="341"/>
        <v>0</v>
      </c>
      <c r="M1255" s="46">
        <f t="shared" si="342"/>
        <v>100</v>
      </c>
      <c r="N1255">
        <v>0</v>
      </c>
      <c r="O1255" s="39">
        <v>0</v>
      </c>
      <c r="P1255" s="40">
        <f t="shared" si="343"/>
        <v>0</v>
      </c>
      <c r="Q1255" s="39">
        <v>9.89067E-5</v>
      </c>
      <c r="R1255" s="40">
        <f t="shared" si="344"/>
        <v>9.89067E-5</v>
      </c>
      <c r="S1255" s="46">
        <f t="shared" si="345"/>
        <v>0</v>
      </c>
      <c r="T1255" s="46">
        <f t="shared" si="346"/>
        <v>0</v>
      </c>
      <c r="U1255" s="46">
        <f t="shared" si="347"/>
        <v>0</v>
      </c>
      <c r="V1255" s="46">
        <f t="shared" si="348"/>
        <v>2.9112684830942544E-2</v>
      </c>
      <c r="W1255" s="46">
        <f t="shared" si="349"/>
        <v>2.9112684830942544E-2</v>
      </c>
      <c r="X1255"/>
      <c r="Y1255" s="47">
        <f t="shared" si="350"/>
        <v>100</v>
      </c>
      <c r="Z1255" s="47">
        <f t="shared" si="351"/>
        <v>2.9112684830942544E-2</v>
      </c>
      <c r="AA1255"/>
      <c r="AB1255">
        <v>0</v>
      </c>
      <c r="AC1255" s="48">
        <f t="shared" si="352"/>
        <v>0</v>
      </c>
      <c r="AD1255">
        <v>0</v>
      </c>
      <c r="AE1255" s="48">
        <f t="shared" si="353"/>
        <v>0</v>
      </c>
      <c r="AF1255"/>
      <c r="AG1255">
        <v>0</v>
      </c>
      <c r="AH1255" s="48">
        <f t="shared" si="354"/>
        <v>0</v>
      </c>
    </row>
    <row r="1256" spans="1:34" ht="15" x14ac:dyDescent="0.25">
      <c r="A1256" t="s">
        <v>3565</v>
      </c>
      <c r="B1256" t="s">
        <v>191</v>
      </c>
      <c r="C1256" s="41" t="s">
        <v>3566</v>
      </c>
      <c r="D1256" t="s">
        <v>26</v>
      </c>
      <c r="E1256">
        <v>0.63104354510000005</v>
      </c>
      <c r="F1256" s="45">
        <v>0</v>
      </c>
      <c r="G1256" s="45">
        <v>0</v>
      </c>
      <c r="H1256" s="45">
        <v>0</v>
      </c>
      <c r="I1256" s="40">
        <f t="shared" si="338"/>
        <v>0.63104354510000005</v>
      </c>
      <c r="J1256" s="46">
        <f t="shared" si="339"/>
        <v>0</v>
      </c>
      <c r="K1256" s="46">
        <f t="shared" si="340"/>
        <v>0</v>
      </c>
      <c r="L1256" s="46">
        <f t="shared" si="341"/>
        <v>0</v>
      </c>
      <c r="M1256" s="46">
        <f t="shared" si="342"/>
        <v>100</v>
      </c>
      <c r="N1256">
        <v>0</v>
      </c>
      <c r="O1256" s="39">
        <v>0</v>
      </c>
      <c r="P1256" s="40">
        <f t="shared" si="343"/>
        <v>0</v>
      </c>
      <c r="Q1256" s="39">
        <v>0</v>
      </c>
      <c r="R1256" s="40">
        <f t="shared" si="344"/>
        <v>0</v>
      </c>
      <c r="S1256" s="46">
        <f t="shared" si="345"/>
        <v>0</v>
      </c>
      <c r="T1256" s="46">
        <f t="shared" si="346"/>
        <v>0</v>
      </c>
      <c r="U1256" s="46">
        <f t="shared" si="347"/>
        <v>0</v>
      </c>
      <c r="V1256" s="46">
        <f t="shared" si="348"/>
        <v>0</v>
      </c>
      <c r="W1256" s="46">
        <f t="shared" si="349"/>
        <v>0</v>
      </c>
      <c r="X1256"/>
      <c r="Y1256" s="47">
        <f t="shared" si="350"/>
        <v>100</v>
      </c>
      <c r="Z1256" s="47">
        <f t="shared" si="351"/>
        <v>0</v>
      </c>
      <c r="AA1256"/>
      <c r="AB1256">
        <v>0</v>
      </c>
      <c r="AC1256" s="48">
        <f t="shared" si="352"/>
        <v>0</v>
      </c>
      <c r="AD1256">
        <v>0</v>
      </c>
      <c r="AE1256" s="48">
        <f t="shared" si="353"/>
        <v>0</v>
      </c>
      <c r="AF1256"/>
      <c r="AG1256">
        <v>0</v>
      </c>
      <c r="AH1256" s="48">
        <f t="shared" si="354"/>
        <v>0</v>
      </c>
    </row>
    <row r="1257" spans="1:34" ht="15" x14ac:dyDescent="0.25">
      <c r="A1257" t="s">
        <v>3567</v>
      </c>
      <c r="B1257" t="s">
        <v>191</v>
      </c>
      <c r="C1257" t="s">
        <v>3568</v>
      </c>
      <c r="D1257" t="s">
        <v>25</v>
      </c>
      <c r="E1257">
        <v>5.0213883799000003</v>
      </c>
      <c r="F1257" s="45">
        <v>0</v>
      </c>
      <c r="G1257" s="45">
        <v>0</v>
      </c>
      <c r="H1257" s="45">
        <v>0</v>
      </c>
      <c r="I1257" s="40">
        <f t="shared" si="338"/>
        <v>5.0213883799000003</v>
      </c>
      <c r="J1257" s="46">
        <f t="shared" si="339"/>
        <v>0</v>
      </c>
      <c r="K1257" s="46">
        <f t="shared" si="340"/>
        <v>0</v>
      </c>
      <c r="L1257" s="46">
        <f t="shared" si="341"/>
        <v>0</v>
      </c>
      <c r="M1257" s="46">
        <f t="shared" si="342"/>
        <v>100</v>
      </c>
      <c r="N1257">
        <v>1.5930123361999999</v>
      </c>
      <c r="O1257" s="39">
        <v>0.57237256469999997</v>
      </c>
      <c r="P1257" s="40">
        <f t="shared" si="343"/>
        <v>2.1653849008999999</v>
      </c>
      <c r="Q1257" s="39">
        <v>0.69927797790000001</v>
      </c>
      <c r="R1257" s="40">
        <f t="shared" si="344"/>
        <v>2.8646628787999999</v>
      </c>
      <c r="S1257" s="46">
        <f t="shared" si="345"/>
        <v>31.72453942373054</v>
      </c>
      <c r="T1257" s="46">
        <f t="shared" si="346"/>
        <v>11.398691385656145</v>
      </c>
      <c r="U1257" s="46">
        <f t="shared" si="347"/>
        <v>43.123230809386683</v>
      </c>
      <c r="V1257" s="46">
        <f t="shared" si="348"/>
        <v>13.925988690680125</v>
      </c>
      <c r="W1257" s="46">
        <f t="shared" si="349"/>
        <v>57.049219500066819</v>
      </c>
      <c r="X1257"/>
      <c r="Y1257" s="47">
        <f t="shared" si="350"/>
        <v>100</v>
      </c>
      <c r="Z1257" s="47">
        <f t="shared" si="351"/>
        <v>57.049219500066812</v>
      </c>
      <c r="AA1257"/>
      <c r="AB1257">
        <v>0</v>
      </c>
      <c r="AC1257" s="48">
        <f t="shared" si="352"/>
        <v>0</v>
      </c>
      <c r="AD1257">
        <v>0</v>
      </c>
      <c r="AE1257" s="48">
        <f t="shared" si="353"/>
        <v>0</v>
      </c>
      <c r="AF1257"/>
      <c r="AG1257">
        <v>0</v>
      </c>
      <c r="AH1257" s="48">
        <f t="shared" si="354"/>
        <v>0</v>
      </c>
    </row>
    <row r="1258" spans="1:34" ht="15" x14ac:dyDescent="0.25">
      <c r="A1258" t="s">
        <v>3569</v>
      </c>
      <c r="B1258" t="s">
        <v>191</v>
      </c>
      <c r="C1258" t="s">
        <v>3570</v>
      </c>
      <c r="D1258" t="s">
        <v>24</v>
      </c>
      <c r="E1258">
        <v>2.2012870841000001</v>
      </c>
      <c r="F1258" s="45">
        <v>0</v>
      </c>
      <c r="G1258" s="45">
        <v>0</v>
      </c>
      <c r="H1258" s="45">
        <v>0</v>
      </c>
      <c r="I1258" s="40">
        <f t="shared" si="338"/>
        <v>2.2012870841000001</v>
      </c>
      <c r="J1258" s="46">
        <f t="shared" si="339"/>
        <v>0</v>
      </c>
      <c r="K1258" s="46">
        <f t="shared" si="340"/>
        <v>0</v>
      </c>
      <c r="L1258" s="46">
        <f t="shared" si="341"/>
        <v>0</v>
      </c>
      <c r="M1258" s="46">
        <f t="shared" si="342"/>
        <v>100</v>
      </c>
      <c r="N1258">
        <v>3.7055682600000001E-2</v>
      </c>
      <c r="O1258" s="39">
        <v>2.47647743E-2</v>
      </c>
      <c r="P1258" s="40">
        <f t="shared" si="343"/>
        <v>6.1820456900000001E-2</v>
      </c>
      <c r="Q1258" s="39">
        <v>0.11958830569999999</v>
      </c>
      <c r="R1258" s="40">
        <f t="shared" si="344"/>
        <v>0.1814087626</v>
      </c>
      <c r="S1258" s="46">
        <f t="shared" si="345"/>
        <v>1.6833643765801807</v>
      </c>
      <c r="T1258" s="46">
        <f t="shared" si="346"/>
        <v>1.1250133832555111</v>
      </c>
      <c r="U1258" s="46">
        <f t="shared" si="347"/>
        <v>2.8083777598356918</v>
      </c>
      <c r="V1258" s="46">
        <f t="shared" si="348"/>
        <v>5.4326537671434112</v>
      </c>
      <c r="W1258" s="46">
        <f t="shared" si="349"/>
        <v>8.2410315269791017</v>
      </c>
      <c r="X1258"/>
      <c r="Y1258" s="47">
        <f t="shared" si="350"/>
        <v>100</v>
      </c>
      <c r="Z1258" s="47">
        <f t="shared" si="351"/>
        <v>8.2410315269791035</v>
      </c>
      <c r="AA1258"/>
      <c r="AB1258">
        <v>0</v>
      </c>
      <c r="AC1258" s="48">
        <f t="shared" si="352"/>
        <v>0</v>
      </c>
      <c r="AD1258">
        <v>0</v>
      </c>
      <c r="AE1258" s="48">
        <f t="shared" si="353"/>
        <v>0</v>
      </c>
      <c r="AF1258"/>
      <c r="AG1258">
        <v>0</v>
      </c>
      <c r="AH1258" s="48">
        <f t="shared" si="354"/>
        <v>0</v>
      </c>
    </row>
    <row r="1259" spans="1:34" ht="15" x14ac:dyDescent="0.25">
      <c r="A1259" t="s">
        <v>3571</v>
      </c>
      <c r="B1259" t="s">
        <v>191</v>
      </c>
      <c r="C1259" t="s">
        <v>3572</v>
      </c>
      <c r="D1259" t="s">
        <v>24</v>
      </c>
      <c r="E1259">
        <v>35.089738286799999</v>
      </c>
      <c r="F1259" s="45">
        <v>0</v>
      </c>
      <c r="G1259" s="45">
        <v>0</v>
      </c>
      <c r="H1259" s="45">
        <v>0</v>
      </c>
      <c r="I1259" s="40">
        <f t="shared" si="338"/>
        <v>35.089738286799999</v>
      </c>
      <c r="J1259" s="46">
        <f t="shared" si="339"/>
        <v>0</v>
      </c>
      <c r="K1259" s="46">
        <f t="shared" si="340"/>
        <v>0</v>
      </c>
      <c r="L1259" s="46">
        <f t="shared" si="341"/>
        <v>0</v>
      </c>
      <c r="M1259" s="46">
        <f t="shared" si="342"/>
        <v>100</v>
      </c>
      <c r="N1259">
        <v>2.1033066241</v>
      </c>
      <c r="O1259" s="39">
        <v>1.4336753807</v>
      </c>
      <c r="P1259" s="40">
        <f t="shared" si="343"/>
        <v>3.5369820048</v>
      </c>
      <c r="Q1259" s="39">
        <v>3.5924099000999998</v>
      </c>
      <c r="R1259" s="40">
        <f t="shared" si="344"/>
        <v>7.1293919049000003</v>
      </c>
      <c r="S1259" s="46">
        <f t="shared" si="345"/>
        <v>5.9940789723450818</v>
      </c>
      <c r="T1259" s="46">
        <f t="shared" si="346"/>
        <v>4.0857397367347073</v>
      </c>
      <c r="U1259" s="46">
        <f t="shared" si="347"/>
        <v>10.079818709079788</v>
      </c>
      <c r="V1259" s="46">
        <f t="shared" si="348"/>
        <v>10.237779121457246</v>
      </c>
      <c r="W1259" s="46">
        <f t="shared" si="349"/>
        <v>20.317597830537036</v>
      </c>
      <c r="X1259"/>
      <c r="Y1259" s="47">
        <f t="shared" si="350"/>
        <v>100</v>
      </c>
      <c r="Z1259" s="47">
        <f t="shared" si="351"/>
        <v>20.317597830537032</v>
      </c>
      <c r="AA1259"/>
      <c r="AB1259">
        <v>0</v>
      </c>
      <c r="AC1259" s="48">
        <f t="shared" si="352"/>
        <v>0</v>
      </c>
      <c r="AD1259">
        <v>0</v>
      </c>
      <c r="AE1259" s="48">
        <f t="shared" si="353"/>
        <v>0</v>
      </c>
      <c r="AF1259"/>
      <c r="AG1259">
        <v>0</v>
      </c>
      <c r="AH1259" s="48">
        <f t="shared" si="354"/>
        <v>0</v>
      </c>
    </row>
    <row r="1260" spans="1:34" ht="15" x14ac:dyDescent="0.25">
      <c r="A1260" t="s">
        <v>3573</v>
      </c>
      <c r="B1260" t="s">
        <v>191</v>
      </c>
      <c r="C1260" t="s">
        <v>3574</v>
      </c>
      <c r="D1260" t="s">
        <v>24</v>
      </c>
      <c r="E1260">
        <v>0.57198371800000003</v>
      </c>
      <c r="F1260" s="45">
        <v>0</v>
      </c>
      <c r="G1260" s="45">
        <v>0</v>
      </c>
      <c r="H1260" s="45">
        <v>0</v>
      </c>
      <c r="I1260" s="40">
        <f t="shared" si="338"/>
        <v>0.57198371800000003</v>
      </c>
      <c r="J1260" s="46">
        <f t="shared" si="339"/>
        <v>0</v>
      </c>
      <c r="K1260" s="46">
        <f t="shared" si="340"/>
        <v>0</v>
      </c>
      <c r="L1260" s="46">
        <f t="shared" si="341"/>
        <v>0</v>
      </c>
      <c r="M1260" s="46">
        <f t="shared" si="342"/>
        <v>100</v>
      </c>
      <c r="N1260">
        <v>0</v>
      </c>
      <c r="O1260" s="39">
        <v>0</v>
      </c>
      <c r="P1260" s="40">
        <f t="shared" si="343"/>
        <v>0</v>
      </c>
      <c r="Q1260" s="39">
        <v>0</v>
      </c>
      <c r="R1260" s="40">
        <f t="shared" si="344"/>
        <v>0</v>
      </c>
      <c r="S1260" s="46">
        <f t="shared" si="345"/>
        <v>0</v>
      </c>
      <c r="T1260" s="46">
        <f t="shared" si="346"/>
        <v>0</v>
      </c>
      <c r="U1260" s="46">
        <f t="shared" si="347"/>
        <v>0</v>
      </c>
      <c r="V1260" s="46">
        <f t="shared" si="348"/>
        <v>0</v>
      </c>
      <c r="W1260" s="46">
        <f t="shared" si="349"/>
        <v>0</v>
      </c>
      <c r="X1260"/>
      <c r="Y1260" s="47">
        <f t="shared" si="350"/>
        <v>100</v>
      </c>
      <c r="Z1260" s="47">
        <f t="shared" si="351"/>
        <v>0</v>
      </c>
      <c r="AA1260"/>
      <c r="AB1260">
        <v>0</v>
      </c>
      <c r="AC1260" s="48">
        <f t="shared" si="352"/>
        <v>0</v>
      </c>
      <c r="AD1260">
        <v>0</v>
      </c>
      <c r="AE1260" s="48">
        <f t="shared" si="353"/>
        <v>0</v>
      </c>
      <c r="AF1260"/>
      <c r="AG1260">
        <v>0</v>
      </c>
      <c r="AH1260" s="48">
        <f t="shared" si="354"/>
        <v>0</v>
      </c>
    </row>
    <row r="1261" spans="1:34" ht="15" x14ac:dyDescent="0.25">
      <c r="A1261" t="s">
        <v>3575</v>
      </c>
      <c r="B1261" t="s">
        <v>3576</v>
      </c>
      <c r="C1261" t="s">
        <v>3577</v>
      </c>
      <c r="D1261" t="s">
        <v>24</v>
      </c>
      <c r="E1261">
        <v>0.72713093439999998</v>
      </c>
      <c r="F1261" s="45">
        <v>0</v>
      </c>
      <c r="G1261" s="45">
        <v>0</v>
      </c>
      <c r="H1261" s="45">
        <v>0</v>
      </c>
      <c r="I1261" s="40">
        <f t="shared" si="338"/>
        <v>0.72713093439999998</v>
      </c>
      <c r="J1261" s="46">
        <f t="shared" si="339"/>
        <v>0</v>
      </c>
      <c r="K1261" s="46">
        <f t="shared" si="340"/>
        <v>0</v>
      </c>
      <c r="L1261" s="46">
        <f t="shared" si="341"/>
        <v>0</v>
      </c>
      <c r="M1261" s="46">
        <f t="shared" si="342"/>
        <v>100</v>
      </c>
      <c r="N1261">
        <v>3.2884753599999997E-2</v>
      </c>
      <c r="O1261" s="39">
        <v>1.0930601200000001E-2</v>
      </c>
      <c r="P1261" s="40">
        <f t="shared" si="343"/>
        <v>4.3815354799999998E-2</v>
      </c>
      <c r="Q1261" s="39">
        <v>5.3200562200000003E-2</v>
      </c>
      <c r="R1261" s="40">
        <f t="shared" si="344"/>
        <v>9.7015917000000007E-2</v>
      </c>
      <c r="S1261" s="46">
        <f t="shared" si="345"/>
        <v>4.5225353570103861</v>
      </c>
      <c r="T1261" s="46">
        <f t="shared" si="346"/>
        <v>1.5032507465824578</v>
      </c>
      <c r="U1261" s="46">
        <f t="shared" si="347"/>
        <v>6.0257861035928437</v>
      </c>
      <c r="V1261" s="46">
        <f t="shared" si="348"/>
        <v>7.3165037661200625</v>
      </c>
      <c r="W1261" s="46">
        <f t="shared" si="349"/>
        <v>13.342289869712909</v>
      </c>
      <c r="X1261"/>
      <c r="Y1261" s="47">
        <f t="shared" si="350"/>
        <v>100</v>
      </c>
      <c r="Z1261" s="47">
        <f t="shared" si="351"/>
        <v>13.342289869712907</v>
      </c>
      <c r="AA1261"/>
      <c r="AB1261">
        <v>0</v>
      </c>
      <c r="AC1261" s="48">
        <f t="shared" si="352"/>
        <v>0</v>
      </c>
      <c r="AD1261">
        <v>0</v>
      </c>
      <c r="AE1261" s="48">
        <f t="shared" si="353"/>
        <v>0</v>
      </c>
      <c r="AF1261"/>
      <c r="AG1261">
        <v>0</v>
      </c>
      <c r="AH1261" s="48">
        <f t="shared" si="354"/>
        <v>0</v>
      </c>
    </row>
    <row r="1262" spans="1:34" ht="15" x14ac:dyDescent="0.25">
      <c r="A1262" t="s">
        <v>3578</v>
      </c>
      <c r="B1262" t="s">
        <v>3579</v>
      </c>
      <c r="C1262" t="s">
        <v>3580</v>
      </c>
      <c r="D1262" t="s">
        <v>24</v>
      </c>
      <c r="E1262">
        <v>1.6505219064000001</v>
      </c>
      <c r="F1262" s="45">
        <v>0</v>
      </c>
      <c r="G1262" s="45">
        <v>0</v>
      </c>
      <c r="H1262" s="45">
        <v>0</v>
      </c>
      <c r="I1262" s="40">
        <f t="shared" si="338"/>
        <v>1.6505219064000001</v>
      </c>
      <c r="J1262" s="46">
        <f t="shared" si="339"/>
        <v>0</v>
      </c>
      <c r="K1262" s="46">
        <f t="shared" si="340"/>
        <v>0</v>
      </c>
      <c r="L1262" s="46">
        <f t="shared" si="341"/>
        <v>0</v>
      </c>
      <c r="M1262" s="46">
        <f t="shared" si="342"/>
        <v>100</v>
      </c>
      <c r="N1262">
        <v>5.8883417799999997E-2</v>
      </c>
      <c r="O1262" s="39">
        <v>9.1571984000000002E-3</v>
      </c>
      <c r="P1262" s="40">
        <f t="shared" si="343"/>
        <v>6.8040616200000001E-2</v>
      </c>
      <c r="Q1262" s="39">
        <v>3.3954649400000002E-2</v>
      </c>
      <c r="R1262" s="40">
        <f t="shared" si="344"/>
        <v>0.1019952656</v>
      </c>
      <c r="S1262" s="46">
        <f t="shared" si="345"/>
        <v>3.5675635428815538</v>
      </c>
      <c r="T1262" s="46">
        <f t="shared" si="346"/>
        <v>0.55480623216767988</v>
      </c>
      <c r="U1262" s="46">
        <f t="shared" si="347"/>
        <v>4.1223697750492327</v>
      </c>
      <c r="V1262" s="46">
        <f t="shared" si="348"/>
        <v>2.0572068306599727</v>
      </c>
      <c r="W1262" s="46">
        <f t="shared" si="349"/>
        <v>6.1795766057092054</v>
      </c>
      <c r="X1262"/>
      <c r="Y1262" s="47">
        <f t="shared" si="350"/>
        <v>100</v>
      </c>
      <c r="Z1262" s="47">
        <f t="shared" si="351"/>
        <v>6.1795766057092063</v>
      </c>
      <c r="AA1262"/>
      <c r="AB1262">
        <v>0</v>
      </c>
      <c r="AC1262" s="48">
        <f t="shared" si="352"/>
        <v>0</v>
      </c>
      <c r="AD1262">
        <v>0</v>
      </c>
      <c r="AE1262" s="48">
        <f t="shared" si="353"/>
        <v>0</v>
      </c>
      <c r="AF1262"/>
      <c r="AG1262">
        <v>0</v>
      </c>
      <c r="AH1262" s="48">
        <f t="shared" si="354"/>
        <v>0</v>
      </c>
    </row>
    <row r="1263" spans="1:34" ht="15" x14ac:dyDescent="0.25">
      <c r="A1263" t="s">
        <v>3581</v>
      </c>
      <c r="B1263" t="s">
        <v>191</v>
      </c>
      <c r="C1263" t="s">
        <v>3582</v>
      </c>
      <c r="D1263" t="s">
        <v>33</v>
      </c>
      <c r="E1263">
        <v>3.1688372994999998</v>
      </c>
      <c r="F1263" s="45">
        <v>0</v>
      </c>
      <c r="G1263" s="45">
        <v>0</v>
      </c>
      <c r="H1263" s="45">
        <v>0</v>
      </c>
      <c r="I1263" s="40">
        <f t="shared" si="338"/>
        <v>3.1688372994999998</v>
      </c>
      <c r="J1263" s="46">
        <f t="shared" si="339"/>
        <v>0</v>
      </c>
      <c r="K1263" s="46">
        <f t="shared" si="340"/>
        <v>0</v>
      </c>
      <c r="L1263" s="46">
        <f t="shared" si="341"/>
        <v>0</v>
      </c>
      <c r="M1263" s="46">
        <f t="shared" si="342"/>
        <v>100</v>
      </c>
      <c r="N1263">
        <v>3.6038145899999999E-2</v>
      </c>
      <c r="O1263" s="39">
        <v>7.6691223999999997E-3</v>
      </c>
      <c r="P1263" s="40">
        <f t="shared" si="343"/>
        <v>4.3707268299999998E-2</v>
      </c>
      <c r="Q1263" s="39">
        <v>5.2209128600000002E-2</v>
      </c>
      <c r="R1263" s="40">
        <f t="shared" si="344"/>
        <v>9.5916396900000006E-2</v>
      </c>
      <c r="S1263" s="46">
        <f t="shared" si="345"/>
        <v>1.1372671580736045</v>
      </c>
      <c r="T1263" s="46">
        <f t="shared" si="346"/>
        <v>0.24201691898823852</v>
      </c>
      <c r="U1263" s="46">
        <f t="shared" si="347"/>
        <v>1.3792840770618429</v>
      </c>
      <c r="V1263" s="46">
        <f t="shared" si="348"/>
        <v>1.647579969102166</v>
      </c>
      <c r="W1263" s="46">
        <f t="shared" si="349"/>
        <v>3.0268640461640088</v>
      </c>
      <c r="X1263"/>
      <c r="Y1263" s="47">
        <f t="shared" si="350"/>
        <v>100</v>
      </c>
      <c r="Z1263" s="47">
        <f t="shared" si="351"/>
        <v>3.0268640461640088</v>
      </c>
      <c r="AA1263"/>
      <c r="AB1263">
        <v>0</v>
      </c>
      <c r="AC1263" s="48">
        <f t="shared" si="352"/>
        <v>0</v>
      </c>
      <c r="AD1263">
        <v>0</v>
      </c>
      <c r="AE1263" s="48">
        <f t="shared" si="353"/>
        <v>0</v>
      </c>
      <c r="AF1263"/>
      <c r="AG1263">
        <v>0</v>
      </c>
      <c r="AH1263" s="48">
        <f t="shared" si="354"/>
        <v>0</v>
      </c>
    </row>
    <row r="1264" spans="1:34" ht="15" x14ac:dyDescent="0.25">
      <c r="A1264" t="s">
        <v>3583</v>
      </c>
      <c r="B1264" t="s">
        <v>191</v>
      </c>
      <c r="C1264" t="s">
        <v>3584</v>
      </c>
      <c r="D1264" t="s">
        <v>24</v>
      </c>
      <c r="E1264">
        <v>0.34655650809999999</v>
      </c>
      <c r="F1264" s="45">
        <v>0</v>
      </c>
      <c r="G1264" s="45">
        <v>0</v>
      </c>
      <c r="H1264" s="45">
        <v>0</v>
      </c>
      <c r="I1264" s="40">
        <f t="shared" si="338"/>
        <v>0.34655650809999999</v>
      </c>
      <c r="J1264" s="46">
        <f t="shared" si="339"/>
        <v>0</v>
      </c>
      <c r="K1264" s="46">
        <f t="shared" si="340"/>
        <v>0</v>
      </c>
      <c r="L1264" s="46">
        <f t="shared" si="341"/>
        <v>0</v>
      </c>
      <c r="M1264" s="46">
        <f t="shared" si="342"/>
        <v>100</v>
      </c>
      <c r="N1264">
        <v>0</v>
      </c>
      <c r="O1264" s="39">
        <v>0</v>
      </c>
      <c r="P1264" s="40">
        <f t="shared" si="343"/>
        <v>0</v>
      </c>
      <c r="Q1264" s="39">
        <v>0</v>
      </c>
      <c r="R1264" s="40">
        <f t="shared" si="344"/>
        <v>0</v>
      </c>
      <c r="S1264" s="46">
        <f t="shared" si="345"/>
        <v>0</v>
      </c>
      <c r="T1264" s="46">
        <f t="shared" si="346"/>
        <v>0</v>
      </c>
      <c r="U1264" s="46">
        <f t="shared" si="347"/>
        <v>0</v>
      </c>
      <c r="V1264" s="46">
        <f t="shared" si="348"/>
        <v>0</v>
      </c>
      <c r="W1264" s="46">
        <f t="shared" si="349"/>
        <v>0</v>
      </c>
      <c r="X1264"/>
      <c r="Y1264" s="47">
        <f t="shared" si="350"/>
        <v>100</v>
      </c>
      <c r="Z1264" s="47">
        <f t="shared" si="351"/>
        <v>0</v>
      </c>
      <c r="AA1264"/>
      <c r="AB1264">
        <v>0</v>
      </c>
      <c r="AC1264" s="48">
        <f t="shared" si="352"/>
        <v>0</v>
      </c>
      <c r="AD1264">
        <v>0</v>
      </c>
      <c r="AE1264" s="48">
        <f t="shared" si="353"/>
        <v>0</v>
      </c>
      <c r="AF1264"/>
      <c r="AG1264">
        <v>0</v>
      </c>
      <c r="AH1264" s="48">
        <f t="shared" si="354"/>
        <v>0</v>
      </c>
    </row>
    <row r="1265" spans="1:34" ht="15" x14ac:dyDescent="0.25">
      <c r="A1265" t="s">
        <v>3585</v>
      </c>
      <c r="B1265" t="s">
        <v>191</v>
      </c>
      <c r="C1265" t="s">
        <v>3586</v>
      </c>
      <c r="D1265" t="s">
        <v>24</v>
      </c>
      <c r="E1265">
        <v>1.3596338405999999</v>
      </c>
      <c r="F1265" s="45">
        <v>0</v>
      </c>
      <c r="G1265" s="45">
        <v>0</v>
      </c>
      <c r="H1265" s="45">
        <v>0</v>
      </c>
      <c r="I1265" s="40">
        <f t="shared" si="338"/>
        <v>1.3596338405999999</v>
      </c>
      <c r="J1265" s="46">
        <f t="shared" si="339"/>
        <v>0</v>
      </c>
      <c r="K1265" s="46">
        <f t="shared" si="340"/>
        <v>0</v>
      </c>
      <c r="L1265" s="46">
        <f t="shared" si="341"/>
        <v>0</v>
      </c>
      <c r="M1265" s="46">
        <f t="shared" si="342"/>
        <v>100</v>
      </c>
      <c r="N1265">
        <v>1.54363903E-2</v>
      </c>
      <c r="O1265" s="39">
        <v>2.0269182E-2</v>
      </c>
      <c r="P1265" s="40">
        <f t="shared" si="343"/>
        <v>3.5705572300000002E-2</v>
      </c>
      <c r="Q1265" s="39">
        <v>6.4567434800000004E-2</v>
      </c>
      <c r="R1265" s="40">
        <f t="shared" si="344"/>
        <v>0.10027300710000001</v>
      </c>
      <c r="S1265" s="46">
        <f t="shared" si="345"/>
        <v>1.1353343701115879</v>
      </c>
      <c r="T1265" s="46">
        <f t="shared" si="346"/>
        <v>1.490782399991994</v>
      </c>
      <c r="U1265" s="46">
        <f t="shared" si="347"/>
        <v>2.6261167701035819</v>
      </c>
      <c r="V1265" s="46">
        <f t="shared" si="348"/>
        <v>4.748884065102903</v>
      </c>
      <c r="W1265" s="46">
        <f t="shared" si="349"/>
        <v>7.3750008352064853</v>
      </c>
      <c r="X1265"/>
      <c r="Y1265" s="47">
        <f t="shared" si="350"/>
        <v>100</v>
      </c>
      <c r="Z1265" s="47">
        <f t="shared" si="351"/>
        <v>7.3750008352064853</v>
      </c>
      <c r="AA1265"/>
      <c r="AB1265">
        <v>0</v>
      </c>
      <c r="AC1265" s="48">
        <f t="shared" si="352"/>
        <v>0</v>
      </c>
      <c r="AD1265">
        <v>0</v>
      </c>
      <c r="AE1265" s="48">
        <f t="shared" si="353"/>
        <v>0</v>
      </c>
      <c r="AF1265"/>
      <c r="AG1265">
        <v>0</v>
      </c>
      <c r="AH1265" s="48">
        <f t="shared" si="354"/>
        <v>0</v>
      </c>
    </row>
    <row r="1266" spans="1:34" ht="15" x14ac:dyDescent="0.25">
      <c r="A1266" t="s">
        <v>3587</v>
      </c>
      <c r="B1266" t="s">
        <v>191</v>
      </c>
      <c r="C1266" t="s">
        <v>3588</v>
      </c>
      <c r="D1266" t="s">
        <v>24</v>
      </c>
      <c r="E1266">
        <v>4.6544322745000004</v>
      </c>
      <c r="F1266" s="45">
        <v>8.3440377330290996E-3</v>
      </c>
      <c r="G1266" s="45">
        <v>5.6462138999999996E-3</v>
      </c>
      <c r="H1266" s="45">
        <v>3.9033491599999998E-2</v>
      </c>
      <c r="I1266" s="40">
        <f t="shared" si="338"/>
        <v>4.601408531266971</v>
      </c>
      <c r="J1266" s="46">
        <f t="shared" si="339"/>
        <v>0.17927079482374578</v>
      </c>
      <c r="K1266" s="46">
        <f t="shared" si="340"/>
        <v>0.1213083264941596</v>
      </c>
      <c r="L1266" s="46">
        <f t="shared" si="341"/>
        <v>0.83863056325581931</v>
      </c>
      <c r="M1266" s="46">
        <f t="shared" si="342"/>
        <v>98.860790315426271</v>
      </c>
      <c r="N1266">
        <v>0</v>
      </c>
      <c r="O1266" s="39">
        <v>0</v>
      </c>
      <c r="P1266" s="40">
        <f t="shared" si="343"/>
        <v>0</v>
      </c>
      <c r="Q1266" s="39">
        <v>5.0067362000000004E-3</v>
      </c>
      <c r="R1266" s="40">
        <f t="shared" si="344"/>
        <v>5.0067362000000004E-3</v>
      </c>
      <c r="S1266" s="46">
        <f t="shared" si="345"/>
        <v>0</v>
      </c>
      <c r="T1266" s="46">
        <f t="shared" si="346"/>
        <v>0</v>
      </c>
      <c r="U1266" s="46">
        <f t="shared" si="347"/>
        <v>0</v>
      </c>
      <c r="V1266" s="46">
        <f t="shared" si="348"/>
        <v>0.10756921370260664</v>
      </c>
      <c r="W1266" s="46">
        <f t="shared" si="349"/>
        <v>0.10756921370260664</v>
      </c>
      <c r="X1266"/>
      <c r="Y1266" s="47">
        <f t="shared" si="350"/>
        <v>100</v>
      </c>
      <c r="Z1266" s="47">
        <f t="shared" si="351"/>
        <v>0.10756921370260664</v>
      </c>
      <c r="AA1266"/>
      <c r="AB1266">
        <v>1.2121285799999999E-2</v>
      </c>
      <c r="AC1266" s="48">
        <f t="shared" si="352"/>
        <v>0.26042458210012565</v>
      </c>
      <c r="AD1266">
        <v>6.9012765000000004E-2</v>
      </c>
      <c r="AE1266" s="48">
        <f t="shared" si="353"/>
        <v>1.4827321772001432</v>
      </c>
      <c r="AF1266"/>
      <c r="AG1266">
        <v>0</v>
      </c>
      <c r="AH1266" s="48">
        <f t="shared" si="354"/>
        <v>0</v>
      </c>
    </row>
    <row r="1267" spans="1:34" ht="15" x14ac:dyDescent="0.25">
      <c r="A1267" t="s">
        <v>3589</v>
      </c>
      <c r="B1267" t="s">
        <v>3590</v>
      </c>
      <c r="C1267" t="s">
        <v>3591</v>
      </c>
      <c r="D1267" t="s">
        <v>24</v>
      </c>
      <c r="E1267">
        <v>0.14458508170000001</v>
      </c>
      <c r="F1267" s="45">
        <v>0</v>
      </c>
      <c r="G1267" s="45">
        <v>0</v>
      </c>
      <c r="H1267" s="45">
        <v>0</v>
      </c>
      <c r="I1267" s="40">
        <f t="shared" si="338"/>
        <v>0.14458508170000001</v>
      </c>
      <c r="J1267" s="46">
        <f t="shared" si="339"/>
        <v>0</v>
      </c>
      <c r="K1267" s="46">
        <f t="shared" si="340"/>
        <v>0</v>
      </c>
      <c r="L1267" s="46">
        <f t="shared" si="341"/>
        <v>0</v>
      </c>
      <c r="M1267" s="46">
        <f t="shared" si="342"/>
        <v>100</v>
      </c>
      <c r="N1267">
        <v>2.27320817E-2</v>
      </c>
      <c r="O1267" s="39">
        <v>2.0848073000000002E-2</v>
      </c>
      <c r="P1267" s="40">
        <f t="shared" si="343"/>
        <v>4.3580154699999998E-2</v>
      </c>
      <c r="Q1267" s="39">
        <v>2.2803909000000001E-2</v>
      </c>
      <c r="R1267" s="40">
        <f t="shared" si="344"/>
        <v>6.6384063699999996E-2</v>
      </c>
      <c r="S1267" s="46">
        <f t="shared" si="345"/>
        <v>15.722287135519874</v>
      </c>
      <c r="T1267" s="46">
        <f t="shared" si="346"/>
        <v>14.419242120191713</v>
      </c>
      <c r="U1267" s="46">
        <f t="shared" si="347"/>
        <v>30.141529255711585</v>
      </c>
      <c r="V1267" s="46">
        <f t="shared" si="348"/>
        <v>15.771965358995955</v>
      </c>
      <c r="W1267" s="46">
        <f t="shared" si="349"/>
        <v>45.913494614707538</v>
      </c>
      <c r="X1267"/>
      <c r="Y1267" s="47">
        <f t="shared" si="350"/>
        <v>100</v>
      </c>
      <c r="Z1267" s="47">
        <f t="shared" si="351"/>
        <v>45.913494614707545</v>
      </c>
      <c r="AA1267"/>
      <c r="AB1267">
        <v>0</v>
      </c>
      <c r="AC1267" s="48">
        <f t="shared" si="352"/>
        <v>0</v>
      </c>
      <c r="AD1267">
        <v>0.14458508170000001</v>
      </c>
      <c r="AE1267" s="48">
        <f t="shared" si="353"/>
        <v>100</v>
      </c>
      <c r="AF1267"/>
      <c r="AG1267">
        <v>0</v>
      </c>
      <c r="AH1267" s="48">
        <f t="shared" si="354"/>
        <v>0</v>
      </c>
    </row>
    <row r="1268" spans="1:34" ht="15" x14ac:dyDescent="0.25">
      <c r="A1268" t="s">
        <v>3592</v>
      </c>
      <c r="B1268" t="s">
        <v>191</v>
      </c>
      <c r="C1268" t="s">
        <v>3593</v>
      </c>
      <c r="D1268" t="s">
        <v>26</v>
      </c>
      <c r="E1268">
        <v>0.36722956470000001</v>
      </c>
      <c r="F1268" s="45">
        <v>0</v>
      </c>
      <c r="G1268" s="45">
        <v>0</v>
      </c>
      <c r="H1268" s="45">
        <v>0</v>
      </c>
      <c r="I1268" s="40">
        <f t="shared" si="338"/>
        <v>0.36722956470000001</v>
      </c>
      <c r="J1268" s="46">
        <f t="shared" si="339"/>
        <v>0</v>
      </c>
      <c r="K1268" s="46">
        <f t="shared" si="340"/>
        <v>0</v>
      </c>
      <c r="L1268" s="46">
        <f t="shared" si="341"/>
        <v>0</v>
      </c>
      <c r="M1268" s="46">
        <f t="shared" si="342"/>
        <v>100</v>
      </c>
      <c r="N1268">
        <v>0</v>
      </c>
      <c r="O1268" s="39">
        <v>1.4545363000000001E-3</v>
      </c>
      <c r="P1268" s="40">
        <f t="shared" si="343"/>
        <v>1.4545363000000001E-3</v>
      </c>
      <c r="Q1268" s="39">
        <v>0.36035958369999999</v>
      </c>
      <c r="R1268" s="40">
        <f t="shared" si="344"/>
        <v>0.36181411999999996</v>
      </c>
      <c r="S1268" s="46">
        <f t="shared" si="345"/>
        <v>0</v>
      </c>
      <c r="T1268" s="46">
        <f t="shared" si="346"/>
        <v>0.39608365987315075</v>
      </c>
      <c r="U1268" s="46">
        <f t="shared" si="347"/>
        <v>0.39608365987315075</v>
      </c>
      <c r="V1268" s="46">
        <f t="shared" si="348"/>
        <v>98.129240763713483</v>
      </c>
      <c r="W1268" s="46">
        <f t="shared" si="349"/>
        <v>98.525324423586625</v>
      </c>
      <c r="X1268"/>
      <c r="Y1268" s="47">
        <f t="shared" si="350"/>
        <v>100</v>
      </c>
      <c r="Z1268" s="47">
        <f t="shared" si="351"/>
        <v>98.525324423586639</v>
      </c>
      <c r="AA1268"/>
      <c r="AB1268">
        <v>0</v>
      </c>
      <c r="AC1268" s="48">
        <f t="shared" si="352"/>
        <v>0</v>
      </c>
      <c r="AD1268">
        <v>0.36722956470000001</v>
      </c>
      <c r="AE1268" s="48">
        <f t="shared" si="353"/>
        <v>100</v>
      </c>
      <c r="AF1268"/>
      <c r="AG1268">
        <v>0</v>
      </c>
      <c r="AH1268" s="48">
        <f t="shared" si="354"/>
        <v>0</v>
      </c>
    </row>
    <row r="1269" spans="1:34" ht="15" x14ac:dyDescent="0.25">
      <c r="A1269" t="s">
        <v>3594</v>
      </c>
      <c r="B1269" t="s">
        <v>3595</v>
      </c>
      <c r="C1269" t="s">
        <v>3596</v>
      </c>
      <c r="D1269" t="s">
        <v>26</v>
      </c>
      <c r="E1269">
        <v>0.24552826320000001</v>
      </c>
      <c r="F1269" s="45">
        <v>0</v>
      </c>
      <c r="G1269" s="45">
        <v>0</v>
      </c>
      <c r="H1269" s="45">
        <v>0</v>
      </c>
      <c r="I1269" s="40">
        <f t="shared" si="338"/>
        <v>0.24552826320000001</v>
      </c>
      <c r="J1269" s="46">
        <f t="shared" si="339"/>
        <v>0</v>
      </c>
      <c r="K1269" s="46">
        <f t="shared" si="340"/>
        <v>0</v>
      </c>
      <c r="L1269" s="46">
        <f t="shared" si="341"/>
        <v>0</v>
      </c>
      <c r="M1269" s="46">
        <f t="shared" si="342"/>
        <v>100</v>
      </c>
      <c r="N1269">
        <v>3.4893109000000001E-3</v>
      </c>
      <c r="O1269" s="39">
        <v>4.76794E-4</v>
      </c>
      <c r="P1269" s="40">
        <f t="shared" si="343"/>
        <v>3.9661048999999997E-3</v>
      </c>
      <c r="Q1269" s="39">
        <v>3.8882807999999999E-3</v>
      </c>
      <c r="R1269" s="40">
        <f t="shared" si="344"/>
        <v>7.8543856999999991E-3</v>
      </c>
      <c r="S1269" s="46">
        <f t="shared" si="345"/>
        <v>1.4211442929312426</v>
      </c>
      <c r="T1269" s="46">
        <f t="shared" si="346"/>
        <v>0.19419108569656512</v>
      </c>
      <c r="U1269" s="46">
        <f t="shared" si="347"/>
        <v>1.6153353786278073</v>
      </c>
      <c r="V1269" s="46">
        <f t="shared" si="348"/>
        <v>1.583638783300773</v>
      </c>
      <c r="W1269" s="46">
        <f t="shared" si="349"/>
        <v>3.1989741619285805</v>
      </c>
      <c r="X1269"/>
      <c r="Y1269" s="47">
        <f t="shared" si="350"/>
        <v>100</v>
      </c>
      <c r="Z1269" s="47">
        <f t="shared" si="351"/>
        <v>3.1989741619285805</v>
      </c>
      <c r="AA1269"/>
      <c r="AB1269">
        <v>0</v>
      </c>
      <c r="AC1269" s="48">
        <f t="shared" si="352"/>
        <v>0</v>
      </c>
      <c r="AD1269">
        <v>0.24552826320000001</v>
      </c>
      <c r="AE1269" s="48">
        <f t="shared" si="353"/>
        <v>100</v>
      </c>
      <c r="AF1269"/>
      <c r="AG1269">
        <v>0</v>
      </c>
      <c r="AH1269" s="48">
        <f t="shared" si="354"/>
        <v>0</v>
      </c>
    </row>
    <row r="1270" spans="1:34" ht="15" x14ac:dyDescent="0.25">
      <c r="A1270" t="s">
        <v>3597</v>
      </c>
      <c r="B1270" t="s">
        <v>3598</v>
      </c>
      <c r="C1270" t="s">
        <v>3599</v>
      </c>
      <c r="D1270" t="s">
        <v>24</v>
      </c>
      <c r="E1270">
        <v>0.41608907389999999</v>
      </c>
      <c r="F1270" s="45">
        <v>0</v>
      </c>
      <c r="G1270" s="45">
        <v>0</v>
      </c>
      <c r="H1270" s="45">
        <v>0</v>
      </c>
      <c r="I1270" s="40">
        <f t="shared" si="338"/>
        <v>0.41608907389999999</v>
      </c>
      <c r="J1270" s="46">
        <f t="shared" si="339"/>
        <v>0</v>
      </c>
      <c r="K1270" s="46">
        <f t="shared" si="340"/>
        <v>0</v>
      </c>
      <c r="L1270" s="46">
        <f t="shared" si="341"/>
        <v>0</v>
      </c>
      <c r="M1270" s="46">
        <f t="shared" si="342"/>
        <v>100</v>
      </c>
      <c r="N1270">
        <v>2.54403528E-2</v>
      </c>
      <c r="O1270" s="39">
        <v>9.4483181000000003E-3</v>
      </c>
      <c r="P1270" s="40">
        <f t="shared" si="343"/>
        <v>3.4888670900000002E-2</v>
      </c>
      <c r="Q1270" s="39">
        <v>5.0462027700000002E-2</v>
      </c>
      <c r="R1270" s="40">
        <f t="shared" si="344"/>
        <v>8.5350698599999997E-2</v>
      </c>
      <c r="S1270" s="46">
        <f t="shared" si="345"/>
        <v>6.1141602593761357</v>
      </c>
      <c r="T1270" s="46">
        <f t="shared" si="346"/>
        <v>2.2707441008822897</v>
      </c>
      <c r="U1270" s="46">
        <f t="shared" si="347"/>
        <v>8.3849043602584263</v>
      </c>
      <c r="V1270" s="46">
        <f t="shared" si="348"/>
        <v>12.127698338007237</v>
      </c>
      <c r="W1270" s="46">
        <f t="shared" si="349"/>
        <v>20.51260269826566</v>
      </c>
      <c r="X1270"/>
      <c r="Y1270" s="47">
        <f t="shared" si="350"/>
        <v>100</v>
      </c>
      <c r="Z1270" s="47">
        <f t="shared" si="351"/>
        <v>20.51260269826566</v>
      </c>
      <c r="AA1270"/>
      <c r="AB1270">
        <v>0</v>
      </c>
      <c r="AC1270" s="48">
        <f t="shared" si="352"/>
        <v>0</v>
      </c>
      <c r="AD1270">
        <v>0</v>
      </c>
      <c r="AE1270" s="48">
        <f t="shared" si="353"/>
        <v>0</v>
      </c>
      <c r="AF1270"/>
      <c r="AG1270">
        <v>0</v>
      </c>
      <c r="AH1270" s="48">
        <f t="shared" si="354"/>
        <v>0</v>
      </c>
    </row>
    <row r="1271" spans="1:34" ht="15" x14ac:dyDescent="0.25">
      <c r="A1271" t="s">
        <v>3600</v>
      </c>
      <c r="B1271" t="s">
        <v>191</v>
      </c>
      <c r="C1271" t="s">
        <v>3599</v>
      </c>
      <c r="D1271" t="s">
        <v>24</v>
      </c>
      <c r="E1271">
        <v>0.26891114789999998</v>
      </c>
      <c r="F1271" s="45">
        <v>0</v>
      </c>
      <c r="G1271" s="45">
        <v>0</v>
      </c>
      <c r="H1271" s="45">
        <v>0</v>
      </c>
      <c r="I1271" s="40">
        <f t="shared" ref="I1271:I1334" si="355">E1271-F1271-G1271-H1271</f>
        <v>0.26891114789999998</v>
      </c>
      <c r="J1271" s="46">
        <f t="shared" ref="J1271:J1334" si="356">F1271/E1271*100</f>
        <v>0</v>
      </c>
      <c r="K1271" s="46">
        <f t="shared" ref="K1271:K1334" si="357">G1271/E1271*100</f>
        <v>0</v>
      </c>
      <c r="L1271" s="46">
        <f t="shared" ref="L1271:L1334" si="358">H1271/E1271*100</f>
        <v>0</v>
      </c>
      <c r="M1271" s="46">
        <f t="shared" ref="M1271:M1334" si="359">I1271/E1271*100</f>
        <v>100</v>
      </c>
      <c r="N1271">
        <v>0</v>
      </c>
      <c r="O1271" s="39">
        <v>0</v>
      </c>
      <c r="P1271" s="40">
        <f t="shared" ref="P1271:P1334" si="360">N1271+O1271</f>
        <v>0</v>
      </c>
      <c r="Q1271" s="39">
        <v>0</v>
      </c>
      <c r="R1271" s="40">
        <f t="shared" ref="R1271:R1334" si="361">P1271+Q1271</f>
        <v>0</v>
      </c>
      <c r="S1271" s="46">
        <f t="shared" ref="S1271:S1334" si="362">N1271/E1271*100</f>
        <v>0</v>
      </c>
      <c r="T1271" s="46">
        <f t="shared" ref="T1271:T1334" si="363">O1271/E1271*100</f>
        <v>0</v>
      </c>
      <c r="U1271" s="46">
        <f t="shared" ref="U1271:U1334" si="364">P1271/E1271*100</f>
        <v>0</v>
      </c>
      <c r="V1271" s="46">
        <f t="shared" ref="V1271:V1334" si="365">Q1271/E1271*100</f>
        <v>0</v>
      </c>
      <c r="W1271" s="46">
        <f t="shared" ref="W1271:W1334" si="366">R1271/E1271*100</f>
        <v>0</v>
      </c>
      <c r="X1271"/>
      <c r="Y1271" s="47">
        <f t="shared" ref="Y1271:Y1334" si="367">SUM(J1271:M1271)</f>
        <v>100</v>
      </c>
      <c r="Z1271" s="47">
        <f t="shared" ref="Z1271:Z1334" si="368">SUM(S1271:T1271,V1271)</f>
        <v>0</v>
      </c>
      <c r="AA1271"/>
      <c r="AB1271">
        <v>0</v>
      </c>
      <c r="AC1271" s="48">
        <f t="shared" ref="AC1271:AC1334" si="369">AB1271/E1271*100</f>
        <v>0</v>
      </c>
      <c r="AD1271">
        <v>0</v>
      </c>
      <c r="AE1271" s="48">
        <f t="shared" ref="AE1271:AE1334" si="370">AD1271/E1271*100</f>
        <v>0</v>
      </c>
      <c r="AF1271"/>
      <c r="AG1271">
        <v>0</v>
      </c>
      <c r="AH1271" s="48">
        <f t="shared" si="354"/>
        <v>0</v>
      </c>
    </row>
    <row r="1272" spans="1:34" ht="15" x14ac:dyDescent="0.25">
      <c r="A1272" t="s">
        <v>3601</v>
      </c>
      <c r="B1272" t="s">
        <v>191</v>
      </c>
      <c r="C1272" t="s">
        <v>3602</v>
      </c>
      <c r="D1272" t="s">
        <v>26</v>
      </c>
      <c r="E1272">
        <v>2.0185238902</v>
      </c>
      <c r="F1272" s="45">
        <v>3.05153198108149E-2</v>
      </c>
      <c r="G1272" s="45">
        <v>1.9971367100000002E-2</v>
      </c>
      <c r="H1272" s="45">
        <v>0.1209076464</v>
      </c>
      <c r="I1272" s="40">
        <f t="shared" si="355"/>
        <v>1.847129556889185</v>
      </c>
      <c r="J1272" s="46">
        <f t="shared" si="356"/>
        <v>1.511764114309857</v>
      </c>
      <c r="K1272" s="46">
        <f t="shared" si="357"/>
        <v>0.98940454442781911</v>
      </c>
      <c r="L1272" s="46">
        <f t="shared" si="358"/>
        <v>5.9899041565477917</v>
      </c>
      <c r="M1272" s="46">
        <f t="shared" si="359"/>
        <v>91.508927184714523</v>
      </c>
      <c r="N1272">
        <v>0</v>
      </c>
      <c r="O1272" s="39">
        <v>2.1136677E-2</v>
      </c>
      <c r="P1272" s="40">
        <f t="shared" si="360"/>
        <v>2.1136677E-2</v>
      </c>
      <c r="Q1272" s="39">
        <v>0.1788034731</v>
      </c>
      <c r="R1272" s="40">
        <f t="shared" si="361"/>
        <v>0.19994015009999999</v>
      </c>
      <c r="S1272" s="46">
        <f t="shared" si="362"/>
        <v>0</v>
      </c>
      <c r="T1272" s="46">
        <f t="shared" si="363"/>
        <v>1.0471353399689378</v>
      </c>
      <c r="U1272" s="46">
        <f t="shared" si="364"/>
        <v>1.0471353399689378</v>
      </c>
      <c r="V1272" s="46">
        <f t="shared" si="365"/>
        <v>8.8581301399550814</v>
      </c>
      <c r="W1272" s="46">
        <f t="shared" si="366"/>
        <v>9.905265479924017</v>
      </c>
      <c r="X1272"/>
      <c r="Y1272" s="47">
        <f t="shared" si="367"/>
        <v>99.999999999999986</v>
      </c>
      <c r="Z1272" s="47">
        <f t="shared" si="368"/>
        <v>9.9052654799240187</v>
      </c>
      <c r="AA1272"/>
      <c r="AB1272">
        <v>8.8933009600000001E-2</v>
      </c>
      <c r="AC1272" s="48">
        <f t="shared" si="369"/>
        <v>4.405843796636379</v>
      </c>
      <c r="AD1272">
        <v>1.2093433299999999E-2</v>
      </c>
      <c r="AE1272" s="48">
        <f t="shared" si="370"/>
        <v>0.5991226241469827</v>
      </c>
      <c r="AF1272"/>
      <c r="AG1272">
        <v>0</v>
      </c>
      <c r="AH1272" s="48">
        <f t="shared" si="354"/>
        <v>0</v>
      </c>
    </row>
    <row r="1273" spans="1:34" ht="15" x14ac:dyDescent="0.25">
      <c r="A1273" t="s">
        <v>3603</v>
      </c>
      <c r="B1273" t="s">
        <v>191</v>
      </c>
      <c r="C1273" t="s">
        <v>3604</v>
      </c>
      <c r="D1273" t="s">
        <v>24</v>
      </c>
      <c r="E1273">
        <v>0.56501125829999999</v>
      </c>
      <c r="F1273" s="45">
        <v>0</v>
      </c>
      <c r="G1273" s="45">
        <v>0</v>
      </c>
      <c r="H1273" s="45">
        <v>0</v>
      </c>
      <c r="I1273" s="40">
        <f t="shared" si="355"/>
        <v>0.56501125829999999</v>
      </c>
      <c r="J1273" s="46">
        <f t="shared" si="356"/>
        <v>0</v>
      </c>
      <c r="K1273" s="46">
        <f t="shared" si="357"/>
        <v>0</v>
      </c>
      <c r="L1273" s="46">
        <f t="shared" si="358"/>
        <v>0</v>
      </c>
      <c r="M1273" s="46">
        <f t="shared" si="359"/>
        <v>100</v>
      </c>
      <c r="N1273">
        <v>0</v>
      </c>
      <c r="O1273" s="39">
        <v>1.28096407E-2</v>
      </c>
      <c r="P1273" s="40">
        <f t="shared" si="360"/>
        <v>1.28096407E-2</v>
      </c>
      <c r="Q1273" s="39">
        <v>1.881416E-2</v>
      </c>
      <c r="R1273" s="40">
        <f t="shared" si="361"/>
        <v>3.1623800699999996E-2</v>
      </c>
      <c r="S1273" s="46">
        <f t="shared" si="362"/>
        <v>0</v>
      </c>
      <c r="T1273" s="46">
        <f t="shared" si="363"/>
        <v>2.267147868617966</v>
      </c>
      <c r="U1273" s="46">
        <f t="shared" si="364"/>
        <v>2.267147868617966</v>
      </c>
      <c r="V1273" s="46">
        <f t="shared" si="365"/>
        <v>3.3298734713017661</v>
      </c>
      <c r="W1273" s="46">
        <f t="shared" si="366"/>
        <v>5.5970213399197322</v>
      </c>
      <c r="X1273"/>
      <c r="Y1273" s="47">
        <f t="shared" si="367"/>
        <v>100</v>
      </c>
      <c r="Z1273" s="47">
        <f t="shared" si="368"/>
        <v>5.5970213399197322</v>
      </c>
      <c r="AA1273"/>
      <c r="AB1273">
        <v>0</v>
      </c>
      <c r="AC1273" s="48">
        <f t="shared" si="369"/>
        <v>0</v>
      </c>
      <c r="AD1273">
        <v>0</v>
      </c>
      <c r="AE1273" s="48">
        <f t="shared" si="370"/>
        <v>0</v>
      </c>
      <c r="AF1273"/>
      <c r="AG1273">
        <v>0</v>
      </c>
      <c r="AH1273" s="48">
        <f t="shared" si="354"/>
        <v>0</v>
      </c>
    </row>
    <row r="1274" spans="1:34" ht="15" x14ac:dyDescent="0.25">
      <c r="A1274" t="s">
        <v>3605</v>
      </c>
      <c r="B1274" t="s">
        <v>3606</v>
      </c>
      <c r="C1274" t="s">
        <v>3607</v>
      </c>
      <c r="D1274" t="s">
        <v>25</v>
      </c>
      <c r="E1274">
        <v>23.104398272800001</v>
      </c>
      <c r="F1274" s="45">
        <v>1.5702991139575</v>
      </c>
      <c r="G1274" s="45">
        <v>0.25044999550000002</v>
      </c>
      <c r="H1274" s="45">
        <v>2.1927151926000001</v>
      </c>
      <c r="I1274" s="40">
        <f t="shared" si="355"/>
        <v>19.090933970742501</v>
      </c>
      <c r="J1274" s="46">
        <f t="shared" si="356"/>
        <v>6.7965375917457163</v>
      </c>
      <c r="K1274" s="46">
        <f t="shared" si="357"/>
        <v>1.0839927209653673</v>
      </c>
      <c r="L1274" s="46">
        <f t="shared" si="358"/>
        <v>9.4904665627297771</v>
      </c>
      <c r="M1274" s="46">
        <f t="shared" si="359"/>
        <v>82.629003124559148</v>
      </c>
      <c r="N1274">
        <v>0.61055514440000003</v>
      </c>
      <c r="O1274" s="39">
        <v>0.39883835309999999</v>
      </c>
      <c r="P1274" s="40">
        <f t="shared" si="360"/>
        <v>1.0093934975000001</v>
      </c>
      <c r="Q1274" s="39">
        <v>0.78090162360000004</v>
      </c>
      <c r="R1274" s="40">
        <f t="shared" si="361"/>
        <v>1.7902951211000002</v>
      </c>
      <c r="S1274" s="46">
        <f t="shared" si="362"/>
        <v>2.6425927097992647</v>
      </c>
      <c r="T1274" s="46">
        <f t="shared" si="363"/>
        <v>1.7262442777812501</v>
      </c>
      <c r="U1274" s="46">
        <f t="shared" si="364"/>
        <v>4.3688369875805151</v>
      </c>
      <c r="V1274" s="46">
        <f t="shared" si="365"/>
        <v>3.3798829745734089</v>
      </c>
      <c r="W1274" s="46">
        <f t="shared" si="366"/>
        <v>7.748719962153924</v>
      </c>
      <c r="X1274"/>
      <c r="Y1274" s="47">
        <f t="shared" si="367"/>
        <v>100</v>
      </c>
      <c r="Z1274" s="47">
        <f t="shared" si="368"/>
        <v>7.748719962153924</v>
      </c>
      <c r="AA1274"/>
      <c r="AB1274">
        <v>0.33483038710000002</v>
      </c>
      <c r="AC1274" s="48">
        <f t="shared" si="369"/>
        <v>1.4492062643076236</v>
      </c>
      <c r="AD1274">
        <v>1.5268108037999999</v>
      </c>
      <c r="AE1274" s="48">
        <f t="shared" si="370"/>
        <v>6.6083123471666463</v>
      </c>
      <c r="AF1274"/>
      <c r="AG1274">
        <v>2.3391600226000002</v>
      </c>
      <c r="AH1274" s="48">
        <f t="shared" si="354"/>
        <v>10.124306181796612</v>
      </c>
    </row>
    <row r="1275" spans="1:34" ht="15" x14ac:dyDescent="0.25">
      <c r="A1275" t="s">
        <v>3608</v>
      </c>
      <c r="B1275" t="s">
        <v>191</v>
      </c>
      <c r="C1275" t="s">
        <v>3609</v>
      </c>
      <c r="D1275" t="s">
        <v>24</v>
      </c>
      <c r="E1275">
        <v>2.3396130163</v>
      </c>
      <c r="F1275" s="45">
        <v>0</v>
      </c>
      <c r="G1275" s="45">
        <v>0</v>
      </c>
      <c r="H1275" s="45">
        <v>0</v>
      </c>
      <c r="I1275" s="40">
        <f t="shared" si="355"/>
        <v>2.3396130163</v>
      </c>
      <c r="J1275" s="46">
        <f t="shared" si="356"/>
        <v>0</v>
      </c>
      <c r="K1275" s="46">
        <f t="shared" si="357"/>
        <v>0</v>
      </c>
      <c r="L1275" s="46">
        <f t="shared" si="358"/>
        <v>0</v>
      </c>
      <c r="M1275" s="46">
        <f t="shared" si="359"/>
        <v>100</v>
      </c>
      <c r="N1275">
        <v>0</v>
      </c>
      <c r="O1275" s="39">
        <v>0</v>
      </c>
      <c r="P1275" s="40">
        <f t="shared" si="360"/>
        <v>0</v>
      </c>
      <c r="Q1275" s="39">
        <v>0</v>
      </c>
      <c r="R1275" s="40">
        <f t="shared" si="361"/>
        <v>0</v>
      </c>
      <c r="S1275" s="46">
        <f t="shared" si="362"/>
        <v>0</v>
      </c>
      <c r="T1275" s="46">
        <f t="shared" si="363"/>
        <v>0</v>
      </c>
      <c r="U1275" s="46">
        <f t="shared" si="364"/>
        <v>0</v>
      </c>
      <c r="V1275" s="46">
        <f t="shared" si="365"/>
        <v>0</v>
      </c>
      <c r="W1275" s="46">
        <f t="shared" si="366"/>
        <v>0</v>
      </c>
      <c r="X1275"/>
      <c r="Y1275" s="47">
        <f t="shared" si="367"/>
        <v>100</v>
      </c>
      <c r="Z1275" s="47">
        <f t="shared" si="368"/>
        <v>0</v>
      </c>
      <c r="AA1275"/>
      <c r="AB1275">
        <v>0</v>
      </c>
      <c r="AC1275" s="48">
        <f t="shared" si="369"/>
        <v>0</v>
      </c>
      <c r="AD1275">
        <v>0</v>
      </c>
      <c r="AE1275" s="48">
        <f t="shared" si="370"/>
        <v>0</v>
      </c>
      <c r="AF1275"/>
      <c r="AG1275">
        <v>0</v>
      </c>
      <c r="AH1275" s="48">
        <f t="shared" si="354"/>
        <v>0</v>
      </c>
    </row>
    <row r="1276" spans="1:34" ht="15" x14ac:dyDescent="0.25">
      <c r="A1276" t="s">
        <v>3610</v>
      </c>
      <c r="B1276" t="s">
        <v>191</v>
      </c>
      <c r="C1276" t="s">
        <v>3611</v>
      </c>
      <c r="D1276" t="s">
        <v>24</v>
      </c>
      <c r="E1276">
        <v>0.73271816320000005</v>
      </c>
      <c r="F1276" s="45">
        <v>0</v>
      </c>
      <c r="G1276" s="45">
        <v>0</v>
      </c>
      <c r="H1276" s="45">
        <v>0</v>
      </c>
      <c r="I1276" s="40">
        <f t="shared" si="355"/>
        <v>0.73271816320000005</v>
      </c>
      <c r="J1276" s="46">
        <f t="shared" si="356"/>
        <v>0</v>
      </c>
      <c r="K1276" s="46">
        <f t="shared" si="357"/>
        <v>0</v>
      </c>
      <c r="L1276" s="46">
        <f t="shared" si="358"/>
        <v>0</v>
      </c>
      <c r="M1276" s="46">
        <f t="shared" si="359"/>
        <v>100</v>
      </c>
      <c r="N1276">
        <v>0</v>
      </c>
      <c r="O1276" s="39">
        <v>0</v>
      </c>
      <c r="P1276" s="40">
        <f t="shared" si="360"/>
        <v>0</v>
      </c>
      <c r="Q1276" s="39">
        <v>0</v>
      </c>
      <c r="R1276" s="40">
        <f t="shared" si="361"/>
        <v>0</v>
      </c>
      <c r="S1276" s="46">
        <f t="shared" si="362"/>
        <v>0</v>
      </c>
      <c r="T1276" s="46">
        <f t="shared" si="363"/>
        <v>0</v>
      </c>
      <c r="U1276" s="46">
        <f t="shared" si="364"/>
        <v>0</v>
      </c>
      <c r="V1276" s="46">
        <f t="shared" si="365"/>
        <v>0</v>
      </c>
      <c r="W1276" s="46">
        <f t="shared" si="366"/>
        <v>0</v>
      </c>
      <c r="X1276"/>
      <c r="Y1276" s="47">
        <f t="shared" si="367"/>
        <v>100</v>
      </c>
      <c r="Z1276" s="47">
        <f t="shared" si="368"/>
        <v>0</v>
      </c>
      <c r="AA1276"/>
      <c r="AB1276">
        <v>0</v>
      </c>
      <c r="AC1276" s="48">
        <f t="shared" si="369"/>
        <v>0</v>
      </c>
      <c r="AD1276">
        <v>0</v>
      </c>
      <c r="AE1276" s="48">
        <f t="shared" si="370"/>
        <v>0</v>
      </c>
      <c r="AF1276"/>
      <c r="AG1276">
        <v>0</v>
      </c>
      <c r="AH1276" s="48">
        <f t="shared" si="354"/>
        <v>0</v>
      </c>
    </row>
    <row r="1277" spans="1:34" ht="15" x14ac:dyDescent="0.25">
      <c r="A1277" t="s">
        <v>3612</v>
      </c>
      <c r="B1277" t="s">
        <v>191</v>
      </c>
      <c r="C1277" t="s">
        <v>3613</v>
      </c>
      <c r="D1277" t="s">
        <v>24</v>
      </c>
      <c r="E1277">
        <v>0.69361893490000004</v>
      </c>
      <c r="F1277" s="45">
        <v>0</v>
      </c>
      <c r="G1277" s="45">
        <v>0</v>
      </c>
      <c r="H1277" s="45">
        <v>1.0872785100000001E-2</v>
      </c>
      <c r="I1277" s="40">
        <f t="shared" si="355"/>
        <v>0.68274614980000004</v>
      </c>
      <c r="J1277" s="46">
        <f t="shared" si="356"/>
        <v>0</v>
      </c>
      <c r="K1277" s="46">
        <f t="shared" si="357"/>
        <v>0</v>
      </c>
      <c r="L1277" s="46">
        <f t="shared" si="358"/>
        <v>1.5675444473798201</v>
      </c>
      <c r="M1277" s="46">
        <f t="shared" si="359"/>
        <v>98.432455552620183</v>
      </c>
      <c r="N1277">
        <v>4.27386934E-2</v>
      </c>
      <c r="O1277" s="39">
        <v>7.4932267999999998E-3</v>
      </c>
      <c r="P1277" s="40">
        <f t="shared" si="360"/>
        <v>5.0231920200000002E-2</v>
      </c>
      <c r="Q1277" s="39">
        <v>2.4249269300000001E-2</v>
      </c>
      <c r="R1277" s="40">
        <f t="shared" si="361"/>
        <v>7.4481189500000003E-2</v>
      </c>
      <c r="S1277" s="46">
        <f t="shared" si="362"/>
        <v>6.1616964661095492</v>
      </c>
      <c r="T1277" s="46">
        <f t="shared" si="363"/>
        <v>1.080308858794391</v>
      </c>
      <c r="U1277" s="46">
        <f t="shared" si="364"/>
        <v>7.2420053249039409</v>
      </c>
      <c r="V1277" s="46">
        <f t="shared" si="365"/>
        <v>3.4960506525814568</v>
      </c>
      <c r="W1277" s="46">
        <f t="shared" si="366"/>
        <v>10.738055977485397</v>
      </c>
      <c r="X1277"/>
      <c r="Y1277" s="47">
        <f t="shared" si="367"/>
        <v>100</v>
      </c>
      <c r="Z1277" s="47">
        <f t="shared" si="368"/>
        <v>10.738055977485397</v>
      </c>
      <c r="AA1277"/>
      <c r="AB1277">
        <v>0</v>
      </c>
      <c r="AC1277" s="48">
        <f t="shared" si="369"/>
        <v>0</v>
      </c>
      <c r="AD1277">
        <v>7.2370999999999997E-6</v>
      </c>
      <c r="AE1277" s="48">
        <f t="shared" si="370"/>
        <v>1.0433827042284221E-3</v>
      </c>
      <c r="AF1277"/>
      <c r="AG1277">
        <v>0</v>
      </c>
      <c r="AH1277" s="48">
        <f t="shared" si="354"/>
        <v>0</v>
      </c>
    </row>
    <row r="1278" spans="1:34" ht="15" x14ac:dyDescent="0.25">
      <c r="A1278" t="s">
        <v>3614</v>
      </c>
      <c r="B1278" t="s">
        <v>191</v>
      </c>
      <c r="C1278" t="s">
        <v>3615</v>
      </c>
      <c r="D1278" t="s">
        <v>26</v>
      </c>
      <c r="E1278">
        <v>2.3275972200000002E-2</v>
      </c>
      <c r="F1278" s="45">
        <v>0</v>
      </c>
      <c r="G1278" s="45">
        <v>0</v>
      </c>
      <c r="H1278" s="45">
        <v>0</v>
      </c>
      <c r="I1278" s="40">
        <f t="shared" si="355"/>
        <v>2.3275972200000002E-2</v>
      </c>
      <c r="J1278" s="46">
        <f t="shared" si="356"/>
        <v>0</v>
      </c>
      <c r="K1278" s="46">
        <f t="shared" si="357"/>
        <v>0</v>
      </c>
      <c r="L1278" s="46">
        <f t="shared" si="358"/>
        <v>0</v>
      </c>
      <c r="M1278" s="46">
        <f t="shared" si="359"/>
        <v>100</v>
      </c>
      <c r="N1278">
        <v>0</v>
      </c>
      <c r="O1278" s="39">
        <v>0</v>
      </c>
      <c r="P1278" s="40">
        <f t="shared" si="360"/>
        <v>0</v>
      </c>
      <c r="Q1278" s="39">
        <v>0</v>
      </c>
      <c r="R1278" s="40">
        <f t="shared" si="361"/>
        <v>0</v>
      </c>
      <c r="S1278" s="46">
        <f t="shared" si="362"/>
        <v>0</v>
      </c>
      <c r="T1278" s="46">
        <f t="shared" si="363"/>
        <v>0</v>
      </c>
      <c r="U1278" s="46">
        <f t="shared" si="364"/>
        <v>0</v>
      </c>
      <c r="V1278" s="46">
        <f t="shared" si="365"/>
        <v>0</v>
      </c>
      <c r="W1278" s="46">
        <f t="shared" si="366"/>
        <v>0</v>
      </c>
      <c r="X1278"/>
      <c r="Y1278" s="47">
        <f t="shared" si="367"/>
        <v>100</v>
      </c>
      <c r="Z1278" s="47">
        <f t="shared" si="368"/>
        <v>0</v>
      </c>
      <c r="AA1278"/>
      <c r="AB1278">
        <v>0</v>
      </c>
      <c r="AC1278" s="48">
        <f t="shared" si="369"/>
        <v>0</v>
      </c>
      <c r="AD1278">
        <v>2.3275972200000002E-2</v>
      </c>
      <c r="AE1278" s="48">
        <f t="shared" si="370"/>
        <v>100</v>
      </c>
      <c r="AF1278"/>
      <c r="AG1278">
        <v>0</v>
      </c>
      <c r="AH1278" s="48">
        <f t="shared" si="354"/>
        <v>0</v>
      </c>
    </row>
    <row r="1279" spans="1:34" ht="15" x14ac:dyDescent="0.25">
      <c r="A1279" t="s">
        <v>3616</v>
      </c>
      <c r="B1279" t="s">
        <v>191</v>
      </c>
      <c r="C1279" t="s">
        <v>3617</v>
      </c>
      <c r="D1279" t="s">
        <v>24</v>
      </c>
      <c r="E1279">
        <v>0.99840753930000004</v>
      </c>
      <c r="F1279" s="45">
        <v>0</v>
      </c>
      <c r="G1279" s="45">
        <v>0</v>
      </c>
      <c r="H1279" s="45">
        <v>0</v>
      </c>
      <c r="I1279" s="40">
        <f t="shared" si="355"/>
        <v>0.99840753930000004</v>
      </c>
      <c r="J1279" s="46">
        <f t="shared" si="356"/>
        <v>0</v>
      </c>
      <c r="K1279" s="46">
        <f t="shared" si="357"/>
        <v>0</v>
      </c>
      <c r="L1279" s="46">
        <f t="shared" si="358"/>
        <v>0</v>
      </c>
      <c r="M1279" s="46">
        <f t="shared" si="359"/>
        <v>100</v>
      </c>
      <c r="N1279">
        <v>2.1613593300000001E-2</v>
      </c>
      <c r="O1279" s="39">
        <v>1.9679083000000001E-3</v>
      </c>
      <c r="P1279" s="40">
        <f t="shared" si="360"/>
        <v>2.3581501600000002E-2</v>
      </c>
      <c r="Q1279" s="39">
        <v>5.9328981000000003E-3</v>
      </c>
      <c r="R1279" s="40">
        <f t="shared" si="361"/>
        <v>2.9514399700000003E-2</v>
      </c>
      <c r="S1279" s="46">
        <f t="shared" si="362"/>
        <v>2.1648066995921975</v>
      </c>
      <c r="T1279" s="46">
        <f t="shared" si="363"/>
        <v>0.19710471150685949</v>
      </c>
      <c r="U1279" s="46">
        <f t="shared" si="364"/>
        <v>2.3619114110990571</v>
      </c>
      <c r="V1279" s="46">
        <f t="shared" si="365"/>
        <v>0.59423610764795032</v>
      </c>
      <c r="W1279" s="46">
        <f t="shared" si="366"/>
        <v>2.9561475187470077</v>
      </c>
      <c r="X1279"/>
      <c r="Y1279" s="47">
        <f t="shared" si="367"/>
        <v>100</v>
      </c>
      <c r="Z1279" s="47">
        <f t="shared" si="368"/>
        <v>2.9561475187470077</v>
      </c>
      <c r="AA1279"/>
      <c r="AB1279">
        <v>0</v>
      </c>
      <c r="AC1279" s="48">
        <f t="shared" si="369"/>
        <v>0</v>
      </c>
      <c r="AD1279">
        <v>0</v>
      </c>
      <c r="AE1279" s="48">
        <f t="shared" si="370"/>
        <v>0</v>
      </c>
      <c r="AF1279"/>
      <c r="AG1279">
        <v>0</v>
      </c>
      <c r="AH1279" s="48">
        <f t="shared" si="354"/>
        <v>0</v>
      </c>
    </row>
    <row r="1280" spans="1:34" ht="15" x14ac:dyDescent="0.25">
      <c r="A1280" t="s">
        <v>3618</v>
      </c>
      <c r="B1280" t="s">
        <v>3619</v>
      </c>
      <c r="C1280" t="s">
        <v>3620</v>
      </c>
      <c r="D1280" t="s">
        <v>24</v>
      </c>
      <c r="E1280">
        <v>0.24780198149999999</v>
      </c>
      <c r="F1280" s="45">
        <v>0</v>
      </c>
      <c r="G1280" s="45">
        <v>0</v>
      </c>
      <c r="H1280" s="45">
        <v>0</v>
      </c>
      <c r="I1280" s="40">
        <f t="shared" si="355"/>
        <v>0.24780198149999999</v>
      </c>
      <c r="J1280" s="46">
        <f t="shared" si="356"/>
        <v>0</v>
      </c>
      <c r="K1280" s="46">
        <f t="shared" si="357"/>
        <v>0</v>
      </c>
      <c r="L1280" s="46">
        <f t="shared" si="358"/>
        <v>0</v>
      </c>
      <c r="M1280" s="46">
        <f t="shared" si="359"/>
        <v>100</v>
      </c>
      <c r="N1280">
        <v>0</v>
      </c>
      <c r="O1280" s="39">
        <v>0</v>
      </c>
      <c r="P1280" s="40">
        <f t="shared" si="360"/>
        <v>0</v>
      </c>
      <c r="Q1280" s="39">
        <v>0</v>
      </c>
      <c r="R1280" s="40">
        <f t="shared" si="361"/>
        <v>0</v>
      </c>
      <c r="S1280" s="46">
        <f t="shared" si="362"/>
        <v>0</v>
      </c>
      <c r="T1280" s="46">
        <f t="shared" si="363"/>
        <v>0</v>
      </c>
      <c r="U1280" s="46">
        <f t="shared" si="364"/>
        <v>0</v>
      </c>
      <c r="V1280" s="46">
        <f t="shared" si="365"/>
        <v>0</v>
      </c>
      <c r="W1280" s="46">
        <f t="shared" si="366"/>
        <v>0</v>
      </c>
      <c r="X1280"/>
      <c r="Y1280" s="47">
        <f t="shared" si="367"/>
        <v>100</v>
      </c>
      <c r="Z1280" s="47">
        <f t="shared" si="368"/>
        <v>0</v>
      </c>
      <c r="AA1280"/>
      <c r="AB1280">
        <v>0</v>
      </c>
      <c r="AC1280" s="48">
        <f t="shared" si="369"/>
        <v>0</v>
      </c>
      <c r="AD1280">
        <v>0</v>
      </c>
      <c r="AE1280" s="48">
        <f t="shared" si="370"/>
        <v>0</v>
      </c>
      <c r="AF1280"/>
      <c r="AG1280">
        <v>0</v>
      </c>
      <c r="AH1280" s="48">
        <f t="shared" si="354"/>
        <v>0</v>
      </c>
    </row>
    <row r="1281" spans="1:34" ht="15" x14ac:dyDescent="0.25">
      <c r="A1281" t="s">
        <v>3621</v>
      </c>
      <c r="B1281" t="s">
        <v>191</v>
      </c>
      <c r="C1281" t="s">
        <v>3622</v>
      </c>
      <c r="D1281" t="s">
        <v>24</v>
      </c>
      <c r="E1281">
        <v>2.1022928703999999</v>
      </c>
      <c r="F1281" s="45">
        <v>0</v>
      </c>
      <c r="G1281" s="45">
        <v>0</v>
      </c>
      <c r="H1281" s="45">
        <v>0</v>
      </c>
      <c r="I1281" s="40">
        <f t="shared" si="355"/>
        <v>2.1022928703999999</v>
      </c>
      <c r="J1281" s="46">
        <f t="shared" si="356"/>
        <v>0</v>
      </c>
      <c r="K1281" s="46">
        <f t="shared" si="357"/>
        <v>0</v>
      </c>
      <c r="L1281" s="46">
        <f t="shared" si="358"/>
        <v>0</v>
      </c>
      <c r="M1281" s="46">
        <f t="shared" si="359"/>
        <v>100</v>
      </c>
      <c r="N1281">
        <v>0.51097382749999998</v>
      </c>
      <c r="O1281" s="39">
        <v>0.46218224470000002</v>
      </c>
      <c r="P1281" s="40">
        <f t="shared" si="360"/>
        <v>0.9731560722</v>
      </c>
      <c r="Q1281" s="39">
        <v>0.66967025700000005</v>
      </c>
      <c r="R1281" s="40">
        <f t="shared" si="361"/>
        <v>1.6428263292</v>
      </c>
      <c r="S1281" s="46">
        <f t="shared" si="362"/>
        <v>24.305549178919957</v>
      </c>
      <c r="T1281" s="46">
        <f t="shared" si="363"/>
        <v>21.98467450503513</v>
      </c>
      <c r="U1281" s="46">
        <f t="shared" si="364"/>
        <v>46.290223683955091</v>
      </c>
      <c r="V1281" s="46">
        <f t="shared" si="365"/>
        <v>31.854279983006506</v>
      </c>
      <c r="W1281" s="46">
        <f t="shared" si="366"/>
        <v>78.144503666961597</v>
      </c>
      <c r="X1281"/>
      <c r="Y1281" s="47">
        <f t="shared" si="367"/>
        <v>100</v>
      </c>
      <c r="Z1281" s="47">
        <f t="shared" si="368"/>
        <v>78.144503666961597</v>
      </c>
      <c r="AA1281"/>
      <c r="AB1281">
        <v>0</v>
      </c>
      <c r="AC1281" s="48">
        <f t="shared" si="369"/>
        <v>0</v>
      </c>
      <c r="AD1281">
        <v>0</v>
      </c>
      <c r="AE1281" s="48">
        <f t="shared" si="370"/>
        <v>0</v>
      </c>
      <c r="AF1281"/>
      <c r="AG1281">
        <v>0</v>
      </c>
      <c r="AH1281" s="48">
        <f t="shared" si="354"/>
        <v>0</v>
      </c>
    </row>
    <row r="1282" spans="1:34" ht="15" x14ac:dyDescent="0.25">
      <c r="A1282" t="s">
        <v>3623</v>
      </c>
      <c r="B1282" t="s">
        <v>3624</v>
      </c>
      <c r="C1282" t="s">
        <v>3625</v>
      </c>
      <c r="D1282" t="s">
        <v>24</v>
      </c>
      <c r="E1282">
        <v>2.3678047725</v>
      </c>
      <c r="F1282" s="45">
        <v>0</v>
      </c>
      <c r="G1282" s="45">
        <v>0</v>
      </c>
      <c r="H1282" s="45">
        <v>0</v>
      </c>
      <c r="I1282" s="40">
        <f t="shared" si="355"/>
        <v>2.3678047725</v>
      </c>
      <c r="J1282" s="46">
        <f t="shared" si="356"/>
        <v>0</v>
      </c>
      <c r="K1282" s="46">
        <f t="shared" si="357"/>
        <v>0</v>
      </c>
      <c r="L1282" s="46">
        <f t="shared" si="358"/>
        <v>0</v>
      </c>
      <c r="M1282" s="46">
        <f t="shared" si="359"/>
        <v>100</v>
      </c>
      <c r="N1282">
        <v>6.05481774E-2</v>
      </c>
      <c r="O1282" s="39">
        <v>1.21851102E-2</v>
      </c>
      <c r="P1282" s="40">
        <f t="shared" si="360"/>
        <v>7.2733287600000002E-2</v>
      </c>
      <c r="Q1282" s="39">
        <v>2.6618863400000001E-2</v>
      </c>
      <c r="R1282" s="40">
        <f t="shared" si="361"/>
        <v>9.9352151E-2</v>
      </c>
      <c r="S1282" s="46">
        <f t="shared" si="362"/>
        <v>2.5571439885253464</v>
      </c>
      <c r="T1282" s="46">
        <f t="shared" si="363"/>
        <v>0.51461633752577463</v>
      </c>
      <c r="U1282" s="46">
        <f t="shared" si="364"/>
        <v>3.071760326051121</v>
      </c>
      <c r="V1282" s="46">
        <f t="shared" si="365"/>
        <v>1.1242000906981449</v>
      </c>
      <c r="W1282" s="46">
        <f t="shared" si="366"/>
        <v>4.1959604167492657</v>
      </c>
      <c r="X1282"/>
      <c r="Y1282" s="47">
        <f t="shared" si="367"/>
        <v>100</v>
      </c>
      <c r="Z1282" s="47">
        <f t="shared" si="368"/>
        <v>4.1959604167492657</v>
      </c>
      <c r="AA1282"/>
      <c r="AB1282">
        <v>0</v>
      </c>
      <c r="AC1282" s="48">
        <f t="shared" si="369"/>
        <v>0</v>
      </c>
      <c r="AD1282">
        <v>0</v>
      </c>
      <c r="AE1282" s="48">
        <f t="shared" si="370"/>
        <v>0</v>
      </c>
      <c r="AF1282"/>
      <c r="AG1282">
        <v>0</v>
      </c>
      <c r="AH1282" s="48">
        <f t="shared" ref="AH1282:AH1345" si="371">AG1282/E1282*100</f>
        <v>0</v>
      </c>
    </row>
    <row r="1283" spans="1:34" ht="15" x14ac:dyDescent="0.25">
      <c r="A1283" t="s">
        <v>3626</v>
      </c>
      <c r="B1283" t="s">
        <v>3627</v>
      </c>
      <c r="C1283" t="s">
        <v>3628</v>
      </c>
      <c r="D1283" t="s">
        <v>24</v>
      </c>
      <c r="E1283">
        <v>1.8861981698000001</v>
      </c>
      <c r="F1283" s="45">
        <v>0</v>
      </c>
      <c r="G1283" s="45">
        <v>0</v>
      </c>
      <c r="H1283" s="45">
        <v>0</v>
      </c>
      <c r="I1283" s="40">
        <f t="shared" si="355"/>
        <v>1.8861981698000001</v>
      </c>
      <c r="J1283" s="46">
        <f t="shared" si="356"/>
        <v>0</v>
      </c>
      <c r="K1283" s="46">
        <f t="shared" si="357"/>
        <v>0</v>
      </c>
      <c r="L1283" s="46">
        <f t="shared" si="358"/>
        <v>0</v>
      </c>
      <c r="M1283" s="46">
        <f t="shared" si="359"/>
        <v>100</v>
      </c>
      <c r="N1283">
        <v>2.3175274499999999E-2</v>
      </c>
      <c r="O1283" s="39">
        <v>1.63831906E-2</v>
      </c>
      <c r="P1283" s="40">
        <f t="shared" si="360"/>
        <v>3.9558465099999995E-2</v>
      </c>
      <c r="Q1283" s="39">
        <v>0.1010538565</v>
      </c>
      <c r="R1283" s="40">
        <f t="shared" si="361"/>
        <v>0.14061232159999998</v>
      </c>
      <c r="S1283" s="46">
        <f t="shared" si="362"/>
        <v>1.2286765447586745</v>
      </c>
      <c r="T1283" s="46">
        <f t="shared" si="363"/>
        <v>0.86858267929170796</v>
      </c>
      <c r="U1283" s="46">
        <f t="shared" si="364"/>
        <v>2.0972592240503825</v>
      </c>
      <c r="V1283" s="46">
        <f t="shared" si="365"/>
        <v>5.3575418594916293</v>
      </c>
      <c r="W1283" s="46">
        <f t="shared" si="366"/>
        <v>7.4548010835420104</v>
      </c>
      <c r="X1283"/>
      <c r="Y1283" s="47">
        <f t="shared" si="367"/>
        <v>100</v>
      </c>
      <c r="Z1283" s="47">
        <f t="shared" si="368"/>
        <v>7.4548010835420122</v>
      </c>
      <c r="AA1283"/>
      <c r="AB1283">
        <v>0</v>
      </c>
      <c r="AC1283" s="48">
        <f t="shared" si="369"/>
        <v>0</v>
      </c>
      <c r="AD1283">
        <v>0</v>
      </c>
      <c r="AE1283" s="48">
        <f t="shared" si="370"/>
        <v>0</v>
      </c>
      <c r="AF1283"/>
      <c r="AG1283">
        <v>0</v>
      </c>
      <c r="AH1283" s="48">
        <f t="shared" si="371"/>
        <v>0</v>
      </c>
    </row>
    <row r="1284" spans="1:34" ht="15" x14ac:dyDescent="0.25">
      <c r="A1284" t="s">
        <v>3629</v>
      </c>
      <c r="B1284" t="s">
        <v>191</v>
      </c>
      <c r="C1284" t="s">
        <v>3630</v>
      </c>
      <c r="D1284" t="s">
        <v>24</v>
      </c>
      <c r="E1284">
        <v>0.18013001649999999</v>
      </c>
      <c r="F1284" s="45">
        <v>0</v>
      </c>
      <c r="G1284" s="45">
        <v>0</v>
      </c>
      <c r="H1284" s="45">
        <v>0</v>
      </c>
      <c r="I1284" s="40">
        <f t="shared" si="355"/>
        <v>0.18013001649999999</v>
      </c>
      <c r="J1284" s="46">
        <f t="shared" si="356"/>
        <v>0</v>
      </c>
      <c r="K1284" s="46">
        <f t="shared" si="357"/>
        <v>0</v>
      </c>
      <c r="L1284" s="46">
        <f t="shared" si="358"/>
        <v>0</v>
      </c>
      <c r="M1284" s="46">
        <f t="shared" si="359"/>
        <v>100</v>
      </c>
      <c r="N1284">
        <v>0</v>
      </c>
      <c r="O1284" s="39">
        <v>1.0998739E-3</v>
      </c>
      <c r="P1284" s="40">
        <f t="shared" si="360"/>
        <v>1.0998739E-3</v>
      </c>
      <c r="Q1284" s="39">
        <v>1.24634195E-2</v>
      </c>
      <c r="R1284" s="40">
        <f t="shared" si="361"/>
        <v>1.3563293399999999E-2</v>
      </c>
      <c r="S1284" s="46">
        <f t="shared" si="362"/>
        <v>0</v>
      </c>
      <c r="T1284" s="46">
        <f t="shared" si="363"/>
        <v>0.61060001068728043</v>
      </c>
      <c r="U1284" s="46">
        <f t="shared" si="364"/>
        <v>0.61060001068728043</v>
      </c>
      <c r="V1284" s="46">
        <f t="shared" si="365"/>
        <v>6.9191241649611461</v>
      </c>
      <c r="W1284" s="46">
        <f t="shared" si="366"/>
        <v>7.5297241756484263</v>
      </c>
      <c r="X1284"/>
      <c r="Y1284" s="47">
        <f t="shared" si="367"/>
        <v>100</v>
      </c>
      <c r="Z1284" s="47">
        <f t="shared" si="368"/>
        <v>7.5297241756484263</v>
      </c>
      <c r="AA1284"/>
      <c r="AB1284">
        <v>0</v>
      </c>
      <c r="AC1284" s="48">
        <f t="shared" si="369"/>
        <v>0</v>
      </c>
      <c r="AD1284">
        <v>0</v>
      </c>
      <c r="AE1284" s="48">
        <f t="shared" si="370"/>
        <v>0</v>
      </c>
      <c r="AF1284"/>
      <c r="AG1284">
        <v>0</v>
      </c>
      <c r="AH1284" s="48">
        <f t="shared" si="371"/>
        <v>0</v>
      </c>
    </row>
    <row r="1285" spans="1:34" ht="15" x14ac:dyDescent="0.25">
      <c r="A1285" t="s">
        <v>3631</v>
      </c>
      <c r="B1285" t="s">
        <v>191</v>
      </c>
      <c r="C1285" t="s">
        <v>3632</v>
      </c>
      <c r="D1285" t="s">
        <v>24</v>
      </c>
      <c r="E1285">
        <v>0.3244366944</v>
      </c>
      <c r="F1285" s="45">
        <v>0</v>
      </c>
      <c r="G1285" s="45">
        <v>0</v>
      </c>
      <c r="H1285" s="45">
        <v>0</v>
      </c>
      <c r="I1285" s="40">
        <f t="shared" si="355"/>
        <v>0.3244366944</v>
      </c>
      <c r="J1285" s="46">
        <f t="shared" si="356"/>
        <v>0</v>
      </c>
      <c r="K1285" s="46">
        <f t="shared" si="357"/>
        <v>0</v>
      </c>
      <c r="L1285" s="46">
        <f t="shared" si="358"/>
        <v>0</v>
      </c>
      <c r="M1285" s="46">
        <f t="shared" si="359"/>
        <v>100</v>
      </c>
      <c r="N1285">
        <v>0</v>
      </c>
      <c r="O1285" s="39">
        <v>0</v>
      </c>
      <c r="P1285" s="40">
        <f t="shared" si="360"/>
        <v>0</v>
      </c>
      <c r="Q1285" s="39">
        <v>0</v>
      </c>
      <c r="R1285" s="40">
        <f t="shared" si="361"/>
        <v>0</v>
      </c>
      <c r="S1285" s="46">
        <f t="shared" si="362"/>
        <v>0</v>
      </c>
      <c r="T1285" s="46">
        <f t="shared" si="363"/>
        <v>0</v>
      </c>
      <c r="U1285" s="46">
        <f t="shared" si="364"/>
        <v>0</v>
      </c>
      <c r="V1285" s="46">
        <f t="shared" si="365"/>
        <v>0</v>
      </c>
      <c r="W1285" s="46">
        <f t="shared" si="366"/>
        <v>0</v>
      </c>
      <c r="X1285"/>
      <c r="Y1285" s="47">
        <f t="shared" si="367"/>
        <v>100</v>
      </c>
      <c r="Z1285" s="47">
        <f t="shared" si="368"/>
        <v>0</v>
      </c>
      <c r="AA1285"/>
      <c r="AB1285">
        <v>0</v>
      </c>
      <c r="AC1285" s="48">
        <f t="shared" si="369"/>
        <v>0</v>
      </c>
      <c r="AD1285">
        <v>0</v>
      </c>
      <c r="AE1285" s="48">
        <f t="shared" si="370"/>
        <v>0</v>
      </c>
      <c r="AF1285"/>
      <c r="AG1285">
        <v>0</v>
      </c>
      <c r="AH1285" s="48">
        <f t="shared" si="371"/>
        <v>0</v>
      </c>
    </row>
    <row r="1286" spans="1:34" ht="15" x14ac:dyDescent="0.25">
      <c r="A1286" t="s">
        <v>3633</v>
      </c>
      <c r="B1286" t="s">
        <v>191</v>
      </c>
      <c r="C1286" t="s">
        <v>3634</v>
      </c>
      <c r="D1286" t="s">
        <v>24</v>
      </c>
      <c r="E1286">
        <v>1.3984927994</v>
      </c>
      <c r="F1286" s="45">
        <v>0</v>
      </c>
      <c r="G1286" s="45">
        <v>0</v>
      </c>
      <c r="H1286" s="45">
        <v>0</v>
      </c>
      <c r="I1286" s="40">
        <f t="shared" si="355"/>
        <v>1.3984927994</v>
      </c>
      <c r="J1286" s="46">
        <f t="shared" si="356"/>
        <v>0</v>
      </c>
      <c r="K1286" s="46">
        <f t="shared" si="357"/>
        <v>0</v>
      </c>
      <c r="L1286" s="46">
        <f t="shared" si="358"/>
        <v>0</v>
      </c>
      <c r="M1286" s="46">
        <f t="shared" si="359"/>
        <v>100</v>
      </c>
      <c r="N1286">
        <v>5.4036648899999998E-2</v>
      </c>
      <c r="O1286" s="39">
        <v>1.6010857999999999E-2</v>
      </c>
      <c r="P1286" s="40">
        <f t="shared" si="360"/>
        <v>7.0047506900000001E-2</v>
      </c>
      <c r="Q1286" s="39">
        <v>4.2945470999999999E-2</v>
      </c>
      <c r="R1286" s="40">
        <f t="shared" si="361"/>
        <v>0.1129929779</v>
      </c>
      <c r="S1286" s="46">
        <f t="shared" si="362"/>
        <v>3.8639204237006815</v>
      </c>
      <c r="T1286" s="46">
        <f t="shared" si="363"/>
        <v>1.1448652439876121</v>
      </c>
      <c r="U1286" s="46">
        <f t="shared" si="364"/>
        <v>5.0087856676882936</v>
      </c>
      <c r="V1286" s="46">
        <f t="shared" si="365"/>
        <v>3.0708396223723877</v>
      </c>
      <c r="W1286" s="46">
        <f t="shared" si="366"/>
        <v>8.0796252900606813</v>
      </c>
      <c r="X1286"/>
      <c r="Y1286" s="47">
        <f t="shared" si="367"/>
        <v>100</v>
      </c>
      <c r="Z1286" s="47">
        <f t="shared" si="368"/>
        <v>8.0796252900606813</v>
      </c>
      <c r="AA1286"/>
      <c r="AB1286">
        <v>0</v>
      </c>
      <c r="AC1286" s="48">
        <f t="shared" si="369"/>
        <v>0</v>
      </c>
      <c r="AD1286">
        <v>0</v>
      </c>
      <c r="AE1286" s="48">
        <f t="shared" si="370"/>
        <v>0</v>
      </c>
      <c r="AF1286"/>
      <c r="AG1286">
        <v>0</v>
      </c>
      <c r="AH1286" s="48">
        <f t="shared" si="371"/>
        <v>0</v>
      </c>
    </row>
    <row r="1287" spans="1:34" ht="15" x14ac:dyDescent="0.25">
      <c r="A1287" t="s">
        <v>3635</v>
      </c>
      <c r="B1287" t="s">
        <v>191</v>
      </c>
      <c r="C1287" t="s">
        <v>3636</v>
      </c>
      <c r="D1287" t="s">
        <v>25</v>
      </c>
      <c r="E1287">
        <v>0.49485592649999999</v>
      </c>
      <c r="F1287" s="45">
        <v>0.44433716823074798</v>
      </c>
      <c r="G1287" s="45">
        <v>6.9999999999999996E-10</v>
      </c>
      <c r="H1287" s="45">
        <v>5.6910999999999996E-6</v>
      </c>
      <c r="I1287" s="40">
        <f t="shared" si="355"/>
        <v>5.0513066469252001E-2</v>
      </c>
      <c r="J1287" s="46">
        <f t="shared" si="356"/>
        <v>89.791218905559163</v>
      </c>
      <c r="K1287" s="46">
        <f t="shared" si="357"/>
        <v>1.4145531305463711E-7</v>
      </c>
      <c r="L1287" s="46">
        <f t="shared" si="358"/>
        <v>1.1500519030360648E-3</v>
      </c>
      <c r="M1287" s="46">
        <f t="shared" si="359"/>
        <v>10.20763090108248</v>
      </c>
      <c r="N1287">
        <v>7.2171569599999999E-2</v>
      </c>
      <c r="O1287" s="39">
        <v>1.6635027699999999E-2</v>
      </c>
      <c r="P1287" s="40">
        <f t="shared" si="360"/>
        <v>8.8806597299999998E-2</v>
      </c>
      <c r="Q1287" s="39">
        <v>3.4015403700000002E-2</v>
      </c>
      <c r="R1287" s="40">
        <f t="shared" si="361"/>
        <v>0.122822001</v>
      </c>
      <c r="S1287" s="46">
        <f t="shared" si="362"/>
        <v>14.584359959160761</v>
      </c>
      <c r="T1287" s="46">
        <f t="shared" si="363"/>
        <v>3.3615900728229433</v>
      </c>
      <c r="U1287" s="46">
        <f t="shared" si="364"/>
        <v>17.945950031983703</v>
      </c>
      <c r="V1287" s="46">
        <f t="shared" si="365"/>
        <v>6.8737993986619461</v>
      </c>
      <c r="W1287" s="46">
        <f t="shared" si="366"/>
        <v>24.819749430645651</v>
      </c>
      <c r="X1287"/>
      <c r="Y1287" s="47">
        <f t="shared" si="367"/>
        <v>100</v>
      </c>
      <c r="Z1287" s="47">
        <f t="shared" si="368"/>
        <v>24.819749430645651</v>
      </c>
      <c r="AA1287"/>
      <c r="AB1287">
        <v>4.7498202699999999E-2</v>
      </c>
      <c r="AC1287" s="48">
        <f t="shared" si="369"/>
        <v>9.5983901892301571</v>
      </c>
      <c r="AD1287">
        <v>3.0205569000000001E-3</v>
      </c>
      <c r="AE1287" s="48">
        <f t="shared" si="370"/>
        <v>0.61039117412692045</v>
      </c>
      <c r="AF1287"/>
      <c r="AG1287">
        <v>0.44200721479999999</v>
      </c>
      <c r="AH1287" s="48">
        <f t="shared" si="371"/>
        <v>89.320384202774633</v>
      </c>
    </row>
    <row r="1288" spans="1:34" ht="15" x14ac:dyDescent="0.25">
      <c r="A1288" t="s">
        <v>3637</v>
      </c>
      <c r="B1288" t="s">
        <v>191</v>
      </c>
      <c r="C1288" t="s">
        <v>3638</v>
      </c>
      <c r="D1288" t="s">
        <v>24</v>
      </c>
      <c r="E1288">
        <v>1.6033217137</v>
      </c>
      <c r="F1288" s="45">
        <v>0</v>
      </c>
      <c r="G1288" s="45">
        <v>0</v>
      </c>
      <c r="H1288" s="45">
        <v>0</v>
      </c>
      <c r="I1288" s="40">
        <f t="shared" si="355"/>
        <v>1.6033217137</v>
      </c>
      <c r="J1288" s="46">
        <f t="shared" si="356"/>
        <v>0</v>
      </c>
      <c r="K1288" s="46">
        <f t="shared" si="357"/>
        <v>0</v>
      </c>
      <c r="L1288" s="46">
        <f t="shared" si="358"/>
        <v>0</v>
      </c>
      <c r="M1288" s="46">
        <f t="shared" si="359"/>
        <v>100</v>
      </c>
      <c r="N1288">
        <v>0</v>
      </c>
      <c r="O1288" s="39">
        <v>0</v>
      </c>
      <c r="P1288" s="40">
        <f t="shared" si="360"/>
        <v>0</v>
      </c>
      <c r="Q1288" s="39">
        <v>0</v>
      </c>
      <c r="R1288" s="40">
        <f t="shared" si="361"/>
        <v>0</v>
      </c>
      <c r="S1288" s="46">
        <f t="shared" si="362"/>
        <v>0</v>
      </c>
      <c r="T1288" s="46">
        <f t="shared" si="363"/>
        <v>0</v>
      </c>
      <c r="U1288" s="46">
        <f t="shared" si="364"/>
        <v>0</v>
      </c>
      <c r="V1288" s="46">
        <f t="shared" si="365"/>
        <v>0</v>
      </c>
      <c r="W1288" s="46">
        <f t="shared" si="366"/>
        <v>0</v>
      </c>
      <c r="X1288"/>
      <c r="Y1288" s="47">
        <f t="shared" si="367"/>
        <v>100</v>
      </c>
      <c r="Z1288" s="47">
        <f t="shared" si="368"/>
        <v>0</v>
      </c>
      <c r="AA1288"/>
      <c r="AB1288">
        <v>0</v>
      </c>
      <c r="AC1288" s="48">
        <f t="shared" si="369"/>
        <v>0</v>
      </c>
      <c r="AD1288">
        <v>0</v>
      </c>
      <c r="AE1288" s="48">
        <f t="shared" si="370"/>
        <v>0</v>
      </c>
      <c r="AF1288"/>
      <c r="AG1288">
        <v>0</v>
      </c>
      <c r="AH1288" s="48">
        <f t="shared" si="371"/>
        <v>0</v>
      </c>
    </row>
    <row r="1289" spans="1:34" ht="15" x14ac:dyDescent="0.25">
      <c r="A1289" t="s">
        <v>3639</v>
      </c>
      <c r="B1289" t="s">
        <v>3640</v>
      </c>
      <c r="C1289" t="s">
        <v>3641</v>
      </c>
      <c r="D1289" t="s">
        <v>24</v>
      </c>
      <c r="E1289">
        <v>0.39770794479999999</v>
      </c>
      <c r="F1289" s="45">
        <v>0</v>
      </c>
      <c r="G1289" s="45">
        <v>0</v>
      </c>
      <c r="H1289" s="45">
        <v>0</v>
      </c>
      <c r="I1289" s="40">
        <f t="shared" si="355"/>
        <v>0.39770794479999999</v>
      </c>
      <c r="J1289" s="46">
        <f t="shared" si="356"/>
        <v>0</v>
      </c>
      <c r="K1289" s="46">
        <f t="shared" si="357"/>
        <v>0</v>
      </c>
      <c r="L1289" s="46">
        <f t="shared" si="358"/>
        <v>0</v>
      </c>
      <c r="M1289" s="46">
        <f t="shared" si="359"/>
        <v>100</v>
      </c>
      <c r="N1289">
        <v>0</v>
      </c>
      <c r="O1289" s="39">
        <v>0</v>
      </c>
      <c r="P1289" s="40">
        <f t="shared" si="360"/>
        <v>0</v>
      </c>
      <c r="Q1289" s="39">
        <v>0</v>
      </c>
      <c r="R1289" s="40">
        <f t="shared" si="361"/>
        <v>0</v>
      </c>
      <c r="S1289" s="46">
        <f t="shared" si="362"/>
        <v>0</v>
      </c>
      <c r="T1289" s="46">
        <f t="shared" si="363"/>
        <v>0</v>
      </c>
      <c r="U1289" s="46">
        <f t="shared" si="364"/>
        <v>0</v>
      </c>
      <c r="V1289" s="46">
        <f t="shared" si="365"/>
        <v>0</v>
      </c>
      <c r="W1289" s="46">
        <f t="shared" si="366"/>
        <v>0</v>
      </c>
      <c r="X1289"/>
      <c r="Y1289" s="47">
        <f t="shared" si="367"/>
        <v>100</v>
      </c>
      <c r="Z1289" s="47">
        <f t="shared" si="368"/>
        <v>0</v>
      </c>
      <c r="AA1289"/>
      <c r="AB1289">
        <v>0</v>
      </c>
      <c r="AC1289" s="48">
        <f t="shared" si="369"/>
        <v>0</v>
      </c>
      <c r="AD1289">
        <v>0</v>
      </c>
      <c r="AE1289" s="48">
        <f t="shared" si="370"/>
        <v>0</v>
      </c>
      <c r="AF1289"/>
      <c r="AG1289">
        <v>0</v>
      </c>
      <c r="AH1289" s="48">
        <f t="shared" si="371"/>
        <v>0</v>
      </c>
    </row>
    <row r="1290" spans="1:34" ht="15" x14ac:dyDescent="0.25">
      <c r="A1290" t="s">
        <v>3642</v>
      </c>
      <c r="B1290" t="s">
        <v>191</v>
      </c>
      <c r="C1290" t="s">
        <v>3643</v>
      </c>
      <c r="D1290" t="s">
        <v>24</v>
      </c>
      <c r="E1290">
        <v>8.0046929311999993</v>
      </c>
      <c r="F1290" s="45">
        <v>0</v>
      </c>
      <c r="G1290" s="45">
        <v>0</v>
      </c>
      <c r="H1290" s="45">
        <v>0</v>
      </c>
      <c r="I1290" s="40">
        <f t="shared" si="355"/>
        <v>8.0046929311999993</v>
      </c>
      <c r="J1290" s="46">
        <f t="shared" si="356"/>
        <v>0</v>
      </c>
      <c r="K1290" s="46">
        <f t="shared" si="357"/>
        <v>0</v>
      </c>
      <c r="L1290" s="46">
        <f t="shared" si="358"/>
        <v>0</v>
      </c>
      <c r="M1290" s="46">
        <f t="shared" si="359"/>
        <v>100</v>
      </c>
      <c r="N1290">
        <v>0.1149259556</v>
      </c>
      <c r="O1290" s="39">
        <v>0.1031309069</v>
      </c>
      <c r="P1290" s="40">
        <f t="shared" si="360"/>
        <v>0.2180568625</v>
      </c>
      <c r="Q1290" s="39">
        <v>0.25200999940000002</v>
      </c>
      <c r="R1290" s="40">
        <f t="shared" si="361"/>
        <v>0.47006686190000002</v>
      </c>
      <c r="S1290" s="46">
        <f t="shared" si="362"/>
        <v>1.4357322209331924</v>
      </c>
      <c r="T1290" s="46">
        <f t="shared" si="363"/>
        <v>1.2883805510892901</v>
      </c>
      <c r="U1290" s="46">
        <f t="shared" si="364"/>
        <v>2.7241127720224823</v>
      </c>
      <c r="V1290" s="46">
        <f t="shared" si="365"/>
        <v>3.1482781608990553</v>
      </c>
      <c r="W1290" s="46">
        <f t="shared" si="366"/>
        <v>5.8723909329215376</v>
      </c>
      <c r="X1290"/>
      <c r="Y1290" s="47">
        <f t="shared" si="367"/>
        <v>100</v>
      </c>
      <c r="Z1290" s="47">
        <f t="shared" si="368"/>
        <v>5.8723909329215376</v>
      </c>
      <c r="AA1290"/>
      <c r="AB1290">
        <v>0</v>
      </c>
      <c r="AC1290" s="48">
        <f t="shared" si="369"/>
        <v>0</v>
      </c>
      <c r="AD1290">
        <v>0</v>
      </c>
      <c r="AE1290" s="48">
        <f t="shared" si="370"/>
        <v>0</v>
      </c>
      <c r="AF1290"/>
      <c r="AG1290">
        <v>0</v>
      </c>
      <c r="AH1290" s="48">
        <f t="shared" si="371"/>
        <v>0</v>
      </c>
    </row>
    <row r="1291" spans="1:34" ht="15" x14ac:dyDescent="0.25">
      <c r="A1291" t="s">
        <v>3644</v>
      </c>
      <c r="B1291" t="s">
        <v>191</v>
      </c>
      <c r="C1291" t="s">
        <v>3645</v>
      </c>
      <c r="D1291" t="s">
        <v>26</v>
      </c>
      <c r="E1291">
        <v>4.2056446685999997</v>
      </c>
      <c r="F1291" s="45">
        <v>0</v>
      </c>
      <c r="G1291" s="45">
        <v>0</v>
      </c>
      <c r="H1291" s="45">
        <v>0</v>
      </c>
      <c r="I1291" s="40">
        <f t="shared" si="355"/>
        <v>4.2056446685999997</v>
      </c>
      <c r="J1291" s="46">
        <f t="shared" si="356"/>
        <v>0</v>
      </c>
      <c r="K1291" s="46">
        <f t="shared" si="357"/>
        <v>0</v>
      </c>
      <c r="L1291" s="46">
        <f t="shared" si="358"/>
        <v>0</v>
      </c>
      <c r="M1291" s="46">
        <f t="shared" si="359"/>
        <v>100</v>
      </c>
      <c r="N1291">
        <v>0.35654817680000001</v>
      </c>
      <c r="O1291" s="39">
        <v>0.21193970340000001</v>
      </c>
      <c r="P1291" s="40">
        <f t="shared" si="360"/>
        <v>0.56848788019999996</v>
      </c>
      <c r="Q1291" s="39">
        <v>0.37244338789999998</v>
      </c>
      <c r="R1291" s="40">
        <f t="shared" si="361"/>
        <v>0.94093126809999994</v>
      </c>
      <c r="S1291" s="46">
        <f t="shared" si="362"/>
        <v>8.4778483418260322</v>
      </c>
      <c r="T1291" s="46">
        <f t="shared" si="363"/>
        <v>5.0394106040953712</v>
      </c>
      <c r="U1291" s="46">
        <f t="shared" si="364"/>
        <v>13.517258945921402</v>
      </c>
      <c r="V1291" s="46">
        <f t="shared" si="365"/>
        <v>8.8557977967259216</v>
      </c>
      <c r="W1291" s="46">
        <f t="shared" si="366"/>
        <v>22.373056742647325</v>
      </c>
      <c r="X1291"/>
      <c r="Y1291" s="47">
        <f t="shared" si="367"/>
        <v>100</v>
      </c>
      <c r="Z1291" s="47">
        <f t="shared" si="368"/>
        <v>22.373056742647325</v>
      </c>
      <c r="AA1291"/>
      <c r="AB1291">
        <v>0</v>
      </c>
      <c r="AC1291" s="48">
        <f t="shared" si="369"/>
        <v>0</v>
      </c>
      <c r="AD1291">
        <v>0</v>
      </c>
      <c r="AE1291" s="48">
        <f t="shared" si="370"/>
        <v>0</v>
      </c>
      <c r="AF1291"/>
      <c r="AG1291">
        <v>0</v>
      </c>
      <c r="AH1291" s="48">
        <f t="shared" si="371"/>
        <v>0</v>
      </c>
    </row>
    <row r="1292" spans="1:34" ht="15" x14ac:dyDescent="0.25">
      <c r="A1292" t="s">
        <v>3646</v>
      </c>
      <c r="B1292" t="s">
        <v>191</v>
      </c>
      <c r="C1292" t="s">
        <v>3647</v>
      </c>
      <c r="D1292" t="s">
        <v>24</v>
      </c>
      <c r="E1292">
        <v>1.336471245</v>
      </c>
      <c r="F1292" s="45">
        <v>0</v>
      </c>
      <c r="G1292" s="45">
        <v>0</v>
      </c>
      <c r="H1292" s="45">
        <v>0</v>
      </c>
      <c r="I1292" s="40">
        <f t="shared" si="355"/>
        <v>1.336471245</v>
      </c>
      <c r="J1292" s="46">
        <f t="shared" si="356"/>
        <v>0</v>
      </c>
      <c r="K1292" s="46">
        <f t="shared" si="357"/>
        <v>0</v>
      </c>
      <c r="L1292" s="46">
        <f t="shared" si="358"/>
        <v>0</v>
      </c>
      <c r="M1292" s="46">
        <f t="shared" si="359"/>
        <v>100</v>
      </c>
      <c r="N1292">
        <v>0</v>
      </c>
      <c r="O1292" s="39">
        <v>0</v>
      </c>
      <c r="P1292" s="40">
        <f t="shared" si="360"/>
        <v>0</v>
      </c>
      <c r="Q1292" s="39">
        <v>0</v>
      </c>
      <c r="R1292" s="40">
        <f t="shared" si="361"/>
        <v>0</v>
      </c>
      <c r="S1292" s="46">
        <f t="shared" si="362"/>
        <v>0</v>
      </c>
      <c r="T1292" s="46">
        <f t="shared" si="363"/>
        <v>0</v>
      </c>
      <c r="U1292" s="46">
        <f t="shared" si="364"/>
        <v>0</v>
      </c>
      <c r="V1292" s="46">
        <f t="shared" si="365"/>
        <v>0</v>
      </c>
      <c r="W1292" s="46">
        <f t="shared" si="366"/>
        <v>0</v>
      </c>
      <c r="X1292"/>
      <c r="Y1292" s="47">
        <f t="shared" si="367"/>
        <v>100</v>
      </c>
      <c r="Z1292" s="47">
        <f t="shared" si="368"/>
        <v>0</v>
      </c>
      <c r="AA1292"/>
      <c r="AB1292">
        <v>0</v>
      </c>
      <c r="AC1292" s="48">
        <f t="shared" si="369"/>
        <v>0</v>
      </c>
      <c r="AD1292">
        <v>0</v>
      </c>
      <c r="AE1292" s="48">
        <f t="shared" si="370"/>
        <v>0</v>
      </c>
      <c r="AF1292"/>
      <c r="AG1292">
        <v>0</v>
      </c>
      <c r="AH1292" s="48">
        <f t="shared" si="371"/>
        <v>0</v>
      </c>
    </row>
    <row r="1293" spans="1:34" ht="15" x14ac:dyDescent="0.25">
      <c r="A1293" t="s">
        <v>3648</v>
      </c>
      <c r="B1293" t="s">
        <v>191</v>
      </c>
      <c r="C1293" t="s">
        <v>3649</v>
      </c>
      <c r="D1293" t="s">
        <v>24</v>
      </c>
      <c r="E1293">
        <v>0.77014968240000004</v>
      </c>
      <c r="F1293" s="45">
        <v>0</v>
      </c>
      <c r="G1293" s="45">
        <v>0</v>
      </c>
      <c r="H1293" s="45">
        <v>0</v>
      </c>
      <c r="I1293" s="40">
        <f t="shared" si="355"/>
        <v>0.77014968240000004</v>
      </c>
      <c r="J1293" s="46">
        <f t="shared" si="356"/>
        <v>0</v>
      </c>
      <c r="K1293" s="46">
        <f t="shared" si="357"/>
        <v>0</v>
      </c>
      <c r="L1293" s="46">
        <f t="shared" si="358"/>
        <v>0</v>
      </c>
      <c r="M1293" s="46">
        <f t="shared" si="359"/>
        <v>100</v>
      </c>
      <c r="N1293">
        <v>0</v>
      </c>
      <c r="O1293" s="39">
        <v>0</v>
      </c>
      <c r="P1293" s="40">
        <f t="shared" si="360"/>
        <v>0</v>
      </c>
      <c r="Q1293" s="39">
        <v>0</v>
      </c>
      <c r="R1293" s="40">
        <f t="shared" si="361"/>
        <v>0</v>
      </c>
      <c r="S1293" s="46">
        <f t="shared" si="362"/>
        <v>0</v>
      </c>
      <c r="T1293" s="46">
        <f t="shared" si="363"/>
        <v>0</v>
      </c>
      <c r="U1293" s="46">
        <f t="shared" si="364"/>
        <v>0</v>
      </c>
      <c r="V1293" s="46">
        <f t="shared" si="365"/>
        <v>0</v>
      </c>
      <c r="W1293" s="46">
        <f t="shared" si="366"/>
        <v>0</v>
      </c>
      <c r="X1293"/>
      <c r="Y1293" s="47">
        <f t="shared" si="367"/>
        <v>100</v>
      </c>
      <c r="Z1293" s="47">
        <f t="shared" si="368"/>
        <v>0</v>
      </c>
      <c r="AA1293"/>
      <c r="AB1293">
        <v>0</v>
      </c>
      <c r="AC1293" s="48">
        <f t="shared" si="369"/>
        <v>0</v>
      </c>
      <c r="AD1293">
        <v>0</v>
      </c>
      <c r="AE1293" s="48">
        <f t="shared" si="370"/>
        <v>0</v>
      </c>
      <c r="AF1293"/>
      <c r="AG1293">
        <v>0</v>
      </c>
      <c r="AH1293" s="48">
        <f t="shared" si="371"/>
        <v>0</v>
      </c>
    </row>
    <row r="1294" spans="1:34" ht="15" x14ac:dyDescent="0.25">
      <c r="A1294" t="s">
        <v>3650</v>
      </c>
      <c r="B1294" t="s">
        <v>191</v>
      </c>
      <c r="C1294" t="s">
        <v>3651</v>
      </c>
      <c r="D1294" t="s">
        <v>24</v>
      </c>
      <c r="E1294">
        <v>0.13784469620000001</v>
      </c>
      <c r="F1294" s="45">
        <v>0</v>
      </c>
      <c r="G1294" s="45">
        <v>0</v>
      </c>
      <c r="H1294" s="45">
        <v>0</v>
      </c>
      <c r="I1294" s="40">
        <f t="shared" si="355"/>
        <v>0.13784469620000001</v>
      </c>
      <c r="J1294" s="46">
        <f t="shared" si="356"/>
        <v>0</v>
      </c>
      <c r="K1294" s="46">
        <f t="shared" si="357"/>
        <v>0</v>
      </c>
      <c r="L1294" s="46">
        <f t="shared" si="358"/>
        <v>0</v>
      </c>
      <c r="M1294" s="46">
        <f t="shared" si="359"/>
        <v>100</v>
      </c>
      <c r="N1294">
        <v>0</v>
      </c>
      <c r="O1294" s="39">
        <v>0</v>
      </c>
      <c r="P1294" s="40">
        <f t="shared" si="360"/>
        <v>0</v>
      </c>
      <c r="Q1294" s="39">
        <v>0</v>
      </c>
      <c r="R1294" s="40">
        <f t="shared" si="361"/>
        <v>0</v>
      </c>
      <c r="S1294" s="46">
        <f t="shared" si="362"/>
        <v>0</v>
      </c>
      <c r="T1294" s="46">
        <f t="shared" si="363"/>
        <v>0</v>
      </c>
      <c r="U1294" s="46">
        <f t="shared" si="364"/>
        <v>0</v>
      </c>
      <c r="V1294" s="46">
        <f t="shared" si="365"/>
        <v>0</v>
      </c>
      <c r="W1294" s="46">
        <f t="shared" si="366"/>
        <v>0</v>
      </c>
      <c r="X1294"/>
      <c r="Y1294" s="47">
        <f t="shared" si="367"/>
        <v>100</v>
      </c>
      <c r="Z1294" s="47">
        <f t="shared" si="368"/>
        <v>0</v>
      </c>
      <c r="AA1294"/>
      <c r="AB1294">
        <v>0</v>
      </c>
      <c r="AC1294" s="48">
        <f t="shared" si="369"/>
        <v>0</v>
      </c>
      <c r="AD1294">
        <v>0</v>
      </c>
      <c r="AE1294" s="48">
        <f t="shared" si="370"/>
        <v>0</v>
      </c>
      <c r="AF1294"/>
      <c r="AG1294">
        <v>0</v>
      </c>
      <c r="AH1294" s="48">
        <f t="shared" si="371"/>
        <v>0</v>
      </c>
    </row>
    <row r="1295" spans="1:34" ht="15" x14ac:dyDescent="0.25">
      <c r="A1295" t="s">
        <v>3652</v>
      </c>
      <c r="B1295" t="s">
        <v>191</v>
      </c>
      <c r="C1295" t="s">
        <v>3653</v>
      </c>
      <c r="D1295" t="s">
        <v>24</v>
      </c>
      <c r="E1295">
        <v>1.3631560747</v>
      </c>
      <c r="F1295" s="45">
        <v>0</v>
      </c>
      <c r="G1295" s="45">
        <v>0</v>
      </c>
      <c r="H1295" s="45">
        <v>0</v>
      </c>
      <c r="I1295" s="40">
        <f t="shared" si="355"/>
        <v>1.3631560747</v>
      </c>
      <c r="J1295" s="46">
        <f t="shared" si="356"/>
        <v>0</v>
      </c>
      <c r="K1295" s="46">
        <f t="shared" si="357"/>
        <v>0</v>
      </c>
      <c r="L1295" s="46">
        <f t="shared" si="358"/>
        <v>0</v>
      </c>
      <c r="M1295" s="46">
        <f t="shared" si="359"/>
        <v>100</v>
      </c>
      <c r="N1295">
        <v>0.21601390540000001</v>
      </c>
      <c r="O1295" s="39">
        <v>4.6455315499999997E-2</v>
      </c>
      <c r="P1295" s="40">
        <f t="shared" si="360"/>
        <v>0.26246922090000002</v>
      </c>
      <c r="Q1295" s="39">
        <v>0.13663985249999999</v>
      </c>
      <c r="R1295" s="40">
        <f t="shared" si="361"/>
        <v>0.39910907340000001</v>
      </c>
      <c r="S1295" s="46">
        <f t="shared" si="362"/>
        <v>15.846601090600709</v>
      </c>
      <c r="T1295" s="46">
        <f t="shared" si="363"/>
        <v>3.407923447813836</v>
      </c>
      <c r="U1295" s="46">
        <f t="shared" si="364"/>
        <v>19.254524538414547</v>
      </c>
      <c r="V1295" s="46">
        <f t="shared" si="365"/>
        <v>10.023786346700714</v>
      </c>
      <c r="W1295" s="46">
        <f t="shared" si="366"/>
        <v>29.27831088511526</v>
      </c>
      <c r="X1295"/>
      <c r="Y1295" s="47">
        <f t="shared" si="367"/>
        <v>100</v>
      </c>
      <c r="Z1295" s="47">
        <f t="shared" si="368"/>
        <v>29.278310885115257</v>
      </c>
      <c r="AA1295"/>
      <c r="AB1295">
        <v>0</v>
      </c>
      <c r="AC1295" s="48">
        <f t="shared" si="369"/>
        <v>0</v>
      </c>
      <c r="AD1295">
        <v>0</v>
      </c>
      <c r="AE1295" s="48">
        <f t="shared" si="370"/>
        <v>0</v>
      </c>
      <c r="AF1295"/>
      <c r="AG1295">
        <v>0</v>
      </c>
      <c r="AH1295" s="48">
        <f t="shared" si="371"/>
        <v>0</v>
      </c>
    </row>
    <row r="1296" spans="1:34" ht="15" x14ac:dyDescent="0.25">
      <c r="A1296" t="s">
        <v>3654</v>
      </c>
      <c r="B1296" t="s">
        <v>3655</v>
      </c>
      <c r="C1296" t="s">
        <v>3656</v>
      </c>
      <c r="D1296" t="s">
        <v>24</v>
      </c>
      <c r="E1296">
        <v>0.3324841825</v>
      </c>
      <c r="F1296" s="45">
        <v>0</v>
      </c>
      <c r="G1296" s="45">
        <v>0</v>
      </c>
      <c r="H1296" s="45">
        <v>0</v>
      </c>
      <c r="I1296" s="40">
        <f t="shared" si="355"/>
        <v>0.3324841825</v>
      </c>
      <c r="J1296" s="46">
        <f t="shared" si="356"/>
        <v>0</v>
      </c>
      <c r="K1296" s="46">
        <f t="shared" si="357"/>
        <v>0</v>
      </c>
      <c r="L1296" s="46">
        <f t="shared" si="358"/>
        <v>0</v>
      </c>
      <c r="M1296" s="46">
        <f t="shared" si="359"/>
        <v>100</v>
      </c>
      <c r="N1296">
        <v>0</v>
      </c>
      <c r="O1296" s="39">
        <v>1.4201463000000001E-3</v>
      </c>
      <c r="P1296" s="40">
        <f t="shared" si="360"/>
        <v>1.4201463000000001E-3</v>
      </c>
      <c r="Q1296" s="39">
        <v>1.77907151E-2</v>
      </c>
      <c r="R1296" s="40">
        <f t="shared" si="361"/>
        <v>1.9210861400000001E-2</v>
      </c>
      <c r="S1296" s="46">
        <f t="shared" si="362"/>
        <v>0</v>
      </c>
      <c r="T1296" s="46">
        <f t="shared" si="363"/>
        <v>0.42713198845181161</v>
      </c>
      <c r="U1296" s="46">
        <f t="shared" si="364"/>
        <v>0.42713198845181161</v>
      </c>
      <c r="V1296" s="46">
        <f t="shared" si="365"/>
        <v>5.3508455548859075</v>
      </c>
      <c r="W1296" s="46">
        <f t="shared" si="366"/>
        <v>5.7779775433377196</v>
      </c>
      <c r="X1296"/>
      <c r="Y1296" s="47">
        <f t="shared" si="367"/>
        <v>100</v>
      </c>
      <c r="Z1296" s="47">
        <f t="shared" si="368"/>
        <v>5.7779775433377187</v>
      </c>
      <c r="AA1296"/>
      <c r="AB1296">
        <v>0</v>
      </c>
      <c r="AC1296" s="48">
        <f t="shared" si="369"/>
        <v>0</v>
      </c>
      <c r="AD1296">
        <v>0.3324841825</v>
      </c>
      <c r="AE1296" s="48">
        <f t="shared" si="370"/>
        <v>100</v>
      </c>
      <c r="AF1296"/>
      <c r="AG1296">
        <v>0</v>
      </c>
      <c r="AH1296" s="48">
        <f t="shared" si="371"/>
        <v>0</v>
      </c>
    </row>
    <row r="1297" spans="1:34" ht="15" x14ac:dyDescent="0.25">
      <c r="A1297" t="s">
        <v>3657</v>
      </c>
      <c r="B1297" t="s">
        <v>3658</v>
      </c>
      <c r="C1297" t="s">
        <v>3659</v>
      </c>
      <c r="D1297" t="s">
        <v>24</v>
      </c>
      <c r="E1297">
        <v>1.0760128654000001</v>
      </c>
      <c r="F1297" s="45">
        <v>0</v>
      </c>
      <c r="G1297" s="45">
        <v>0</v>
      </c>
      <c r="H1297" s="45">
        <v>0</v>
      </c>
      <c r="I1297" s="40">
        <f t="shared" si="355"/>
        <v>1.0760128654000001</v>
      </c>
      <c r="J1297" s="46">
        <f t="shared" si="356"/>
        <v>0</v>
      </c>
      <c r="K1297" s="46">
        <f t="shared" si="357"/>
        <v>0</v>
      </c>
      <c r="L1297" s="46">
        <f t="shared" si="358"/>
        <v>0</v>
      </c>
      <c r="M1297" s="46">
        <f t="shared" si="359"/>
        <v>100</v>
      </c>
      <c r="N1297">
        <v>0</v>
      </c>
      <c r="O1297" s="39">
        <v>0</v>
      </c>
      <c r="P1297" s="40">
        <f t="shared" si="360"/>
        <v>0</v>
      </c>
      <c r="Q1297" s="39">
        <v>0</v>
      </c>
      <c r="R1297" s="40">
        <f t="shared" si="361"/>
        <v>0</v>
      </c>
      <c r="S1297" s="46">
        <f t="shared" si="362"/>
        <v>0</v>
      </c>
      <c r="T1297" s="46">
        <f t="shared" si="363"/>
        <v>0</v>
      </c>
      <c r="U1297" s="46">
        <f t="shared" si="364"/>
        <v>0</v>
      </c>
      <c r="V1297" s="46">
        <f t="shared" si="365"/>
        <v>0</v>
      </c>
      <c r="W1297" s="46">
        <f t="shared" si="366"/>
        <v>0</v>
      </c>
      <c r="X1297"/>
      <c r="Y1297" s="47">
        <f t="shared" si="367"/>
        <v>100</v>
      </c>
      <c r="Z1297" s="47">
        <f t="shared" si="368"/>
        <v>0</v>
      </c>
      <c r="AA1297"/>
      <c r="AB1297">
        <v>0</v>
      </c>
      <c r="AC1297" s="48">
        <f t="shared" si="369"/>
        <v>0</v>
      </c>
      <c r="AD1297">
        <v>0</v>
      </c>
      <c r="AE1297" s="48">
        <f t="shared" si="370"/>
        <v>0</v>
      </c>
      <c r="AF1297"/>
      <c r="AG1297">
        <v>0</v>
      </c>
      <c r="AH1297" s="48">
        <f t="shared" si="371"/>
        <v>0</v>
      </c>
    </row>
    <row r="1298" spans="1:34" ht="15" x14ac:dyDescent="0.25">
      <c r="A1298" t="s">
        <v>3660</v>
      </c>
      <c r="B1298" t="s">
        <v>191</v>
      </c>
      <c r="C1298" t="s">
        <v>3661</v>
      </c>
      <c r="D1298" t="s">
        <v>26</v>
      </c>
      <c r="E1298">
        <v>1.3845673244000001</v>
      </c>
      <c r="F1298" s="45">
        <v>0</v>
      </c>
      <c r="G1298" s="45">
        <v>0</v>
      </c>
      <c r="H1298" s="45">
        <v>0</v>
      </c>
      <c r="I1298" s="40">
        <f t="shared" si="355"/>
        <v>1.3845673244000001</v>
      </c>
      <c r="J1298" s="46">
        <f t="shared" si="356"/>
        <v>0</v>
      </c>
      <c r="K1298" s="46">
        <f t="shared" si="357"/>
        <v>0</v>
      </c>
      <c r="L1298" s="46">
        <f t="shared" si="358"/>
        <v>0</v>
      </c>
      <c r="M1298" s="46">
        <f t="shared" si="359"/>
        <v>100</v>
      </c>
      <c r="N1298">
        <v>3.4304345799999997E-2</v>
      </c>
      <c r="O1298" s="39">
        <v>2.74231939E-2</v>
      </c>
      <c r="P1298" s="40">
        <f t="shared" si="360"/>
        <v>6.17275397E-2</v>
      </c>
      <c r="Q1298" s="39">
        <v>9.4375585400000003E-2</v>
      </c>
      <c r="R1298" s="40">
        <f t="shared" si="361"/>
        <v>0.15610312510000002</v>
      </c>
      <c r="S1298" s="46">
        <f t="shared" si="362"/>
        <v>2.4776220842035057</v>
      </c>
      <c r="T1298" s="46">
        <f t="shared" si="363"/>
        <v>1.9806327519598079</v>
      </c>
      <c r="U1298" s="46">
        <f t="shared" si="364"/>
        <v>4.4582548361633139</v>
      </c>
      <c r="V1298" s="46">
        <f t="shared" si="365"/>
        <v>6.8162510942468977</v>
      </c>
      <c r="W1298" s="46">
        <f t="shared" si="366"/>
        <v>11.274505930410212</v>
      </c>
      <c r="X1298"/>
      <c r="Y1298" s="47">
        <f t="shared" si="367"/>
        <v>100</v>
      </c>
      <c r="Z1298" s="47">
        <f t="shared" si="368"/>
        <v>11.274505930410211</v>
      </c>
      <c r="AA1298"/>
      <c r="AB1298">
        <v>0</v>
      </c>
      <c r="AC1298" s="48">
        <f t="shared" si="369"/>
        <v>0</v>
      </c>
      <c r="AD1298">
        <v>0</v>
      </c>
      <c r="AE1298" s="48">
        <f t="shared" si="370"/>
        <v>0</v>
      </c>
      <c r="AF1298"/>
      <c r="AG1298">
        <v>0</v>
      </c>
      <c r="AH1298" s="48">
        <f t="shared" si="371"/>
        <v>0</v>
      </c>
    </row>
    <row r="1299" spans="1:34" ht="15" x14ac:dyDescent="0.25">
      <c r="A1299" t="s">
        <v>3662</v>
      </c>
      <c r="B1299" t="s">
        <v>3663</v>
      </c>
      <c r="C1299" t="s">
        <v>3664</v>
      </c>
      <c r="D1299" t="s">
        <v>25</v>
      </c>
      <c r="E1299">
        <v>102.8573207673</v>
      </c>
      <c r="F1299" s="45">
        <v>0</v>
      </c>
      <c r="G1299" s="45">
        <v>0</v>
      </c>
      <c r="H1299" s="45">
        <v>0.45365424440000002</v>
      </c>
      <c r="I1299" s="40">
        <f t="shared" si="355"/>
        <v>102.4036665229</v>
      </c>
      <c r="J1299" s="46">
        <f t="shared" si="356"/>
        <v>0</v>
      </c>
      <c r="K1299" s="46">
        <f t="shared" si="357"/>
        <v>0</v>
      </c>
      <c r="L1299" s="46">
        <f t="shared" si="358"/>
        <v>0.44105197473141261</v>
      </c>
      <c r="M1299" s="46">
        <f t="shared" si="359"/>
        <v>99.558948025268592</v>
      </c>
      <c r="N1299">
        <v>10.5360211304</v>
      </c>
      <c r="O1299" s="39">
        <v>4.6102202057000001</v>
      </c>
      <c r="P1299" s="40">
        <f t="shared" si="360"/>
        <v>15.146241336100001</v>
      </c>
      <c r="Q1299" s="39">
        <v>8.9764888034000005</v>
      </c>
      <c r="R1299" s="40">
        <f t="shared" si="361"/>
        <v>24.1227301395</v>
      </c>
      <c r="S1299" s="46">
        <f t="shared" si="362"/>
        <v>10.24333615906275</v>
      </c>
      <c r="T1299" s="46">
        <f t="shared" si="363"/>
        <v>4.4821507806235452</v>
      </c>
      <c r="U1299" s="46">
        <f t="shared" si="364"/>
        <v>14.725486939686297</v>
      </c>
      <c r="V1299" s="46">
        <f t="shared" si="365"/>
        <v>8.7271267970395865</v>
      </c>
      <c r="W1299" s="46">
        <f t="shared" si="366"/>
        <v>23.45261373672588</v>
      </c>
      <c r="X1299"/>
      <c r="Y1299" s="47">
        <f t="shared" si="367"/>
        <v>100</v>
      </c>
      <c r="Z1299" s="47">
        <f t="shared" si="368"/>
        <v>23.45261373672588</v>
      </c>
      <c r="AA1299"/>
      <c r="AB1299">
        <v>0</v>
      </c>
      <c r="AC1299" s="48">
        <f t="shared" si="369"/>
        <v>0</v>
      </c>
      <c r="AD1299">
        <v>0.50669554930000005</v>
      </c>
      <c r="AE1299" s="48">
        <f t="shared" si="370"/>
        <v>0.4926198208548776</v>
      </c>
      <c r="AF1299"/>
      <c r="AG1299">
        <v>0</v>
      </c>
      <c r="AH1299" s="48">
        <f t="shared" si="371"/>
        <v>0</v>
      </c>
    </row>
    <row r="1300" spans="1:34" ht="15" x14ac:dyDescent="0.25">
      <c r="A1300" t="s">
        <v>3665</v>
      </c>
      <c r="B1300" t="s">
        <v>191</v>
      </c>
      <c r="C1300" t="s">
        <v>3666</v>
      </c>
      <c r="D1300" t="s">
        <v>25</v>
      </c>
      <c r="E1300">
        <v>1.1227473361</v>
      </c>
      <c r="F1300" s="45">
        <v>0</v>
      </c>
      <c r="G1300" s="45">
        <v>0</v>
      </c>
      <c r="H1300" s="45">
        <v>0</v>
      </c>
      <c r="I1300" s="40">
        <f t="shared" si="355"/>
        <v>1.1227473361</v>
      </c>
      <c r="J1300" s="46">
        <f t="shared" si="356"/>
        <v>0</v>
      </c>
      <c r="K1300" s="46">
        <f t="shared" si="357"/>
        <v>0</v>
      </c>
      <c r="L1300" s="46">
        <f t="shared" si="358"/>
        <v>0</v>
      </c>
      <c r="M1300" s="46">
        <f t="shared" si="359"/>
        <v>100</v>
      </c>
      <c r="N1300">
        <v>0</v>
      </c>
      <c r="O1300" s="39">
        <v>0</v>
      </c>
      <c r="P1300" s="40">
        <f t="shared" si="360"/>
        <v>0</v>
      </c>
      <c r="Q1300" s="39">
        <v>0</v>
      </c>
      <c r="R1300" s="40">
        <f t="shared" si="361"/>
        <v>0</v>
      </c>
      <c r="S1300" s="46">
        <f t="shared" si="362"/>
        <v>0</v>
      </c>
      <c r="T1300" s="46">
        <f t="shared" si="363"/>
        <v>0</v>
      </c>
      <c r="U1300" s="46">
        <f t="shared" si="364"/>
        <v>0</v>
      </c>
      <c r="V1300" s="46">
        <f t="shared" si="365"/>
        <v>0</v>
      </c>
      <c r="W1300" s="46">
        <f t="shared" si="366"/>
        <v>0</v>
      </c>
      <c r="X1300"/>
      <c r="Y1300" s="47">
        <f t="shared" si="367"/>
        <v>100</v>
      </c>
      <c r="Z1300" s="47">
        <f t="shared" si="368"/>
        <v>0</v>
      </c>
      <c r="AA1300"/>
      <c r="AB1300">
        <v>0</v>
      </c>
      <c r="AC1300" s="48">
        <f t="shared" si="369"/>
        <v>0</v>
      </c>
      <c r="AD1300">
        <v>0</v>
      </c>
      <c r="AE1300" s="48">
        <f t="shared" si="370"/>
        <v>0</v>
      </c>
      <c r="AF1300"/>
      <c r="AG1300">
        <v>0</v>
      </c>
      <c r="AH1300" s="48">
        <f t="shared" si="371"/>
        <v>0</v>
      </c>
    </row>
    <row r="1301" spans="1:34" ht="15" x14ac:dyDescent="0.25">
      <c r="A1301" t="s">
        <v>3667</v>
      </c>
      <c r="B1301" t="s">
        <v>191</v>
      </c>
      <c r="C1301" t="s">
        <v>3668</v>
      </c>
      <c r="D1301" t="s">
        <v>27</v>
      </c>
      <c r="E1301">
        <v>10.1290118353</v>
      </c>
      <c r="F1301" s="45">
        <v>0</v>
      </c>
      <c r="G1301" s="45">
        <v>0</v>
      </c>
      <c r="H1301" s="45">
        <v>0</v>
      </c>
      <c r="I1301" s="40">
        <f t="shared" si="355"/>
        <v>10.1290118353</v>
      </c>
      <c r="J1301" s="46">
        <f t="shared" si="356"/>
        <v>0</v>
      </c>
      <c r="K1301" s="46">
        <f t="shared" si="357"/>
        <v>0</v>
      </c>
      <c r="L1301" s="46">
        <f t="shared" si="358"/>
        <v>0</v>
      </c>
      <c r="M1301" s="46">
        <f t="shared" si="359"/>
        <v>100</v>
      </c>
      <c r="N1301">
        <v>0.19079071519999999</v>
      </c>
      <c r="O1301" s="39">
        <v>9.1595641399999997E-2</v>
      </c>
      <c r="P1301" s="40">
        <f t="shared" si="360"/>
        <v>0.2823863566</v>
      </c>
      <c r="Q1301" s="39">
        <v>0.1747642173</v>
      </c>
      <c r="R1301" s="40">
        <f t="shared" si="361"/>
        <v>0.45715057390000002</v>
      </c>
      <c r="S1301" s="46">
        <f t="shared" si="362"/>
        <v>1.8836064001335937</v>
      </c>
      <c r="T1301" s="46">
        <f t="shared" si="363"/>
        <v>0.90429000271068527</v>
      </c>
      <c r="U1301" s="46">
        <f t="shared" si="364"/>
        <v>2.7878964028442792</v>
      </c>
      <c r="V1301" s="46">
        <f t="shared" si="365"/>
        <v>1.725382694202606</v>
      </c>
      <c r="W1301" s="46">
        <f t="shared" si="366"/>
        <v>4.5132790970468859</v>
      </c>
      <c r="X1301"/>
      <c r="Y1301" s="47">
        <f t="shared" si="367"/>
        <v>100</v>
      </c>
      <c r="Z1301" s="47">
        <f t="shared" si="368"/>
        <v>4.513279097046885</v>
      </c>
      <c r="AA1301"/>
      <c r="AB1301">
        <v>0</v>
      </c>
      <c r="AC1301" s="48">
        <f t="shared" si="369"/>
        <v>0</v>
      </c>
      <c r="AD1301">
        <v>0</v>
      </c>
      <c r="AE1301" s="48">
        <f t="shared" si="370"/>
        <v>0</v>
      </c>
      <c r="AF1301"/>
      <c r="AG1301">
        <v>0</v>
      </c>
      <c r="AH1301" s="48">
        <f t="shared" si="371"/>
        <v>0</v>
      </c>
    </row>
    <row r="1302" spans="1:34" ht="15" x14ac:dyDescent="0.25">
      <c r="A1302" t="s">
        <v>3669</v>
      </c>
      <c r="B1302" t="s">
        <v>191</v>
      </c>
      <c r="C1302" t="s">
        <v>3670</v>
      </c>
      <c r="D1302" t="s">
        <v>24</v>
      </c>
      <c r="E1302">
        <v>0.18618641</v>
      </c>
      <c r="F1302" s="45">
        <v>0</v>
      </c>
      <c r="G1302" s="45">
        <v>0</v>
      </c>
      <c r="H1302" s="45">
        <v>0</v>
      </c>
      <c r="I1302" s="40">
        <f t="shared" si="355"/>
        <v>0.18618641</v>
      </c>
      <c r="J1302" s="46">
        <f t="shared" si="356"/>
        <v>0</v>
      </c>
      <c r="K1302" s="46">
        <f t="shared" si="357"/>
        <v>0</v>
      </c>
      <c r="L1302" s="46">
        <f t="shared" si="358"/>
        <v>0</v>
      </c>
      <c r="M1302" s="46">
        <f t="shared" si="359"/>
        <v>100</v>
      </c>
      <c r="N1302">
        <v>0</v>
      </c>
      <c r="O1302" s="39">
        <v>0</v>
      </c>
      <c r="P1302" s="40">
        <f t="shared" si="360"/>
        <v>0</v>
      </c>
      <c r="Q1302" s="39">
        <v>0</v>
      </c>
      <c r="R1302" s="40">
        <f t="shared" si="361"/>
        <v>0</v>
      </c>
      <c r="S1302" s="46">
        <f t="shared" si="362"/>
        <v>0</v>
      </c>
      <c r="T1302" s="46">
        <f t="shared" si="363"/>
        <v>0</v>
      </c>
      <c r="U1302" s="46">
        <f t="shared" si="364"/>
        <v>0</v>
      </c>
      <c r="V1302" s="46">
        <f t="shared" si="365"/>
        <v>0</v>
      </c>
      <c r="W1302" s="46">
        <f t="shared" si="366"/>
        <v>0</v>
      </c>
      <c r="X1302"/>
      <c r="Y1302" s="47">
        <f t="shared" si="367"/>
        <v>100</v>
      </c>
      <c r="Z1302" s="47">
        <f t="shared" si="368"/>
        <v>0</v>
      </c>
      <c r="AA1302"/>
      <c r="AB1302">
        <v>0</v>
      </c>
      <c r="AC1302" s="48">
        <f t="shared" si="369"/>
        <v>0</v>
      </c>
      <c r="AD1302">
        <v>0</v>
      </c>
      <c r="AE1302" s="48">
        <f t="shared" si="370"/>
        <v>0</v>
      </c>
      <c r="AF1302"/>
      <c r="AG1302">
        <v>0</v>
      </c>
      <c r="AH1302" s="48">
        <f t="shared" si="371"/>
        <v>0</v>
      </c>
    </row>
    <row r="1303" spans="1:34" ht="15" x14ac:dyDescent="0.25">
      <c r="A1303" t="s">
        <v>3671</v>
      </c>
      <c r="B1303" t="s">
        <v>191</v>
      </c>
      <c r="C1303" t="s">
        <v>3672</v>
      </c>
      <c r="D1303" t="s">
        <v>26</v>
      </c>
      <c r="E1303">
        <v>0.29444853209999999</v>
      </c>
      <c r="F1303" s="45">
        <v>0</v>
      </c>
      <c r="G1303" s="45">
        <v>0</v>
      </c>
      <c r="H1303" s="45">
        <v>0</v>
      </c>
      <c r="I1303" s="40">
        <f t="shared" si="355"/>
        <v>0.29444853209999999</v>
      </c>
      <c r="J1303" s="46">
        <f t="shared" si="356"/>
        <v>0</v>
      </c>
      <c r="K1303" s="46">
        <f t="shared" si="357"/>
        <v>0</v>
      </c>
      <c r="L1303" s="46">
        <f t="shared" si="358"/>
        <v>0</v>
      </c>
      <c r="M1303" s="46">
        <f t="shared" si="359"/>
        <v>100</v>
      </c>
      <c r="N1303">
        <v>0</v>
      </c>
      <c r="O1303" s="39">
        <v>0</v>
      </c>
      <c r="P1303" s="40">
        <f t="shared" si="360"/>
        <v>0</v>
      </c>
      <c r="Q1303" s="39">
        <v>2.4353100000000001E-4</v>
      </c>
      <c r="R1303" s="40">
        <f t="shared" si="361"/>
        <v>2.4353100000000001E-4</v>
      </c>
      <c r="S1303" s="46">
        <f t="shared" si="362"/>
        <v>0</v>
      </c>
      <c r="T1303" s="46">
        <f t="shared" si="363"/>
        <v>0</v>
      </c>
      <c r="U1303" s="46">
        <f t="shared" si="364"/>
        <v>0</v>
      </c>
      <c r="V1303" s="46">
        <f t="shared" si="365"/>
        <v>8.2707493314075189E-2</v>
      </c>
      <c r="W1303" s="46">
        <f t="shared" si="366"/>
        <v>8.2707493314075189E-2</v>
      </c>
      <c r="X1303"/>
      <c r="Y1303" s="47">
        <f t="shared" si="367"/>
        <v>100</v>
      </c>
      <c r="Z1303" s="47">
        <f t="shared" si="368"/>
        <v>8.2707493314075189E-2</v>
      </c>
      <c r="AA1303"/>
      <c r="AB1303">
        <v>0</v>
      </c>
      <c r="AC1303" s="48">
        <f t="shared" si="369"/>
        <v>0</v>
      </c>
      <c r="AD1303">
        <v>0</v>
      </c>
      <c r="AE1303" s="48">
        <f t="shared" si="370"/>
        <v>0</v>
      </c>
      <c r="AF1303"/>
      <c r="AG1303">
        <v>0</v>
      </c>
      <c r="AH1303" s="48">
        <f t="shared" si="371"/>
        <v>0</v>
      </c>
    </row>
    <row r="1304" spans="1:34" ht="15" x14ac:dyDescent="0.25">
      <c r="A1304" t="s">
        <v>3673</v>
      </c>
      <c r="B1304" t="s">
        <v>3674</v>
      </c>
      <c r="C1304" t="s">
        <v>3675</v>
      </c>
      <c r="D1304" t="s">
        <v>24</v>
      </c>
      <c r="E1304">
        <v>2.1719837993</v>
      </c>
      <c r="F1304" s="45">
        <v>0</v>
      </c>
      <c r="G1304" s="45">
        <v>0</v>
      </c>
      <c r="H1304" s="45">
        <v>0</v>
      </c>
      <c r="I1304" s="40">
        <f t="shared" si="355"/>
        <v>2.1719837993</v>
      </c>
      <c r="J1304" s="46">
        <f t="shared" si="356"/>
        <v>0</v>
      </c>
      <c r="K1304" s="46">
        <f t="shared" si="357"/>
        <v>0</v>
      </c>
      <c r="L1304" s="46">
        <f t="shared" si="358"/>
        <v>0</v>
      </c>
      <c r="M1304" s="46">
        <f t="shared" si="359"/>
        <v>100</v>
      </c>
      <c r="N1304">
        <v>1.48542437E-2</v>
      </c>
      <c r="O1304" s="39">
        <v>2.0525127600000002E-2</v>
      </c>
      <c r="P1304" s="40">
        <f t="shared" si="360"/>
        <v>3.5379371300000004E-2</v>
      </c>
      <c r="Q1304" s="39">
        <v>4.9478479700000001E-2</v>
      </c>
      <c r="R1304" s="40">
        <f t="shared" si="361"/>
        <v>8.4857851000000012E-2</v>
      </c>
      <c r="S1304" s="46">
        <f t="shared" si="362"/>
        <v>0.68390214074282296</v>
      </c>
      <c r="T1304" s="46">
        <f t="shared" si="363"/>
        <v>0.94499450716966504</v>
      </c>
      <c r="U1304" s="46">
        <f t="shared" si="364"/>
        <v>1.628896647912488</v>
      </c>
      <c r="V1304" s="46">
        <f t="shared" si="365"/>
        <v>2.2780317107312782</v>
      </c>
      <c r="W1304" s="46">
        <f t="shared" si="366"/>
        <v>3.9069283586437664</v>
      </c>
      <c r="X1304"/>
      <c r="Y1304" s="47">
        <f t="shared" si="367"/>
        <v>100</v>
      </c>
      <c r="Z1304" s="47">
        <f t="shared" si="368"/>
        <v>3.906928358643766</v>
      </c>
      <c r="AA1304"/>
      <c r="AB1304">
        <v>0</v>
      </c>
      <c r="AC1304" s="48">
        <f t="shared" si="369"/>
        <v>0</v>
      </c>
      <c r="AD1304">
        <v>0</v>
      </c>
      <c r="AE1304" s="48">
        <f t="shared" si="370"/>
        <v>0</v>
      </c>
      <c r="AF1304"/>
      <c r="AG1304">
        <v>0</v>
      </c>
      <c r="AH1304" s="48">
        <f t="shared" si="371"/>
        <v>0</v>
      </c>
    </row>
    <row r="1305" spans="1:34" ht="15" x14ac:dyDescent="0.25">
      <c r="A1305" t="s">
        <v>3676</v>
      </c>
      <c r="B1305" t="s">
        <v>3677</v>
      </c>
      <c r="C1305" t="s">
        <v>3678</v>
      </c>
      <c r="D1305" t="s">
        <v>24</v>
      </c>
      <c r="E1305">
        <v>8.0640246668</v>
      </c>
      <c r="F1305" s="45">
        <v>0</v>
      </c>
      <c r="G1305" s="45">
        <v>0</v>
      </c>
      <c r="H1305" s="45">
        <v>0</v>
      </c>
      <c r="I1305" s="40">
        <f t="shared" si="355"/>
        <v>8.0640246668</v>
      </c>
      <c r="J1305" s="46">
        <f t="shared" si="356"/>
        <v>0</v>
      </c>
      <c r="K1305" s="46">
        <f t="shared" si="357"/>
        <v>0</v>
      </c>
      <c r="L1305" s="46">
        <f t="shared" si="358"/>
        <v>0</v>
      </c>
      <c r="M1305" s="46">
        <f t="shared" si="359"/>
        <v>100</v>
      </c>
      <c r="N1305">
        <v>0.35452614490000001</v>
      </c>
      <c r="O1305" s="39">
        <v>7.6715526300000003E-2</v>
      </c>
      <c r="P1305" s="40">
        <f t="shared" si="360"/>
        <v>0.43124167120000001</v>
      </c>
      <c r="Q1305" s="39">
        <v>0.72397631380000005</v>
      </c>
      <c r="R1305" s="40">
        <f t="shared" si="361"/>
        <v>1.1552179850000002</v>
      </c>
      <c r="S1305" s="46">
        <f t="shared" si="362"/>
        <v>4.396392118684882</v>
      </c>
      <c r="T1305" s="46">
        <f t="shared" si="363"/>
        <v>0.95133050145347064</v>
      </c>
      <c r="U1305" s="46">
        <f t="shared" si="364"/>
        <v>5.3477226201383523</v>
      </c>
      <c r="V1305" s="46">
        <f t="shared" si="365"/>
        <v>8.9778534133290471</v>
      </c>
      <c r="W1305" s="46">
        <f t="shared" si="366"/>
        <v>14.325576033467399</v>
      </c>
      <c r="X1305"/>
      <c r="Y1305" s="47">
        <f t="shared" si="367"/>
        <v>100</v>
      </c>
      <c r="Z1305" s="47">
        <f t="shared" si="368"/>
        <v>14.325576033467399</v>
      </c>
      <c r="AA1305"/>
      <c r="AB1305">
        <v>0</v>
      </c>
      <c r="AC1305" s="48">
        <f t="shared" si="369"/>
        <v>0</v>
      </c>
      <c r="AD1305">
        <v>0</v>
      </c>
      <c r="AE1305" s="48">
        <f t="shared" si="370"/>
        <v>0</v>
      </c>
      <c r="AF1305"/>
      <c r="AG1305">
        <v>0</v>
      </c>
      <c r="AH1305" s="48">
        <f t="shared" si="371"/>
        <v>0</v>
      </c>
    </row>
    <row r="1306" spans="1:34" ht="15" x14ac:dyDescent="0.25">
      <c r="A1306" t="s">
        <v>3679</v>
      </c>
      <c r="B1306" t="s">
        <v>191</v>
      </c>
      <c r="C1306" t="s">
        <v>3680</v>
      </c>
      <c r="D1306" t="s">
        <v>24</v>
      </c>
      <c r="E1306">
        <v>1.6448768909</v>
      </c>
      <c r="F1306" s="45">
        <v>0</v>
      </c>
      <c r="G1306" s="45">
        <v>0</v>
      </c>
      <c r="H1306" s="45">
        <v>0</v>
      </c>
      <c r="I1306" s="40">
        <f t="shared" si="355"/>
        <v>1.6448768909</v>
      </c>
      <c r="J1306" s="46">
        <f t="shared" si="356"/>
        <v>0</v>
      </c>
      <c r="K1306" s="46">
        <f t="shared" si="357"/>
        <v>0</v>
      </c>
      <c r="L1306" s="46">
        <f t="shared" si="358"/>
        <v>0</v>
      </c>
      <c r="M1306" s="46">
        <f t="shared" si="359"/>
        <v>100</v>
      </c>
      <c r="N1306">
        <v>3.6426311500000003E-2</v>
      </c>
      <c r="O1306" s="39">
        <v>8.0057830000000003E-4</v>
      </c>
      <c r="P1306" s="40">
        <f t="shared" si="360"/>
        <v>3.7226889800000003E-2</v>
      </c>
      <c r="Q1306" s="39">
        <v>4.9385141000000002E-3</v>
      </c>
      <c r="R1306" s="40">
        <f t="shared" si="361"/>
        <v>4.2165403900000002E-2</v>
      </c>
      <c r="S1306" s="46">
        <f t="shared" si="362"/>
        <v>2.2145311726076486</v>
      </c>
      <c r="T1306" s="46">
        <f t="shared" si="363"/>
        <v>4.8671016319158142E-2</v>
      </c>
      <c r="U1306" s="46">
        <f t="shared" si="364"/>
        <v>2.2632021889268068</v>
      </c>
      <c r="V1306" s="46">
        <f t="shared" si="365"/>
        <v>0.3002360922766612</v>
      </c>
      <c r="W1306" s="46">
        <f t="shared" si="366"/>
        <v>2.5634382812034682</v>
      </c>
      <c r="X1306"/>
      <c r="Y1306" s="47">
        <f t="shared" si="367"/>
        <v>100</v>
      </c>
      <c r="Z1306" s="47">
        <f t="shared" si="368"/>
        <v>2.5634382812034682</v>
      </c>
      <c r="AA1306"/>
      <c r="AB1306">
        <v>0</v>
      </c>
      <c r="AC1306" s="48">
        <f t="shared" si="369"/>
        <v>0</v>
      </c>
      <c r="AD1306">
        <v>0</v>
      </c>
      <c r="AE1306" s="48">
        <f t="shared" si="370"/>
        <v>0</v>
      </c>
      <c r="AF1306"/>
      <c r="AG1306">
        <v>0</v>
      </c>
      <c r="AH1306" s="48">
        <f t="shared" si="371"/>
        <v>0</v>
      </c>
    </row>
    <row r="1307" spans="1:34" ht="15" x14ac:dyDescent="0.25">
      <c r="A1307" t="s">
        <v>3681</v>
      </c>
      <c r="B1307" t="s">
        <v>191</v>
      </c>
      <c r="C1307" t="s">
        <v>3682</v>
      </c>
      <c r="D1307" t="s">
        <v>24</v>
      </c>
      <c r="E1307">
        <v>0.25824453359999999</v>
      </c>
      <c r="F1307" s="45">
        <v>0</v>
      </c>
      <c r="G1307" s="45">
        <v>0</v>
      </c>
      <c r="H1307" s="45">
        <v>0</v>
      </c>
      <c r="I1307" s="40">
        <f t="shared" si="355"/>
        <v>0.25824453359999999</v>
      </c>
      <c r="J1307" s="46">
        <f t="shared" si="356"/>
        <v>0</v>
      </c>
      <c r="K1307" s="46">
        <f t="shared" si="357"/>
        <v>0</v>
      </c>
      <c r="L1307" s="46">
        <f t="shared" si="358"/>
        <v>0</v>
      </c>
      <c r="M1307" s="46">
        <f t="shared" si="359"/>
        <v>100</v>
      </c>
      <c r="N1307">
        <v>0</v>
      </c>
      <c r="O1307" s="39">
        <v>0</v>
      </c>
      <c r="P1307" s="40">
        <f t="shared" si="360"/>
        <v>0</v>
      </c>
      <c r="Q1307" s="39">
        <v>0</v>
      </c>
      <c r="R1307" s="40">
        <f t="shared" si="361"/>
        <v>0</v>
      </c>
      <c r="S1307" s="46">
        <f t="shared" si="362"/>
        <v>0</v>
      </c>
      <c r="T1307" s="46">
        <f t="shared" si="363"/>
        <v>0</v>
      </c>
      <c r="U1307" s="46">
        <f t="shared" si="364"/>
        <v>0</v>
      </c>
      <c r="V1307" s="46">
        <f t="shared" si="365"/>
        <v>0</v>
      </c>
      <c r="W1307" s="46">
        <f t="shared" si="366"/>
        <v>0</v>
      </c>
      <c r="X1307"/>
      <c r="Y1307" s="47">
        <f t="shared" si="367"/>
        <v>100</v>
      </c>
      <c r="Z1307" s="47">
        <f t="shared" si="368"/>
        <v>0</v>
      </c>
      <c r="AA1307"/>
      <c r="AB1307">
        <v>0</v>
      </c>
      <c r="AC1307" s="48">
        <f t="shared" si="369"/>
        <v>0</v>
      </c>
      <c r="AD1307">
        <v>0</v>
      </c>
      <c r="AE1307" s="48">
        <f t="shared" si="370"/>
        <v>0</v>
      </c>
      <c r="AF1307"/>
      <c r="AG1307">
        <v>0</v>
      </c>
      <c r="AH1307" s="48">
        <f t="shared" si="371"/>
        <v>0</v>
      </c>
    </row>
    <row r="1308" spans="1:34" ht="15" x14ac:dyDescent="0.25">
      <c r="A1308" t="s">
        <v>3683</v>
      </c>
      <c r="B1308" t="s">
        <v>191</v>
      </c>
      <c r="C1308" t="s">
        <v>3684</v>
      </c>
      <c r="D1308" t="s">
        <v>24</v>
      </c>
      <c r="E1308">
        <v>2.3392796035000001</v>
      </c>
      <c r="F1308" s="45">
        <v>0</v>
      </c>
      <c r="G1308" s="45">
        <v>0</v>
      </c>
      <c r="H1308" s="45">
        <v>0</v>
      </c>
      <c r="I1308" s="40">
        <f t="shared" si="355"/>
        <v>2.3392796035000001</v>
      </c>
      <c r="J1308" s="46">
        <f t="shared" si="356"/>
        <v>0</v>
      </c>
      <c r="K1308" s="46">
        <f t="shared" si="357"/>
        <v>0</v>
      </c>
      <c r="L1308" s="46">
        <f t="shared" si="358"/>
        <v>0</v>
      </c>
      <c r="M1308" s="46">
        <f t="shared" si="359"/>
        <v>100</v>
      </c>
      <c r="N1308">
        <v>0.15054188669999999</v>
      </c>
      <c r="O1308" s="39">
        <v>3.7433531499999999E-2</v>
      </c>
      <c r="P1308" s="40">
        <f t="shared" si="360"/>
        <v>0.18797541819999999</v>
      </c>
      <c r="Q1308" s="39">
        <v>0.1327174763</v>
      </c>
      <c r="R1308" s="40">
        <f t="shared" si="361"/>
        <v>0.32069289449999999</v>
      </c>
      <c r="S1308" s="46">
        <f t="shared" si="362"/>
        <v>6.4353951735722887</v>
      </c>
      <c r="T1308" s="46">
        <f t="shared" si="363"/>
        <v>1.600216213743429</v>
      </c>
      <c r="U1308" s="46">
        <f t="shared" si="364"/>
        <v>8.0356113873157184</v>
      </c>
      <c r="V1308" s="46">
        <f t="shared" si="365"/>
        <v>5.6734336545930555</v>
      </c>
      <c r="W1308" s="46">
        <f t="shared" si="366"/>
        <v>13.709045041908773</v>
      </c>
      <c r="X1308"/>
      <c r="Y1308" s="47">
        <f t="shared" si="367"/>
        <v>100</v>
      </c>
      <c r="Z1308" s="47">
        <f t="shared" si="368"/>
        <v>13.709045041908773</v>
      </c>
      <c r="AA1308"/>
      <c r="AB1308">
        <v>0</v>
      </c>
      <c r="AC1308" s="48">
        <f t="shared" si="369"/>
        <v>0</v>
      </c>
      <c r="AD1308">
        <v>0</v>
      </c>
      <c r="AE1308" s="48">
        <f t="shared" si="370"/>
        <v>0</v>
      </c>
      <c r="AF1308"/>
      <c r="AG1308">
        <v>0</v>
      </c>
      <c r="AH1308" s="48">
        <f t="shared" si="371"/>
        <v>0</v>
      </c>
    </row>
    <row r="1309" spans="1:34" ht="15" x14ac:dyDescent="0.25">
      <c r="A1309" t="s">
        <v>3685</v>
      </c>
      <c r="B1309" t="s">
        <v>3686</v>
      </c>
      <c r="C1309" t="s">
        <v>3687</v>
      </c>
      <c r="D1309" t="s">
        <v>24</v>
      </c>
      <c r="E1309">
        <v>2.3908911717999999</v>
      </c>
      <c r="F1309" s="45">
        <v>0</v>
      </c>
      <c r="G1309" s="45">
        <v>0</v>
      </c>
      <c r="H1309" s="45">
        <v>0</v>
      </c>
      <c r="I1309" s="40">
        <f t="shared" si="355"/>
        <v>2.3908911717999999</v>
      </c>
      <c r="J1309" s="46">
        <f t="shared" si="356"/>
        <v>0</v>
      </c>
      <c r="K1309" s="46">
        <f t="shared" si="357"/>
        <v>0</v>
      </c>
      <c r="L1309" s="46">
        <f t="shared" si="358"/>
        <v>0</v>
      </c>
      <c r="M1309" s="46">
        <f t="shared" si="359"/>
        <v>100</v>
      </c>
      <c r="N1309">
        <v>0</v>
      </c>
      <c r="O1309" s="39">
        <v>0</v>
      </c>
      <c r="P1309" s="40">
        <f t="shared" si="360"/>
        <v>0</v>
      </c>
      <c r="Q1309" s="39">
        <v>2.00420948E-2</v>
      </c>
      <c r="R1309" s="40">
        <f t="shared" si="361"/>
        <v>2.00420948E-2</v>
      </c>
      <c r="S1309" s="46">
        <f t="shared" si="362"/>
        <v>0</v>
      </c>
      <c r="T1309" s="46">
        <f t="shared" si="363"/>
        <v>0</v>
      </c>
      <c r="U1309" s="46">
        <f t="shared" si="364"/>
        <v>0</v>
      </c>
      <c r="V1309" s="46">
        <f t="shared" si="365"/>
        <v>0.83826880271221893</v>
      </c>
      <c r="W1309" s="46">
        <f t="shared" si="366"/>
        <v>0.83826880271221893</v>
      </c>
      <c r="X1309"/>
      <c r="Y1309" s="47">
        <f t="shared" si="367"/>
        <v>100</v>
      </c>
      <c r="Z1309" s="47">
        <f t="shared" si="368"/>
        <v>0.83826880271221893</v>
      </c>
      <c r="AA1309"/>
      <c r="AB1309">
        <v>0</v>
      </c>
      <c r="AC1309" s="48">
        <f t="shared" si="369"/>
        <v>0</v>
      </c>
      <c r="AD1309">
        <v>0</v>
      </c>
      <c r="AE1309" s="48">
        <f t="shared" si="370"/>
        <v>0</v>
      </c>
      <c r="AF1309"/>
      <c r="AG1309">
        <v>0</v>
      </c>
      <c r="AH1309" s="48">
        <f t="shared" si="371"/>
        <v>0</v>
      </c>
    </row>
    <row r="1310" spans="1:34" ht="15" x14ac:dyDescent="0.25">
      <c r="A1310" t="s">
        <v>3688</v>
      </c>
      <c r="B1310" t="s">
        <v>191</v>
      </c>
      <c r="C1310" t="s">
        <v>3689</v>
      </c>
      <c r="D1310" t="s">
        <v>24</v>
      </c>
      <c r="E1310">
        <v>1.2596146549</v>
      </c>
      <c r="F1310" s="45">
        <v>0</v>
      </c>
      <c r="G1310" s="45">
        <v>0</v>
      </c>
      <c r="H1310" s="45">
        <v>0</v>
      </c>
      <c r="I1310" s="40">
        <f t="shared" si="355"/>
        <v>1.2596146549</v>
      </c>
      <c r="J1310" s="46">
        <f t="shared" si="356"/>
        <v>0</v>
      </c>
      <c r="K1310" s="46">
        <f t="shared" si="357"/>
        <v>0</v>
      </c>
      <c r="L1310" s="46">
        <f t="shared" si="358"/>
        <v>0</v>
      </c>
      <c r="M1310" s="46">
        <f t="shared" si="359"/>
        <v>100</v>
      </c>
      <c r="N1310">
        <v>2.9221439299999999E-2</v>
      </c>
      <c r="O1310" s="39">
        <v>5.1822494999999996E-3</v>
      </c>
      <c r="P1310" s="40">
        <f t="shared" si="360"/>
        <v>3.4403688799999999E-2</v>
      </c>
      <c r="Q1310" s="39">
        <v>2.7197653700000001E-2</v>
      </c>
      <c r="R1310" s="40">
        <f t="shared" si="361"/>
        <v>6.1601342500000003E-2</v>
      </c>
      <c r="S1310" s="46">
        <f t="shared" si="362"/>
        <v>2.3198713341676602</v>
      </c>
      <c r="T1310" s="46">
        <f t="shared" si="363"/>
        <v>0.41141546582049054</v>
      </c>
      <c r="U1310" s="46">
        <f t="shared" si="364"/>
        <v>2.7312867999881507</v>
      </c>
      <c r="V1310" s="46">
        <f t="shared" si="365"/>
        <v>2.1592042926937212</v>
      </c>
      <c r="W1310" s="46">
        <f t="shared" si="366"/>
        <v>4.8904910926818719</v>
      </c>
      <c r="X1310"/>
      <c r="Y1310" s="47">
        <f t="shared" si="367"/>
        <v>100</v>
      </c>
      <c r="Z1310" s="47">
        <f t="shared" si="368"/>
        <v>4.8904910926818719</v>
      </c>
      <c r="AA1310"/>
      <c r="AB1310">
        <v>0</v>
      </c>
      <c r="AC1310" s="48">
        <f t="shared" si="369"/>
        <v>0</v>
      </c>
      <c r="AD1310">
        <v>0</v>
      </c>
      <c r="AE1310" s="48">
        <f t="shared" si="370"/>
        <v>0</v>
      </c>
      <c r="AF1310"/>
      <c r="AG1310">
        <v>0</v>
      </c>
      <c r="AH1310" s="48">
        <f t="shared" si="371"/>
        <v>0</v>
      </c>
    </row>
    <row r="1311" spans="1:34" ht="15" x14ac:dyDescent="0.25">
      <c r="A1311" t="s">
        <v>3690</v>
      </c>
      <c r="B1311" t="s">
        <v>191</v>
      </c>
      <c r="C1311" t="s">
        <v>3691</v>
      </c>
      <c r="D1311" t="s">
        <v>24</v>
      </c>
      <c r="E1311">
        <v>2.861515104</v>
      </c>
      <c r="F1311" s="45">
        <v>0</v>
      </c>
      <c r="G1311" s="45">
        <v>0</v>
      </c>
      <c r="H1311" s="45">
        <v>0</v>
      </c>
      <c r="I1311" s="40">
        <f t="shared" si="355"/>
        <v>2.861515104</v>
      </c>
      <c r="J1311" s="46">
        <f t="shared" si="356"/>
        <v>0</v>
      </c>
      <c r="K1311" s="46">
        <f t="shared" si="357"/>
        <v>0</v>
      </c>
      <c r="L1311" s="46">
        <f t="shared" si="358"/>
        <v>0</v>
      </c>
      <c r="M1311" s="46">
        <f t="shared" si="359"/>
        <v>100</v>
      </c>
      <c r="N1311">
        <v>0.20294280919999999</v>
      </c>
      <c r="O1311" s="39">
        <v>4.1940210300000003E-2</v>
      </c>
      <c r="P1311" s="40">
        <f t="shared" si="360"/>
        <v>0.24488301949999999</v>
      </c>
      <c r="Q1311" s="39">
        <v>0.15459409290000001</v>
      </c>
      <c r="R1311" s="40">
        <f t="shared" si="361"/>
        <v>0.3994771124</v>
      </c>
      <c r="S1311" s="46">
        <f t="shared" si="362"/>
        <v>7.0921453084875976</v>
      </c>
      <c r="T1311" s="46">
        <f t="shared" si="363"/>
        <v>1.4656644740883396</v>
      </c>
      <c r="U1311" s="46">
        <f t="shared" si="364"/>
        <v>8.5578097825759372</v>
      </c>
      <c r="V1311" s="46">
        <f t="shared" si="365"/>
        <v>5.4025258396818865</v>
      </c>
      <c r="W1311" s="46">
        <f t="shared" si="366"/>
        <v>13.960335622257825</v>
      </c>
      <c r="X1311"/>
      <c r="Y1311" s="47">
        <f t="shared" si="367"/>
        <v>100</v>
      </c>
      <c r="Z1311" s="47">
        <f t="shared" si="368"/>
        <v>13.960335622257823</v>
      </c>
      <c r="AA1311"/>
      <c r="AB1311">
        <v>0</v>
      </c>
      <c r="AC1311" s="48">
        <f t="shared" si="369"/>
        <v>0</v>
      </c>
      <c r="AD1311">
        <v>0</v>
      </c>
      <c r="AE1311" s="48">
        <f t="shared" si="370"/>
        <v>0</v>
      </c>
      <c r="AF1311"/>
      <c r="AG1311">
        <v>0</v>
      </c>
      <c r="AH1311" s="48">
        <f t="shared" si="371"/>
        <v>0</v>
      </c>
    </row>
    <row r="1312" spans="1:34" ht="15" x14ac:dyDescent="0.25">
      <c r="A1312" t="s">
        <v>3692</v>
      </c>
      <c r="B1312" t="s">
        <v>3693</v>
      </c>
      <c r="C1312" s="41" t="s">
        <v>3694</v>
      </c>
      <c r="D1312" t="s">
        <v>24</v>
      </c>
      <c r="E1312">
        <v>6.8904413379999996</v>
      </c>
      <c r="F1312" s="45">
        <v>0</v>
      </c>
      <c r="G1312" s="45">
        <v>0</v>
      </c>
      <c r="H1312" s="45">
        <v>0</v>
      </c>
      <c r="I1312" s="40">
        <f t="shared" si="355"/>
        <v>6.8904413379999996</v>
      </c>
      <c r="J1312" s="46">
        <f t="shared" si="356"/>
        <v>0</v>
      </c>
      <c r="K1312" s="46">
        <f t="shared" si="357"/>
        <v>0</v>
      </c>
      <c r="L1312" s="46">
        <f t="shared" si="358"/>
        <v>0</v>
      </c>
      <c r="M1312" s="46">
        <f t="shared" si="359"/>
        <v>100</v>
      </c>
      <c r="N1312">
        <v>0.73798055529999995</v>
      </c>
      <c r="O1312" s="39">
        <v>0.1160296683</v>
      </c>
      <c r="P1312" s="40">
        <f t="shared" si="360"/>
        <v>0.85401022360000001</v>
      </c>
      <c r="Q1312" s="39">
        <v>0.4487442109</v>
      </c>
      <c r="R1312" s="40">
        <f t="shared" si="361"/>
        <v>1.3027544344999999</v>
      </c>
      <c r="S1312" s="46">
        <f t="shared" si="362"/>
        <v>10.710207359724858</v>
      </c>
      <c r="T1312" s="46">
        <f t="shared" si="363"/>
        <v>1.6839221554664372</v>
      </c>
      <c r="U1312" s="46">
        <f t="shared" si="364"/>
        <v>12.394129515191295</v>
      </c>
      <c r="V1312" s="46">
        <f t="shared" si="365"/>
        <v>6.5125612263067501</v>
      </c>
      <c r="W1312" s="46">
        <f t="shared" si="366"/>
        <v>18.906690741498046</v>
      </c>
      <c r="X1312"/>
      <c r="Y1312" s="47">
        <f t="shared" si="367"/>
        <v>100</v>
      </c>
      <c r="Z1312" s="47">
        <f t="shared" si="368"/>
        <v>18.906690741498046</v>
      </c>
      <c r="AA1312"/>
      <c r="AB1312">
        <v>0</v>
      </c>
      <c r="AC1312" s="48">
        <f t="shared" si="369"/>
        <v>0</v>
      </c>
      <c r="AD1312">
        <v>0</v>
      </c>
      <c r="AE1312" s="48">
        <f t="shared" si="370"/>
        <v>0</v>
      </c>
      <c r="AF1312"/>
      <c r="AG1312">
        <v>0</v>
      </c>
      <c r="AH1312" s="48">
        <f t="shared" si="371"/>
        <v>0</v>
      </c>
    </row>
    <row r="1313" spans="1:34" ht="15" x14ac:dyDescent="0.25">
      <c r="A1313" t="s">
        <v>3695</v>
      </c>
      <c r="B1313" t="s">
        <v>191</v>
      </c>
      <c r="C1313" t="s">
        <v>3696</v>
      </c>
      <c r="D1313" t="s">
        <v>24</v>
      </c>
      <c r="E1313">
        <v>3.6079258442</v>
      </c>
      <c r="F1313" s="45">
        <v>0</v>
      </c>
      <c r="G1313" s="45">
        <v>0</v>
      </c>
      <c r="H1313" s="45">
        <v>0</v>
      </c>
      <c r="I1313" s="40">
        <f t="shared" si="355"/>
        <v>3.6079258442</v>
      </c>
      <c r="J1313" s="46">
        <f t="shared" si="356"/>
        <v>0</v>
      </c>
      <c r="K1313" s="46">
        <f t="shared" si="357"/>
        <v>0</v>
      </c>
      <c r="L1313" s="46">
        <f t="shared" si="358"/>
        <v>0</v>
      </c>
      <c r="M1313" s="46">
        <f t="shared" si="359"/>
        <v>100</v>
      </c>
      <c r="N1313">
        <v>3.3815776E-3</v>
      </c>
      <c r="O1313" s="39">
        <v>5.1864779999999996E-4</v>
      </c>
      <c r="P1313" s="40">
        <f t="shared" si="360"/>
        <v>3.9002253999999999E-3</v>
      </c>
      <c r="Q1313" s="39">
        <v>8.2774023099999997E-2</v>
      </c>
      <c r="R1313" s="40">
        <f t="shared" si="361"/>
        <v>8.6674248499999995E-2</v>
      </c>
      <c r="S1313" s="46">
        <f t="shared" si="362"/>
        <v>9.3726360962660279E-2</v>
      </c>
      <c r="T1313" s="46">
        <f t="shared" si="363"/>
        <v>1.4375234480879467E-2</v>
      </c>
      <c r="U1313" s="46">
        <f t="shared" si="364"/>
        <v>0.10810159544353976</v>
      </c>
      <c r="V1313" s="46">
        <f t="shared" si="365"/>
        <v>2.2942273947527272</v>
      </c>
      <c r="W1313" s="46">
        <f t="shared" si="366"/>
        <v>2.4023289901962666</v>
      </c>
      <c r="X1313"/>
      <c r="Y1313" s="47">
        <f t="shared" si="367"/>
        <v>100</v>
      </c>
      <c r="Z1313" s="47">
        <f t="shared" si="368"/>
        <v>2.402328990196267</v>
      </c>
      <c r="AA1313"/>
      <c r="AB1313">
        <v>0</v>
      </c>
      <c r="AC1313" s="48">
        <f t="shared" si="369"/>
        <v>0</v>
      </c>
      <c r="AD1313">
        <v>0</v>
      </c>
      <c r="AE1313" s="48">
        <f t="shared" si="370"/>
        <v>0</v>
      </c>
      <c r="AF1313"/>
      <c r="AG1313">
        <v>0</v>
      </c>
      <c r="AH1313" s="48">
        <f t="shared" si="371"/>
        <v>0</v>
      </c>
    </row>
    <row r="1314" spans="1:34" ht="15" x14ac:dyDescent="0.25">
      <c r="A1314" t="s">
        <v>3697</v>
      </c>
      <c r="B1314" t="s">
        <v>191</v>
      </c>
      <c r="C1314" t="s">
        <v>3698</v>
      </c>
      <c r="D1314" t="s">
        <v>24</v>
      </c>
      <c r="E1314">
        <v>0.11021482639999999</v>
      </c>
      <c r="F1314" s="45">
        <v>7.3306435946869902E-4</v>
      </c>
      <c r="G1314" s="45">
        <v>7.6642789999999995E-4</v>
      </c>
      <c r="H1314" s="45">
        <v>1.0316162E-3</v>
      </c>
      <c r="I1314" s="40">
        <f t="shared" si="355"/>
        <v>0.10768371794053129</v>
      </c>
      <c r="J1314" s="46">
        <f t="shared" si="356"/>
        <v>0.66512318116639435</v>
      </c>
      <c r="K1314" s="46">
        <f t="shared" si="357"/>
        <v>0.69539455355890301</v>
      </c>
      <c r="L1314" s="46">
        <f t="shared" si="358"/>
        <v>0.93600492211091491</v>
      </c>
      <c r="M1314" s="46">
        <f t="shared" si="359"/>
        <v>97.703477343163783</v>
      </c>
      <c r="N1314">
        <v>9.0381749999999996E-4</v>
      </c>
      <c r="O1314" s="39">
        <v>6.3887150000000001E-4</v>
      </c>
      <c r="P1314" s="40">
        <f t="shared" si="360"/>
        <v>1.5426889999999999E-3</v>
      </c>
      <c r="Q1314" s="39">
        <v>1.6038409999999999E-3</v>
      </c>
      <c r="R1314" s="40">
        <f t="shared" si="361"/>
        <v>3.1465299999999998E-3</v>
      </c>
      <c r="S1314" s="46">
        <f t="shared" si="362"/>
        <v>0.82005074046916071</v>
      </c>
      <c r="T1314" s="46">
        <f t="shared" si="363"/>
        <v>0.57966021529749479</v>
      </c>
      <c r="U1314" s="46">
        <f t="shared" si="364"/>
        <v>1.3997109557666552</v>
      </c>
      <c r="V1314" s="46">
        <f t="shared" si="365"/>
        <v>1.455195323884301</v>
      </c>
      <c r="W1314" s="46">
        <f t="shared" si="366"/>
        <v>2.8549062796509563</v>
      </c>
      <c r="X1314"/>
      <c r="Y1314" s="47">
        <f t="shared" si="367"/>
        <v>100</v>
      </c>
      <c r="Z1314" s="47">
        <f t="shared" si="368"/>
        <v>2.8549062796509563</v>
      </c>
      <c r="AA1314"/>
      <c r="AB1314">
        <v>1.0215000000000001E-6</v>
      </c>
      <c r="AC1314" s="48">
        <f t="shared" si="369"/>
        <v>9.2682630220066299E-4</v>
      </c>
      <c r="AD1314">
        <v>2.2485000000000002E-6</v>
      </c>
      <c r="AE1314" s="48">
        <f t="shared" si="370"/>
        <v>2.0401066475753214E-3</v>
      </c>
      <c r="AF1314"/>
      <c r="AG1314">
        <v>0</v>
      </c>
      <c r="AH1314" s="48">
        <f t="shared" si="371"/>
        <v>0</v>
      </c>
    </row>
    <row r="1315" spans="1:34" ht="15" x14ac:dyDescent="0.25">
      <c r="A1315" t="s">
        <v>3699</v>
      </c>
      <c r="B1315" t="s">
        <v>191</v>
      </c>
      <c r="C1315" t="s">
        <v>3700</v>
      </c>
      <c r="D1315" t="s">
        <v>24</v>
      </c>
      <c r="E1315">
        <v>5.7223064599999998E-2</v>
      </c>
      <c r="F1315" s="45">
        <v>0</v>
      </c>
      <c r="G1315" s="45">
        <v>0</v>
      </c>
      <c r="H1315" s="45">
        <v>0</v>
      </c>
      <c r="I1315" s="40">
        <f t="shared" si="355"/>
        <v>5.7223064599999998E-2</v>
      </c>
      <c r="J1315" s="46">
        <f t="shared" si="356"/>
        <v>0</v>
      </c>
      <c r="K1315" s="46">
        <f t="shared" si="357"/>
        <v>0</v>
      </c>
      <c r="L1315" s="46">
        <f t="shared" si="358"/>
        <v>0</v>
      </c>
      <c r="M1315" s="46">
        <f t="shared" si="359"/>
        <v>100</v>
      </c>
      <c r="N1315">
        <v>0</v>
      </c>
      <c r="O1315" s="39">
        <v>0</v>
      </c>
      <c r="P1315" s="40">
        <f t="shared" si="360"/>
        <v>0</v>
      </c>
      <c r="Q1315" s="39">
        <v>1.6672233999999999E-3</v>
      </c>
      <c r="R1315" s="40">
        <f t="shared" si="361"/>
        <v>1.6672233999999999E-3</v>
      </c>
      <c r="S1315" s="46">
        <f t="shared" si="362"/>
        <v>0</v>
      </c>
      <c r="T1315" s="46">
        <f t="shared" si="363"/>
        <v>0</v>
      </c>
      <c r="U1315" s="46">
        <f t="shared" si="364"/>
        <v>0</v>
      </c>
      <c r="V1315" s="46">
        <f t="shared" si="365"/>
        <v>2.9135514003910932</v>
      </c>
      <c r="W1315" s="46">
        <f t="shared" si="366"/>
        <v>2.9135514003910932</v>
      </c>
      <c r="X1315"/>
      <c r="Y1315" s="47">
        <f t="shared" si="367"/>
        <v>100</v>
      </c>
      <c r="Z1315" s="47">
        <f t="shared" si="368"/>
        <v>2.9135514003910932</v>
      </c>
      <c r="AA1315"/>
      <c r="AB1315">
        <v>0</v>
      </c>
      <c r="AC1315" s="48">
        <f t="shared" si="369"/>
        <v>0</v>
      </c>
      <c r="AD1315">
        <v>0</v>
      </c>
      <c r="AE1315" s="48">
        <f t="shared" si="370"/>
        <v>0</v>
      </c>
      <c r="AF1315"/>
      <c r="AG1315">
        <v>0</v>
      </c>
      <c r="AH1315" s="48">
        <f t="shared" si="371"/>
        <v>0</v>
      </c>
    </row>
    <row r="1316" spans="1:34" ht="15" x14ac:dyDescent="0.25">
      <c r="A1316" t="s">
        <v>3701</v>
      </c>
      <c r="B1316" t="s">
        <v>191</v>
      </c>
      <c r="C1316" t="s">
        <v>3702</v>
      </c>
      <c r="D1316" t="s">
        <v>24</v>
      </c>
      <c r="E1316">
        <v>0.10518189830000001</v>
      </c>
      <c r="F1316" s="45">
        <v>0</v>
      </c>
      <c r="G1316" s="45">
        <v>0</v>
      </c>
      <c r="H1316" s="45">
        <v>0</v>
      </c>
      <c r="I1316" s="40">
        <f t="shared" si="355"/>
        <v>0.10518189830000001</v>
      </c>
      <c r="J1316" s="46">
        <f t="shared" si="356"/>
        <v>0</v>
      </c>
      <c r="K1316" s="46">
        <f t="shared" si="357"/>
        <v>0</v>
      </c>
      <c r="L1316" s="46">
        <f t="shared" si="358"/>
        <v>0</v>
      </c>
      <c r="M1316" s="46">
        <f t="shared" si="359"/>
        <v>100</v>
      </c>
      <c r="N1316">
        <v>0</v>
      </c>
      <c r="O1316" s="39">
        <v>0</v>
      </c>
      <c r="P1316" s="40">
        <f t="shared" si="360"/>
        <v>0</v>
      </c>
      <c r="Q1316" s="39">
        <v>2.0165170000000001E-4</v>
      </c>
      <c r="R1316" s="40">
        <f t="shared" si="361"/>
        <v>2.0165170000000001E-4</v>
      </c>
      <c r="S1316" s="46">
        <f t="shared" si="362"/>
        <v>0</v>
      </c>
      <c r="T1316" s="46">
        <f t="shared" si="363"/>
        <v>0</v>
      </c>
      <c r="U1316" s="46">
        <f t="shared" si="364"/>
        <v>0</v>
      </c>
      <c r="V1316" s="46">
        <f t="shared" si="365"/>
        <v>0.19171711412247824</v>
      </c>
      <c r="W1316" s="46">
        <f t="shared" si="366"/>
        <v>0.19171711412247824</v>
      </c>
      <c r="X1316"/>
      <c r="Y1316" s="47">
        <f t="shared" si="367"/>
        <v>100</v>
      </c>
      <c r="Z1316" s="47">
        <f t="shared" si="368"/>
        <v>0.19171711412247824</v>
      </c>
      <c r="AA1316"/>
      <c r="AB1316">
        <v>0</v>
      </c>
      <c r="AC1316" s="48">
        <f t="shared" si="369"/>
        <v>0</v>
      </c>
      <c r="AD1316">
        <v>0</v>
      </c>
      <c r="AE1316" s="48">
        <f t="shared" si="370"/>
        <v>0</v>
      </c>
      <c r="AF1316"/>
      <c r="AG1316">
        <v>0</v>
      </c>
      <c r="AH1316" s="48">
        <f t="shared" si="371"/>
        <v>0</v>
      </c>
    </row>
    <row r="1317" spans="1:34" ht="15" x14ac:dyDescent="0.25">
      <c r="A1317" t="s">
        <v>3703</v>
      </c>
      <c r="B1317" t="s">
        <v>191</v>
      </c>
      <c r="C1317" t="s">
        <v>3704</v>
      </c>
      <c r="D1317" t="s">
        <v>24</v>
      </c>
      <c r="E1317">
        <v>4.1212127000000001E-2</v>
      </c>
      <c r="F1317" s="45">
        <v>0</v>
      </c>
      <c r="G1317" s="45">
        <v>0</v>
      </c>
      <c r="H1317" s="45">
        <v>0</v>
      </c>
      <c r="I1317" s="40">
        <f t="shared" si="355"/>
        <v>4.1212127000000001E-2</v>
      </c>
      <c r="J1317" s="46">
        <f t="shared" si="356"/>
        <v>0</v>
      </c>
      <c r="K1317" s="46">
        <f t="shared" si="357"/>
        <v>0</v>
      </c>
      <c r="L1317" s="46">
        <f t="shared" si="358"/>
        <v>0</v>
      </c>
      <c r="M1317" s="46">
        <f t="shared" si="359"/>
        <v>100</v>
      </c>
      <c r="N1317">
        <v>0</v>
      </c>
      <c r="O1317" s="39">
        <v>0</v>
      </c>
      <c r="P1317" s="40">
        <f t="shared" si="360"/>
        <v>0</v>
      </c>
      <c r="Q1317" s="39">
        <v>0</v>
      </c>
      <c r="R1317" s="40">
        <f t="shared" si="361"/>
        <v>0</v>
      </c>
      <c r="S1317" s="46">
        <f t="shared" si="362"/>
        <v>0</v>
      </c>
      <c r="T1317" s="46">
        <f t="shared" si="363"/>
        <v>0</v>
      </c>
      <c r="U1317" s="46">
        <f t="shared" si="364"/>
        <v>0</v>
      </c>
      <c r="V1317" s="46">
        <f t="shared" si="365"/>
        <v>0</v>
      </c>
      <c r="W1317" s="46">
        <f t="shared" si="366"/>
        <v>0</v>
      </c>
      <c r="X1317"/>
      <c r="Y1317" s="47">
        <f t="shared" si="367"/>
        <v>100</v>
      </c>
      <c r="Z1317" s="47">
        <f t="shared" si="368"/>
        <v>0</v>
      </c>
      <c r="AA1317"/>
      <c r="AB1317">
        <v>0</v>
      </c>
      <c r="AC1317" s="48">
        <f t="shared" si="369"/>
        <v>0</v>
      </c>
      <c r="AD1317">
        <v>0</v>
      </c>
      <c r="AE1317" s="48">
        <f t="shared" si="370"/>
        <v>0</v>
      </c>
      <c r="AF1317"/>
      <c r="AG1317">
        <v>0</v>
      </c>
      <c r="AH1317" s="48">
        <f t="shared" si="371"/>
        <v>0</v>
      </c>
    </row>
    <row r="1318" spans="1:34" ht="15" x14ac:dyDescent="0.25">
      <c r="A1318" t="s">
        <v>3705</v>
      </c>
      <c r="B1318" t="s">
        <v>3706</v>
      </c>
      <c r="C1318" t="s">
        <v>3707</v>
      </c>
      <c r="D1318" t="s">
        <v>24</v>
      </c>
      <c r="E1318">
        <v>1.0113289943999999</v>
      </c>
      <c r="F1318" s="45">
        <v>8.0380151432327596E-4</v>
      </c>
      <c r="G1318" s="45">
        <v>2.4724598E-3</v>
      </c>
      <c r="H1318" s="45">
        <v>7.9968577999999998E-3</v>
      </c>
      <c r="I1318" s="40">
        <f t="shared" si="355"/>
        <v>1.0000558752856765</v>
      </c>
      <c r="J1318" s="46">
        <f t="shared" si="356"/>
        <v>7.9479726060870476E-2</v>
      </c>
      <c r="K1318" s="46">
        <f t="shared" si="357"/>
        <v>0.24447630926144448</v>
      </c>
      <c r="L1318" s="46">
        <f t="shared" si="358"/>
        <v>0.79072763109539512</v>
      </c>
      <c r="M1318" s="46">
        <f t="shared" si="359"/>
        <v>98.885316333582281</v>
      </c>
      <c r="N1318">
        <v>4.9014328999999997E-3</v>
      </c>
      <c r="O1318" s="39">
        <v>4.0937038999999996E-3</v>
      </c>
      <c r="P1318" s="40">
        <f t="shared" si="360"/>
        <v>8.9951367999999993E-3</v>
      </c>
      <c r="Q1318" s="39">
        <v>4.3920958400000001E-2</v>
      </c>
      <c r="R1318" s="40">
        <f t="shared" si="361"/>
        <v>5.2916095199999999E-2</v>
      </c>
      <c r="S1318" s="46">
        <f t="shared" si="362"/>
        <v>0.48465266269834539</v>
      </c>
      <c r="T1318" s="46">
        <f t="shared" si="363"/>
        <v>0.40478458767304576</v>
      </c>
      <c r="U1318" s="46">
        <f t="shared" si="364"/>
        <v>0.88943725037139121</v>
      </c>
      <c r="V1318" s="46">
        <f t="shared" si="365"/>
        <v>4.3428952045478901</v>
      </c>
      <c r="W1318" s="46">
        <f t="shared" si="366"/>
        <v>5.2323324549192813</v>
      </c>
      <c r="X1318"/>
      <c r="Y1318" s="47">
        <f t="shared" si="367"/>
        <v>99.999999999999986</v>
      </c>
      <c r="Z1318" s="47">
        <f t="shared" si="368"/>
        <v>5.2323324549192813</v>
      </c>
      <c r="AA1318"/>
      <c r="AB1318">
        <v>6.4062744999999997E-3</v>
      </c>
      <c r="AC1318" s="48">
        <f t="shared" si="369"/>
        <v>0.63345108619185853</v>
      </c>
      <c r="AD1318">
        <v>2.05068908E-2</v>
      </c>
      <c r="AE1318" s="48">
        <f t="shared" si="370"/>
        <v>2.0277170845048604</v>
      </c>
      <c r="AF1318"/>
      <c r="AG1318">
        <v>0</v>
      </c>
      <c r="AH1318" s="48">
        <f t="shared" si="371"/>
        <v>0</v>
      </c>
    </row>
    <row r="1319" spans="1:34" ht="15" x14ac:dyDescent="0.25">
      <c r="A1319" t="s">
        <v>3708</v>
      </c>
      <c r="B1319" t="s">
        <v>3709</v>
      </c>
      <c r="C1319" t="s">
        <v>3710</v>
      </c>
      <c r="D1319" t="s">
        <v>24</v>
      </c>
      <c r="E1319">
        <v>0.94895197080000004</v>
      </c>
      <c r="F1319" s="45">
        <v>0</v>
      </c>
      <c r="G1319" s="45">
        <v>0</v>
      </c>
      <c r="H1319" s="45">
        <v>0</v>
      </c>
      <c r="I1319" s="40">
        <f t="shared" si="355"/>
        <v>0.94895197080000004</v>
      </c>
      <c r="J1319" s="46">
        <f t="shared" si="356"/>
        <v>0</v>
      </c>
      <c r="K1319" s="46">
        <f t="shared" si="357"/>
        <v>0</v>
      </c>
      <c r="L1319" s="46">
        <f t="shared" si="358"/>
        <v>0</v>
      </c>
      <c r="M1319" s="46">
        <f t="shared" si="359"/>
        <v>100</v>
      </c>
      <c r="N1319">
        <v>0</v>
      </c>
      <c r="O1319" s="39">
        <v>0</v>
      </c>
      <c r="P1319" s="40">
        <f t="shared" si="360"/>
        <v>0</v>
      </c>
      <c r="Q1319" s="39">
        <v>0</v>
      </c>
      <c r="R1319" s="40">
        <f t="shared" si="361"/>
        <v>0</v>
      </c>
      <c r="S1319" s="46">
        <f t="shared" si="362"/>
        <v>0</v>
      </c>
      <c r="T1319" s="46">
        <f t="shared" si="363"/>
        <v>0</v>
      </c>
      <c r="U1319" s="46">
        <f t="shared" si="364"/>
        <v>0</v>
      </c>
      <c r="V1319" s="46">
        <f t="shared" si="365"/>
        <v>0</v>
      </c>
      <c r="W1319" s="46">
        <f t="shared" si="366"/>
        <v>0</v>
      </c>
      <c r="X1319"/>
      <c r="Y1319" s="47">
        <f t="shared" si="367"/>
        <v>100</v>
      </c>
      <c r="Z1319" s="47">
        <f t="shared" si="368"/>
        <v>0</v>
      </c>
      <c r="AA1319"/>
      <c r="AB1319">
        <v>0</v>
      </c>
      <c r="AC1319" s="48">
        <f t="shared" si="369"/>
        <v>0</v>
      </c>
      <c r="AD1319">
        <v>0</v>
      </c>
      <c r="AE1319" s="48">
        <f t="shared" si="370"/>
        <v>0</v>
      </c>
      <c r="AF1319"/>
      <c r="AG1319">
        <v>0</v>
      </c>
      <c r="AH1319" s="48">
        <f t="shared" si="371"/>
        <v>0</v>
      </c>
    </row>
    <row r="1320" spans="1:34" ht="15" x14ac:dyDescent="0.25">
      <c r="A1320" t="s">
        <v>3711</v>
      </c>
      <c r="B1320" t="s">
        <v>191</v>
      </c>
      <c r="C1320" t="s">
        <v>3712</v>
      </c>
      <c r="D1320" t="s">
        <v>24</v>
      </c>
      <c r="E1320">
        <v>1.9417006570999999</v>
      </c>
      <c r="F1320" s="45">
        <v>0</v>
      </c>
      <c r="G1320" s="45">
        <v>0</v>
      </c>
      <c r="H1320" s="45">
        <v>0</v>
      </c>
      <c r="I1320" s="40">
        <f t="shared" si="355"/>
        <v>1.9417006570999999</v>
      </c>
      <c r="J1320" s="46">
        <f t="shared" si="356"/>
        <v>0</v>
      </c>
      <c r="K1320" s="46">
        <f t="shared" si="357"/>
        <v>0</v>
      </c>
      <c r="L1320" s="46">
        <f t="shared" si="358"/>
        <v>0</v>
      </c>
      <c r="M1320" s="46">
        <f t="shared" si="359"/>
        <v>100</v>
      </c>
      <c r="N1320">
        <v>2.36176684E-2</v>
      </c>
      <c r="O1320" s="39">
        <v>5.5841220400000002E-2</v>
      </c>
      <c r="P1320" s="40">
        <f t="shared" si="360"/>
        <v>7.9458888800000002E-2</v>
      </c>
      <c r="Q1320" s="39">
        <v>0.26284121570000002</v>
      </c>
      <c r="R1320" s="40">
        <f t="shared" si="361"/>
        <v>0.34230010450000004</v>
      </c>
      <c r="S1320" s="46">
        <f t="shared" si="362"/>
        <v>1.2163393112959977</v>
      </c>
      <c r="T1320" s="46">
        <f t="shared" si="363"/>
        <v>2.8758923367415901</v>
      </c>
      <c r="U1320" s="46">
        <f t="shared" si="364"/>
        <v>4.092231648037588</v>
      </c>
      <c r="V1320" s="46">
        <f t="shared" si="365"/>
        <v>13.536649675576815</v>
      </c>
      <c r="W1320" s="46">
        <f t="shared" si="366"/>
        <v>17.628881323614404</v>
      </c>
      <c r="X1320"/>
      <c r="Y1320" s="47">
        <f t="shared" si="367"/>
        <v>100</v>
      </c>
      <c r="Z1320" s="47">
        <f t="shared" si="368"/>
        <v>17.628881323614401</v>
      </c>
      <c r="AA1320"/>
      <c r="AB1320">
        <v>0</v>
      </c>
      <c r="AC1320" s="48">
        <f t="shared" si="369"/>
        <v>0</v>
      </c>
      <c r="AD1320">
        <v>0</v>
      </c>
      <c r="AE1320" s="48">
        <f t="shared" si="370"/>
        <v>0</v>
      </c>
      <c r="AF1320"/>
      <c r="AG1320">
        <v>0</v>
      </c>
      <c r="AH1320" s="48">
        <f t="shared" si="371"/>
        <v>0</v>
      </c>
    </row>
    <row r="1321" spans="1:34" ht="15" x14ac:dyDescent="0.25">
      <c r="A1321" t="s">
        <v>3713</v>
      </c>
      <c r="B1321" t="s">
        <v>3714</v>
      </c>
      <c r="C1321" t="s">
        <v>3715</v>
      </c>
      <c r="D1321" t="s">
        <v>24</v>
      </c>
      <c r="E1321">
        <v>0.21114769780000001</v>
      </c>
      <c r="F1321" s="45">
        <v>0</v>
      </c>
      <c r="G1321" s="45">
        <v>0</v>
      </c>
      <c r="H1321" s="45">
        <v>0</v>
      </c>
      <c r="I1321" s="40">
        <f t="shared" si="355"/>
        <v>0.21114769780000001</v>
      </c>
      <c r="J1321" s="46">
        <f t="shared" si="356"/>
        <v>0</v>
      </c>
      <c r="K1321" s="46">
        <f t="shared" si="357"/>
        <v>0</v>
      </c>
      <c r="L1321" s="46">
        <f t="shared" si="358"/>
        <v>0</v>
      </c>
      <c r="M1321" s="46">
        <f t="shared" si="359"/>
        <v>100</v>
      </c>
      <c r="N1321">
        <v>0</v>
      </c>
      <c r="O1321" s="39">
        <v>0</v>
      </c>
      <c r="P1321" s="40">
        <f t="shared" si="360"/>
        <v>0</v>
      </c>
      <c r="Q1321" s="39">
        <v>0</v>
      </c>
      <c r="R1321" s="40">
        <f t="shared" si="361"/>
        <v>0</v>
      </c>
      <c r="S1321" s="46">
        <f t="shared" si="362"/>
        <v>0</v>
      </c>
      <c r="T1321" s="46">
        <f t="shared" si="363"/>
        <v>0</v>
      </c>
      <c r="U1321" s="46">
        <f t="shared" si="364"/>
        <v>0</v>
      </c>
      <c r="V1321" s="46">
        <f t="shared" si="365"/>
        <v>0</v>
      </c>
      <c r="W1321" s="46">
        <f t="shared" si="366"/>
        <v>0</v>
      </c>
      <c r="X1321"/>
      <c r="Y1321" s="47">
        <f t="shared" si="367"/>
        <v>100</v>
      </c>
      <c r="Z1321" s="47">
        <f t="shared" si="368"/>
        <v>0</v>
      </c>
      <c r="AA1321"/>
      <c r="AB1321">
        <v>0</v>
      </c>
      <c r="AC1321" s="48">
        <f t="shared" si="369"/>
        <v>0</v>
      </c>
      <c r="AD1321">
        <v>0</v>
      </c>
      <c r="AE1321" s="48">
        <f t="shared" si="370"/>
        <v>0</v>
      </c>
      <c r="AF1321"/>
      <c r="AG1321">
        <v>0</v>
      </c>
      <c r="AH1321" s="48">
        <f t="shared" si="371"/>
        <v>0</v>
      </c>
    </row>
    <row r="1322" spans="1:34" ht="15" x14ac:dyDescent="0.25">
      <c r="A1322" t="s">
        <v>3716</v>
      </c>
      <c r="B1322" t="s">
        <v>3717</v>
      </c>
      <c r="C1322" t="s">
        <v>3718</v>
      </c>
      <c r="D1322" t="s">
        <v>24</v>
      </c>
      <c r="E1322">
        <v>1.3044066105000001</v>
      </c>
      <c r="F1322" s="45">
        <v>0</v>
      </c>
      <c r="G1322" s="45">
        <v>0</v>
      </c>
      <c r="H1322" s="45">
        <v>0</v>
      </c>
      <c r="I1322" s="40">
        <f t="shared" si="355"/>
        <v>1.3044066105000001</v>
      </c>
      <c r="J1322" s="46">
        <f t="shared" si="356"/>
        <v>0</v>
      </c>
      <c r="K1322" s="46">
        <f t="shared" si="357"/>
        <v>0</v>
      </c>
      <c r="L1322" s="46">
        <f t="shared" si="358"/>
        <v>0</v>
      </c>
      <c r="M1322" s="46">
        <f t="shared" si="359"/>
        <v>100</v>
      </c>
      <c r="N1322">
        <v>8.8869045300000005E-2</v>
      </c>
      <c r="O1322" s="39">
        <v>3.7629235699999999E-2</v>
      </c>
      <c r="P1322" s="40">
        <f t="shared" si="360"/>
        <v>0.12649828099999999</v>
      </c>
      <c r="Q1322" s="39">
        <v>0.16110355370000001</v>
      </c>
      <c r="R1322" s="40">
        <f t="shared" si="361"/>
        <v>0.2876018347</v>
      </c>
      <c r="S1322" s="46">
        <f t="shared" si="362"/>
        <v>6.8129864249871499</v>
      </c>
      <c r="T1322" s="46">
        <f t="shared" si="363"/>
        <v>2.8847780590115306</v>
      </c>
      <c r="U1322" s="46">
        <f t="shared" si="364"/>
        <v>9.6977644839986787</v>
      </c>
      <c r="V1322" s="46">
        <f t="shared" si="365"/>
        <v>12.350715827654877</v>
      </c>
      <c r="W1322" s="46">
        <f t="shared" si="366"/>
        <v>22.048480311653556</v>
      </c>
      <c r="X1322"/>
      <c r="Y1322" s="47">
        <f t="shared" si="367"/>
        <v>100</v>
      </c>
      <c r="Z1322" s="47">
        <f t="shared" si="368"/>
        <v>22.048480311653556</v>
      </c>
      <c r="AA1322"/>
      <c r="AB1322">
        <v>0</v>
      </c>
      <c r="AC1322" s="48">
        <f t="shared" si="369"/>
        <v>0</v>
      </c>
      <c r="AD1322">
        <v>0</v>
      </c>
      <c r="AE1322" s="48">
        <f t="shared" si="370"/>
        <v>0</v>
      </c>
      <c r="AF1322"/>
      <c r="AG1322">
        <v>0</v>
      </c>
      <c r="AH1322" s="48">
        <f t="shared" si="371"/>
        <v>0</v>
      </c>
    </row>
    <row r="1323" spans="1:34" ht="15" x14ac:dyDescent="0.25">
      <c r="A1323" t="s">
        <v>3719</v>
      </c>
      <c r="B1323" t="s">
        <v>3720</v>
      </c>
      <c r="C1323" t="s">
        <v>3721</v>
      </c>
      <c r="D1323" t="s">
        <v>26</v>
      </c>
      <c r="E1323">
        <v>2.8710193523999998</v>
      </c>
      <c r="F1323" s="45">
        <v>0.13872994424861099</v>
      </c>
      <c r="G1323" s="45">
        <v>0</v>
      </c>
      <c r="H1323" s="45">
        <v>4.2562820000000001E-3</v>
      </c>
      <c r="I1323" s="40">
        <f t="shared" si="355"/>
        <v>2.7280331261513888</v>
      </c>
      <c r="J1323" s="46">
        <f t="shared" si="356"/>
        <v>4.8320797326789551</v>
      </c>
      <c r="K1323" s="46">
        <f t="shared" si="357"/>
        <v>0</v>
      </c>
      <c r="L1323" s="46">
        <f t="shared" si="358"/>
        <v>0.148249854061137</v>
      </c>
      <c r="M1323" s="46">
        <f t="shared" si="359"/>
        <v>95.019670413259902</v>
      </c>
      <c r="N1323">
        <v>4.2192716399999997E-2</v>
      </c>
      <c r="O1323" s="39">
        <v>1.5175727300000001E-2</v>
      </c>
      <c r="P1323" s="40">
        <f t="shared" si="360"/>
        <v>5.7368443699999994E-2</v>
      </c>
      <c r="Q1323" s="39">
        <v>2.61375251E-2</v>
      </c>
      <c r="R1323" s="40">
        <f t="shared" si="361"/>
        <v>8.3505968799999997E-2</v>
      </c>
      <c r="S1323" s="46">
        <f t="shared" si="362"/>
        <v>1.4696075233602803</v>
      </c>
      <c r="T1323" s="46">
        <f t="shared" si="363"/>
        <v>0.52858324648052279</v>
      </c>
      <c r="U1323" s="46">
        <f t="shared" si="364"/>
        <v>1.998190769840803</v>
      </c>
      <c r="V1323" s="46">
        <f t="shared" si="365"/>
        <v>0.91039181181940121</v>
      </c>
      <c r="W1323" s="46">
        <f t="shared" si="366"/>
        <v>2.9085825816602044</v>
      </c>
      <c r="X1323"/>
      <c r="Y1323" s="47">
        <f t="shared" si="367"/>
        <v>100</v>
      </c>
      <c r="Z1323" s="47">
        <f t="shared" si="368"/>
        <v>2.9085825816602044</v>
      </c>
      <c r="AA1323"/>
      <c r="AB1323">
        <v>5.9688869999999998E-4</v>
      </c>
      <c r="AC1323" s="48">
        <f t="shared" si="369"/>
        <v>2.0790131543384993E-2</v>
      </c>
      <c r="AD1323">
        <v>0.15709780139999999</v>
      </c>
      <c r="AE1323" s="48">
        <f t="shared" si="370"/>
        <v>5.471847525816071</v>
      </c>
      <c r="AF1323"/>
      <c r="AG1323">
        <v>0.1052479013</v>
      </c>
      <c r="AH1323" s="48">
        <f t="shared" si="371"/>
        <v>3.6658722349613933</v>
      </c>
    </row>
    <row r="1324" spans="1:34" ht="15" x14ac:dyDescent="0.25">
      <c r="A1324" t="s">
        <v>3722</v>
      </c>
      <c r="B1324" t="s">
        <v>3723</v>
      </c>
      <c r="C1324" t="s">
        <v>3724</v>
      </c>
      <c r="D1324" t="s">
        <v>33</v>
      </c>
      <c r="E1324">
        <v>2.4444221100000001</v>
      </c>
      <c r="F1324" s="45">
        <v>0</v>
      </c>
      <c r="G1324" s="45">
        <v>0</v>
      </c>
      <c r="H1324" s="45">
        <v>0</v>
      </c>
      <c r="I1324" s="40">
        <f t="shared" si="355"/>
        <v>2.4444221100000001</v>
      </c>
      <c r="J1324" s="46">
        <f t="shared" si="356"/>
        <v>0</v>
      </c>
      <c r="K1324" s="46">
        <f t="shared" si="357"/>
        <v>0</v>
      </c>
      <c r="L1324" s="46">
        <f t="shared" si="358"/>
        <v>0</v>
      </c>
      <c r="M1324" s="46">
        <f t="shared" si="359"/>
        <v>100</v>
      </c>
      <c r="N1324">
        <v>0.45263845200000002</v>
      </c>
      <c r="O1324" s="39">
        <v>0.12657563099999999</v>
      </c>
      <c r="P1324" s="40">
        <f t="shared" si="360"/>
        <v>0.57921408299999999</v>
      </c>
      <c r="Q1324" s="39">
        <v>0.1639414049</v>
      </c>
      <c r="R1324" s="40">
        <f t="shared" si="361"/>
        <v>0.74315548789999997</v>
      </c>
      <c r="S1324" s="46">
        <f t="shared" si="362"/>
        <v>18.517196770078307</v>
      </c>
      <c r="T1324" s="46">
        <f t="shared" si="363"/>
        <v>5.1781413071901889</v>
      </c>
      <c r="U1324" s="46">
        <f t="shared" si="364"/>
        <v>23.695338077268495</v>
      </c>
      <c r="V1324" s="46">
        <f t="shared" si="365"/>
        <v>6.7067551152202602</v>
      </c>
      <c r="W1324" s="46">
        <f t="shared" si="366"/>
        <v>30.402093192488756</v>
      </c>
      <c r="X1324"/>
      <c r="Y1324" s="47">
        <f t="shared" si="367"/>
        <v>100</v>
      </c>
      <c r="Z1324" s="47">
        <f t="shared" si="368"/>
        <v>30.402093192488756</v>
      </c>
      <c r="AA1324"/>
      <c r="AB1324">
        <v>0</v>
      </c>
      <c r="AC1324" s="48">
        <f t="shared" si="369"/>
        <v>0</v>
      </c>
      <c r="AD1324">
        <v>0</v>
      </c>
      <c r="AE1324" s="48">
        <f t="shared" si="370"/>
        <v>0</v>
      </c>
      <c r="AF1324"/>
      <c r="AG1324">
        <v>0</v>
      </c>
      <c r="AH1324" s="48">
        <f t="shared" si="371"/>
        <v>0</v>
      </c>
    </row>
    <row r="1325" spans="1:34" ht="15" x14ac:dyDescent="0.25">
      <c r="A1325" t="s">
        <v>3725</v>
      </c>
      <c r="B1325" t="s">
        <v>3726</v>
      </c>
      <c r="C1325" t="s">
        <v>3727</v>
      </c>
      <c r="D1325" t="s">
        <v>24</v>
      </c>
      <c r="E1325">
        <v>0.3516570839</v>
      </c>
      <c r="F1325" s="45">
        <v>0</v>
      </c>
      <c r="G1325" s="45">
        <v>0</v>
      </c>
      <c r="H1325" s="45">
        <v>0</v>
      </c>
      <c r="I1325" s="40">
        <f t="shared" si="355"/>
        <v>0.3516570839</v>
      </c>
      <c r="J1325" s="46">
        <f t="shared" si="356"/>
        <v>0</v>
      </c>
      <c r="K1325" s="46">
        <f t="shared" si="357"/>
        <v>0</v>
      </c>
      <c r="L1325" s="46">
        <f t="shared" si="358"/>
        <v>0</v>
      </c>
      <c r="M1325" s="46">
        <f t="shared" si="359"/>
        <v>100</v>
      </c>
      <c r="N1325">
        <v>0</v>
      </c>
      <c r="O1325" s="39">
        <v>0</v>
      </c>
      <c r="P1325" s="40">
        <f t="shared" si="360"/>
        <v>0</v>
      </c>
      <c r="Q1325" s="39">
        <v>0</v>
      </c>
      <c r="R1325" s="40">
        <f t="shared" si="361"/>
        <v>0</v>
      </c>
      <c r="S1325" s="46">
        <f t="shared" si="362"/>
        <v>0</v>
      </c>
      <c r="T1325" s="46">
        <f t="shared" si="363"/>
        <v>0</v>
      </c>
      <c r="U1325" s="46">
        <f t="shared" si="364"/>
        <v>0</v>
      </c>
      <c r="V1325" s="46">
        <f t="shared" si="365"/>
        <v>0</v>
      </c>
      <c r="W1325" s="46">
        <f t="shared" si="366"/>
        <v>0</v>
      </c>
      <c r="X1325"/>
      <c r="Y1325" s="47">
        <f t="shared" si="367"/>
        <v>100</v>
      </c>
      <c r="Z1325" s="47">
        <f t="shared" si="368"/>
        <v>0</v>
      </c>
      <c r="AA1325"/>
      <c r="AB1325">
        <v>0</v>
      </c>
      <c r="AC1325" s="48">
        <f t="shared" si="369"/>
        <v>0</v>
      </c>
      <c r="AD1325">
        <v>0</v>
      </c>
      <c r="AE1325" s="48">
        <f t="shared" si="370"/>
        <v>0</v>
      </c>
      <c r="AF1325"/>
      <c r="AG1325">
        <v>0</v>
      </c>
      <c r="AH1325" s="48">
        <f t="shared" si="371"/>
        <v>0</v>
      </c>
    </row>
    <row r="1326" spans="1:34" ht="15" x14ac:dyDescent="0.25">
      <c r="A1326" t="s">
        <v>3728</v>
      </c>
      <c r="B1326" t="s">
        <v>191</v>
      </c>
      <c r="C1326" t="s">
        <v>3729</v>
      </c>
      <c r="D1326" t="s">
        <v>24</v>
      </c>
      <c r="E1326">
        <v>0.32679023559999998</v>
      </c>
      <c r="F1326" s="45">
        <v>0</v>
      </c>
      <c r="G1326" s="45">
        <v>0</v>
      </c>
      <c r="H1326" s="45">
        <v>0</v>
      </c>
      <c r="I1326" s="40">
        <f t="shared" si="355"/>
        <v>0.32679023559999998</v>
      </c>
      <c r="J1326" s="46">
        <f t="shared" si="356"/>
        <v>0</v>
      </c>
      <c r="K1326" s="46">
        <f t="shared" si="357"/>
        <v>0</v>
      </c>
      <c r="L1326" s="46">
        <f t="shared" si="358"/>
        <v>0</v>
      </c>
      <c r="M1326" s="46">
        <f t="shared" si="359"/>
        <v>100</v>
      </c>
      <c r="N1326">
        <v>0</v>
      </c>
      <c r="O1326" s="39">
        <v>0</v>
      </c>
      <c r="P1326" s="40">
        <f t="shared" si="360"/>
        <v>0</v>
      </c>
      <c r="Q1326" s="39">
        <v>0</v>
      </c>
      <c r="R1326" s="40">
        <f t="shared" si="361"/>
        <v>0</v>
      </c>
      <c r="S1326" s="46">
        <f t="shared" si="362"/>
        <v>0</v>
      </c>
      <c r="T1326" s="46">
        <f t="shared" si="363"/>
        <v>0</v>
      </c>
      <c r="U1326" s="46">
        <f t="shared" si="364"/>
        <v>0</v>
      </c>
      <c r="V1326" s="46">
        <f t="shared" si="365"/>
        <v>0</v>
      </c>
      <c r="W1326" s="46">
        <f t="shared" si="366"/>
        <v>0</v>
      </c>
      <c r="X1326"/>
      <c r="Y1326" s="47">
        <f t="shared" si="367"/>
        <v>100</v>
      </c>
      <c r="Z1326" s="47">
        <f t="shared" si="368"/>
        <v>0</v>
      </c>
      <c r="AA1326"/>
      <c r="AB1326">
        <v>0</v>
      </c>
      <c r="AC1326" s="48">
        <f t="shared" si="369"/>
        <v>0</v>
      </c>
      <c r="AD1326">
        <v>0</v>
      </c>
      <c r="AE1326" s="48">
        <f t="shared" si="370"/>
        <v>0</v>
      </c>
      <c r="AF1326"/>
      <c r="AG1326">
        <v>0</v>
      </c>
      <c r="AH1326" s="48">
        <f t="shared" si="371"/>
        <v>0</v>
      </c>
    </row>
    <row r="1327" spans="1:34" ht="15" x14ac:dyDescent="0.25">
      <c r="A1327" t="s">
        <v>3730</v>
      </c>
      <c r="B1327" t="s">
        <v>191</v>
      </c>
      <c r="C1327" t="s">
        <v>3731</v>
      </c>
      <c r="D1327" t="s">
        <v>24</v>
      </c>
      <c r="E1327">
        <v>13.055600899</v>
      </c>
      <c r="F1327" s="45">
        <v>0</v>
      </c>
      <c r="G1327" s="45">
        <v>0</v>
      </c>
      <c r="H1327" s="45">
        <v>0</v>
      </c>
      <c r="I1327" s="40">
        <f t="shared" si="355"/>
        <v>13.055600899</v>
      </c>
      <c r="J1327" s="46">
        <f t="shared" si="356"/>
        <v>0</v>
      </c>
      <c r="K1327" s="46">
        <f t="shared" si="357"/>
        <v>0</v>
      </c>
      <c r="L1327" s="46">
        <f t="shared" si="358"/>
        <v>0</v>
      </c>
      <c r="M1327" s="46">
        <f t="shared" si="359"/>
        <v>100</v>
      </c>
      <c r="N1327">
        <v>0.4373857511</v>
      </c>
      <c r="O1327" s="39">
        <v>6.3376161E-2</v>
      </c>
      <c r="P1327" s="40">
        <f t="shared" si="360"/>
        <v>0.50076191209999998</v>
      </c>
      <c r="Q1327" s="39">
        <v>0.14337706980000001</v>
      </c>
      <c r="R1327" s="40">
        <f t="shared" si="361"/>
        <v>0.64413898189999996</v>
      </c>
      <c r="S1327" s="46">
        <f t="shared" si="362"/>
        <v>3.3501770962798183</v>
      </c>
      <c r="T1327" s="46">
        <f t="shared" si="363"/>
        <v>0.48543273871717635</v>
      </c>
      <c r="U1327" s="46">
        <f t="shared" si="364"/>
        <v>3.835609834996994</v>
      </c>
      <c r="V1327" s="46">
        <f t="shared" si="365"/>
        <v>1.0982035289619037</v>
      </c>
      <c r="W1327" s="46">
        <f t="shared" si="366"/>
        <v>4.9338133639588975</v>
      </c>
      <c r="X1327"/>
      <c r="Y1327" s="47">
        <f t="shared" si="367"/>
        <v>100</v>
      </c>
      <c r="Z1327" s="47">
        <f t="shared" si="368"/>
        <v>4.9338133639588984</v>
      </c>
      <c r="AA1327"/>
      <c r="AB1327">
        <v>0</v>
      </c>
      <c r="AC1327" s="48">
        <f t="shared" si="369"/>
        <v>0</v>
      </c>
      <c r="AD1327">
        <v>0</v>
      </c>
      <c r="AE1327" s="48">
        <f t="shared" si="370"/>
        <v>0</v>
      </c>
      <c r="AF1327"/>
      <c r="AG1327">
        <v>0</v>
      </c>
      <c r="AH1327" s="48">
        <f t="shared" si="371"/>
        <v>0</v>
      </c>
    </row>
    <row r="1328" spans="1:34" ht="15" x14ac:dyDescent="0.25">
      <c r="A1328" t="s">
        <v>3732</v>
      </c>
      <c r="B1328" t="s">
        <v>191</v>
      </c>
      <c r="C1328" t="s">
        <v>3733</v>
      </c>
      <c r="D1328" t="s">
        <v>26</v>
      </c>
      <c r="E1328">
        <v>1.8981955340000001</v>
      </c>
      <c r="F1328" s="45">
        <v>0</v>
      </c>
      <c r="G1328" s="45">
        <v>0</v>
      </c>
      <c r="H1328" s="45">
        <v>0</v>
      </c>
      <c r="I1328" s="40">
        <f t="shared" si="355"/>
        <v>1.8981955340000001</v>
      </c>
      <c r="J1328" s="46">
        <f t="shared" si="356"/>
        <v>0</v>
      </c>
      <c r="K1328" s="46">
        <f t="shared" si="357"/>
        <v>0</v>
      </c>
      <c r="L1328" s="46">
        <f t="shared" si="358"/>
        <v>0</v>
      </c>
      <c r="M1328" s="46">
        <f t="shared" si="359"/>
        <v>100</v>
      </c>
      <c r="N1328">
        <v>5.93213592E-2</v>
      </c>
      <c r="O1328" s="39">
        <v>2.4067152200000001E-2</v>
      </c>
      <c r="P1328" s="40">
        <f t="shared" si="360"/>
        <v>8.3388511400000004E-2</v>
      </c>
      <c r="Q1328" s="39">
        <v>7.8095833000000003E-2</v>
      </c>
      <c r="R1328" s="40">
        <f t="shared" si="361"/>
        <v>0.16148434440000001</v>
      </c>
      <c r="S1328" s="46">
        <f t="shared" si="362"/>
        <v>3.1251448092386038</v>
      </c>
      <c r="T1328" s="46">
        <f t="shared" si="363"/>
        <v>1.2678963662549634</v>
      </c>
      <c r="U1328" s="46">
        <f t="shared" si="364"/>
        <v>4.3930411754935674</v>
      </c>
      <c r="V1328" s="46">
        <f t="shared" si="365"/>
        <v>4.1142143473191837</v>
      </c>
      <c r="W1328" s="46">
        <f t="shared" si="366"/>
        <v>8.507255522812752</v>
      </c>
      <c r="X1328"/>
      <c r="Y1328" s="47">
        <f t="shared" si="367"/>
        <v>100</v>
      </c>
      <c r="Z1328" s="47">
        <f t="shared" si="368"/>
        <v>8.507255522812752</v>
      </c>
      <c r="AA1328"/>
      <c r="AB1328">
        <v>0</v>
      </c>
      <c r="AC1328" s="48">
        <f t="shared" si="369"/>
        <v>0</v>
      </c>
      <c r="AD1328">
        <v>0</v>
      </c>
      <c r="AE1328" s="48">
        <f t="shared" si="370"/>
        <v>0</v>
      </c>
      <c r="AF1328"/>
      <c r="AG1328">
        <v>0</v>
      </c>
      <c r="AH1328" s="48">
        <f t="shared" si="371"/>
        <v>0</v>
      </c>
    </row>
    <row r="1329" spans="1:34" ht="15" x14ac:dyDescent="0.25">
      <c r="A1329" t="s">
        <v>3734</v>
      </c>
      <c r="B1329" t="s">
        <v>191</v>
      </c>
      <c r="C1329" t="s">
        <v>3735</v>
      </c>
      <c r="D1329" t="s">
        <v>24</v>
      </c>
      <c r="E1329">
        <v>0.27495261339999999</v>
      </c>
      <c r="F1329" s="45">
        <v>5.7871496868390999E-2</v>
      </c>
      <c r="G1329" s="45">
        <v>0</v>
      </c>
      <c r="H1329" s="45">
        <v>0</v>
      </c>
      <c r="I1329" s="40">
        <f t="shared" si="355"/>
        <v>0.217081116531609</v>
      </c>
      <c r="J1329" s="46">
        <f t="shared" si="356"/>
        <v>21.047807530456083</v>
      </c>
      <c r="K1329" s="46">
        <f t="shared" si="357"/>
        <v>0</v>
      </c>
      <c r="L1329" s="46">
        <f t="shared" si="358"/>
        <v>0</v>
      </c>
      <c r="M1329" s="46">
        <f t="shared" si="359"/>
        <v>78.952192469543931</v>
      </c>
      <c r="N1329">
        <v>0</v>
      </c>
      <c r="O1329" s="39">
        <v>0</v>
      </c>
      <c r="P1329" s="40">
        <f t="shared" si="360"/>
        <v>0</v>
      </c>
      <c r="Q1329" s="39">
        <v>0</v>
      </c>
      <c r="R1329" s="40">
        <f t="shared" si="361"/>
        <v>0</v>
      </c>
      <c r="S1329" s="46">
        <f t="shared" si="362"/>
        <v>0</v>
      </c>
      <c r="T1329" s="46">
        <f t="shared" si="363"/>
        <v>0</v>
      </c>
      <c r="U1329" s="46">
        <f t="shared" si="364"/>
        <v>0</v>
      </c>
      <c r="V1329" s="46">
        <f t="shared" si="365"/>
        <v>0</v>
      </c>
      <c r="W1329" s="46">
        <f t="shared" si="366"/>
        <v>0</v>
      </c>
      <c r="X1329"/>
      <c r="Y1329" s="47">
        <f t="shared" si="367"/>
        <v>100.00000000000001</v>
      </c>
      <c r="Z1329" s="47">
        <f t="shared" si="368"/>
        <v>0</v>
      </c>
      <c r="AA1329"/>
      <c r="AB1329">
        <v>0</v>
      </c>
      <c r="AC1329" s="48">
        <f t="shared" si="369"/>
        <v>0</v>
      </c>
      <c r="AD1329">
        <v>6.3549525999999999E-3</v>
      </c>
      <c r="AE1329" s="48">
        <f t="shared" si="370"/>
        <v>2.3112901242931048</v>
      </c>
      <c r="AF1329"/>
      <c r="AG1329">
        <v>0</v>
      </c>
      <c r="AH1329" s="48">
        <f t="shared" si="371"/>
        <v>0</v>
      </c>
    </row>
    <row r="1330" spans="1:34" ht="15" x14ac:dyDescent="0.25">
      <c r="A1330" t="s">
        <v>3736</v>
      </c>
      <c r="B1330" t="s">
        <v>3737</v>
      </c>
      <c r="C1330" t="s">
        <v>3738</v>
      </c>
      <c r="D1330" t="s">
        <v>24</v>
      </c>
      <c r="E1330">
        <v>8.9378676127999999</v>
      </c>
      <c r="F1330" s="45">
        <v>0</v>
      </c>
      <c r="G1330" s="45">
        <v>0</v>
      </c>
      <c r="H1330" s="45">
        <v>0</v>
      </c>
      <c r="I1330" s="40">
        <f t="shared" si="355"/>
        <v>8.9378676127999999</v>
      </c>
      <c r="J1330" s="46">
        <f t="shared" si="356"/>
        <v>0</v>
      </c>
      <c r="K1330" s="46">
        <f t="shared" si="357"/>
        <v>0</v>
      </c>
      <c r="L1330" s="46">
        <f t="shared" si="358"/>
        <v>0</v>
      </c>
      <c r="M1330" s="46">
        <f t="shared" si="359"/>
        <v>100</v>
      </c>
      <c r="N1330">
        <v>0.28105553239999997</v>
      </c>
      <c r="O1330" s="39">
        <v>0.1008631544</v>
      </c>
      <c r="P1330" s="40">
        <f t="shared" si="360"/>
        <v>0.38191868679999996</v>
      </c>
      <c r="Q1330" s="39">
        <v>0.30773208680000003</v>
      </c>
      <c r="R1330" s="40">
        <f t="shared" si="361"/>
        <v>0.68965077359999993</v>
      </c>
      <c r="S1330" s="46">
        <f t="shared" si="362"/>
        <v>3.1445479456139833</v>
      </c>
      <c r="T1330" s="46">
        <f t="shared" si="363"/>
        <v>1.1284923739030659</v>
      </c>
      <c r="U1330" s="46">
        <f t="shared" si="364"/>
        <v>4.2730403195170492</v>
      </c>
      <c r="V1330" s="46">
        <f t="shared" si="365"/>
        <v>3.4430145995818306</v>
      </c>
      <c r="W1330" s="46">
        <f t="shared" si="366"/>
        <v>7.7160549190988785</v>
      </c>
      <c r="X1330"/>
      <c r="Y1330" s="47">
        <f t="shared" si="367"/>
        <v>100</v>
      </c>
      <c r="Z1330" s="47">
        <f t="shared" si="368"/>
        <v>7.7160549190988803</v>
      </c>
      <c r="AA1330"/>
      <c r="AB1330">
        <v>0</v>
      </c>
      <c r="AC1330" s="48">
        <f t="shared" si="369"/>
        <v>0</v>
      </c>
      <c r="AD1330">
        <v>0</v>
      </c>
      <c r="AE1330" s="48">
        <f t="shared" si="370"/>
        <v>0</v>
      </c>
      <c r="AF1330"/>
      <c r="AG1330">
        <v>0</v>
      </c>
      <c r="AH1330" s="48">
        <f t="shared" si="371"/>
        <v>0</v>
      </c>
    </row>
    <row r="1331" spans="1:34" ht="15" x14ac:dyDescent="0.25">
      <c r="A1331" t="s">
        <v>3739</v>
      </c>
      <c r="B1331" t="s">
        <v>3740</v>
      </c>
      <c r="C1331" t="s">
        <v>3741</v>
      </c>
      <c r="D1331" t="s">
        <v>26</v>
      </c>
      <c r="E1331">
        <v>1.8743404761</v>
      </c>
      <c r="F1331" s="45">
        <v>0</v>
      </c>
      <c r="G1331" s="45">
        <v>0</v>
      </c>
      <c r="H1331" s="45">
        <v>0</v>
      </c>
      <c r="I1331" s="40">
        <f t="shared" si="355"/>
        <v>1.8743404761</v>
      </c>
      <c r="J1331" s="46">
        <f t="shared" si="356"/>
        <v>0</v>
      </c>
      <c r="K1331" s="46">
        <f t="shared" si="357"/>
        <v>0</v>
      </c>
      <c r="L1331" s="46">
        <f t="shared" si="358"/>
        <v>0</v>
      </c>
      <c r="M1331" s="46">
        <f t="shared" si="359"/>
        <v>100</v>
      </c>
      <c r="N1331">
        <v>0</v>
      </c>
      <c r="O1331" s="39">
        <v>0</v>
      </c>
      <c r="P1331" s="40">
        <f t="shared" si="360"/>
        <v>0</v>
      </c>
      <c r="Q1331" s="39">
        <v>9.7063219999999999E-4</v>
      </c>
      <c r="R1331" s="40">
        <f t="shared" si="361"/>
        <v>9.7063219999999999E-4</v>
      </c>
      <c r="S1331" s="46">
        <f t="shared" si="362"/>
        <v>0</v>
      </c>
      <c r="T1331" s="46">
        <f t="shared" si="363"/>
        <v>0</v>
      </c>
      <c r="U1331" s="46">
        <f t="shared" si="364"/>
        <v>0</v>
      </c>
      <c r="V1331" s="46">
        <f t="shared" si="365"/>
        <v>5.1785265930959633E-2</v>
      </c>
      <c r="W1331" s="46">
        <f t="shared" si="366"/>
        <v>5.1785265930959633E-2</v>
      </c>
      <c r="X1331"/>
      <c r="Y1331" s="47">
        <f t="shared" si="367"/>
        <v>100</v>
      </c>
      <c r="Z1331" s="47">
        <f t="shared" si="368"/>
        <v>5.1785265930959633E-2</v>
      </c>
      <c r="AA1331"/>
      <c r="AB1331">
        <v>0</v>
      </c>
      <c r="AC1331" s="48">
        <f t="shared" si="369"/>
        <v>0</v>
      </c>
      <c r="AD1331">
        <v>0</v>
      </c>
      <c r="AE1331" s="48">
        <f t="shared" si="370"/>
        <v>0</v>
      </c>
      <c r="AF1331"/>
      <c r="AG1331">
        <v>0</v>
      </c>
      <c r="AH1331" s="48">
        <f t="shared" si="371"/>
        <v>0</v>
      </c>
    </row>
    <row r="1332" spans="1:34" ht="15" x14ac:dyDescent="0.25">
      <c r="A1332" t="s">
        <v>3742</v>
      </c>
      <c r="B1332" t="s">
        <v>191</v>
      </c>
      <c r="C1332" t="s">
        <v>3743</v>
      </c>
      <c r="D1332" t="s">
        <v>24</v>
      </c>
      <c r="E1332">
        <v>0.32335576160000001</v>
      </c>
      <c r="F1332" s="45">
        <v>0</v>
      </c>
      <c r="G1332" s="45">
        <v>0</v>
      </c>
      <c r="H1332" s="45">
        <v>0</v>
      </c>
      <c r="I1332" s="40">
        <f t="shared" si="355"/>
        <v>0.32335576160000001</v>
      </c>
      <c r="J1332" s="46">
        <f t="shared" si="356"/>
        <v>0</v>
      </c>
      <c r="K1332" s="46">
        <f t="shared" si="357"/>
        <v>0</v>
      </c>
      <c r="L1332" s="46">
        <f t="shared" si="358"/>
        <v>0</v>
      </c>
      <c r="M1332" s="46">
        <f t="shared" si="359"/>
        <v>100</v>
      </c>
      <c r="N1332">
        <v>0</v>
      </c>
      <c r="O1332" s="39">
        <v>0</v>
      </c>
      <c r="P1332" s="40">
        <f t="shared" si="360"/>
        <v>0</v>
      </c>
      <c r="Q1332" s="39">
        <v>0</v>
      </c>
      <c r="R1332" s="40">
        <f t="shared" si="361"/>
        <v>0</v>
      </c>
      <c r="S1332" s="46">
        <f t="shared" si="362"/>
        <v>0</v>
      </c>
      <c r="T1332" s="46">
        <f t="shared" si="363"/>
        <v>0</v>
      </c>
      <c r="U1332" s="46">
        <f t="shared" si="364"/>
        <v>0</v>
      </c>
      <c r="V1332" s="46">
        <f t="shared" si="365"/>
        <v>0</v>
      </c>
      <c r="W1332" s="46">
        <f t="shared" si="366"/>
        <v>0</v>
      </c>
      <c r="X1332"/>
      <c r="Y1332" s="47">
        <f t="shared" si="367"/>
        <v>100</v>
      </c>
      <c r="Z1332" s="47">
        <f t="shared" si="368"/>
        <v>0</v>
      </c>
      <c r="AA1332"/>
      <c r="AB1332">
        <v>0</v>
      </c>
      <c r="AC1332" s="48">
        <f t="shared" si="369"/>
        <v>0</v>
      </c>
      <c r="AD1332">
        <v>0</v>
      </c>
      <c r="AE1332" s="48">
        <f t="shared" si="370"/>
        <v>0</v>
      </c>
      <c r="AF1332"/>
      <c r="AG1332">
        <v>0</v>
      </c>
      <c r="AH1332" s="48">
        <f t="shared" si="371"/>
        <v>0</v>
      </c>
    </row>
    <row r="1333" spans="1:34" ht="15" x14ac:dyDescent="0.25">
      <c r="A1333" t="s">
        <v>3744</v>
      </c>
      <c r="B1333" t="s">
        <v>3745</v>
      </c>
      <c r="C1333" t="s">
        <v>3746</v>
      </c>
      <c r="D1333" t="s">
        <v>24</v>
      </c>
      <c r="E1333">
        <v>7.3926337479999997</v>
      </c>
      <c r="F1333" s="45">
        <v>0</v>
      </c>
      <c r="G1333" s="45">
        <v>0</v>
      </c>
      <c r="H1333" s="45">
        <v>0</v>
      </c>
      <c r="I1333" s="40">
        <f t="shared" si="355"/>
        <v>7.3926337479999997</v>
      </c>
      <c r="J1333" s="46">
        <f t="shared" si="356"/>
        <v>0</v>
      </c>
      <c r="K1333" s="46">
        <f t="shared" si="357"/>
        <v>0</v>
      </c>
      <c r="L1333" s="46">
        <f t="shared" si="358"/>
        <v>0</v>
      </c>
      <c r="M1333" s="46">
        <f t="shared" si="359"/>
        <v>100</v>
      </c>
      <c r="N1333">
        <v>5.1634732500000002E-2</v>
      </c>
      <c r="O1333" s="39">
        <v>2.9402965199999999E-2</v>
      </c>
      <c r="P1333" s="40">
        <f t="shared" si="360"/>
        <v>8.1037697699999994E-2</v>
      </c>
      <c r="Q1333" s="39">
        <v>0.31487783029999999</v>
      </c>
      <c r="R1333" s="40">
        <f t="shared" si="361"/>
        <v>0.39591552799999996</v>
      </c>
      <c r="S1333" s="46">
        <f t="shared" si="362"/>
        <v>0.6984619319734221</v>
      </c>
      <c r="T1333" s="46">
        <f t="shared" si="363"/>
        <v>0.39773328697576377</v>
      </c>
      <c r="U1333" s="46">
        <f t="shared" si="364"/>
        <v>1.0961952189491857</v>
      </c>
      <c r="V1333" s="46">
        <f t="shared" si="365"/>
        <v>4.2593457356816433</v>
      </c>
      <c r="W1333" s="46">
        <f t="shared" si="366"/>
        <v>5.3555409546308281</v>
      </c>
      <c r="X1333"/>
      <c r="Y1333" s="47">
        <f t="shared" si="367"/>
        <v>100</v>
      </c>
      <c r="Z1333" s="47">
        <f t="shared" si="368"/>
        <v>5.355540954630829</v>
      </c>
      <c r="AA1333"/>
      <c r="AB1333">
        <v>0</v>
      </c>
      <c r="AC1333" s="48">
        <f t="shared" si="369"/>
        <v>0</v>
      </c>
      <c r="AD1333">
        <v>0</v>
      </c>
      <c r="AE1333" s="48">
        <f t="shared" si="370"/>
        <v>0</v>
      </c>
      <c r="AF1333"/>
      <c r="AG1333">
        <v>0</v>
      </c>
      <c r="AH1333" s="48">
        <f t="shared" si="371"/>
        <v>0</v>
      </c>
    </row>
    <row r="1334" spans="1:34" ht="15" x14ac:dyDescent="0.25">
      <c r="A1334" t="s">
        <v>3747</v>
      </c>
      <c r="B1334" t="s">
        <v>191</v>
      </c>
      <c r="C1334" t="s">
        <v>3748</v>
      </c>
      <c r="D1334" t="s">
        <v>24</v>
      </c>
      <c r="E1334">
        <v>0.38168663120000001</v>
      </c>
      <c r="F1334" s="45">
        <v>0.173090936102408</v>
      </c>
      <c r="G1334" s="45">
        <v>6.0531107000000001E-2</v>
      </c>
      <c r="H1334" s="45">
        <v>0.13318541049999999</v>
      </c>
      <c r="I1334" s="40">
        <f t="shared" si="355"/>
        <v>1.4879177597592025E-2</v>
      </c>
      <c r="J1334" s="46">
        <f t="shared" si="356"/>
        <v>45.348964819181745</v>
      </c>
      <c r="K1334" s="46">
        <f t="shared" si="357"/>
        <v>15.858849132256431</v>
      </c>
      <c r="L1334" s="46">
        <f t="shared" si="358"/>
        <v>34.893915482780471</v>
      </c>
      <c r="M1334" s="46">
        <f t="shared" si="359"/>
        <v>3.8982705657813526</v>
      </c>
      <c r="N1334">
        <v>0</v>
      </c>
      <c r="O1334" s="39">
        <v>0</v>
      </c>
      <c r="P1334" s="40">
        <f t="shared" si="360"/>
        <v>0</v>
      </c>
      <c r="Q1334" s="39">
        <v>2.3096681E-3</v>
      </c>
      <c r="R1334" s="40">
        <f t="shared" si="361"/>
        <v>2.3096681E-3</v>
      </c>
      <c r="S1334" s="46">
        <f t="shared" si="362"/>
        <v>0</v>
      </c>
      <c r="T1334" s="46">
        <f t="shared" si="363"/>
        <v>0</v>
      </c>
      <c r="U1334" s="46">
        <f t="shared" si="364"/>
        <v>0</v>
      </c>
      <c r="V1334" s="46">
        <f t="shared" si="365"/>
        <v>0.60512156077841683</v>
      </c>
      <c r="W1334" s="46">
        <f t="shared" si="366"/>
        <v>0.60512156077841683</v>
      </c>
      <c r="X1334"/>
      <c r="Y1334" s="47">
        <f t="shared" si="367"/>
        <v>100</v>
      </c>
      <c r="Z1334" s="47">
        <f t="shared" si="368"/>
        <v>0.60512156077841683</v>
      </c>
      <c r="AA1334"/>
      <c r="AB1334">
        <v>2.3465781000000002E-2</v>
      </c>
      <c r="AC1334" s="48">
        <f t="shared" si="369"/>
        <v>6.1479179729782478</v>
      </c>
      <c r="AD1334">
        <v>3.1920246000000001E-3</v>
      </c>
      <c r="AE1334" s="48">
        <f t="shared" si="370"/>
        <v>0.83629457756077674</v>
      </c>
      <c r="AF1334"/>
      <c r="AG1334">
        <v>0</v>
      </c>
      <c r="AH1334" s="48">
        <f t="shared" si="371"/>
        <v>0</v>
      </c>
    </row>
    <row r="1335" spans="1:34" ht="15" x14ac:dyDescent="0.25">
      <c r="A1335" t="s">
        <v>3749</v>
      </c>
      <c r="B1335" t="s">
        <v>191</v>
      </c>
      <c r="C1335" t="s">
        <v>3750</v>
      </c>
      <c r="D1335" t="s">
        <v>24</v>
      </c>
      <c r="E1335">
        <v>3.9334559770999999</v>
      </c>
      <c r="F1335" s="45">
        <v>0</v>
      </c>
      <c r="G1335" s="45">
        <v>0</v>
      </c>
      <c r="H1335" s="45">
        <v>0</v>
      </c>
      <c r="I1335" s="40">
        <f t="shared" ref="I1335:I1398" si="372">E1335-F1335-G1335-H1335</f>
        <v>3.9334559770999999</v>
      </c>
      <c r="J1335" s="46">
        <f t="shared" ref="J1335:J1398" si="373">F1335/E1335*100</f>
        <v>0</v>
      </c>
      <c r="K1335" s="46">
        <f t="shared" ref="K1335:K1398" si="374">G1335/E1335*100</f>
        <v>0</v>
      </c>
      <c r="L1335" s="46">
        <f t="shared" ref="L1335:L1398" si="375">H1335/E1335*100</f>
        <v>0</v>
      </c>
      <c r="M1335" s="46">
        <f t="shared" ref="M1335:M1398" si="376">I1335/E1335*100</f>
        <v>100</v>
      </c>
      <c r="N1335">
        <v>0.10873905439999999</v>
      </c>
      <c r="O1335" s="39">
        <v>0.13216352689999999</v>
      </c>
      <c r="P1335" s="40">
        <f t="shared" ref="P1335:P1398" si="377">N1335+O1335</f>
        <v>0.24090258129999997</v>
      </c>
      <c r="Q1335" s="39">
        <v>0.2073385828</v>
      </c>
      <c r="R1335" s="40">
        <f t="shared" ref="R1335:R1398" si="378">P1335+Q1335</f>
        <v>0.44824116409999998</v>
      </c>
      <c r="S1335" s="46">
        <f t="shared" ref="S1335:S1398" si="379">N1335/E1335*100</f>
        <v>2.7644660327473529</v>
      </c>
      <c r="T1335" s="46">
        <f t="shared" ref="T1335:T1398" si="380">O1335/E1335*100</f>
        <v>3.3599849005413192</v>
      </c>
      <c r="U1335" s="46">
        <f t="shared" ref="U1335:U1398" si="381">P1335/E1335*100</f>
        <v>6.1244509332886716</v>
      </c>
      <c r="V1335" s="46">
        <f t="shared" ref="V1335:V1398" si="382">Q1335/E1335*100</f>
        <v>5.27115554380409</v>
      </c>
      <c r="W1335" s="46">
        <f t="shared" ref="W1335:W1398" si="383">R1335/E1335*100</f>
        <v>11.395606477092763</v>
      </c>
      <c r="X1335"/>
      <c r="Y1335" s="47">
        <f t="shared" ref="Y1335:Y1398" si="384">SUM(J1335:M1335)</f>
        <v>100</v>
      </c>
      <c r="Z1335" s="47">
        <f t="shared" ref="Z1335:Z1398" si="385">SUM(S1335:T1335,V1335)</f>
        <v>11.395606477092763</v>
      </c>
      <c r="AA1335"/>
      <c r="AB1335">
        <v>0</v>
      </c>
      <c r="AC1335" s="48">
        <f t="shared" ref="AC1335:AC1398" si="386">AB1335/E1335*100</f>
        <v>0</v>
      </c>
      <c r="AD1335">
        <v>0</v>
      </c>
      <c r="AE1335" s="48">
        <f t="shared" ref="AE1335:AE1398" si="387">AD1335/E1335*100</f>
        <v>0</v>
      </c>
      <c r="AF1335"/>
      <c r="AG1335">
        <v>0</v>
      </c>
      <c r="AH1335" s="48">
        <f t="shared" si="371"/>
        <v>0</v>
      </c>
    </row>
    <row r="1336" spans="1:34" ht="15" x14ac:dyDescent="0.25">
      <c r="A1336" t="s">
        <v>3751</v>
      </c>
      <c r="B1336" t="s">
        <v>3752</v>
      </c>
      <c r="C1336" t="s">
        <v>3753</v>
      </c>
      <c r="D1336" t="s">
        <v>24</v>
      </c>
      <c r="E1336">
        <v>2.2678971054999999</v>
      </c>
      <c r="F1336" s="45">
        <v>6.1537340839026698E-2</v>
      </c>
      <c r="G1336" s="45">
        <v>0</v>
      </c>
      <c r="H1336" s="45">
        <v>0</v>
      </c>
      <c r="I1336" s="40">
        <f t="shared" si="372"/>
        <v>2.2063597646609732</v>
      </c>
      <c r="J1336" s="46">
        <f t="shared" si="373"/>
        <v>2.7134097349385544</v>
      </c>
      <c r="K1336" s="46">
        <f t="shared" si="374"/>
        <v>0</v>
      </c>
      <c r="L1336" s="46">
        <f t="shared" si="375"/>
        <v>0</v>
      </c>
      <c r="M1336" s="46">
        <f t="shared" si="376"/>
        <v>97.286590265061449</v>
      </c>
      <c r="N1336">
        <v>0</v>
      </c>
      <c r="O1336" s="39">
        <v>0</v>
      </c>
      <c r="P1336" s="40">
        <f t="shared" si="377"/>
        <v>0</v>
      </c>
      <c r="Q1336" s="39">
        <v>2.7570630000000001E-3</v>
      </c>
      <c r="R1336" s="40">
        <f t="shared" si="378"/>
        <v>2.7570630000000001E-3</v>
      </c>
      <c r="S1336" s="46">
        <f t="shared" si="379"/>
        <v>0</v>
      </c>
      <c r="T1336" s="46">
        <f t="shared" si="380"/>
        <v>0</v>
      </c>
      <c r="U1336" s="46">
        <f t="shared" si="381"/>
        <v>0</v>
      </c>
      <c r="V1336" s="46">
        <f t="shared" si="382"/>
        <v>0.12156913968070675</v>
      </c>
      <c r="W1336" s="46">
        <f t="shared" si="383"/>
        <v>0.12156913968070675</v>
      </c>
      <c r="X1336"/>
      <c r="Y1336" s="47">
        <f t="shared" si="384"/>
        <v>100</v>
      </c>
      <c r="Z1336" s="47">
        <f t="shared" si="385"/>
        <v>0.12156913968070675</v>
      </c>
      <c r="AA1336"/>
      <c r="AB1336">
        <v>0</v>
      </c>
      <c r="AC1336" s="48">
        <f t="shared" si="386"/>
        <v>0</v>
      </c>
      <c r="AD1336">
        <v>0</v>
      </c>
      <c r="AE1336" s="48">
        <f t="shared" si="387"/>
        <v>0</v>
      </c>
      <c r="AF1336"/>
      <c r="AG1336">
        <v>0</v>
      </c>
      <c r="AH1336" s="48">
        <f t="shared" si="371"/>
        <v>0</v>
      </c>
    </row>
    <row r="1337" spans="1:34" ht="15" x14ac:dyDescent="0.25">
      <c r="A1337" t="s">
        <v>3754</v>
      </c>
      <c r="B1337" t="s">
        <v>180</v>
      </c>
      <c r="C1337" t="s">
        <v>3755</v>
      </c>
      <c r="D1337" t="s">
        <v>24</v>
      </c>
      <c r="E1337">
        <v>0.53825700330000004</v>
      </c>
      <c r="F1337" s="45">
        <v>0</v>
      </c>
      <c r="G1337" s="45">
        <v>0</v>
      </c>
      <c r="H1337" s="45">
        <v>0</v>
      </c>
      <c r="I1337" s="40">
        <f t="shared" si="372"/>
        <v>0.53825700330000004</v>
      </c>
      <c r="J1337" s="46">
        <f t="shared" si="373"/>
        <v>0</v>
      </c>
      <c r="K1337" s="46">
        <f t="shared" si="374"/>
        <v>0</v>
      </c>
      <c r="L1337" s="46">
        <f t="shared" si="375"/>
        <v>0</v>
      </c>
      <c r="M1337" s="46">
        <f t="shared" si="376"/>
        <v>100</v>
      </c>
      <c r="N1337">
        <v>1.2409008799999999E-2</v>
      </c>
      <c r="O1337" s="39">
        <v>1.7347093500000001E-2</v>
      </c>
      <c r="P1337" s="40">
        <f t="shared" si="377"/>
        <v>2.97561023E-2</v>
      </c>
      <c r="Q1337" s="39">
        <v>4.4652680100000001E-2</v>
      </c>
      <c r="R1337" s="40">
        <f t="shared" si="378"/>
        <v>7.4408782399999998E-2</v>
      </c>
      <c r="S1337" s="46">
        <f t="shared" si="379"/>
        <v>2.3054059164900043</v>
      </c>
      <c r="T1337" s="46">
        <f t="shared" si="380"/>
        <v>3.2228272727798615</v>
      </c>
      <c r="U1337" s="46">
        <f t="shared" si="381"/>
        <v>5.5282331892698666</v>
      </c>
      <c r="V1337" s="46">
        <f t="shared" si="382"/>
        <v>8.2957917549124058</v>
      </c>
      <c r="W1337" s="46">
        <f t="shared" si="383"/>
        <v>13.824024944182273</v>
      </c>
      <c r="X1337"/>
      <c r="Y1337" s="47">
        <f t="shared" si="384"/>
        <v>100</v>
      </c>
      <c r="Z1337" s="47">
        <f t="shared" si="385"/>
        <v>13.824024944182272</v>
      </c>
      <c r="AA1337"/>
      <c r="AB1337">
        <v>0</v>
      </c>
      <c r="AC1337" s="48">
        <f t="shared" si="386"/>
        <v>0</v>
      </c>
      <c r="AD1337">
        <v>0</v>
      </c>
      <c r="AE1337" s="48">
        <f t="shared" si="387"/>
        <v>0</v>
      </c>
      <c r="AF1337"/>
      <c r="AG1337">
        <v>0</v>
      </c>
      <c r="AH1337" s="48">
        <f t="shared" si="371"/>
        <v>0</v>
      </c>
    </row>
    <row r="1338" spans="1:34" ht="15" x14ac:dyDescent="0.25">
      <c r="A1338" t="s">
        <v>3756</v>
      </c>
      <c r="B1338" t="s">
        <v>191</v>
      </c>
      <c r="C1338" t="s">
        <v>3757</v>
      </c>
      <c r="D1338" t="s">
        <v>24</v>
      </c>
      <c r="E1338">
        <v>1.7524329116999999</v>
      </c>
      <c r="F1338" s="45">
        <v>0</v>
      </c>
      <c r="G1338" s="45">
        <v>0</v>
      </c>
      <c r="H1338" s="45">
        <v>0</v>
      </c>
      <c r="I1338" s="40">
        <f t="shared" si="372"/>
        <v>1.7524329116999999</v>
      </c>
      <c r="J1338" s="46">
        <f t="shared" si="373"/>
        <v>0</v>
      </c>
      <c r="K1338" s="46">
        <f t="shared" si="374"/>
        <v>0</v>
      </c>
      <c r="L1338" s="46">
        <f t="shared" si="375"/>
        <v>0</v>
      </c>
      <c r="M1338" s="46">
        <f t="shared" si="376"/>
        <v>100</v>
      </c>
      <c r="N1338">
        <v>0</v>
      </c>
      <c r="O1338" s="39">
        <v>0</v>
      </c>
      <c r="P1338" s="40">
        <f t="shared" si="377"/>
        <v>0</v>
      </c>
      <c r="Q1338" s="39">
        <v>0</v>
      </c>
      <c r="R1338" s="40">
        <f t="shared" si="378"/>
        <v>0</v>
      </c>
      <c r="S1338" s="46">
        <f t="shared" si="379"/>
        <v>0</v>
      </c>
      <c r="T1338" s="46">
        <f t="shared" si="380"/>
        <v>0</v>
      </c>
      <c r="U1338" s="46">
        <f t="shared" si="381"/>
        <v>0</v>
      </c>
      <c r="V1338" s="46">
        <f t="shared" si="382"/>
        <v>0</v>
      </c>
      <c r="W1338" s="46">
        <f t="shared" si="383"/>
        <v>0</v>
      </c>
      <c r="X1338"/>
      <c r="Y1338" s="47">
        <f t="shared" si="384"/>
        <v>100</v>
      </c>
      <c r="Z1338" s="47">
        <f t="shared" si="385"/>
        <v>0</v>
      </c>
      <c r="AA1338"/>
      <c r="AB1338">
        <v>0</v>
      </c>
      <c r="AC1338" s="48">
        <f t="shared" si="386"/>
        <v>0</v>
      </c>
      <c r="AD1338">
        <v>0</v>
      </c>
      <c r="AE1338" s="48">
        <f t="shared" si="387"/>
        <v>0</v>
      </c>
      <c r="AF1338"/>
      <c r="AG1338">
        <v>0</v>
      </c>
      <c r="AH1338" s="48">
        <f t="shared" si="371"/>
        <v>0</v>
      </c>
    </row>
    <row r="1339" spans="1:34" ht="15" x14ac:dyDescent="0.25">
      <c r="A1339" t="s">
        <v>3758</v>
      </c>
      <c r="B1339" t="s">
        <v>3759</v>
      </c>
      <c r="C1339" t="s">
        <v>3760</v>
      </c>
      <c r="D1339" t="s">
        <v>25</v>
      </c>
      <c r="E1339">
        <v>0.2933649083</v>
      </c>
      <c r="F1339" s="45">
        <v>0</v>
      </c>
      <c r="G1339" s="45">
        <v>0</v>
      </c>
      <c r="H1339" s="45">
        <v>0</v>
      </c>
      <c r="I1339" s="40">
        <f t="shared" si="372"/>
        <v>0.2933649083</v>
      </c>
      <c r="J1339" s="46">
        <f t="shared" si="373"/>
        <v>0</v>
      </c>
      <c r="K1339" s="46">
        <f t="shared" si="374"/>
        <v>0</v>
      </c>
      <c r="L1339" s="46">
        <f t="shared" si="375"/>
        <v>0</v>
      </c>
      <c r="M1339" s="46">
        <f t="shared" si="376"/>
        <v>100</v>
      </c>
      <c r="N1339">
        <v>1.346481E-4</v>
      </c>
      <c r="O1339" s="39">
        <v>2.3777884000000002E-3</v>
      </c>
      <c r="P1339" s="40">
        <f t="shared" si="377"/>
        <v>2.5124365E-3</v>
      </c>
      <c r="Q1339" s="39">
        <v>2.1217949900000001E-2</v>
      </c>
      <c r="R1339" s="40">
        <f t="shared" si="378"/>
        <v>2.3730386400000001E-2</v>
      </c>
      <c r="S1339" s="46">
        <f t="shared" si="379"/>
        <v>4.5897820833535594E-2</v>
      </c>
      <c r="T1339" s="46">
        <f t="shared" si="380"/>
        <v>0.81052243561742998</v>
      </c>
      <c r="U1339" s="46">
        <f t="shared" si="381"/>
        <v>0.85642025645096564</v>
      </c>
      <c r="V1339" s="46">
        <f t="shared" si="382"/>
        <v>7.2326134788766758</v>
      </c>
      <c r="W1339" s="46">
        <f t="shared" si="383"/>
        <v>8.0890337353276411</v>
      </c>
      <c r="X1339"/>
      <c r="Y1339" s="47">
        <f t="shared" si="384"/>
        <v>100</v>
      </c>
      <c r="Z1339" s="47">
        <f t="shared" si="385"/>
        <v>8.0890337353276411</v>
      </c>
      <c r="AA1339"/>
      <c r="AB1339">
        <v>0</v>
      </c>
      <c r="AC1339" s="48">
        <f t="shared" si="386"/>
        <v>0</v>
      </c>
      <c r="AD1339">
        <v>0</v>
      </c>
      <c r="AE1339" s="48">
        <f t="shared" si="387"/>
        <v>0</v>
      </c>
      <c r="AF1339"/>
      <c r="AG1339">
        <v>0</v>
      </c>
      <c r="AH1339" s="48">
        <f t="shared" si="371"/>
        <v>0</v>
      </c>
    </row>
    <row r="1340" spans="1:34" ht="15" x14ac:dyDescent="0.25">
      <c r="A1340" t="s">
        <v>3761</v>
      </c>
      <c r="B1340" t="s">
        <v>3762</v>
      </c>
      <c r="C1340" t="s">
        <v>647</v>
      </c>
      <c r="D1340" t="s">
        <v>24</v>
      </c>
      <c r="E1340">
        <v>1.2799521994</v>
      </c>
      <c r="F1340" s="45">
        <v>0.122244447169014</v>
      </c>
      <c r="G1340" s="45">
        <v>0.20175491719999999</v>
      </c>
      <c r="H1340" s="45">
        <v>0.47984833139999999</v>
      </c>
      <c r="I1340" s="40">
        <f t="shared" si="372"/>
        <v>0.47610450363098605</v>
      </c>
      <c r="J1340" s="46">
        <f t="shared" si="373"/>
        <v>9.5507040986622957</v>
      </c>
      <c r="K1340" s="46">
        <f t="shared" si="374"/>
        <v>15.762691551651391</v>
      </c>
      <c r="L1340" s="46">
        <f t="shared" si="375"/>
        <v>37.489550908614973</v>
      </c>
      <c r="M1340" s="46">
        <f t="shared" si="376"/>
        <v>37.19705344107134</v>
      </c>
      <c r="N1340">
        <v>8.5098686199999996E-2</v>
      </c>
      <c r="O1340" s="39">
        <v>5.3997358400000001E-2</v>
      </c>
      <c r="P1340" s="40">
        <f t="shared" si="377"/>
        <v>0.1390960446</v>
      </c>
      <c r="Q1340" s="39">
        <v>0.12701333870000001</v>
      </c>
      <c r="R1340" s="40">
        <f t="shared" si="378"/>
        <v>0.2661093833</v>
      </c>
      <c r="S1340" s="46">
        <f t="shared" si="379"/>
        <v>6.6485831455183639</v>
      </c>
      <c r="T1340" s="46">
        <f t="shared" si="380"/>
        <v>4.2187011690992993</v>
      </c>
      <c r="U1340" s="46">
        <f t="shared" si="381"/>
        <v>10.867284314617663</v>
      </c>
      <c r="V1340" s="46">
        <f t="shared" si="382"/>
        <v>9.9232876633627196</v>
      </c>
      <c r="W1340" s="46">
        <f t="shared" si="383"/>
        <v>20.790571977980381</v>
      </c>
      <c r="X1340"/>
      <c r="Y1340" s="47">
        <f t="shared" si="384"/>
        <v>100</v>
      </c>
      <c r="Z1340" s="47">
        <f t="shared" si="385"/>
        <v>20.790571977980385</v>
      </c>
      <c r="AA1340"/>
      <c r="AB1340">
        <v>0.68160324949999995</v>
      </c>
      <c r="AC1340" s="48">
        <f t="shared" si="386"/>
        <v>53.252242530581483</v>
      </c>
      <c r="AD1340">
        <v>0.4761045015</v>
      </c>
      <c r="AE1340" s="48">
        <f t="shared" si="387"/>
        <v>37.19705327458184</v>
      </c>
      <c r="AF1340"/>
      <c r="AG1340">
        <v>0</v>
      </c>
      <c r="AH1340" s="48">
        <f t="shared" si="371"/>
        <v>0</v>
      </c>
    </row>
    <row r="1341" spans="1:34" ht="15" x14ac:dyDescent="0.25">
      <c r="A1341" t="s">
        <v>3763</v>
      </c>
      <c r="B1341" t="s">
        <v>3764</v>
      </c>
      <c r="C1341" t="s">
        <v>3765</v>
      </c>
      <c r="D1341" t="s">
        <v>24</v>
      </c>
      <c r="E1341">
        <v>9.0410152199999996E-2</v>
      </c>
      <c r="F1341" s="45">
        <v>0</v>
      </c>
      <c r="G1341" s="45">
        <v>0</v>
      </c>
      <c r="H1341" s="45">
        <v>0</v>
      </c>
      <c r="I1341" s="40">
        <f t="shared" si="372"/>
        <v>9.0410152199999996E-2</v>
      </c>
      <c r="J1341" s="46">
        <f t="shared" si="373"/>
        <v>0</v>
      </c>
      <c r="K1341" s="46">
        <f t="shared" si="374"/>
        <v>0</v>
      </c>
      <c r="L1341" s="46">
        <f t="shared" si="375"/>
        <v>0</v>
      </c>
      <c r="M1341" s="46">
        <f t="shared" si="376"/>
        <v>100</v>
      </c>
      <c r="N1341">
        <v>0</v>
      </c>
      <c r="O1341" s="39">
        <v>0</v>
      </c>
      <c r="P1341" s="40">
        <f t="shared" si="377"/>
        <v>0</v>
      </c>
      <c r="Q1341" s="39">
        <v>3.7170440000000002E-4</v>
      </c>
      <c r="R1341" s="40">
        <f t="shared" si="378"/>
        <v>3.7170440000000002E-4</v>
      </c>
      <c r="S1341" s="46">
        <f t="shared" si="379"/>
        <v>0</v>
      </c>
      <c r="T1341" s="46">
        <f t="shared" si="380"/>
        <v>0</v>
      </c>
      <c r="U1341" s="46">
        <f t="shared" si="381"/>
        <v>0</v>
      </c>
      <c r="V1341" s="46">
        <f t="shared" si="382"/>
        <v>0.41113126231414532</v>
      </c>
      <c r="W1341" s="46">
        <f t="shared" si="383"/>
        <v>0.41113126231414532</v>
      </c>
      <c r="X1341"/>
      <c r="Y1341" s="47">
        <f t="shared" si="384"/>
        <v>100</v>
      </c>
      <c r="Z1341" s="47">
        <f t="shared" si="385"/>
        <v>0.41113126231414532</v>
      </c>
      <c r="AA1341"/>
      <c r="AB1341">
        <v>0</v>
      </c>
      <c r="AC1341" s="48">
        <f t="shared" si="386"/>
        <v>0</v>
      </c>
      <c r="AD1341">
        <v>0</v>
      </c>
      <c r="AE1341" s="48">
        <f t="shared" si="387"/>
        <v>0</v>
      </c>
      <c r="AF1341"/>
      <c r="AG1341">
        <v>0</v>
      </c>
      <c r="AH1341" s="48">
        <f t="shared" si="371"/>
        <v>0</v>
      </c>
    </row>
    <row r="1342" spans="1:34" ht="15" x14ac:dyDescent="0.25">
      <c r="A1342" t="s">
        <v>3766</v>
      </c>
      <c r="B1342" t="s">
        <v>191</v>
      </c>
      <c r="C1342" t="s">
        <v>3767</v>
      </c>
      <c r="D1342" t="s">
        <v>24</v>
      </c>
      <c r="E1342">
        <v>3.0916342006000002</v>
      </c>
      <c r="F1342" s="45">
        <v>4.3398348849479499E-3</v>
      </c>
      <c r="G1342" s="45">
        <v>1.2009246999999999E-3</v>
      </c>
      <c r="H1342" s="45">
        <v>1.1633665E-3</v>
      </c>
      <c r="I1342" s="40">
        <f t="shared" si="372"/>
        <v>3.0849300745150519</v>
      </c>
      <c r="J1342" s="46">
        <f t="shared" si="373"/>
        <v>0.14037349192558771</v>
      </c>
      <c r="K1342" s="46">
        <f t="shared" si="374"/>
        <v>3.8844333516783257E-2</v>
      </c>
      <c r="L1342" s="46">
        <f t="shared" si="375"/>
        <v>3.7629500274457536E-2</v>
      </c>
      <c r="M1342" s="46">
        <f t="shared" si="376"/>
        <v>99.783152674283158</v>
      </c>
      <c r="N1342">
        <v>1.1810065999999999E-2</v>
      </c>
      <c r="O1342" s="39">
        <v>6.9515139999999998E-3</v>
      </c>
      <c r="P1342" s="40">
        <f t="shared" si="377"/>
        <v>1.876158E-2</v>
      </c>
      <c r="Q1342" s="39">
        <v>4.0232313200000001E-2</v>
      </c>
      <c r="R1342" s="40">
        <f t="shared" si="378"/>
        <v>5.8993893200000001E-2</v>
      </c>
      <c r="S1342" s="46">
        <f t="shared" si="379"/>
        <v>0.38200075538393236</v>
      </c>
      <c r="T1342" s="46">
        <f t="shared" si="380"/>
        <v>0.22484917519190675</v>
      </c>
      <c r="U1342" s="46">
        <f t="shared" si="381"/>
        <v>0.60684993057583914</v>
      </c>
      <c r="V1342" s="46">
        <f t="shared" si="382"/>
        <v>1.3013283781176967</v>
      </c>
      <c r="W1342" s="46">
        <f t="shared" si="383"/>
        <v>1.908178308693536</v>
      </c>
      <c r="X1342"/>
      <c r="Y1342" s="47">
        <f t="shared" si="384"/>
        <v>99.999999999999986</v>
      </c>
      <c r="Z1342" s="47">
        <f t="shared" si="385"/>
        <v>1.908178308693536</v>
      </c>
      <c r="AA1342"/>
      <c r="AB1342">
        <v>1.5985312999999999E-3</v>
      </c>
      <c r="AC1342" s="48">
        <f t="shared" si="386"/>
        <v>5.1705059404821223E-2</v>
      </c>
      <c r="AD1342">
        <v>5.2713281899999999E-2</v>
      </c>
      <c r="AE1342" s="48">
        <f t="shared" si="387"/>
        <v>1.7050297182561192</v>
      </c>
      <c r="AF1342"/>
      <c r="AG1342">
        <v>0</v>
      </c>
      <c r="AH1342" s="48">
        <f t="shared" si="371"/>
        <v>0</v>
      </c>
    </row>
    <row r="1343" spans="1:34" ht="15" x14ac:dyDescent="0.25">
      <c r="A1343" t="s">
        <v>3768</v>
      </c>
      <c r="B1343" t="s">
        <v>3769</v>
      </c>
      <c r="C1343" t="s">
        <v>3770</v>
      </c>
      <c r="D1343" t="s">
        <v>24</v>
      </c>
      <c r="E1343">
        <v>7.1299623022</v>
      </c>
      <c r="F1343" s="45">
        <v>0.94386415342498498</v>
      </c>
      <c r="G1343" s="45">
        <v>0.133450664</v>
      </c>
      <c r="H1343" s="45">
        <v>0.3358491072</v>
      </c>
      <c r="I1343" s="40">
        <f t="shared" si="372"/>
        <v>5.7167983775750155</v>
      </c>
      <c r="J1343" s="46">
        <f t="shared" si="373"/>
        <v>13.237996407551117</v>
      </c>
      <c r="K1343" s="46">
        <f t="shared" si="374"/>
        <v>1.8716882129772672</v>
      </c>
      <c r="L1343" s="46">
        <f t="shared" si="375"/>
        <v>4.7103910647097162</v>
      </c>
      <c r="M1343" s="46">
        <f t="shared" si="376"/>
        <v>80.179924314761905</v>
      </c>
      <c r="N1343">
        <v>8.8968037200000002E-2</v>
      </c>
      <c r="O1343" s="39">
        <v>0.12899248250000001</v>
      </c>
      <c r="P1343" s="40">
        <f t="shared" si="377"/>
        <v>0.21796051970000002</v>
      </c>
      <c r="Q1343" s="39">
        <v>0.2419788601</v>
      </c>
      <c r="R1343" s="40">
        <f t="shared" si="378"/>
        <v>0.45993937979999999</v>
      </c>
      <c r="S1343" s="46">
        <f t="shared" si="379"/>
        <v>1.2478051556113878</v>
      </c>
      <c r="T1343" s="46">
        <f t="shared" si="380"/>
        <v>1.8091607926201583</v>
      </c>
      <c r="U1343" s="46">
        <f t="shared" si="381"/>
        <v>3.0569659482315465</v>
      </c>
      <c r="V1343" s="46">
        <f t="shared" si="382"/>
        <v>3.3938308485212563</v>
      </c>
      <c r="W1343" s="46">
        <f t="shared" si="383"/>
        <v>6.4507967967528028</v>
      </c>
      <c r="X1343"/>
      <c r="Y1343" s="47">
        <f t="shared" si="384"/>
        <v>100</v>
      </c>
      <c r="Z1343" s="47">
        <f t="shared" si="385"/>
        <v>6.4507967967528028</v>
      </c>
      <c r="AA1343"/>
      <c r="AB1343">
        <v>0.1591132006</v>
      </c>
      <c r="AC1343" s="48">
        <f t="shared" si="386"/>
        <v>2.2316134904514784</v>
      </c>
      <c r="AD1343">
        <v>0.40214513079999997</v>
      </c>
      <c r="AE1343" s="48">
        <f t="shared" si="387"/>
        <v>5.6402139836828482</v>
      </c>
      <c r="AF1343"/>
      <c r="AG1343">
        <v>0</v>
      </c>
      <c r="AH1343" s="48">
        <f t="shared" si="371"/>
        <v>0</v>
      </c>
    </row>
    <row r="1344" spans="1:34" ht="15" x14ac:dyDescent="0.25">
      <c r="A1344" t="s">
        <v>3771</v>
      </c>
      <c r="B1344" t="s">
        <v>3772</v>
      </c>
      <c r="C1344" t="s">
        <v>3773</v>
      </c>
      <c r="D1344" t="s">
        <v>24</v>
      </c>
      <c r="E1344">
        <v>5.8872774099999997E-2</v>
      </c>
      <c r="F1344" s="45">
        <v>0</v>
      </c>
      <c r="G1344" s="45">
        <v>0</v>
      </c>
      <c r="H1344" s="45">
        <v>0</v>
      </c>
      <c r="I1344" s="40">
        <f t="shared" si="372"/>
        <v>5.8872774099999997E-2</v>
      </c>
      <c r="J1344" s="46">
        <f t="shared" si="373"/>
        <v>0</v>
      </c>
      <c r="K1344" s="46">
        <f t="shared" si="374"/>
        <v>0</v>
      </c>
      <c r="L1344" s="46">
        <f t="shared" si="375"/>
        <v>0</v>
      </c>
      <c r="M1344" s="46">
        <f t="shared" si="376"/>
        <v>100</v>
      </c>
      <c r="N1344">
        <v>0</v>
      </c>
      <c r="O1344" s="39">
        <v>0</v>
      </c>
      <c r="P1344" s="40">
        <f t="shared" si="377"/>
        <v>0</v>
      </c>
      <c r="Q1344" s="39">
        <v>0</v>
      </c>
      <c r="R1344" s="40">
        <f t="shared" si="378"/>
        <v>0</v>
      </c>
      <c r="S1344" s="46">
        <f t="shared" si="379"/>
        <v>0</v>
      </c>
      <c r="T1344" s="46">
        <f t="shared" si="380"/>
        <v>0</v>
      </c>
      <c r="U1344" s="46">
        <f t="shared" si="381"/>
        <v>0</v>
      </c>
      <c r="V1344" s="46">
        <f t="shared" si="382"/>
        <v>0</v>
      </c>
      <c r="W1344" s="46">
        <f t="shared" si="383"/>
        <v>0</v>
      </c>
      <c r="X1344"/>
      <c r="Y1344" s="47">
        <f t="shared" si="384"/>
        <v>100</v>
      </c>
      <c r="Z1344" s="47">
        <f t="shared" si="385"/>
        <v>0</v>
      </c>
      <c r="AA1344"/>
      <c r="AB1344">
        <v>0</v>
      </c>
      <c r="AC1344" s="48">
        <f t="shared" si="386"/>
        <v>0</v>
      </c>
      <c r="AD1344">
        <v>0</v>
      </c>
      <c r="AE1344" s="48">
        <f t="shared" si="387"/>
        <v>0</v>
      </c>
      <c r="AF1344"/>
      <c r="AG1344">
        <v>0</v>
      </c>
      <c r="AH1344" s="48">
        <f t="shared" si="371"/>
        <v>0</v>
      </c>
    </row>
    <row r="1345" spans="1:34" ht="15" x14ac:dyDescent="0.25">
      <c r="A1345" t="s">
        <v>3774</v>
      </c>
      <c r="B1345" t="s">
        <v>191</v>
      </c>
      <c r="C1345" t="s">
        <v>3775</v>
      </c>
      <c r="D1345" t="s">
        <v>24</v>
      </c>
      <c r="E1345">
        <v>0.37775106269999997</v>
      </c>
      <c r="F1345" s="45">
        <v>0</v>
      </c>
      <c r="G1345" s="45">
        <v>0</v>
      </c>
      <c r="H1345" s="45">
        <v>0</v>
      </c>
      <c r="I1345" s="40">
        <f t="shared" si="372"/>
        <v>0.37775106269999997</v>
      </c>
      <c r="J1345" s="46">
        <f t="shared" si="373"/>
        <v>0</v>
      </c>
      <c r="K1345" s="46">
        <f t="shared" si="374"/>
        <v>0</v>
      </c>
      <c r="L1345" s="46">
        <f t="shared" si="375"/>
        <v>0</v>
      </c>
      <c r="M1345" s="46">
        <f t="shared" si="376"/>
        <v>100</v>
      </c>
      <c r="N1345">
        <v>2.7265890000000002E-3</v>
      </c>
      <c r="O1345" s="39">
        <v>1.3895888E-3</v>
      </c>
      <c r="P1345" s="40">
        <f t="shared" si="377"/>
        <v>4.1161778000000006E-3</v>
      </c>
      <c r="Q1345" s="39">
        <v>4.8748026999999999E-3</v>
      </c>
      <c r="R1345" s="40">
        <f t="shared" si="378"/>
        <v>8.9909805000000006E-3</v>
      </c>
      <c r="S1345" s="46">
        <f t="shared" si="379"/>
        <v>0.72179518980344626</v>
      </c>
      <c r="T1345" s="46">
        <f t="shared" si="380"/>
        <v>0.36785834302300163</v>
      </c>
      <c r="U1345" s="46">
        <f t="shared" si="381"/>
        <v>1.0896535328264481</v>
      </c>
      <c r="V1345" s="46">
        <f t="shared" si="382"/>
        <v>1.2904802080918143</v>
      </c>
      <c r="W1345" s="46">
        <f t="shared" si="383"/>
        <v>2.3801337409182626</v>
      </c>
      <c r="X1345"/>
      <c r="Y1345" s="47">
        <f t="shared" si="384"/>
        <v>100</v>
      </c>
      <c r="Z1345" s="47">
        <f t="shared" si="385"/>
        <v>2.3801337409182621</v>
      </c>
      <c r="AA1345"/>
      <c r="AB1345">
        <v>0</v>
      </c>
      <c r="AC1345" s="48">
        <f t="shared" si="386"/>
        <v>0</v>
      </c>
      <c r="AD1345">
        <v>0</v>
      </c>
      <c r="AE1345" s="48">
        <f t="shared" si="387"/>
        <v>0</v>
      </c>
      <c r="AF1345"/>
      <c r="AG1345">
        <v>0</v>
      </c>
      <c r="AH1345" s="48">
        <f t="shared" si="371"/>
        <v>0</v>
      </c>
    </row>
    <row r="1346" spans="1:34" ht="15" x14ac:dyDescent="0.25">
      <c r="A1346" t="s">
        <v>3776</v>
      </c>
      <c r="B1346" t="s">
        <v>3777</v>
      </c>
      <c r="C1346" t="s">
        <v>3778</v>
      </c>
      <c r="D1346" t="s">
        <v>26</v>
      </c>
      <c r="E1346">
        <v>9.2431900877000004</v>
      </c>
      <c r="F1346" s="45">
        <v>1.50908009498559</v>
      </c>
      <c r="G1346" s="45">
        <v>1.698744987</v>
      </c>
      <c r="H1346" s="45">
        <v>4.5675564973</v>
      </c>
      <c r="I1346" s="40">
        <f t="shared" si="372"/>
        <v>1.4678085084144108</v>
      </c>
      <c r="J1346" s="46">
        <f t="shared" si="373"/>
        <v>16.326399010161406</v>
      </c>
      <c r="K1346" s="46">
        <f t="shared" si="374"/>
        <v>18.378340928642544</v>
      </c>
      <c r="L1346" s="46">
        <f t="shared" si="375"/>
        <v>49.415369087541436</v>
      </c>
      <c r="M1346" s="46">
        <f t="shared" si="376"/>
        <v>15.879890973654618</v>
      </c>
      <c r="N1346">
        <v>0.20367868929999999</v>
      </c>
      <c r="O1346" s="39">
        <v>0.30323017159999999</v>
      </c>
      <c r="P1346" s="40">
        <f t="shared" si="377"/>
        <v>0.50690886089999998</v>
      </c>
      <c r="Q1346" s="39">
        <v>1.4407289346000001</v>
      </c>
      <c r="R1346" s="40">
        <f t="shared" si="378"/>
        <v>1.9476377954999999</v>
      </c>
      <c r="S1346" s="46">
        <f t="shared" si="379"/>
        <v>2.2035540475472546</v>
      </c>
      <c r="T1346" s="46">
        <f t="shared" si="380"/>
        <v>3.2805792018008066</v>
      </c>
      <c r="U1346" s="46">
        <f t="shared" si="381"/>
        <v>5.4841332493480621</v>
      </c>
      <c r="V1346" s="46">
        <f t="shared" si="382"/>
        <v>15.586923139416895</v>
      </c>
      <c r="W1346" s="46">
        <f t="shared" si="383"/>
        <v>21.071056388764955</v>
      </c>
      <c r="X1346"/>
      <c r="Y1346" s="47">
        <f t="shared" si="384"/>
        <v>100</v>
      </c>
      <c r="Z1346" s="47">
        <f t="shared" si="385"/>
        <v>21.071056388764955</v>
      </c>
      <c r="AA1346"/>
      <c r="AB1346">
        <v>5.9622890441000003</v>
      </c>
      <c r="AC1346" s="48">
        <f t="shared" si="386"/>
        <v>64.50466762588897</v>
      </c>
      <c r="AD1346">
        <v>1.184025243</v>
      </c>
      <c r="AE1346" s="48">
        <f t="shared" si="387"/>
        <v>12.809703487279716</v>
      </c>
      <c r="AF1346"/>
      <c r="AG1346">
        <v>0</v>
      </c>
      <c r="AH1346" s="48">
        <f t="shared" ref="AH1346:AH1409" si="388">AG1346/E1346*100</f>
        <v>0</v>
      </c>
    </row>
    <row r="1347" spans="1:34" ht="15" x14ac:dyDescent="0.25">
      <c r="A1347" t="s">
        <v>3779</v>
      </c>
      <c r="B1347" t="s">
        <v>3780</v>
      </c>
      <c r="C1347" t="s">
        <v>3781</v>
      </c>
      <c r="D1347" t="s">
        <v>24</v>
      </c>
      <c r="E1347">
        <v>0.60896121609999998</v>
      </c>
      <c r="F1347" s="45">
        <v>0</v>
      </c>
      <c r="G1347" s="45">
        <v>0</v>
      </c>
      <c r="H1347" s="45">
        <v>0</v>
      </c>
      <c r="I1347" s="40">
        <f t="shared" si="372"/>
        <v>0.60896121609999998</v>
      </c>
      <c r="J1347" s="46">
        <f t="shared" si="373"/>
        <v>0</v>
      </c>
      <c r="K1347" s="46">
        <f t="shared" si="374"/>
        <v>0</v>
      </c>
      <c r="L1347" s="46">
        <f t="shared" si="375"/>
        <v>0</v>
      </c>
      <c r="M1347" s="46">
        <f t="shared" si="376"/>
        <v>100</v>
      </c>
      <c r="N1347">
        <v>0</v>
      </c>
      <c r="O1347" s="39">
        <v>0</v>
      </c>
      <c r="P1347" s="40">
        <f t="shared" si="377"/>
        <v>0</v>
      </c>
      <c r="Q1347" s="39">
        <v>1.19647014E-2</v>
      </c>
      <c r="R1347" s="40">
        <f t="shared" si="378"/>
        <v>1.19647014E-2</v>
      </c>
      <c r="S1347" s="46">
        <f t="shared" si="379"/>
        <v>0</v>
      </c>
      <c r="T1347" s="46">
        <f t="shared" si="380"/>
        <v>0</v>
      </c>
      <c r="U1347" s="46">
        <f t="shared" si="381"/>
        <v>0</v>
      </c>
      <c r="V1347" s="46">
        <f t="shared" si="382"/>
        <v>1.9647723177883349</v>
      </c>
      <c r="W1347" s="46">
        <f t="shared" si="383"/>
        <v>1.9647723177883349</v>
      </c>
      <c r="X1347"/>
      <c r="Y1347" s="47">
        <f t="shared" si="384"/>
        <v>100</v>
      </c>
      <c r="Z1347" s="47">
        <f t="shared" si="385"/>
        <v>1.9647723177883349</v>
      </c>
      <c r="AA1347"/>
      <c r="AB1347">
        <v>0</v>
      </c>
      <c r="AC1347" s="48">
        <f t="shared" si="386"/>
        <v>0</v>
      </c>
      <c r="AD1347">
        <v>0</v>
      </c>
      <c r="AE1347" s="48">
        <f t="shared" si="387"/>
        <v>0</v>
      </c>
      <c r="AF1347"/>
      <c r="AG1347">
        <v>0</v>
      </c>
      <c r="AH1347" s="48">
        <f t="shared" si="388"/>
        <v>0</v>
      </c>
    </row>
    <row r="1348" spans="1:34" ht="15" x14ac:dyDescent="0.25">
      <c r="A1348" t="s">
        <v>3782</v>
      </c>
      <c r="B1348" t="s">
        <v>191</v>
      </c>
      <c r="C1348" t="s">
        <v>3783</v>
      </c>
      <c r="D1348" t="s">
        <v>24</v>
      </c>
      <c r="E1348">
        <v>3.4893652412999998</v>
      </c>
      <c r="F1348" s="45">
        <v>0</v>
      </c>
      <c r="G1348" s="45">
        <v>0</v>
      </c>
      <c r="H1348" s="45">
        <v>0</v>
      </c>
      <c r="I1348" s="40">
        <f t="shared" si="372"/>
        <v>3.4893652412999998</v>
      </c>
      <c r="J1348" s="46">
        <f t="shared" si="373"/>
        <v>0</v>
      </c>
      <c r="K1348" s="46">
        <f t="shared" si="374"/>
        <v>0</v>
      </c>
      <c r="L1348" s="46">
        <f t="shared" si="375"/>
        <v>0</v>
      </c>
      <c r="M1348" s="46">
        <f t="shared" si="376"/>
        <v>100</v>
      </c>
      <c r="N1348">
        <v>5.1262358700000003E-2</v>
      </c>
      <c r="O1348" s="39">
        <v>1.55031582E-2</v>
      </c>
      <c r="P1348" s="40">
        <f t="shared" si="377"/>
        <v>6.6765516900000002E-2</v>
      </c>
      <c r="Q1348" s="39">
        <v>5.31496365E-2</v>
      </c>
      <c r="R1348" s="40">
        <f t="shared" si="378"/>
        <v>0.1199151534</v>
      </c>
      <c r="S1348" s="46">
        <f t="shared" si="379"/>
        <v>1.4691026921819645</v>
      </c>
      <c r="T1348" s="46">
        <f t="shared" si="380"/>
        <v>0.44429737582369377</v>
      </c>
      <c r="U1348" s="46">
        <f t="shared" si="381"/>
        <v>1.9134000680056582</v>
      </c>
      <c r="V1348" s="46">
        <f t="shared" si="382"/>
        <v>1.5231892572013626</v>
      </c>
      <c r="W1348" s="46">
        <f t="shared" si="383"/>
        <v>3.4365893252070205</v>
      </c>
      <c r="X1348"/>
      <c r="Y1348" s="47">
        <f t="shared" si="384"/>
        <v>100</v>
      </c>
      <c r="Z1348" s="47">
        <f t="shared" si="385"/>
        <v>3.436589325207021</v>
      </c>
      <c r="AA1348"/>
      <c r="AB1348">
        <v>0</v>
      </c>
      <c r="AC1348" s="48">
        <f t="shared" si="386"/>
        <v>0</v>
      </c>
      <c r="AD1348">
        <v>0</v>
      </c>
      <c r="AE1348" s="48">
        <f t="shared" si="387"/>
        <v>0</v>
      </c>
      <c r="AF1348"/>
      <c r="AG1348">
        <v>0</v>
      </c>
      <c r="AH1348" s="48">
        <f t="shared" si="388"/>
        <v>0</v>
      </c>
    </row>
    <row r="1349" spans="1:34" ht="15" x14ac:dyDescent="0.25">
      <c r="A1349" t="s">
        <v>3784</v>
      </c>
      <c r="B1349" t="s">
        <v>191</v>
      </c>
      <c r="C1349" t="s">
        <v>3785</v>
      </c>
      <c r="D1349" t="s">
        <v>33</v>
      </c>
      <c r="E1349">
        <v>7.1110619142999996</v>
      </c>
      <c r="F1349" s="45">
        <v>0.30251667203662502</v>
      </c>
      <c r="G1349" s="45">
        <v>4.2309964899999997E-2</v>
      </c>
      <c r="H1349" s="45">
        <v>0.36669669830000001</v>
      </c>
      <c r="I1349" s="40">
        <f t="shared" si="372"/>
        <v>6.3995385790633739</v>
      </c>
      <c r="J1349" s="46">
        <f t="shared" si="373"/>
        <v>4.2541701321469123</v>
      </c>
      <c r="K1349" s="46">
        <f t="shared" si="374"/>
        <v>0.59498799771264421</v>
      </c>
      <c r="L1349" s="46">
        <f t="shared" si="375"/>
        <v>5.1567079955047337</v>
      </c>
      <c r="M1349" s="46">
        <f t="shared" si="376"/>
        <v>89.994133874635708</v>
      </c>
      <c r="N1349">
        <v>9.6073315000000006E-2</v>
      </c>
      <c r="O1349" s="39">
        <v>0.1485133307</v>
      </c>
      <c r="P1349" s="40">
        <f t="shared" si="377"/>
        <v>0.24458664569999999</v>
      </c>
      <c r="Q1349" s="39">
        <v>0.25556331230000001</v>
      </c>
      <c r="R1349" s="40">
        <f t="shared" si="378"/>
        <v>0.50014995799999995</v>
      </c>
      <c r="S1349" s="46">
        <f t="shared" si="379"/>
        <v>1.3510403390919892</v>
      </c>
      <c r="T1349" s="46">
        <f t="shared" si="380"/>
        <v>2.0884831617250712</v>
      </c>
      <c r="U1349" s="46">
        <f t="shared" si="381"/>
        <v>3.4395235008170602</v>
      </c>
      <c r="V1349" s="46">
        <f t="shared" si="382"/>
        <v>3.5938839427916474</v>
      </c>
      <c r="W1349" s="46">
        <f t="shared" si="383"/>
        <v>7.0334074436087066</v>
      </c>
      <c r="X1349"/>
      <c r="Y1349" s="47">
        <f t="shared" si="384"/>
        <v>100</v>
      </c>
      <c r="Z1349" s="47">
        <f t="shared" si="385"/>
        <v>7.0334074436087075</v>
      </c>
      <c r="AA1349"/>
      <c r="AB1349">
        <v>0.25853204330000001</v>
      </c>
      <c r="AC1349" s="48">
        <f t="shared" si="386"/>
        <v>3.635632011304875</v>
      </c>
      <c r="AD1349">
        <v>5.8851063807999999</v>
      </c>
      <c r="AE1349" s="48">
        <f t="shared" si="387"/>
        <v>82.759881037814296</v>
      </c>
      <c r="AF1349"/>
      <c r="AG1349">
        <v>0.29214986129999998</v>
      </c>
      <c r="AH1349" s="48">
        <f t="shared" si="388"/>
        <v>4.1083858475834791</v>
      </c>
    </row>
    <row r="1350" spans="1:34" ht="15" x14ac:dyDescent="0.25">
      <c r="A1350" t="s">
        <v>3786</v>
      </c>
      <c r="B1350" t="s">
        <v>3787</v>
      </c>
      <c r="C1350" t="s">
        <v>3788</v>
      </c>
      <c r="D1350" t="s">
        <v>24</v>
      </c>
      <c r="E1350">
        <v>0.42340088129999998</v>
      </c>
      <c r="F1350" s="45">
        <v>0</v>
      </c>
      <c r="G1350" s="45">
        <v>0</v>
      </c>
      <c r="H1350" s="45">
        <v>0</v>
      </c>
      <c r="I1350" s="40">
        <f t="shared" si="372"/>
        <v>0.42340088129999998</v>
      </c>
      <c r="J1350" s="46">
        <f t="shared" si="373"/>
        <v>0</v>
      </c>
      <c r="K1350" s="46">
        <f t="shared" si="374"/>
        <v>0</v>
      </c>
      <c r="L1350" s="46">
        <f t="shared" si="375"/>
        <v>0</v>
      </c>
      <c r="M1350" s="46">
        <f t="shared" si="376"/>
        <v>100</v>
      </c>
      <c r="N1350">
        <v>0</v>
      </c>
      <c r="O1350" s="39">
        <v>5.4308179999999996E-3</v>
      </c>
      <c r="P1350" s="40">
        <f t="shared" si="377"/>
        <v>5.4308179999999996E-3</v>
      </c>
      <c r="Q1350" s="39">
        <v>7.3073327000000004E-3</v>
      </c>
      <c r="R1350" s="40">
        <f t="shared" si="378"/>
        <v>1.2738150699999999E-2</v>
      </c>
      <c r="S1350" s="46">
        <f t="shared" si="379"/>
        <v>0</v>
      </c>
      <c r="T1350" s="46">
        <f t="shared" si="380"/>
        <v>1.2826657288301682</v>
      </c>
      <c r="U1350" s="46">
        <f t="shared" si="381"/>
        <v>1.2826657288301682</v>
      </c>
      <c r="V1350" s="46">
        <f t="shared" si="382"/>
        <v>1.7258661997971616</v>
      </c>
      <c r="W1350" s="46">
        <f t="shared" si="383"/>
        <v>3.0085319286273298</v>
      </c>
      <c r="X1350"/>
      <c r="Y1350" s="47">
        <f t="shared" si="384"/>
        <v>100</v>
      </c>
      <c r="Z1350" s="47">
        <f t="shared" si="385"/>
        <v>3.0085319286273298</v>
      </c>
      <c r="AA1350"/>
      <c r="AB1350">
        <v>0</v>
      </c>
      <c r="AC1350" s="48">
        <f t="shared" si="386"/>
        <v>0</v>
      </c>
      <c r="AD1350">
        <v>0</v>
      </c>
      <c r="AE1350" s="48">
        <f t="shared" si="387"/>
        <v>0</v>
      </c>
      <c r="AF1350"/>
      <c r="AG1350">
        <v>0</v>
      </c>
      <c r="AH1350" s="48">
        <f t="shared" si="388"/>
        <v>0</v>
      </c>
    </row>
    <row r="1351" spans="1:34" ht="15" x14ac:dyDescent="0.25">
      <c r="A1351" t="s">
        <v>3789</v>
      </c>
      <c r="B1351" t="s">
        <v>191</v>
      </c>
      <c r="C1351" t="s">
        <v>3790</v>
      </c>
      <c r="D1351" t="s">
        <v>24</v>
      </c>
      <c r="E1351">
        <v>1.1365578646000001</v>
      </c>
      <c r="F1351" s="45">
        <v>0</v>
      </c>
      <c r="G1351" s="45">
        <v>0</v>
      </c>
      <c r="H1351" s="45">
        <v>0</v>
      </c>
      <c r="I1351" s="40">
        <f t="shared" si="372"/>
        <v>1.1365578646000001</v>
      </c>
      <c r="J1351" s="46">
        <f t="shared" si="373"/>
        <v>0</v>
      </c>
      <c r="K1351" s="46">
        <f t="shared" si="374"/>
        <v>0</v>
      </c>
      <c r="L1351" s="46">
        <f t="shared" si="375"/>
        <v>0</v>
      </c>
      <c r="M1351" s="46">
        <f t="shared" si="376"/>
        <v>100</v>
      </c>
      <c r="N1351">
        <v>1.89473712E-2</v>
      </c>
      <c r="O1351" s="39">
        <v>1.9506496E-3</v>
      </c>
      <c r="P1351" s="40">
        <f t="shared" si="377"/>
        <v>2.08980208E-2</v>
      </c>
      <c r="Q1351" s="39">
        <v>2.08620266E-2</v>
      </c>
      <c r="R1351" s="40">
        <f t="shared" si="378"/>
        <v>4.17600474E-2</v>
      </c>
      <c r="S1351" s="46">
        <f t="shared" si="379"/>
        <v>1.6670837262358247</v>
      </c>
      <c r="T1351" s="46">
        <f t="shared" si="380"/>
        <v>0.17162783002575158</v>
      </c>
      <c r="U1351" s="46">
        <f t="shared" si="381"/>
        <v>1.8387115562615761</v>
      </c>
      <c r="V1351" s="46">
        <f t="shared" si="382"/>
        <v>1.8355446079590658</v>
      </c>
      <c r="W1351" s="46">
        <f t="shared" si="383"/>
        <v>3.6742561642206422</v>
      </c>
      <c r="X1351"/>
      <c r="Y1351" s="47">
        <f t="shared" si="384"/>
        <v>100</v>
      </c>
      <c r="Z1351" s="47">
        <f t="shared" si="385"/>
        <v>3.6742561642206422</v>
      </c>
      <c r="AA1351"/>
      <c r="AB1351">
        <v>0</v>
      </c>
      <c r="AC1351" s="48">
        <f t="shared" si="386"/>
        <v>0</v>
      </c>
      <c r="AD1351">
        <v>0</v>
      </c>
      <c r="AE1351" s="48">
        <f t="shared" si="387"/>
        <v>0</v>
      </c>
      <c r="AF1351"/>
      <c r="AG1351">
        <v>0</v>
      </c>
      <c r="AH1351" s="48">
        <f t="shared" si="388"/>
        <v>0</v>
      </c>
    </row>
    <row r="1352" spans="1:34" ht="15" x14ac:dyDescent="0.25">
      <c r="A1352" t="s">
        <v>3791</v>
      </c>
      <c r="B1352" t="s">
        <v>191</v>
      </c>
      <c r="C1352" t="s">
        <v>3792</v>
      </c>
      <c r="D1352" t="s">
        <v>24</v>
      </c>
      <c r="E1352">
        <v>0.25784581680000002</v>
      </c>
      <c r="F1352" s="45">
        <v>0</v>
      </c>
      <c r="G1352" s="45">
        <v>0</v>
      </c>
      <c r="H1352" s="45">
        <v>0</v>
      </c>
      <c r="I1352" s="40">
        <f t="shared" si="372"/>
        <v>0.25784581680000002</v>
      </c>
      <c r="J1352" s="46">
        <f t="shared" si="373"/>
        <v>0</v>
      </c>
      <c r="K1352" s="46">
        <f t="shared" si="374"/>
        <v>0</v>
      </c>
      <c r="L1352" s="46">
        <f t="shared" si="375"/>
        <v>0</v>
      </c>
      <c r="M1352" s="46">
        <f t="shared" si="376"/>
        <v>100</v>
      </c>
      <c r="N1352">
        <v>0</v>
      </c>
      <c r="O1352" s="39">
        <v>0</v>
      </c>
      <c r="P1352" s="40">
        <f t="shared" si="377"/>
        <v>0</v>
      </c>
      <c r="Q1352" s="39">
        <v>0</v>
      </c>
      <c r="R1352" s="40">
        <f t="shared" si="378"/>
        <v>0</v>
      </c>
      <c r="S1352" s="46">
        <f t="shared" si="379"/>
        <v>0</v>
      </c>
      <c r="T1352" s="46">
        <f t="shared" si="380"/>
        <v>0</v>
      </c>
      <c r="U1352" s="46">
        <f t="shared" si="381"/>
        <v>0</v>
      </c>
      <c r="V1352" s="46">
        <f t="shared" si="382"/>
        <v>0</v>
      </c>
      <c r="W1352" s="46">
        <f t="shared" si="383"/>
        <v>0</v>
      </c>
      <c r="X1352"/>
      <c r="Y1352" s="47">
        <f t="shared" si="384"/>
        <v>100</v>
      </c>
      <c r="Z1352" s="47">
        <f t="shared" si="385"/>
        <v>0</v>
      </c>
      <c r="AA1352"/>
      <c r="AB1352">
        <v>0</v>
      </c>
      <c r="AC1352" s="48">
        <f t="shared" si="386"/>
        <v>0</v>
      </c>
      <c r="AD1352">
        <v>0</v>
      </c>
      <c r="AE1352" s="48">
        <f t="shared" si="387"/>
        <v>0</v>
      </c>
      <c r="AF1352"/>
      <c r="AG1352">
        <v>0</v>
      </c>
      <c r="AH1352" s="48">
        <f t="shared" si="388"/>
        <v>0</v>
      </c>
    </row>
    <row r="1353" spans="1:34" ht="15" x14ac:dyDescent="0.25">
      <c r="A1353" t="s">
        <v>3793</v>
      </c>
      <c r="B1353" t="s">
        <v>3794</v>
      </c>
      <c r="C1353" t="s">
        <v>3795</v>
      </c>
      <c r="D1353" t="s">
        <v>24</v>
      </c>
      <c r="E1353">
        <v>9.8067289518000003</v>
      </c>
      <c r="F1353" s="45">
        <v>0</v>
      </c>
      <c r="G1353" s="45">
        <v>0</v>
      </c>
      <c r="H1353" s="45">
        <v>0</v>
      </c>
      <c r="I1353" s="40">
        <f t="shared" si="372"/>
        <v>9.8067289518000003</v>
      </c>
      <c r="J1353" s="46">
        <f t="shared" si="373"/>
        <v>0</v>
      </c>
      <c r="K1353" s="46">
        <f t="shared" si="374"/>
        <v>0</v>
      </c>
      <c r="L1353" s="46">
        <f t="shared" si="375"/>
        <v>0</v>
      </c>
      <c r="M1353" s="46">
        <f t="shared" si="376"/>
        <v>100</v>
      </c>
      <c r="N1353">
        <v>9.8852595999999997E-3</v>
      </c>
      <c r="O1353" s="39">
        <v>2.6940664999999999E-3</v>
      </c>
      <c r="P1353" s="40">
        <f t="shared" si="377"/>
        <v>1.25793261E-2</v>
      </c>
      <c r="Q1353" s="39">
        <v>2.0713736699999999E-2</v>
      </c>
      <c r="R1353" s="40">
        <f t="shared" si="378"/>
        <v>3.3293062799999995E-2</v>
      </c>
      <c r="S1353" s="46">
        <f t="shared" si="379"/>
        <v>0.10080078330487136</v>
      </c>
      <c r="T1353" s="46">
        <f t="shared" si="380"/>
        <v>2.7471611719272725E-2</v>
      </c>
      <c r="U1353" s="46">
        <f t="shared" si="381"/>
        <v>0.12827239502414409</v>
      </c>
      <c r="V1353" s="46">
        <f t="shared" si="382"/>
        <v>0.21121963094736135</v>
      </c>
      <c r="W1353" s="46">
        <f t="shared" si="383"/>
        <v>0.33949202597150535</v>
      </c>
      <c r="X1353"/>
      <c r="Y1353" s="47">
        <f t="shared" si="384"/>
        <v>100</v>
      </c>
      <c r="Z1353" s="47">
        <f t="shared" si="385"/>
        <v>0.33949202597150541</v>
      </c>
      <c r="AA1353"/>
      <c r="AB1353">
        <v>0</v>
      </c>
      <c r="AC1353" s="48">
        <f t="shared" si="386"/>
        <v>0</v>
      </c>
      <c r="AD1353">
        <v>0</v>
      </c>
      <c r="AE1353" s="48">
        <f t="shared" si="387"/>
        <v>0</v>
      </c>
      <c r="AF1353"/>
      <c r="AG1353">
        <v>0</v>
      </c>
      <c r="AH1353" s="48">
        <f t="shared" si="388"/>
        <v>0</v>
      </c>
    </row>
    <row r="1354" spans="1:34" ht="15" x14ac:dyDescent="0.25">
      <c r="A1354" t="s">
        <v>3796</v>
      </c>
      <c r="B1354" t="s">
        <v>191</v>
      </c>
      <c r="C1354" t="s">
        <v>3797</v>
      </c>
      <c r="D1354" t="s">
        <v>26</v>
      </c>
      <c r="E1354">
        <v>2.3063439426999999</v>
      </c>
      <c r="F1354" s="45">
        <v>0</v>
      </c>
      <c r="G1354" s="45">
        <v>0</v>
      </c>
      <c r="H1354" s="45">
        <v>0</v>
      </c>
      <c r="I1354" s="40">
        <f t="shared" si="372"/>
        <v>2.3063439426999999</v>
      </c>
      <c r="J1354" s="46">
        <f t="shared" si="373"/>
        <v>0</v>
      </c>
      <c r="K1354" s="46">
        <f t="shared" si="374"/>
        <v>0</v>
      </c>
      <c r="L1354" s="46">
        <f t="shared" si="375"/>
        <v>0</v>
      </c>
      <c r="M1354" s="46">
        <f t="shared" si="376"/>
        <v>100</v>
      </c>
      <c r="N1354">
        <v>2.39946E-4</v>
      </c>
      <c r="O1354" s="39">
        <v>2.4996051799999999E-2</v>
      </c>
      <c r="P1354" s="40">
        <f t="shared" si="377"/>
        <v>2.52359978E-2</v>
      </c>
      <c r="Q1354" s="39">
        <v>0.3440638291</v>
      </c>
      <c r="R1354" s="40">
        <f t="shared" si="378"/>
        <v>0.36929982690000002</v>
      </c>
      <c r="S1354" s="46">
        <f t="shared" si="379"/>
        <v>1.0403738816123801E-2</v>
      </c>
      <c r="T1354" s="46">
        <f t="shared" si="380"/>
        <v>1.0837954971597827</v>
      </c>
      <c r="U1354" s="46">
        <f t="shared" si="381"/>
        <v>1.0941992359759065</v>
      </c>
      <c r="V1354" s="46">
        <f t="shared" si="382"/>
        <v>14.918149142023024</v>
      </c>
      <c r="W1354" s="46">
        <f t="shared" si="383"/>
        <v>16.012348377998929</v>
      </c>
      <c r="X1354"/>
      <c r="Y1354" s="47">
        <f t="shared" si="384"/>
        <v>100</v>
      </c>
      <c r="Z1354" s="47">
        <f t="shared" si="385"/>
        <v>16.012348377998929</v>
      </c>
      <c r="AA1354"/>
      <c r="AB1354">
        <v>0</v>
      </c>
      <c r="AC1354" s="48">
        <f t="shared" si="386"/>
        <v>0</v>
      </c>
      <c r="AD1354">
        <v>0</v>
      </c>
      <c r="AE1354" s="48">
        <f t="shared" si="387"/>
        <v>0</v>
      </c>
      <c r="AF1354"/>
      <c r="AG1354">
        <v>0</v>
      </c>
      <c r="AH1354" s="48">
        <f t="shared" si="388"/>
        <v>0</v>
      </c>
    </row>
    <row r="1355" spans="1:34" ht="15" x14ac:dyDescent="0.25">
      <c r="A1355" t="s">
        <v>3798</v>
      </c>
      <c r="B1355" t="s">
        <v>3799</v>
      </c>
      <c r="C1355" t="s">
        <v>3800</v>
      </c>
      <c r="D1355" t="s">
        <v>24</v>
      </c>
      <c r="E1355">
        <v>0.75305239219999998</v>
      </c>
      <c r="F1355" s="45">
        <v>0</v>
      </c>
      <c r="G1355" s="45">
        <v>0</v>
      </c>
      <c r="H1355" s="45">
        <v>0</v>
      </c>
      <c r="I1355" s="40">
        <f t="shared" si="372"/>
        <v>0.75305239219999998</v>
      </c>
      <c r="J1355" s="46">
        <f t="shared" si="373"/>
        <v>0</v>
      </c>
      <c r="K1355" s="46">
        <f t="shared" si="374"/>
        <v>0</v>
      </c>
      <c r="L1355" s="46">
        <f t="shared" si="375"/>
        <v>0</v>
      </c>
      <c r="M1355" s="46">
        <f t="shared" si="376"/>
        <v>100</v>
      </c>
      <c r="N1355">
        <v>0</v>
      </c>
      <c r="O1355" s="39">
        <v>0</v>
      </c>
      <c r="P1355" s="40">
        <f t="shared" si="377"/>
        <v>0</v>
      </c>
      <c r="Q1355" s="39">
        <v>0</v>
      </c>
      <c r="R1355" s="40">
        <f t="shared" si="378"/>
        <v>0</v>
      </c>
      <c r="S1355" s="46">
        <f t="shared" si="379"/>
        <v>0</v>
      </c>
      <c r="T1355" s="46">
        <f t="shared" si="380"/>
        <v>0</v>
      </c>
      <c r="U1355" s="46">
        <f t="shared" si="381"/>
        <v>0</v>
      </c>
      <c r="V1355" s="46">
        <f t="shared" si="382"/>
        <v>0</v>
      </c>
      <c r="W1355" s="46">
        <f t="shared" si="383"/>
        <v>0</v>
      </c>
      <c r="X1355"/>
      <c r="Y1355" s="47">
        <f t="shared" si="384"/>
        <v>100</v>
      </c>
      <c r="Z1355" s="47">
        <f t="shared" si="385"/>
        <v>0</v>
      </c>
      <c r="AA1355"/>
      <c r="AB1355">
        <v>0</v>
      </c>
      <c r="AC1355" s="48">
        <f t="shared" si="386"/>
        <v>0</v>
      </c>
      <c r="AD1355">
        <v>0</v>
      </c>
      <c r="AE1355" s="48">
        <f t="shared" si="387"/>
        <v>0</v>
      </c>
      <c r="AF1355"/>
      <c r="AG1355">
        <v>0</v>
      </c>
      <c r="AH1355" s="48">
        <f t="shared" si="388"/>
        <v>0</v>
      </c>
    </row>
    <row r="1356" spans="1:34" ht="15" x14ac:dyDescent="0.25">
      <c r="A1356" t="s">
        <v>3801</v>
      </c>
      <c r="B1356" t="s">
        <v>3802</v>
      </c>
      <c r="C1356" t="s">
        <v>3803</v>
      </c>
      <c r="D1356" t="s">
        <v>24</v>
      </c>
      <c r="E1356">
        <v>0.87423714180000001</v>
      </c>
      <c r="F1356" s="45">
        <v>0</v>
      </c>
      <c r="G1356" s="45">
        <v>0</v>
      </c>
      <c r="H1356" s="45">
        <v>0</v>
      </c>
      <c r="I1356" s="40">
        <f t="shared" si="372"/>
        <v>0.87423714180000001</v>
      </c>
      <c r="J1356" s="46">
        <f t="shared" si="373"/>
        <v>0</v>
      </c>
      <c r="K1356" s="46">
        <f t="shared" si="374"/>
        <v>0</v>
      </c>
      <c r="L1356" s="46">
        <f t="shared" si="375"/>
        <v>0</v>
      </c>
      <c r="M1356" s="46">
        <f t="shared" si="376"/>
        <v>100</v>
      </c>
      <c r="N1356">
        <v>0.20161102450000001</v>
      </c>
      <c r="O1356" s="39">
        <v>4.3065557400000003E-2</v>
      </c>
      <c r="P1356" s="40">
        <f t="shared" si="377"/>
        <v>0.24467658190000002</v>
      </c>
      <c r="Q1356" s="39">
        <v>0.15905257610000001</v>
      </c>
      <c r="R1356" s="40">
        <f t="shared" si="378"/>
        <v>0.40372915800000003</v>
      </c>
      <c r="S1356" s="46">
        <f t="shared" si="379"/>
        <v>23.061365716502895</v>
      </c>
      <c r="T1356" s="46">
        <f t="shared" si="380"/>
        <v>4.9260727256829524</v>
      </c>
      <c r="U1356" s="46">
        <f t="shared" si="381"/>
        <v>27.987438442185852</v>
      </c>
      <c r="V1356" s="46">
        <f t="shared" si="382"/>
        <v>18.193298876837996</v>
      </c>
      <c r="W1356" s="46">
        <f t="shared" si="383"/>
        <v>46.180737319023848</v>
      </c>
      <c r="X1356"/>
      <c r="Y1356" s="47">
        <f t="shared" si="384"/>
        <v>100</v>
      </c>
      <c r="Z1356" s="47">
        <f t="shared" si="385"/>
        <v>46.180737319023848</v>
      </c>
      <c r="AA1356"/>
      <c r="AB1356">
        <v>0</v>
      </c>
      <c r="AC1356" s="48">
        <f t="shared" si="386"/>
        <v>0</v>
      </c>
      <c r="AD1356">
        <v>0.49463725600000003</v>
      </c>
      <c r="AE1356" s="48">
        <f t="shared" si="387"/>
        <v>56.579300094888737</v>
      </c>
      <c r="AF1356"/>
      <c r="AG1356">
        <v>0</v>
      </c>
      <c r="AH1356" s="48">
        <f t="shared" si="388"/>
        <v>0</v>
      </c>
    </row>
    <row r="1357" spans="1:34" ht="15" x14ac:dyDescent="0.25">
      <c r="A1357" t="s">
        <v>3804</v>
      </c>
      <c r="B1357" t="s">
        <v>191</v>
      </c>
      <c r="C1357" t="s">
        <v>3805</v>
      </c>
      <c r="D1357" t="s">
        <v>24</v>
      </c>
      <c r="E1357">
        <v>2.8402403781999999</v>
      </c>
      <c r="F1357" s="45">
        <v>0</v>
      </c>
      <c r="G1357" s="45">
        <v>0</v>
      </c>
      <c r="H1357" s="45">
        <v>0</v>
      </c>
      <c r="I1357" s="40">
        <f t="shared" si="372"/>
        <v>2.8402403781999999</v>
      </c>
      <c r="J1357" s="46">
        <f t="shared" si="373"/>
        <v>0</v>
      </c>
      <c r="K1357" s="46">
        <f t="shared" si="374"/>
        <v>0</v>
      </c>
      <c r="L1357" s="46">
        <f t="shared" si="375"/>
        <v>0</v>
      </c>
      <c r="M1357" s="46">
        <f t="shared" si="376"/>
        <v>100</v>
      </c>
      <c r="N1357">
        <v>3.6829346200000002E-2</v>
      </c>
      <c r="O1357" s="39">
        <v>1.0266117E-2</v>
      </c>
      <c r="P1357" s="40">
        <f t="shared" si="377"/>
        <v>4.70954632E-2</v>
      </c>
      <c r="Q1357" s="39">
        <v>1.4950041900000001E-2</v>
      </c>
      <c r="R1357" s="40">
        <f t="shared" si="378"/>
        <v>6.2045505100000002E-2</v>
      </c>
      <c r="S1357" s="46">
        <f t="shared" si="379"/>
        <v>1.2966982119781205</v>
      </c>
      <c r="T1357" s="46">
        <f t="shared" si="380"/>
        <v>0.36145239955028541</v>
      </c>
      <c r="U1357" s="46">
        <f t="shared" si="381"/>
        <v>1.6581506115284057</v>
      </c>
      <c r="V1357" s="46">
        <f t="shared" si="382"/>
        <v>0.52636537437984665</v>
      </c>
      <c r="W1357" s="46">
        <f t="shared" si="383"/>
        <v>2.1845159859082521</v>
      </c>
      <c r="X1357"/>
      <c r="Y1357" s="47">
        <f t="shared" si="384"/>
        <v>100</v>
      </c>
      <c r="Z1357" s="47">
        <f t="shared" si="385"/>
        <v>2.1845159859082526</v>
      </c>
      <c r="AA1357"/>
      <c r="AB1357">
        <v>0</v>
      </c>
      <c r="AC1357" s="48">
        <f t="shared" si="386"/>
        <v>0</v>
      </c>
      <c r="AD1357">
        <v>0</v>
      </c>
      <c r="AE1357" s="48">
        <f t="shared" si="387"/>
        <v>0</v>
      </c>
      <c r="AF1357"/>
      <c r="AG1357">
        <v>0</v>
      </c>
      <c r="AH1357" s="48">
        <f t="shared" si="388"/>
        <v>0</v>
      </c>
    </row>
    <row r="1358" spans="1:34" ht="15" x14ac:dyDescent="0.25">
      <c r="A1358" t="s">
        <v>3806</v>
      </c>
      <c r="B1358" t="s">
        <v>191</v>
      </c>
      <c r="C1358" t="s">
        <v>3807</v>
      </c>
      <c r="D1358" t="s">
        <v>24</v>
      </c>
      <c r="E1358">
        <v>9.2593765990999994</v>
      </c>
      <c r="F1358" s="45">
        <v>0</v>
      </c>
      <c r="G1358" s="45">
        <v>0</v>
      </c>
      <c r="H1358" s="45">
        <v>0</v>
      </c>
      <c r="I1358" s="40">
        <f t="shared" si="372"/>
        <v>9.2593765990999994</v>
      </c>
      <c r="J1358" s="46">
        <f t="shared" si="373"/>
        <v>0</v>
      </c>
      <c r="K1358" s="46">
        <f t="shared" si="374"/>
        <v>0</v>
      </c>
      <c r="L1358" s="46">
        <f t="shared" si="375"/>
        <v>0</v>
      </c>
      <c r="M1358" s="46">
        <f t="shared" si="376"/>
        <v>100</v>
      </c>
      <c r="N1358">
        <v>0.3651406586</v>
      </c>
      <c r="O1358" s="39">
        <v>6.5994377100000001E-2</v>
      </c>
      <c r="P1358" s="40">
        <f t="shared" si="377"/>
        <v>0.4311350357</v>
      </c>
      <c r="Q1358" s="39">
        <v>0.47838370740000002</v>
      </c>
      <c r="R1358" s="40">
        <f t="shared" si="378"/>
        <v>0.90951874310000003</v>
      </c>
      <c r="S1358" s="46">
        <f t="shared" si="379"/>
        <v>3.9434691384676075</v>
      </c>
      <c r="T1358" s="46">
        <f t="shared" si="380"/>
        <v>0.71273024046148614</v>
      </c>
      <c r="U1358" s="46">
        <f t="shared" si="381"/>
        <v>4.6561993789290934</v>
      </c>
      <c r="V1358" s="46">
        <f t="shared" si="382"/>
        <v>5.1664785666726027</v>
      </c>
      <c r="W1358" s="46">
        <f t="shared" si="383"/>
        <v>9.8226779456016953</v>
      </c>
      <c r="X1358"/>
      <c r="Y1358" s="47">
        <f t="shared" si="384"/>
        <v>100</v>
      </c>
      <c r="Z1358" s="47">
        <f t="shared" si="385"/>
        <v>9.822677945601697</v>
      </c>
      <c r="AA1358"/>
      <c r="AB1358">
        <v>0</v>
      </c>
      <c r="AC1358" s="48">
        <f t="shared" si="386"/>
        <v>0</v>
      </c>
      <c r="AD1358">
        <v>0</v>
      </c>
      <c r="AE1358" s="48">
        <f t="shared" si="387"/>
        <v>0</v>
      </c>
      <c r="AF1358"/>
      <c r="AG1358">
        <v>0</v>
      </c>
      <c r="AH1358" s="48">
        <f t="shared" si="388"/>
        <v>0</v>
      </c>
    </row>
    <row r="1359" spans="1:34" ht="15" x14ac:dyDescent="0.25">
      <c r="A1359" t="s">
        <v>3808</v>
      </c>
      <c r="B1359" t="s">
        <v>191</v>
      </c>
      <c r="C1359" t="s">
        <v>3809</v>
      </c>
      <c r="D1359" t="s">
        <v>24</v>
      </c>
      <c r="E1359">
        <v>1.3036518181000001</v>
      </c>
      <c r="F1359" s="45">
        <v>0</v>
      </c>
      <c r="G1359" s="45">
        <v>0</v>
      </c>
      <c r="H1359" s="45">
        <v>0</v>
      </c>
      <c r="I1359" s="40">
        <f t="shared" si="372"/>
        <v>1.3036518181000001</v>
      </c>
      <c r="J1359" s="46">
        <f t="shared" si="373"/>
        <v>0</v>
      </c>
      <c r="K1359" s="46">
        <f t="shared" si="374"/>
        <v>0</v>
      </c>
      <c r="L1359" s="46">
        <f t="shared" si="375"/>
        <v>0</v>
      </c>
      <c r="M1359" s="46">
        <f t="shared" si="376"/>
        <v>100</v>
      </c>
      <c r="N1359">
        <v>3.40141365E-2</v>
      </c>
      <c r="O1359" s="39">
        <v>5.5500297000000004E-3</v>
      </c>
      <c r="P1359" s="40">
        <f t="shared" si="377"/>
        <v>3.9564166200000001E-2</v>
      </c>
      <c r="Q1359" s="39">
        <v>8.6339907999999996E-3</v>
      </c>
      <c r="R1359" s="40">
        <f t="shared" si="378"/>
        <v>4.8198156999999998E-2</v>
      </c>
      <c r="S1359" s="46">
        <f t="shared" si="379"/>
        <v>2.6091427195317927</v>
      </c>
      <c r="T1359" s="46">
        <f t="shared" si="380"/>
        <v>0.42572944884078479</v>
      </c>
      <c r="U1359" s="46">
        <f t="shared" si="381"/>
        <v>3.0348721683725772</v>
      </c>
      <c r="V1359" s="46">
        <f t="shared" si="382"/>
        <v>0.66229269810581481</v>
      </c>
      <c r="W1359" s="46">
        <f t="shared" si="383"/>
        <v>3.697164866478392</v>
      </c>
      <c r="X1359"/>
      <c r="Y1359" s="47">
        <f t="shared" si="384"/>
        <v>100</v>
      </c>
      <c r="Z1359" s="47">
        <f t="shared" si="385"/>
        <v>3.697164866478392</v>
      </c>
      <c r="AA1359"/>
      <c r="AB1359">
        <v>0</v>
      </c>
      <c r="AC1359" s="48">
        <f t="shared" si="386"/>
        <v>0</v>
      </c>
      <c r="AD1359">
        <v>0</v>
      </c>
      <c r="AE1359" s="48">
        <f t="shared" si="387"/>
        <v>0</v>
      </c>
      <c r="AF1359"/>
      <c r="AG1359">
        <v>0</v>
      </c>
      <c r="AH1359" s="48">
        <f t="shared" si="388"/>
        <v>0</v>
      </c>
    </row>
    <row r="1360" spans="1:34" ht="15" x14ac:dyDescent="0.25">
      <c r="A1360" t="s">
        <v>3810</v>
      </c>
      <c r="B1360" t="s">
        <v>191</v>
      </c>
      <c r="C1360" t="s">
        <v>3811</v>
      </c>
      <c r="D1360" t="s">
        <v>24</v>
      </c>
      <c r="E1360">
        <v>1.2107534219</v>
      </c>
      <c r="F1360" s="45">
        <v>0</v>
      </c>
      <c r="G1360" s="45">
        <v>0</v>
      </c>
      <c r="H1360" s="45">
        <v>0</v>
      </c>
      <c r="I1360" s="40">
        <f t="shared" si="372"/>
        <v>1.2107534219</v>
      </c>
      <c r="J1360" s="46">
        <f t="shared" si="373"/>
        <v>0</v>
      </c>
      <c r="K1360" s="46">
        <f t="shared" si="374"/>
        <v>0</v>
      </c>
      <c r="L1360" s="46">
        <f t="shared" si="375"/>
        <v>0</v>
      </c>
      <c r="M1360" s="46">
        <f t="shared" si="376"/>
        <v>100</v>
      </c>
      <c r="N1360">
        <v>1.192311E-4</v>
      </c>
      <c r="O1360" s="39">
        <v>0</v>
      </c>
      <c r="P1360" s="40">
        <f t="shared" si="377"/>
        <v>1.192311E-4</v>
      </c>
      <c r="Q1360" s="39">
        <v>1.1120299999999999E-5</v>
      </c>
      <c r="R1360" s="40">
        <f t="shared" si="378"/>
        <v>1.3035140000000001E-4</v>
      </c>
      <c r="S1360" s="46">
        <f t="shared" si="379"/>
        <v>9.8476781352303863E-3</v>
      </c>
      <c r="T1360" s="46">
        <f t="shared" si="380"/>
        <v>0</v>
      </c>
      <c r="U1360" s="46">
        <f t="shared" si="381"/>
        <v>9.8476781352303863E-3</v>
      </c>
      <c r="V1360" s="46">
        <f t="shared" si="382"/>
        <v>9.1846116631652682E-4</v>
      </c>
      <c r="W1360" s="46">
        <f t="shared" si="383"/>
        <v>1.0766139301546913E-2</v>
      </c>
      <c r="X1360"/>
      <c r="Y1360" s="47">
        <f t="shared" si="384"/>
        <v>100</v>
      </c>
      <c r="Z1360" s="47">
        <f t="shared" si="385"/>
        <v>1.0766139301546913E-2</v>
      </c>
      <c r="AA1360"/>
      <c r="AB1360">
        <v>0</v>
      </c>
      <c r="AC1360" s="48">
        <f t="shared" si="386"/>
        <v>0</v>
      </c>
      <c r="AD1360">
        <v>0</v>
      </c>
      <c r="AE1360" s="48">
        <f t="shared" si="387"/>
        <v>0</v>
      </c>
      <c r="AF1360"/>
      <c r="AG1360">
        <v>0</v>
      </c>
      <c r="AH1360" s="48">
        <f t="shared" si="388"/>
        <v>0</v>
      </c>
    </row>
    <row r="1361" spans="1:34" ht="15" x14ac:dyDescent="0.25">
      <c r="A1361" t="s">
        <v>3812</v>
      </c>
      <c r="B1361" t="s">
        <v>191</v>
      </c>
      <c r="C1361" t="s">
        <v>3813</v>
      </c>
      <c r="D1361" t="s">
        <v>24</v>
      </c>
      <c r="E1361">
        <v>2.4879502715999999</v>
      </c>
      <c r="F1361" s="45">
        <v>0</v>
      </c>
      <c r="G1361" s="45">
        <v>0</v>
      </c>
      <c r="H1361" s="45">
        <v>3.4720064100000003E-2</v>
      </c>
      <c r="I1361" s="40">
        <f t="shared" si="372"/>
        <v>2.4532302074999999</v>
      </c>
      <c r="J1361" s="46">
        <f t="shared" si="373"/>
        <v>0</v>
      </c>
      <c r="K1361" s="46">
        <f t="shared" si="374"/>
        <v>0</v>
      </c>
      <c r="L1361" s="46">
        <f t="shared" si="375"/>
        <v>1.3955288615021852</v>
      </c>
      <c r="M1361" s="46">
        <f t="shared" si="376"/>
        <v>98.604471138497814</v>
      </c>
      <c r="N1361">
        <v>8.2062908500000004E-2</v>
      </c>
      <c r="O1361" s="39">
        <v>9.5515606200000006E-2</v>
      </c>
      <c r="P1361" s="40">
        <f t="shared" si="377"/>
        <v>0.17757851470000002</v>
      </c>
      <c r="Q1361" s="39">
        <v>0.23439100490000001</v>
      </c>
      <c r="R1361" s="40">
        <f t="shared" si="378"/>
        <v>0.41196951960000006</v>
      </c>
      <c r="S1361" s="46">
        <f t="shared" si="379"/>
        <v>3.2984143387731528</v>
      </c>
      <c r="T1361" s="46">
        <f t="shared" si="380"/>
        <v>3.8391284299494441</v>
      </c>
      <c r="U1361" s="46">
        <f t="shared" si="381"/>
        <v>7.1375427687225974</v>
      </c>
      <c r="V1361" s="46">
        <f t="shared" si="382"/>
        <v>9.421048626878834</v>
      </c>
      <c r="W1361" s="46">
        <f t="shared" si="383"/>
        <v>16.558591395601432</v>
      </c>
      <c r="X1361"/>
      <c r="Y1361" s="47">
        <f t="shared" si="384"/>
        <v>100</v>
      </c>
      <c r="Z1361" s="47">
        <f t="shared" si="385"/>
        <v>16.558591395601432</v>
      </c>
      <c r="AA1361"/>
      <c r="AB1361">
        <v>2.2121797499999998E-2</v>
      </c>
      <c r="AC1361" s="48">
        <f t="shared" si="386"/>
        <v>0.88915754275801817</v>
      </c>
      <c r="AD1361">
        <v>0.1882157431</v>
      </c>
      <c r="AE1361" s="48">
        <f t="shared" si="387"/>
        <v>7.5650926486950443</v>
      </c>
      <c r="AF1361"/>
      <c r="AG1361">
        <v>0</v>
      </c>
      <c r="AH1361" s="48">
        <f t="shared" si="388"/>
        <v>0</v>
      </c>
    </row>
    <row r="1362" spans="1:34" ht="15" x14ac:dyDescent="0.25">
      <c r="A1362" t="s">
        <v>3814</v>
      </c>
      <c r="B1362" t="s">
        <v>3815</v>
      </c>
      <c r="C1362" t="s">
        <v>3816</v>
      </c>
      <c r="D1362" t="s">
        <v>24</v>
      </c>
      <c r="E1362">
        <v>2.6943274422000001</v>
      </c>
      <c r="F1362" s="45">
        <v>0</v>
      </c>
      <c r="G1362" s="45">
        <v>0</v>
      </c>
      <c r="H1362" s="45">
        <v>0</v>
      </c>
      <c r="I1362" s="40">
        <f t="shared" si="372"/>
        <v>2.6943274422000001</v>
      </c>
      <c r="J1362" s="46">
        <f t="shared" si="373"/>
        <v>0</v>
      </c>
      <c r="K1362" s="46">
        <f t="shared" si="374"/>
        <v>0</v>
      </c>
      <c r="L1362" s="46">
        <f t="shared" si="375"/>
        <v>0</v>
      </c>
      <c r="M1362" s="46">
        <f t="shared" si="376"/>
        <v>100</v>
      </c>
      <c r="N1362">
        <v>0.1060376556</v>
      </c>
      <c r="O1362" s="39">
        <v>6.3744691899999997E-2</v>
      </c>
      <c r="P1362" s="40">
        <f t="shared" si="377"/>
        <v>0.16978234749999999</v>
      </c>
      <c r="Q1362" s="39">
        <v>0.12039577529999999</v>
      </c>
      <c r="R1362" s="40">
        <f t="shared" si="378"/>
        <v>0.29017812279999999</v>
      </c>
      <c r="S1362" s="46">
        <f t="shared" si="379"/>
        <v>3.9355890430829392</v>
      </c>
      <c r="T1362" s="46">
        <f t="shared" si="380"/>
        <v>2.3658851148378059</v>
      </c>
      <c r="U1362" s="46">
        <f t="shared" si="381"/>
        <v>6.3014741579207447</v>
      </c>
      <c r="V1362" s="46">
        <f t="shared" si="382"/>
        <v>4.4684908528301666</v>
      </c>
      <c r="W1362" s="46">
        <f t="shared" si="383"/>
        <v>10.76996501075091</v>
      </c>
      <c r="X1362"/>
      <c r="Y1362" s="47">
        <f t="shared" si="384"/>
        <v>100</v>
      </c>
      <c r="Z1362" s="47">
        <f t="shared" si="385"/>
        <v>10.769965010750912</v>
      </c>
      <c r="AA1362"/>
      <c r="AB1362">
        <v>0</v>
      </c>
      <c r="AC1362" s="48">
        <f t="shared" si="386"/>
        <v>0</v>
      </c>
      <c r="AD1362">
        <v>0</v>
      </c>
      <c r="AE1362" s="48">
        <f t="shared" si="387"/>
        <v>0</v>
      </c>
      <c r="AF1362"/>
      <c r="AG1362">
        <v>0</v>
      </c>
      <c r="AH1362" s="48">
        <f t="shared" si="388"/>
        <v>0</v>
      </c>
    </row>
    <row r="1363" spans="1:34" ht="15" x14ac:dyDescent="0.25">
      <c r="A1363" t="s">
        <v>3817</v>
      </c>
      <c r="B1363" t="s">
        <v>191</v>
      </c>
      <c r="C1363" t="s">
        <v>3818</v>
      </c>
      <c r="D1363" t="s">
        <v>24</v>
      </c>
      <c r="E1363">
        <v>2.293825966</v>
      </c>
      <c r="F1363" s="45">
        <v>2.6313551821500698E-2</v>
      </c>
      <c r="G1363" s="45">
        <v>3.4285780999999999E-3</v>
      </c>
      <c r="H1363" s="45">
        <v>7.5099483000000003E-3</v>
      </c>
      <c r="I1363" s="40">
        <f t="shared" si="372"/>
        <v>2.2565738877784995</v>
      </c>
      <c r="J1363" s="46">
        <f t="shared" si="373"/>
        <v>1.1471468285532826</v>
      </c>
      <c r="K1363" s="46">
        <f t="shared" si="374"/>
        <v>0.14946984430465723</v>
      </c>
      <c r="L1363" s="46">
        <f t="shared" si="375"/>
        <v>0.32739834718568184</v>
      </c>
      <c r="M1363" s="46">
        <f t="shared" si="376"/>
        <v>98.375984979956385</v>
      </c>
      <c r="N1363">
        <v>2.7953039999999998E-2</v>
      </c>
      <c r="O1363" s="39">
        <v>3.7929857999999999E-3</v>
      </c>
      <c r="P1363" s="40">
        <f t="shared" si="377"/>
        <v>3.1746025800000001E-2</v>
      </c>
      <c r="Q1363" s="39">
        <v>6.6458358000000004E-3</v>
      </c>
      <c r="R1363" s="40">
        <f t="shared" si="378"/>
        <v>3.83918616E-2</v>
      </c>
      <c r="S1363" s="46">
        <f t="shared" si="379"/>
        <v>1.2186207852875965</v>
      </c>
      <c r="T1363" s="46">
        <f t="shared" si="380"/>
        <v>0.16535630236212959</v>
      </c>
      <c r="U1363" s="46">
        <f t="shared" si="381"/>
        <v>1.3839770876497264</v>
      </c>
      <c r="V1363" s="46">
        <f t="shared" si="382"/>
        <v>0.2897271152435808</v>
      </c>
      <c r="W1363" s="46">
        <f t="shared" si="383"/>
        <v>1.6737042028933071</v>
      </c>
      <c r="X1363"/>
      <c r="Y1363" s="47">
        <f t="shared" si="384"/>
        <v>100</v>
      </c>
      <c r="Z1363" s="47">
        <f t="shared" si="385"/>
        <v>1.6737042028933069</v>
      </c>
      <c r="AA1363"/>
      <c r="AB1363">
        <v>1.1805699999999999E-5</v>
      </c>
      <c r="AC1363" s="48">
        <f t="shared" si="386"/>
        <v>5.1467287296371985E-4</v>
      </c>
      <c r="AD1363">
        <v>7.2853999999999997E-6</v>
      </c>
      <c r="AE1363" s="48">
        <f t="shared" si="387"/>
        <v>3.1760909973062881E-4</v>
      </c>
      <c r="AF1363"/>
      <c r="AG1363">
        <v>0</v>
      </c>
      <c r="AH1363" s="48">
        <f t="shared" si="388"/>
        <v>0</v>
      </c>
    </row>
    <row r="1364" spans="1:34" ht="15" x14ac:dyDescent="0.25">
      <c r="A1364" t="s">
        <v>3819</v>
      </c>
      <c r="B1364" t="s">
        <v>3820</v>
      </c>
      <c r="C1364" t="s">
        <v>3821</v>
      </c>
      <c r="D1364" t="s">
        <v>24</v>
      </c>
      <c r="E1364">
        <v>0.66629008040000004</v>
      </c>
      <c r="F1364" s="45">
        <v>0</v>
      </c>
      <c r="G1364" s="45">
        <v>0</v>
      </c>
      <c r="H1364" s="45">
        <v>0</v>
      </c>
      <c r="I1364" s="40">
        <f t="shared" si="372"/>
        <v>0.66629008040000004</v>
      </c>
      <c r="J1364" s="46">
        <f t="shared" si="373"/>
        <v>0</v>
      </c>
      <c r="K1364" s="46">
        <f t="shared" si="374"/>
        <v>0</v>
      </c>
      <c r="L1364" s="46">
        <f t="shared" si="375"/>
        <v>0</v>
      </c>
      <c r="M1364" s="46">
        <f t="shared" si="376"/>
        <v>100</v>
      </c>
      <c r="N1364">
        <v>7.3111354E-3</v>
      </c>
      <c r="O1364" s="39">
        <v>4.1045706999999999E-3</v>
      </c>
      <c r="P1364" s="40">
        <f t="shared" si="377"/>
        <v>1.1415706099999999E-2</v>
      </c>
      <c r="Q1364" s="39">
        <v>2.6583642800000001E-2</v>
      </c>
      <c r="R1364" s="40">
        <f t="shared" si="378"/>
        <v>3.79993489E-2</v>
      </c>
      <c r="S1364" s="46">
        <f t="shared" si="379"/>
        <v>1.097290146599637</v>
      </c>
      <c r="T1364" s="46">
        <f t="shared" si="380"/>
        <v>0.61603358968452082</v>
      </c>
      <c r="U1364" s="46">
        <f t="shared" si="381"/>
        <v>1.7133237362841578</v>
      </c>
      <c r="V1364" s="46">
        <f t="shared" si="382"/>
        <v>3.9898001759294992</v>
      </c>
      <c r="W1364" s="46">
        <f t="shared" si="383"/>
        <v>5.7031239122136572</v>
      </c>
      <c r="X1364"/>
      <c r="Y1364" s="47">
        <f t="shared" si="384"/>
        <v>100</v>
      </c>
      <c r="Z1364" s="47">
        <f t="shared" si="385"/>
        <v>5.7031239122136572</v>
      </c>
      <c r="AA1364"/>
      <c r="AB1364">
        <v>0</v>
      </c>
      <c r="AC1364" s="48">
        <f t="shared" si="386"/>
        <v>0</v>
      </c>
      <c r="AD1364">
        <v>0</v>
      </c>
      <c r="AE1364" s="48">
        <f t="shared" si="387"/>
        <v>0</v>
      </c>
      <c r="AF1364"/>
      <c r="AG1364">
        <v>0</v>
      </c>
      <c r="AH1364" s="48">
        <f t="shared" si="388"/>
        <v>0</v>
      </c>
    </row>
    <row r="1365" spans="1:34" ht="15" x14ac:dyDescent="0.25">
      <c r="A1365" t="s">
        <v>3822</v>
      </c>
      <c r="B1365" t="s">
        <v>191</v>
      </c>
      <c r="C1365" t="s">
        <v>3823</v>
      </c>
      <c r="D1365" t="s">
        <v>24</v>
      </c>
      <c r="E1365">
        <v>1.9374194574000001</v>
      </c>
      <c r="F1365" s="45">
        <v>0</v>
      </c>
      <c r="G1365" s="45">
        <v>0</v>
      </c>
      <c r="H1365" s="45">
        <v>0</v>
      </c>
      <c r="I1365" s="40">
        <f t="shared" si="372"/>
        <v>1.9374194574000001</v>
      </c>
      <c r="J1365" s="46">
        <f t="shared" si="373"/>
        <v>0</v>
      </c>
      <c r="K1365" s="46">
        <f t="shared" si="374"/>
        <v>0</v>
      </c>
      <c r="L1365" s="46">
        <f t="shared" si="375"/>
        <v>0</v>
      </c>
      <c r="M1365" s="46">
        <f t="shared" si="376"/>
        <v>100</v>
      </c>
      <c r="N1365">
        <v>4.2796259999999999E-3</v>
      </c>
      <c r="O1365" s="39">
        <v>1.9417386599999999E-2</v>
      </c>
      <c r="P1365" s="40">
        <f t="shared" si="377"/>
        <v>2.3697012599999998E-2</v>
      </c>
      <c r="Q1365" s="39">
        <v>5.0031192299999999E-2</v>
      </c>
      <c r="R1365" s="40">
        <f t="shared" si="378"/>
        <v>7.3728204899999997E-2</v>
      </c>
      <c r="S1365" s="46">
        <f t="shared" si="379"/>
        <v>0.22089310518968466</v>
      </c>
      <c r="T1365" s="46">
        <f t="shared" si="380"/>
        <v>1.0022293585333328</v>
      </c>
      <c r="U1365" s="46">
        <f t="shared" si="381"/>
        <v>1.2231224637230174</v>
      </c>
      <c r="V1365" s="46">
        <f t="shared" si="382"/>
        <v>2.5823624362243898</v>
      </c>
      <c r="W1365" s="46">
        <f t="shared" si="383"/>
        <v>3.8054848999474076</v>
      </c>
      <c r="X1365"/>
      <c r="Y1365" s="47">
        <f t="shared" si="384"/>
        <v>100</v>
      </c>
      <c r="Z1365" s="47">
        <f t="shared" si="385"/>
        <v>3.8054848999474071</v>
      </c>
      <c r="AA1365"/>
      <c r="AB1365">
        <v>0</v>
      </c>
      <c r="AC1365" s="48">
        <f t="shared" si="386"/>
        <v>0</v>
      </c>
      <c r="AD1365">
        <v>0</v>
      </c>
      <c r="AE1365" s="48">
        <f t="shared" si="387"/>
        <v>0</v>
      </c>
      <c r="AF1365"/>
      <c r="AG1365">
        <v>0</v>
      </c>
      <c r="AH1365" s="48">
        <f t="shared" si="388"/>
        <v>0</v>
      </c>
    </row>
    <row r="1366" spans="1:34" ht="15" x14ac:dyDescent="0.25">
      <c r="A1366" t="s">
        <v>3824</v>
      </c>
      <c r="B1366" t="s">
        <v>191</v>
      </c>
      <c r="C1366" t="s">
        <v>3825</v>
      </c>
      <c r="D1366" t="s">
        <v>24</v>
      </c>
      <c r="E1366">
        <v>0.71204701280000005</v>
      </c>
      <c r="F1366" s="45">
        <v>2.8163507069199102E-3</v>
      </c>
      <c r="G1366" s="45">
        <v>1.9545743999999999E-3</v>
      </c>
      <c r="H1366" s="45">
        <v>1.03743766E-2</v>
      </c>
      <c r="I1366" s="40">
        <f t="shared" si="372"/>
        <v>0.69690171109308019</v>
      </c>
      <c r="J1366" s="46">
        <f t="shared" si="373"/>
        <v>0.39552875811459481</v>
      </c>
      <c r="K1366" s="46">
        <f t="shared" si="374"/>
        <v>0.27450075133578311</v>
      </c>
      <c r="L1366" s="46">
        <f t="shared" si="375"/>
        <v>1.4569791619804122</v>
      </c>
      <c r="M1366" s="46">
        <f t="shared" si="376"/>
        <v>97.872991328569213</v>
      </c>
      <c r="N1366">
        <v>3.6272204000000001E-3</v>
      </c>
      <c r="O1366" s="39">
        <v>2.0680242E-3</v>
      </c>
      <c r="P1366" s="40">
        <f t="shared" si="377"/>
        <v>5.6952445999999997E-3</v>
      </c>
      <c r="Q1366" s="39">
        <v>1.1048222999999999E-2</v>
      </c>
      <c r="R1366" s="40">
        <f t="shared" si="378"/>
        <v>1.6743467599999999E-2</v>
      </c>
      <c r="S1366" s="46">
        <f t="shared" si="379"/>
        <v>0.50940743164367641</v>
      </c>
      <c r="T1366" s="46">
        <f t="shared" si="380"/>
        <v>0.29043365997251464</v>
      </c>
      <c r="U1366" s="46">
        <f t="shared" si="381"/>
        <v>0.79984109161619099</v>
      </c>
      <c r="V1366" s="46">
        <f t="shared" si="382"/>
        <v>1.5516142616138222</v>
      </c>
      <c r="W1366" s="46">
        <f t="shared" si="383"/>
        <v>2.3514553532300133</v>
      </c>
      <c r="X1366"/>
      <c r="Y1366" s="47">
        <f t="shared" si="384"/>
        <v>100</v>
      </c>
      <c r="Z1366" s="47">
        <f t="shared" si="385"/>
        <v>2.3514553532300133</v>
      </c>
      <c r="AA1366"/>
      <c r="AB1366">
        <v>3.0328999999999998E-6</v>
      </c>
      <c r="AC1366" s="48">
        <f t="shared" si="386"/>
        <v>4.2594097657592194E-4</v>
      </c>
      <c r="AD1366">
        <v>8.7018000000000003E-6</v>
      </c>
      <c r="AE1366" s="48">
        <f t="shared" si="387"/>
        <v>1.2220822282199735E-3</v>
      </c>
      <c r="AF1366"/>
      <c r="AG1366">
        <v>0</v>
      </c>
      <c r="AH1366" s="48">
        <f t="shared" si="388"/>
        <v>0</v>
      </c>
    </row>
    <row r="1367" spans="1:34" ht="15" x14ac:dyDescent="0.25">
      <c r="A1367" t="s">
        <v>3826</v>
      </c>
      <c r="B1367" t="s">
        <v>3827</v>
      </c>
      <c r="C1367" t="s">
        <v>3828</v>
      </c>
      <c r="D1367" t="s">
        <v>24</v>
      </c>
      <c r="E1367">
        <v>0.64611648899999996</v>
      </c>
      <c r="F1367" s="45">
        <v>0</v>
      </c>
      <c r="G1367" s="45">
        <v>0</v>
      </c>
      <c r="H1367" s="45">
        <v>0</v>
      </c>
      <c r="I1367" s="40">
        <f t="shared" si="372"/>
        <v>0.64611648899999996</v>
      </c>
      <c r="J1367" s="46">
        <f t="shared" si="373"/>
        <v>0</v>
      </c>
      <c r="K1367" s="46">
        <f t="shared" si="374"/>
        <v>0</v>
      </c>
      <c r="L1367" s="46">
        <f t="shared" si="375"/>
        <v>0</v>
      </c>
      <c r="M1367" s="46">
        <f t="shared" si="376"/>
        <v>100</v>
      </c>
      <c r="N1367">
        <v>0</v>
      </c>
      <c r="O1367" s="39">
        <v>0</v>
      </c>
      <c r="P1367" s="40">
        <f t="shared" si="377"/>
        <v>0</v>
      </c>
      <c r="Q1367" s="39">
        <v>0.1214683961</v>
      </c>
      <c r="R1367" s="40">
        <f t="shared" si="378"/>
        <v>0.1214683961</v>
      </c>
      <c r="S1367" s="46">
        <f t="shared" si="379"/>
        <v>0</v>
      </c>
      <c r="T1367" s="46">
        <f t="shared" si="380"/>
        <v>0</v>
      </c>
      <c r="U1367" s="46">
        <f t="shared" si="381"/>
        <v>0</v>
      </c>
      <c r="V1367" s="46">
        <f t="shared" si="382"/>
        <v>18.799767250638919</v>
      </c>
      <c r="W1367" s="46">
        <f t="shared" si="383"/>
        <v>18.799767250638919</v>
      </c>
      <c r="X1367"/>
      <c r="Y1367" s="47">
        <f t="shared" si="384"/>
        <v>100</v>
      </c>
      <c r="Z1367" s="47">
        <f t="shared" si="385"/>
        <v>18.799767250638919</v>
      </c>
      <c r="AA1367"/>
      <c r="AB1367">
        <v>0</v>
      </c>
      <c r="AC1367" s="48">
        <f t="shared" si="386"/>
        <v>0</v>
      </c>
      <c r="AD1367">
        <v>0</v>
      </c>
      <c r="AE1367" s="48">
        <f t="shared" si="387"/>
        <v>0</v>
      </c>
      <c r="AF1367"/>
      <c r="AG1367">
        <v>0</v>
      </c>
      <c r="AH1367" s="48">
        <f t="shared" si="388"/>
        <v>0</v>
      </c>
    </row>
    <row r="1368" spans="1:34" ht="15" x14ac:dyDescent="0.25">
      <c r="A1368" t="s">
        <v>3829</v>
      </c>
      <c r="B1368" t="s">
        <v>191</v>
      </c>
      <c r="C1368" t="s">
        <v>3830</v>
      </c>
      <c r="D1368" t="s">
        <v>24</v>
      </c>
      <c r="E1368">
        <v>8.0679020155999996</v>
      </c>
      <c r="F1368" s="45">
        <v>7.1530052365857397E-2</v>
      </c>
      <c r="G1368" s="45">
        <v>0.1550878685</v>
      </c>
      <c r="H1368" s="45">
        <v>0.25480067870000001</v>
      </c>
      <c r="I1368" s="40">
        <f t="shared" si="372"/>
        <v>7.5864834160341426</v>
      </c>
      <c r="J1368" s="46">
        <f t="shared" si="373"/>
        <v>0.88660041021256497</v>
      </c>
      <c r="K1368" s="46">
        <f t="shared" si="374"/>
        <v>1.922282499218805</v>
      </c>
      <c r="L1368" s="46">
        <f t="shared" si="375"/>
        <v>3.1582024447907329</v>
      </c>
      <c r="M1368" s="46">
        <f t="shared" si="376"/>
        <v>94.032914645777893</v>
      </c>
      <c r="N1368">
        <v>0.2324420905</v>
      </c>
      <c r="O1368" s="39">
        <v>0.21142802459999999</v>
      </c>
      <c r="P1368" s="40">
        <f t="shared" si="377"/>
        <v>0.44387011509999996</v>
      </c>
      <c r="Q1368" s="39">
        <v>0.50435872059999998</v>
      </c>
      <c r="R1368" s="40">
        <f t="shared" si="378"/>
        <v>0.94822883569999994</v>
      </c>
      <c r="S1368" s="46">
        <f t="shared" si="379"/>
        <v>2.8810723041820876</v>
      </c>
      <c r="T1368" s="46">
        <f t="shared" si="380"/>
        <v>2.6206072432608285</v>
      </c>
      <c r="U1368" s="46">
        <f t="shared" si="381"/>
        <v>5.5016795474429161</v>
      </c>
      <c r="V1368" s="46">
        <f t="shared" si="382"/>
        <v>6.2514234757038194</v>
      </c>
      <c r="W1368" s="46">
        <f t="shared" si="383"/>
        <v>11.753103023146735</v>
      </c>
      <c r="X1368"/>
      <c r="Y1368" s="47">
        <f t="shared" si="384"/>
        <v>100</v>
      </c>
      <c r="Z1368" s="47">
        <f t="shared" si="385"/>
        <v>11.753103023146735</v>
      </c>
      <c r="AA1368"/>
      <c r="AB1368">
        <v>0.29367177859999999</v>
      </c>
      <c r="AC1368" s="48">
        <f t="shared" si="386"/>
        <v>3.6400018001230023</v>
      </c>
      <c r="AD1368">
        <v>0.58273166970000001</v>
      </c>
      <c r="AE1368" s="48">
        <f t="shared" si="387"/>
        <v>7.2228401952978238</v>
      </c>
      <c r="AF1368"/>
      <c r="AG1368">
        <v>0</v>
      </c>
      <c r="AH1368" s="48">
        <f t="shared" si="388"/>
        <v>0</v>
      </c>
    </row>
    <row r="1369" spans="1:34" ht="15" x14ac:dyDescent="0.25">
      <c r="A1369" t="s">
        <v>3831</v>
      </c>
      <c r="B1369" t="s">
        <v>191</v>
      </c>
      <c r="C1369" t="s">
        <v>3832</v>
      </c>
      <c r="D1369" t="s">
        <v>24</v>
      </c>
      <c r="E1369">
        <v>1.8747265662000001</v>
      </c>
      <c r="F1369" s="45">
        <v>6.4652922901172097E-2</v>
      </c>
      <c r="G1369" s="45">
        <v>0.92006216380000005</v>
      </c>
      <c r="H1369" s="45">
        <v>0.20152523459999999</v>
      </c>
      <c r="I1369" s="40">
        <f t="shared" si="372"/>
        <v>0.68848624489882804</v>
      </c>
      <c r="J1369" s="46">
        <f t="shared" si="373"/>
        <v>3.4486588106670468</v>
      </c>
      <c r="K1369" s="46">
        <f t="shared" si="374"/>
        <v>49.07713905526667</v>
      </c>
      <c r="L1369" s="46">
        <f t="shared" si="375"/>
        <v>10.749580137890936</v>
      </c>
      <c r="M1369" s="46">
        <f t="shared" si="376"/>
        <v>36.724621996175351</v>
      </c>
      <c r="N1369">
        <v>0.88100950860000005</v>
      </c>
      <c r="O1369" s="39">
        <v>0.1638321827</v>
      </c>
      <c r="P1369" s="40">
        <f t="shared" si="377"/>
        <v>1.0448416913</v>
      </c>
      <c r="Q1369" s="39">
        <v>0.18957262690000001</v>
      </c>
      <c r="R1369" s="40">
        <f t="shared" si="378"/>
        <v>1.2344143182</v>
      </c>
      <c r="S1369" s="46">
        <f t="shared" si="379"/>
        <v>46.994026994868534</v>
      </c>
      <c r="T1369" s="46">
        <f t="shared" si="380"/>
        <v>8.7389908295843721</v>
      </c>
      <c r="U1369" s="46">
        <f t="shared" si="381"/>
        <v>55.733017824452915</v>
      </c>
      <c r="V1369" s="46">
        <f t="shared" si="382"/>
        <v>10.112014750196694</v>
      </c>
      <c r="W1369" s="46">
        <f t="shared" si="383"/>
        <v>65.845032574649593</v>
      </c>
      <c r="X1369"/>
      <c r="Y1369" s="47">
        <f t="shared" si="384"/>
        <v>100</v>
      </c>
      <c r="Z1369" s="47">
        <f t="shared" si="385"/>
        <v>65.845032574649608</v>
      </c>
      <c r="AA1369"/>
      <c r="AB1369">
        <v>1.0114031151</v>
      </c>
      <c r="AC1369" s="48">
        <f t="shared" si="386"/>
        <v>53.949366981558057</v>
      </c>
      <c r="AD1369">
        <v>3.7844458999999999E-3</v>
      </c>
      <c r="AE1369" s="48">
        <f t="shared" si="387"/>
        <v>0.20186655314064966</v>
      </c>
      <c r="AF1369"/>
      <c r="AG1369">
        <v>1.407463296</v>
      </c>
      <c r="AH1369" s="48">
        <f t="shared" si="388"/>
        <v>75.075657505236876</v>
      </c>
    </row>
    <row r="1370" spans="1:34" ht="15" x14ac:dyDescent="0.25">
      <c r="A1370" t="s">
        <v>3833</v>
      </c>
      <c r="B1370" t="s">
        <v>191</v>
      </c>
      <c r="C1370" t="s">
        <v>3834</v>
      </c>
      <c r="D1370" t="s">
        <v>24</v>
      </c>
      <c r="E1370">
        <v>1.0940508850999999</v>
      </c>
      <c r="F1370" s="45">
        <v>0</v>
      </c>
      <c r="G1370" s="45">
        <v>0</v>
      </c>
      <c r="H1370" s="45">
        <v>0</v>
      </c>
      <c r="I1370" s="40">
        <f t="shared" si="372"/>
        <v>1.0940508850999999</v>
      </c>
      <c r="J1370" s="46">
        <f t="shared" si="373"/>
        <v>0</v>
      </c>
      <c r="K1370" s="46">
        <f t="shared" si="374"/>
        <v>0</v>
      </c>
      <c r="L1370" s="46">
        <f t="shared" si="375"/>
        <v>0</v>
      </c>
      <c r="M1370" s="46">
        <f t="shared" si="376"/>
        <v>100</v>
      </c>
      <c r="N1370">
        <v>0</v>
      </c>
      <c r="O1370" s="39">
        <v>0</v>
      </c>
      <c r="P1370" s="40">
        <f t="shared" si="377"/>
        <v>0</v>
      </c>
      <c r="Q1370" s="39">
        <v>1.86419141E-2</v>
      </c>
      <c r="R1370" s="40">
        <f t="shared" si="378"/>
        <v>1.86419141E-2</v>
      </c>
      <c r="S1370" s="46">
        <f t="shared" si="379"/>
        <v>0</v>
      </c>
      <c r="T1370" s="46">
        <f t="shared" si="380"/>
        <v>0</v>
      </c>
      <c r="U1370" s="46">
        <f t="shared" si="381"/>
        <v>0</v>
      </c>
      <c r="V1370" s="46">
        <f t="shared" si="382"/>
        <v>1.7039348309924423</v>
      </c>
      <c r="W1370" s="46">
        <f t="shared" si="383"/>
        <v>1.7039348309924423</v>
      </c>
      <c r="X1370"/>
      <c r="Y1370" s="47">
        <f t="shared" si="384"/>
        <v>100</v>
      </c>
      <c r="Z1370" s="47">
        <f t="shared" si="385"/>
        <v>1.7039348309924423</v>
      </c>
      <c r="AA1370"/>
      <c r="AB1370">
        <v>0</v>
      </c>
      <c r="AC1370" s="48">
        <f t="shared" si="386"/>
        <v>0</v>
      </c>
      <c r="AD1370">
        <v>0</v>
      </c>
      <c r="AE1370" s="48">
        <f t="shared" si="387"/>
        <v>0</v>
      </c>
      <c r="AF1370"/>
      <c r="AG1370">
        <v>0</v>
      </c>
      <c r="AH1370" s="48">
        <f t="shared" si="388"/>
        <v>0</v>
      </c>
    </row>
    <row r="1371" spans="1:34" ht="15" x14ac:dyDescent="0.25">
      <c r="A1371" t="s">
        <v>3835</v>
      </c>
      <c r="B1371" t="s">
        <v>3836</v>
      </c>
      <c r="C1371" t="s">
        <v>3837</v>
      </c>
      <c r="D1371" t="s">
        <v>24</v>
      </c>
      <c r="E1371">
        <v>18.8899391102</v>
      </c>
      <c r="F1371" s="45">
        <v>0</v>
      </c>
      <c r="G1371" s="45">
        <v>0</v>
      </c>
      <c r="H1371" s="45">
        <v>0</v>
      </c>
      <c r="I1371" s="40">
        <f t="shared" si="372"/>
        <v>18.8899391102</v>
      </c>
      <c r="J1371" s="46">
        <f t="shared" si="373"/>
        <v>0</v>
      </c>
      <c r="K1371" s="46">
        <f t="shared" si="374"/>
        <v>0</v>
      </c>
      <c r="L1371" s="46">
        <f t="shared" si="375"/>
        <v>0</v>
      </c>
      <c r="M1371" s="46">
        <f t="shared" si="376"/>
        <v>100</v>
      </c>
      <c r="N1371">
        <v>1.2124305300000001E-2</v>
      </c>
      <c r="O1371" s="39">
        <v>5.0221894E-3</v>
      </c>
      <c r="P1371" s="40">
        <f t="shared" si="377"/>
        <v>1.7146494700000001E-2</v>
      </c>
      <c r="Q1371" s="39">
        <v>1.4345388299999999E-2</v>
      </c>
      <c r="R1371" s="40">
        <f t="shared" si="378"/>
        <v>3.1491882999999998E-2</v>
      </c>
      <c r="S1371" s="46">
        <f t="shared" si="379"/>
        <v>6.4183930023645447E-2</v>
      </c>
      <c r="T1371" s="46">
        <f t="shared" si="380"/>
        <v>2.6586583316661767E-2</v>
      </c>
      <c r="U1371" s="46">
        <f t="shared" si="381"/>
        <v>9.077051334030721E-2</v>
      </c>
      <c r="V1371" s="46">
        <f t="shared" si="382"/>
        <v>7.5941950984129536E-2</v>
      </c>
      <c r="W1371" s="46">
        <f t="shared" si="383"/>
        <v>0.16671246432443673</v>
      </c>
      <c r="X1371"/>
      <c r="Y1371" s="47">
        <f t="shared" si="384"/>
        <v>100</v>
      </c>
      <c r="Z1371" s="47">
        <f t="shared" si="385"/>
        <v>0.16671246432443676</v>
      </c>
      <c r="AA1371"/>
      <c r="AB1371">
        <v>0</v>
      </c>
      <c r="AC1371" s="48">
        <f t="shared" si="386"/>
        <v>0</v>
      </c>
      <c r="AD1371">
        <v>0</v>
      </c>
      <c r="AE1371" s="48">
        <f t="shared" si="387"/>
        <v>0</v>
      </c>
      <c r="AF1371"/>
      <c r="AG1371">
        <v>0</v>
      </c>
      <c r="AH1371" s="48">
        <f t="shared" si="388"/>
        <v>0</v>
      </c>
    </row>
    <row r="1372" spans="1:34" ht="15" x14ac:dyDescent="0.25">
      <c r="A1372" t="s">
        <v>3838</v>
      </c>
      <c r="B1372" t="s">
        <v>191</v>
      </c>
      <c r="C1372" t="s">
        <v>3839</v>
      </c>
      <c r="D1372" t="s">
        <v>24</v>
      </c>
      <c r="E1372">
        <v>0.62509376969999997</v>
      </c>
      <c r="F1372" s="45">
        <v>0</v>
      </c>
      <c r="G1372" s="45">
        <v>0</v>
      </c>
      <c r="H1372" s="45">
        <v>0</v>
      </c>
      <c r="I1372" s="40">
        <f t="shared" si="372"/>
        <v>0.62509376969999997</v>
      </c>
      <c r="J1372" s="46">
        <f t="shared" si="373"/>
        <v>0</v>
      </c>
      <c r="K1372" s="46">
        <f t="shared" si="374"/>
        <v>0</v>
      </c>
      <c r="L1372" s="46">
        <f t="shared" si="375"/>
        <v>0</v>
      </c>
      <c r="M1372" s="46">
        <f t="shared" si="376"/>
        <v>100</v>
      </c>
      <c r="N1372">
        <v>0</v>
      </c>
      <c r="O1372" s="39">
        <v>0</v>
      </c>
      <c r="P1372" s="40">
        <f t="shared" si="377"/>
        <v>0</v>
      </c>
      <c r="Q1372" s="39">
        <v>0</v>
      </c>
      <c r="R1372" s="40">
        <f t="shared" si="378"/>
        <v>0</v>
      </c>
      <c r="S1372" s="46">
        <f t="shared" si="379"/>
        <v>0</v>
      </c>
      <c r="T1372" s="46">
        <f t="shared" si="380"/>
        <v>0</v>
      </c>
      <c r="U1372" s="46">
        <f t="shared" si="381"/>
        <v>0</v>
      </c>
      <c r="V1372" s="46">
        <f t="shared" si="382"/>
        <v>0</v>
      </c>
      <c r="W1372" s="46">
        <f t="shared" si="383"/>
        <v>0</v>
      </c>
      <c r="X1372"/>
      <c r="Y1372" s="47">
        <f t="shared" si="384"/>
        <v>100</v>
      </c>
      <c r="Z1372" s="47">
        <f t="shared" si="385"/>
        <v>0</v>
      </c>
      <c r="AA1372"/>
      <c r="AB1372">
        <v>0</v>
      </c>
      <c r="AC1372" s="48">
        <f t="shared" si="386"/>
        <v>0</v>
      </c>
      <c r="AD1372">
        <v>0</v>
      </c>
      <c r="AE1372" s="48">
        <f t="shared" si="387"/>
        <v>0</v>
      </c>
      <c r="AF1372"/>
      <c r="AG1372">
        <v>0</v>
      </c>
      <c r="AH1372" s="48">
        <f t="shared" si="388"/>
        <v>0</v>
      </c>
    </row>
    <row r="1373" spans="1:34" ht="15" x14ac:dyDescent="0.25">
      <c r="A1373" t="s">
        <v>3840</v>
      </c>
      <c r="B1373" t="s">
        <v>3841</v>
      </c>
      <c r="C1373" t="s">
        <v>3842</v>
      </c>
      <c r="D1373" t="s">
        <v>24</v>
      </c>
      <c r="E1373">
        <v>7.0574720438999998</v>
      </c>
      <c r="F1373" s="45">
        <v>0</v>
      </c>
      <c r="G1373" s="45">
        <v>0</v>
      </c>
      <c r="H1373" s="45">
        <v>0</v>
      </c>
      <c r="I1373" s="40">
        <f t="shared" si="372"/>
        <v>7.0574720438999998</v>
      </c>
      <c r="J1373" s="46">
        <f t="shared" si="373"/>
        <v>0</v>
      </c>
      <c r="K1373" s="46">
        <f t="shared" si="374"/>
        <v>0</v>
      </c>
      <c r="L1373" s="46">
        <f t="shared" si="375"/>
        <v>0</v>
      </c>
      <c r="M1373" s="46">
        <f t="shared" si="376"/>
        <v>100</v>
      </c>
      <c r="N1373">
        <v>0.25625048039999998</v>
      </c>
      <c r="O1373" s="39">
        <v>8.8408149800000002E-2</v>
      </c>
      <c r="P1373" s="40">
        <f t="shared" si="377"/>
        <v>0.34465863019999998</v>
      </c>
      <c r="Q1373" s="39">
        <v>0.33213577690000001</v>
      </c>
      <c r="R1373" s="40">
        <f t="shared" si="378"/>
        <v>0.67679440710000005</v>
      </c>
      <c r="S1373" s="46">
        <f t="shared" si="379"/>
        <v>3.6309103147136876</v>
      </c>
      <c r="T1373" s="46">
        <f t="shared" si="380"/>
        <v>1.2526886291588502</v>
      </c>
      <c r="U1373" s="46">
        <f t="shared" si="381"/>
        <v>4.8835989438725376</v>
      </c>
      <c r="V1373" s="46">
        <f t="shared" si="382"/>
        <v>4.7061578825108574</v>
      </c>
      <c r="W1373" s="46">
        <f t="shared" si="383"/>
        <v>9.5897568263833968</v>
      </c>
      <c r="X1373"/>
      <c r="Y1373" s="47">
        <f t="shared" si="384"/>
        <v>100</v>
      </c>
      <c r="Z1373" s="47">
        <f t="shared" si="385"/>
        <v>9.589756826383395</v>
      </c>
      <c r="AA1373"/>
      <c r="AB1373">
        <v>0</v>
      </c>
      <c r="AC1373" s="48">
        <f t="shared" si="386"/>
        <v>0</v>
      </c>
      <c r="AD1373">
        <v>0</v>
      </c>
      <c r="AE1373" s="48">
        <f t="shared" si="387"/>
        <v>0</v>
      </c>
      <c r="AF1373"/>
      <c r="AG1373">
        <v>0</v>
      </c>
      <c r="AH1373" s="48">
        <f t="shared" si="388"/>
        <v>0</v>
      </c>
    </row>
    <row r="1374" spans="1:34" ht="15" x14ac:dyDescent="0.25">
      <c r="A1374" t="s">
        <v>3843</v>
      </c>
      <c r="B1374" t="s">
        <v>191</v>
      </c>
      <c r="C1374" t="s">
        <v>3844</v>
      </c>
      <c r="D1374" t="s">
        <v>24</v>
      </c>
      <c r="E1374">
        <v>3.0438793385</v>
      </c>
      <c r="F1374" s="45">
        <v>0</v>
      </c>
      <c r="G1374" s="45">
        <v>0</v>
      </c>
      <c r="H1374" s="45">
        <v>0</v>
      </c>
      <c r="I1374" s="40">
        <f t="shared" si="372"/>
        <v>3.0438793385</v>
      </c>
      <c r="J1374" s="46">
        <f t="shared" si="373"/>
        <v>0</v>
      </c>
      <c r="K1374" s="46">
        <f t="shared" si="374"/>
        <v>0</v>
      </c>
      <c r="L1374" s="46">
        <f t="shared" si="375"/>
        <v>0</v>
      </c>
      <c r="M1374" s="46">
        <f t="shared" si="376"/>
        <v>100</v>
      </c>
      <c r="N1374">
        <v>2.96747134E-2</v>
      </c>
      <c r="O1374" s="39">
        <v>1.57808693E-2</v>
      </c>
      <c r="P1374" s="40">
        <f t="shared" si="377"/>
        <v>4.5455582699999997E-2</v>
      </c>
      <c r="Q1374" s="39">
        <v>0.11761018049999999</v>
      </c>
      <c r="R1374" s="40">
        <f t="shared" si="378"/>
        <v>0.16306576319999999</v>
      </c>
      <c r="S1374" s="46">
        <f t="shared" si="379"/>
        <v>0.97489782281000237</v>
      </c>
      <c r="T1374" s="46">
        <f t="shared" si="380"/>
        <v>0.51844595481819222</v>
      </c>
      <c r="U1374" s="46">
        <f t="shared" si="381"/>
        <v>1.4933437776281944</v>
      </c>
      <c r="V1374" s="46">
        <f t="shared" si="382"/>
        <v>3.8638253170034451</v>
      </c>
      <c r="W1374" s="46">
        <f t="shared" si="383"/>
        <v>5.3571690946316401</v>
      </c>
      <c r="X1374"/>
      <c r="Y1374" s="47">
        <f t="shared" si="384"/>
        <v>100</v>
      </c>
      <c r="Z1374" s="47">
        <f t="shared" si="385"/>
        <v>5.3571690946316401</v>
      </c>
      <c r="AA1374"/>
      <c r="AB1374">
        <v>0</v>
      </c>
      <c r="AC1374" s="48">
        <f t="shared" si="386"/>
        <v>0</v>
      </c>
      <c r="AD1374">
        <v>0</v>
      </c>
      <c r="AE1374" s="48">
        <f t="shared" si="387"/>
        <v>0</v>
      </c>
      <c r="AF1374"/>
      <c r="AG1374">
        <v>0</v>
      </c>
      <c r="AH1374" s="48">
        <f t="shared" si="388"/>
        <v>0</v>
      </c>
    </row>
    <row r="1375" spans="1:34" ht="15" x14ac:dyDescent="0.25">
      <c r="A1375" t="s">
        <v>3845</v>
      </c>
      <c r="B1375" t="s">
        <v>3846</v>
      </c>
      <c r="C1375" t="s">
        <v>3847</v>
      </c>
      <c r="D1375" t="s">
        <v>24</v>
      </c>
      <c r="E1375">
        <v>3.1156152112000002</v>
      </c>
      <c r="F1375" s="45">
        <v>0</v>
      </c>
      <c r="G1375" s="45">
        <v>0</v>
      </c>
      <c r="H1375" s="45">
        <v>0</v>
      </c>
      <c r="I1375" s="40">
        <f t="shared" si="372"/>
        <v>3.1156152112000002</v>
      </c>
      <c r="J1375" s="46">
        <f t="shared" si="373"/>
        <v>0</v>
      </c>
      <c r="K1375" s="46">
        <f t="shared" si="374"/>
        <v>0</v>
      </c>
      <c r="L1375" s="46">
        <f t="shared" si="375"/>
        <v>0</v>
      </c>
      <c r="M1375" s="46">
        <f t="shared" si="376"/>
        <v>100</v>
      </c>
      <c r="N1375">
        <v>0</v>
      </c>
      <c r="O1375" s="39">
        <v>0</v>
      </c>
      <c r="P1375" s="40">
        <f t="shared" si="377"/>
        <v>0</v>
      </c>
      <c r="Q1375" s="39">
        <v>1.7257820399999999E-2</v>
      </c>
      <c r="R1375" s="40">
        <f t="shared" si="378"/>
        <v>1.7257820399999999E-2</v>
      </c>
      <c r="S1375" s="46">
        <f t="shared" si="379"/>
        <v>0</v>
      </c>
      <c r="T1375" s="46">
        <f t="shared" si="380"/>
        <v>0</v>
      </c>
      <c r="U1375" s="46">
        <f t="shared" si="381"/>
        <v>0</v>
      </c>
      <c r="V1375" s="46">
        <f t="shared" si="382"/>
        <v>0.55391372907545389</v>
      </c>
      <c r="W1375" s="46">
        <f t="shared" si="383"/>
        <v>0.55391372907545389</v>
      </c>
      <c r="X1375"/>
      <c r="Y1375" s="47">
        <f t="shared" si="384"/>
        <v>100</v>
      </c>
      <c r="Z1375" s="47">
        <f t="shared" si="385"/>
        <v>0.55391372907545389</v>
      </c>
      <c r="AA1375"/>
      <c r="AB1375">
        <v>0</v>
      </c>
      <c r="AC1375" s="48">
        <f t="shared" si="386"/>
        <v>0</v>
      </c>
      <c r="AD1375">
        <v>0</v>
      </c>
      <c r="AE1375" s="48">
        <f t="shared" si="387"/>
        <v>0</v>
      </c>
      <c r="AF1375"/>
      <c r="AG1375">
        <v>0</v>
      </c>
      <c r="AH1375" s="48">
        <f t="shared" si="388"/>
        <v>0</v>
      </c>
    </row>
    <row r="1376" spans="1:34" ht="15" x14ac:dyDescent="0.25">
      <c r="A1376" t="s">
        <v>3848</v>
      </c>
      <c r="B1376" t="s">
        <v>191</v>
      </c>
      <c r="C1376" t="s">
        <v>3849</v>
      </c>
      <c r="D1376" t="s">
        <v>26</v>
      </c>
      <c r="E1376">
        <v>4.3156066648999998</v>
      </c>
      <c r="F1376" s="45">
        <v>0</v>
      </c>
      <c r="G1376" s="45">
        <v>0</v>
      </c>
      <c r="H1376" s="45">
        <v>0</v>
      </c>
      <c r="I1376" s="40">
        <f t="shared" si="372"/>
        <v>4.3156066648999998</v>
      </c>
      <c r="J1376" s="46">
        <f t="shared" si="373"/>
        <v>0</v>
      </c>
      <c r="K1376" s="46">
        <f t="shared" si="374"/>
        <v>0</v>
      </c>
      <c r="L1376" s="46">
        <f t="shared" si="375"/>
        <v>0</v>
      </c>
      <c r="M1376" s="46">
        <f t="shared" si="376"/>
        <v>100</v>
      </c>
      <c r="N1376">
        <v>0.3247822293</v>
      </c>
      <c r="O1376" s="39">
        <v>0.1181712902</v>
      </c>
      <c r="P1376" s="40">
        <f t="shared" si="377"/>
        <v>0.4429535195</v>
      </c>
      <c r="Q1376" s="39">
        <v>0.2493025515</v>
      </c>
      <c r="R1376" s="40">
        <f t="shared" si="378"/>
        <v>0.69225607099999997</v>
      </c>
      <c r="S1376" s="46">
        <f t="shared" si="379"/>
        <v>7.5257606755857065</v>
      </c>
      <c r="T1376" s="46">
        <f t="shared" si="380"/>
        <v>2.7382312470948564</v>
      </c>
      <c r="U1376" s="46">
        <f t="shared" si="381"/>
        <v>10.263991922680562</v>
      </c>
      <c r="V1376" s="46">
        <f t="shared" si="382"/>
        <v>5.7767672278302218</v>
      </c>
      <c r="W1376" s="46">
        <f t="shared" si="383"/>
        <v>16.040759150510784</v>
      </c>
      <c r="X1376"/>
      <c r="Y1376" s="47">
        <f t="shared" si="384"/>
        <v>100</v>
      </c>
      <c r="Z1376" s="47">
        <f t="shared" si="385"/>
        <v>16.040759150510787</v>
      </c>
      <c r="AA1376"/>
      <c r="AB1376">
        <v>0</v>
      </c>
      <c r="AC1376" s="48">
        <f t="shared" si="386"/>
        <v>0</v>
      </c>
      <c r="AD1376">
        <v>0</v>
      </c>
      <c r="AE1376" s="48">
        <f t="shared" si="387"/>
        <v>0</v>
      </c>
      <c r="AF1376"/>
      <c r="AG1376">
        <v>0</v>
      </c>
      <c r="AH1376" s="48">
        <f t="shared" si="388"/>
        <v>0</v>
      </c>
    </row>
    <row r="1377" spans="1:34" ht="15" x14ac:dyDescent="0.25">
      <c r="A1377" t="s">
        <v>3850</v>
      </c>
      <c r="B1377" t="s">
        <v>191</v>
      </c>
      <c r="C1377" t="s">
        <v>3851</v>
      </c>
      <c r="D1377" t="s">
        <v>24</v>
      </c>
      <c r="E1377">
        <v>12.540963015499999</v>
      </c>
      <c r="F1377" s="45">
        <v>2.2507105435883599</v>
      </c>
      <c r="G1377" s="45">
        <v>2.2792457423000001</v>
      </c>
      <c r="H1377" s="45">
        <v>1.0656045812999999</v>
      </c>
      <c r="I1377" s="40">
        <f t="shared" si="372"/>
        <v>6.945402148311639</v>
      </c>
      <c r="J1377" s="46">
        <f t="shared" si="373"/>
        <v>17.946871709984272</v>
      </c>
      <c r="K1377" s="46">
        <f t="shared" si="374"/>
        <v>18.174407655001989</v>
      </c>
      <c r="L1377" s="46">
        <f t="shared" si="375"/>
        <v>8.4969916583197502</v>
      </c>
      <c r="M1377" s="46">
        <f t="shared" si="376"/>
        <v>55.381728976693992</v>
      </c>
      <c r="N1377">
        <v>0.411526591</v>
      </c>
      <c r="O1377" s="39">
        <v>0.1826088776</v>
      </c>
      <c r="P1377" s="40">
        <f t="shared" si="377"/>
        <v>0.59413546859999999</v>
      </c>
      <c r="Q1377" s="39">
        <v>0.36048042419999998</v>
      </c>
      <c r="R1377" s="40">
        <f t="shared" si="378"/>
        <v>0.95461589279999992</v>
      </c>
      <c r="S1377" s="46">
        <f t="shared" si="379"/>
        <v>3.2814592507080507</v>
      </c>
      <c r="T1377" s="46">
        <f t="shared" si="380"/>
        <v>1.4560993232681143</v>
      </c>
      <c r="U1377" s="46">
        <f t="shared" si="381"/>
        <v>4.7375585739761643</v>
      </c>
      <c r="V1377" s="46">
        <f t="shared" si="382"/>
        <v>2.8744237883044894</v>
      </c>
      <c r="W1377" s="46">
        <f t="shared" si="383"/>
        <v>7.6119823622806528</v>
      </c>
      <c r="X1377"/>
      <c r="Y1377" s="47">
        <f t="shared" si="384"/>
        <v>100</v>
      </c>
      <c r="Z1377" s="47">
        <f t="shared" si="385"/>
        <v>7.6119823622806546</v>
      </c>
      <c r="AA1377"/>
      <c r="AB1377">
        <v>3.0550253062000001</v>
      </c>
      <c r="AC1377" s="48">
        <f t="shared" si="386"/>
        <v>24.36037250428171</v>
      </c>
      <c r="AD1377">
        <v>0.56651218459999997</v>
      </c>
      <c r="AE1377" s="48">
        <f t="shared" si="387"/>
        <v>4.5172941176831429</v>
      </c>
      <c r="AF1377"/>
      <c r="AG1377">
        <v>3.0680821632000002</v>
      </c>
      <c r="AH1377" s="48">
        <f t="shared" si="388"/>
        <v>24.464486175487522</v>
      </c>
    </row>
    <row r="1378" spans="1:34" ht="15" x14ac:dyDescent="0.25">
      <c r="A1378" t="s">
        <v>3852</v>
      </c>
      <c r="B1378" t="s">
        <v>3853</v>
      </c>
      <c r="C1378" t="s">
        <v>3854</v>
      </c>
      <c r="D1378" t="s">
        <v>24</v>
      </c>
      <c r="E1378">
        <v>1.0227567494000001</v>
      </c>
      <c r="F1378" s="45">
        <v>0</v>
      </c>
      <c r="G1378" s="45">
        <v>0</v>
      </c>
      <c r="H1378" s="45">
        <v>0</v>
      </c>
      <c r="I1378" s="40">
        <f t="shared" si="372"/>
        <v>1.0227567494000001</v>
      </c>
      <c r="J1378" s="46">
        <f t="shared" si="373"/>
        <v>0</v>
      </c>
      <c r="K1378" s="46">
        <f t="shared" si="374"/>
        <v>0</v>
      </c>
      <c r="L1378" s="46">
        <f t="shared" si="375"/>
        <v>0</v>
      </c>
      <c r="M1378" s="46">
        <f t="shared" si="376"/>
        <v>100</v>
      </c>
      <c r="N1378">
        <v>4.8429563199999998E-2</v>
      </c>
      <c r="O1378" s="39">
        <v>8.195473E-3</v>
      </c>
      <c r="P1378" s="40">
        <f t="shared" si="377"/>
        <v>5.6625036199999999E-2</v>
      </c>
      <c r="Q1378" s="39">
        <v>2.7438644599999999E-2</v>
      </c>
      <c r="R1378" s="40">
        <f t="shared" si="378"/>
        <v>8.4063680799999999E-2</v>
      </c>
      <c r="S1378" s="46">
        <f t="shared" si="379"/>
        <v>4.7351985922763342</v>
      </c>
      <c r="T1378" s="46">
        <f t="shared" si="380"/>
        <v>0.80131204265411815</v>
      </c>
      <c r="U1378" s="46">
        <f t="shared" si="381"/>
        <v>5.5365106349304529</v>
      </c>
      <c r="V1378" s="46">
        <f t="shared" si="382"/>
        <v>2.6828123711817957</v>
      </c>
      <c r="W1378" s="46">
        <f t="shared" si="383"/>
        <v>8.2193230061122495</v>
      </c>
      <c r="X1378"/>
      <c r="Y1378" s="47">
        <f t="shared" si="384"/>
        <v>100</v>
      </c>
      <c r="Z1378" s="47">
        <f t="shared" si="385"/>
        <v>8.2193230061122478</v>
      </c>
      <c r="AA1378"/>
      <c r="AB1378">
        <v>0</v>
      </c>
      <c r="AC1378" s="48">
        <f t="shared" si="386"/>
        <v>0</v>
      </c>
      <c r="AD1378">
        <v>0</v>
      </c>
      <c r="AE1378" s="48">
        <f t="shared" si="387"/>
        <v>0</v>
      </c>
      <c r="AF1378"/>
      <c r="AG1378">
        <v>0</v>
      </c>
      <c r="AH1378" s="48">
        <f t="shared" si="388"/>
        <v>0</v>
      </c>
    </row>
    <row r="1379" spans="1:34" ht="15" x14ac:dyDescent="0.25">
      <c r="A1379" t="s">
        <v>3855</v>
      </c>
      <c r="B1379" t="s">
        <v>3856</v>
      </c>
      <c r="C1379" t="s">
        <v>3857</v>
      </c>
      <c r="D1379" t="s">
        <v>26</v>
      </c>
      <c r="E1379">
        <v>4.341845384</v>
      </c>
      <c r="F1379" s="45">
        <v>0</v>
      </c>
      <c r="G1379" s="45">
        <v>0</v>
      </c>
      <c r="H1379" s="45">
        <v>6.6593360000000005E-4</v>
      </c>
      <c r="I1379" s="40">
        <f t="shared" si="372"/>
        <v>4.3411794504000003</v>
      </c>
      <c r="J1379" s="46">
        <f t="shared" si="373"/>
        <v>0</v>
      </c>
      <c r="K1379" s="46">
        <f t="shared" si="374"/>
        <v>0</v>
      </c>
      <c r="L1379" s="46">
        <f t="shared" si="375"/>
        <v>1.5337570574346367E-2</v>
      </c>
      <c r="M1379" s="46">
        <f t="shared" si="376"/>
        <v>99.984662429425669</v>
      </c>
      <c r="N1379">
        <v>0</v>
      </c>
      <c r="O1379" s="39">
        <v>1.12086084E-2</v>
      </c>
      <c r="P1379" s="40">
        <f t="shared" si="377"/>
        <v>1.12086084E-2</v>
      </c>
      <c r="Q1379" s="39">
        <v>0.128021735</v>
      </c>
      <c r="R1379" s="40">
        <f t="shared" si="378"/>
        <v>0.13923034340000001</v>
      </c>
      <c r="S1379" s="46">
        <f t="shared" si="379"/>
        <v>0</v>
      </c>
      <c r="T1379" s="46">
        <f t="shared" si="380"/>
        <v>0.25815309871015896</v>
      </c>
      <c r="U1379" s="46">
        <f t="shared" si="381"/>
        <v>0.25815309871015896</v>
      </c>
      <c r="V1379" s="46">
        <f t="shared" si="382"/>
        <v>2.9485558254047675</v>
      </c>
      <c r="W1379" s="46">
        <f t="shared" si="383"/>
        <v>3.2067089241149267</v>
      </c>
      <c r="X1379"/>
      <c r="Y1379" s="47">
        <f t="shared" si="384"/>
        <v>100.00000000000001</v>
      </c>
      <c r="Z1379" s="47">
        <f t="shared" si="385"/>
        <v>3.2067089241149263</v>
      </c>
      <c r="AA1379"/>
      <c r="AB1379">
        <v>6.6593309999999999E-4</v>
      </c>
      <c r="AC1379" s="48">
        <f t="shared" si="386"/>
        <v>1.5337559058505618E-2</v>
      </c>
      <c r="AD1379">
        <v>0.1318841435</v>
      </c>
      <c r="AE1379" s="48">
        <f t="shared" si="387"/>
        <v>3.0375135877938484</v>
      </c>
      <c r="AF1379"/>
      <c r="AG1379">
        <v>0</v>
      </c>
      <c r="AH1379" s="48">
        <f t="shared" si="388"/>
        <v>0</v>
      </c>
    </row>
    <row r="1380" spans="1:34" ht="15" x14ac:dyDescent="0.25">
      <c r="A1380" t="s">
        <v>3858</v>
      </c>
      <c r="B1380" t="s">
        <v>3859</v>
      </c>
      <c r="C1380" t="s">
        <v>3860</v>
      </c>
      <c r="D1380" t="s">
        <v>24</v>
      </c>
      <c r="E1380">
        <v>0.36599470979999998</v>
      </c>
      <c r="F1380" s="45">
        <v>0</v>
      </c>
      <c r="G1380" s="45">
        <v>0</v>
      </c>
      <c r="H1380" s="45">
        <v>0</v>
      </c>
      <c r="I1380" s="40">
        <f t="shared" si="372"/>
        <v>0.36599470979999998</v>
      </c>
      <c r="J1380" s="46">
        <f t="shared" si="373"/>
        <v>0</v>
      </c>
      <c r="K1380" s="46">
        <f t="shared" si="374"/>
        <v>0</v>
      </c>
      <c r="L1380" s="46">
        <f t="shared" si="375"/>
        <v>0</v>
      </c>
      <c r="M1380" s="46">
        <f t="shared" si="376"/>
        <v>100</v>
      </c>
      <c r="N1380">
        <v>4.5188193999999996E-3</v>
      </c>
      <c r="O1380" s="39">
        <v>1.9259653000000001E-3</v>
      </c>
      <c r="P1380" s="40">
        <f t="shared" si="377"/>
        <v>6.4447846999999992E-3</v>
      </c>
      <c r="Q1380" s="39">
        <v>6.6410347999999999E-3</v>
      </c>
      <c r="R1380" s="40">
        <f t="shared" si="378"/>
        <v>1.3085819499999998E-2</v>
      </c>
      <c r="S1380" s="46">
        <f t="shared" si="379"/>
        <v>1.2346679553016862</v>
      </c>
      <c r="T1380" s="46">
        <f t="shared" si="380"/>
        <v>0.52622763346837864</v>
      </c>
      <c r="U1380" s="46">
        <f t="shared" si="381"/>
        <v>1.7608955887700648</v>
      </c>
      <c r="V1380" s="46">
        <f t="shared" si="382"/>
        <v>1.8145166097152152</v>
      </c>
      <c r="W1380" s="46">
        <f t="shared" si="383"/>
        <v>3.5754121984852798</v>
      </c>
      <c r="X1380"/>
      <c r="Y1380" s="47">
        <f t="shared" si="384"/>
        <v>100</v>
      </c>
      <c r="Z1380" s="47">
        <f t="shared" si="385"/>
        <v>3.5754121984852798</v>
      </c>
      <c r="AA1380"/>
      <c r="AB1380">
        <v>0</v>
      </c>
      <c r="AC1380" s="48">
        <f t="shared" si="386"/>
        <v>0</v>
      </c>
      <c r="AD1380">
        <v>0.36599470979999998</v>
      </c>
      <c r="AE1380" s="48">
        <f t="shared" si="387"/>
        <v>100</v>
      </c>
      <c r="AF1380"/>
      <c r="AG1380">
        <v>0</v>
      </c>
      <c r="AH1380" s="48">
        <f t="shared" si="388"/>
        <v>0</v>
      </c>
    </row>
    <row r="1381" spans="1:34" ht="15" x14ac:dyDescent="0.25">
      <c r="A1381" t="s">
        <v>3861</v>
      </c>
      <c r="B1381" t="s">
        <v>3862</v>
      </c>
      <c r="C1381" t="s">
        <v>3863</v>
      </c>
      <c r="D1381" t="s">
        <v>24</v>
      </c>
      <c r="E1381">
        <v>1.8316328434</v>
      </c>
      <c r="F1381" s="45">
        <v>0</v>
      </c>
      <c r="G1381" s="45">
        <v>0</v>
      </c>
      <c r="H1381" s="45">
        <v>0</v>
      </c>
      <c r="I1381" s="40">
        <f t="shared" si="372"/>
        <v>1.8316328434</v>
      </c>
      <c r="J1381" s="46">
        <f t="shared" si="373"/>
        <v>0</v>
      </c>
      <c r="K1381" s="46">
        <f t="shared" si="374"/>
        <v>0</v>
      </c>
      <c r="L1381" s="46">
        <f t="shared" si="375"/>
        <v>0</v>
      </c>
      <c r="M1381" s="46">
        <f t="shared" si="376"/>
        <v>100</v>
      </c>
      <c r="N1381">
        <v>0</v>
      </c>
      <c r="O1381" s="39">
        <v>0</v>
      </c>
      <c r="P1381" s="40">
        <f t="shared" si="377"/>
        <v>0</v>
      </c>
      <c r="Q1381" s="39">
        <v>0</v>
      </c>
      <c r="R1381" s="40">
        <f t="shared" si="378"/>
        <v>0</v>
      </c>
      <c r="S1381" s="46">
        <f t="shared" si="379"/>
        <v>0</v>
      </c>
      <c r="T1381" s="46">
        <f t="shared" si="380"/>
        <v>0</v>
      </c>
      <c r="U1381" s="46">
        <f t="shared" si="381"/>
        <v>0</v>
      </c>
      <c r="V1381" s="46">
        <f t="shared" si="382"/>
        <v>0</v>
      </c>
      <c r="W1381" s="46">
        <f t="shared" si="383"/>
        <v>0</v>
      </c>
      <c r="X1381"/>
      <c r="Y1381" s="47">
        <f t="shared" si="384"/>
        <v>100</v>
      </c>
      <c r="Z1381" s="47">
        <f t="shared" si="385"/>
        <v>0</v>
      </c>
      <c r="AA1381"/>
      <c r="AB1381">
        <v>0</v>
      </c>
      <c r="AC1381" s="48">
        <f t="shared" si="386"/>
        <v>0</v>
      </c>
      <c r="AD1381">
        <v>0</v>
      </c>
      <c r="AE1381" s="48">
        <f t="shared" si="387"/>
        <v>0</v>
      </c>
      <c r="AF1381"/>
      <c r="AG1381">
        <v>0</v>
      </c>
      <c r="AH1381" s="48">
        <f t="shared" si="388"/>
        <v>0</v>
      </c>
    </row>
    <row r="1382" spans="1:34" ht="15" x14ac:dyDescent="0.25">
      <c r="A1382" t="s">
        <v>3864</v>
      </c>
      <c r="B1382" t="s">
        <v>191</v>
      </c>
      <c r="C1382" t="s">
        <v>3865</v>
      </c>
      <c r="D1382" t="s">
        <v>25</v>
      </c>
      <c r="E1382">
        <v>3.4500924993000002</v>
      </c>
      <c r="F1382" s="45">
        <v>0</v>
      </c>
      <c r="G1382" s="45">
        <v>0</v>
      </c>
      <c r="H1382" s="45">
        <v>0</v>
      </c>
      <c r="I1382" s="40">
        <f t="shared" si="372"/>
        <v>3.4500924993000002</v>
      </c>
      <c r="J1382" s="46">
        <f t="shared" si="373"/>
        <v>0</v>
      </c>
      <c r="K1382" s="46">
        <f t="shared" si="374"/>
        <v>0</v>
      </c>
      <c r="L1382" s="46">
        <f t="shared" si="375"/>
        <v>0</v>
      </c>
      <c r="M1382" s="46">
        <f t="shared" si="376"/>
        <v>100</v>
      </c>
      <c r="N1382">
        <v>7.0627888400000005E-2</v>
      </c>
      <c r="O1382" s="39">
        <v>2.7895275300000001E-2</v>
      </c>
      <c r="P1382" s="40">
        <f t="shared" si="377"/>
        <v>9.8523163699999999E-2</v>
      </c>
      <c r="Q1382" s="39">
        <v>0.1135306646</v>
      </c>
      <c r="R1382" s="40">
        <f t="shared" si="378"/>
        <v>0.2120538283</v>
      </c>
      <c r="S1382" s="46">
        <f t="shared" si="379"/>
        <v>2.0471302846033814</v>
      </c>
      <c r="T1382" s="46">
        <f t="shared" si="380"/>
        <v>0.80853702634522873</v>
      </c>
      <c r="U1382" s="46">
        <f t="shared" si="381"/>
        <v>2.8556673109486099</v>
      </c>
      <c r="V1382" s="46">
        <f t="shared" si="382"/>
        <v>3.2906556743923412</v>
      </c>
      <c r="W1382" s="46">
        <f t="shared" si="383"/>
        <v>6.1463229853409507</v>
      </c>
      <c r="X1382"/>
      <c r="Y1382" s="47">
        <f t="shared" si="384"/>
        <v>100</v>
      </c>
      <c r="Z1382" s="47">
        <f t="shared" si="385"/>
        <v>6.1463229853409516</v>
      </c>
      <c r="AA1382"/>
      <c r="AB1382">
        <v>0</v>
      </c>
      <c r="AC1382" s="48">
        <f t="shared" si="386"/>
        <v>0</v>
      </c>
      <c r="AD1382">
        <v>0</v>
      </c>
      <c r="AE1382" s="48">
        <f t="shared" si="387"/>
        <v>0</v>
      </c>
      <c r="AF1382"/>
      <c r="AG1382">
        <v>0</v>
      </c>
      <c r="AH1382" s="48">
        <f t="shared" si="388"/>
        <v>0</v>
      </c>
    </row>
    <row r="1383" spans="1:34" ht="15" x14ac:dyDescent="0.25">
      <c r="A1383" t="s">
        <v>3866</v>
      </c>
      <c r="B1383" t="s">
        <v>3867</v>
      </c>
      <c r="C1383" t="s">
        <v>3868</v>
      </c>
      <c r="D1383" t="s">
        <v>24</v>
      </c>
      <c r="E1383">
        <v>0.25726863820000001</v>
      </c>
      <c r="F1383" s="45">
        <v>0</v>
      </c>
      <c r="G1383" s="45">
        <v>0</v>
      </c>
      <c r="H1383" s="45">
        <v>0</v>
      </c>
      <c r="I1383" s="40">
        <f t="shared" si="372"/>
        <v>0.25726863820000001</v>
      </c>
      <c r="J1383" s="46">
        <f t="shared" si="373"/>
        <v>0</v>
      </c>
      <c r="K1383" s="46">
        <f t="shared" si="374"/>
        <v>0</v>
      </c>
      <c r="L1383" s="46">
        <f t="shared" si="375"/>
        <v>0</v>
      </c>
      <c r="M1383" s="46">
        <f t="shared" si="376"/>
        <v>100</v>
      </c>
      <c r="N1383">
        <v>0</v>
      </c>
      <c r="O1383" s="39">
        <v>0</v>
      </c>
      <c r="P1383" s="40">
        <f t="shared" si="377"/>
        <v>0</v>
      </c>
      <c r="Q1383" s="39">
        <v>0</v>
      </c>
      <c r="R1383" s="40">
        <f t="shared" si="378"/>
        <v>0</v>
      </c>
      <c r="S1383" s="46">
        <f t="shared" si="379"/>
        <v>0</v>
      </c>
      <c r="T1383" s="46">
        <f t="shared" si="380"/>
        <v>0</v>
      </c>
      <c r="U1383" s="46">
        <f t="shared" si="381"/>
        <v>0</v>
      </c>
      <c r="V1383" s="46">
        <f t="shared" si="382"/>
        <v>0</v>
      </c>
      <c r="W1383" s="46">
        <f t="shared" si="383"/>
        <v>0</v>
      </c>
      <c r="X1383"/>
      <c r="Y1383" s="47">
        <f t="shared" si="384"/>
        <v>100</v>
      </c>
      <c r="Z1383" s="47">
        <f t="shared" si="385"/>
        <v>0</v>
      </c>
      <c r="AA1383"/>
      <c r="AB1383">
        <v>0</v>
      </c>
      <c r="AC1383" s="48">
        <f t="shared" si="386"/>
        <v>0</v>
      </c>
      <c r="AD1383">
        <v>0</v>
      </c>
      <c r="AE1383" s="48">
        <f t="shared" si="387"/>
        <v>0</v>
      </c>
      <c r="AF1383"/>
      <c r="AG1383">
        <v>0</v>
      </c>
      <c r="AH1383" s="48">
        <f t="shared" si="388"/>
        <v>0</v>
      </c>
    </row>
    <row r="1384" spans="1:34" ht="15" x14ac:dyDescent="0.25">
      <c r="A1384" t="s">
        <v>3869</v>
      </c>
      <c r="B1384" t="s">
        <v>3870</v>
      </c>
      <c r="C1384" t="s">
        <v>3871</v>
      </c>
      <c r="D1384" t="s">
        <v>24</v>
      </c>
      <c r="E1384">
        <v>5.7067159539999999</v>
      </c>
      <c r="F1384" s="45">
        <v>6.1364062541959502E-2</v>
      </c>
      <c r="G1384" s="45">
        <v>0.1227965644</v>
      </c>
      <c r="H1384" s="45">
        <v>0.22232035080000001</v>
      </c>
      <c r="I1384" s="40">
        <f t="shared" si="372"/>
        <v>5.3002349762580412</v>
      </c>
      <c r="J1384" s="46">
        <f t="shared" si="373"/>
        <v>1.0752955471517323</v>
      </c>
      <c r="K1384" s="46">
        <f t="shared" si="374"/>
        <v>2.1517903710264115</v>
      </c>
      <c r="L1384" s="46">
        <f t="shared" si="375"/>
        <v>3.8957668927637674</v>
      </c>
      <c r="M1384" s="46">
        <f t="shared" si="376"/>
        <v>92.877147189058107</v>
      </c>
      <c r="N1384">
        <v>7.5639454800000006E-2</v>
      </c>
      <c r="O1384" s="39">
        <v>6.6508082100000004E-2</v>
      </c>
      <c r="P1384" s="40">
        <f t="shared" si="377"/>
        <v>0.14214753690000001</v>
      </c>
      <c r="Q1384" s="39">
        <v>0.3614264143</v>
      </c>
      <c r="R1384" s="40">
        <f t="shared" si="378"/>
        <v>0.50357395120000004</v>
      </c>
      <c r="S1384" s="46">
        <f t="shared" si="379"/>
        <v>1.325446288368044</v>
      </c>
      <c r="T1384" s="46">
        <f t="shared" si="380"/>
        <v>1.1654352982713743</v>
      </c>
      <c r="U1384" s="46">
        <f t="shared" si="381"/>
        <v>2.4908815866394183</v>
      </c>
      <c r="V1384" s="46">
        <f t="shared" si="382"/>
        <v>6.3333520927507516</v>
      </c>
      <c r="W1384" s="46">
        <f t="shared" si="383"/>
        <v>8.8242336793901703</v>
      </c>
      <c r="X1384"/>
      <c r="Y1384" s="47">
        <f t="shared" si="384"/>
        <v>100.00000000000001</v>
      </c>
      <c r="Z1384" s="47">
        <f t="shared" si="385"/>
        <v>8.8242336793901703</v>
      </c>
      <c r="AA1384"/>
      <c r="AB1384">
        <v>0.1801403348</v>
      </c>
      <c r="AC1384" s="48">
        <f t="shared" si="386"/>
        <v>3.1566374820834477</v>
      </c>
      <c r="AD1384">
        <v>8.5129969099999994E-2</v>
      </c>
      <c r="AE1384" s="48">
        <f t="shared" si="387"/>
        <v>1.4917505932694963</v>
      </c>
      <c r="AF1384"/>
      <c r="AG1384">
        <v>0</v>
      </c>
      <c r="AH1384" s="48">
        <f t="shared" si="388"/>
        <v>0</v>
      </c>
    </row>
    <row r="1385" spans="1:34" ht="15" x14ac:dyDescent="0.25">
      <c r="A1385" t="s">
        <v>3872</v>
      </c>
      <c r="B1385" t="s">
        <v>3873</v>
      </c>
      <c r="C1385" t="s">
        <v>3874</v>
      </c>
      <c r="D1385" t="s">
        <v>24</v>
      </c>
      <c r="E1385">
        <v>14.7084808598</v>
      </c>
      <c r="F1385" s="45">
        <v>0</v>
      </c>
      <c r="G1385" s="45">
        <v>0</v>
      </c>
      <c r="H1385" s="45">
        <v>0</v>
      </c>
      <c r="I1385" s="40">
        <f t="shared" si="372"/>
        <v>14.7084808598</v>
      </c>
      <c r="J1385" s="46">
        <f t="shared" si="373"/>
        <v>0</v>
      </c>
      <c r="K1385" s="46">
        <f t="shared" si="374"/>
        <v>0</v>
      </c>
      <c r="L1385" s="46">
        <f t="shared" si="375"/>
        <v>0</v>
      </c>
      <c r="M1385" s="46">
        <f t="shared" si="376"/>
        <v>100</v>
      </c>
      <c r="N1385">
        <v>0.94643988440000004</v>
      </c>
      <c r="O1385" s="39">
        <v>0.42424884619999997</v>
      </c>
      <c r="P1385" s="40">
        <f t="shared" si="377"/>
        <v>1.3706887306</v>
      </c>
      <c r="Q1385" s="39">
        <v>0.72645760510000001</v>
      </c>
      <c r="R1385" s="40">
        <f t="shared" si="378"/>
        <v>2.0971463356999998</v>
      </c>
      <c r="S1385" s="46">
        <f t="shared" si="379"/>
        <v>6.4346542203874435</v>
      </c>
      <c r="T1385" s="46">
        <f t="shared" si="380"/>
        <v>2.8843824881978244</v>
      </c>
      <c r="U1385" s="46">
        <f t="shared" si="381"/>
        <v>9.3190367085852674</v>
      </c>
      <c r="V1385" s="46">
        <f t="shared" si="382"/>
        <v>4.9390389940642594</v>
      </c>
      <c r="W1385" s="46">
        <f t="shared" si="383"/>
        <v>14.258075702649526</v>
      </c>
      <c r="X1385"/>
      <c r="Y1385" s="47">
        <f t="shared" si="384"/>
        <v>100</v>
      </c>
      <c r="Z1385" s="47">
        <f t="shared" si="385"/>
        <v>14.258075702649528</v>
      </c>
      <c r="AA1385"/>
      <c r="AB1385">
        <v>0</v>
      </c>
      <c r="AC1385" s="48">
        <f t="shared" si="386"/>
        <v>0</v>
      </c>
      <c r="AD1385">
        <v>0</v>
      </c>
      <c r="AE1385" s="48">
        <f t="shared" si="387"/>
        <v>0</v>
      </c>
      <c r="AF1385"/>
      <c r="AG1385">
        <v>0</v>
      </c>
      <c r="AH1385" s="48">
        <f t="shared" si="388"/>
        <v>0</v>
      </c>
    </row>
    <row r="1386" spans="1:34" ht="15" x14ac:dyDescent="0.25">
      <c r="A1386" t="s">
        <v>3875</v>
      </c>
      <c r="B1386" t="s">
        <v>3876</v>
      </c>
      <c r="C1386" t="s">
        <v>3877</v>
      </c>
      <c r="D1386" t="s">
        <v>24</v>
      </c>
      <c r="E1386">
        <v>0.9114991294</v>
      </c>
      <c r="F1386" s="45">
        <v>0</v>
      </c>
      <c r="G1386" s="45">
        <v>0</v>
      </c>
      <c r="H1386" s="45">
        <v>0</v>
      </c>
      <c r="I1386" s="40">
        <f t="shared" si="372"/>
        <v>0.9114991294</v>
      </c>
      <c r="J1386" s="46">
        <f t="shared" si="373"/>
        <v>0</v>
      </c>
      <c r="K1386" s="46">
        <f t="shared" si="374"/>
        <v>0</v>
      </c>
      <c r="L1386" s="46">
        <f t="shared" si="375"/>
        <v>0</v>
      </c>
      <c r="M1386" s="46">
        <f t="shared" si="376"/>
        <v>100</v>
      </c>
      <c r="N1386">
        <v>0</v>
      </c>
      <c r="O1386" s="39">
        <v>0</v>
      </c>
      <c r="P1386" s="40">
        <f t="shared" si="377"/>
        <v>0</v>
      </c>
      <c r="Q1386" s="39">
        <v>0</v>
      </c>
      <c r="R1386" s="40">
        <f t="shared" si="378"/>
        <v>0</v>
      </c>
      <c r="S1386" s="46">
        <f t="shared" si="379"/>
        <v>0</v>
      </c>
      <c r="T1386" s="46">
        <f t="shared" si="380"/>
        <v>0</v>
      </c>
      <c r="U1386" s="46">
        <f t="shared" si="381"/>
        <v>0</v>
      </c>
      <c r="V1386" s="46">
        <f t="shared" si="382"/>
        <v>0</v>
      </c>
      <c r="W1386" s="46">
        <f t="shared" si="383"/>
        <v>0</v>
      </c>
      <c r="X1386"/>
      <c r="Y1386" s="47">
        <f t="shared" si="384"/>
        <v>100</v>
      </c>
      <c r="Z1386" s="47">
        <f t="shared" si="385"/>
        <v>0</v>
      </c>
      <c r="AA1386"/>
      <c r="AB1386">
        <v>0</v>
      </c>
      <c r="AC1386" s="48">
        <f t="shared" si="386"/>
        <v>0</v>
      </c>
      <c r="AD1386">
        <v>0</v>
      </c>
      <c r="AE1386" s="48">
        <f t="shared" si="387"/>
        <v>0</v>
      </c>
      <c r="AF1386"/>
      <c r="AG1386">
        <v>0</v>
      </c>
      <c r="AH1386" s="48">
        <f t="shared" si="388"/>
        <v>0</v>
      </c>
    </row>
    <row r="1387" spans="1:34" ht="15" x14ac:dyDescent="0.25">
      <c r="A1387" t="s">
        <v>3878</v>
      </c>
      <c r="B1387" t="s">
        <v>191</v>
      </c>
      <c r="C1387" t="s">
        <v>3879</v>
      </c>
      <c r="D1387" t="s">
        <v>24</v>
      </c>
      <c r="E1387">
        <v>0.54652265730000005</v>
      </c>
      <c r="F1387" s="45">
        <v>0</v>
      </c>
      <c r="G1387" s="45">
        <v>0</v>
      </c>
      <c r="H1387" s="45">
        <v>0</v>
      </c>
      <c r="I1387" s="40">
        <f t="shared" si="372"/>
        <v>0.54652265730000005</v>
      </c>
      <c r="J1387" s="46">
        <f t="shared" si="373"/>
        <v>0</v>
      </c>
      <c r="K1387" s="46">
        <f t="shared" si="374"/>
        <v>0</v>
      </c>
      <c r="L1387" s="46">
        <f t="shared" si="375"/>
        <v>0</v>
      </c>
      <c r="M1387" s="46">
        <f t="shared" si="376"/>
        <v>100</v>
      </c>
      <c r="N1387">
        <v>5.3422689900000001E-2</v>
      </c>
      <c r="O1387" s="39">
        <v>2.83516311E-2</v>
      </c>
      <c r="P1387" s="40">
        <f t="shared" si="377"/>
        <v>8.1774320999999997E-2</v>
      </c>
      <c r="Q1387" s="39">
        <v>8.7724292800000006E-2</v>
      </c>
      <c r="R1387" s="40">
        <f t="shared" si="378"/>
        <v>0.1694986138</v>
      </c>
      <c r="S1387" s="46">
        <f t="shared" si="379"/>
        <v>9.7750183247526259</v>
      </c>
      <c r="T1387" s="46">
        <f t="shared" si="380"/>
        <v>5.1876405710362121</v>
      </c>
      <c r="U1387" s="46">
        <f t="shared" si="381"/>
        <v>14.962658895788836</v>
      </c>
      <c r="V1387" s="46">
        <f t="shared" si="382"/>
        <v>16.051355168582869</v>
      </c>
      <c r="W1387" s="46">
        <f t="shared" si="383"/>
        <v>31.014014064371707</v>
      </c>
      <c r="X1387"/>
      <c r="Y1387" s="47">
        <f t="shared" si="384"/>
        <v>100</v>
      </c>
      <c r="Z1387" s="47">
        <f t="shared" si="385"/>
        <v>31.014014064371707</v>
      </c>
      <c r="AA1387"/>
      <c r="AB1387">
        <v>0</v>
      </c>
      <c r="AC1387" s="48">
        <f t="shared" si="386"/>
        <v>0</v>
      </c>
      <c r="AD1387">
        <v>0</v>
      </c>
      <c r="AE1387" s="48">
        <f t="shared" si="387"/>
        <v>0</v>
      </c>
      <c r="AF1387"/>
      <c r="AG1387">
        <v>0</v>
      </c>
      <c r="AH1387" s="48">
        <f t="shared" si="388"/>
        <v>0</v>
      </c>
    </row>
    <row r="1388" spans="1:34" ht="15" x14ac:dyDescent="0.25">
      <c r="A1388" t="s">
        <v>3880</v>
      </c>
      <c r="B1388" t="s">
        <v>191</v>
      </c>
      <c r="C1388" t="s">
        <v>3881</v>
      </c>
      <c r="D1388" t="s">
        <v>24</v>
      </c>
      <c r="E1388">
        <v>0.33629001780000001</v>
      </c>
      <c r="F1388" s="45">
        <v>0</v>
      </c>
      <c r="G1388" s="45">
        <v>0</v>
      </c>
      <c r="H1388" s="45">
        <v>0</v>
      </c>
      <c r="I1388" s="40">
        <f t="shared" si="372"/>
        <v>0.33629001780000001</v>
      </c>
      <c r="J1388" s="46">
        <f t="shared" si="373"/>
        <v>0</v>
      </c>
      <c r="K1388" s="46">
        <f t="shared" si="374"/>
        <v>0</v>
      </c>
      <c r="L1388" s="46">
        <f t="shared" si="375"/>
        <v>0</v>
      </c>
      <c r="M1388" s="46">
        <f t="shared" si="376"/>
        <v>100</v>
      </c>
      <c r="N1388">
        <v>3.9103387999999996E-3</v>
      </c>
      <c r="O1388" s="39">
        <v>3.5661731000000002E-3</v>
      </c>
      <c r="P1388" s="40">
        <f t="shared" si="377"/>
        <v>7.4765118999999998E-3</v>
      </c>
      <c r="Q1388" s="39">
        <v>5.4709998999999997E-3</v>
      </c>
      <c r="R1388" s="40">
        <f t="shared" si="378"/>
        <v>1.2947511799999999E-2</v>
      </c>
      <c r="S1388" s="46">
        <f t="shared" si="379"/>
        <v>1.1627876514388764</v>
      </c>
      <c r="T1388" s="46">
        <f t="shared" si="380"/>
        <v>1.0604457198372421</v>
      </c>
      <c r="U1388" s="46">
        <f t="shared" si="381"/>
        <v>2.2232333712761188</v>
      </c>
      <c r="V1388" s="46">
        <f t="shared" si="382"/>
        <v>1.6268695502147608</v>
      </c>
      <c r="W1388" s="46">
        <f t="shared" si="383"/>
        <v>3.8501029214908793</v>
      </c>
      <c r="X1388"/>
      <c r="Y1388" s="47">
        <f t="shared" si="384"/>
        <v>100</v>
      </c>
      <c r="Z1388" s="47">
        <f t="shared" si="385"/>
        <v>3.8501029214908797</v>
      </c>
      <c r="AA1388"/>
      <c r="AB1388">
        <v>0</v>
      </c>
      <c r="AC1388" s="48">
        <f t="shared" si="386"/>
        <v>0</v>
      </c>
      <c r="AD1388">
        <v>0</v>
      </c>
      <c r="AE1388" s="48">
        <f t="shared" si="387"/>
        <v>0</v>
      </c>
      <c r="AF1388"/>
      <c r="AG1388">
        <v>0</v>
      </c>
      <c r="AH1388" s="48">
        <f t="shared" si="388"/>
        <v>0</v>
      </c>
    </row>
    <row r="1389" spans="1:34" ht="15" x14ac:dyDescent="0.25">
      <c r="A1389" t="s">
        <v>3882</v>
      </c>
      <c r="B1389" t="s">
        <v>191</v>
      </c>
      <c r="C1389" t="s">
        <v>3883</v>
      </c>
      <c r="D1389" t="s">
        <v>26</v>
      </c>
      <c r="E1389">
        <v>3.3211068214999999</v>
      </c>
      <c r="F1389" s="45">
        <v>0</v>
      </c>
      <c r="G1389" s="45">
        <v>0</v>
      </c>
      <c r="H1389" s="45">
        <v>0</v>
      </c>
      <c r="I1389" s="40">
        <f t="shared" si="372"/>
        <v>3.3211068214999999</v>
      </c>
      <c r="J1389" s="46">
        <f t="shared" si="373"/>
        <v>0</v>
      </c>
      <c r="K1389" s="46">
        <f t="shared" si="374"/>
        <v>0</v>
      </c>
      <c r="L1389" s="46">
        <f t="shared" si="375"/>
        <v>0</v>
      </c>
      <c r="M1389" s="46">
        <f t="shared" si="376"/>
        <v>100</v>
      </c>
      <c r="N1389">
        <v>0</v>
      </c>
      <c r="O1389" s="39">
        <v>0</v>
      </c>
      <c r="P1389" s="40">
        <f t="shared" si="377"/>
        <v>0</v>
      </c>
      <c r="Q1389" s="39">
        <v>1.7164595599999999E-2</v>
      </c>
      <c r="R1389" s="40">
        <f t="shared" si="378"/>
        <v>1.7164595599999999E-2</v>
      </c>
      <c r="S1389" s="46">
        <f t="shared" si="379"/>
        <v>0</v>
      </c>
      <c r="T1389" s="46">
        <f t="shared" si="380"/>
        <v>0</v>
      </c>
      <c r="U1389" s="46">
        <f t="shared" si="381"/>
        <v>0</v>
      </c>
      <c r="V1389" s="46">
        <f t="shared" si="382"/>
        <v>0.51683358959973158</v>
      </c>
      <c r="W1389" s="46">
        <f t="shared" si="383"/>
        <v>0.51683358959973158</v>
      </c>
      <c r="X1389"/>
      <c r="Y1389" s="47">
        <f t="shared" si="384"/>
        <v>100</v>
      </c>
      <c r="Z1389" s="47">
        <f t="shared" si="385"/>
        <v>0.51683358959973158</v>
      </c>
      <c r="AA1389"/>
      <c r="AB1389">
        <v>0</v>
      </c>
      <c r="AC1389" s="48">
        <f t="shared" si="386"/>
        <v>0</v>
      </c>
      <c r="AD1389">
        <v>0</v>
      </c>
      <c r="AE1389" s="48">
        <f t="shared" si="387"/>
        <v>0</v>
      </c>
      <c r="AF1389"/>
      <c r="AG1389">
        <v>0</v>
      </c>
      <c r="AH1389" s="48">
        <f t="shared" si="388"/>
        <v>0</v>
      </c>
    </row>
    <row r="1390" spans="1:34" ht="15" x14ac:dyDescent="0.25">
      <c r="A1390" t="s">
        <v>3884</v>
      </c>
      <c r="B1390" t="s">
        <v>191</v>
      </c>
      <c r="C1390" t="s">
        <v>3885</v>
      </c>
      <c r="D1390" t="s">
        <v>26</v>
      </c>
      <c r="E1390">
        <v>4.4436111870000001</v>
      </c>
      <c r="F1390" s="45">
        <v>0</v>
      </c>
      <c r="G1390" s="45">
        <v>0</v>
      </c>
      <c r="H1390" s="45">
        <v>0</v>
      </c>
      <c r="I1390" s="40">
        <f t="shared" si="372"/>
        <v>4.4436111870000001</v>
      </c>
      <c r="J1390" s="46">
        <f t="shared" si="373"/>
        <v>0</v>
      </c>
      <c r="K1390" s="46">
        <f t="shared" si="374"/>
        <v>0</v>
      </c>
      <c r="L1390" s="46">
        <f t="shared" si="375"/>
        <v>0</v>
      </c>
      <c r="M1390" s="46">
        <f t="shared" si="376"/>
        <v>100</v>
      </c>
      <c r="N1390">
        <v>3.2023561200000002E-2</v>
      </c>
      <c r="O1390" s="39">
        <v>2.2016203299999999E-2</v>
      </c>
      <c r="P1390" s="40">
        <f t="shared" si="377"/>
        <v>5.4039764500000004E-2</v>
      </c>
      <c r="Q1390" s="39">
        <v>3.8428279699999998E-2</v>
      </c>
      <c r="R1390" s="40">
        <f t="shared" si="378"/>
        <v>9.2468044200000002E-2</v>
      </c>
      <c r="S1390" s="46">
        <f t="shared" si="379"/>
        <v>0.72066523942703364</v>
      </c>
      <c r="T1390" s="46">
        <f t="shared" si="380"/>
        <v>0.49545746406457586</v>
      </c>
      <c r="U1390" s="46">
        <f t="shared" si="381"/>
        <v>1.2161227034916096</v>
      </c>
      <c r="V1390" s="46">
        <f t="shared" si="382"/>
        <v>0.86479842818885222</v>
      </c>
      <c r="W1390" s="46">
        <f t="shared" si="383"/>
        <v>2.0809211316804617</v>
      </c>
      <c r="X1390"/>
      <c r="Y1390" s="47">
        <f t="shared" si="384"/>
        <v>100</v>
      </c>
      <c r="Z1390" s="47">
        <f t="shared" si="385"/>
        <v>2.0809211316804617</v>
      </c>
      <c r="AA1390"/>
      <c r="AB1390">
        <v>0</v>
      </c>
      <c r="AC1390" s="48">
        <f t="shared" si="386"/>
        <v>0</v>
      </c>
      <c r="AD1390">
        <v>0</v>
      </c>
      <c r="AE1390" s="48">
        <f t="shared" si="387"/>
        <v>0</v>
      </c>
      <c r="AF1390"/>
      <c r="AG1390">
        <v>0</v>
      </c>
      <c r="AH1390" s="48">
        <f t="shared" si="388"/>
        <v>0</v>
      </c>
    </row>
    <row r="1391" spans="1:34" ht="15" x14ac:dyDescent="0.25">
      <c r="A1391" t="s">
        <v>3886</v>
      </c>
      <c r="B1391" t="s">
        <v>3887</v>
      </c>
      <c r="C1391" t="s">
        <v>3888</v>
      </c>
      <c r="D1391" t="s">
        <v>24</v>
      </c>
      <c r="E1391">
        <v>2.5668009602000001</v>
      </c>
      <c r="F1391" s="45">
        <v>0</v>
      </c>
      <c r="G1391" s="45">
        <v>0</v>
      </c>
      <c r="H1391" s="45">
        <v>0</v>
      </c>
      <c r="I1391" s="40">
        <f t="shared" si="372"/>
        <v>2.5668009602000001</v>
      </c>
      <c r="J1391" s="46">
        <f t="shared" si="373"/>
        <v>0</v>
      </c>
      <c r="K1391" s="46">
        <f t="shared" si="374"/>
        <v>0</v>
      </c>
      <c r="L1391" s="46">
        <f t="shared" si="375"/>
        <v>0</v>
      </c>
      <c r="M1391" s="46">
        <f t="shared" si="376"/>
        <v>100</v>
      </c>
      <c r="N1391">
        <v>3.3393496799999998E-2</v>
      </c>
      <c r="O1391" s="39">
        <v>1.64117241E-2</v>
      </c>
      <c r="P1391" s="40">
        <f t="shared" si="377"/>
        <v>4.9805220900000002E-2</v>
      </c>
      <c r="Q1391" s="39">
        <v>3.5814035899999999E-2</v>
      </c>
      <c r="R1391" s="40">
        <f t="shared" si="378"/>
        <v>8.5619256800000001E-2</v>
      </c>
      <c r="S1391" s="46">
        <f t="shared" si="379"/>
        <v>1.3009772599351856</v>
      </c>
      <c r="T1391" s="46">
        <f t="shared" si="380"/>
        <v>0.63938436810936949</v>
      </c>
      <c r="U1391" s="46">
        <f t="shared" si="381"/>
        <v>1.9403616280445555</v>
      </c>
      <c r="V1391" s="46">
        <f t="shared" si="382"/>
        <v>1.3952790440443594</v>
      </c>
      <c r="W1391" s="46">
        <f t="shared" si="383"/>
        <v>3.3356406720889145</v>
      </c>
      <c r="X1391"/>
      <c r="Y1391" s="47">
        <f t="shared" si="384"/>
        <v>100</v>
      </c>
      <c r="Z1391" s="47">
        <f t="shared" si="385"/>
        <v>3.3356406720889149</v>
      </c>
      <c r="AA1391"/>
      <c r="AB1391">
        <v>0</v>
      </c>
      <c r="AC1391" s="48">
        <f t="shared" si="386"/>
        <v>0</v>
      </c>
      <c r="AD1391">
        <v>0</v>
      </c>
      <c r="AE1391" s="48">
        <f t="shared" si="387"/>
        <v>0</v>
      </c>
      <c r="AF1391"/>
      <c r="AG1391">
        <v>0</v>
      </c>
      <c r="AH1391" s="48">
        <f t="shared" si="388"/>
        <v>0</v>
      </c>
    </row>
    <row r="1392" spans="1:34" ht="15" x14ac:dyDescent="0.25">
      <c r="A1392" t="s">
        <v>3889</v>
      </c>
      <c r="B1392" t="s">
        <v>3890</v>
      </c>
      <c r="C1392" t="s">
        <v>3891</v>
      </c>
      <c r="D1392" t="s">
        <v>24</v>
      </c>
      <c r="E1392">
        <v>1.1465142830999999</v>
      </c>
      <c r="F1392" s="45">
        <v>0</v>
      </c>
      <c r="G1392" s="45">
        <v>0</v>
      </c>
      <c r="H1392" s="45">
        <v>0</v>
      </c>
      <c r="I1392" s="40">
        <f t="shared" si="372"/>
        <v>1.1465142830999999</v>
      </c>
      <c r="J1392" s="46">
        <f t="shared" si="373"/>
        <v>0</v>
      </c>
      <c r="K1392" s="46">
        <f t="shared" si="374"/>
        <v>0</v>
      </c>
      <c r="L1392" s="46">
        <f t="shared" si="375"/>
        <v>0</v>
      </c>
      <c r="M1392" s="46">
        <f t="shared" si="376"/>
        <v>100</v>
      </c>
      <c r="N1392">
        <v>0.34652829460000001</v>
      </c>
      <c r="O1392" s="39">
        <v>0.10896017049999999</v>
      </c>
      <c r="P1392" s="40">
        <f t="shared" si="377"/>
        <v>0.45548846510000002</v>
      </c>
      <c r="Q1392" s="39">
        <v>0.13881606369999999</v>
      </c>
      <c r="R1392" s="40">
        <f t="shared" si="378"/>
        <v>0.59430452879999995</v>
      </c>
      <c r="S1392" s="46">
        <f t="shared" si="379"/>
        <v>30.224507422885331</v>
      </c>
      <c r="T1392" s="46">
        <f t="shared" si="380"/>
        <v>9.5036034095788402</v>
      </c>
      <c r="U1392" s="46">
        <f t="shared" si="381"/>
        <v>39.728110832464175</v>
      </c>
      <c r="V1392" s="46">
        <f t="shared" si="382"/>
        <v>12.107661085971168</v>
      </c>
      <c r="W1392" s="46">
        <f t="shared" si="383"/>
        <v>51.835771918435334</v>
      </c>
      <c r="X1392"/>
      <c r="Y1392" s="47">
        <f t="shared" si="384"/>
        <v>100</v>
      </c>
      <c r="Z1392" s="47">
        <f t="shared" si="385"/>
        <v>51.835771918435334</v>
      </c>
      <c r="AA1392"/>
      <c r="AB1392">
        <v>0</v>
      </c>
      <c r="AC1392" s="48">
        <f t="shared" si="386"/>
        <v>0</v>
      </c>
      <c r="AD1392">
        <v>0</v>
      </c>
      <c r="AE1392" s="48">
        <f t="shared" si="387"/>
        <v>0</v>
      </c>
      <c r="AF1392"/>
      <c r="AG1392">
        <v>0</v>
      </c>
      <c r="AH1392" s="48">
        <f t="shared" si="388"/>
        <v>0</v>
      </c>
    </row>
    <row r="1393" spans="1:34" ht="15" x14ac:dyDescent="0.25">
      <c r="A1393" t="s">
        <v>3892</v>
      </c>
      <c r="B1393" t="s">
        <v>3893</v>
      </c>
      <c r="C1393" t="s">
        <v>3894</v>
      </c>
      <c r="D1393" t="s">
        <v>24</v>
      </c>
      <c r="E1393">
        <v>0.79551184080000004</v>
      </c>
      <c r="F1393" s="45">
        <v>0</v>
      </c>
      <c r="G1393" s="45">
        <v>0</v>
      </c>
      <c r="H1393" s="45">
        <v>0</v>
      </c>
      <c r="I1393" s="40">
        <f t="shared" si="372"/>
        <v>0.79551184080000004</v>
      </c>
      <c r="J1393" s="46">
        <f t="shared" si="373"/>
        <v>0</v>
      </c>
      <c r="K1393" s="46">
        <f t="shared" si="374"/>
        <v>0</v>
      </c>
      <c r="L1393" s="46">
        <f t="shared" si="375"/>
        <v>0</v>
      </c>
      <c r="M1393" s="46">
        <f t="shared" si="376"/>
        <v>100</v>
      </c>
      <c r="N1393">
        <v>0</v>
      </c>
      <c r="O1393" s="39">
        <v>0</v>
      </c>
      <c r="P1393" s="40">
        <f t="shared" si="377"/>
        <v>0</v>
      </c>
      <c r="Q1393" s="39">
        <v>0</v>
      </c>
      <c r="R1393" s="40">
        <f t="shared" si="378"/>
        <v>0</v>
      </c>
      <c r="S1393" s="46">
        <f t="shared" si="379"/>
        <v>0</v>
      </c>
      <c r="T1393" s="46">
        <f t="shared" si="380"/>
        <v>0</v>
      </c>
      <c r="U1393" s="46">
        <f t="shared" si="381"/>
        <v>0</v>
      </c>
      <c r="V1393" s="46">
        <f t="shared" si="382"/>
        <v>0</v>
      </c>
      <c r="W1393" s="46">
        <f t="shared" si="383"/>
        <v>0</v>
      </c>
      <c r="X1393"/>
      <c r="Y1393" s="47">
        <f t="shared" si="384"/>
        <v>100</v>
      </c>
      <c r="Z1393" s="47">
        <f t="shared" si="385"/>
        <v>0</v>
      </c>
      <c r="AA1393"/>
      <c r="AB1393">
        <v>0</v>
      </c>
      <c r="AC1393" s="48">
        <f t="shared" si="386"/>
        <v>0</v>
      </c>
      <c r="AD1393">
        <v>0</v>
      </c>
      <c r="AE1393" s="48">
        <f t="shared" si="387"/>
        <v>0</v>
      </c>
      <c r="AF1393"/>
      <c r="AG1393">
        <v>0</v>
      </c>
      <c r="AH1393" s="48">
        <f t="shared" si="388"/>
        <v>0</v>
      </c>
    </row>
    <row r="1394" spans="1:34" ht="15" x14ac:dyDescent="0.25">
      <c r="A1394" t="s">
        <v>3895</v>
      </c>
      <c r="B1394" t="s">
        <v>3896</v>
      </c>
      <c r="C1394" t="s">
        <v>3897</v>
      </c>
      <c r="D1394" t="s">
        <v>24</v>
      </c>
      <c r="E1394">
        <v>4.0113778826999997</v>
      </c>
      <c r="F1394" s="45">
        <v>0</v>
      </c>
      <c r="G1394" s="45">
        <v>0</v>
      </c>
      <c r="H1394" s="45">
        <v>0</v>
      </c>
      <c r="I1394" s="40">
        <f t="shared" si="372"/>
        <v>4.0113778826999997</v>
      </c>
      <c r="J1394" s="46">
        <f t="shared" si="373"/>
        <v>0</v>
      </c>
      <c r="K1394" s="46">
        <f t="shared" si="374"/>
        <v>0</v>
      </c>
      <c r="L1394" s="46">
        <f t="shared" si="375"/>
        <v>0</v>
      </c>
      <c r="M1394" s="46">
        <f t="shared" si="376"/>
        <v>100</v>
      </c>
      <c r="N1394">
        <v>0</v>
      </c>
      <c r="O1394" s="39">
        <v>0</v>
      </c>
      <c r="P1394" s="40">
        <f t="shared" si="377"/>
        <v>0</v>
      </c>
      <c r="Q1394" s="39">
        <v>0</v>
      </c>
      <c r="R1394" s="40">
        <f t="shared" si="378"/>
        <v>0</v>
      </c>
      <c r="S1394" s="46">
        <f t="shared" si="379"/>
        <v>0</v>
      </c>
      <c r="T1394" s="46">
        <f t="shared" si="380"/>
        <v>0</v>
      </c>
      <c r="U1394" s="46">
        <f t="shared" si="381"/>
        <v>0</v>
      </c>
      <c r="V1394" s="46">
        <f t="shared" si="382"/>
        <v>0</v>
      </c>
      <c r="W1394" s="46">
        <f t="shared" si="383"/>
        <v>0</v>
      </c>
      <c r="X1394"/>
      <c r="Y1394" s="47">
        <f t="shared" si="384"/>
        <v>100</v>
      </c>
      <c r="Z1394" s="47">
        <f t="shared" si="385"/>
        <v>0</v>
      </c>
      <c r="AA1394"/>
      <c r="AB1394">
        <v>0</v>
      </c>
      <c r="AC1394" s="48">
        <f t="shared" si="386"/>
        <v>0</v>
      </c>
      <c r="AD1394">
        <v>0</v>
      </c>
      <c r="AE1394" s="48">
        <f t="shared" si="387"/>
        <v>0</v>
      </c>
      <c r="AF1394"/>
      <c r="AG1394">
        <v>0</v>
      </c>
      <c r="AH1394" s="48">
        <f t="shared" si="388"/>
        <v>0</v>
      </c>
    </row>
    <row r="1395" spans="1:34" ht="15" x14ac:dyDescent="0.25">
      <c r="A1395" t="s">
        <v>3898</v>
      </c>
      <c r="B1395" t="s">
        <v>191</v>
      </c>
      <c r="C1395" t="s">
        <v>3899</v>
      </c>
      <c r="D1395" t="s">
        <v>24</v>
      </c>
      <c r="E1395">
        <v>0.33958900980000001</v>
      </c>
      <c r="F1395" s="45">
        <v>0</v>
      </c>
      <c r="G1395" s="45">
        <v>0</v>
      </c>
      <c r="H1395" s="45">
        <v>0</v>
      </c>
      <c r="I1395" s="40">
        <f t="shared" si="372"/>
        <v>0.33958900980000001</v>
      </c>
      <c r="J1395" s="46">
        <f t="shared" si="373"/>
        <v>0</v>
      </c>
      <c r="K1395" s="46">
        <f t="shared" si="374"/>
        <v>0</v>
      </c>
      <c r="L1395" s="46">
        <f t="shared" si="375"/>
        <v>0</v>
      </c>
      <c r="M1395" s="46">
        <f t="shared" si="376"/>
        <v>100</v>
      </c>
      <c r="N1395">
        <v>0</v>
      </c>
      <c r="O1395" s="39">
        <v>0</v>
      </c>
      <c r="P1395" s="40">
        <f t="shared" si="377"/>
        <v>0</v>
      </c>
      <c r="Q1395" s="39">
        <v>8.3536329999999992E-3</v>
      </c>
      <c r="R1395" s="40">
        <f t="shared" si="378"/>
        <v>8.3536329999999992E-3</v>
      </c>
      <c r="S1395" s="46">
        <f t="shared" si="379"/>
        <v>0</v>
      </c>
      <c r="T1395" s="46">
        <f t="shared" si="380"/>
        <v>0</v>
      </c>
      <c r="U1395" s="46">
        <f t="shared" si="381"/>
        <v>0</v>
      </c>
      <c r="V1395" s="46">
        <f t="shared" si="382"/>
        <v>2.4599244259759314</v>
      </c>
      <c r="W1395" s="46">
        <f t="shared" si="383"/>
        <v>2.4599244259759314</v>
      </c>
      <c r="X1395"/>
      <c r="Y1395" s="47">
        <f t="shared" si="384"/>
        <v>100</v>
      </c>
      <c r="Z1395" s="47">
        <f t="shared" si="385"/>
        <v>2.4599244259759314</v>
      </c>
      <c r="AA1395"/>
      <c r="AB1395">
        <v>0</v>
      </c>
      <c r="AC1395" s="48">
        <f t="shared" si="386"/>
        <v>0</v>
      </c>
      <c r="AD1395">
        <v>0</v>
      </c>
      <c r="AE1395" s="48">
        <f t="shared" si="387"/>
        <v>0</v>
      </c>
      <c r="AF1395"/>
      <c r="AG1395">
        <v>0</v>
      </c>
      <c r="AH1395" s="48">
        <f t="shared" si="388"/>
        <v>0</v>
      </c>
    </row>
    <row r="1396" spans="1:34" ht="15" x14ac:dyDescent="0.25">
      <c r="A1396" t="s">
        <v>3900</v>
      </c>
      <c r="B1396" t="s">
        <v>191</v>
      </c>
      <c r="C1396" t="s">
        <v>3901</v>
      </c>
      <c r="D1396" t="s">
        <v>24</v>
      </c>
      <c r="E1396">
        <v>0.73881290840000002</v>
      </c>
      <c r="F1396" s="45">
        <v>0</v>
      </c>
      <c r="G1396" s="45">
        <v>0</v>
      </c>
      <c r="H1396" s="45">
        <v>0</v>
      </c>
      <c r="I1396" s="40">
        <f t="shared" si="372"/>
        <v>0.73881290840000002</v>
      </c>
      <c r="J1396" s="46">
        <f t="shared" si="373"/>
        <v>0</v>
      </c>
      <c r="K1396" s="46">
        <f t="shared" si="374"/>
        <v>0</v>
      </c>
      <c r="L1396" s="46">
        <f t="shared" si="375"/>
        <v>0</v>
      </c>
      <c r="M1396" s="46">
        <f t="shared" si="376"/>
        <v>100</v>
      </c>
      <c r="N1396">
        <v>1.9121095500000001E-2</v>
      </c>
      <c r="O1396" s="39">
        <v>4.4415219000000002E-3</v>
      </c>
      <c r="P1396" s="40">
        <f t="shared" si="377"/>
        <v>2.3562617399999999E-2</v>
      </c>
      <c r="Q1396" s="39">
        <v>7.6598988999999999E-3</v>
      </c>
      <c r="R1396" s="40">
        <f t="shared" si="378"/>
        <v>3.1222516299999999E-2</v>
      </c>
      <c r="S1396" s="46">
        <f t="shared" si="379"/>
        <v>2.5880835706308023</v>
      </c>
      <c r="T1396" s="46">
        <f t="shared" si="380"/>
        <v>0.60117004582644884</v>
      </c>
      <c r="U1396" s="46">
        <f t="shared" si="381"/>
        <v>3.1892536164572514</v>
      </c>
      <c r="V1396" s="46">
        <f t="shared" si="382"/>
        <v>1.0367846599470703</v>
      </c>
      <c r="W1396" s="46">
        <f t="shared" si="383"/>
        <v>4.2260382764043216</v>
      </c>
      <c r="X1396"/>
      <c r="Y1396" s="47">
        <f t="shared" si="384"/>
        <v>100</v>
      </c>
      <c r="Z1396" s="47">
        <f t="shared" si="385"/>
        <v>4.2260382764043216</v>
      </c>
      <c r="AA1396"/>
      <c r="AB1396">
        <v>0</v>
      </c>
      <c r="AC1396" s="48">
        <f t="shared" si="386"/>
        <v>0</v>
      </c>
      <c r="AD1396">
        <v>0</v>
      </c>
      <c r="AE1396" s="48">
        <f t="shared" si="387"/>
        <v>0</v>
      </c>
      <c r="AF1396"/>
      <c r="AG1396">
        <v>0</v>
      </c>
      <c r="AH1396" s="48">
        <f t="shared" si="388"/>
        <v>0</v>
      </c>
    </row>
    <row r="1397" spans="1:34" ht="15" x14ac:dyDescent="0.25">
      <c r="A1397" t="s">
        <v>3902</v>
      </c>
      <c r="B1397" t="s">
        <v>191</v>
      </c>
      <c r="C1397" t="s">
        <v>3903</v>
      </c>
      <c r="D1397" t="s">
        <v>24</v>
      </c>
      <c r="E1397">
        <v>0.81473568760000004</v>
      </c>
      <c r="F1397" s="45">
        <v>0.15348324195104199</v>
      </c>
      <c r="G1397" s="45">
        <v>1.47857044E-2</v>
      </c>
      <c r="H1397" s="45">
        <v>9.1089010799999995E-2</v>
      </c>
      <c r="I1397" s="40">
        <f t="shared" si="372"/>
        <v>0.555377730448958</v>
      </c>
      <c r="J1397" s="46">
        <f t="shared" si="373"/>
        <v>18.838409104572772</v>
      </c>
      <c r="K1397" s="46">
        <f t="shared" si="374"/>
        <v>1.8147854113957924</v>
      </c>
      <c r="L1397" s="46">
        <f t="shared" si="375"/>
        <v>11.180191586835306</v>
      </c>
      <c r="M1397" s="46">
        <f t="shared" si="376"/>
        <v>68.166613897196115</v>
      </c>
      <c r="N1397">
        <v>0</v>
      </c>
      <c r="O1397" s="39">
        <v>0</v>
      </c>
      <c r="P1397" s="40">
        <f t="shared" si="377"/>
        <v>0</v>
      </c>
      <c r="Q1397" s="39">
        <v>2.0500243999999998E-3</v>
      </c>
      <c r="R1397" s="40">
        <f t="shared" si="378"/>
        <v>2.0500243999999998E-3</v>
      </c>
      <c r="S1397" s="46">
        <f t="shared" si="379"/>
        <v>0</v>
      </c>
      <c r="T1397" s="46">
        <f t="shared" si="380"/>
        <v>0</v>
      </c>
      <c r="U1397" s="46">
        <f t="shared" si="381"/>
        <v>0</v>
      </c>
      <c r="V1397" s="46">
        <f t="shared" si="382"/>
        <v>0.25161833846248222</v>
      </c>
      <c r="W1397" s="46">
        <f t="shared" si="383"/>
        <v>0.25161833846248222</v>
      </c>
      <c r="X1397"/>
      <c r="Y1397" s="47">
        <f t="shared" si="384"/>
        <v>99.999999999999986</v>
      </c>
      <c r="Z1397" s="47">
        <f t="shared" si="385"/>
        <v>0.25161833846248222</v>
      </c>
      <c r="AA1397"/>
      <c r="AB1397">
        <v>7.4317686000000003E-3</v>
      </c>
      <c r="AC1397" s="48">
        <f t="shared" si="386"/>
        <v>0.91216927318994234</v>
      </c>
      <c r="AD1397">
        <v>6.5598561400000005E-2</v>
      </c>
      <c r="AE1397" s="48">
        <f t="shared" si="387"/>
        <v>8.0515144234366787</v>
      </c>
      <c r="AF1397"/>
      <c r="AG1397">
        <v>0</v>
      </c>
      <c r="AH1397" s="48">
        <f t="shared" si="388"/>
        <v>0</v>
      </c>
    </row>
    <row r="1398" spans="1:34" ht="15" x14ac:dyDescent="0.25">
      <c r="A1398" t="s">
        <v>3904</v>
      </c>
      <c r="B1398" t="s">
        <v>191</v>
      </c>
      <c r="C1398" t="s">
        <v>3800</v>
      </c>
      <c r="D1398" t="s">
        <v>24</v>
      </c>
      <c r="E1398">
        <v>0.54727523069999995</v>
      </c>
      <c r="F1398" s="45">
        <v>0</v>
      </c>
      <c r="G1398" s="45">
        <v>0</v>
      </c>
      <c r="H1398" s="45">
        <v>0</v>
      </c>
      <c r="I1398" s="40">
        <f t="shared" si="372"/>
        <v>0.54727523069999995</v>
      </c>
      <c r="J1398" s="46">
        <f t="shared" si="373"/>
        <v>0</v>
      </c>
      <c r="K1398" s="46">
        <f t="shared" si="374"/>
        <v>0</v>
      </c>
      <c r="L1398" s="46">
        <f t="shared" si="375"/>
        <v>0</v>
      </c>
      <c r="M1398" s="46">
        <f t="shared" si="376"/>
        <v>100</v>
      </c>
      <c r="N1398">
        <v>0</v>
      </c>
      <c r="O1398" s="39">
        <v>0</v>
      </c>
      <c r="P1398" s="40">
        <f t="shared" si="377"/>
        <v>0</v>
      </c>
      <c r="Q1398" s="39">
        <v>1.2297211000000001E-3</v>
      </c>
      <c r="R1398" s="40">
        <f t="shared" si="378"/>
        <v>1.2297211000000001E-3</v>
      </c>
      <c r="S1398" s="46">
        <f t="shared" si="379"/>
        <v>0</v>
      </c>
      <c r="T1398" s="46">
        <f t="shared" si="380"/>
        <v>0</v>
      </c>
      <c r="U1398" s="46">
        <f t="shared" si="381"/>
        <v>0</v>
      </c>
      <c r="V1398" s="46">
        <f t="shared" si="382"/>
        <v>0.22469884091540346</v>
      </c>
      <c r="W1398" s="46">
        <f t="shared" si="383"/>
        <v>0.22469884091540346</v>
      </c>
      <c r="X1398"/>
      <c r="Y1398" s="47">
        <f t="shared" si="384"/>
        <v>100</v>
      </c>
      <c r="Z1398" s="47">
        <f t="shared" si="385"/>
        <v>0.22469884091540346</v>
      </c>
      <c r="AA1398"/>
      <c r="AB1398">
        <v>0</v>
      </c>
      <c r="AC1398" s="48">
        <f t="shared" si="386"/>
        <v>0</v>
      </c>
      <c r="AD1398">
        <v>0</v>
      </c>
      <c r="AE1398" s="48">
        <f t="shared" si="387"/>
        <v>0</v>
      </c>
      <c r="AF1398"/>
      <c r="AG1398">
        <v>0</v>
      </c>
      <c r="AH1398" s="48">
        <f t="shared" si="388"/>
        <v>0</v>
      </c>
    </row>
    <row r="1399" spans="1:34" ht="15" x14ac:dyDescent="0.25">
      <c r="A1399" t="s">
        <v>3905</v>
      </c>
      <c r="B1399" t="s">
        <v>191</v>
      </c>
      <c r="C1399" t="s">
        <v>3906</v>
      </c>
      <c r="D1399" t="s">
        <v>24</v>
      </c>
      <c r="E1399">
        <v>0.27459653029999997</v>
      </c>
      <c r="F1399" s="45">
        <v>0</v>
      </c>
      <c r="G1399" s="45">
        <v>0</v>
      </c>
      <c r="H1399" s="45">
        <v>0</v>
      </c>
      <c r="I1399" s="40">
        <f t="shared" ref="I1399:I1462" si="389">E1399-F1399-G1399-H1399</f>
        <v>0.27459653029999997</v>
      </c>
      <c r="J1399" s="46">
        <f t="shared" ref="J1399:J1462" si="390">F1399/E1399*100</f>
        <v>0</v>
      </c>
      <c r="K1399" s="46">
        <f t="shared" ref="K1399:K1462" si="391">G1399/E1399*100</f>
        <v>0</v>
      </c>
      <c r="L1399" s="46">
        <f t="shared" ref="L1399:L1462" si="392">H1399/E1399*100</f>
        <v>0</v>
      </c>
      <c r="M1399" s="46">
        <f t="shared" ref="M1399:M1462" si="393">I1399/E1399*100</f>
        <v>100</v>
      </c>
      <c r="N1399">
        <v>0</v>
      </c>
      <c r="O1399" s="39">
        <v>0</v>
      </c>
      <c r="P1399" s="40">
        <f t="shared" ref="P1399:P1462" si="394">N1399+O1399</f>
        <v>0</v>
      </c>
      <c r="Q1399" s="39">
        <v>6.3198277999999997E-2</v>
      </c>
      <c r="R1399" s="40">
        <f t="shared" ref="R1399:R1462" si="395">P1399+Q1399</f>
        <v>6.3198277999999997E-2</v>
      </c>
      <c r="S1399" s="46">
        <f t="shared" ref="S1399:S1462" si="396">N1399/E1399*100</f>
        <v>0</v>
      </c>
      <c r="T1399" s="46">
        <f t="shared" ref="T1399:T1462" si="397">O1399/E1399*100</f>
        <v>0</v>
      </c>
      <c r="U1399" s="46">
        <f t="shared" ref="U1399:U1462" si="398">P1399/E1399*100</f>
        <v>0</v>
      </c>
      <c r="V1399" s="46">
        <f t="shared" ref="V1399:V1462" si="399">Q1399/E1399*100</f>
        <v>23.014958685368356</v>
      </c>
      <c r="W1399" s="46">
        <f t="shared" ref="W1399:W1462" si="400">R1399/E1399*100</f>
        <v>23.014958685368356</v>
      </c>
      <c r="X1399"/>
      <c r="Y1399" s="47">
        <f t="shared" ref="Y1399:Y1462" si="401">SUM(J1399:M1399)</f>
        <v>100</v>
      </c>
      <c r="Z1399" s="47">
        <f t="shared" ref="Z1399:Z1462" si="402">SUM(S1399:T1399,V1399)</f>
        <v>23.014958685368356</v>
      </c>
      <c r="AA1399"/>
      <c r="AB1399">
        <v>0</v>
      </c>
      <c r="AC1399" s="48">
        <f t="shared" ref="AC1399:AC1462" si="403">AB1399/E1399*100</f>
        <v>0</v>
      </c>
      <c r="AD1399">
        <v>0</v>
      </c>
      <c r="AE1399" s="48">
        <f t="shared" ref="AE1399:AE1462" si="404">AD1399/E1399*100</f>
        <v>0</v>
      </c>
      <c r="AF1399"/>
      <c r="AG1399">
        <v>0</v>
      </c>
      <c r="AH1399" s="48">
        <f t="shared" si="388"/>
        <v>0</v>
      </c>
    </row>
    <row r="1400" spans="1:34" ht="15" x14ac:dyDescent="0.25">
      <c r="A1400" t="s">
        <v>3907</v>
      </c>
      <c r="B1400" t="s">
        <v>191</v>
      </c>
      <c r="C1400" t="s">
        <v>3908</v>
      </c>
      <c r="D1400" t="s">
        <v>24</v>
      </c>
      <c r="E1400">
        <v>0.49009813299999999</v>
      </c>
      <c r="F1400" s="45">
        <v>0</v>
      </c>
      <c r="G1400" s="45">
        <v>0</v>
      </c>
      <c r="H1400" s="45">
        <v>0</v>
      </c>
      <c r="I1400" s="40">
        <f t="shared" si="389"/>
        <v>0.49009813299999999</v>
      </c>
      <c r="J1400" s="46">
        <f t="shared" si="390"/>
        <v>0</v>
      </c>
      <c r="K1400" s="46">
        <f t="shared" si="391"/>
        <v>0</v>
      </c>
      <c r="L1400" s="46">
        <f t="shared" si="392"/>
        <v>0</v>
      </c>
      <c r="M1400" s="46">
        <f t="shared" si="393"/>
        <v>100</v>
      </c>
      <c r="N1400">
        <v>1.6466809700000001E-2</v>
      </c>
      <c r="O1400" s="39">
        <v>2.8111665300000001E-2</v>
      </c>
      <c r="P1400" s="40">
        <f t="shared" si="394"/>
        <v>4.4578475000000006E-2</v>
      </c>
      <c r="Q1400" s="39">
        <v>9.6104484000000004E-2</v>
      </c>
      <c r="R1400" s="40">
        <f t="shared" si="395"/>
        <v>0.140682959</v>
      </c>
      <c r="S1400" s="46">
        <f t="shared" si="396"/>
        <v>3.3599005160870514</v>
      </c>
      <c r="T1400" s="46">
        <f t="shared" si="397"/>
        <v>5.7359258089644678</v>
      </c>
      <c r="U1400" s="46">
        <f t="shared" si="398"/>
        <v>9.0958263250515188</v>
      </c>
      <c r="V1400" s="46">
        <f t="shared" si="399"/>
        <v>19.609232830927763</v>
      </c>
      <c r="W1400" s="46">
        <f t="shared" si="400"/>
        <v>28.705059155979278</v>
      </c>
      <c r="X1400"/>
      <c r="Y1400" s="47">
        <f t="shared" si="401"/>
        <v>100</v>
      </c>
      <c r="Z1400" s="47">
        <f t="shared" si="402"/>
        <v>28.705059155979281</v>
      </c>
      <c r="AA1400"/>
      <c r="AB1400">
        <v>0</v>
      </c>
      <c r="AC1400" s="48">
        <f t="shared" si="403"/>
        <v>0</v>
      </c>
      <c r="AD1400">
        <v>0</v>
      </c>
      <c r="AE1400" s="48">
        <f t="shared" si="404"/>
        <v>0</v>
      </c>
      <c r="AF1400"/>
      <c r="AG1400">
        <v>0</v>
      </c>
      <c r="AH1400" s="48">
        <f t="shared" si="388"/>
        <v>0</v>
      </c>
    </row>
    <row r="1401" spans="1:34" ht="15" x14ac:dyDescent="0.25">
      <c r="A1401" t="s">
        <v>3909</v>
      </c>
      <c r="B1401" t="s">
        <v>3910</v>
      </c>
      <c r="C1401" t="s">
        <v>3911</v>
      </c>
      <c r="D1401" t="s">
        <v>24</v>
      </c>
      <c r="E1401">
        <v>1.8966164022000001</v>
      </c>
      <c r="F1401" s="45">
        <v>0</v>
      </c>
      <c r="G1401" s="45">
        <v>0</v>
      </c>
      <c r="H1401" s="45">
        <v>0</v>
      </c>
      <c r="I1401" s="40">
        <f t="shared" si="389"/>
        <v>1.8966164022000001</v>
      </c>
      <c r="J1401" s="46">
        <f t="shared" si="390"/>
        <v>0</v>
      </c>
      <c r="K1401" s="46">
        <f t="shared" si="391"/>
        <v>0</v>
      </c>
      <c r="L1401" s="46">
        <f t="shared" si="392"/>
        <v>0</v>
      </c>
      <c r="M1401" s="46">
        <f t="shared" si="393"/>
        <v>100</v>
      </c>
      <c r="N1401">
        <v>4.43850831E-2</v>
      </c>
      <c r="O1401" s="39">
        <v>5.9926924000000001E-3</v>
      </c>
      <c r="P1401" s="40">
        <f t="shared" si="394"/>
        <v>5.0377775499999999E-2</v>
      </c>
      <c r="Q1401" s="39">
        <v>0.1116618337</v>
      </c>
      <c r="R1401" s="40">
        <f t="shared" si="395"/>
        <v>0.16203960919999999</v>
      </c>
      <c r="S1401" s="46">
        <f t="shared" si="396"/>
        <v>2.3402245730088098</v>
      </c>
      <c r="T1401" s="46">
        <f t="shared" si="397"/>
        <v>0.31596755111095287</v>
      </c>
      <c r="U1401" s="46">
        <f t="shared" si="398"/>
        <v>2.6561921241197628</v>
      </c>
      <c r="V1401" s="46">
        <f t="shared" si="399"/>
        <v>5.8874231800630161</v>
      </c>
      <c r="W1401" s="46">
        <f t="shared" si="400"/>
        <v>8.5436153041827776</v>
      </c>
      <c r="X1401"/>
      <c r="Y1401" s="47">
        <f t="shared" si="401"/>
        <v>100</v>
      </c>
      <c r="Z1401" s="47">
        <f t="shared" si="402"/>
        <v>8.5436153041827794</v>
      </c>
      <c r="AA1401"/>
      <c r="AB1401">
        <v>0</v>
      </c>
      <c r="AC1401" s="48">
        <f t="shared" si="403"/>
        <v>0</v>
      </c>
      <c r="AD1401">
        <v>0</v>
      </c>
      <c r="AE1401" s="48">
        <f t="shared" si="404"/>
        <v>0</v>
      </c>
      <c r="AF1401"/>
      <c r="AG1401">
        <v>0</v>
      </c>
      <c r="AH1401" s="48">
        <f t="shared" si="388"/>
        <v>0</v>
      </c>
    </row>
    <row r="1402" spans="1:34" ht="15" x14ac:dyDescent="0.25">
      <c r="A1402" t="s">
        <v>3912</v>
      </c>
      <c r="B1402" t="s">
        <v>3913</v>
      </c>
      <c r="C1402" t="s">
        <v>3914</v>
      </c>
      <c r="D1402" t="s">
        <v>24</v>
      </c>
      <c r="E1402">
        <v>3.2764695695000001</v>
      </c>
      <c r="F1402" s="45">
        <v>0</v>
      </c>
      <c r="G1402" s="45">
        <v>0</v>
      </c>
      <c r="H1402" s="45">
        <v>0</v>
      </c>
      <c r="I1402" s="40">
        <f t="shared" si="389"/>
        <v>3.2764695695000001</v>
      </c>
      <c r="J1402" s="46">
        <f t="shared" si="390"/>
        <v>0</v>
      </c>
      <c r="K1402" s="46">
        <f t="shared" si="391"/>
        <v>0</v>
      </c>
      <c r="L1402" s="46">
        <f t="shared" si="392"/>
        <v>0</v>
      </c>
      <c r="M1402" s="46">
        <f t="shared" si="393"/>
        <v>100</v>
      </c>
      <c r="N1402">
        <v>0.15557924879999999</v>
      </c>
      <c r="O1402" s="39">
        <v>9.4330017000000002E-2</v>
      </c>
      <c r="P1402" s="40">
        <f t="shared" si="394"/>
        <v>0.2499092658</v>
      </c>
      <c r="Q1402" s="39">
        <v>7.1405227299999999E-2</v>
      </c>
      <c r="R1402" s="40">
        <f t="shared" si="395"/>
        <v>0.32131449309999999</v>
      </c>
      <c r="S1402" s="46">
        <f t="shared" si="396"/>
        <v>4.7483807036773999</v>
      </c>
      <c r="T1402" s="46">
        <f t="shared" si="397"/>
        <v>2.8790139813322018</v>
      </c>
      <c r="U1402" s="46">
        <f t="shared" si="398"/>
        <v>7.6273946850096017</v>
      </c>
      <c r="V1402" s="46">
        <f t="shared" si="399"/>
        <v>2.1793343654003987</v>
      </c>
      <c r="W1402" s="46">
        <f t="shared" si="400"/>
        <v>9.8067290504100004</v>
      </c>
      <c r="X1402"/>
      <c r="Y1402" s="47">
        <f t="shared" si="401"/>
        <v>100</v>
      </c>
      <c r="Z1402" s="47">
        <f t="shared" si="402"/>
        <v>9.8067290504100004</v>
      </c>
      <c r="AA1402"/>
      <c r="AB1402">
        <v>0</v>
      </c>
      <c r="AC1402" s="48">
        <f t="shared" si="403"/>
        <v>0</v>
      </c>
      <c r="AD1402">
        <v>0</v>
      </c>
      <c r="AE1402" s="48">
        <f t="shared" si="404"/>
        <v>0</v>
      </c>
      <c r="AF1402"/>
      <c r="AG1402">
        <v>0</v>
      </c>
      <c r="AH1402" s="48">
        <f t="shared" si="388"/>
        <v>0</v>
      </c>
    </row>
    <row r="1403" spans="1:34" ht="15" x14ac:dyDescent="0.25">
      <c r="A1403" t="s">
        <v>3915</v>
      </c>
      <c r="B1403" t="s">
        <v>191</v>
      </c>
      <c r="C1403" t="s">
        <v>3916</v>
      </c>
      <c r="D1403" t="s">
        <v>24</v>
      </c>
      <c r="E1403">
        <v>0.94659939159999995</v>
      </c>
      <c r="F1403" s="45">
        <v>0</v>
      </c>
      <c r="G1403" s="45">
        <v>0</v>
      </c>
      <c r="H1403" s="45">
        <v>0</v>
      </c>
      <c r="I1403" s="40">
        <f t="shared" si="389"/>
        <v>0.94659939159999995</v>
      </c>
      <c r="J1403" s="46">
        <f t="shared" si="390"/>
        <v>0</v>
      </c>
      <c r="K1403" s="46">
        <f t="shared" si="391"/>
        <v>0</v>
      </c>
      <c r="L1403" s="46">
        <f t="shared" si="392"/>
        <v>0</v>
      </c>
      <c r="M1403" s="46">
        <f t="shared" si="393"/>
        <v>100</v>
      </c>
      <c r="N1403">
        <v>7.2527549299999994E-2</v>
      </c>
      <c r="O1403" s="39">
        <v>2.7796011900000001E-2</v>
      </c>
      <c r="P1403" s="40">
        <f t="shared" si="394"/>
        <v>0.10032356119999999</v>
      </c>
      <c r="Q1403" s="39">
        <v>4.1773803999999998E-2</v>
      </c>
      <c r="R1403" s="40">
        <f t="shared" si="395"/>
        <v>0.14209736519999999</v>
      </c>
      <c r="S1403" s="46">
        <f t="shared" si="396"/>
        <v>7.6619053364707437</v>
      </c>
      <c r="T1403" s="46">
        <f t="shared" si="397"/>
        <v>2.9364071165329495</v>
      </c>
      <c r="U1403" s="46">
        <f t="shared" si="398"/>
        <v>10.598312453003695</v>
      </c>
      <c r="V1403" s="46">
        <f t="shared" si="399"/>
        <v>4.4130393882243437</v>
      </c>
      <c r="W1403" s="46">
        <f t="shared" si="400"/>
        <v>15.011351841228038</v>
      </c>
      <c r="X1403"/>
      <c r="Y1403" s="47">
        <f t="shared" si="401"/>
        <v>100</v>
      </c>
      <c r="Z1403" s="47">
        <f t="shared" si="402"/>
        <v>15.011351841228038</v>
      </c>
      <c r="AA1403"/>
      <c r="AB1403">
        <v>0</v>
      </c>
      <c r="AC1403" s="48">
        <f t="shared" si="403"/>
        <v>0</v>
      </c>
      <c r="AD1403">
        <v>0</v>
      </c>
      <c r="AE1403" s="48">
        <f t="shared" si="404"/>
        <v>0</v>
      </c>
      <c r="AF1403"/>
      <c r="AG1403">
        <v>0</v>
      </c>
      <c r="AH1403" s="48">
        <f t="shared" si="388"/>
        <v>0</v>
      </c>
    </row>
    <row r="1404" spans="1:34" ht="15" x14ac:dyDescent="0.25">
      <c r="A1404" t="s">
        <v>3917</v>
      </c>
      <c r="B1404" t="s">
        <v>3918</v>
      </c>
      <c r="C1404" t="s">
        <v>3919</v>
      </c>
      <c r="D1404" t="s">
        <v>24</v>
      </c>
      <c r="E1404">
        <v>1.5773173379000001</v>
      </c>
      <c r="F1404" s="45">
        <v>0</v>
      </c>
      <c r="G1404" s="45">
        <v>0</v>
      </c>
      <c r="H1404" s="45">
        <v>0</v>
      </c>
      <c r="I1404" s="40">
        <f t="shared" si="389"/>
        <v>1.5773173379000001</v>
      </c>
      <c r="J1404" s="46">
        <f t="shared" si="390"/>
        <v>0</v>
      </c>
      <c r="K1404" s="46">
        <f t="shared" si="391"/>
        <v>0</v>
      </c>
      <c r="L1404" s="46">
        <f t="shared" si="392"/>
        <v>0</v>
      </c>
      <c r="M1404" s="46">
        <f t="shared" si="393"/>
        <v>100</v>
      </c>
      <c r="N1404">
        <v>0</v>
      </c>
      <c r="O1404" s="39">
        <v>5.5653389999999999E-4</v>
      </c>
      <c r="P1404" s="40">
        <f t="shared" si="394"/>
        <v>5.5653389999999999E-4</v>
      </c>
      <c r="Q1404" s="39">
        <v>2.76239281E-2</v>
      </c>
      <c r="R1404" s="40">
        <f t="shared" si="395"/>
        <v>2.8180462E-2</v>
      </c>
      <c r="S1404" s="46">
        <f t="shared" si="396"/>
        <v>0</v>
      </c>
      <c r="T1404" s="46">
        <f t="shared" si="397"/>
        <v>3.5283572089618631E-2</v>
      </c>
      <c r="U1404" s="46">
        <f t="shared" si="398"/>
        <v>3.5283572089618631E-2</v>
      </c>
      <c r="V1404" s="46">
        <f t="shared" si="399"/>
        <v>1.7513234297403837</v>
      </c>
      <c r="W1404" s="46">
        <f t="shared" si="400"/>
        <v>1.7866070018300027</v>
      </c>
      <c r="X1404"/>
      <c r="Y1404" s="47">
        <f t="shared" si="401"/>
        <v>100</v>
      </c>
      <c r="Z1404" s="47">
        <f t="shared" si="402"/>
        <v>1.7866070018300024</v>
      </c>
      <c r="AA1404"/>
      <c r="AB1404">
        <v>0</v>
      </c>
      <c r="AC1404" s="48">
        <f t="shared" si="403"/>
        <v>0</v>
      </c>
      <c r="AD1404">
        <v>0</v>
      </c>
      <c r="AE1404" s="48">
        <f t="shared" si="404"/>
        <v>0</v>
      </c>
      <c r="AF1404"/>
      <c r="AG1404">
        <v>0</v>
      </c>
      <c r="AH1404" s="48">
        <f t="shared" si="388"/>
        <v>0</v>
      </c>
    </row>
    <row r="1405" spans="1:34" ht="15" x14ac:dyDescent="0.25">
      <c r="A1405" t="s">
        <v>3920</v>
      </c>
      <c r="B1405" t="s">
        <v>191</v>
      </c>
      <c r="C1405" t="s">
        <v>3921</v>
      </c>
      <c r="D1405" t="s">
        <v>24</v>
      </c>
      <c r="E1405">
        <v>0.62217996149999999</v>
      </c>
      <c r="F1405" s="45">
        <v>0</v>
      </c>
      <c r="G1405" s="45">
        <v>1.2448139999999999E-4</v>
      </c>
      <c r="H1405" s="45">
        <v>3.8387769999999999E-4</v>
      </c>
      <c r="I1405" s="40">
        <f t="shared" si="389"/>
        <v>0.62167160239999997</v>
      </c>
      <c r="J1405" s="46">
        <f t="shared" si="390"/>
        <v>0</v>
      </c>
      <c r="K1405" s="46">
        <f t="shared" si="391"/>
        <v>2.0007298161755407E-2</v>
      </c>
      <c r="L1405" s="46">
        <f t="shared" si="392"/>
        <v>6.1698820880459998E-2</v>
      </c>
      <c r="M1405" s="46">
        <f t="shared" si="393"/>
        <v>99.918293880957776</v>
      </c>
      <c r="N1405">
        <v>0</v>
      </c>
      <c r="O1405" s="39">
        <v>1.2448139999999999E-4</v>
      </c>
      <c r="P1405" s="40">
        <f t="shared" si="394"/>
        <v>1.2448139999999999E-4</v>
      </c>
      <c r="Q1405" s="39">
        <v>4.7837710000000002E-4</v>
      </c>
      <c r="R1405" s="40">
        <f t="shared" si="395"/>
        <v>6.0285850000000002E-4</v>
      </c>
      <c r="S1405" s="46">
        <f t="shared" si="396"/>
        <v>0</v>
      </c>
      <c r="T1405" s="46">
        <f t="shared" si="397"/>
        <v>2.0007298161755407E-2</v>
      </c>
      <c r="U1405" s="46">
        <f t="shared" si="398"/>
        <v>2.0007298161755407E-2</v>
      </c>
      <c r="V1405" s="46">
        <f t="shared" si="399"/>
        <v>7.68872560354871E-2</v>
      </c>
      <c r="W1405" s="46">
        <f t="shared" si="400"/>
        <v>9.6894554197242494E-2</v>
      </c>
      <c r="X1405"/>
      <c r="Y1405" s="47">
        <f t="shared" si="401"/>
        <v>99.999999999999986</v>
      </c>
      <c r="Z1405" s="47">
        <f t="shared" si="402"/>
        <v>9.6894554197242508E-2</v>
      </c>
      <c r="AA1405"/>
      <c r="AB1405">
        <v>0</v>
      </c>
      <c r="AC1405" s="48">
        <f t="shared" si="403"/>
        <v>0</v>
      </c>
      <c r="AD1405">
        <v>6.4089999999999998E-7</v>
      </c>
      <c r="AE1405" s="48">
        <f t="shared" si="404"/>
        <v>1.0300878196958774E-4</v>
      </c>
      <c r="AF1405"/>
      <c r="AG1405">
        <v>0</v>
      </c>
      <c r="AH1405" s="48">
        <f t="shared" si="388"/>
        <v>0</v>
      </c>
    </row>
    <row r="1406" spans="1:34" ht="15" x14ac:dyDescent="0.25">
      <c r="A1406" t="s">
        <v>3922</v>
      </c>
      <c r="B1406" t="s">
        <v>191</v>
      </c>
      <c r="C1406" t="s">
        <v>3923</v>
      </c>
      <c r="D1406" t="s">
        <v>24</v>
      </c>
      <c r="E1406">
        <v>2.7333316942999999</v>
      </c>
      <c r="F1406" s="45">
        <v>0</v>
      </c>
      <c r="G1406" s="45">
        <v>0</v>
      </c>
      <c r="H1406" s="45">
        <v>0</v>
      </c>
      <c r="I1406" s="40">
        <f t="shared" si="389"/>
        <v>2.7333316942999999</v>
      </c>
      <c r="J1406" s="46">
        <f t="shared" si="390"/>
        <v>0</v>
      </c>
      <c r="K1406" s="46">
        <f t="shared" si="391"/>
        <v>0</v>
      </c>
      <c r="L1406" s="46">
        <f t="shared" si="392"/>
        <v>0</v>
      </c>
      <c r="M1406" s="46">
        <f t="shared" si="393"/>
        <v>100</v>
      </c>
      <c r="N1406">
        <v>0.57646013500000004</v>
      </c>
      <c r="O1406" s="39">
        <v>0.1716823854</v>
      </c>
      <c r="P1406" s="40">
        <f t="shared" si="394"/>
        <v>0.74814252040000007</v>
      </c>
      <c r="Q1406" s="39">
        <v>0.69531639170000004</v>
      </c>
      <c r="R1406" s="40">
        <f t="shared" si="395"/>
        <v>1.4434589121000001</v>
      </c>
      <c r="S1406" s="46">
        <f t="shared" si="396"/>
        <v>21.09001758557628</v>
      </c>
      <c r="T1406" s="46">
        <f t="shared" si="397"/>
        <v>6.2810666469064396</v>
      </c>
      <c r="U1406" s="46">
        <f t="shared" si="398"/>
        <v>27.371084232482723</v>
      </c>
      <c r="V1406" s="46">
        <f t="shared" si="399"/>
        <v>25.438419828445628</v>
      </c>
      <c r="W1406" s="46">
        <f t="shared" si="400"/>
        <v>52.809504060928347</v>
      </c>
      <c r="X1406"/>
      <c r="Y1406" s="47">
        <f t="shared" si="401"/>
        <v>100</v>
      </c>
      <c r="Z1406" s="47">
        <f t="shared" si="402"/>
        <v>52.809504060928347</v>
      </c>
      <c r="AA1406"/>
      <c r="AB1406">
        <v>0</v>
      </c>
      <c r="AC1406" s="48">
        <f t="shared" si="403"/>
        <v>0</v>
      </c>
      <c r="AD1406">
        <v>0</v>
      </c>
      <c r="AE1406" s="48">
        <f t="shared" si="404"/>
        <v>0</v>
      </c>
      <c r="AF1406"/>
      <c r="AG1406">
        <v>0</v>
      </c>
      <c r="AH1406" s="48">
        <f t="shared" si="388"/>
        <v>0</v>
      </c>
    </row>
    <row r="1407" spans="1:34" ht="15" x14ac:dyDescent="0.25">
      <c r="A1407" t="s">
        <v>3924</v>
      </c>
      <c r="B1407" t="s">
        <v>3925</v>
      </c>
      <c r="C1407" t="s">
        <v>3926</v>
      </c>
      <c r="D1407" t="s">
        <v>24</v>
      </c>
      <c r="E1407">
        <v>0.27486269099999999</v>
      </c>
      <c r="F1407" s="45">
        <v>0</v>
      </c>
      <c r="G1407" s="45">
        <v>0</v>
      </c>
      <c r="H1407" s="45">
        <v>0</v>
      </c>
      <c r="I1407" s="40">
        <f t="shared" si="389"/>
        <v>0.27486269099999999</v>
      </c>
      <c r="J1407" s="46">
        <f t="shared" si="390"/>
        <v>0</v>
      </c>
      <c r="K1407" s="46">
        <f t="shared" si="391"/>
        <v>0</v>
      </c>
      <c r="L1407" s="46">
        <f t="shared" si="392"/>
        <v>0</v>
      </c>
      <c r="M1407" s="46">
        <f t="shared" si="393"/>
        <v>100</v>
      </c>
      <c r="N1407">
        <v>0</v>
      </c>
      <c r="O1407" s="39">
        <v>0</v>
      </c>
      <c r="P1407" s="40">
        <f t="shared" si="394"/>
        <v>0</v>
      </c>
      <c r="Q1407" s="39">
        <v>0</v>
      </c>
      <c r="R1407" s="40">
        <f t="shared" si="395"/>
        <v>0</v>
      </c>
      <c r="S1407" s="46">
        <f t="shared" si="396"/>
        <v>0</v>
      </c>
      <c r="T1407" s="46">
        <f t="shared" si="397"/>
        <v>0</v>
      </c>
      <c r="U1407" s="46">
        <f t="shared" si="398"/>
        <v>0</v>
      </c>
      <c r="V1407" s="46">
        <f t="shared" si="399"/>
        <v>0</v>
      </c>
      <c r="W1407" s="46">
        <f t="shared" si="400"/>
        <v>0</v>
      </c>
      <c r="X1407"/>
      <c r="Y1407" s="47">
        <f t="shared" si="401"/>
        <v>100</v>
      </c>
      <c r="Z1407" s="47">
        <f t="shared" si="402"/>
        <v>0</v>
      </c>
      <c r="AA1407"/>
      <c r="AB1407">
        <v>0</v>
      </c>
      <c r="AC1407" s="48">
        <f t="shared" si="403"/>
        <v>0</v>
      </c>
      <c r="AD1407">
        <v>0</v>
      </c>
      <c r="AE1407" s="48">
        <f t="shared" si="404"/>
        <v>0</v>
      </c>
      <c r="AF1407"/>
      <c r="AG1407">
        <v>0</v>
      </c>
      <c r="AH1407" s="48">
        <f t="shared" si="388"/>
        <v>0</v>
      </c>
    </row>
    <row r="1408" spans="1:34" ht="15" x14ac:dyDescent="0.25">
      <c r="A1408" t="s">
        <v>3927</v>
      </c>
      <c r="B1408" t="s">
        <v>191</v>
      </c>
      <c r="C1408" t="s">
        <v>3928</v>
      </c>
      <c r="D1408" t="s">
        <v>24</v>
      </c>
      <c r="E1408">
        <v>0.40528192959999998</v>
      </c>
      <c r="F1408" s="45">
        <v>0</v>
      </c>
      <c r="G1408" s="45">
        <v>0</v>
      </c>
      <c r="H1408" s="45">
        <v>0</v>
      </c>
      <c r="I1408" s="40">
        <f t="shared" si="389"/>
        <v>0.40528192959999998</v>
      </c>
      <c r="J1408" s="46">
        <f t="shared" si="390"/>
        <v>0</v>
      </c>
      <c r="K1408" s="46">
        <f t="shared" si="391"/>
        <v>0</v>
      </c>
      <c r="L1408" s="46">
        <f t="shared" si="392"/>
        <v>0</v>
      </c>
      <c r="M1408" s="46">
        <f t="shared" si="393"/>
        <v>100</v>
      </c>
      <c r="N1408">
        <v>0</v>
      </c>
      <c r="O1408" s="39">
        <v>0</v>
      </c>
      <c r="P1408" s="40">
        <f t="shared" si="394"/>
        <v>0</v>
      </c>
      <c r="Q1408" s="39">
        <v>1.8762803E-3</v>
      </c>
      <c r="R1408" s="40">
        <f t="shared" si="395"/>
        <v>1.8762803E-3</v>
      </c>
      <c r="S1408" s="46">
        <f t="shared" si="396"/>
        <v>0</v>
      </c>
      <c r="T1408" s="46">
        <f t="shared" si="397"/>
        <v>0</v>
      </c>
      <c r="U1408" s="46">
        <f t="shared" si="398"/>
        <v>0</v>
      </c>
      <c r="V1408" s="46">
        <f t="shared" si="399"/>
        <v>0.46295681178083298</v>
      </c>
      <c r="W1408" s="46">
        <f t="shared" si="400"/>
        <v>0.46295681178083298</v>
      </c>
      <c r="X1408"/>
      <c r="Y1408" s="47">
        <f t="shared" si="401"/>
        <v>100</v>
      </c>
      <c r="Z1408" s="47">
        <f t="shared" si="402"/>
        <v>0.46295681178083298</v>
      </c>
      <c r="AA1408"/>
      <c r="AB1408">
        <v>0</v>
      </c>
      <c r="AC1408" s="48">
        <f t="shared" si="403"/>
        <v>0</v>
      </c>
      <c r="AD1408">
        <v>0</v>
      </c>
      <c r="AE1408" s="48">
        <f t="shared" si="404"/>
        <v>0</v>
      </c>
      <c r="AF1408"/>
      <c r="AG1408">
        <v>0</v>
      </c>
      <c r="AH1408" s="48">
        <f t="shared" si="388"/>
        <v>0</v>
      </c>
    </row>
    <row r="1409" spans="1:34" ht="15" x14ac:dyDescent="0.25">
      <c r="A1409" t="s">
        <v>3929</v>
      </c>
      <c r="B1409" t="s">
        <v>3930</v>
      </c>
      <c r="C1409" t="s">
        <v>3931</v>
      </c>
      <c r="D1409" t="s">
        <v>24</v>
      </c>
      <c r="E1409">
        <v>0.83697580819999995</v>
      </c>
      <c r="F1409" s="45">
        <v>0.101051154540709</v>
      </c>
      <c r="G1409" s="45">
        <v>1.16889162E-2</v>
      </c>
      <c r="H1409" s="45">
        <v>4.4610118499999997E-2</v>
      </c>
      <c r="I1409" s="40">
        <f t="shared" si="389"/>
        <v>0.67962561895929097</v>
      </c>
      <c r="J1409" s="46">
        <f t="shared" si="390"/>
        <v>12.073366225247248</v>
      </c>
      <c r="K1409" s="46">
        <f t="shared" si="391"/>
        <v>1.3965655978920324</v>
      </c>
      <c r="L1409" s="46">
        <f t="shared" si="392"/>
        <v>5.3299173121787726</v>
      </c>
      <c r="M1409" s="46">
        <f t="shared" si="393"/>
        <v>81.200150864681945</v>
      </c>
      <c r="N1409">
        <v>0.1053268658</v>
      </c>
      <c r="O1409" s="39">
        <v>1.9419846099999999E-2</v>
      </c>
      <c r="P1409" s="40">
        <f t="shared" si="394"/>
        <v>0.1247467119</v>
      </c>
      <c r="Q1409" s="39">
        <v>4.9025793900000003E-2</v>
      </c>
      <c r="R1409" s="40">
        <f t="shared" si="395"/>
        <v>0.1737725058</v>
      </c>
      <c r="S1409" s="46">
        <f t="shared" si="396"/>
        <v>12.584218655795553</v>
      </c>
      <c r="T1409" s="46">
        <f t="shared" si="397"/>
        <v>2.3202398336654815</v>
      </c>
      <c r="U1409" s="46">
        <f t="shared" si="398"/>
        <v>14.904458489461033</v>
      </c>
      <c r="V1409" s="46">
        <f t="shared" si="399"/>
        <v>5.857492345619268</v>
      </c>
      <c r="W1409" s="46">
        <f t="shared" si="400"/>
        <v>20.761950835080302</v>
      </c>
      <c r="X1409"/>
      <c r="Y1409" s="47">
        <f t="shared" si="401"/>
        <v>100</v>
      </c>
      <c r="Z1409" s="47">
        <f t="shared" si="402"/>
        <v>20.761950835080302</v>
      </c>
      <c r="AA1409"/>
      <c r="AB1409">
        <v>1.8051799999999999E-5</v>
      </c>
      <c r="AC1409" s="48">
        <f t="shared" si="403"/>
        <v>2.1567887414598278E-3</v>
      </c>
      <c r="AD1409">
        <v>2.33737E-5</v>
      </c>
      <c r="AE1409" s="48">
        <f t="shared" si="404"/>
        <v>2.7926374658626607E-3</v>
      </c>
      <c r="AF1409"/>
      <c r="AG1409">
        <v>0</v>
      </c>
      <c r="AH1409" s="48">
        <f t="shared" si="388"/>
        <v>0</v>
      </c>
    </row>
    <row r="1410" spans="1:34" ht="15" x14ac:dyDescent="0.25">
      <c r="A1410" t="s">
        <v>3932</v>
      </c>
      <c r="B1410" t="s">
        <v>191</v>
      </c>
      <c r="C1410" t="s">
        <v>3933</v>
      </c>
      <c r="D1410" t="s">
        <v>24</v>
      </c>
      <c r="E1410">
        <v>3.2680086629999998</v>
      </c>
      <c r="F1410" s="45">
        <v>0</v>
      </c>
      <c r="G1410" s="45">
        <v>0</v>
      </c>
      <c r="H1410" s="45">
        <v>0</v>
      </c>
      <c r="I1410" s="40">
        <f t="shared" si="389"/>
        <v>3.2680086629999998</v>
      </c>
      <c r="J1410" s="46">
        <f t="shared" si="390"/>
        <v>0</v>
      </c>
      <c r="K1410" s="46">
        <f t="shared" si="391"/>
        <v>0</v>
      </c>
      <c r="L1410" s="46">
        <f t="shared" si="392"/>
        <v>0</v>
      </c>
      <c r="M1410" s="46">
        <f t="shared" si="393"/>
        <v>100</v>
      </c>
      <c r="N1410">
        <v>0</v>
      </c>
      <c r="O1410" s="39">
        <v>9.6070344000000005E-3</v>
      </c>
      <c r="P1410" s="40">
        <f t="shared" si="394"/>
        <v>9.6070344000000005E-3</v>
      </c>
      <c r="Q1410" s="39">
        <v>1.1205709899999999E-2</v>
      </c>
      <c r="R1410" s="40">
        <f t="shared" si="395"/>
        <v>2.0812744299999998E-2</v>
      </c>
      <c r="S1410" s="46">
        <f t="shared" si="396"/>
        <v>0</v>
      </c>
      <c r="T1410" s="46">
        <f t="shared" si="397"/>
        <v>0.29397212157879771</v>
      </c>
      <c r="U1410" s="46">
        <f t="shared" si="398"/>
        <v>0.29397212157879771</v>
      </c>
      <c r="V1410" s="46">
        <f t="shared" si="399"/>
        <v>0.34289107084903708</v>
      </c>
      <c r="W1410" s="46">
        <f t="shared" si="400"/>
        <v>0.63686319242783473</v>
      </c>
      <c r="X1410"/>
      <c r="Y1410" s="47">
        <f t="shared" si="401"/>
        <v>100</v>
      </c>
      <c r="Z1410" s="47">
        <f t="shared" si="402"/>
        <v>0.63686319242783473</v>
      </c>
      <c r="AA1410"/>
      <c r="AB1410">
        <v>0</v>
      </c>
      <c r="AC1410" s="48">
        <f t="shared" si="403"/>
        <v>0</v>
      </c>
      <c r="AD1410">
        <v>0</v>
      </c>
      <c r="AE1410" s="48">
        <f t="shared" si="404"/>
        <v>0</v>
      </c>
      <c r="AF1410"/>
      <c r="AG1410">
        <v>0</v>
      </c>
      <c r="AH1410" s="48">
        <f t="shared" ref="AH1410:AH1473" si="405">AG1410/E1410*100</f>
        <v>0</v>
      </c>
    </row>
    <row r="1411" spans="1:34" ht="15" x14ac:dyDescent="0.25">
      <c r="A1411" t="s">
        <v>3934</v>
      </c>
      <c r="B1411" t="s">
        <v>191</v>
      </c>
      <c r="C1411" t="s">
        <v>3935</v>
      </c>
      <c r="D1411" t="s">
        <v>24</v>
      </c>
      <c r="E1411">
        <v>0.60565434780000005</v>
      </c>
      <c r="F1411" s="45">
        <v>0</v>
      </c>
      <c r="G1411" s="45">
        <v>0</v>
      </c>
      <c r="H1411" s="45">
        <v>0</v>
      </c>
      <c r="I1411" s="40">
        <f t="shared" si="389"/>
        <v>0.60565434780000005</v>
      </c>
      <c r="J1411" s="46">
        <f t="shared" si="390"/>
        <v>0</v>
      </c>
      <c r="K1411" s="46">
        <f t="shared" si="391"/>
        <v>0</v>
      </c>
      <c r="L1411" s="46">
        <f t="shared" si="392"/>
        <v>0</v>
      </c>
      <c r="M1411" s="46">
        <f t="shared" si="393"/>
        <v>100</v>
      </c>
      <c r="N1411">
        <v>4.7015665399999997E-2</v>
      </c>
      <c r="O1411" s="39">
        <v>4.8358654000000001E-3</v>
      </c>
      <c r="P1411" s="40">
        <f t="shared" si="394"/>
        <v>5.1851530799999997E-2</v>
      </c>
      <c r="Q1411" s="39">
        <v>8.7627652999999993E-3</v>
      </c>
      <c r="R1411" s="40">
        <f t="shared" si="395"/>
        <v>6.0614296099999992E-2</v>
      </c>
      <c r="S1411" s="46">
        <f t="shared" si="396"/>
        <v>7.7627883909000799</v>
      </c>
      <c r="T1411" s="46">
        <f t="shared" si="397"/>
        <v>0.79845301491947784</v>
      </c>
      <c r="U1411" s="46">
        <f t="shared" si="398"/>
        <v>8.5612414058195565</v>
      </c>
      <c r="V1411" s="46">
        <f t="shared" si="399"/>
        <v>1.4468261198537042</v>
      </c>
      <c r="W1411" s="46">
        <f t="shared" si="400"/>
        <v>10.008067525673262</v>
      </c>
      <c r="X1411"/>
      <c r="Y1411" s="47">
        <f t="shared" si="401"/>
        <v>100</v>
      </c>
      <c r="Z1411" s="47">
        <f t="shared" si="402"/>
        <v>10.008067525673262</v>
      </c>
      <c r="AA1411"/>
      <c r="AB1411">
        <v>0</v>
      </c>
      <c r="AC1411" s="48">
        <f t="shared" si="403"/>
        <v>0</v>
      </c>
      <c r="AD1411">
        <v>0</v>
      </c>
      <c r="AE1411" s="48">
        <f t="shared" si="404"/>
        <v>0</v>
      </c>
      <c r="AF1411"/>
      <c r="AG1411">
        <v>0</v>
      </c>
      <c r="AH1411" s="48">
        <f t="shared" si="405"/>
        <v>0</v>
      </c>
    </row>
    <row r="1412" spans="1:34" ht="15" x14ac:dyDescent="0.25">
      <c r="A1412" t="s">
        <v>3936</v>
      </c>
      <c r="B1412" t="s">
        <v>3937</v>
      </c>
      <c r="C1412" t="s">
        <v>3938</v>
      </c>
      <c r="D1412" t="s">
        <v>24</v>
      </c>
      <c r="E1412">
        <v>0.59379191190000002</v>
      </c>
      <c r="F1412" s="45">
        <v>0</v>
      </c>
      <c r="G1412" s="45">
        <v>0</v>
      </c>
      <c r="H1412" s="45">
        <v>0</v>
      </c>
      <c r="I1412" s="40">
        <f t="shared" si="389"/>
        <v>0.59379191190000002</v>
      </c>
      <c r="J1412" s="46">
        <f t="shared" si="390"/>
        <v>0</v>
      </c>
      <c r="K1412" s="46">
        <f t="shared" si="391"/>
        <v>0</v>
      </c>
      <c r="L1412" s="46">
        <f t="shared" si="392"/>
        <v>0</v>
      </c>
      <c r="M1412" s="46">
        <f t="shared" si="393"/>
        <v>100</v>
      </c>
      <c r="N1412">
        <v>0</v>
      </c>
      <c r="O1412" s="39">
        <v>0</v>
      </c>
      <c r="P1412" s="40">
        <f t="shared" si="394"/>
        <v>0</v>
      </c>
      <c r="Q1412" s="39">
        <v>6.4571999999999998E-6</v>
      </c>
      <c r="R1412" s="40">
        <f t="shared" si="395"/>
        <v>6.4571999999999998E-6</v>
      </c>
      <c r="S1412" s="46">
        <f t="shared" si="396"/>
        <v>0</v>
      </c>
      <c r="T1412" s="46">
        <f t="shared" si="397"/>
        <v>0</v>
      </c>
      <c r="U1412" s="46">
        <f t="shared" si="398"/>
        <v>0</v>
      </c>
      <c r="V1412" s="46">
        <f t="shared" si="399"/>
        <v>1.0874516595112281E-3</v>
      </c>
      <c r="W1412" s="46">
        <f t="shared" si="400"/>
        <v>1.0874516595112281E-3</v>
      </c>
      <c r="X1412"/>
      <c r="Y1412" s="47">
        <f t="shared" si="401"/>
        <v>100</v>
      </c>
      <c r="Z1412" s="47">
        <f t="shared" si="402"/>
        <v>1.0874516595112281E-3</v>
      </c>
      <c r="AA1412"/>
      <c r="AB1412">
        <v>0</v>
      </c>
      <c r="AC1412" s="48">
        <f t="shared" si="403"/>
        <v>0</v>
      </c>
      <c r="AD1412">
        <v>0</v>
      </c>
      <c r="AE1412" s="48">
        <f t="shared" si="404"/>
        <v>0</v>
      </c>
      <c r="AF1412"/>
      <c r="AG1412">
        <v>0</v>
      </c>
      <c r="AH1412" s="48">
        <f t="shared" si="405"/>
        <v>0</v>
      </c>
    </row>
    <row r="1413" spans="1:34" ht="15" x14ac:dyDescent="0.25">
      <c r="A1413" t="s">
        <v>3939</v>
      </c>
      <c r="B1413" t="s">
        <v>191</v>
      </c>
      <c r="C1413" t="s">
        <v>3940</v>
      </c>
      <c r="D1413" t="s">
        <v>24</v>
      </c>
      <c r="E1413">
        <v>3.2683860562999998</v>
      </c>
      <c r="F1413" s="45">
        <v>0</v>
      </c>
      <c r="G1413" s="45">
        <v>0</v>
      </c>
      <c r="H1413" s="45">
        <v>0</v>
      </c>
      <c r="I1413" s="40">
        <f t="shared" si="389"/>
        <v>3.2683860562999998</v>
      </c>
      <c r="J1413" s="46">
        <f t="shared" si="390"/>
        <v>0</v>
      </c>
      <c r="K1413" s="46">
        <f t="shared" si="391"/>
        <v>0</v>
      </c>
      <c r="L1413" s="46">
        <f t="shared" si="392"/>
        <v>0</v>
      </c>
      <c r="M1413" s="46">
        <f t="shared" si="393"/>
        <v>100</v>
      </c>
      <c r="N1413">
        <v>0</v>
      </c>
      <c r="O1413" s="39">
        <v>0</v>
      </c>
      <c r="P1413" s="40">
        <f t="shared" si="394"/>
        <v>0</v>
      </c>
      <c r="Q1413" s="39">
        <v>1.5091870800000001E-2</v>
      </c>
      <c r="R1413" s="40">
        <f t="shared" si="395"/>
        <v>1.5091870800000001E-2</v>
      </c>
      <c r="S1413" s="46">
        <f t="shared" si="396"/>
        <v>0</v>
      </c>
      <c r="T1413" s="46">
        <f t="shared" si="397"/>
        <v>0</v>
      </c>
      <c r="U1413" s="46">
        <f t="shared" si="398"/>
        <v>0</v>
      </c>
      <c r="V1413" s="46">
        <f t="shared" si="399"/>
        <v>0.46175300408314868</v>
      </c>
      <c r="W1413" s="46">
        <f t="shared" si="400"/>
        <v>0.46175300408314868</v>
      </c>
      <c r="X1413"/>
      <c r="Y1413" s="47">
        <f t="shared" si="401"/>
        <v>100</v>
      </c>
      <c r="Z1413" s="47">
        <f t="shared" si="402"/>
        <v>0.46175300408314868</v>
      </c>
      <c r="AA1413"/>
      <c r="AB1413">
        <v>0</v>
      </c>
      <c r="AC1413" s="48">
        <f t="shared" si="403"/>
        <v>0</v>
      </c>
      <c r="AD1413">
        <v>0</v>
      </c>
      <c r="AE1413" s="48">
        <f t="shared" si="404"/>
        <v>0</v>
      </c>
      <c r="AF1413"/>
      <c r="AG1413">
        <v>0</v>
      </c>
      <c r="AH1413" s="48">
        <f t="shared" si="405"/>
        <v>0</v>
      </c>
    </row>
    <row r="1414" spans="1:34" ht="15" x14ac:dyDescent="0.25">
      <c r="A1414" t="s">
        <v>3941</v>
      </c>
      <c r="B1414" t="s">
        <v>191</v>
      </c>
      <c r="C1414" t="s">
        <v>3942</v>
      </c>
      <c r="D1414" t="s">
        <v>24</v>
      </c>
      <c r="E1414">
        <v>1.6185698910999999</v>
      </c>
      <c r="F1414" s="45">
        <v>0</v>
      </c>
      <c r="G1414" s="45">
        <v>0</v>
      </c>
      <c r="H1414" s="45">
        <v>0</v>
      </c>
      <c r="I1414" s="40">
        <f t="shared" si="389"/>
        <v>1.6185698910999999</v>
      </c>
      <c r="J1414" s="46">
        <f t="shared" si="390"/>
        <v>0</v>
      </c>
      <c r="K1414" s="46">
        <f t="shared" si="391"/>
        <v>0</v>
      </c>
      <c r="L1414" s="46">
        <f t="shared" si="392"/>
        <v>0</v>
      </c>
      <c r="M1414" s="46">
        <f t="shared" si="393"/>
        <v>100</v>
      </c>
      <c r="N1414">
        <v>0</v>
      </c>
      <c r="O1414" s="39">
        <v>2.7140000000000001E-7</v>
      </c>
      <c r="P1414" s="40">
        <f t="shared" si="394"/>
        <v>2.7140000000000001E-7</v>
      </c>
      <c r="Q1414" s="39">
        <v>5.3705596299999998E-2</v>
      </c>
      <c r="R1414" s="40">
        <f t="shared" si="395"/>
        <v>5.37058677E-2</v>
      </c>
      <c r="S1414" s="46">
        <f t="shared" si="396"/>
        <v>0</v>
      </c>
      <c r="T1414" s="46">
        <f t="shared" si="397"/>
        <v>1.676788883151368E-5</v>
      </c>
      <c r="U1414" s="46">
        <f t="shared" si="398"/>
        <v>1.676788883151368E-5</v>
      </c>
      <c r="V1414" s="46">
        <f t="shared" si="399"/>
        <v>3.3180894192651156</v>
      </c>
      <c r="W1414" s="46">
        <f t="shared" si="400"/>
        <v>3.3181061871539472</v>
      </c>
      <c r="X1414"/>
      <c r="Y1414" s="47">
        <f t="shared" si="401"/>
        <v>100</v>
      </c>
      <c r="Z1414" s="47">
        <f t="shared" si="402"/>
        <v>3.3181061871539472</v>
      </c>
      <c r="AA1414"/>
      <c r="AB1414">
        <v>0</v>
      </c>
      <c r="AC1414" s="48">
        <f t="shared" si="403"/>
        <v>0</v>
      </c>
      <c r="AD1414">
        <v>0</v>
      </c>
      <c r="AE1414" s="48">
        <f t="shared" si="404"/>
        <v>0</v>
      </c>
      <c r="AF1414"/>
      <c r="AG1414">
        <v>0</v>
      </c>
      <c r="AH1414" s="48">
        <f t="shared" si="405"/>
        <v>0</v>
      </c>
    </row>
    <row r="1415" spans="1:34" ht="15" x14ac:dyDescent="0.25">
      <c r="A1415" t="s">
        <v>3943</v>
      </c>
      <c r="B1415" t="s">
        <v>191</v>
      </c>
      <c r="C1415" t="s">
        <v>3944</v>
      </c>
      <c r="D1415" t="s">
        <v>24</v>
      </c>
      <c r="E1415">
        <v>1.8839799448000001</v>
      </c>
      <c r="F1415" s="45">
        <v>0</v>
      </c>
      <c r="G1415" s="45">
        <v>0</v>
      </c>
      <c r="H1415" s="45">
        <v>0</v>
      </c>
      <c r="I1415" s="40">
        <f t="shared" si="389"/>
        <v>1.8839799448000001</v>
      </c>
      <c r="J1415" s="46">
        <f t="shared" si="390"/>
        <v>0</v>
      </c>
      <c r="K1415" s="46">
        <f t="shared" si="391"/>
        <v>0</v>
      </c>
      <c r="L1415" s="46">
        <f t="shared" si="392"/>
        <v>0</v>
      </c>
      <c r="M1415" s="46">
        <f t="shared" si="393"/>
        <v>100</v>
      </c>
      <c r="N1415">
        <v>2.4661730900000001E-2</v>
      </c>
      <c r="O1415" s="39">
        <v>1.4940103099999999E-2</v>
      </c>
      <c r="P1415" s="40">
        <f t="shared" si="394"/>
        <v>3.9601834000000002E-2</v>
      </c>
      <c r="Q1415" s="39">
        <v>2.1567450799999999E-2</v>
      </c>
      <c r="R1415" s="40">
        <f t="shared" si="395"/>
        <v>6.1169284800000001E-2</v>
      </c>
      <c r="S1415" s="46">
        <f t="shared" si="396"/>
        <v>1.3090230056890573</v>
      </c>
      <c r="T1415" s="46">
        <f t="shared" si="397"/>
        <v>0.7930075445461291</v>
      </c>
      <c r="U1415" s="46">
        <f t="shared" si="398"/>
        <v>2.1020305502351864</v>
      </c>
      <c r="V1415" s="46">
        <f t="shared" si="399"/>
        <v>1.1447813369525841</v>
      </c>
      <c r="W1415" s="46">
        <f t="shared" si="400"/>
        <v>3.2468118871877705</v>
      </c>
      <c r="X1415"/>
      <c r="Y1415" s="47">
        <f t="shared" si="401"/>
        <v>100</v>
      </c>
      <c r="Z1415" s="47">
        <f t="shared" si="402"/>
        <v>3.2468118871877705</v>
      </c>
      <c r="AA1415"/>
      <c r="AB1415">
        <v>0</v>
      </c>
      <c r="AC1415" s="48">
        <f t="shared" si="403"/>
        <v>0</v>
      </c>
      <c r="AD1415">
        <v>0</v>
      </c>
      <c r="AE1415" s="48">
        <f t="shared" si="404"/>
        <v>0</v>
      </c>
      <c r="AF1415"/>
      <c r="AG1415">
        <v>0</v>
      </c>
      <c r="AH1415" s="48">
        <f t="shared" si="405"/>
        <v>0</v>
      </c>
    </row>
    <row r="1416" spans="1:34" ht="15" x14ac:dyDescent="0.25">
      <c r="A1416" t="s">
        <v>3945</v>
      </c>
      <c r="B1416" t="s">
        <v>3820</v>
      </c>
      <c r="C1416" t="s">
        <v>3821</v>
      </c>
      <c r="D1416" t="s">
        <v>24</v>
      </c>
      <c r="E1416">
        <v>0.39274856740000003</v>
      </c>
      <c r="F1416" s="45">
        <v>0</v>
      </c>
      <c r="G1416" s="45">
        <v>0</v>
      </c>
      <c r="H1416" s="45">
        <v>0</v>
      </c>
      <c r="I1416" s="40">
        <f t="shared" si="389"/>
        <v>0.39274856740000003</v>
      </c>
      <c r="J1416" s="46">
        <f t="shared" si="390"/>
        <v>0</v>
      </c>
      <c r="K1416" s="46">
        <f t="shared" si="391"/>
        <v>0</v>
      </c>
      <c r="L1416" s="46">
        <f t="shared" si="392"/>
        <v>0</v>
      </c>
      <c r="M1416" s="46">
        <f t="shared" si="393"/>
        <v>100</v>
      </c>
      <c r="N1416">
        <v>4.7325775200000003E-2</v>
      </c>
      <c r="O1416" s="39">
        <v>4.9237748400000003E-2</v>
      </c>
      <c r="P1416" s="40">
        <f t="shared" si="394"/>
        <v>9.6563523600000006E-2</v>
      </c>
      <c r="Q1416" s="39">
        <v>0.1002434366</v>
      </c>
      <c r="R1416" s="40">
        <f t="shared" si="395"/>
        <v>0.19680696019999999</v>
      </c>
      <c r="S1416" s="46">
        <f t="shared" si="396"/>
        <v>12.049891235325738</v>
      </c>
      <c r="T1416" s="46">
        <f t="shared" si="397"/>
        <v>12.536709866557747</v>
      </c>
      <c r="U1416" s="46">
        <f t="shared" si="398"/>
        <v>24.586601101883485</v>
      </c>
      <c r="V1416" s="46">
        <f t="shared" si="399"/>
        <v>25.523565181564557</v>
      </c>
      <c r="W1416" s="46">
        <f t="shared" si="400"/>
        <v>50.110166283448031</v>
      </c>
      <c r="X1416"/>
      <c r="Y1416" s="47">
        <f t="shared" si="401"/>
        <v>100</v>
      </c>
      <c r="Z1416" s="47">
        <f t="shared" si="402"/>
        <v>50.110166283448038</v>
      </c>
      <c r="AA1416"/>
      <c r="AB1416">
        <v>0</v>
      </c>
      <c r="AC1416" s="48">
        <f t="shared" si="403"/>
        <v>0</v>
      </c>
      <c r="AD1416">
        <v>0</v>
      </c>
      <c r="AE1416" s="48">
        <f t="shared" si="404"/>
        <v>0</v>
      </c>
      <c r="AF1416"/>
      <c r="AG1416">
        <v>0</v>
      </c>
      <c r="AH1416" s="48">
        <f t="shared" si="405"/>
        <v>0</v>
      </c>
    </row>
    <row r="1417" spans="1:34" ht="15" x14ac:dyDescent="0.25">
      <c r="A1417" t="s">
        <v>3946</v>
      </c>
      <c r="B1417" t="s">
        <v>191</v>
      </c>
      <c r="C1417" t="s">
        <v>3947</v>
      </c>
      <c r="D1417" t="s">
        <v>24</v>
      </c>
      <c r="E1417">
        <v>1.8389746413000001</v>
      </c>
      <c r="F1417" s="45">
        <v>0</v>
      </c>
      <c r="G1417" s="45">
        <v>0</v>
      </c>
      <c r="H1417" s="45">
        <v>0</v>
      </c>
      <c r="I1417" s="40">
        <f t="shared" si="389"/>
        <v>1.8389746413000001</v>
      </c>
      <c r="J1417" s="46">
        <f t="shared" si="390"/>
        <v>0</v>
      </c>
      <c r="K1417" s="46">
        <f t="shared" si="391"/>
        <v>0</v>
      </c>
      <c r="L1417" s="46">
        <f t="shared" si="392"/>
        <v>0</v>
      </c>
      <c r="M1417" s="46">
        <f t="shared" si="393"/>
        <v>100</v>
      </c>
      <c r="N1417">
        <v>0.15154182599999999</v>
      </c>
      <c r="O1417" s="39">
        <v>7.5355650999999996E-2</v>
      </c>
      <c r="P1417" s="40">
        <f t="shared" si="394"/>
        <v>0.22689747699999999</v>
      </c>
      <c r="Q1417" s="39">
        <v>0.18873326509999999</v>
      </c>
      <c r="R1417" s="40">
        <f t="shared" si="395"/>
        <v>0.41563074209999995</v>
      </c>
      <c r="S1417" s="46">
        <f t="shared" si="396"/>
        <v>8.240560940681199</v>
      </c>
      <c r="T1417" s="46">
        <f t="shared" si="397"/>
        <v>4.0976992997972994</v>
      </c>
      <c r="U1417" s="46">
        <f t="shared" si="398"/>
        <v>12.338260240478498</v>
      </c>
      <c r="V1417" s="46">
        <f t="shared" si="399"/>
        <v>10.262961808248834</v>
      </c>
      <c r="W1417" s="46">
        <f t="shared" si="400"/>
        <v>22.60122204872733</v>
      </c>
      <c r="X1417"/>
      <c r="Y1417" s="47">
        <f t="shared" si="401"/>
        <v>100</v>
      </c>
      <c r="Z1417" s="47">
        <f t="shared" si="402"/>
        <v>22.60122204872733</v>
      </c>
      <c r="AA1417"/>
      <c r="AB1417">
        <v>0</v>
      </c>
      <c r="AC1417" s="48">
        <f t="shared" si="403"/>
        <v>0</v>
      </c>
      <c r="AD1417">
        <v>0</v>
      </c>
      <c r="AE1417" s="48">
        <f t="shared" si="404"/>
        <v>0</v>
      </c>
      <c r="AF1417"/>
      <c r="AG1417">
        <v>0</v>
      </c>
      <c r="AH1417" s="48">
        <f t="shared" si="405"/>
        <v>0</v>
      </c>
    </row>
    <row r="1418" spans="1:34" ht="15" x14ac:dyDescent="0.25">
      <c r="A1418" t="s">
        <v>3948</v>
      </c>
      <c r="B1418" t="s">
        <v>3949</v>
      </c>
      <c r="C1418" t="s">
        <v>3950</v>
      </c>
      <c r="D1418" t="s">
        <v>24</v>
      </c>
      <c r="E1418">
        <v>0.33885422539999999</v>
      </c>
      <c r="F1418" s="45">
        <v>0</v>
      </c>
      <c r="G1418" s="45">
        <v>0</v>
      </c>
      <c r="H1418" s="45">
        <v>0</v>
      </c>
      <c r="I1418" s="40">
        <f t="shared" si="389"/>
        <v>0.33885422539999999</v>
      </c>
      <c r="J1418" s="46">
        <f t="shared" si="390"/>
        <v>0</v>
      </c>
      <c r="K1418" s="46">
        <f t="shared" si="391"/>
        <v>0</v>
      </c>
      <c r="L1418" s="46">
        <f t="shared" si="392"/>
        <v>0</v>
      </c>
      <c r="M1418" s="46">
        <f t="shared" si="393"/>
        <v>100</v>
      </c>
      <c r="N1418">
        <v>1.4667352599999999E-2</v>
      </c>
      <c r="O1418" s="39">
        <v>0</v>
      </c>
      <c r="P1418" s="40">
        <f t="shared" si="394"/>
        <v>1.4667352599999999E-2</v>
      </c>
      <c r="Q1418" s="39">
        <v>6.5496437199999993E-2</v>
      </c>
      <c r="R1418" s="40">
        <f t="shared" si="395"/>
        <v>8.0163789799999996E-2</v>
      </c>
      <c r="S1418" s="46">
        <f t="shared" si="396"/>
        <v>4.3285140041225523</v>
      </c>
      <c r="T1418" s="46">
        <f t="shared" si="397"/>
        <v>0</v>
      </c>
      <c r="U1418" s="46">
        <f t="shared" si="398"/>
        <v>4.3285140041225523</v>
      </c>
      <c r="V1418" s="46">
        <f t="shared" si="399"/>
        <v>19.328794593806471</v>
      </c>
      <c r="W1418" s="46">
        <f t="shared" si="400"/>
        <v>23.657308597929024</v>
      </c>
      <c r="X1418"/>
      <c r="Y1418" s="47">
        <f t="shared" si="401"/>
        <v>100</v>
      </c>
      <c r="Z1418" s="47">
        <f t="shared" si="402"/>
        <v>23.657308597929024</v>
      </c>
      <c r="AA1418"/>
      <c r="AB1418">
        <v>0</v>
      </c>
      <c r="AC1418" s="48">
        <f t="shared" si="403"/>
        <v>0</v>
      </c>
      <c r="AD1418">
        <v>0</v>
      </c>
      <c r="AE1418" s="48">
        <f t="shared" si="404"/>
        <v>0</v>
      </c>
      <c r="AF1418"/>
      <c r="AG1418">
        <v>0</v>
      </c>
      <c r="AH1418" s="48">
        <f t="shared" si="405"/>
        <v>0</v>
      </c>
    </row>
    <row r="1419" spans="1:34" ht="15" x14ac:dyDescent="0.25">
      <c r="A1419" t="s">
        <v>3951</v>
      </c>
      <c r="B1419" t="s">
        <v>191</v>
      </c>
      <c r="C1419" t="s">
        <v>3952</v>
      </c>
      <c r="D1419" t="s">
        <v>24</v>
      </c>
      <c r="E1419">
        <v>1.1244495489999999</v>
      </c>
      <c r="F1419" s="45">
        <v>0</v>
      </c>
      <c r="G1419" s="45">
        <v>0</v>
      </c>
      <c r="H1419" s="45">
        <v>0</v>
      </c>
      <c r="I1419" s="40">
        <f t="shared" si="389"/>
        <v>1.1244495489999999</v>
      </c>
      <c r="J1419" s="46">
        <f t="shared" si="390"/>
        <v>0</v>
      </c>
      <c r="K1419" s="46">
        <f t="shared" si="391"/>
        <v>0</v>
      </c>
      <c r="L1419" s="46">
        <f t="shared" si="392"/>
        <v>0</v>
      </c>
      <c r="M1419" s="46">
        <f t="shared" si="393"/>
        <v>100</v>
      </c>
      <c r="N1419">
        <v>3.8681891199999999E-2</v>
      </c>
      <c r="O1419" s="39">
        <v>1.9852819300000001E-2</v>
      </c>
      <c r="P1419" s="40">
        <f t="shared" si="394"/>
        <v>5.8534710500000003E-2</v>
      </c>
      <c r="Q1419" s="39">
        <v>2.4185063E-2</v>
      </c>
      <c r="R1419" s="40">
        <f t="shared" si="395"/>
        <v>8.271977350000001E-2</v>
      </c>
      <c r="S1419" s="46">
        <f t="shared" si="396"/>
        <v>3.4400735216978595</v>
      </c>
      <c r="T1419" s="46">
        <f t="shared" si="397"/>
        <v>1.7655589188199321</v>
      </c>
      <c r="U1419" s="46">
        <f t="shared" si="398"/>
        <v>5.2056324405177916</v>
      </c>
      <c r="V1419" s="46">
        <f t="shared" si="399"/>
        <v>2.1508357597286922</v>
      </c>
      <c r="W1419" s="46">
        <f t="shared" si="400"/>
        <v>7.3564682002464856</v>
      </c>
      <c r="X1419"/>
      <c r="Y1419" s="47">
        <f t="shared" si="401"/>
        <v>100</v>
      </c>
      <c r="Z1419" s="47">
        <f t="shared" si="402"/>
        <v>7.3564682002464838</v>
      </c>
      <c r="AA1419"/>
      <c r="AB1419">
        <v>0</v>
      </c>
      <c r="AC1419" s="48">
        <f t="shared" si="403"/>
        <v>0</v>
      </c>
      <c r="AD1419">
        <v>0</v>
      </c>
      <c r="AE1419" s="48">
        <f t="shared" si="404"/>
        <v>0</v>
      </c>
      <c r="AF1419"/>
      <c r="AG1419">
        <v>0</v>
      </c>
      <c r="AH1419" s="48">
        <f t="shared" si="405"/>
        <v>0</v>
      </c>
    </row>
    <row r="1420" spans="1:34" ht="15" x14ac:dyDescent="0.25">
      <c r="A1420" t="s">
        <v>3953</v>
      </c>
      <c r="B1420" t="s">
        <v>191</v>
      </c>
      <c r="C1420" t="s">
        <v>3954</v>
      </c>
      <c r="D1420" t="s">
        <v>24</v>
      </c>
      <c r="E1420">
        <v>1.4193286745</v>
      </c>
      <c r="F1420" s="45">
        <v>0</v>
      </c>
      <c r="G1420" s="45">
        <v>0</v>
      </c>
      <c r="H1420" s="45">
        <v>0</v>
      </c>
      <c r="I1420" s="40">
        <f t="shared" si="389"/>
        <v>1.4193286745</v>
      </c>
      <c r="J1420" s="46">
        <f t="shared" si="390"/>
        <v>0</v>
      </c>
      <c r="K1420" s="46">
        <f t="shared" si="391"/>
        <v>0</v>
      </c>
      <c r="L1420" s="46">
        <f t="shared" si="392"/>
        <v>0</v>
      </c>
      <c r="M1420" s="46">
        <f t="shared" si="393"/>
        <v>100</v>
      </c>
      <c r="N1420">
        <v>0</v>
      </c>
      <c r="O1420" s="39">
        <v>0</v>
      </c>
      <c r="P1420" s="40">
        <f t="shared" si="394"/>
        <v>0</v>
      </c>
      <c r="Q1420" s="39">
        <v>1.4172451799999999E-2</v>
      </c>
      <c r="R1420" s="40">
        <f t="shared" si="395"/>
        <v>1.4172451799999999E-2</v>
      </c>
      <c r="S1420" s="46">
        <f t="shared" si="396"/>
        <v>0</v>
      </c>
      <c r="T1420" s="46">
        <f t="shared" si="397"/>
        <v>0</v>
      </c>
      <c r="U1420" s="46">
        <f t="shared" si="398"/>
        <v>0</v>
      </c>
      <c r="V1420" s="46">
        <f t="shared" si="399"/>
        <v>0.99853205636056486</v>
      </c>
      <c r="W1420" s="46">
        <f t="shared" si="400"/>
        <v>0.99853205636056486</v>
      </c>
      <c r="X1420"/>
      <c r="Y1420" s="47">
        <f t="shared" si="401"/>
        <v>100</v>
      </c>
      <c r="Z1420" s="47">
        <f t="shared" si="402"/>
        <v>0.99853205636056486</v>
      </c>
      <c r="AA1420"/>
      <c r="AB1420">
        <v>0</v>
      </c>
      <c r="AC1420" s="48">
        <f t="shared" si="403"/>
        <v>0</v>
      </c>
      <c r="AD1420">
        <v>0</v>
      </c>
      <c r="AE1420" s="48">
        <f t="shared" si="404"/>
        <v>0</v>
      </c>
      <c r="AF1420"/>
      <c r="AG1420">
        <v>0</v>
      </c>
      <c r="AH1420" s="48">
        <f t="shared" si="405"/>
        <v>0</v>
      </c>
    </row>
    <row r="1421" spans="1:34" ht="15" x14ac:dyDescent="0.25">
      <c r="A1421" t="s">
        <v>3955</v>
      </c>
      <c r="B1421" t="s">
        <v>191</v>
      </c>
      <c r="C1421" t="s">
        <v>3956</v>
      </c>
      <c r="D1421" t="s">
        <v>24</v>
      </c>
      <c r="E1421">
        <v>0.60401693369999998</v>
      </c>
      <c r="F1421" s="45">
        <v>0</v>
      </c>
      <c r="G1421" s="45">
        <v>0</v>
      </c>
      <c r="H1421" s="45">
        <v>0</v>
      </c>
      <c r="I1421" s="40">
        <f t="shared" si="389"/>
        <v>0.60401693369999998</v>
      </c>
      <c r="J1421" s="46">
        <f t="shared" si="390"/>
        <v>0</v>
      </c>
      <c r="K1421" s="46">
        <f t="shared" si="391"/>
        <v>0</v>
      </c>
      <c r="L1421" s="46">
        <f t="shared" si="392"/>
        <v>0</v>
      </c>
      <c r="M1421" s="46">
        <f t="shared" si="393"/>
        <v>100</v>
      </c>
      <c r="N1421">
        <v>0</v>
      </c>
      <c r="O1421" s="39">
        <v>0</v>
      </c>
      <c r="P1421" s="40">
        <f t="shared" si="394"/>
        <v>0</v>
      </c>
      <c r="Q1421" s="39">
        <v>0</v>
      </c>
      <c r="R1421" s="40">
        <f t="shared" si="395"/>
        <v>0</v>
      </c>
      <c r="S1421" s="46">
        <f t="shared" si="396"/>
        <v>0</v>
      </c>
      <c r="T1421" s="46">
        <f t="shared" si="397"/>
        <v>0</v>
      </c>
      <c r="U1421" s="46">
        <f t="shared" si="398"/>
        <v>0</v>
      </c>
      <c r="V1421" s="46">
        <f t="shared" si="399"/>
        <v>0</v>
      </c>
      <c r="W1421" s="46">
        <f t="shared" si="400"/>
        <v>0</v>
      </c>
      <c r="X1421"/>
      <c r="Y1421" s="47">
        <f t="shared" si="401"/>
        <v>100</v>
      </c>
      <c r="Z1421" s="47">
        <f t="shared" si="402"/>
        <v>0</v>
      </c>
      <c r="AA1421"/>
      <c r="AB1421">
        <v>0</v>
      </c>
      <c r="AC1421" s="48">
        <f t="shared" si="403"/>
        <v>0</v>
      </c>
      <c r="AD1421">
        <v>0</v>
      </c>
      <c r="AE1421" s="48">
        <f t="shared" si="404"/>
        <v>0</v>
      </c>
      <c r="AF1421"/>
      <c r="AG1421">
        <v>0</v>
      </c>
      <c r="AH1421" s="48">
        <f t="shared" si="405"/>
        <v>0</v>
      </c>
    </row>
    <row r="1422" spans="1:34" ht="15" x14ac:dyDescent="0.25">
      <c r="A1422" t="s">
        <v>3957</v>
      </c>
      <c r="B1422" t="s">
        <v>191</v>
      </c>
      <c r="C1422" t="s">
        <v>3958</v>
      </c>
      <c r="D1422" t="s">
        <v>24</v>
      </c>
      <c r="E1422">
        <v>1.1985042362</v>
      </c>
      <c r="F1422" s="45">
        <v>0</v>
      </c>
      <c r="G1422" s="45">
        <v>0</v>
      </c>
      <c r="H1422" s="45">
        <v>0</v>
      </c>
      <c r="I1422" s="40">
        <f t="shared" si="389"/>
        <v>1.1985042362</v>
      </c>
      <c r="J1422" s="46">
        <f t="shared" si="390"/>
        <v>0</v>
      </c>
      <c r="K1422" s="46">
        <f t="shared" si="391"/>
        <v>0</v>
      </c>
      <c r="L1422" s="46">
        <f t="shared" si="392"/>
        <v>0</v>
      </c>
      <c r="M1422" s="46">
        <f t="shared" si="393"/>
        <v>100</v>
      </c>
      <c r="N1422">
        <v>6.47228044E-2</v>
      </c>
      <c r="O1422" s="39">
        <v>6.0531513000000002E-3</v>
      </c>
      <c r="P1422" s="40">
        <f t="shared" si="394"/>
        <v>7.0775955700000004E-2</v>
      </c>
      <c r="Q1422" s="39">
        <v>6.3241681000000003E-3</v>
      </c>
      <c r="R1422" s="40">
        <f t="shared" si="395"/>
        <v>7.7100123800000003E-2</v>
      </c>
      <c r="S1422" s="46">
        <f t="shared" si="396"/>
        <v>5.4002983423080204</v>
      </c>
      <c r="T1422" s="46">
        <f t="shared" si="397"/>
        <v>0.50505881557767662</v>
      </c>
      <c r="U1422" s="46">
        <f t="shared" si="398"/>
        <v>5.9053571578856969</v>
      </c>
      <c r="V1422" s="46">
        <f t="shared" si="399"/>
        <v>0.52767173523320421</v>
      </c>
      <c r="W1422" s="46">
        <f t="shared" si="400"/>
        <v>6.4330288931189017</v>
      </c>
      <c r="X1422"/>
      <c r="Y1422" s="47">
        <f t="shared" si="401"/>
        <v>100</v>
      </c>
      <c r="Z1422" s="47">
        <f t="shared" si="402"/>
        <v>6.4330288931189008</v>
      </c>
      <c r="AA1422"/>
      <c r="AB1422">
        <v>0</v>
      </c>
      <c r="AC1422" s="48">
        <f t="shared" si="403"/>
        <v>0</v>
      </c>
      <c r="AD1422">
        <v>0</v>
      </c>
      <c r="AE1422" s="48">
        <f t="shared" si="404"/>
        <v>0</v>
      </c>
      <c r="AF1422"/>
      <c r="AG1422">
        <v>0</v>
      </c>
      <c r="AH1422" s="48">
        <f t="shared" si="405"/>
        <v>0</v>
      </c>
    </row>
    <row r="1423" spans="1:34" ht="15" x14ac:dyDescent="0.25">
      <c r="A1423" t="s">
        <v>3959</v>
      </c>
      <c r="B1423" t="s">
        <v>191</v>
      </c>
      <c r="C1423" t="s">
        <v>3960</v>
      </c>
      <c r="D1423" t="s">
        <v>24</v>
      </c>
      <c r="E1423">
        <v>0.91665128569999998</v>
      </c>
      <c r="F1423" s="45">
        <v>0</v>
      </c>
      <c r="G1423" s="45">
        <v>0</v>
      </c>
      <c r="H1423" s="45">
        <v>0</v>
      </c>
      <c r="I1423" s="40">
        <f t="shared" si="389"/>
        <v>0.91665128569999998</v>
      </c>
      <c r="J1423" s="46">
        <f t="shared" si="390"/>
        <v>0</v>
      </c>
      <c r="K1423" s="46">
        <f t="shared" si="391"/>
        <v>0</v>
      </c>
      <c r="L1423" s="46">
        <f t="shared" si="392"/>
        <v>0</v>
      </c>
      <c r="M1423" s="46">
        <f t="shared" si="393"/>
        <v>100</v>
      </c>
      <c r="N1423">
        <v>2.68207333E-2</v>
      </c>
      <c r="O1423" s="39">
        <v>1.8013926499999999E-2</v>
      </c>
      <c r="P1423" s="40">
        <f t="shared" si="394"/>
        <v>4.4834659799999996E-2</v>
      </c>
      <c r="Q1423" s="39">
        <v>4.2554295899999997E-2</v>
      </c>
      <c r="R1423" s="40">
        <f t="shared" si="395"/>
        <v>8.7388955699999993E-2</v>
      </c>
      <c r="S1423" s="46">
        <f t="shared" si="396"/>
        <v>2.9259472733427052</v>
      </c>
      <c r="T1423" s="46">
        <f t="shared" si="397"/>
        <v>1.9651885925457115</v>
      </c>
      <c r="U1423" s="46">
        <f t="shared" si="398"/>
        <v>4.8911358658884163</v>
      </c>
      <c r="V1423" s="46">
        <f t="shared" si="399"/>
        <v>4.642364720789482</v>
      </c>
      <c r="W1423" s="46">
        <f t="shared" si="400"/>
        <v>9.5335005866778975</v>
      </c>
      <c r="X1423"/>
      <c r="Y1423" s="47">
        <f t="shared" si="401"/>
        <v>100</v>
      </c>
      <c r="Z1423" s="47">
        <f t="shared" si="402"/>
        <v>9.5335005866778992</v>
      </c>
      <c r="AA1423"/>
      <c r="AB1423">
        <v>0</v>
      </c>
      <c r="AC1423" s="48">
        <f t="shared" si="403"/>
        <v>0</v>
      </c>
      <c r="AD1423">
        <v>0</v>
      </c>
      <c r="AE1423" s="48">
        <f t="shared" si="404"/>
        <v>0</v>
      </c>
      <c r="AF1423"/>
      <c r="AG1423">
        <v>0</v>
      </c>
      <c r="AH1423" s="48">
        <f t="shared" si="405"/>
        <v>0</v>
      </c>
    </row>
    <row r="1424" spans="1:34" ht="15" x14ac:dyDescent="0.25">
      <c r="A1424" t="s">
        <v>3961</v>
      </c>
      <c r="B1424" t="s">
        <v>191</v>
      </c>
      <c r="C1424" t="s">
        <v>3962</v>
      </c>
      <c r="D1424" t="s">
        <v>24</v>
      </c>
      <c r="E1424">
        <v>1.6523621287000001</v>
      </c>
      <c r="F1424" s="45">
        <v>0</v>
      </c>
      <c r="G1424" s="45">
        <v>0</v>
      </c>
      <c r="H1424" s="45">
        <v>0</v>
      </c>
      <c r="I1424" s="40">
        <f t="shared" si="389"/>
        <v>1.6523621287000001</v>
      </c>
      <c r="J1424" s="46">
        <f t="shared" si="390"/>
        <v>0</v>
      </c>
      <c r="K1424" s="46">
        <f t="shared" si="391"/>
        <v>0</v>
      </c>
      <c r="L1424" s="46">
        <f t="shared" si="392"/>
        <v>0</v>
      </c>
      <c r="M1424" s="46">
        <f t="shared" si="393"/>
        <v>100</v>
      </c>
      <c r="N1424">
        <v>0</v>
      </c>
      <c r="O1424" s="39">
        <v>0</v>
      </c>
      <c r="P1424" s="40">
        <f t="shared" si="394"/>
        <v>0</v>
      </c>
      <c r="Q1424" s="39">
        <v>0</v>
      </c>
      <c r="R1424" s="40">
        <f t="shared" si="395"/>
        <v>0</v>
      </c>
      <c r="S1424" s="46">
        <f t="shared" si="396"/>
        <v>0</v>
      </c>
      <c r="T1424" s="46">
        <f t="shared" si="397"/>
        <v>0</v>
      </c>
      <c r="U1424" s="46">
        <f t="shared" si="398"/>
        <v>0</v>
      </c>
      <c r="V1424" s="46">
        <f t="shared" si="399"/>
        <v>0</v>
      </c>
      <c r="W1424" s="46">
        <f t="shared" si="400"/>
        <v>0</v>
      </c>
      <c r="X1424"/>
      <c r="Y1424" s="47">
        <f t="shared" si="401"/>
        <v>100</v>
      </c>
      <c r="Z1424" s="47">
        <f t="shared" si="402"/>
        <v>0</v>
      </c>
      <c r="AA1424"/>
      <c r="AB1424">
        <v>0</v>
      </c>
      <c r="AC1424" s="48">
        <f t="shared" si="403"/>
        <v>0</v>
      </c>
      <c r="AD1424">
        <v>0</v>
      </c>
      <c r="AE1424" s="48">
        <f t="shared" si="404"/>
        <v>0</v>
      </c>
      <c r="AF1424"/>
      <c r="AG1424">
        <v>0</v>
      </c>
      <c r="AH1424" s="48">
        <f t="shared" si="405"/>
        <v>0</v>
      </c>
    </row>
    <row r="1425" spans="1:34" ht="15" x14ac:dyDescent="0.25">
      <c r="A1425" t="s">
        <v>3963</v>
      </c>
      <c r="B1425" t="s">
        <v>3964</v>
      </c>
      <c r="C1425" t="s">
        <v>3962</v>
      </c>
      <c r="D1425" t="s">
        <v>24</v>
      </c>
      <c r="E1425">
        <v>3.9703993036999998</v>
      </c>
      <c r="F1425" s="45">
        <v>2.1479687457601499E-2</v>
      </c>
      <c r="G1425" s="45">
        <v>1.1168614699999999E-2</v>
      </c>
      <c r="H1425" s="45">
        <v>4.8608788700000002E-2</v>
      </c>
      <c r="I1425" s="40">
        <f t="shared" si="389"/>
        <v>3.8891422128423985</v>
      </c>
      <c r="J1425" s="46">
        <f t="shared" si="390"/>
        <v>0.54099564841210457</v>
      </c>
      <c r="K1425" s="46">
        <f t="shared" si="391"/>
        <v>0.28129701437313898</v>
      </c>
      <c r="L1425" s="46">
        <f t="shared" si="392"/>
        <v>1.2242795996539104</v>
      </c>
      <c r="M1425" s="46">
        <f t="shared" si="393"/>
        <v>97.953427737560844</v>
      </c>
      <c r="N1425">
        <v>3.5948860499999999E-2</v>
      </c>
      <c r="O1425" s="39">
        <v>1.25089985E-2</v>
      </c>
      <c r="P1425" s="40">
        <f t="shared" si="394"/>
        <v>4.8457858999999999E-2</v>
      </c>
      <c r="Q1425" s="39">
        <v>2.8589911700000002E-2</v>
      </c>
      <c r="R1425" s="40">
        <f t="shared" si="395"/>
        <v>7.7047770700000004E-2</v>
      </c>
      <c r="S1425" s="46">
        <f t="shared" si="396"/>
        <v>0.90542179136741729</v>
      </c>
      <c r="T1425" s="46">
        <f t="shared" si="397"/>
        <v>0.31505643496216901</v>
      </c>
      <c r="U1425" s="46">
        <f t="shared" si="398"/>
        <v>1.2204782263295861</v>
      </c>
      <c r="V1425" s="46">
        <f t="shared" si="399"/>
        <v>0.72007648382763856</v>
      </c>
      <c r="W1425" s="46">
        <f t="shared" si="400"/>
        <v>1.9405547101572249</v>
      </c>
      <c r="X1425"/>
      <c r="Y1425" s="47">
        <f t="shared" si="401"/>
        <v>100</v>
      </c>
      <c r="Z1425" s="47">
        <f t="shared" si="402"/>
        <v>1.9405547101572249</v>
      </c>
      <c r="AA1425"/>
      <c r="AB1425">
        <v>2.54879023E-2</v>
      </c>
      <c r="AC1425" s="48">
        <f t="shared" si="403"/>
        <v>0.64194808507668044</v>
      </c>
      <c r="AD1425">
        <v>0</v>
      </c>
      <c r="AE1425" s="48">
        <f t="shared" si="404"/>
        <v>0</v>
      </c>
      <c r="AF1425"/>
      <c r="AG1425">
        <v>0</v>
      </c>
      <c r="AH1425" s="48">
        <f t="shared" si="405"/>
        <v>0</v>
      </c>
    </row>
    <row r="1426" spans="1:34" ht="15" x14ac:dyDescent="0.25">
      <c r="A1426" t="s">
        <v>3965</v>
      </c>
      <c r="B1426" t="s">
        <v>191</v>
      </c>
      <c r="C1426" t="s">
        <v>3966</v>
      </c>
      <c r="D1426" t="s">
        <v>24</v>
      </c>
      <c r="E1426">
        <v>0.87057873320000001</v>
      </c>
      <c r="F1426" s="45">
        <v>0</v>
      </c>
      <c r="G1426" s="45">
        <v>0</v>
      </c>
      <c r="H1426" s="45">
        <v>0</v>
      </c>
      <c r="I1426" s="40">
        <f t="shared" si="389"/>
        <v>0.87057873320000001</v>
      </c>
      <c r="J1426" s="46">
        <f t="shared" si="390"/>
        <v>0</v>
      </c>
      <c r="K1426" s="46">
        <f t="shared" si="391"/>
        <v>0</v>
      </c>
      <c r="L1426" s="46">
        <f t="shared" si="392"/>
        <v>0</v>
      </c>
      <c r="M1426" s="46">
        <f t="shared" si="393"/>
        <v>100</v>
      </c>
      <c r="N1426">
        <v>0</v>
      </c>
      <c r="O1426" s="39">
        <v>9.512295E-4</v>
      </c>
      <c r="P1426" s="40">
        <f t="shared" si="394"/>
        <v>9.512295E-4</v>
      </c>
      <c r="Q1426" s="39">
        <v>1.4284777000000001E-3</v>
      </c>
      <c r="R1426" s="40">
        <f t="shared" si="395"/>
        <v>2.3797072000000001E-3</v>
      </c>
      <c r="S1426" s="46">
        <f t="shared" si="396"/>
        <v>0</v>
      </c>
      <c r="T1426" s="46">
        <f t="shared" si="397"/>
        <v>0.10926404054272618</v>
      </c>
      <c r="U1426" s="46">
        <f t="shared" si="398"/>
        <v>0.10926404054272618</v>
      </c>
      <c r="V1426" s="46">
        <f t="shared" si="399"/>
        <v>0.16408368887548194</v>
      </c>
      <c r="W1426" s="46">
        <f t="shared" si="400"/>
        <v>0.27334772941820812</v>
      </c>
      <c r="X1426"/>
      <c r="Y1426" s="47">
        <f t="shared" si="401"/>
        <v>100</v>
      </c>
      <c r="Z1426" s="47">
        <f t="shared" si="402"/>
        <v>0.27334772941820812</v>
      </c>
      <c r="AA1426"/>
      <c r="AB1426">
        <v>0</v>
      </c>
      <c r="AC1426" s="48">
        <f t="shared" si="403"/>
        <v>0</v>
      </c>
      <c r="AD1426">
        <v>0</v>
      </c>
      <c r="AE1426" s="48">
        <f t="shared" si="404"/>
        <v>0</v>
      </c>
      <c r="AF1426"/>
      <c r="AG1426">
        <v>0</v>
      </c>
      <c r="AH1426" s="48">
        <f t="shared" si="405"/>
        <v>0</v>
      </c>
    </row>
    <row r="1427" spans="1:34" ht="15" x14ac:dyDescent="0.25">
      <c r="A1427" t="s">
        <v>3967</v>
      </c>
      <c r="B1427" t="s">
        <v>191</v>
      </c>
      <c r="C1427" t="s">
        <v>3968</v>
      </c>
      <c r="D1427" t="s">
        <v>24</v>
      </c>
      <c r="E1427">
        <v>2.3718658526</v>
      </c>
      <c r="F1427" s="45">
        <v>0</v>
      </c>
      <c r="G1427" s="45">
        <v>0</v>
      </c>
      <c r="H1427" s="45">
        <v>0</v>
      </c>
      <c r="I1427" s="40">
        <f t="shared" si="389"/>
        <v>2.3718658526</v>
      </c>
      <c r="J1427" s="46">
        <f t="shared" si="390"/>
        <v>0</v>
      </c>
      <c r="K1427" s="46">
        <f t="shared" si="391"/>
        <v>0</v>
      </c>
      <c r="L1427" s="46">
        <f t="shared" si="392"/>
        <v>0</v>
      </c>
      <c r="M1427" s="46">
        <f t="shared" si="393"/>
        <v>100</v>
      </c>
      <c r="N1427">
        <v>0.15242503839999999</v>
      </c>
      <c r="O1427" s="39">
        <v>2.38793229E-2</v>
      </c>
      <c r="P1427" s="40">
        <f t="shared" si="394"/>
        <v>0.17630436129999999</v>
      </c>
      <c r="Q1427" s="39">
        <v>8.9845916499999998E-2</v>
      </c>
      <c r="R1427" s="40">
        <f t="shared" si="395"/>
        <v>0.2661502778</v>
      </c>
      <c r="S1427" s="46">
        <f t="shared" si="396"/>
        <v>6.4263768641432311</v>
      </c>
      <c r="T1427" s="46">
        <f t="shared" si="397"/>
        <v>1.0067737546718285</v>
      </c>
      <c r="U1427" s="46">
        <f t="shared" si="398"/>
        <v>7.43315061881506</v>
      </c>
      <c r="V1427" s="46">
        <f t="shared" si="399"/>
        <v>3.7879847379021196</v>
      </c>
      <c r="W1427" s="46">
        <f t="shared" si="400"/>
        <v>11.221135356717179</v>
      </c>
      <c r="X1427"/>
      <c r="Y1427" s="47">
        <f t="shared" si="401"/>
        <v>100</v>
      </c>
      <c r="Z1427" s="47">
        <f t="shared" si="402"/>
        <v>11.221135356717179</v>
      </c>
      <c r="AA1427"/>
      <c r="AB1427">
        <v>0</v>
      </c>
      <c r="AC1427" s="48">
        <f t="shared" si="403"/>
        <v>0</v>
      </c>
      <c r="AD1427">
        <v>0</v>
      </c>
      <c r="AE1427" s="48">
        <f t="shared" si="404"/>
        <v>0</v>
      </c>
      <c r="AF1427"/>
      <c r="AG1427">
        <v>0</v>
      </c>
      <c r="AH1427" s="48">
        <f t="shared" si="405"/>
        <v>0</v>
      </c>
    </row>
    <row r="1428" spans="1:34" ht="15" x14ac:dyDescent="0.25">
      <c r="A1428" t="s">
        <v>3969</v>
      </c>
      <c r="B1428" t="s">
        <v>191</v>
      </c>
      <c r="C1428" t="s">
        <v>3970</v>
      </c>
      <c r="D1428" t="s">
        <v>24</v>
      </c>
      <c r="E1428">
        <v>0.46249878840000003</v>
      </c>
      <c r="F1428" s="45">
        <v>0</v>
      </c>
      <c r="G1428" s="45">
        <v>0</v>
      </c>
      <c r="H1428" s="45">
        <v>0</v>
      </c>
      <c r="I1428" s="40">
        <f t="shared" si="389"/>
        <v>0.46249878840000003</v>
      </c>
      <c r="J1428" s="46">
        <f t="shared" si="390"/>
        <v>0</v>
      </c>
      <c r="K1428" s="46">
        <f t="shared" si="391"/>
        <v>0</v>
      </c>
      <c r="L1428" s="46">
        <f t="shared" si="392"/>
        <v>0</v>
      </c>
      <c r="M1428" s="46">
        <f t="shared" si="393"/>
        <v>100</v>
      </c>
      <c r="N1428">
        <v>1.503474E-4</v>
      </c>
      <c r="O1428" s="39">
        <v>8.8547050000000003E-4</v>
      </c>
      <c r="P1428" s="40">
        <f t="shared" si="394"/>
        <v>1.0358178999999999E-3</v>
      </c>
      <c r="Q1428" s="39">
        <v>7.1279589999999999E-4</v>
      </c>
      <c r="R1428" s="40">
        <f t="shared" si="395"/>
        <v>1.7486137999999998E-3</v>
      </c>
      <c r="S1428" s="46">
        <f t="shared" si="396"/>
        <v>3.2507631105396423E-2</v>
      </c>
      <c r="T1428" s="46">
        <f t="shared" si="397"/>
        <v>0.19145358262737452</v>
      </c>
      <c r="U1428" s="46">
        <f t="shared" si="398"/>
        <v>0.22396121373277092</v>
      </c>
      <c r="V1428" s="46">
        <f t="shared" si="399"/>
        <v>0.15411843617275084</v>
      </c>
      <c r="W1428" s="46">
        <f t="shared" si="400"/>
        <v>0.37807964990552173</v>
      </c>
      <c r="X1428"/>
      <c r="Y1428" s="47">
        <f t="shared" si="401"/>
        <v>100</v>
      </c>
      <c r="Z1428" s="47">
        <f t="shared" si="402"/>
        <v>0.37807964990552179</v>
      </c>
      <c r="AA1428"/>
      <c r="AB1428">
        <v>0</v>
      </c>
      <c r="AC1428" s="48">
        <f t="shared" si="403"/>
        <v>0</v>
      </c>
      <c r="AD1428">
        <v>0</v>
      </c>
      <c r="AE1428" s="48">
        <f t="shared" si="404"/>
        <v>0</v>
      </c>
      <c r="AF1428"/>
      <c r="AG1428">
        <v>0</v>
      </c>
      <c r="AH1428" s="48">
        <f t="shared" si="405"/>
        <v>0</v>
      </c>
    </row>
    <row r="1429" spans="1:34" ht="15" x14ac:dyDescent="0.25">
      <c r="A1429" t="s">
        <v>3971</v>
      </c>
      <c r="B1429" t="s">
        <v>3972</v>
      </c>
      <c r="C1429" t="s">
        <v>3973</v>
      </c>
      <c r="D1429" t="s">
        <v>24</v>
      </c>
      <c r="E1429">
        <v>0.94826703189999995</v>
      </c>
      <c r="F1429" s="45">
        <v>0</v>
      </c>
      <c r="G1429" s="45">
        <v>0</v>
      </c>
      <c r="H1429" s="45">
        <v>0</v>
      </c>
      <c r="I1429" s="40">
        <f t="shared" si="389"/>
        <v>0.94826703189999995</v>
      </c>
      <c r="J1429" s="46">
        <f t="shared" si="390"/>
        <v>0</v>
      </c>
      <c r="K1429" s="46">
        <f t="shared" si="391"/>
        <v>0</v>
      </c>
      <c r="L1429" s="46">
        <f t="shared" si="392"/>
        <v>0</v>
      </c>
      <c r="M1429" s="46">
        <f t="shared" si="393"/>
        <v>100</v>
      </c>
      <c r="N1429">
        <v>0</v>
      </c>
      <c r="O1429" s="39">
        <v>0</v>
      </c>
      <c r="P1429" s="40">
        <f t="shared" si="394"/>
        <v>0</v>
      </c>
      <c r="Q1429" s="39">
        <v>3.6882957399999999E-2</v>
      </c>
      <c r="R1429" s="40">
        <f t="shared" si="395"/>
        <v>3.6882957399999999E-2</v>
      </c>
      <c r="S1429" s="46">
        <f t="shared" si="396"/>
        <v>0</v>
      </c>
      <c r="T1429" s="46">
        <f t="shared" si="397"/>
        <v>0</v>
      </c>
      <c r="U1429" s="46">
        <f t="shared" si="398"/>
        <v>0</v>
      </c>
      <c r="V1429" s="46">
        <f t="shared" si="399"/>
        <v>3.8895117260482288</v>
      </c>
      <c r="W1429" s="46">
        <f t="shared" si="400"/>
        <v>3.8895117260482288</v>
      </c>
      <c r="X1429"/>
      <c r="Y1429" s="47">
        <f t="shared" si="401"/>
        <v>100</v>
      </c>
      <c r="Z1429" s="47">
        <f t="shared" si="402"/>
        <v>3.8895117260482288</v>
      </c>
      <c r="AA1429"/>
      <c r="AB1429">
        <v>0</v>
      </c>
      <c r="AC1429" s="48">
        <f t="shared" si="403"/>
        <v>0</v>
      </c>
      <c r="AD1429">
        <v>0</v>
      </c>
      <c r="AE1429" s="48">
        <f t="shared" si="404"/>
        <v>0</v>
      </c>
      <c r="AF1429"/>
      <c r="AG1429">
        <v>0</v>
      </c>
      <c r="AH1429" s="48">
        <f t="shared" si="405"/>
        <v>0</v>
      </c>
    </row>
    <row r="1430" spans="1:34" ht="15" x14ac:dyDescent="0.25">
      <c r="A1430" t="s">
        <v>3974</v>
      </c>
      <c r="B1430" t="s">
        <v>3975</v>
      </c>
      <c r="C1430" t="s">
        <v>3976</v>
      </c>
      <c r="D1430" t="s">
        <v>24</v>
      </c>
      <c r="E1430">
        <v>0.26762474920000001</v>
      </c>
      <c r="F1430" s="45">
        <v>0</v>
      </c>
      <c r="G1430" s="45">
        <v>0</v>
      </c>
      <c r="H1430" s="45">
        <v>0</v>
      </c>
      <c r="I1430" s="40">
        <f t="shared" si="389"/>
        <v>0.26762474920000001</v>
      </c>
      <c r="J1430" s="46">
        <f t="shared" si="390"/>
        <v>0</v>
      </c>
      <c r="K1430" s="46">
        <f t="shared" si="391"/>
        <v>0</v>
      </c>
      <c r="L1430" s="46">
        <f t="shared" si="392"/>
        <v>0</v>
      </c>
      <c r="M1430" s="46">
        <f t="shared" si="393"/>
        <v>100</v>
      </c>
      <c r="N1430">
        <v>0</v>
      </c>
      <c r="O1430" s="39">
        <v>0</v>
      </c>
      <c r="P1430" s="40">
        <f t="shared" si="394"/>
        <v>0</v>
      </c>
      <c r="Q1430" s="39">
        <v>0</v>
      </c>
      <c r="R1430" s="40">
        <f t="shared" si="395"/>
        <v>0</v>
      </c>
      <c r="S1430" s="46">
        <f t="shared" si="396"/>
        <v>0</v>
      </c>
      <c r="T1430" s="46">
        <f t="shared" si="397"/>
        <v>0</v>
      </c>
      <c r="U1430" s="46">
        <f t="shared" si="398"/>
        <v>0</v>
      </c>
      <c r="V1430" s="46">
        <f t="shared" si="399"/>
        <v>0</v>
      </c>
      <c r="W1430" s="46">
        <f t="shared" si="400"/>
        <v>0</v>
      </c>
      <c r="X1430"/>
      <c r="Y1430" s="47">
        <f t="shared" si="401"/>
        <v>100</v>
      </c>
      <c r="Z1430" s="47">
        <f t="shared" si="402"/>
        <v>0</v>
      </c>
      <c r="AA1430"/>
      <c r="AB1430">
        <v>0</v>
      </c>
      <c r="AC1430" s="48">
        <f t="shared" si="403"/>
        <v>0</v>
      </c>
      <c r="AD1430">
        <v>0</v>
      </c>
      <c r="AE1430" s="48">
        <f t="shared" si="404"/>
        <v>0</v>
      </c>
      <c r="AF1430"/>
      <c r="AG1430">
        <v>0</v>
      </c>
      <c r="AH1430" s="48">
        <f t="shared" si="405"/>
        <v>0</v>
      </c>
    </row>
    <row r="1431" spans="1:34" ht="15" x14ac:dyDescent="0.25">
      <c r="A1431" t="s">
        <v>3977</v>
      </c>
      <c r="B1431" t="s">
        <v>191</v>
      </c>
      <c r="C1431" t="s">
        <v>3978</v>
      </c>
      <c r="D1431" t="s">
        <v>24</v>
      </c>
      <c r="E1431">
        <v>0.72601263120000004</v>
      </c>
      <c r="F1431" s="45">
        <v>0</v>
      </c>
      <c r="G1431" s="45">
        <v>0</v>
      </c>
      <c r="H1431" s="45">
        <v>0</v>
      </c>
      <c r="I1431" s="40">
        <f t="shared" si="389"/>
        <v>0.72601263120000004</v>
      </c>
      <c r="J1431" s="46">
        <f t="shared" si="390"/>
        <v>0</v>
      </c>
      <c r="K1431" s="46">
        <f t="shared" si="391"/>
        <v>0</v>
      </c>
      <c r="L1431" s="46">
        <f t="shared" si="392"/>
        <v>0</v>
      </c>
      <c r="M1431" s="46">
        <f t="shared" si="393"/>
        <v>100</v>
      </c>
      <c r="N1431">
        <v>0</v>
      </c>
      <c r="O1431" s="39">
        <v>0</v>
      </c>
      <c r="P1431" s="40">
        <f t="shared" si="394"/>
        <v>0</v>
      </c>
      <c r="Q1431" s="39">
        <v>0</v>
      </c>
      <c r="R1431" s="40">
        <f t="shared" si="395"/>
        <v>0</v>
      </c>
      <c r="S1431" s="46">
        <f t="shared" si="396"/>
        <v>0</v>
      </c>
      <c r="T1431" s="46">
        <f t="shared" si="397"/>
        <v>0</v>
      </c>
      <c r="U1431" s="46">
        <f t="shared" si="398"/>
        <v>0</v>
      </c>
      <c r="V1431" s="46">
        <f t="shared" si="399"/>
        <v>0</v>
      </c>
      <c r="W1431" s="46">
        <f t="shared" si="400"/>
        <v>0</v>
      </c>
      <c r="X1431"/>
      <c r="Y1431" s="47">
        <f t="shared" si="401"/>
        <v>100</v>
      </c>
      <c r="Z1431" s="47">
        <f t="shared" si="402"/>
        <v>0</v>
      </c>
      <c r="AA1431"/>
      <c r="AB1431">
        <v>0</v>
      </c>
      <c r="AC1431" s="48">
        <f t="shared" si="403"/>
        <v>0</v>
      </c>
      <c r="AD1431">
        <v>0</v>
      </c>
      <c r="AE1431" s="48">
        <f t="shared" si="404"/>
        <v>0</v>
      </c>
      <c r="AF1431"/>
      <c r="AG1431">
        <v>0</v>
      </c>
      <c r="AH1431" s="48">
        <f t="shared" si="405"/>
        <v>0</v>
      </c>
    </row>
    <row r="1432" spans="1:34" ht="15" x14ac:dyDescent="0.25">
      <c r="A1432" t="s">
        <v>3979</v>
      </c>
      <c r="B1432" t="s">
        <v>3980</v>
      </c>
      <c r="C1432" t="s">
        <v>3981</v>
      </c>
      <c r="D1432" t="s">
        <v>24</v>
      </c>
      <c r="E1432">
        <v>1.4262568099999999</v>
      </c>
      <c r="F1432" s="45">
        <v>0</v>
      </c>
      <c r="G1432" s="45">
        <v>0</v>
      </c>
      <c r="H1432" s="45">
        <v>0</v>
      </c>
      <c r="I1432" s="40">
        <f t="shared" si="389"/>
        <v>1.4262568099999999</v>
      </c>
      <c r="J1432" s="46">
        <f t="shared" si="390"/>
        <v>0</v>
      </c>
      <c r="K1432" s="46">
        <f t="shared" si="391"/>
        <v>0</v>
      </c>
      <c r="L1432" s="46">
        <f t="shared" si="392"/>
        <v>0</v>
      </c>
      <c r="M1432" s="46">
        <f t="shared" si="393"/>
        <v>100</v>
      </c>
      <c r="N1432">
        <v>4.8905651299999998E-2</v>
      </c>
      <c r="O1432" s="39">
        <v>1.12208532E-2</v>
      </c>
      <c r="P1432" s="40">
        <f t="shared" si="394"/>
        <v>6.0126504499999997E-2</v>
      </c>
      <c r="Q1432" s="39">
        <v>4.3169189599999998E-2</v>
      </c>
      <c r="R1432" s="40">
        <f t="shared" si="395"/>
        <v>0.1032956941</v>
      </c>
      <c r="S1432" s="46">
        <f t="shared" si="396"/>
        <v>3.4289512910371309</v>
      </c>
      <c r="T1432" s="46">
        <f t="shared" si="397"/>
        <v>0.78673441706476421</v>
      </c>
      <c r="U1432" s="46">
        <f t="shared" si="398"/>
        <v>4.215685708101895</v>
      </c>
      <c r="V1432" s="46">
        <f t="shared" si="399"/>
        <v>3.0267473078708735</v>
      </c>
      <c r="W1432" s="46">
        <f t="shared" si="400"/>
        <v>7.2424330159727681</v>
      </c>
      <c r="X1432"/>
      <c r="Y1432" s="47">
        <f t="shared" si="401"/>
        <v>100</v>
      </c>
      <c r="Z1432" s="47">
        <f t="shared" si="402"/>
        <v>7.2424330159727681</v>
      </c>
      <c r="AA1432"/>
      <c r="AB1432">
        <v>0</v>
      </c>
      <c r="AC1432" s="48">
        <f t="shared" si="403"/>
        <v>0</v>
      </c>
      <c r="AD1432">
        <v>0</v>
      </c>
      <c r="AE1432" s="48">
        <f t="shared" si="404"/>
        <v>0</v>
      </c>
      <c r="AF1432"/>
      <c r="AG1432">
        <v>0</v>
      </c>
      <c r="AH1432" s="48">
        <f t="shared" si="405"/>
        <v>0</v>
      </c>
    </row>
    <row r="1433" spans="1:34" ht="15" x14ac:dyDescent="0.25">
      <c r="A1433" t="s">
        <v>3982</v>
      </c>
      <c r="B1433" t="s">
        <v>191</v>
      </c>
      <c r="C1433" t="s">
        <v>3983</v>
      </c>
      <c r="D1433" t="s">
        <v>24</v>
      </c>
      <c r="E1433">
        <v>0.26165109980000001</v>
      </c>
      <c r="F1433" s="45">
        <v>0</v>
      </c>
      <c r="G1433" s="45">
        <v>0</v>
      </c>
      <c r="H1433" s="45">
        <v>0</v>
      </c>
      <c r="I1433" s="40">
        <f t="shared" si="389"/>
        <v>0.26165109980000001</v>
      </c>
      <c r="J1433" s="46">
        <f t="shared" si="390"/>
        <v>0</v>
      </c>
      <c r="K1433" s="46">
        <f t="shared" si="391"/>
        <v>0</v>
      </c>
      <c r="L1433" s="46">
        <f t="shared" si="392"/>
        <v>0</v>
      </c>
      <c r="M1433" s="46">
        <f t="shared" si="393"/>
        <v>100</v>
      </c>
      <c r="N1433">
        <v>0</v>
      </c>
      <c r="O1433" s="39">
        <v>0</v>
      </c>
      <c r="P1433" s="40">
        <f t="shared" si="394"/>
        <v>0</v>
      </c>
      <c r="Q1433" s="39">
        <v>1.80576408E-2</v>
      </c>
      <c r="R1433" s="40">
        <f t="shared" si="395"/>
        <v>1.80576408E-2</v>
      </c>
      <c r="S1433" s="46">
        <f t="shared" si="396"/>
        <v>0</v>
      </c>
      <c r="T1433" s="46">
        <f t="shared" si="397"/>
        <v>0</v>
      </c>
      <c r="U1433" s="46">
        <f t="shared" si="398"/>
        <v>0</v>
      </c>
      <c r="V1433" s="46">
        <f t="shared" si="399"/>
        <v>6.9014197967456807</v>
      </c>
      <c r="W1433" s="46">
        <f t="shared" si="400"/>
        <v>6.9014197967456807</v>
      </c>
      <c r="X1433"/>
      <c r="Y1433" s="47">
        <f t="shared" si="401"/>
        <v>100</v>
      </c>
      <c r="Z1433" s="47">
        <f t="shared" si="402"/>
        <v>6.9014197967456807</v>
      </c>
      <c r="AA1433"/>
      <c r="AB1433">
        <v>0</v>
      </c>
      <c r="AC1433" s="48">
        <f t="shared" si="403"/>
        <v>0</v>
      </c>
      <c r="AD1433">
        <v>0</v>
      </c>
      <c r="AE1433" s="48">
        <f t="shared" si="404"/>
        <v>0</v>
      </c>
      <c r="AF1433"/>
      <c r="AG1433">
        <v>0</v>
      </c>
      <c r="AH1433" s="48">
        <f t="shared" si="405"/>
        <v>0</v>
      </c>
    </row>
    <row r="1434" spans="1:34" ht="15" x14ac:dyDescent="0.25">
      <c r="A1434" t="s">
        <v>3984</v>
      </c>
      <c r="B1434" t="s">
        <v>191</v>
      </c>
      <c r="C1434" t="s">
        <v>3985</v>
      </c>
      <c r="D1434" t="s">
        <v>24</v>
      </c>
      <c r="E1434">
        <v>0.18939776320000001</v>
      </c>
      <c r="F1434" s="45">
        <v>0</v>
      </c>
      <c r="G1434" s="45">
        <v>0</v>
      </c>
      <c r="H1434" s="45">
        <v>0</v>
      </c>
      <c r="I1434" s="40">
        <f t="shared" si="389"/>
        <v>0.18939776320000001</v>
      </c>
      <c r="J1434" s="46">
        <f t="shared" si="390"/>
        <v>0</v>
      </c>
      <c r="K1434" s="46">
        <f t="shared" si="391"/>
        <v>0</v>
      </c>
      <c r="L1434" s="46">
        <f t="shared" si="392"/>
        <v>0</v>
      </c>
      <c r="M1434" s="46">
        <f t="shared" si="393"/>
        <v>100</v>
      </c>
      <c r="N1434">
        <v>0</v>
      </c>
      <c r="O1434" s="39">
        <v>1.2823639E-3</v>
      </c>
      <c r="P1434" s="40">
        <f t="shared" si="394"/>
        <v>1.2823639E-3</v>
      </c>
      <c r="Q1434" s="39">
        <v>1.46669136E-2</v>
      </c>
      <c r="R1434" s="40">
        <f t="shared" si="395"/>
        <v>1.5949277500000001E-2</v>
      </c>
      <c r="S1434" s="46">
        <f t="shared" si="396"/>
        <v>0</v>
      </c>
      <c r="T1434" s="46">
        <f t="shared" si="397"/>
        <v>0.67707446927229598</v>
      </c>
      <c r="U1434" s="46">
        <f t="shared" si="398"/>
        <v>0.67707446927229598</v>
      </c>
      <c r="V1434" s="46">
        <f t="shared" si="399"/>
        <v>7.7439740323184543</v>
      </c>
      <c r="W1434" s="46">
        <f t="shared" si="400"/>
        <v>8.4210485015907519</v>
      </c>
      <c r="X1434"/>
      <c r="Y1434" s="47">
        <f t="shared" si="401"/>
        <v>100</v>
      </c>
      <c r="Z1434" s="47">
        <f t="shared" si="402"/>
        <v>8.4210485015907501</v>
      </c>
      <c r="AA1434"/>
      <c r="AB1434">
        <v>0</v>
      </c>
      <c r="AC1434" s="48">
        <f t="shared" si="403"/>
        <v>0</v>
      </c>
      <c r="AD1434">
        <v>0</v>
      </c>
      <c r="AE1434" s="48">
        <f t="shared" si="404"/>
        <v>0</v>
      </c>
      <c r="AF1434"/>
      <c r="AG1434">
        <v>0</v>
      </c>
      <c r="AH1434" s="48">
        <f t="shared" si="405"/>
        <v>0</v>
      </c>
    </row>
    <row r="1435" spans="1:34" ht="15" x14ac:dyDescent="0.25">
      <c r="A1435" t="s">
        <v>3986</v>
      </c>
      <c r="B1435" t="s">
        <v>3987</v>
      </c>
      <c r="C1435" t="s">
        <v>3988</v>
      </c>
      <c r="D1435" t="s">
        <v>24</v>
      </c>
      <c r="E1435">
        <v>3.4451217100000001E-2</v>
      </c>
      <c r="F1435" s="45">
        <v>0</v>
      </c>
      <c r="G1435" s="45">
        <v>0</v>
      </c>
      <c r="H1435" s="45">
        <v>0</v>
      </c>
      <c r="I1435" s="40">
        <f t="shared" si="389"/>
        <v>3.4451217100000001E-2</v>
      </c>
      <c r="J1435" s="46">
        <f t="shared" si="390"/>
        <v>0</v>
      </c>
      <c r="K1435" s="46">
        <f t="shared" si="391"/>
        <v>0</v>
      </c>
      <c r="L1435" s="46">
        <f t="shared" si="392"/>
        <v>0</v>
      </c>
      <c r="M1435" s="46">
        <f t="shared" si="393"/>
        <v>100</v>
      </c>
      <c r="N1435">
        <v>1.5142678999999999E-2</v>
      </c>
      <c r="O1435" s="39">
        <v>7.2961839999999998E-3</v>
      </c>
      <c r="P1435" s="40">
        <f t="shared" si="394"/>
        <v>2.2438863E-2</v>
      </c>
      <c r="Q1435" s="39">
        <v>6.3797775999999999E-3</v>
      </c>
      <c r="R1435" s="40">
        <f t="shared" si="395"/>
        <v>2.8818640600000001E-2</v>
      </c>
      <c r="S1435" s="46">
        <f t="shared" si="396"/>
        <v>43.953973980210989</v>
      </c>
      <c r="T1435" s="46">
        <f t="shared" si="397"/>
        <v>21.178305482856217</v>
      </c>
      <c r="U1435" s="46">
        <f t="shared" si="398"/>
        <v>65.132279463067206</v>
      </c>
      <c r="V1435" s="46">
        <f t="shared" si="399"/>
        <v>18.518293799263191</v>
      </c>
      <c r="W1435" s="46">
        <f t="shared" si="400"/>
        <v>83.650573262330411</v>
      </c>
      <c r="X1435"/>
      <c r="Y1435" s="47">
        <f t="shared" si="401"/>
        <v>100</v>
      </c>
      <c r="Z1435" s="47">
        <f t="shared" si="402"/>
        <v>83.650573262330397</v>
      </c>
      <c r="AA1435"/>
      <c r="AB1435">
        <v>0</v>
      </c>
      <c r="AC1435" s="48">
        <f t="shared" si="403"/>
        <v>0</v>
      </c>
      <c r="AD1435">
        <v>3.4451217100000001E-2</v>
      </c>
      <c r="AE1435" s="48">
        <f t="shared" si="404"/>
        <v>100</v>
      </c>
      <c r="AF1435"/>
      <c r="AG1435">
        <v>0</v>
      </c>
      <c r="AH1435" s="48">
        <f t="shared" si="405"/>
        <v>0</v>
      </c>
    </row>
    <row r="1436" spans="1:34" ht="15" x14ac:dyDescent="0.25">
      <c r="A1436" t="s">
        <v>3989</v>
      </c>
      <c r="B1436" t="s">
        <v>3990</v>
      </c>
      <c r="C1436" t="s">
        <v>3991</v>
      </c>
      <c r="D1436" t="s">
        <v>24</v>
      </c>
      <c r="E1436">
        <v>1.3435530997</v>
      </c>
      <c r="F1436" s="45">
        <v>0</v>
      </c>
      <c r="G1436" s="45">
        <v>0</v>
      </c>
      <c r="H1436" s="45">
        <v>0</v>
      </c>
      <c r="I1436" s="40">
        <f t="shared" si="389"/>
        <v>1.3435530997</v>
      </c>
      <c r="J1436" s="46">
        <f t="shared" si="390"/>
        <v>0</v>
      </c>
      <c r="K1436" s="46">
        <f t="shared" si="391"/>
        <v>0</v>
      </c>
      <c r="L1436" s="46">
        <f t="shared" si="392"/>
        <v>0</v>
      </c>
      <c r="M1436" s="46">
        <f t="shared" si="393"/>
        <v>100</v>
      </c>
      <c r="N1436">
        <v>0</v>
      </c>
      <c r="O1436" s="39">
        <v>7.86124E-5</v>
      </c>
      <c r="P1436" s="40">
        <f t="shared" si="394"/>
        <v>7.86124E-5</v>
      </c>
      <c r="Q1436" s="39">
        <v>9.8491129999999996E-3</v>
      </c>
      <c r="R1436" s="40">
        <f t="shared" si="395"/>
        <v>9.9277254000000002E-3</v>
      </c>
      <c r="S1436" s="46">
        <f t="shared" si="396"/>
        <v>0</v>
      </c>
      <c r="T1436" s="46">
        <f t="shared" si="397"/>
        <v>5.8510824780615847E-3</v>
      </c>
      <c r="U1436" s="46">
        <f t="shared" si="398"/>
        <v>5.8510824780615847E-3</v>
      </c>
      <c r="V1436" s="46">
        <f t="shared" si="399"/>
        <v>0.73306466281081062</v>
      </c>
      <c r="W1436" s="46">
        <f t="shared" si="400"/>
        <v>0.73891574528887227</v>
      </c>
      <c r="X1436"/>
      <c r="Y1436" s="47">
        <f t="shared" si="401"/>
        <v>100</v>
      </c>
      <c r="Z1436" s="47">
        <f t="shared" si="402"/>
        <v>0.73891574528887216</v>
      </c>
      <c r="AA1436"/>
      <c r="AB1436">
        <v>0</v>
      </c>
      <c r="AC1436" s="48">
        <f t="shared" si="403"/>
        <v>0</v>
      </c>
      <c r="AD1436">
        <v>0</v>
      </c>
      <c r="AE1436" s="48">
        <f t="shared" si="404"/>
        <v>0</v>
      </c>
      <c r="AF1436"/>
      <c r="AG1436">
        <v>0</v>
      </c>
      <c r="AH1436" s="48">
        <f t="shared" si="405"/>
        <v>0</v>
      </c>
    </row>
    <row r="1437" spans="1:34" ht="15" x14ac:dyDescent="0.25">
      <c r="A1437" t="s">
        <v>3992</v>
      </c>
      <c r="B1437" t="s">
        <v>191</v>
      </c>
      <c r="C1437" t="s">
        <v>3993</v>
      </c>
      <c r="D1437" t="s">
        <v>24</v>
      </c>
      <c r="E1437">
        <v>0.53222200470000003</v>
      </c>
      <c r="F1437" s="45">
        <v>0</v>
      </c>
      <c r="G1437" s="45">
        <v>0</v>
      </c>
      <c r="H1437" s="45">
        <v>0</v>
      </c>
      <c r="I1437" s="40">
        <f t="shared" si="389"/>
        <v>0.53222200470000003</v>
      </c>
      <c r="J1437" s="46">
        <f t="shared" si="390"/>
        <v>0</v>
      </c>
      <c r="K1437" s="46">
        <f t="shared" si="391"/>
        <v>0</v>
      </c>
      <c r="L1437" s="46">
        <f t="shared" si="392"/>
        <v>0</v>
      </c>
      <c r="M1437" s="46">
        <f t="shared" si="393"/>
        <v>100</v>
      </c>
      <c r="N1437">
        <v>4.7994963999999996E-3</v>
      </c>
      <c r="O1437" s="39">
        <v>2.8846345999999998E-3</v>
      </c>
      <c r="P1437" s="40">
        <f t="shared" si="394"/>
        <v>7.6841309999999994E-3</v>
      </c>
      <c r="Q1437" s="39">
        <v>3.4080631100000001E-2</v>
      </c>
      <c r="R1437" s="40">
        <f t="shared" si="395"/>
        <v>4.1764762099999998E-2</v>
      </c>
      <c r="S1437" s="46">
        <f t="shared" si="396"/>
        <v>0.90178466084004805</v>
      </c>
      <c r="T1437" s="46">
        <f t="shared" si="397"/>
        <v>0.54199837183094202</v>
      </c>
      <c r="U1437" s="46">
        <f t="shared" si="398"/>
        <v>1.4437830326709902</v>
      </c>
      <c r="V1437" s="46">
        <f t="shared" si="399"/>
        <v>6.4034614876944786</v>
      </c>
      <c r="W1437" s="46">
        <f t="shared" si="400"/>
        <v>7.8472445203654679</v>
      </c>
      <c r="X1437"/>
      <c r="Y1437" s="47">
        <f t="shared" si="401"/>
        <v>100</v>
      </c>
      <c r="Z1437" s="47">
        <f t="shared" si="402"/>
        <v>7.8472445203654688</v>
      </c>
      <c r="AA1437"/>
      <c r="AB1437">
        <v>0</v>
      </c>
      <c r="AC1437" s="48">
        <f t="shared" si="403"/>
        <v>0</v>
      </c>
      <c r="AD1437">
        <v>0</v>
      </c>
      <c r="AE1437" s="48">
        <f t="shared" si="404"/>
        <v>0</v>
      </c>
      <c r="AF1437"/>
      <c r="AG1437">
        <v>0</v>
      </c>
      <c r="AH1437" s="48">
        <f t="shared" si="405"/>
        <v>0</v>
      </c>
    </row>
    <row r="1438" spans="1:34" ht="15" x14ac:dyDescent="0.25">
      <c r="A1438" t="s">
        <v>3994</v>
      </c>
      <c r="B1438" t="s">
        <v>191</v>
      </c>
      <c r="C1438" t="s">
        <v>3995</v>
      </c>
      <c r="D1438" t="s">
        <v>24</v>
      </c>
      <c r="E1438">
        <v>1.2630363587</v>
      </c>
      <c r="F1438" s="45">
        <v>0</v>
      </c>
      <c r="G1438" s="45">
        <v>0</v>
      </c>
      <c r="H1438" s="45">
        <v>0</v>
      </c>
      <c r="I1438" s="40">
        <f t="shared" si="389"/>
        <v>1.2630363587</v>
      </c>
      <c r="J1438" s="46">
        <f t="shared" si="390"/>
        <v>0</v>
      </c>
      <c r="K1438" s="46">
        <f t="shared" si="391"/>
        <v>0</v>
      </c>
      <c r="L1438" s="46">
        <f t="shared" si="392"/>
        <v>0</v>
      </c>
      <c r="M1438" s="46">
        <f t="shared" si="393"/>
        <v>100</v>
      </c>
      <c r="N1438">
        <v>0</v>
      </c>
      <c r="O1438" s="39">
        <v>0</v>
      </c>
      <c r="P1438" s="40">
        <f t="shared" si="394"/>
        <v>0</v>
      </c>
      <c r="Q1438" s="39">
        <v>0</v>
      </c>
      <c r="R1438" s="40">
        <f t="shared" si="395"/>
        <v>0</v>
      </c>
      <c r="S1438" s="46">
        <f t="shared" si="396"/>
        <v>0</v>
      </c>
      <c r="T1438" s="46">
        <f t="shared" si="397"/>
        <v>0</v>
      </c>
      <c r="U1438" s="46">
        <f t="shared" si="398"/>
        <v>0</v>
      </c>
      <c r="V1438" s="46">
        <f t="shared" si="399"/>
        <v>0</v>
      </c>
      <c r="W1438" s="46">
        <f t="shared" si="400"/>
        <v>0</v>
      </c>
      <c r="X1438"/>
      <c r="Y1438" s="47">
        <f t="shared" si="401"/>
        <v>100</v>
      </c>
      <c r="Z1438" s="47">
        <f t="shared" si="402"/>
        <v>0</v>
      </c>
      <c r="AA1438"/>
      <c r="AB1438">
        <v>0</v>
      </c>
      <c r="AC1438" s="48">
        <f t="shared" si="403"/>
        <v>0</v>
      </c>
      <c r="AD1438">
        <v>0</v>
      </c>
      <c r="AE1438" s="48">
        <f t="shared" si="404"/>
        <v>0</v>
      </c>
      <c r="AF1438"/>
      <c r="AG1438">
        <v>0</v>
      </c>
      <c r="AH1438" s="48">
        <f t="shared" si="405"/>
        <v>0</v>
      </c>
    </row>
    <row r="1439" spans="1:34" ht="15" x14ac:dyDescent="0.25">
      <c r="A1439" t="s">
        <v>3996</v>
      </c>
      <c r="B1439" t="s">
        <v>191</v>
      </c>
      <c r="C1439" t="s">
        <v>3997</v>
      </c>
      <c r="D1439" t="s">
        <v>24</v>
      </c>
      <c r="E1439">
        <v>7.8842076910000003</v>
      </c>
      <c r="F1439" s="45">
        <v>0</v>
      </c>
      <c r="G1439" s="45">
        <v>0</v>
      </c>
      <c r="H1439" s="45">
        <v>0</v>
      </c>
      <c r="I1439" s="40">
        <f t="shared" si="389"/>
        <v>7.8842076910000003</v>
      </c>
      <c r="J1439" s="46">
        <f t="shared" si="390"/>
        <v>0</v>
      </c>
      <c r="K1439" s="46">
        <f t="shared" si="391"/>
        <v>0</v>
      </c>
      <c r="L1439" s="46">
        <f t="shared" si="392"/>
        <v>0</v>
      </c>
      <c r="M1439" s="46">
        <f t="shared" si="393"/>
        <v>100</v>
      </c>
      <c r="N1439">
        <v>5.8044097400000001E-2</v>
      </c>
      <c r="O1439" s="39">
        <v>4.7235888099999998E-2</v>
      </c>
      <c r="P1439" s="40">
        <f t="shared" si="394"/>
        <v>0.10527998550000001</v>
      </c>
      <c r="Q1439" s="39">
        <v>7.4681795499999995E-2</v>
      </c>
      <c r="R1439" s="40">
        <f t="shared" si="395"/>
        <v>0.17996178099999999</v>
      </c>
      <c r="S1439" s="46">
        <f t="shared" si="396"/>
        <v>0.73620710761156938</v>
      </c>
      <c r="T1439" s="46">
        <f t="shared" si="397"/>
        <v>0.5991202914900482</v>
      </c>
      <c r="U1439" s="46">
        <f t="shared" si="398"/>
        <v>1.3353273991016177</v>
      </c>
      <c r="V1439" s="46">
        <f t="shared" si="399"/>
        <v>0.94723272682492798</v>
      </c>
      <c r="W1439" s="46">
        <f t="shared" si="400"/>
        <v>2.2825601259265453</v>
      </c>
      <c r="X1439"/>
      <c r="Y1439" s="47">
        <f t="shared" si="401"/>
        <v>100</v>
      </c>
      <c r="Z1439" s="47">
        <f t="shared" si="402"/>
        <v>2.2825601259265453</v>
      </c>
      <c r="AA1439"/>
      <c r="AB1439">
        <v>0</v>
      </c>
      <c r="AC1439" s="48">
        <f t="shared" si="403"/>
        <v>0</v>
      </c>
      <c r="AD1439">
        <v>0</v>
      </c>
      <c r="AE1439" s="48">
        <f t="shared" si="404"/>
        <v>0</v>
      </c>
      <c r="AF1439"/>
      <c r="AG1439">
        <v>0</v>
      </c>
      <c r="AH1439" s="48">
        <f t="shared" si="405"/>
        <v>0</v>
      </c>
    </row>
    <row r="1440" spans="1:34" ht="15" x14ac:dyDescent="0.25">
      <c r="A1440" t="s">
        <v>3998</v>
      </c>
      <c r="B1440" t="s">
        <v>191</v>
      </c>
      <c r="C1440" t="s">
        <v>3999</v>
      </c>
      <c r="D1440" t="s">
        <v>24</v>
      </c>
      <c r="E1440">
        <v>1.3821486562</v>
      </c>
      <c r="F1440" s="45">
        <v>1.6047820692088801E-3</v>
      </c>
      <c r="G1440" s="45">
        <v>3.4453179999999997E-4</v>
      </c>
      <c r="H1440" s="45">
        <v>3.1937653699999999E-2</v>
      </c>
      <c r="I1440" s="40">
        <f t="shared" si="389"/>
        <v>1.3482616886307912</v>
      </c>
      <c r="J1440" s="46">
        <f t="shared" si="390"/>
        <v>0.11610777625186681</v>
      </c>
      <c r="K1440" s="46">
        <f t="shared" si="391"/>
        <v>2.4927260787362474E-2</v>
      </c>
      <c r="L1440" s="46">
        <f t="shared" si="392"/>
        <v>2.3107249395160969</v>
      </c>
      <c r="M1440" s="46">
        <f t="shared" si="393"/>
        <v>97.548240023444677</v>
      </c>
      <c r="N1440">
        <v>0</v>
      </c>
      <c r="O1440" s="39">
        <v>2.1624306199999999E-2</v>
      </c>
      <c r="P1440" s="40">
        <f t="shared" si="394"/>
        <v>2.1624306199999999E-2</v>
      </c>
      <c r="Q1440" s="39">
        <v>8.5962811000000004E-3</v>
      </c>
      <c r="R1440" s="40">
        <f t="shared" si="395"/>
        <v>3.0220587299999997E-2</v>
      </c>
      <c r="S1440" s="46">
        <f t="shared" si="396"/>
        <v>0</v>
      </c>
      <c r="T1440" s="46">
        <f t="shared" si="397"/>
        <v>1.5645427214358127</v>
      </c>
      <c r="U1440" s="46">
        <f t="shared" si="398"/>
        <v>1.5645427214358127</v>
      </c>
      <c r="V1440" s="46">
        <f t="shared" si="399"/>
        <v>0.62195054500390146</v>
      </c>
      <c r="W1440" s="46">
        <f t="shared" si="400"/>
        <v>2.1864932664397143</v>
      </c>
      <c r="X1440"/>
      <c r="Y1440" s="47">
        <f t="shared" si="401"/>
        <v>100</v>
      </c>
      <c r="Z1440" s="47">
        <f t="shared" si="402"/>
        <v>2.1864932664397143</v>
      </c>
      <c r="AA1440"/>
      <c r="AB1440">
        <v>4.2296000000000001E-6</v>
      </c>
      <c r="AC1440" s="48">
        <f t="shared" si="403"/>
        <v>3.0601628710681661E-4</v>
      </c>
      <c r="AD1440">
        <v>0.39827483720000001</v>
      </c>
      <c r="AE1440" s="48">
        <f t="shared" si="404"/>
        <v>28.815629593345911</v>
      </c>
      <c r="AF1440"/>
      <c r="AG1440">
        <v>0</v>
      </c>
      <c r="AH1440" s="48">
        <f t="shared" si="405"/>
        <v>0</v>
      </c>
    </row>
    <row r="1441" spans="1:34" ht="15" x14ac:dyDescent="0.25">
      <c r="A1441" t="s">
        <v>4000</v>
      </c>
      <c r="B1441" t="s">
        <v>4001</v>
      </c>
      <c r="C1441" t="s">
        <v>4002</v>
      </c>
      <c r="D1441" t="s">
        <v>24</v>
      </c>
      <c r="E1441">
        <v>2.3253397301000001</v>
      </c>
      <c r="F1441" s="45">
        <v>0</v>
      </c>
      <c r="G1441" s="45">
        <v>0</v>
      </c>
      <c r="H1441" s="45">
        <v>0</v>
      </c>
      <c r="I1441" s="40">
        <f t="shared" si="389"/>
        <v>2.3253397301000001</v>
      </c>
      <c r="J1441" s="46">
        <f t="shared" si="390"/>
        <v>0</v>
      </c>
      <c r="K1441" s="46">
        <f t="shared" si="391"/>
        <v>0</v>
      </c>
      <c r="L1441" s="46">
        <f t="shared" si="392"/>
        <v>0</v>
      </c>
      <c r="M1441" s="46">
        <f t="shared" si="393"/>
        <v>100</v>
      </c>
      <c r="N1441">
        <v>0</v>
      </c>
      <c r="O1441" s="39">
        <v>2.04153124E-2</v>
      </c>
      <c r="P1441" s="40">
        <f t="shared" si="394"/>
        <v>2.04153124E-2</v>
      </c>
      <c r="Q1441" s="39">
        <v>2.08156151E-2</v>
      </c>
      <c r="R1441" s="40">
        <f t="shared" si="395"/>
        <v>4.12309275E-2</v>
      </c>
      <c r="S1441" s="46">
        <f t="shared" si="396"/>
        <v>0</v>
      </c>
      <c r="T1441" s="46">
        <f t="shared" si="397"/>
        <v>0.87794966626756288</v>
      </c>
      <c r="U1441" s="46">
        <f t="shared" si="398"/>
        <v>0.87794966626756288</v>
      </c>
      <c r="V1441" s="46">
        <f t="shared" si="399"/>
        <v>0.8951644712622201</v>
      </c>
      <c r="W1441" s="46">
        <f t="shared" si="400"/>
        <v>1.773114137529783</v>
      </c>
      <c r="X1441"/>
      <c r="Y1441" s="47">
        <f t="shared" si="401"/>
        <v>100</v>
      </c>
      <c r="Z1441" s="47">
        <f t="shared" si="402"/>
        <v>1.773114137529783</v>
      </c>
      <c r="AA1441"/>
      <c r="AB1441">
        <v>0</v>
      </c>
      <c r="AC1441" s="48">
        <f t="shared" si="403"/>
        <v>0</v>
      </c>
      <c r="AD1441">
        <v>0</v>
      </c>
      <c r="AE1441" s="48">
        <f t="shared" si="404"/>
        <v>0</v>
      </c>
      <c r="AF1441"/>
      <c r="AG1441">
        <v>0</v>
      </c>
      <c r="AH1441" s="48">
        <f t="shared" si="405"/>
        <v>0</v>
      </c>
    </row>
    <row r="1442" spans="1:34" ht="15" x14ac:dyDescent="0.25">
      <c r="A1442" t="s">
        <v>4003</v>
      </c>
      <c r="B1442" t="s">
        <v>4004</v>
      </c>
      <c r="C1442" t="s">
        <v>4005</v>
      </c>
      <c r="D1442" t="s">
        <v>24</v>
      </c>
      <c r="E1442">
        <v>1.9179345033999999</v>
      </c>
      <c r="F1442" s="45">
        <v>0</v>
      </c>
      <c r="G1442" s="45">
        <v>0</v>
      </c>
      <c r="H1442" s="45">
        <v>0</v>
      </c>
      <c r="I1442" s="40">
        <f t="shared" si="389"/>
        <v>1.9179345033999999</v>
      </c>
      <c r="J1442" s="46">
        <f t="shared" si="390"/>
        <v>0</v>
      </c>
      <c r="K1442" s="46">
        <f t="shared" si="391"/>
        <v>0</v>
      </c>
      <c r="L1442" s="46">
        <f t="shared" si="392"/>
        <v>0</v>
      </c>
      <c r="M1442" s="46">
        <f t="shared" si="393"/>
        <v>100</v>
      </c>
      <c r="N1442">
        <v>3.9630206899999999E-2</v>
      </c>
      <c r="O1442" s="39">
        <v>2.3217696600000001E-2</v>
      </c>
      <c r="P1442" s="40">
        <f t="shared" si="394"/>
        <v>6.2847903499999996E-2</v>
      </c>
      <c r="Q1442" s="39">
        <v>4.4033563300000002E-2</v>
      </c>
      <c r="R1442" s="40">
        <f t="shared" si="395"/>
        <v>0.10688146679999999</v>
      </c>
      <c r="S1442" s="46">
        <f t="shared" si="396"/>
        <v>2.0662961550431431</v>
      </c>
      <c r="T1442" s="46">
        <f t="shared" si="397"/>
        <v>1.2105573239774898</v>
      </c>
      <c r="U1442" s="46">
        <f t="shared" si="398"/>
        <v>3.2768534790206325</v>
      </c>
      <c r="V1442" s="46">
        <f t="shared" si="399"/>
        <v>2.2958846207698924</v>
      </c>
      <c r="W1442" s="46">
        <f t="shared" si="400"/>
        <v>5.5727380997905245</v>
      </c>
      <c r="X1442"/>
      <c r="Y1442" s="47">
        <f t="shared" si="401"/>
        <v>100</v>
      </c>
      <c r="Z1442" s="47">
        <f t="shared" si="402"/>
        <v>5.5727380997905254</v>
      </c>
      <c r="AA1442"/>
      <c r="AB1442">
        <v>0</v>
      </c>
      <c r="AC1442" s="48">
        <f t="shared" si="403"/>
        <v>0</v>
      </c>
      <c r="AD1442">
        <v>0</v>
      </c>
      <c r="AE1442" s="48">
        <f t="shared" si="404"/>
        <v>0</v>
      </c>
      <c r="AF1442"/>
      <c r="AG1442">
        <v>0</v>
      </c>
      <c r="AH1442" s="48">
        <f t="shared" si="405"/>
        <v>0</v>
      </c>
    </row>
    <row r="1443" spans="1:34" ht="15" x14ac:dyDescent="0.25">
      <c r="A1443" t="s">
        <v>4006</v>
      </c>
      <c r="B1443" t="s">
        <v>191</v>
      </c>
      <c r="C1443" t="s">
        <v>4007</v>
      </c>
      <c r="D1443" t="s">
        <v>24</v>
      </c>
      <c r="E1443">
        <v>1.523809653</v>
      </c>
      <c r="F1443" s="45">
        <v>0</v>
      </c>
      <c r="G1443" s="45">
        <v>0</v>
      </c>
      <c r="H1443" s="45">
        <v>0</v>
      </c>
      <c r="I1443" s="40">
        <f t="shared" si="389"/>
        <v>1.523809653</v>
      </c>
      <c r="J1443" s="46">
        <f t="shared" si="390"/>
        <v>0</v>
      </c>
      <c r="K1443" s="46">
        <f t="shared" si="391"/>
        <v>0</v>
      </c>
      <c r="L1443" s="46">
        <f t="shared" si="392"/>
        <v>0</v>
      </c>
      <c r="M1443" s="46">
        <f t="shared" si="393"/>
        <v>100</v>
      </c>
      <c r="N1443">
        <v>3.1024243399999998E-2</v>
      </c>
      <c r="O1443" s="39">
        <v>6.0165215999999997E-3</v>
      </c>
      <c r="P1443" s="40">
        <f t="shared" si="394"/>
        <v>3.7040764999999996E-2</v>
      </c>
      <c r="Q1443" s="39">
        <v>4.6507446000000003E-3</v>
      </c>
      <c r="R1443" s="40">
        <f t="shared" si="395"/>
        <v>4.1691509599999996E-2</v>
      </c>
      <c r="S1443" s="46">
        <f t="shared" si="396"/>
        <v>2.0359658005132744</v>
      </c>
      <c r="T1443" s="46">
        <f t="shared" si="397"/>
        <v>0.39483419652546325</v>
      </c>
      <c r="U1443" s="46">
        <f t="shared" si="398"/>
        <v>2.4307999970387373</v>
      </c>
      <c r="V1443" s="46">
        <f t="shared" si="399"/>
        <v>0.30520508849933109</v>
      </c>
      <c r="W1443" s="46">
        <f t="shared" si="400"/>
        <v>2.7360050855380682</v>
      </c>
      <c r="X1443"/>
      <c r="Y1443" s="47">
        <f t="shared" si="401"/>
        <v>100</v>
      </c>
      <c r="Z1443" s="47">
        <f t="shared" si="402"/>
        <v>2.7360050855380686</v>
      </c>
      <c r="AA1443"/>
      <c r="AB1443">
        <v>0</v>
      </c>
      <c r="AC1443" s="48">
        <f t="shared" si="403"/>
        <v>0</v>
      </c>
      <c r="AD1443">
        <v>0</v>
      </c>
      <c r="AE1443" s="48">
        <f t="shared" si="404"/>
        <v>0</v>
      </c>
      <c r="AF1443"/>
      <c r="AG1443">
        <v>0</v>
      </c>
      <c r="AH1443" s="48">
        <f t="shared" si="405"/>
        <v>0</v>
      </c>
    </row>
    <row r="1444" spans="1:34" ht="15" x14ac:dyDescent="0.25">
      <c r="A1444" t="s">
        <v>4008</v>
      </c>
      <c r="B1444" t="s">
        <v>191</v>
      </c>
      <c r="C1444" t="s">
        <v>4009</v>
      </c>
      <c r="D1444" t="s">
        <v>24</v>
      </c>
      <c r="E1444">
        <v>0.74122148210000005</v>
      </c>
      <c r="F1444" s="45">
        <v>0</v>
      </c>
      <c r="G1444" s="45">
        <v>0</v>
      </c>
      <c r="H1444" s="45">
        <v>0</v>
      </c>
      <c r="I1444" s="40">
        <f t="shared" si="389"/>
        <v>0.74122148210000005</v>
      </c>
      <c r="J1444" s="46">
        <f t="shared" si="390"/>
        <v>0</v>
      </c>
      <c r="K1444" s="46">
        <f t="shared" si="391"/>
        <v>0</v>
      </c>
      <c r="L1444" s="46">
        <f t="shared" si="392"/>
        <v>0</v>
      </c>
      <c r="M1444" s="46">
        <f t="shared" si="393"/>
        <v>100</v>
      </c>
      <c r="N1444">
        <v>0</v>
      </c>
      <c r="O1444" s="39">
        <v>0</v>
      </c>
      <c r="P1444" s="40">
        <f t="shared" si="394"/>
        <v>0</v>
      </c>
      <c r="Q1444" s="39">
        <v>0</v>
      </c>
      <c r="R1444" s="40">
        <f t="shared" si="395"/>
        <v>0</v>
      </c>
      <c r="S1444" s="46">
        <f t="shared" si="396"/>
        <v>0</v>
      </c>
      <c r="T1444" s="46">
        <f t="shared" si="397"/>
        <v>0</v>
      </c>
      <c r="U1444" s="46">
        <f t="shared" si="398"/>
        <v>0</v>
      </c>
      <c r="V1444" s="46">
        <f t="shared" si="399"/>
        <v>0</v>
      </c>
      <c r="W1444" s="46">
        <f t="shared" si="400"/>
        <v>0</v>
      </c>
      <c r="X1444"/>
      <c r="Y1444" s="47">
        <f t="shared" si="401"/>
        <v>100</v>
      </c>
      <c r="Z1444" s="47">
        <f t="shared" si="402"/>
        <v>0</v>
      </c>
      <c r="AA1444"/>
      <c r="AB1444">
        <v>0</v>
      </c>
      <c r="AC1444" s="48">
        <f t="shared" si="403"/>
        <v>0</v>
      </c>
      <c r="AD1444">
        <v>0</v>
      </c>
      <c r="AE1444" s="48">
        <f t="shared" si="404"/>
        <v>0</v>
      </c>
      <c r="AF1444"/>
      <c r="AG1444">
        <v>0</v>
      </c>
      <c r="AH1444" s="48">
        <f t="shared" si="405"/>
        <v>0</v>
      </c>
    </row>
    <row r="1445" spans="1:34" ht="15" x14ac:dyDescent="0.25">
      <c r="A1445" t="s">
        <v>4010</v>
      </c>
      <c r="B1445" t="s">
        <v>191</v>
      </c>
      <c r="C1445" t="s">
        <v>4011</v>
      </c>
      <c r="D1445" t="s">
        <v>24</v>
      </c>
      <c r="E1445">
        <v>2.8730304994</v>
      </c>
      <c r="F1445" s="45">
        <v>0</v>
      </c>
      <c r="G1445" s="45">
        <v>0</v>
      </c>
      <c r="H1445" s="45">
        <v>0</v>
      </c>
      <c r="I1445" s="40">
        <f t="shared" si="389"/>
        <v>2.8730304994</v>
      </c>
      <c r="J1445" s="46">
        <f t="shared" si="390"/>
        <v>0</v>
      </c>
      <c r="K1445" s="46">
        <f t="shared" si="391"/>
        <v>0</v>
      </c>
      <c r="L1445" s="46">
        <f t="shared" si="392"/>
        <v>0</v>
      </c>
      <c r="M1445" s="46">
        <f t="shared" si="393"/>
        <v>100</v>
      </c>
      <c r="N1445">
        <v>0</v>
      </c>
      <c r="O1445" s="39">
        <v>1.99722918E-2</v>
      </c>
      <c r="P1445" s="40">
        <f t="shared" si="394"/>
        <v>1.99722918E-2</v>
      </c>
      <c r="Q1445" s="39">
        <v>1.8694544800000001E-2</v>
      </c>
      <c r="R1445" s="40">
        <f t="shared" si="395"/>
        <v>3.8666836600000004E-2</v>
      </c>
      <c r="S1445" s="46">
        <f t="shared" si="396"/>
        <v>0</v>
      </c>
      <c r="T1445" s="46">
        <f t="shared" si="397"/>
        <v>0.6951646285749834</v>
      </c>
      <c r="U1445" s="46">
        <f t="shared" si="398"/>
        <v>0.6951646285749834</v>
      </c>
      <c r="V1445" s="46">
        <f t="shared" si="399"/>
        <v>0.65069078813831416</v>
      </c>
      <c r="W1445" s="46">
        <f t="shared" si="400"/>
        <v>1.3458554167132974</v>
      </c>
      <c r="X1445"/>
      <c r="Y1445" s="47">
        <f t="shared" si="401"/>
        <v>100</v>
      </c>
      <c r="Z1445" s="47">
        <f t="shared" si="402"/>
        <v>1.3458554167132974</v>
      </c>
      <c r="AA1445"/>
      <c r="AB1445">
        <v>0</v>
      </c>
      <c r="AC1445" s="48">
        <f t="shared" si="403"/>
        <v>0</v>
      </c>
      <c r="AD1445">
        <v>0</v>
      </c>
      <c r="AE1445" s="48">
        <f t="shared" si="404"/>
        <v>0</v>
      </c>
      <c r="AF1445"/>
      <c r="AG1445">
        <v>0</v>
      </c>
      <c r="AH1445" s="48">
        <f t="shared" si="405"/>
        <v>0</v>
      </c>
    </row>
    <row r="1446" spans="1:34" ht="15" x14ac:dyDescent="0.25">
      <c r="A1446" t="s">
        <v>4012</v>
      </c>
      <c r="B1446" t="s">
        <v>191</v>
      </c>
      <c r="C1446" t="s">
        <v>4013</v>
      </c>
      <c r="D1446" t="s">
        <v>24</v>
      </c>
      <c r="E1446">
        <v>2.7251519495999998</v>
      </c>
      <c r="F1446" s="45">
        <v>0</v>
      </c>
      <c r="G1446" s="45">
        <v>0</v>
      </c>
      <c r="H1446" s="45">
        <v>0</v>
      </c>
      <c r="I1446" s="40">
        <f t="shared" si="389"/>
        <v>2.7251519495999998</v>
      </c>
      <c r="J1446" s="46">
        <f t="shared" si="390"/>
        <v>0</v>
      </c>
      <c r="K1446" s="46">
        <f t="shared" si="391"/>
        <v>0</v>
      </c>
      <c r="L1446" s="46">
        <f t="shared" si="392"/>
        <v>0</v>
      </c>
      <c r="M1446" s="46">
        <f t="shared" si="393"/>
        <v>100</v>
      </c>
      <c r="N1446">
        <v>7.3890744800000005E-2</v>
      </c>
      <c r="O1446" s="39">
        <v>3.0914728200000002E-2</v>
      </c>
      <c r="P1446" s="40">
        <f t="shared" si="394"/>
        <v>0.10480547300000001</v>
      </c>
      <c r="Q1446" s="39">
        <v>8.2313861700000004E-2</v>
      </c>
      <c r="R1446" s="40">
        <f t="shared" si="395"/>
        <v>0.18711933470000003</v>
      </c>
      <c r="S1446" s="46">
        <f t="shared" si="396"/>
        <v>2.7114357718968938</v>
      </c>
      <c r="T1446" s="46">
        <f t="shared" si="397"/>
        <v>1.134422181652575</v>
      </c>
      <c r="U1446" s="46">
        <f t="shared" si="398"/>
        <v>3.8458579535494688</v>
      </c>
      <c r="V1446" s="46">
        <f t="shared" si="399"/>
        <v>3.0205237440826775</v>
      </c>
      <c r="W1446" s="46">
        <f t="shared" si="400"/>
        <v>6.8663816976321472</v>
      </c>
      <c r="X1446"/>
      <c r="Y1446" s="47">
        <f t="shared" si="401"/>
        <v>100</v>
      </c>
      <c r="Z1446" s="47">
        <f t="shared" si="402"/>
        <v>6.8663816976321463</v>
      </c>
      <c r="AA1446"/>
      <c r="AB1446">
        <v>0</v>
      </c>
      <c r="AC1446" s="48">
        <f t="shared" si="403"/>
        <v>0</v>
      </c>
      <c r="AD1446">
        <v>0</v>
      </c>
      <c r="AE1446" s="48">
        <f t="shared" si="404"/>
        <v>0</v>
      </c>
      <c r="AF1446"/>
      <c r="AG1446">
        <v>0</v>
      </c>
      <c r="AH1446" s="48">
        <f t="shared" si="405"/>
        <v>0</v>
      </c>
    </row>
    <row r="1447" spans="1:34" ht="15" x14ac:dyDescent="0.25">
      <c r="A1447" t="s">
        <v>4014</v>
      </c>
      <c r="B1447" t="s">
        <v>191</v>
      </c>
      <c r="C1447" t="s">
        <v>4015</v>
      </c>
      <c r="D1447" t="s">
        <v>25</v>
      </c>
      <c r="E1447">
        <v>26.384263559299999</v>
      </c>
      <c r="F1447" s="45">
        <v>0</v>
      </c>
      <c r="G1447" s="45">
        <v>8.0754900000000002E-5</v>
      </c>
      <c r="H1447" s="45">
        <v>7.9995119000000007E-3</v>
      </c>
      <c r="I1447" s="40">
        <f t="shared" si="389"/>
        <v>26.376183292499999</v>
      </c>
      <c r="J1447" s="46">
        <f t="shared" si="390"/>
        <v>0</v>
      </c>
      <c r="K1447" s="46">
        <f t="shared" si="391"/>
        <v>3.060722154268175E-4</v>
      </c>
      <c r="L1447" s="46">
        <f t="shared" si="392"/>
        <v>3.0319254058468161E-2</v>
      </c>
      <c r="M1447" s="46">
        <f t="shared" si="393"/>
        <v>99.969374673726108</v>
      </c>
      <c r="N1447">
        <v>0.68374645830000003</v>
      </c>
      <c r="O1447" s="39">
        <v>0.46359837409999999</v>
      </c>
      <c r="P1447" s="40">
        <f t="shared" si="394"/>
        <v>1.1473448324</v>
      </c>
      <c r="Q1447" s="39">
        <v>1.7300577563999999</v>
      </c>
      <c r="R1447" s="40">
        <f t="shared" si="395"/>
        <v>2.8774025887999999</v>
      </c>
      <c r="S1447" s="46">
        <f t="shared" si="396"/>
        <v>2.5914934360902078</v>
      </c>
      <c r="T1447" s="46">
        <f t="shared" si="397"/>
        <v>1.7571018158533729</v>
      </c>
      <c r="U1447" s="46">
        <f t="shared" si="398"/>
        <v>4.3485952519435802</v>
      </c>
      <c r="V1447" s="46">
        <f t="shared" si="399"/>
        <v>6.5571576500955038</v>
      </c>
      <c r="W1447" s="46">
        <f t="shared" si="400"/>
        <v>10.905752902039083</v>
      </c>
      <c r="X1447"/>
      <c r="Y1447" s="47">
        <f t="shared" si="401"/>
        <v>100</v>
      </c>
      <c r="Z1447" s="47">
        <f t="shared" si="402"/>
        <v>10.905752902039083</v>
      </c>
      <c r="AA1447"/>
      <c r="AB1447">
        <v>4.4283699999999998E-5</v>
      </c>
      <c r="AC1447" s="48">
        <f t="shared" si="403"/>
        <v>1.6784133428803151E-4</v>
      </c>
      <c r="AD1447">
        <v>1.7353880499999998E-2</v>
      </c>
      <c r="AE1447" s="48">
        <f t="shared" si="404"/>
        <v>6.5773601984365618E-2</v>
      </c>
      <c r="AF1447"/>
      <c r="AG1447">
        <v>0</v>
      </c>
      <c r="AH1447" s="48">
        <f t="shared" si="405"/>
        <v>0</v>
      </c>
    </row>
    <row r="1448" spans="1:34" ht="15" x14ac:dyDescent="0.25">
      <c r="A1448" t="s">
        <v>4016</v>
      </c>
      <c r="B1448" t="s">
        <v>191</v>
      </c>
      <c r="C1448" t="s">
        <v>4017</v>
      </c>
      <c r="D1448" t="s">
        <v>24</v>
      </c>
      <c r="E1448">
        <v>8.8284631174000001</v>
      </c>
      <c r="F1448" s="45">
        <v>0</v>
      </c>
      <c r="G1448" s="45">
        <v>0</v>
      </c>
      <c r="H1448" s="45">
        <v>0</v>
      </c>
      <c r="I1448" s="40">
        <f t="shared" si="389"/>
        <v>8.8284631174000001</v>
      </c>
      <c r="J1448" s="46">
        <f t="shared" si="390"/>
        <v>0</v>
      </c>
      <c r="K1448" s="46">
        <f t="shared" si="391"/>
        <v>0</v>
      </c>
      <c r="L1448" s="46">
        <f t="shared" si="392"/>
        <v>0</v>
      </c>
      <c r="M1448" s="46">
        <f t="shared" si="393"/>
        <v>100</v>
      </c>
      <c r="N1448">
        <v>0.88272919890000001</v>
      </c>
      <c r="O1448" s="39">
        <v>0.14543259140000001</v>
      </c>
      <c r="P1448" s="40">
        <f t="shared" si="394"/>
        <v>1.0281617903</v>
      </c>
      <c r="Q1448" s="39">
        <v>0.4347127865</v>
      </c>
      <c r="R1448" s="40">
        <f t="shared" si="395"/>
        <v>1.4628745768</v>
      </c>
      <c r="S1448" s="46">
        <f t="shared" si="396"/>
        <v>9.9986734628842786</v>
      </c>
      <c r="T1448" s="46">
        <f t="shared" si="397"/>
        <v>1.6473149342762412</v>
      </c>
      <c r="U1448" s="46">
        <f t="shared" si="398"/>
        <v>11.64598839716052</v>
      </c>
      <c r="V1448" s="46">
        <f t="shared" si="399"/>
        <v>4.9239916474615546</v>
      </c>
      <c r="W1448" s="46">
        <f t="shared" si="400"/>
        <v>16.569980044622078</v>
      </c>
      <c r="X1448"/>
      <c r="Y1448" s="47">
        <f t="shared" si="401"/>
        <v>100</v>
      </c>
      <c r="Z1448" s="47">
        <f t="shared" si="402"/>
        <v>16.569980044622074</v>
      </c>
      <c r="AA1448"/>
      <c r="AB1448">
        <v>0</v>
      </c>
      <c r="AC1448" s="48">
        <f t="shared" si="403"/>
        <v>0</v>
      </c>
      <c r="AD1448">
        <v>0</v>
      </c>
      <c r="AE1448" s="48">
        <f t="shared" si="404"/>
        <v>0</v>
      </c>
      <c r="AF1448"/>
      <c r="AG1448">
        <v>0</v>
      </c>
      <c r="AH1448" s="48">
        <f t="shared" si="405"/>
        <v>0</v>
      </c>
    </row>
    <row r="1449" spans="1:34" ht="15" x14ac:dyDescent="0.25">
      <c r="A1449" t="s">
        <v>4018</v>
      </c>
      <c r="B1449" t="s">
        <v>191</v>
      </c>
      <c r="C1449" t="s">
        <v>4019</v>
      </c>
      <c r="D1449" t="s">
        <v>24</v>
      </c>
      <c r="E1449">
        <v>1.4197071880000001</v>
      </c>
      <c r="F1449" s="45">
        <v>0</v>
      </c>
      <c r="G1449" s="45">
        <v>0</v>
      </c>
      <c r="H1449" s="45">
        <v>0</v>
      </c>
      <c r="I1449" s="40">
        <f t="shared" si="389"/>
        <v>1.4197071880000001</v>
      </c>
      <c r="J1449" s="46">
        <f t="shared" si="390"/>
        <v>0</v>
      </c>
      <c r="K1449" s="46">
        <f t="shared" si="391"/>
        <v>0</v>
      </c>
      <c r="L1449" s="46">
        <f t="shared" si="392"/>
        <v>0</v>
      </c>
      <c r="M1449" s="46">
        <f t="shared" si="393"/>
        <v>100</v>
      </c>
      <c r="N1449">
        <v>0</v>
      </c>
      <c r="O1449" s="39">
        <v>0</v>
      </c>
      <c r="P1449" s="40">
        <f t="shared" si="394"/>
        <v>0</v>
      </c>
      <c r="Q1449" s="39">
        <v>0</v>
      </c>
      <c r="R1449" s="40">
        <f t="shared" si="395"/>
        <v>0</v>
      </c>
      <c r="S1449" s="46">
        <f t="shared" si="396"/>
        <v>0</v>
      </c>
      <c r="T1449" s="46">
        <f t="shared" si="397"/>
        <v>0</v>
      </c>
      <c r="U1449" s="46">
        <f t="shared" si="398"/>
        <v>0</v>
      </c>
      <c r="V1449" s="46">
        <f t="shared" si="399"/>
        <v>0</v>
      </c>
      <c r="W1449" s="46">
        <f t="shared" si="400"/>
        <v>0</v>
      </c>
      <c r="X1449"/>
      <c r="Y1449" s="47">
        <f t="shared" si="401"/>
        <v>100</v>
      </c>
      <c r="Z1449" s="47">
        <f t="shared" si="402"/>
        <v>0</v>
      </c>
      <c r="AA1449"/>
      <c r="AB1449">
        <v>0</v>
      </c>
      <c r="AC1449" s="48">
        <f t="shared" si="403"/>
        <v>0</v>
      </c>
      <c r="AD1449">
        <v>0</v>
      </c>
      <c r="AE1449" s="48">
        <f t="shared" si="404"/>
        <v>0</v>
      </c>
      <c r="AF1449"/>
      <c r="AG1449">
        <v>0</v>
      </c>
      <c r="AH1449" s="48">
        <f t="shared" si="405"/>
        <v>0</v>
      </c>
    </row>
    <row r="1450" spans="1:34" ht="15" x14ac:dyDescent="0.25">
      <c r="A1450" t="s">
        <v>4020</v>
      </c>
      <c r="B1450" t="s">
        <v>191</v>
      </c>
      <c r="C1450" t="s">
        <v>4021</v>
      </c>
      <c r="D1450" t="s">
        <v>24</v>
      </c>
      <c r="E1450">
        <v>4.7078707925999996</v>
      </c>
      <c r="F1450" s="45">
        <v>0</v>
      </c>
      <c r="G1450" s="45">
        <v>0</v>
      </c>
      <c r="H1450" s="45">
        <v>0</v>
      </c>
      <c r="I1450" s="40">
        <f t="shared" si="389"/>
        <v>4.7078707925999996</v>
      </c>
      <c r="J1450" s="46">
        <f t="shared" si="390"/>
        <v>0</v>
      </c>
      <c r="K1450" s="46">
        <f t="shared" si="391"/>
        <v>0</v>
      </c>
      <c r="L1450" s="46">
        <f t="shared" si="392"/>
        <v>0</v>
      </c>
      <c r="M1450" s="46">
        <f t="shared" si="393"/>
        <v>100</v>
      </c>
      <c r="N1450">
        <v>0</v>
      </c>
      <c r="O1450" s="39">
        <v>4.0084929999999999E-4</v>
      </c>
      <c r="P1450" s="40">
        <f t="shared" si="394"/>
        <v>4.0084929999999999E-4</v>
      </c>
      <c r="Q1450" s="39">
        <v>0.2278058926</v>
      </c>
      <c r="R1450" s="40">
        <f t="shared" si="395"/>
        <v>0.22820674190000001</v>
      </c>
      <c r="S1450" s="46">
        <f t="shared" si="396"/>
        <v>0</v>
      </c>
      <c r="T1450" s="46">
        <f t="shared" si="397"/>
        <v>8.5144499001559119E-3</v>
      </c>
      <c r="U1450" s="46">
        <f t="shared" si="398"/>
        <v>8.5144499001559119E-3</v>
      </c>
      <c r="V1450" s="46">
        <f t="shared" si="399"/>
        <v>4.8388306016824734</v>
      </c>
      <c r="W1450" s="46">
        <f t="shared" si="400"/>
        <v>4.8473450515826304</v>
      </c>
      <c r="X1450"/>
      <c r="Y1450" s="47">
        <f t="shared" si="401"/>
        <v>100</v>
      </c>
      <c r="Z1450" s="47">
        <f t="shared" si="402"/>
        <v>4.8473450515826295</v>
      </c>
      <c r="AA1450"/>
      <c r="AB1450">
        <v>0</v>
      </c>
      <c r="AC1450" s="48">
        <f t="shared" si="403"/>
        <v>0</v>
      </c>
      <c r="AD1450">
        <v>0</v>
      </c>
      <c r="AE1450" s="48">
        <f t="shared" si="404"/>
        <v>0</v>
      </c>
      <c r="AF1450"/>
      <c r="AG1450">
        <v>0</v>
      </c>
      <c r="AH1450" s="48">
        <f t="shared" si="405"/>
        <v>0</v>
      </c>
    </row>
    <row r="1451" spans="1:34" ht="15" x14ac:dyDescent="0.25">
      <c r="A1451" t="s">
        <v>4022</v>
      </c>
      <c r="B1451" t="s">
        <v>191</v>
      </c>
      <c r="C1451" t="s">
        <v>4023</v>
      </c>
      <c r="D1451" t="s">
        <v>24</v>
      </c>
      <c r="E1451">
        <v>3.3640453955999998</v>
      </c>
      <c r="F1451" s="45">
        <v>0</v>
      </c>
      <c r="G1451" s="45">
        <v>0</v>
      </c>
      <c r="H1451" s="45">
        <v>0</v>
      </c>
      <c r="I1451" s="40">
        <f t="shared" si="389"/>
        <v>3.3640453955999998</v>
      </c>
      <c r="J1451" s="46">
        <f t="shared" si="390"/>
        <v>0</v>
      </c>
      <c r="K1451" s="46">
        <f t="shared" si="391"/>
        <v>0</v>
      </c>
      <c r="L1451" s="46">
        <f t="shared" si="392"/>
        <v>0</v>
      </c>
      <c r="M1451" s="46">
        <f t="shared" si="393"/>
        <v>100</v>
      </c>
      <c r="N1451">
        <v>0.1237771413</v>
      </c>
      <c r="O1451" s="39">
        <v>5.7263118799999999E-2</v>
      </c>
      <c r="P1451" s="40">
        <f t="shared" si="394"/>
        <v>0.18104026010000002</v>
      </c>
      <c r="Q1451" s="39">
        <v>0.1909977172</v>
      </c>
      <c r="R1451" s="40">
        <f t="shared" si="395"/>
        <v>0.37203797729999999</v>
      </c>
      <c r="S1451" s="46">
        <f t="shared" si="396"/>
        <v>3.6794135258071785</v>
      </c>
      <c r="T1451" s="46">
        <f t="shared" si="397"/>
        <v>1.7022100496889025</v>
      </c>
      <c r="U1451" s="46">
        <f t="shared" si="398"/>
        <v>5.3816235754960822</v>
      </c>
      <c r="V1451" s="46">
        <f t="shared" si="399"/>
        <v>5.6776200894855728</v>
      </c>
      <c r="W1451" s="46">
        <f t="shared" si="400"/>
        <v>11.059243664981654</v>
      </c>
      <c r="X1451"/>
      <c r="Y1451" s="47">
        <f t="shared" si="401"/>
        <v>100</v>
      </c>
      <c r="Z1451" s="47">
        <f t="shared" si="402"/>
        <v>11.059243664981654</v>
      </c>
      <c r="AA1451"/>
      <c r="AB1451">
        <v>0</v>
      </c>
      <c r="AC1451" s="48">
        <f t="shared" si="403"/>
        <v>0</v>
      </c>
      <c r="AD1451">
        <v>0</v>
      </c>
      <c r="AE1451" s="48">
        <f t="shared" si="404"/>
        <v>0</v>
      </c>
      <c r="AF1451"/>
      <c r="AG1451">
        <v>0</v>
      </c>
      <c r="AH1451" s="48">
        <f t="shared" si="405"/>
        <v>0</v>
      </c>
    </row>
    <row r="1452" spans="1:34" ht="15" x14ac:dyDescent="0.25">
      <c r="A1452" t="s">
        <v>4024</v>
      </c>
      <c r="B1452" t="s">
        <v>191</v>
      </c>
      <c r="C1452" t="s">
        <v>4025</v>
      </c>
      <c r="D1452" t="s">
        <v>24</v>
      </c>
      <c r="E1452">
        <v>0.3622569477</v>
      </c>
      <c r="F1452" s="45">
        <v>0</v>
      </c>
      <c r="G1452" s="45">
        <v>0</v>
      </c>
      <c r="H1452" s="45">
        <v>0</v>
      </c>
      <c r="I1452" s="40">
        <f t="shared" si="389"/>
        <v>0.3622569477</v>
      </c>
      <c r="J1452" s="46">
        <f t="shared" si="390"/>
        <v>0</v>
      </c>
      <c r="K1452" s="46">
        <f t="shared" si="391"/>
        <v>0</v>
      </c>
      <c r="L1452" s="46">
        <f t="shared" si="392"/>
        <v>0</v>
      </c>
      <c r="M1452" s="46">
        <f t="shared" si="393"/>
        <v>100</v>
      </c>
      <c r="N1452">
        <v>0</v>
      </c>
      <c r="O1452" s="39">
        <v>0</v>
      </c>
      <c r="P1452" s="40">
        <f t="shared" si="394"/>
        <v>0</v>
      </c>
      <c r="Q1452" s="39">
        <v>0</v>
      </c>
      <c r="R1452" s="40">
        <f t="shared" si="395"/>
        <v>0</v>
      </c>
      <c r="S1452" s="46">
        <f t="shared" si="396"/>
        <v>0</v>
      </c>
      <c r="T1452" s="46">
        <f t="shared" si="397"/>
        <v>0</v>
      </c>
      <c r="U1452" s="46">
        <f t="shared" si="398"/>
        <v>0</v>
      </c>
      <c r="V1452" s="46">
        <f t="shared" si="399"/>
        <v>0</v>
      </c>
      <c r="W1452" s="46">
        <f t="shared" si="400"/>
        <v>0</v>
      </c>
      <c r="X1452"/>
      <c r="Y1452" s="47">
        <f t="shared" si="401"/>
        <v>100</v>
      </c>
      <c r="Z1452" s="47">
        <f t="shared" si="402"/>
        <v>0</v>
      </c>
      <c r="AA1452"/>
      <c r="AB1452">
        <v>0</v>
      </c>
      <c r="AC1452" s="48">
        <f t="shared" si="403"/>
        <v>0</v>
      </c>
      <c r="AD1452">
        <v>0</v>
      </c>
      <c r="AE1452" s="48">
        <f t="shared" si="404"/>
        <v>0</v>
      </c>
      <c r="AF1452"/>
      <c r="AG1452">
        <v>0</v>
      </c>
      <c r="AH1452" s="48">
        <f t="shared" si="405"/>
        <v>0</v>
      </c>
    </row>
    <row r="1453" spans="1:34" ht="15" x14ac:dyDescent="0.25">
      <c r="A1453" t="s">
        <v>4026</v>
      </c>
      <c r="B1453" t="s">
        <v>4027</v>
      </c>
      <c r="C1453" t="s">
        <v>4028</v>
      </c>
      <c r="D1453" t="s">
        <v>24</v>
      </c>
      <c r="E1453">
        <v>5.4810986937999999</v>
      </c>
      <c r="F1453" s="45">
        <v>0</v>
      </c>
      <c r="G1453" s="45">
        <v>0</v>
      </c>
      <c r="H1453" s="45">
        <v>0</v>
      </c>
      <c r="I1453" s="40">
        <f t="shared" si="389"/>
        <v>5.4810986937999999</v>
      </c>
      <c r="J1453" s="46">
        <f t="shared" si="390"/>
        <v>0</v>
      </c>
      <c r="K1453" s="46">
        <f t="shared" si="391"/>
        <v>0</v>
      </c>
      <c r="L1453" s="46">
        <f t="shared" si="392"/>
        <v>0</v>
      </c>
      <c r="M1453" s="46">
        <f t="shared" si="393"/>
        <v>100</v>
      </c>
      <c r="N1453">
        <v>4.9030325600000001E-2</v>
      </c>
      <c r="O1453" s="39">
        <v>4.1684746000000003E-3</v>
      </c>
      <c r="P1453" s="40">
        <f t="shared" si="394"/>
        <v>5.31988002E-2</v>
      </c>
      <c r="Q1453" s="39">
        <v>9.4229408099999995E-2</v>
      </c>
      <c r="R1453" s="40">
        <f t="shared" si="395"/>
        <v>0.1474282083</v>
      </c>
      <c r="S1453" s="46">
        <f t="shared" si="396"/>
        <v>0.89453462415229179</v>
      </c>
      <c r="T1453" s="46">
        <f t="shared" si="397"/>
        <v>7.6051806998389065E-2</v>
      </c>
      <c r="U1453" s="46">
        <f t="shared" si="398"/>
        <v>0.97058643115068077</v>
      </c>
      <c r="V1453" s="46">
        <f t="shared" si="399"/>
        <v>1.7191700672456149</v>
      </c>
      <c r="W1453" s="46">
        <f t="shared" si="400"/>
        <v>2.6897564983962963</v>
      </c>
      <c r="X1453"/>
      <c r="Y1453" s="47">
        <f t="shared" si="401"/>
        <v>100</v>
      </c>
      <c r="Z1453" s="47">
        <f t="shared" si="402"/>
        <v>2.6897564983962958</v>
      </c>
      <c r="AA1453"/>
      <c r="AB1453">
        <v>0</v>
      </c>
      <c r="AC1453" s="48">
        <f t="shared" si="403"/>
        <v>0</v>
      </c>
      <c r="AD1453">
        <v>0</v>
      </c>
      <c r="AE1453" s="48">
        <f t="shared" si="404"/>
        <v>0</v>
      </c>
      <c r="AF1453"/>
      <c r="AG1453">
        <v>0</v>
      </c>
      <c r="AH1453" s="48">
        <f t="shared" si="405"/>
        <v>0</v>
      </c>
    </row>
    <row r="1454" spans="1:34" ht="15" x14ac:dyDescent="0.25">
      <c r="A1454" t="s">
        <v>4029</v>
      </c>
      <c r="B1454" t="s">
        <v>191</v>
      </c>
      <c r="C1454" t="s">
        <v>4030</v>
      </c>
      <c r="D1454" t="s">
        <v>33</v>
      </c>
      <c r="E1454">
        <v>0.58239613700000004</v>
      </c>
      <c r="F1454" s="45">
        <v>0</v>
      </c>
      <c r="G1454" s="45">
        <v>0</v>
      </c>
      <c r="H1454" s="45">
        <v>0</v>
      </c>
      <c r="I1454" s="40">
        <f t="shared" si="389"/>
        <v>0.58239613700000004</v>
      </c>
      <c r="J1454" s="46">
        <f t="shared" si="390"/>
        <v>0</v>
      </c>
      <c r="K1454" s="46">
        <f t="shared" si="391"/>
        <v>0</v>
      </c>
      <c r="L1454" s="46">
        <f t="shared" si="392"/>
        <v>0</v>
      </c>
      <c r="M1454" s="46">
        <f t="shared" si="393"/>
        <v>100</v>
      </c>
      <c r="N1454">
        <v>0</v>
      </c>
      <c r="O1454" s="39">
        <v>0</v>
      </c>
      <c r="P1454" s="40">
        <f t="shared" si="394"/>
        <v>0</v>
      </c>
      <c r="Q1454" s="39">
        <v>0</v>
      </c>
      <c r="R1454" s="40">
        <f t="shared" si="395"/>
        <v>0</v>
      </c>
      <c r="S1454" s="46">
        <f t="shared" si="396"/>
        <v>0</v>
      </c>
      <c r="T1454" s="46">
        <f t="shared" si="397"/>
        <v>0</v>
      </c>
      <c r="U1454" s="46">
        <f t="shared" si="398"/>
        <v>0</v>
      </c>
      <c r="V1454" s="46">
        <f t="shared" si="399"/>
        <v>0</v>
      </c>
      <c r="W1454" s="46">
        <f t="shared" si="400"/>
        <v>0</v>
      </c>
      <c r="X1454"/>
      <c r="Y1454" s="47">
        <f t="shared" si="401"/>
        <v>100</v>
      </c>
      <c r="Z1454" s="47">
        <f t="shared" si="402"/>
        <v>0</v>
      </c>
      <c r="AA1454"/>
      <c r="AB1454">
        <v>0</v>
      </c>
      <c r="AC1454" s="48">
        <f t="shared" si="403"/>
        <v>0</v>
      </c>
      <c r="AD1454">
        <v>0</v>
      </c>
      <c r="AE1454" s="48">
        <f t="shared" si="404"/>
        <v>0</v>
      </c>
      <c r="AF1454"/>
      <c r="AG1454">
        <v>0</v>
      </c>
      <c r="AH1454" s="48">
        <f t="shared" si="405"/>
        <v>0</v>
      </c>
    </row>
    <row r="1455" spans="1:34" ht="15" x14ac:dyDescent="0.25">
      <c r="A1455" t="s">
        <v>4031</v>
      </c>
      <c r="B1455" t="s">
        <v>4032</v>
      </c>
      <c r="C1455" t="s">
        <v>4033</v>
      </c>
      <c r="D1455" t="s">
        <v>24</v>
      </c>
      <c r="E1455">
        <v>1.7920670987</v>
      </c>
      <c r="F1455" s="45">
        <v>0</v>
      </c>
      <c r="G1455" s="45">
        <v>0</v>
      </c>
      <c r="H1455" s="45">
        <v>0</v>
      </c>
      <c r="I1455" s="40">
        <f t="shared" si="389"/>
        <v>1.7920670987</v>
      </c>
      <c r="J1455" s="46">
        <f t="shared" si="390"/>
        <v>0</v>
      </c>
      <c r="K1455" s="46">
        <f t="shared" si="391"/>
        <v>0</v>
      </c>
      <c r="L1455" s="46">
        <f t="shared" si="392"/>
        <v>0</v>
      </c>
      <c r="M1455" s="46">
        <f t="shared" si="393"/>
        <v>100</v>
      </c>
      <c r="N1455">
        <v>0.24020567409999999</v>
      </c>
      <c r="O1455" s="39">
        <v>6.9216144100000002E-2</v>
      </c>
      <c r="P1455" s="40">
        <f t="shared" si="394"/>
        <v>0.30942181819999998</v>
      </c>
      <c r="Q1455" s="39">
        <v>0.1077405916</v>
      </c>
      <c r="R1455" s="40">
        <f t="shared" si="395"/>
        <v>0.41716240979999997</v>
      </c>
      <c r="S1455" s="46">
        <f t="shared" si="396"/>
        <v>13.40383260617026</v>
      </c>
      <c r="T1455" s="46">
        <f t="shared" si="397"/>
        <v>3.8623634210019659</v>
      </c>
      <c r="U1455" s="46">
        <f t="shared" si="398"/>
        <v>17.266196027172224</v>
      </c>
      <c r="V1455" s="46">
        <f t="shared" si="399"/>
        <v>6.0120846857886683</v>
      </c>
      <c r="W1455" s="46">
        <f t="shared" si="400"/>
        <v>23.278280712960893</v>
      </c>
      <c r="X1455"/>
      <c r="Y1455" s="47">
        <f t="shared" si="401"/>
        <v>100</v>
      </c>
      <c r="Z1455" s="47">
        <f t="shared" si="402"/>
        <v>23.278280712960896</v>
      </c>
      <c r="AA1455"/>
      <c r="AB1455">
        <v>0</v>
      </c>
      <c r="AC1455" s="48">
        <f t="shared" si="403"/>
        <v>0</v>
      </c>
      <c r="AD1455">
        <v>0</v>
      </c>
      <c r="AE1455" s="48">
        <f t="shared" si="404"/>
        <v>0</v>
      </c>
      <c r="AF1455"/>
      <c r="AG1455">
        <v>0</v>
      </c>
      <c r="AH1455" s="48">
        <f t="shared" si="405"/>
        <v>0</v>
      </c>
    </row>
    <row r="1456" spans="1:34" ht="15" x14ac:dyDescent="0.25">
      <c r="A1456" t="s">
        <v>4034</v>
      </c>
      <c r="B1456" t="s">
        <v>191</v>
      </c>
      <c r="C1456" t="s">
        <v>4035</v>
      </c>
      <c r="D1456" t="s">
        <v>24</v>
      </c>
      <c r="E1456">
        <v>6.7577073994000001</v>
      </c>
      <c r="F1456" s="45">
        <v>0</v>
      </c>
      <c r="G1456" s="45">
        <v>0</v>
      </c>
      <c r="H1456" s="45">
        <v>0</v>
      </c>
      <c r="I1456" s="40">
        <f t="shared" si="389"/>
        <v>6.7577073994000001</v>
      </c>
      <c r="J1456" s="46">
        <f t="shared" si="390"/>
        <v>0</v>
      </c>
      <c r="K1456" s="46">
        <f t="shared" si="391"/>
        <v>0</v>
      </c>
      <c r="L1456" s="46">
        <f t="shared" si="392"/>
        <v>0</v>
      </c>
      <c r="M1456" s="46">
        <f t="shared" si="393"/>
        <v>100</v>
      </c>
      <c r="N1456">
        <v>0.23728116099999999</v>
      </c>
      <c r="O1456" s="39">
        <v>4.3324068899999998E-2</v>
      </c>
      <c r="P1456" s="40">
        <f t="shared" si="394"/>
        <v>0.28060522989999998</v>
      </c>
      <c r="Q1456" s="39">
        <v>0.10717092559999999</v>
      </c>
      <c r="R1456" s="40">
        <f t="shared" si="395"/>
        <v>0.3877761555</v>
      </c>
      <c r="S1456" s="46">
        <f t="shared" si="396"/>
        <v>3.5112671646758131</v>
      </c>
      <c r="T1456" s="46">
        <f t="shared" si="397"/>
        <v>0.64110601923733235</v>
      </c>
      <c r="U1456" s="46">
        <f t="shared" si="398"/>
        <v>4.152373183913145</v>
      </c>
      <c r="V1456" s="46">
        <f t="shared" si="399"/>
        <v>1.5859065695788401</v>
      </c>
      <c r="W1456" s="46">
        <f t="shared" si="400"/>
        <v>5.7382797534919856</v>
      </c>
      <c r="X1456"/>
      <c r="Y1456" s="47">
        <f t="shared" si="401"/>
        <v>100</v>
      </c>
      <c r="Z1456" s="47">
        <f t="shared" si="402"/>
        <v>5.7382797534919856</v>
      </c>
      <c r="AA1456"/>
      <c r="AB1456">
        <v>0</v>
      </c>
      <c r="AC1456" s="48">
        <f t="shared" si="403"/>
        <v>0</v>
      </c>
      <c r="AD1456">
        <v>0</v>
      </c>
      <c r="AE1456" s="48">
        <f t="shared" si="404"/>
        <v>0</v>
      </c>
      <c r="AF1456"/>
      <c r="AG1456">
        <v>0</v>
      </c>
      <c r="AH1456" s="48">
        <f t="shared" si="405"/>
        <v>0</v>
      </c>
    </row>
    <row r="1457" spans="1:34" ht="15" x14ac:dyDescent="0.25">
      <c r="A1457" t="s">
        <v>4036</v>
      </c>
      <c r="B1457" t="s">
        <v>4037</v>
      </c>
      <c r="C1457" t="s">
        <v>4038</v>
      </c>
      <c r="D1457" t="s">
        <v>24</v>
      </c>
      <c r="E1457">
        <v>23.758982732900002</v>
      </c>
      <c r="F1457" s="45">
        <v>0</v>
      </c>
      <c r="G1457" s="45">
        <v>3.9887663099999998E-2</v>
      </c>
      <c r="H1457" s="45">
        <v>0.27950631980000001</v>
      </c>
      <c r="I1457" s="40">
        <f t="shared" si="389"/>
        <v>23.439588750000002</v>
      </c>
      <c r="J1457" s="46">
        <f t="shared" si="390"/>
        <v>0</v>
      </c>
      <c r="K1457" s="46">
        <f t="shared" si="391"/>
        <v>0.16788455780459816</v>
      </c>
      <c r="L1457" s="46">
        <f t="shared" si="392"/>
        <v>1.1764237675586866</v>
      </c>
      <c r="M1457" s="46">
        <f t="shared" si="393"/>
        <v>98.655691674636714</v>
      </c>
      <c r="N1457">
        <v>0.48878154499999998</v>
      </c>
      <c r="O1457" s="39">
        <v>0.30659476670000002</v>
      </c>
      <c r="P1457" s="40">
        <f t="shared" si="394"/>
        <v>0.7953763117</v>
      </c>
      <c r="Q1457" s="39">
        <v>0.90347719800000004</v>
      </c>
      <c r="R1457" s="40">
        <f t="shared" si="395"/>
        <v>1.6988535097000002</v>
      </c>
      <c r="S1457" s="46">
        <f t="shared" si="396"/>
        <v>2.0572494643180361</v>
      </c>
      <c r="T1457" s="46">
        <f t="shared" si="397"/>
        <v>1.2904372638625059</v>
      </c>
      <c r="U1457" s="46">
        <f t="shared" si="398"/>
        <v>3.347686728180542</v>
      </c>
      <c r="V1457" s="46">
        <f t="shared" si="399"/>
        <v>3.802676268411608</v>
      </c>
      <c r="W1457" s="46">
        <f t="shared" si="400"/>
        <v>7.1503629965921505</v>
      </c>
      <c r="X1457"/>
      <c r="Y1457" s="47">
        <f t="shared" si="401"/>
        <v>100</v>
      </c>
      <c r="Z1457" s="47">
        <f t="shared" si="402"/>
        <v>7.1503629965921505</v>
      </c>
      <c r="AA1457"/>
      <c r="AB1457">
        <v>3.9887661900000003E-2</v>
      </c>
      <c r="AC1457" s="48">
        <f t="shared" si="403"/>
        <v>0.16788455275387687</v>
      </c>
      <c r="AD1457">
        <v>0</v>
      </c>
      <c r="AE1457" s="48">
        <f t="shared" si="404"/>
        <v>0</v>
      </c>
      <c r="AF1457"/>
      <c r="AG1457">
        <v>3.07327789E-2</v>
      </c>
      <c r="AH1457" s="48">
        <f t="shared" si="405"/>
        <v>0.1293522506645165</v>
      </c>
    </row>
    <row r="1458" spans="1:34" ht="15" x14ac:dyDescent="0.25">
      <c r="A1458" t="s">
        <v>4039</v>
      </c>
      <c r="B1458" t="s">
        <v>191</v>
      </c>
      <c r="C1458" t="s">
        <v>4040</v>
      </c>
      <c r="D1458" t="s">
        <v>24</v>
      </c>
      <c r="E1458">
        <v>2.4025454450999999</v>
      </c>
      <c r="F1458" s="45">
        <v>0</v>
      </c>
      <c r="G1458" s="45">
        <v>0</v>
      </c>
      <c r="H1458" s="45">
        <v>0</v>
      </c>
      <c r="I1458" s="40">
        <f t="shared" si="389"/>
        <v>2.4025454450999999</v>
      </c>
      <c r="J1458" s="46">
        <f t="shared" si="390"/>
        <v>0</v>
      </c>
      <c r="K1458" s="46">
        <f t="shared" si="391"/>
        <v>0</v>
      </c>
      <c r="L1458" s="46">
        <f t="shared" si="392"/>
        <v>0</v>
      </c>
      <c r="M1458" s="46">
        <f t="shared" si="393"/>
        <v>100</v>
      </c>
      <c r="N1458">
        <v>9.1079995699999999E-2</v>
      </c>
      <c r="O1458" s="39">
        <v>1.3042415700000001E-2</v>
      </c>
      <c r="P1458" s="40">
        <f t="shared" si="394"/>
        <v>0.1041224114</v>
      </c>
      <c r="Q1458" s="39">
        <v>3.2056614900000002E-2</v>
      </c>
      <c r="R1458" s="40">
        <f t="shared" si="395"/>
        <v>0.13617902630000001</v>
      </c>
      <c r="S1458" s="46">
        <f t="shared" si="396"/>
        <v>3.7909791003436784</v>
      </c>
      <c r="T1458" s="46">
        <f t="shared" si="397"/>
        <v>0.54285823090672658</v>
      </c>
      <c r="U1458" s="46">
        <f t="shared" si="398"/>
        <v>4.3338373312504048</v>
      </c>
      <c r="V1458" s="46">
        <f t="shared" si="399"/>
        <v>1.3342771503190327</v>
      </c>
      <c r="W1458" s="46">
        <f t="shared" si="400"/>
        <v>5.6681144815694386</v>
      </c>
      <c r="X1458"/>
      <c r="Y1458" s="47">
        <f t="shared" si="401"/>
        <v>100</v>
      </c>
      <c r="Z1458" s="47">
        <f t="shared" si="402"/>
        <v>5.6681144815694378</v>
      </c>
      <c r="AA1458"/>
      <c r="AB1458">
        <v>0</v>
      </c>
      <c r="AC1458" s="48">
        <f t="shared" si="403"/>
        <v>0</v>
      </c>
      <c r="AD1458">
        <v>0</v>
      </c>
      <c r="AE1458" s="48">
        <f t="shared" si="404"/>
        <v>0</v>
      </c>
      <c r="AF1458"/>
      <c r="AG1458">
        <v>0</v>
      </c>
      <c r="AH1458" s="48">
        <f t="shared" si="405"/>
        <v>0</v>
      </c>
    </row>
    <row r="1459" spans="1:34" ht="15" x14ac:dyDescent="0.25">
      <c r="A1459" t="s">
        <v>4041</v>
      </c>
      <c r="B1459" t="s">
        <v>3820</v>
      </c>
      <c r="C1459" t="s">
        <v>4042</v>
      </c>
      <c r="D1459" t="s">
        <v>24</v>
      </c>
      <c r="E1459">
        <v>0.47658430010000002</v>
      </c>
      <c r="F1459" s="45">
        <v>0</v>
      </c>
      <c r="G1459" s="45">
        <v>0</v>
      </c>
      <c r="H1459" s="45">
        <v>0</v>
      </c>
      <c r="I1459" s="40">
        <f t="shared" si="389"/>
        <v>0.47658430010000002</v>
      </c>
      <c r="J1459" s="46">
        <f t="shared" si="390"/>
        <v>0</v>
      </c>
      <c r="K1459" s="46">
        <f t="shared" si="391"/>
        <v>0</v>
      </c>
      <c r="L1459" s="46">
        <f t="shared" si="392"/>
        <v>0</v>
      </c>
      <c r="M1459" s="46">
        <f t="shared" si="393"/>
        <v>100</v>
      </c>
      <c r="N1459">
        <v>3.5063969E-2</v>
      </c>
      <c r="O1459" s="39">
        <v>3.1525541900000002E-2</v>
      </c>
      <c r="P1459" s="40">
        <f t="shared" si="394"/>
        <v>6.658951090000001E-2</v>
      </c>
      <c r="Q1459" s="39">
        <v>0.13242801009999999</v>
      </c>
      <c r="R1459" s="40">
        <f t="shared" si="395"/>
        <v>0.199017521</v>
      </c>
      <c r="S1459" s="46">
        <f t="shared" si="396"/>
        <v>7.3573487403262448</v>
      </c>
      <c r="T1459" s="46">
        <f t="shared" si="397"/>
        <v>6.6148930825847829</v>
      </c>
      <c r="U1459" s="46">
        <f t="shared" si="398"/>
        <v>13.972241822911027</v>
      </c>
      <c r="V1459" s="46">
        <f t="shared" si="399"/>
        <v>27.786901514005617</v>
      </c>
      <c r="W1459" s="46">
        <f t="shared" si="400"/>
        <v>41.759143336916651</v>
      </c>
      <c r="X1459"/>
      <c r="Y1459" s="47">
        <f t="shared" si="401"/>
        <v>100</v>
      </c>
      <c r="Z1459" s="47">
        <f t="shared" si="402"/>
        <v>41.759143336916644</v>
      </c>
      <c r="AA1459"/>
      <c r="AB1459">
        <v>0</v>
      </c>
      <c r="AC1459" s="48">
        <f t="shared" si="403"/>
        <v>0</v>
      </c>
      <c r="AD1459">
        <v>0</v>
      </c>
      <c r="AE1459" s="48">
        <f t="shared" si="404"/>
        <v>0</v>
      </c>
      <c r="AF1459"/>
      <c r="AG1459">
        <v>0</v>
      </c>
      <c r="AH1459" s="48">
        <f t="shared" si="405"/>
        <v>0</v>
      </c>
    </row>
    <row r="1460" spans="1:34" ht="15" x14ac:dyDescent="0.25">
      <c r="A1460" t="s">
        <v>4043</v>
      </c>
      <c r="B1460" t="s">
        <v>191</v>
      </c>
      <c r="C1460" t="s">
        <v>4044</v>
      </c>
      <c r="D1460" t="s">
        <v>24</v>
      </c>
      <c r="E1460">
        <v>0.43185398409999998</v>
      </c>
      <c r="F1460" s="45">
        <v>0</v>
      </c>
      <c r="G1460" s="45">
        <v>0</v>
      </c>
      <c r="H1460" s="45">
        <v>0</v>
      </c>
      <c r="I1460" s="40">
        <f t="shared" si="389"/>
        <v>0.43185398409999998</v>
      </c>
      <c r="J1460" s="46">
        <f t="shared" si="390"/>
        <v>0</v>
      </c>
      <c r="K1460" s="46">
        <f t="shared" si="391"/>
        <v>0</v>
      </c>
      <c r="L1460" s="46">
        <f t="shared" si="392"/>
        <v>0</v>
      </c>
      <c r="M1460" s="46">
        <f t="shared" si="393"/>
        <v>100</v>
      </c>
      <c r="N1460">
        <v>2.63245509E-2</v>
      </c>
      <c r="O1460" s="39">
        <v>1.56030635E-2</v>
      </c>
      <c r="P1460" s="40">
        <f t="shared" si="394"/>
        <v>4.19276144E-2</v>
      </c>
      <c r="Q1460" s="39">
        <v>8.5674150999999997E-3</v>
      </c>
      <c r="R1460" s="40">
        <f t="shared" si="395"/>
        <v>5.0495029499999997E-2</v>
      </c>
      <c r="S1460" s="46">
        <f t="shared" si="396"/>
        <v>6.0957063890151115</v>
      </c>
      <c r="T1460" s="46">
        <f t="shared" si="397"/>
        <v>3.6130414618073683</v>
      </c>
      <c r="U1460" s="46">
        <f t="shared" si="398"/>
        <v>9.7087478508224798</v>
      </c>
      <c r="V1460" s="46">
        <f t="shared" si="399"/>
        <v>1.9838684869041598</v>
      </c>
      <c r="W1460" s="46">
        <f t="shared" si="400"/>
        <v>11.692616337726639</v>
      </c>
      <c r="X1460"/>
      <c r="Y1460" s="47">
        <f t="shared" si="401"/>
        <v>100</v>
      </c>
      <c r="Z1460" s="47">
        <f t="shared" si="402"/>
        <v>11.692616337726641</v>
      </c>
      <c r="AA1460"/>
      <c r="AB1460">
        <v>0</v>
      </c>
      <c r="AC1460" s="48">
        <f t="shared" si="403"/>
        <v>0</v>
      </c>
      <c r="AD1460">
        <v>0</v>
      </c>
      <c r="AE1460" s="48">
        <f t="shared" si="404"/>
        <v>0</v>
      </c>
      <c r="AF1460"/>
      <c r="AG1460">
        <v>0</v>
      </c>
      <c r="AH1460" s="48">
        <f t="shared" si="405"/>
        <v>0</v>
      </c>
    </row>
    <row r="1461" spans="1:34" ht="15" x14ac:dyDescent="0.25">
      <c r="A1461" t="s">
        <v>4045</v>
      </c>
      <c r="B1461" t="s">
        <v>4046</v>
      </c>
      <c r="C1461" t="s">
        <v>4047</v>
      </c>
      <c r="D1461" t="s">
        <v>24</v>
      </c>
      <c r="E1461">
        <v>4.1680615273999999</v>
      </c>
      <c r="F1461" s="45">
        <v>0</v>
      </c>
      <c r="G1461" s="45">
        <v>0</v>
      </c>
      <c r="H1461" s="45">
        <v>0</v>
      </c>
      <c r="I1461" s="40">
        <f t="shared" si="389"/>
        <v>4.1680615273999999</v>
      </c>
      <c r="J1461" s="46">
        <f t="shared" si="390"/>
        <v>0</v>
      </c>
      <c r="K1461" s="46">
        <f t="shared" si="391"/>
        <v>0</v>
      </c>
      <c r="L1461" s="46">
        <f t="shared" si="392"/>
        <v>0</v>
      </c>
      <c r="M1461" s="46">
        <f t="shared" si="393"/>
        <v>100</v>
      </c>
      <c r="N1461">
        <v>0</v>
      </c>
      <c r="O1461" s="39">
        <v>0</v>
      </c>
      <c r="P1461" s="40">
        <f t="shared" si="394"/>
        <v>0</v>
      </c>
      <c r="Q1461" s="39">
        <v>9.6073228999999996E-3</v>
      </c>
      <c r="R1461" s="40">
        <f t="shared" si="395"/>
        <v>9.6073228999999996E-3</v>
      </c>
      <c r="S1461" s="46">
        <f t="shared" si="396"/>
        <v>0</v>
      </c>
      <c r="T1461" s="46">
        <f t="shared" si="397"/>
        <v>0</v>
      </c>
      <c r="U1461" s="46">
        <f t="shared" si="398"/>
        <v>0</v>
      </c>
      <c r="V1461" s="46">
        <f t="shared" si="399"/>
        <v>0.23049858637746559</v>
      </c>
      <c r="W1461" s="46">
        <f t="shared" si="400"/>
        <v>0.23049858637746559</v>
      </c>
      <c r="X1461"/>
      <c r="Y1461" s="47">
        <f t="shared" si="401"/>
        <v>100</v>
      </c>
      <c r="Z1461" s="47">
        <f t="shared" si="402"/>
        <v>0.23049858637746559</v>
      </c>
      <c r="AA1461"/>
      <c r="AB1461">
        <v>0</v>
      </c>
      <c r="AC1461" s="48">
        <f t="shared" si="403"/>
        <v>0</v>
      </c>
      <c r="AD1461">
        <v>0</v>
      </c>
      <c r="AE1461" s="48">
        <f t="shared" si="404"/>
        <v>0</v>
      </c>
      <c r="AF1461"/>
      <c r="AG1461">
        <v>0</v>
      </c>
      <c r="AH1461" s="48">
        <f t="shared" si="405"/>
        <v>0</v>
      </c>
    </row>
    <row r="1462" spans="1:34" ht="15" x14ac:dyDescent="0.25">
      <c r="A1462" t="s">
        <v>4048</v>
      </c>
      <c r="B1462" t="s">
        <v>191</v>
      </c>
      <c r="C1462" t="s">
        <v>4049</v>
      </c>
      <c r="D1462" t="s">
        <v>26</v>
      </c>
      <c r="E1462">
        <v>0.18430107640000001</v>
      </c>
      <c r="F1462" s="45">
        <v>3.5260405094664E-2</v>
      </c>
      <c r="G1462" s="45">
        <v>0</v>
      </c>
      <c r="H1462" s="45">
        <v>0</v>
      </c>
      <c r="I1462" s="40">
        <f t="shared" si="389"/>
        <v>0.14904067130533602</v>
      </c>
      <c r="J1462" s="46">
        <f t="shared" si="390"/>
        <v>19.131958306166464</v>
      </c>
      <c r="K1462" s="46">
        <f t="shared" si="391"/>
        <v>0</v>
      </c>
      <c r="L1462" s="46">
        <f t="shared" si="392"/>
        <v>0</v>
      </c>
      <c r="M1462" s="46">
        <f t="shared" si="393"/>
        <v>80.868041693833533</v>
      </c>
      <c r="N1462">
        <v>0</v>
      </c>
      <c r="O1462" s="39">
        <v>0</v>
      </c>
      <c r="P1462" s="40">
        <f t="shared" si="394"/>
        <v>0</v>
      </c>
      <c r="Q1462" s="39">
        <v>0</v>
      </c>
      <c r="R1462" s="40">
        <f t="shared" si="395"/>
        <v>0</v>
      </c>
      <c r="S1462" s="46">
        <f t="shared" si="396"/>
        <v>0</v>
      </c>
      <c r="T1462" s="46">
        <f t="shared" si="397"/>
        <v>0</v>
      </c>
      <c r="U1462" s="46">
        <f t="shared" si="398"/>
        <v>0</v>
      </c>
      <c r="V1462" s="46">
        <f t="shared" si="399"/>
        <v>0</v>
      </c>
      <c r="W1462" s="46">
        <f t="shared" si="400"/>
        <v>0</v>
      </c>
      <c r="X1462"/>
      <c r="Y1462" s="47">
        <f t="shared" si="401"/>
        <v>100</v>
      </c>
      <c r="Z1462" s="47">
        <f t="shared" si="402"/>
        <v>0</v>
      </c>
      <c r="AA1462"/>
      <c r="AB1462">
        <v>0</v>
      </c>
      <c r="AC1462" s="48">
        <f t="shared" si="403"/>
        <v>0</v>
      </c>
      <c r="AD1462">
        <v>0</v>
      </c>
      <c r="AE1462" s="48">
        <f t="shared" si="404"/>
        <v>0</v>
      </c>
      <c r="AF1462"/>
      <c r="AG1462">
        <v>0</v>
      </c>
      <c r="AH1462" s="48">
        <f t="shared" si="405"/>
        <v>0</v>
      </c>
    </row>
    <row r="1463" spans="1:34" ht="15" x14ac:dyDescent="0.25">
      <c r="A1463" t="s">
        <v>4050</v>
      </c>
      <c r="B1463" t="s">
        <v>1191</v>
      </c>
      <c r="C1463" t="s">
        <v>4051</v>
      </c>
      <c r="D1463" t="s">
        <v>24</v>
      </c>
      <c r="E1463">
        <v>3.7448849899999997E-2</v>
      </c>
      <c r="F1463" s="45">
        <v>0</v>
      </c>
      <c r="G1463" s="45">
        <v>0</v>
      </c>
      <c r="H1463" s="45">
        <v>0</v>
      </c>
      <c r="I1463" s="40">
        <f t="shared" ref="I1463:I1526" si="406">E1463-F1463-G1463-H1463</f>
        <v>3.7448849899999997E-2</v>
      </c>
      <c r="J1463" s="46">
        <f t="shared" ref="J1463:J1526" si="407">F1463/E1463*100</f>
        <v>0</v>
      </c>
      <c r="K1463" s="46">
        <f t="shared" ref="K1463:K1526" si="408">G1463/E1463*100</f>
        <v>0</v>
      </c>
      <c r="L1463" s="46">
        <f t="shared" ref="L1463:L1526" si="409">H1463/E1463*100</f>
        <v>0</v>
      </c>
      <c r="M1463" s="46">
        <f t="shared" ref="M1463:M1526" si="410">I1463/E1463*100</f>
        <v>100</v>
      </c>
      <c r="N1463">
        <v>9.5629720000000001E-4</v>
      </c>
      <c r="O1463" s="39">
        <v>9.7099770000000005E-4</v>
      </c>
      <c r="P1463" s="40">
        <f t="shared" ref="P1463:P1526" si="411">N1463+O1463</f>
        <v>1.9272949000000001E-3</v>
      </c>
      <c r="Q1463" s="39">
        <v>6.9773719999999999E-4</v>
      </c>
      <c r="R1463" s="40">
        <f t="shared" ref="R1463:R1526" si="412">P1463+Q1463</f>
        <v>2.6250320999999998E-3</v>
      </c>
      <c r="S1463" s="46">
        <f t="shared" ref="S1463:S1526" si="413">N1463/E1463*100</f>
        <v>2.5536089961470352</v>
      </c>
      <c r="T1463" s="46">
        <f t="shared" ref="T1463:T1526" si="414">O1463/E1463*100</f>
        <v>2.5928638732374001</v>
      </c>
      <c r="U1463" s="46">
        <f t="shared" ref="U1463:U1526" si="415">P1463/E1463*100</f>
        <v>5.1464728693844348</v>
      </c>
      <c r="V1463" s="46">
        <f t="shared" ref="V1463:V1526" si="416">Q1463/E1463*100</f>
        <v>1.8631739075116431</v>
      </c>
      <c r="W1463" s="46">
        <f t="shared" ref="W1463:W1526" si="417">R1463/E1463*100</f>
        <v>7.0096467768960782</v>
      </c>
      <c r="X1463"/>
      <c r="Y1463" s="47">
        <f t="shared" ref="Y1463:Y1526" si="418">SUM(J1463:M1463)</f>
        <v>100</v>
      </c>
      <c r="Z1463" s="47">
        <f t="shared" ref="Z1463:Z1526" si="419">SUM(S1463:T1463,V1463)</f>
        <v>7.0096467768960791</v>
      </c>
      <c r="AA1463"/>
      <c r="AB1463">
        <v>0</v>
      </c>
      <c r="AC1463" s="48">
        <f t="shared" ref="AC1463:AC1526" si="420">AB1463/E1463*100</f>
        <v>0</v>
      </c>
      <c r="AD1463">
        <v>0</v>
      </c>
      <c r="AE1463" s="48">
        <f t="shared" ref="AE1463:AE1526" si="421">AD1463/E1463*100</f>
        <v>0</v>
      </c>
      <c r="AF1463"/>
      <c r="AG1463">
        <v>0</v>
      </c>
      <c r="AH1463" s="48">
        <f t="shared" si="405"/>
        <v>0</v>
      </c>
    </row>
    <row r="1464" spans="1:34" ht="15" x14ac:dyDescent="0.25">
      <c r="A1464" t="s">
        <v>4052</v>
      </c>
      <c r="B1464" t="s">
        <v>4053</v>
      </c>
      <c r="C1464" t="s">
        <v>4054</v>
      </c>
      <c r="D1464" t="s">
        <v>24</v>
      </c>
      <c r="E1464">
        <v>1.9684508540000001</v>
      </c>
      <c r="F1464" s="45">
        <v>0</v>
      </c>
      <c r="G1464" s="45">
        <v>0</v>
      </c>
      <c r="H1464" s="45">
        <v>0</v>
      </c>
      <c r="I1464" s="40">
        <f t="shared" si="406"/>
        <v>1.9684508540000001</v>
      </c>
      <c r="J1464" s="46">
        <f t="shared" si="407"/>
        <v>0</v>
      </c>
      <c r="K1464" s="46">
        <f t="shared" si="408"/>
        <v>0</v>
      </c>
      <c r="L1464" s="46">
        <f t="shared" si="409"/>
        <v>0</v>
      </c>
      <c r="M1464" s="46">
        <f t="shared" si="410"/>
        <v>100</v>
      </c>
      <c r="N1464">
        <v>4.7039999999999998E-7</v>
      </c>
      <c r="O1464" s="39">
        <v>1.24351037E-2</v>
      </c>
      <c r="P1464" s="40">
        <f t="shared" si="411"/>
        <v>1.2435574100000001E-2</v>
      </c>
      <c r="Q1464" s="39">
        <v>5.9061516000000003E-3</v>
      </c>
      <c r="R1464" s="40">
        <f t="shared" si="412"/>
        <v>1.8341725700000002E-2</v>
      </c>
      <c r="S1464" s="46">
        <f t="shared" si="413"/>
        <v>2.3896964409556957E-5</v>
      </c>
      <c r="T1464" s="46">
        <f t="shared" si="414"/>
        <v>0.63172030303582072</v>
      </c>
      <c r="U1464" s="46">
        <f t="shared" si="415"/>
        <v>0.63174420000023024</v>
      </c>
      <c r="V1464" s="46">
        <f t="shared" si="416"/>
        <v>0.30004059222501678</v>
      </c>
      <c r="W1464" s="46">
        <f t="shared" si="417"/>
        <v>0.93178479222524713</v>
      </c>
      <c r="X1464"/>
      <c r="Y1464" s="47">
        <f t="shared" si="418"/>
        <v>100</v>
      </c>
      <c r="Z1464" s="47">
        <f t="shared" si="419"/>
        <v>0.93178479222524702</v>
      </c>
      <c r="AA1464"/>
      <c r="AB1464">
        <v>0</v>
      </c>
      <c r="AC1464" s="48">
        <f t="shared" si="420"/>
        <v>0</v>
      </c>
      <c r="AD1464">
        <v>0</v>
      </c>
      <c r="AE1464" s="48">
        <f t="shared" si="421"/>
        <v>0</v>
      </c>
      <c r="AF1464"/>
      <c r="AG1464">
        <v>0</v>
      </c>
      <c r="AH1464" s="48">
        <f t="shared" si="405"/>
        <v>0</v>
      </c>
    </row>
    <row r="1465" spans="1:34" ht="15" x14ac:dyDescent="0.25">
      <c r="A1465" t="s">
        <v>4055</v>
      </c>
      <c r="B1465" t="s">
        <v>4056</v>
      </c>
      <c r="C1465" t="s">
        <v>4057</v>
      </c>
      <c r="D1465" t="s">
        <v>24</v>
      </c>
      <c r="E1465">
        <v>1.2604794661000001</v>
      </c>
      <c r="F1465" s="45">
        <v>0</v>
      </c>
      <c r="G1465" s="45">
        <v>0</v>
      </c>
      <c r="H1465" s="45">
        <v>0</v>
      </c>
      <c r="I1465" s="40">
        <f t="shared" si="406"/>
        <v>1.2604794661000001</v>
      </c>
      <c r="J1465" s="46">
        <f t="shared" si="407"/>
        <v>0</v>
      </c>
      <c r="K1465" s="46">
        <f t="shared" si="408"/>
        <v>0</v>
      </c>
      <c r="L1465" s="46">
        <f t="shared" si="409"/>
        <v>0</v>
      </c>
      <c r="M1465" s="46">
        <f t="shared" si="410"/>
        <v>100</v>
      </c>
      <c r="N1465">
        <v>0.54780514250000001</v>
      </c>
      <c r="O1465" s="39">
        <v>0.23640202900000001</v>
      </c>
      <c r="P1465" s="40">
        <f t="shared" si="411"/>
        <v>0.78420717150000008</v>
      </c>
      <c r="Q1465" s="39">
        <v>0.1033535617</v>
      </c>
      <c r="R1465" s="40">
        <f t="shared" si="412"/>
        <v>0.88756073320000006</v>
      </c>
      <c r="S1465" s="46">
        <f t="shared" si="413"/>
        <v>43.460060812806603</v>
      </c>
      <c r="T1465" s="46">
        <f t="shared" si="414"/>
        <v>18.754929005820479</v>
      </c>
      <c r="U1465" s="46">
        <f t="shared" si="415"/>
        <v>62.214989818627089</v>
      </c>
      <c r="V1465" s="46">
        <f t="shared" si="416"/>
        <v>8.1995434657719724</v>
      </c>
      <c r="W1465" s="46">
        <f t="shared" si="417"/>
        <v>70.414533284399056</v>
      </c>
      <c r="X1465"/>
      <c r="Y1465" s="47">
        <f t="shared" si="418"/>
        <v>100</v>
      </c>
      <c r="Z1465" s="47">
        <f t="shared" si="419"/>
        <v>70.414533284399056</v>
      </c>
      <c r="AA1465"/>
      <c r="AB1465">
        <v>0</v>
      </c>
      <c r="AC1465" s="48">
        <f t="shared" si="420"/>
        <v>0</v>
      </c>
      <c r="AD1465">
        <v>0</v>
      </c>
      <c r="AE1465" s="48">
        <f t="shared" si="421"/>
        <v>0</v>
      </c>
      <c r="AF1465"/>
      <c r="AG1465">
        <v>0</v>
      </c>
      <c r="AH1465" s="48">
        <f t="shared" si="405"/>
        <v>0</v>
      </c>
    </row>
    <row r="1466" spans="1:34" ht="15" x14ac:dyDescent="0.25">
      <c r="A1466" t="s">
        <v>4058</v>
      </c>
      <c r="B1466" t="s">
        <v>4059</v>
      </c>
      <c r="C1466" t="s">
        <v>4060</v>
      </c>
      <c r="D1466" t="s">
        <v>24</v>
      </c>
      <c r="E1466">
        <v>1.0092545615999999</v>
      </c>
      <c r="F1466" s="45">
        <v>0</v>
      </c>
      <c r="G1466" s="45">
        <v>0</v>
      </c>
      <c r="H1466" s="45">
        <v>0</v>
      </c>
      <c r="I1466" s="40">
        <f t="shared" si="406"/>
        <v>1.0092545615999999</v>
      </c>
      <c r="J1466" s="46">
        <f t="shared" si="407"/>
        <v>0</v>
      </c>
      <c r="K1466" s="46">
        <f t="shared" si="408"/>
        <v>0</v>
      </c>
      <c r="L1466" s="46">
        <f t="shared" si="409"/>
        <v>0</v>
      </c>
      <c r="M1466" s="46">
        <f t="shared" si="410"/>
        <v>100</v>
      </c>
      <c r="N1466">
        <v>6.2515341999999996E-3</v>
      </c>
      <c r="O1466" s="39">
        <v>6.9582217999999999E-3</v>
      </c>
      <c r="P1466" s="40">
        <f t="shared" si="411"/>
        <v>1.3209756E-2</v>
      </c>
      <c r="Q1466" s="39">
        <v>2.4043106099999999E-2</v>
      </c>
      <c r="R1466" s="40">
        <f t="shared" si="412"/>
        <v>3.7252862099999999E-2</v>
      </c>
      <c r="S1466" s="46">
        <f t="shared" si="413"/>
        <v>0.61942095065582514</v>
      </c>
      <c r="T1466" s="46">
        <f t="shared" si="414"/>
        <v>0.68944169932399746</v>
      </c>
      <c r="U1466" s="46">
        <f t="shared" si="415"/>
        <v>1.3088626499798226</v>
      </c>
      <c r="V1466" s="46">
        <f t="shared" si="416"/>
        <v>2.3822638028887164</v>
      </c>
      <c r="W1466" s="46">
        <f t="shared" si="417"/>
        <v>3.6911264528685388</v>
      </c>
      <c r="X1466"/>
      <c r="Y1466" s="47">
        <f t="shared" si="418"/>
        <v>100</v>
      </c>
      <c r="Z1466" s="47">
        <f t="shared" si="419"/>
        <v>3.6911264528685388</v>
      </c>
      <c r="AA1466"/>
      <c r="AB1466">
        <v>0</v>
      </c>
      <c r="AC1466" s="48">
        <f t="shared" si="420"/>
        <v>0</v>
      </c>
      <c r="AD1466">
        <v>0</v>
      </c>
      <c r="AE1466" s="48">
        <f t="shared" si="421"/>
        <v>0</v>
      </c>
      <c r="AF1466"/>
      <c r="AG1466">
        <v>0</v>
      </c>
      <c r="AH1466" s="48">
        <f t="shared" si="405"/>
        <v>0</v>
      </c>
    </row>
    <row r="1467" spans="1:34" ht="15" x14ac:dyDescent="0.25">
      <c r="A1467" t="s">
        <v>4061</v>
      </c>
      <c r="B1467" t="s">
        <v>4062</v>
      </c>
      <c r="C1467" t="s">
        <v>4063</v>
      </c>
      <c r="D1467" t="s">
        <v>24</v>
      </c>
      <c r="E1467">
        <v>6.6991120622000002</v>
      </c>
      <c r="F1467" s="45">
        <v>0</v>
      </c>
      <c r="G1467" s="45">
        <v>0</v>
      </c>
      <c r="H1467" s="45">
        <v>0</v>
      </c>
      <c r="I1467" s="40">
        <f t="shared" si="406"/>
        <v>6.6991120622000002</v>
      </c>
      <c r="J1467" s="46">
        <f t="shared" si="407"/>
        <v>0</v>
      </c>
      <c r="K1467" s="46">
        <f t="shared" si="408"/>
        <v>0</v>
      </c>
      <c r="L1467" s="46">
        <f t="shared" si="409"/>
        <v>0</v>
      </c>
      <c r="M1467" s="46">
        <f t="shared" si="410"/>
        <v>100</v>
      </c>
      <c r="N1467">
        <v>0.1919971506</v>
      </c>
      <c r="O1467" s="39">
        <v>2.6026784899999999E-2</v>
      </c>
      <c r="P1467" s="40">
        <f t="shared" si="411"/>
        <v>0.21802393549999999</v>
      </c>
      <c r="Q1467" s="39">
        <v>9.6858889700000006E-2</v>
      </c>
      <c r="R1467" s="40">
        <f t="shared" si="412"/>
        <v>0.31488282519999999</v>
      </c>
      <c r="S1467" s="46">
        <f t="shared" si="413"/>
        <v>2.8660089399511821</v>
      </c>
      <c r="T1467" s="46">
        <f t="shared" si="414"/>
        <v>0.38851096471213165</v>
      </c>
      <c r="U1467" s="46">
        <f t="shared" si="415"/>
        <v>3.2545199046633138</v>
      </c>
      <c r="V1467" s="46">
        <f t="shared" si="416"/>
        <v>1.445846685361931</v>
      </c>
      <c r="W1467" s="46">
        <f t="shared" si="417"/>
        <v>4.7003665900252445</v>
      </c>
      <c r="X1467"/>
      <c r="Y1467" s="47">
        <f t="shared" si="418"/>
        <v>100</v>
      </c>
      <c r="Z1467" s="47">
        <f t="shared" si="419"/>
        <v>4.7003665900252445</v>
      </c>
      <c r="AA1467"/>
      <c r="AB1467">
        <v>0</v>
      </c>
      <c r="AC1467" s="48">
        <f t="shared" si="420"/>
        <v>0</v>
      </c>
      <c r="AD1467">
        <v>0</v>
      </c>
      <c r="AE1467" s="48">
        <f t="shared" si="421"/>
        <v>0</v>
      </c>
      <c r="AF1467"/>
      <c r="AG1467">
        <v>0</v>
      </c>
      <c r="AH1467" s="48">
        <f t="shared" si="405"/>
        <v>0</v>
      </c>
    </row>
    <row r="1468" spans="1:34" ht="15" x14ac:dyDescent="0.25">
      <c r="A1468" t="s">
        <v>4064</v>
      </c>
      <c r="B1468" t="s">
        <v>4065</v>
      </c>
      <c r="C1468" t="s">
        <v>4066</v>
      </c>
      <c r="D1468" t="s">
        <v>26</v>
      </c>
      <c r="E1468">
        <v>32.485025591800003</v>
      </c>
      <c r="F1468" s="45">
        <v>0</v>
      </c>
      <c r="G1468" s="45">
        <v>0</v>
      </c>
      <c r="H1468" s="45">
        <v>0</v>
      </c>
      <c r="I1468" s="40">
        <f t="shared" si="406"/>
        <v>32.485025591800003</v>
      </c>
      <c r="J1468" s="46">
        <f t="shared" si="407"/>
        <v>0</v>
      </c>
      <c r="K1468" s="46">
        <f t="shared" si="408"/>
        <v>0</v>
      </c>
      <c r="L1468" s="46">
        <f t="shared" si="409"/>
        <v>0</v>
      </c>
      <c r="M1468" s="46">
        <f t="shared" si="410"/>
        <v>100</v>
      </c>
      <c r="N1468">
        <v>4.4004109415999997</v>
      </c>
      <c r="O1468" s="39">
        <v>0.77207207509999998</v>
      </c>
      <c r="P1468" s="40">
        <f t="shared" si="411"/>
        <v>5.1724830166999993</v>
      </c>
      <c r="Q1468" s="39">
        <v>2.9949469867</v>
      </c>
      <c r="R1468" s="40">
        <f t="shared" si="412"/>
        <v>8.1674300033999998</v>
      </c>
      <c r="S1468" s="46">
        <f t="shared" si="413"/>
        <v>13.545967292421555</v>
      </c>
      <c r="T1468" s="46">
        <f t="shared" si="414"/>
        <v>2.376701452545229</v>
      </c>
      <c r="U1468" s="46">
        <f t="shared" si="415"/>
        <v>15.922668744966781</v>
      </c>
      <c r="V1468" s="46">
        <f t="shared" si="416"/>
        <v>9.2194693774721745</v>
      </c>
      <c r="W1468" s="46">
        <f t="shared" si="417"/>
        <v>25.142138122438958</v>
      </c>
      <c r="X1468"/>
      <c r="Y1468" s="47">
        <f t="shared" si="418"/>
        <v>100</v>
      </c>
      <c r="Z1468" s="47">
        <f t="shared" si="419"/>
        <v>25.142138122438958</v>
      </c>
      <c r="AA1468"/>
      <c r="AB1468">
        <v>0</v>
      </c>
      <c r="AC1468" s="48">
        <f t="shared" si="420"/>
        <v>0</v>
      </c>
      <c r="AD1468">
        <v>0</v>
      </c>
      <c r="AE1468" s="48">
        <f t="shared" si="421"/>
        <v>0</v>
      </c>
      <c r="AF1468"/>
      <c r="AG1468">
        <v>0</v>
      </c>
      <c r="AH1468" s="48">
        <f t="shared" si="405"/>
        <v>0</v>
      </c>
    </row>
    <row r="1469" spans="1:34" ht="15" x14ac:dyDescent="0.25">
      <c r="A1469" t="s">
        <v>4067</v>
      </c>
      <c r="B1469" t="s">
        <v>4068</v>
      </c>
      <c r="C1469" t="s">
        <v>4069</v>
      </c>
      <c r="D1469" t="s">
        <v>24</v>
      </c>
      <c r="E1469">
        <v>6.306222902</v>
      </c>
      <c r="F1469" s="45">
        <v>0.4791634033621</v>
      </c>
      <c r="G1469" s="45">
        <v>3.9687163900000003E-2</v>
      </c>
      <c r="H1469" s="45">
        <v>9.8326768699999997E-2</v>
      </c>
      <c r="I1469" s="40">
        <f t="shared" si="406"/>
        <v>5.6890455660379002</v>
      </c>
      <c r="J1469" s="46">
        <f t="shared" si="407"/>
        <v>7.598263030159222</v>
      </c>
      <c r="K1469" s="46">
        <f t="shared" si="408"/>
        <v>0.62933335083054764</v>
      </c>
      <c r="L1469" s="46">
        <f t="shared" si="409"/>
        <v>1.5592022392487259</v>
      </c>
      <c r="M1469" s="46">
        <f t="shared" si="410"/>
        <v>90.213201379761514</v>
      </c>
      <c r="N1469">
        <v>7.7057815500000001E-2</v>
      </c>
      <c r="O1469" s="39">
        <v>2.3707307100000002E-2</v>
      </c>
      <c r="P1469" s="40">
        <f t="shared" si="411"/>
        <v>0.10076512260000001</v>
      </c>
      <c r="Q1469" s="39">
        <v>9.5032429400000007E-2</v>
      </c>
      <c r="R1469" s="40">
        <f t="shared" si="412"/>
        <v>0.19579755200000001</v>
      </c>
      <c r="S1469" s="46">
        <f t="shared" si="413"/>
        <v>1.2219329493659563</v>
      </c>
      <c r="T1469" s="46">
        <f t="shared" si="414"/>
        <v>0.37593512738792184</v>
      </c>
      <c r="U1469" s="46">
        <f t="shared" si="415"/>
        <v>1.5978680767538782</v>
      </c>
      <c r="V1469" s="46">
        <f t="shared" si="416"/>
        <v>1.5069627394531322</v>
      </c>
      <c r="W1469" s="46">
        <f t="shared" si="417"/>
        <v>3.1048308162070102</v>
      </c>
      <c r="X1469"/>
      <c r="Y1469" s="47">
        <f t="shared" si="418"/>
        <v>100.00000000000001</v>
      </c>
      <c r="Z1469" s="47">
        <f t="shared" si="419"/>
        <v>3.1048308162070102</v>
      </c>
      <c r="AA1469"/>
      <c r="AB1469">
        <v>2.2421264699999999E-2</v>
      </c>
      <c r="AC1469" s="48">
        <f t="shared" si="420"/>
        <v>0.35554189961932936</v>
      </c>
      <c r="AD1469">
        <v>3.1017959899999999E-2</v>
      </c>
      <c r="AE1469" s="48">
        <f t="shared" si="421"/>
        <v>0.4918627264215914</v>
      </c>
      <c r="AF1469"/>
      <c r="AG1469">
        <v>0</v>
      </c>
      <c r="AH1469" s="48">
        <f t="shared" si="405"/>
        <v>0</v>
      </c>
    </row>
    <row r="1470" spans="1:34" ht="15" x14ac:dyDescent="0.25">
      <c r="A1470" t="s">
        <v>4070</v>
      </c>
      <c r="B1470" t="s">
        <v>191</v>
      </c>
      <c r="C1470" t="s">
        <v>4071</v>
      </c>
      <c r="D1470" t="s">
        <v>24</v>
      </c>
      <c r="E1470">
        <v>0.1443219338</v>
      </c>
      <c r="F1470" s="45">
        <v>0</v>
      </c>
      <c r="G1470" s="45">
        <v>0</v>
      </c>
      <c r="H1470" s="45">
        <v>0</v>
      </c>
      <c r="I1470" s="40">
        <f t="shared" si="406"/>
        <v>0.1443219338</v>
      </c>
      <c r="J1470" s="46">
        <f t="shared" si="407"/>
        <v>0</v>
      </c>
      <c r="K1470" s="46">
        <f t="shared" si="408"/>
        <v>0</v>
      </c>
      <c r="L1470" s="46">
        <f t="shared" si="409"/>
        <v>0</v>
      </c>
      <c r="M1470" s="46">
        <f t="shared" si="410"/>
        <v>100</v>
      </c>
      <c r="N1470">
        <v>0</v>
      </c>
      <c r="O1470" s="39">
        <v>0</v>
      </c>
      <c r="P1470" s="40">
        <f t="shared" si="411"/>
        <v>0</v>
      </c>
      <c r="Q1470" s="39">
        <v>0</v>
      </c>
      <c r="R1470" s="40">
        <f t="shared" si="412"/>
        <v>0</v>
      </c>
      <c r="S1470" s="46">
        <f t="shared" si="413"/>
        <v>0</v>
      </c>
      <c r="T1470" s="46">
        <f t="shared" si="414"/>
        <v>0</v>
      </c>
      <c r="U1470" s="46">
        <f t="shared" si="415"/>
        <v>0</v>
      </c>
      <c r="V1470" s="46">
        <f t="shared" si="416"/>
        <v>0</v>
      </c>
      <c r="W1470" s="46">
        <f t="shared" si="417"/>
        <v>0</v>
      </c>
      <c r="X1470"/>
      <c r="Y1470" s="47">
        <f t="shared" si="418"/>
        <v>100</v>
      </c>
      <c r="Z1470" s="47">
        <f t="shared" si="419"/>
        <v>0</v>
      </c>
      <c r="AA1470"/>
      <c r="AB1470">
        <v>0</v>
      </c>
      <c r="AC1470" s="48">
        <f t="shared" si="420"/>
        <v>0</v>
      </c>
      <c r="AD1470">
        <v>0</v>
      </c>
      <c r="AE1470" s="48">
        <f t="shared" si="421"/>
        <v>0</v>
      </c>
      <c r="AF1470"/>
      <c r="AG1470">
        <v>0</v>
      </c>
      <c r="AH1470" s="48">
        <f t="shared" si="405"/>
        <v>0</v>
      </c>
    </row>
    <row r="1471" spans="1:34" ht="15" x14ac:dyDescent="0.25">
      <c r="A1471" t="s">
        <v>4072</v>
      </c>
      <c r="B1471" t="s">
        <v>191</v>
      </c>
      <c r="C1471" t="s">
        <v>4073</v>
      </c>
      <c r="D1471" t="s">
        <v>24</v>
      </c>
      <c r="E1471">
        <v>0.87412155930000002</v>
      </c>
      <c r="F1471" s="45">
        <v>0</v>
      </c>
      <c r="G1471" s="45">
        <v>0</v>
      </c>
      <c r="H1471" s="45">
        <v>0</v>
      </c>
      <c r="I1471" s="40">
        <f t="shared" si="406"/>
        <v>0.87412155930000002</v>
      </c>
      <c r="J1471" s="46">
        <f t="shared" si="407"/>
        <v>0</v>
      </c>
      <c r="K1471" s="46">
        <f t="shared" si="408"/>
        <v>0</v>
      </c>
      <c r="L1471" s="46">
        <f t="shared" si="409"/>
        <v>0</v>
      </c>
      <c r="M1471" s="46">
        <f t="shared" si="410"/>
        <v>100</v>
      </c>
      <c r="N1471">
        <v>9.7290799999999998E-4</v>
      </c>
      <c r="O1471" s="39">
        <v>5.1597596000000001E-3</v>
      </c>
      <c r="P1471" s="40">
        <f t="shared" si="411"/>
        <v>6.1326675999999998E-3</v>
      </c>
      <c r="Q1471" s="39">
        <v>1.1091166899999999E-2</v>
      </c>
      <c r="R1471" s="40">
        <f t="shared" si="412"/>
        <v>1.72238345E-2</v>
      </c>
      <c r="S1471" s="46">
        <f t="shared" si="413"/>
        <v>0.11130122460074186</v>
      </c>
      <c r="T1471" s="46">
        <f t="shared" si="414"/>
        <v>0.59027941195409439</v>
      </c>
      <c r="U1471" s="46">
        <f t="shared" si="415"/>
        <v>0.70158063655483616</v>
      </c>
      <c r="V1471" s="46">
        <f t="shared" si="416"/>
        <v>1.2688357565373229</v>
      </c>
      <c r="W1471" s="46">
        <f t="shared" si="417"/>
        <v>1.9704163930921594</v>
      </c>
      <c r="X1471"/>
      <c r="Y1471" s="47">
        <f t="shared" si="418"/>
        <v>100</v>
      </c>
      <c r="Z1471" s="47">
        <f t="shared" si="419"/>
        <v>1.9704163930921592</v>
      </c>
      <c r="AA1471"/>
      <c r="AB1471">
        <v>0</v>
      </c>
      <c r="AC1471" s="48">
        <f t="shared" si="420"/>
        <v>0</v>
      </c>
      <c r="AD1471">
        <v>0</v>
      </c>
      <c r="AE1471" s="48">
        <f t="shared" si="421"/>
        <v>0</v>
      </c>
      <c r="AF1471"/>
      <c r="AG1471">
        <v>0</v>
      </c>
      <c r="AH1471" s="48">
        <f t="shared" si="405"/>
        <v>0</v>
      </c>
    </row>
    <row r="1472" spans="1:34" ht="15" x14ac:dyDescent="0.25">
      <c r="A1472" t="s">
        <v>4074</v>
      </c>
      <c r="B1472" t="s">
        <v>191</v>
      </c>
      <c r="C1472" t="s">
        <v>4075</v>
      </c>
      <c r="D1472" t="s">
        <v>24</v>
      </c>
      <c r="E1472">
        <v>5.9045315512999998</v>
      </c>
      <c r="F1472" s="45">
        <v>0</v>
      </c>
      <c r="G1472" s="45">
        <v>0</v>
      </c>
      <c r="H1472" s="45">
        <v>0</v>
      </c>
      <c r="I1472" s="40">
        <f t="shared" si="406"/>
        <v>5.9045315512999998</v>
      </c>
      <c r="J1472" s="46">
        <f t="shared" si="407"/>
        <v>0</v>
      </c>
      <c r="K1472" s="46">
        <f t="shared" si="408"/>
        <v>0</v>
      </c>
      <c r="L1472" s="46">
        <f t="shared" si="409"/>
        <v>0</v>
      </c>
      <c r="M1472" s="46">
        <f t="shared" si="410"/>
        <v>100</v>
      </c>
      <c r="N1472">
        <v>1.2808683E-2</v>
      </c>
      <c r="O1472" s="39">
        <v>2.2014937299999999E-2</v>
      </c>
      <c r="P1472" s="40">
        <f t="shared" si="411"/>
        <v>3.4823620299999997E-2</v>
      </c>
      <c r="Q1472" s="39">
        <v>4.3974877799999999E-2</v>
      </c>
      <c r="R1472" s="40">
        <f t="shared" si="412"/>
        <v>7.8798498100000003E-2</v>
      </c>
      <c r="S1472" s="46">
        <f t="shared" si="413"/>
        <v>0.2169297071023342</v>
      </c>
      <c r="T1472" s="46">
        <f t="shared" si="414"/>
        <v>0.37284816092062328</v>
      </c>
      <c r="U1472" s="46">
        <f t="shared" si="415"/>
        <v>0.58977786802295751</v>
      </c>
      <c r="V1472" s="46">
        <f t="shared" si="416"/>
        <v>0.74476488808528862</v>
      </c>
      <c r="W1472" s="46">
        <f t="shared" si="417"/>
        <v>1.3345427561082461</v>
      </c>
      <c r="X1472"/>
      <c r="Y1472" s="47">
        <f t="shared" si="418"/>
        <v>100</v>
      </c>
      <c r="Z1472" s="47">
        <f t="shared" si="419"/>
        <v>1.3345427561082461</v>
      </c>
      <c r="AA1472"/>
      <c r="AB1472">
        <v>0</v>
      </c>
      <c r="AC1472" s="48">
        <f t="shared" si="420"/>
        <v>0</v>
      </c>
      <c r="AD1472">
        <v>0</v>
      </c>
      <c r="AE1472" s="48">
        <f t="shared" si="421"/>
        <v>0</v>
      </c>
      <c r="AF1472"/>
      <c r="AG1472">
        <v>0</v>
      </c>
      <c r="AH1472" s="48">
        <f t="shared" si="405"/>
        <v>0</v>
      </c>
    </row>
    <row r="1473" spans="1:34" ht="15" x14ac:dyDescent="0.25">
      <c r="A1473" t="s">
        <v>4076</v>
      </c>
      <c r="B1473" t="s">
        <v>191</v>
      </c>
      <c r="C1473" t="s">
        <v>4077</v>
      </c>
      <c r="D1473" t="s">
        <v>24</v>
      </c>
      <c r="E1473">
        <v>11.7954505702</v>
      </c>
      <c r="F1473" s="45">
        <v>0</v>
      </c>
      <c r="G1473" s="45">
        <v>0</v>
      </c>
      <c r="H1473" s="45">
        <v>0</v>
      </c>
      <c r="I1473" s="40">
        <f t="shared" si="406"/>
        <v>11.7954505702</v>
      </c>
      <c r="J1473" s="46">
        <f t="shared" si="407"/>
        <v>0</v>
      </c>
      <c r="K1473" s="46">
        <f t="shared" si="408"/>
        <v>0</v>
      </c>
      <c r="L1473" s="46">
        <f t="shared" si="409"/>
        <v>0</v>
      </c>
      <c r="M1473" s="46">
        <f t="shared" si="410"/>
        <v>100</v>
      </c>
      <c r="N1473">
        <v>0.4016895734</v>
      </c>
      <c r="O1473" s="39">
        <v>9.1440431399999994E-2</v>
      </c>
      <c r="P1473" s="40">
        <f t="shared" si="411"/>
        <v>0.49313000480000002</v>
      </c>
      <c r="Q1473" s="39">
        <v>0.1909495199</v>
      </c>
      <c r="R1473" s="40">
        <f t="shared" si="412"/>
        <v>0.6840795247</v>
      </c>
      <c r="S1473" s="46">
        <f t="shared" si="413"/>
        <v>3.4054618855749998</v>
      </c>
      <c r="T1473" s="46">
        <f t="shared" si="414"/>
        <v>0.77521779143405423</v>
      </c>
      <c r="U1473" s="46">
        <f t="shared" si="415"/>
        <v>4.1806796770090546</v>
      </c>
      <c r="V1473" s="46">
        <f t="shared" si="416"/>
        <v>1.6188404059986858</v>
      </c>
      <c r="W1473" s="46">
        <f t="shared" si="417"/>
        <v>5.7995200830077396</v>
      </c>
      <c r="X1473"/>
      <c r="Y1473" s="47">
        <f t="shared" si="418"/>
        <v>100</v>
      </c>
      <c r="Z1473" s="47">
        <f t="shared" si="419"/>
        <v>5.7995200830077396</v>
      </c>
      <c r="AA1473"/>
      <c r="AB1473">
        <v>0</v>
      </c>
      <c r="AC1473" s="48">
        <f t="shared" si="420"/>
        <v>0</v>
      </c>
      <c r="AD1473">
        <v>0</v>
      </c>
      <c r="AE1473" s="48">
        <f t="shared" si="421"/>
        <v>0</v>
      </c>
      <c r="AF1473"/>
      <c r="AG1473">
        <v>0</v>
      </c>
      <c r="AH1473" s="48">
        <f t="shared" si="405"/>
        <v>0</v>
      </c>
    </row>
    <row r="1474" spans="1:34" ht="15" x14ac:dyDescent="0.25">
      <c r="A1474" t="s">
        <v>4078</v>
      </c>
      <c r="B1474" t="s">
        <v>4079</v>
      </c>
      <c r="C1474" t="s">
        <v>4080</v>
      </c>
      <c r="D1474" t="s">
        <v>32</v>
      </c>
      <c r="E1474">
        <v>1.9886438304</v>
      </c>
      <c r="F1474" s="45">
        <v>0</v>
      </c>
      <c r="G1474" s="45">
        <v>0</v>
      </c>
      <c r="H1474" s="45">
        <v>0</v>
      </c>
      <c r="I1474" s="40">
        <f t="shared" si="406"/>
        <v>1.9886438304</v>
      </c>
      <c r="J1474" s="46">
        <f t="shared" si="407"/>
        <v>0</v>
      </c>
      <c r="K1474" s="46">
        <f t="shared" si="408"/>
        <v>0</v>
      </c>
      <c r="L1474" s="46">
        <f t="shared" si="409"/>
        <v>0</v>
      </c>
      <c r="M1474" s="46">
        <f t="shared" si="410"/>
        <v>100</v>
      </c>
      <c r="N1474">
        <v>0.26969746449999998</v>
      </c>
      <c r="O1474" s="39">
        <v>8.6468872299999999E-2</v>
      </c>
      <c r="P1474" s="40">
        <f t="shared" si="411"/>
        <v>0.35616633679999998</v>
      </c>
      <c r="Q1474" s="39">
        <v>0.19839809950000001</v>
      </c>
      <c r="R1474" s="40">
        <f t="shared" si="412"/>
        <v>0.55456443629999996</v>
      </c>
      <c r="S1474" s="46">
        <f t="shared" si="413"/>
        <v>13.56187872243329</v>
      </c>
      <c r="T1474" s="46">
        <f t="shared" si="414"/>
        <v>4.3481326810848504</v>
      </c>
      <c r="U1474" s="46">
        <f t="shared" si="415"/>
        <v>17.910011403518141</v>
      </c>
      <c r="V1474" s="46">
        <f t="shared" si="416"/>
        <v>9.9765526871694163</v>
      </c>
      <c r="W1474" s="46">
        <f t="shared" si="417"/>
        <v>27.886564090687553</v>
      </c>
      <c r="X1474"/>
      <c r="Y1474" s="47">
        <f t="shared" si="418"/>
        <v>100</v>
      </c>
      <c r="Z1474" s="47">
        <f t="shared" si="419"/>
        <v>27.886564090687557</v>
      </c>
      <c r="AA1474"/>
      <c r="AB1474">
        <v>0</v>
      </c>
      <c r="AC1474" s="48">
        <f t="shared" si="420"/>
        <v>0</v>
      </c>
      <c r="AD1474">
        <v>0</v>
      </c>
      <c r="AE1474" s="48">
        <f t="shared" si="421"/>
        <v>0</v>
      </c>
      <c r="AF1474"/>
      <c r="AG1474">
        <v>0</v>
      </c>
      <c r="AH1474" s="48">
        <f t="shared" ref="AH1474:AH1537" si="422">AG1474/E1474*100</f>
        <v>0</v>
      </c>
    </row>
    <row r="1475" spans="1:34" ht="15" x14ac:dyDescent="0.25">
      <c r="A1475" t="s">
        <v>4081</v>
      </c>
      <c r="B1475" t="s">
        <v>191</v>
      </c>
      <c r="C1475" t="s">
        <v>4082</v>
      </c>
      <c r="D1475" t="s">
        <v>24</v>
      </c>
      <c r="E1475">
        <v>0.49129199109999999</v>
      </c>
      <c r="F1475" s="45">
        <v>0</v>
      </c>
      <c r="G1475" s="45">
        <v>0</v>
      </c>
      <c r="H1475" s="45">
        <v>0</v>
      </c>
      <c r="I1475" s="40">
        <f t="shared" si="406"/>
        <v>0.49129199109999999</v>
      </c>
      <c r="J1475" s="46">
        <f t="shared" si="407"/>
        <v>0</v>
      </c>
      <c r="K1475" s="46">
        <f t="shared" si="408"/>
        <v>0</v>
      </c>
      <c r="L1475" s="46">
        <f t="shared" si="409"/>
        <v>0</v>
      </c>
      <c r="M1475" s="46">
        <f t="shared" si="410"/>
        <v>100</v>
      </c>
      <c r="N1475">
        <v>4.8283509999999998E-3</v>
      </c>
      <c r="O1475" s="39">
        <v>9.5615390000000004E-4</v>
      </c>
      <c r="P1475" s="40">
        <f t="shared" si="411"/>
        <v>5.7845049000000001E-3</v>
      </c>
      <c r="Q1475" s="39">
        <v>9.5844805000000009E-3</v>
      </c>
      <c r="R1475" s="40">
        <f t="shared" si="412"/>
        <v>1.53689854E-2</v>
      </c>
      <c r="S1475" s="46">
        <f t="shared" si="413"/>
        <v>0.98278642588684362</v>
      </c>
      <c r="T1475" s="46">
        <f t="shared" si="414"/>
        <v>0.1946202904425893</v>
      </c>
      <c r="U1475" s="46">
        <f t="shared" si="415"/>
        <v>1.1774067163294331</v>
      </c>
      <c r="V1475" s="46">
        <f t="shared" si="416"/>
        <v>1.9508725307205605</v>
      </c>
      <c r="W1475" s="46">
        <f t="shared" si="417"/>
        <v>3.1282792470499934</v>
      </c>
      <c r="X1475"/>
      <c r="Y1475" s="47">
        <f t="shared" si="418"/>
        <v>100</v>
      </c>
      <c r="Z1475" s="47">
        <f t="shared" si="419"/>
        <v>3.1282792470499934</v>
      </c>
      <c r="AA1475"/>
      <c r="AB1475">
        <v>0</v>
      </c>
      <c r="AC1475" s="48">
        <f t="shared" si="420"/>
        <v>0</v>
      </c>
      <c r="AD1475">
        <v>0</v>
      </c>
      <c r="AE1475" s="48">
        <f t="shared" si="421"/>
        <v>0</v>
      </c>
      <c r="AF1475"/>
      <c r="AG1475">
        <v>0</v>
      </c>
      <c r="AH1475" s="48">
        <f t="shared" si="422"/>
        <v>0</v>
      </c>
    </row>
    <row r="1476" spans="1:34" ht="15" x14ac:dyDescent="0.25">
      <c r="A1476" t="s">
        <v>4083</v>
      </c>
      <c r="B1476" t="s">
        <v>191</v>
      </c>
      <c r="C1476" t="s">
        <v>4084</v>
      </c>
      <c r="D1476" t="s">
        <v>24</v>
      </c>
      <c r="E1476">
        <v>7.9075899554999998</v>
      </c>
      <c r="F1476" s="45">
        <v>0</v>
      </c>
      <c r="G1476" s="45">
        <v>0</v>
      </c>
      <c r="H1476" s="45">
        <v>0</v>
      </c>
      <c r="I1476" s="40">
        <f t="shared" si="406"/>
        <v>7.9075899554999998</v>
      </c>
      <c r="J1476" s="46">
        <f t="shared" si="407"/>
        <v>0</v>
      </c>
      <c r="K1476" s="46">
        <f t="shared" si="408"/>
        <v>0</v>
      </c>
      <c r="L1476" s="46">
        <f t="shared" si="409"/>
        <v>0</v>
      </c>
      <c r="M1476" s="46">
        <f t="shared" si="410"/>
        <v>100</v>
      </c>
      <c r="N1476">
        <v>3.5226844700000003E-2</v>
      </c>
      <c r="O1476" s="39">
        <v>7.2054909E-3</v>
      </c>
      <c r="P1476" s="40">
        <f t="shared" si="411"/>
        <v>4.2432335600000003E-2</v>
      </c>
      <c r="Q1476" s="39">
        <v>3.07850564E-2</v>
      </c>
      <c r="R1476" s="40">
        <f t="shared" si="412"/>
        <v>7.3217392000000006E-2</v>
      </c>
      <c r="S1476" s="46">
        <f t="shared" si="413"/>
        <v>0.44548142857987377</v>
      </c>
      <c r="T1476" s="46">
        <f t="shared" si="414"/>
        <v>9.1121200524419382E-2</v>
      </c>
      <c r="U1476" s="46">
        <f t="shared" si="415"/>
        <v>0.53660262910429313</v>
      </c>
      <c r="V1476" s="46">
        <f t="shared" si="416"/>
        <v>0.38931022692429745</v>
      </c>
      <c r="W1476" s="46">
        <f t="shared" si="417"/>
        <v>0.92591285602859064</v>
      </c>
      <c r="X1476"/>
      <c r="Y1476" s="47">
        <f t="shared" si="418"/>
        <v>100</v>
      </c>
      <c r="Z1476" s="47">
        <f t="shared" si="419"/>
        <v>0.92591285602859053</v>
      </c>
      <c r="AA1476"/>
      <c r="AB1476">
        <v>0</v>
      </c>
      <c r="AC1476" s="48">
        <f t="shared" si="420"/>
        <v>0</v>
      </c>
      <c r="AD1476">
        <v>0</v>
      </c>
      <c r="AE1476" s="48">
        <f t="shared" si="421"/>
        <v>0</v>
      </c>
      <c r="AF1476"/>
      <c r="AG1476">
        <v>0</v>
      </c>
      <c r="AH1476" s="48">
        <f t="shared" si="422"/>
        <v>0</v>
      </c>
    </row>
    <row r="1477" spans="1:34" ht="15" x14ac:dyDescent="0.25">
      <c r="A1477" t="s">
        <v>4085</v>
      </c>
      <c r="B1477" t="s">
        <v>4086</v>
      </c>
      <c r="C1477" t="s">
        <v>4087</v>
      </c>
      <c r="D1477" t="s">
        <v>24</v>
      </c>
      <c r="E1477">
        <v>0.83461698279999996</v>
      </c>
      <c r="F1477" s="45">
        <v>0</v>
      </c>
      <c r="G1477" s="45">
        <v>0</v>
      </c>
      <c r="H1477" s="45">
        <v>0</v>
      </c>
      <c r="I1477" s="40">
        <f t="shared" si="406"/>
        <v>0.83461698279999996</v>
      </c>
      <c r="J1477" s="46">
        <f t="shared" si="407"/>
        <v>0</v>
      </c>
      <c r="K1477" s="46">
        <f t="shared" si="408"/>
        <v>0</v>
      </c>
      <c r="L1477" s="46">
        <f t="shared" si="409"/>
        <v>0</v>
      </c>
      <c r="M1477" s="46">
        <f t="shared" si="410"/>
        <v>100</v>
      </c>
      <c r="N1477">
        <v>1.8360088100000001E-2</v>
      </c>
      <c r="O1477" s="39">
        <v>9.3413277000000006E-3</v>
      </c>
      <c r="P1477" s="40">
        <f t="shared" si="411"/>
        <v>2.7701415800000004E-2</v>
      </c>
      <c r="Q1477" s="39">
        <v>1.5516211199999999E-2</v>
      </c>
      <c r="R1477" s="40">
        <f t="shared" si="412"/>
        <v>4.3217627000000002E-2</v>
      </c>
      <c r="S1477" s="46">
        <f t="shared" si="413"/>
        <v>2.1998220115776923</v>
      </c>
      <c r="T1477" s="46">
        <f t="shared" si="414"/>
        <v>1.1192352770802019</v>
      </c>
      <c r="U1477" s="46">
        <f t="shared" si="415"/>
        <v>3.3190572886578944</v>
      </c>
      <c r="V1477" s="46">
        <f t="shared" si="416"/>
        <v>1.8590816529931748</v>
      </c>
      <c r="W1477" s="46">
        <f t="shared" si="417"/>
        <v>5.1781389416510688</v>
      </c>
      <c r="X1477"/>
      <c r="Y1477" s="47">
        <f t="shared" si="418"/>
        <v>100</v>
      </c>
      <c r="Z1477" s="47">
        <f t="shared" si="419"/>
        <v>5.1781389416510688</v>
      </c>
      <c r="AA1477"/>
      <c r="AB1477">
        <v>0</v>
      </c>
      <c r="AC1477" s="48">
        <f t="shared" si="420"/>
        <v>0</v>
      </c>
      <c r="AD1477">
        <v>0</v>
      </c>
      <c r="AE1477" s="48">
        <f t="shared" si="421"/>
        <v>0</v>
      </c>
      <c r="AF1477"/>
      <c r="AG1477">
        <v>0</v>
      </c>
      <c r="AH1477" s="48">
        <f t="shared" si="422"/>
        <v>0</v>
      </c>
    </row>
    <row r="1478" spans="1:34" ht="15" x14ac:dyDescent="0.25">
      <c r="A1478" t="s">
        <v>4088</v>
      </c>
      <c r="B1478" t="s">
        <v>4089</v>
      </c>
      <c r="C1478" t="s">
        <v>4090</v>
      </c>
      <c r="D1478" t="s">
        <v>26</v>
      </c>
      <c r="E1478">
        <v>8.1434064230000001</v>
      </c>
      <c r="F1478" s="45">
        <v>5.00816711311505</v>
      </c>
      <c r="G1478" s="45">
        <v>0.44913561369999999</v>
      </c>
      <c r="H1478" s="45">
        <v>2.3650813167</v>
      </c>
      <c r="I1478" s="40">
        <f t="shared" si="406"/>
        <v>0.32102237948494983</v>
      </c>
      <c r="J1478" s="46">
        <f t="shared" si="407"/>
        <v>61.499658164796102</v>
      </c>
      <c r="K1478" s="46">
        <f t="shared" si="408"/>
        <v>5.5153284801244169</v>
      </c>
      <c r="L1478" s="46">
        <f t="shared" si="409"/>
        <v>29.042899173251786</v>
      </c>
      <c r="M1478" s="46">
        <f t="shared" si="410"/>
        <v>3.9421141818276877</v>
      </c>
      <c r="N1478">
        <v>0.33736558919999998</v>
      </c>
      <c r="O1478" s="39">
        <v>0.1632356442</v>
      </c>
      <c r="P1478" s="40">
        <f t="shared" si="411"/>
        <v>0.50060123339999996</v>
      </c>
      <c r="Q1478" s="39">
        <v>0.33399851590000001</v>
      </c>
      <c r="R1478" s="40">
        <f t="shared" si="412"/>
        <v>0.83459974929999992</v>
      </c>
      <c r="S1478" s="46">
        <f t="shared" si="413"/>
        <v>4.1428067282403402</v>
      </c>
      <c r="T1478" s="46">
        <f t="shared" si="414"/>
        <v>2.0045130467633543</v>
      </c>
      <c r="U1478" s="46">
        <f t="shared" si="415"/>
        <v>6.1473197750036936</v>
      </c>
      <c r="V1478" s="46">
        <f t="shared" si="416"/>
        <v>4.1014594943544056</v>
      </c>
      <c r="W1478" s="46">
        <f t="shared" si="417"/>
        <v>10.248779269358099</v>
      </c>
      <c r="X1478"/>
      <c r="Y1478" s="47">
        <f t="shared" si="418"/>
        <v>100</v>
      </c>
      <c r="Z1478" s="47">
        <f t="shared" si="419"/>
        <v>10.248779269358099</v>
      </c>
      <c r="AA1478"/>
      <c r="AB1478">
        <v>0.83728305410000003</v>
      </c>
      <c r="AC1478" s="48">
        <f t="shared" si="420"/>
        <v>10.281729912622341</v>
      </c>
      <c r="AD1478">
        <v>0.20590198060000001</v>
      </c>
      <c r="AE1478" s="48">
        <f t="shared" si="421"/>
        <v>2.5284502566205762</v>
      </c>
      <c r="AF1478"/>
      <c r="AG1478">
        <v>0.84852093110000004</v>
      </c>
      <c r="AH1478" s="48">
        <f t="shared" si="422"/>
        <v>10.419729619578636</v>
      </c>
    </row>
    <row r="1479" spans="1:34" ht="15" x14ac:dyDescent="0.25">
      <c r="A1479" t="s">
        <v>4091</v>
      </c>
      <c r="B1479" t="s">
        <v>191</v>
      </c>
      <c r="C1479" t="s">
        <v>2095</v>
      </c>
      <c r="D1479" t="s">
        <v>24</v>
      </c>
      <c r="E1479">
        <v>18.602510452600001</v>
      </c>
      <c r="F1479" s="45">
        <v>0</v>
      </c>
      <c r="G1479" s="45">
        <v>0</v>
      </c>
      <c r="H1479" s="45">
        <v>0</v>
      </c>
      <c r="I1479" s="40">
        <f t="shared" si="406"/>
        <v>18.602510452600001</v>
      </c>
      <c r="J1479" s="46">
        <f t="shared" si="407"/>
        <v>0</v>
      </c>
      <c r="K1479" s="46">
        <f t="shared" si="408"/>
        <v>0</v>
      </c>
      <c r="L1479" s="46">
        <f t="shared" si="409"/>
        <v>0</v>
      </c>
      <c r="M1479" s="46">
        <f t="shared" si="410"/>
        <v>100</v>
      </c>
      <c r="N1479">
        <v>0.44332586670000002</v>
      </c>
      <c r="O1479" s="39">
        <v>0.1189669517</v>
      </c>
      <c r="P1479" s="40">
        <f t="shared" si="411"/>
        <v>0.56229281840000001</v>
      </c>
      <c r="Q1479" s="39">
        <v>0.4157467286</v>
      </c>
      <c r="R1479" s="40">
        <f t="shared" si="412"/>
        <v>0.97803954700000006</v>
      </c>
      <c r="S1479" s="46">
        <f t="shared" si="413"/>
        <v>2.3831507463985222</v>
      </c>
      <c r="T1479" s="46">
        <f t="shared" si="414"/>
        <v>0.63952095069712733</v>
      </c>
      <c r="U1479" s="46">
        <f t="shared" si="415"/>
        <v>3.0226716970956491</v>
      </c>
      <c r="V1479" s="46">
        <f t="shared" si="416"/>
        <v>2.2348958204288643</v>
      </c>
      <c r="W1479" s="46">
        <f t="shared" si="417"/>
        <v>5.2575675175245138</v>
      </c>
      <c r="X1479"/>
      <c r="Y1479" s="47">
        <f t="shared" si="418"/>
        <v>100</v>
      </c>
      <c r="Z1479" s="47">
        <f t="shared" si="419"/>
        <v>5.2575675175245138</v>
      </c>
      <c r="AA1479"/>
      <c r="AB1479">
        <v>0</v>
      </c>
      <c r="AC1479" s="48">
        <f t="shared" si="420"/>
        <v>0</v>
      </c>
      <c r="AD1479">
        <v>0</v>
      </c>
      <c r="AE1479" s="48">
        <f t="shared" si="421"/>
        <v>0</v>
      </c>
      <c r="AF1479"/>
      <c r="AG1479">
        <v>0</v>
      </c>
      <c r="AH1479" s="48">
        <f t="shared" si="422"/>
        <v>0</v>
      </c>
    </row>
    <row r="1480" spans="1:34" ht="15" x14ac:dyDescent="0.25">
      <c r="A1480" t="s">
        <v>4092</v>
      </c>
      <c r="B1480" t="s">
        <v>4093</v>
      </c>
      <c r="C1480" t="s">
        <v>4094</v>
      </c>
      <c r="D1480" t="s">
        <v>26</v>
      </c>
      <c r="E1480">
        <v>33.866305027000003</v>
      </c>
      <c r="F1480" s="45">
        <v>0</v>
      </c>
      <c r="G1480" s="45">
        <v>0</v>
      </c>
      <c r="H1480" s="45">
        <v>0</v>
      </c>
      <c r="I1480" s="40">
        <f t="shared" si="406"/>
        <v>33.866305027000003</v>
      </c>
      <c r="J1480" s="46">
        <f t="shared" si="407"/>
        <v>0</v>
      </c>
      <c r="K1480" s="46">
        <f t="shared" si="408"/>
        <v>0</v>
      </c>
      <c r="L1480" s="46">
        <f t="shared" si="409"/>
        <v>0</v>
      </c>
      <c r="M1480" s="46">
        <f t="shared" si="410"/>
        <v>100</v>
      </c>
      <c r="N1480">
        <v>1.2890402754000001</v>
      </c>
      <c r="O1480" s="39">
        <v>0.3104641474</v>
      </c>
      <c r="P1480" s="40">
        <f t="shared" si="411"/>
        <v>1.5995044228000002</v>
      </c>
      <c r="Q1480" s="39">
        <v>1.2316863635999999</v>
      </c>
      <c r="R1480" s="40">
        <f t="shared" si="412"/>
        <v>2.8311907864000001</v>
      </c>
      <c r="S1480" s="46">
        <f t="shared" si="413"/>
        <v>3.8062619301760532</v>
      </c>
      <c r="T1480" s="46">
        <f t="shared" si="414"/>
        <v>0.91673463388604581</v>
      </c>
      <c r="U1480" s="46">
        <f t="shared" si="415"/>
        <v>4.7229965640620994</v>
      </c>
      <c r="V1480" s="46">
        <f t="shared" si="416"/>
        <v>3.6369080199863393</v>
      </c>
      <c r="W1480" s="46">
        <f t="shared" si="417"/>
        <v>8.3599045840484383</v>
      </c>
      <c r="X1480"/>
      <c r="Y1480" s="47">
        <f t="shared" si="418"/>
        <v>100</v>
      </c>
      <c r="Z1480" s="47">
        <f t="shared" si="419"/>
        <v>8.3599045840484383</v>
      </c>
      <c r="AA1480"/>
      <c r="AB1480">
        <v>0</v>
      </c>
      <c r="AC1480" s="48">
        <f t="shared" si="420"/>
        <v>0</v>
      </c>
      <c r="AD1480">
        <v>0</v>
      </c>
      <c r="AE1480" s="48">
        <f t="shared" si="421"/>
        <v>0</v>
      </c>
      <c r="AF1480"/>
      <c r="AG1480">
        <v>0</v>
      </c>
      <c r="AH1480" s="48">
        <f t="shared" si="422"/>
        <v>0</v>
      </c>
    </row>
    <row r="1481" spans="1:34" ht="15" x14ac:dyDescent="0.25">
      <c r="A1481" t="s">
        <v>4095</v>
      </c>
      <c r="B1481" t="s">
        <v>3460</v>
      </c>
      <c r="C1481" t="s">
        <v>4096</v>
      </c>
      <c r="D1481" t="s">
        <v>33</v>
      </c>
      <c r="E1481">
        <v>63.0382555897</v>
      </c>
      <c r="F1481" s="45">
        <v>0</v>
      </c>
      <c r="G1481" s="45">
        <v>0</v>
      </c>
      <c r="H1481" s="45">
        <v>0</v>
      </c>
      <c r="I1481" s="40">
        <f t="shared" si="406"/>
        <v>63.0382555897</v>
      </c>
      <c r="J1481" s="46">
        <f t="shared" si="407"/>
        <v>0</v>
      </c>
      <c r="K1481" s="46">
        <f t="shared" si="408"/>
        <v>0</v>
      </c>
      <c r="L1481" s="46">
        <f t="shared" si="409"/>
        <v>0</v>
      </c>
      <c r="M1481" s="46">
        <f t="shared" si="410"/>
        <v>100</v>
      </c>
      <c r="N1481">
        <v>7.7909777836999998</v>
      </c>
      <c r="O1481" s="39">
        <v>3.1577172620999998</v>
      </c>
      <c r="P1481" s="40">
        <f t="shared" si="411"/>
        <v>10.948695045799999</v>
      </c>
      <c r="Q1481" s="39">
        <v>6.2972472583999997</v>
      </c>
      <c r="R1481" s="40">
        <f t="shared" si="412"/>
        <v>17.2459423042</v>
      </c>
      <c r="S1481" s="46">
        <f t="shared" si="413"/>
        <v>12.359126550724207</v>
      </c>
      <c r="T1481" s="46">
        <f t="shared" si="414"/>
        <v>5.009207873156865</v>
      </c>
      <c r="U1481" s="46">
        <f t="shared" si="415"/>
        <v>17.36833442388107</v>
      </c>
      <c r="V1481" s="46">
        <f t="shared" si="416"/>
        <v>9.9895645897741563</v>
      </c>
      <c r="W1481" s="46">
        <f t="shared" si="417"/>
        <v>27.357899013655228</v>
      </c>
      <c r="X1481"/>
      <c r="Y1481" s="47">
        <f t="shared" si="418"/>
        <v>100</v>
      </c>
      <c r="Z1481" s="47">
        <f t="shared" si="419"/>
        <v>27.357899013655228</v>
      </c>
      <c r="AA1481"/>
      <c r="AB1481">
        <v>0</v>
      </c>
      <c r="AC1481" s="48">
        <f t="shared" si="420"/>
        <v>0</v>
      </c>
      <c r="AD1481">
        <v>0</v>
      </c>
      <c r="AE1481" s="48">
        <f t="shared" si="421"/>
        <v>0</v>
      </c>
      <c r="AF1481"/>
      <c r="AG1481">
        <v>0</v>
      </c>
      <c r="AH1481" s="48">
        <f t="shared" si="422"/>
        <v>0</v>
      </c>
    </row>
    <row r="1482" spans="1:34" ht="15" x14ac:dyDescent="0.25">
      <c r="A1482" t="s">
        <v>4097</v>
      </c>
      <c r="B1482" t="s">
        <v>191</v>
      </c>
      <c r="C1482" t="s">
        <v>4098</v>
      </c>
      <c r="D1482" t="s">
        <v>24</v>
      </c>
      <c r="E1482">
        <v>2.2814326458999998</v>
      </c>
      <c r="F1482" s="45">
        <v>0</v>
      </c>
      <c r="G1482" s="45">
        <v>0</v>
      </c>
      <c r="H1482" s="45">
        <v>0</v>
      </c>
      <c r="I1482" s="40">
        <f t="shared" si="406"/>
        <v>2.2814326458999998</v>
      </c>
      <c r="J1482" s="46">
        <f t="shared" si="407"/>
        <v>0</v>
      </c>
      <c r="K1482" s="46">
        <f t="shared" si="408"/>
        <v>0</v>
      </c>
      <c r="L1482" s="46">
        <f t="shared" si="409"/>
        <v>0</v>
      </c>
      <c r="M1482" s="46">
        <f t="shared" si="410"/>
        <v>100</v>
      </c>
      <c r="N1482">
        <v>1.40643916E-2</v>
      </c>
      <c r="O1482" s="39">
        <v>1.18087392E-2</v>
      </c>
      <c r="P1482" s="40">
        <f t="shared" si="411"/>
        <v>2.5873130799999998E-2</v>
      </c>
      <c r="Q1482" s="39">
        <v>8.7540141599999996E-2</v>
      </c>
      <c r="R1482" s="40">
        <f t="shared" si="412"/>
        <v>0.11341327239999999</v>
      </c>
      <c r="S1482" s="46">
        <f t="shared" si="413"/>
        <v>0.61647191843578419</v>
      </c>
      <c r="T1482" s="46">
        <f t="shared" si="414"/>
        <v>0.5176019209342726</v>
      </c>
      <c r="U1482" s="46">
        <f t="shared" si="415"/>
        <v>1.1340738393700567</v>
      </c>
      <c r="V1482" s="46">
        <f t="shared" si="416"/>
        <v>3.8370688592240416</v>
      </c>
      <c r="W1482" s="46">
        <f t="shared" si="417"/>
        <v>4.9711426985940985</v>
      </c>
      <c r="X1482"/>
      <c r="Y1482" s="47">
        <f t="shared" si="418"/>
        <v>100</v>
      </c>
      <c r="Z1482" s="47">
        <f t="shared" si="419"/>
        <v>4.9711426985940985</v>
      </c>
      <c r="AA1482"/>
      <c r="AB1482">
        <v>0</v>
      </c>
      <c r="AC1482" s="48">
        <f t="shared" si="420"/>
        <v>0</v>
      </c>
      <c r="AD1482">
        <v>0</v>
      </c>
      <c r="AE1482" s="48">
        <f t="shared" si="421"/>
        <v>0</v>
      </c>
      <c r="AF1482"/>
      <c r="AG1482">
        <v>0</v>
      </c>
      <c r="AH1482" s="48">
        <f t="shared" si="422"/>
        <v>0</v>
      </c>
    </row>
    <row r="1483" spans="1:34" ht="15" x14ac:dyDescent="0.25">
      <c r="A1483" t="s">
        <v>4099</v>
      </c>
      <c r="B1483" t="s">
        <v>4100</v>
      </c>
      <c r="C1483" t="s">
        <v>4101</v>
      </c>
      <c r="D1483" t="s">
        <v>24</v>
      </c>
      <c r="E1483">
        <v>2.1753214836999999</v>
      </c>
      <c r="F1483" s="45">
        <v>0</v>
      </c>
      <c r="G1483" s="45">
        <v>0</v>
      </c>
      <c r="H1483" s="45">
        <v>0</v>
      </c>
      <c r="I1483" s="40">
        <f t="shared" si="406"/>
        <v>2.1753214836999999</v>
      </c>
      <c r="J1483" s="46">
        <f t="shared" si="407"/>
        <v>0</v>
      </c>
      <c r="K1483" s="46">
        <f t="shared" si="408"/>
        <v>0</v>
      </c>
      <c r="L1483" s="46">
        <f t="shared" si="409"/>
        <v>0</v>
      </c>
      <c r="M1483" s="46">
        <f t="shared" si="410"/>
        <v>100</v>
      </c>
      <c r="N1483">
        <v>3.4174756100000002E-2</v>
      </c>
      <c r="O1483" s="39">
        <v>2.9782726999999999E-3</v>
      </c>
      <c r="P1483" s="40">
        <f t="shared" si="411"/>
        <v>3.7153028800000001E-2</v>
      </c>
      <c r="Q1483" s="39">
        <v>4.3161457200000003E-2</v>
      </c>
      <c r="R1483" s="40">
        <f t="shared" si="412"/>
        <v>8.0314486000000004E-2</v>
      </c>
      <c r="S1483" s="46">
        <f t="shared" si="413"/>
        <v>1.571020943620353</v>
      </c>
      <c r="T1483" s="46">
        <f t="shared" si="414"/>
        <v>0.13691184141363152</v>
      </c>
      <c r="U1483" s="46">
        <f t="shared" si="415"/>
        <v>1.7079327850339845</v>
      </c>
      <c r="V1483" s="46">
        <f t="shared" si="416"/>
        <v>1.984141540614345</v>
      </c>
      <c r="W1483" s="46">
        <f t="shared" si="417"/>
        <v>3.692074325648329</v>
      </c>
      <c r="X1483"/>
      <c r="Y1483" s="47">
        <f t="shared" si="418"/>
        <v>100</v>
      </c>
      <c r="Z1483" s="47">
        <f t="shared" si="419"/>
        <v>3.6920743256483295</v>
      </c>
      <c r="AA1483"/>
      <c r="AB1483">
        <v>0</v>
      </c>
      <c r="AC1483" s="48">
        <f t="shared" si="420"/>
        <v>0</v>
      </c>
      <c r="AD1483">
        <v>0</v>
      </c>
      <c r="AE1483" s="48">
        <f t="shared" si="421"/>
        <v>0</v>
      </c>
      <c r="AF1483"/>
      <c r="AG1483">
        <v>0</v>
      </c>
      <c r="AH1483" s="48">
        <f t="shared" si="422"/>
        <v>0</v>
      </c>
    </row>
    <row r="1484" spans="1:34" ht="15" x14ac:dyDescent="0.25">
      <c r="A1484" t="s">
        <v>4102</v>
      </c>
      <c r="B1484" t="s">
        <v>191</v>
      </c>
      <c r="C1484" t="s">
        <v>4103</v>
      </c>
      <c r="D1484" t="s">
        <v>24</v>
      </c>
      <c r="E1484">
        <v>6.8978578321999997</v>
      </c>
      <c r="F1484" s="45">
        <v>0</v>
      </c>
      <c r="G1484" s="45">
        <v>0</v>
      </c>
      <c r="H1484" s="45">
        <v>0</v>
      </c>
      <c r="I1484" s="40">
        <f t="shared" si="406"/>
        <v>6.8978578321999997</v>
      </c>
      <c r="J1484" s="46">
        <f t="shared" si="407"/>
        <v>0</v>
      </c>
      <c r="K1484" s="46">
        <f t="shared" si="408"/>
        <v>0</v>
      </c>
      <c r="L1484" s="46">
        <f t="shared" si="409"/>
        <v>0</v>
      </c>
      <c r="M1484" s="46">
        <f t="shared" si="410"/>
        <v>100</v>
      </c>
      <c r="N1484">
        <v>3.2337144700000001E-2</v>
      </c>
      <c r="O1484" s="39">
        <v>3.0400956400000002E-2</v>
      </c>
      <c r="P1484" s="40">
        <f t="shared" si="411"/>
        <v>6.2738101099999999E-2</v>
      </c>
      <c r="Q1484" s="39">
        <v>0.1352490794</v>
      </c>
      <c r="R1484" s="40">
        <f t="shared" si="412"/>
        <v>0.1979871805</v>
      </c>
      <c r="S1484" s="46">
        <f t="shared" si="413"/>
        <v>0.46879981418356381</v>
      </c>
      <c r="T1484" s="46">
        <f t="shared" si="414"/>
        <v>0.4407303997783894</v>
      </c>
      <c r="U1484" s="46">
        <f t="shared" si="415"/>
        <v>0.9095302139619531</v>
      </c>
      <c r="V1484" s="46">
        <f t="shared" si="416"/>
        <v>1.9607403151836738</v>
      </c>
      <c r="W1484" s="46">
        <f t="shared" si="417"/>
        <v>2.8702705291456265</v>
      </c>
      <c r="X1484"/>
      <c r="Y1484" s="47">
        <f t="shared" si="418"/>
        <v>100</v>
      </c>
      <c r="Z1484" s="47">
        <f t="shared" si="419"/>
        <v>2.870270529145627</v>
      </c>
      <c r="AA1484"/>
      <c r="AB1484">
        <v>0</v>
      </c>
      <c r="AC1484" s="48">
        <f t="shared" si="420"/>
        <v>0</v>
      </c>
      <c r="AD1484">
        <v>0</v>
      </c>
      <c r="AE1484" s="48">
        <f t="shared" si="421"/>
        <v>0</v>
      </c>
      <c r="AF1484"/>
      <c r="AG1484">
        <v>0</v>
      </c>
      <c r="AH1484" s="48">
        <f t="shared" si="422"/>
        <v>0</v>
      </c>
    </row>
    <row r="1485" spans="1:34" ht="15" x14ac:dyDescent="0.25">
      <c r="A1485" t="s">
        <v>4104</v>
      </c>
      <c r="B1485" t="s">
        <v>191</v>
      </c>
      <c r="C1485" t="s">
        <v>4105</v>
      </c>
      <c r="D1485" t="s">
        <v>24</v>
      </c>
      <c r="E1485">
        <v>0.81407976260000003</v>
      </c>
      <c r="F1485" s="45">
        <v>0</v>
      </c>
      <c r="G1485" s="45">
        <v>0</v>
      </c>
      <c r="H1485" s="45">
        <v>0</v>
      </c>
      <c r="I1485" s="40">
        <f t="shared" si="406"/>
        <v>0.81407976260000003</v>
      </c>
      <c r="J1485" s="46">
        <f t="shared" si="407"/>
        <v>0</v>
      </c>
      <c r="K1485" s="46">
        <f t="shared" si="408"/>
        <v>0</v>
      </c>
      <c r="L1485" s="46">
        <f t="shared" si="409"/>
        <v>0</v>
      </c>
      <c r="M1485" s="46">
        <f t="shared" si="410"/>
        <v>100</v>
      </c>
      <c r="N1485">
        <v>6.2904722900000001E-2</v>
      </c>
      <c r="O1485" s="39">
        <v>4.7544137399999999E-2</v>
      </c>
      <c r="P1485" s="40">
        <f t="shared" si="411"/>
        <v>0.11044886030000001</v>
      </c>
      <c r="Q1485" s="39">
        <v>7.4941497699999998E-2</v>
      </c>
      <c r="R1485" s="40">
        <f t="shared" si="412"/>
        <v>0.18539035800000001</v>
      </c>
      <c r="S1485" s="46">
        <f t="shared" si="413"/>
        <v>7.7270957699642988</v>
      </c>
      <c r="T1485" s="46">
        <f t="shared" si="414"/>
        <v>5.8402308452127585</v>
      </c>
      <c r="U1485" s="46">
        <f t="shared" si="415"/>
        <v>13.567326615177059</v>
      </c>
      <c r="V1485" s="46">
        <f t="shared" si="416"/>
        <v>9.2056701496487978</v>
      </c>
      <c r="W1485" s="46">
        <f t="shared" si="417"/>
        <v>22.772996764825855</v>
      </c>
      <c r="X1485"/>
      <c r="Y1485" s="47">
        <f t="shared" si="418"/>
        <v>100</v>
      </c>
      <c r="Z1485" s="47">
        <f t="shared" si="419"/>
        <v>22.772996764825855</v>
      </c>
      <c r="AA1485"/>
      <c r="AB1485">
        <v>0</v>
      </c>
      <c r="AC1485" s="48">
        <f t="shared" si="420"/>
        <v>0</v>
      </c>
      <c r="AD1485">
        <v>0</v>
      </c>
      <c r="AE1485" s="48">
        <f t="shared" si="421"/>
        <v>0</v>
      </c>
      <c r="AF1485"/>
      <c r="AG1485">
        <v>0</v>
      </c>
      <c r="AH1485" s="48">
        <f t="shared" si="422"/>
        <v>0</v>
      </c>
    </row>
    <row r="1486" spans="1:34" ht="15" x14ac:dyDescent="0.25">
      <c r="A1486" t="s">
        <v>4106</v>
      </c>
      <c r="B1486" t="s">
        <v>191</v>
      </c>
      <c r="C1486" t="s">
        <v>4107</v>
      </c>
      <c r="D1486" t="s">
        <v>24</v>
      </c>
      <c r="E1486">
        <v>0.41722373109999999</v>
      </c>
      <c r="F1486" s="45">
        <v>0</v>
      </c>
      <c r="G1486" s="45">
        <v>0</v>
      </c>
      <c r="H1486" s="45">
        <v>0</v>
      </c>
      <c r="I1486" s="40">
        <f t="shared" si="406"/>
        <v>0.41722373109999999</v>
      </c>
      <c r="J1486" s="46">
        <f t="shared" si="407"/>
        <v>0</v>
      </c>
      <c r="K1486" s="46">
        <f t="shared" si="408"/>
        <v>0</v>
      </c>
      <c r="L1486" s="46">
        <f t="shared" si="409"/>
        <v>0</v>
      </c>
      <c r="M1486" s="46">
        <f t="shared" si="410"/>
        <v>100</v>
      </c>
      <c r="N1486">
        <v>0</v>
      </c>
      <c r="O1486" s="39">
        <v>0</v>
      </c>
      <c r="P1486" s="40">
        <f t="shared" si="411"/>
        <v>0</v>
      </c>
      <c r="Q1486" s="39">
        <v>1.054033E-4</v>
      </c>
      <c r="R1486" s="40">
        <f t="shared" si="412"/>
        <v>1.054033E-4</v>
      </c>
      <c r="S1486" s="46">
        <f t="shared" si="413"/>
        <v>0</v>
      </c>
      <c r="T1486" s="46">
        <f t="shared" si="414"/>
        <v>0</v>
      </c>
      <c r="U1486" s="46">
        <f t="shared" si="415"/>
        <v>0</v>
      </c>
      <c r="V1486" s="46">
        <f t="shared" si="416"/>
        <v>2.5263016492879448E-2</v>
      </c>
      <c r="W1486" s="46">
        <f t="shared" si="417"/>
        <v>2.5263016492879448E-2</v>
      </c>
      <c r="X1486"/>
      <c r="Y1486" s="47">
        <f t="shared" si="418"/>
        <v>100</v>
      </c>
      <c r="Z1486" s="47">
        <f t="shared" si="419"/>
        <v>2.5263016492879448E-2</v>
      </c>
      <c r="AA1486"/>
      <c r="AB1486">
        <v>0</v>
      </c>
      <c r="AC1486" s="48">
        <f t="shared" si="420"/>
        <v>0</v>
      </c>
      <c r="AD1486">
        <v>0</v>
      </c>
      <c r="AE1486" s="48">
        <f t="shared" si="421"/>
        <v>0</v>
      </c>
      <c r="AF1486"/>
      <c r="AG1486">
        <v>0</v>
      </c>
      <c r="AH1486" s="48">
        <f t="shared" si="422"/>
        <v>0</v>
      </c>
    </row>
    <row r="1487" spans="1:34" ht="15" x14ac:dyDescent="0.25">
      <c r="A1487" t="s">
        <v>4108</v>
      </c>
      <c r="B1487" t="s">
        <v>191</v>
      </c>
      <c r="C1487" t="s">
        <v>4109</v>
      </c>
      <c r="D1487" t="s">
        <v>25</v>
      </c>
      <c r="E1487">
        <v>1.3927498484</v>
      </c>
      <c r="F1487" s="45">
        <v>0</v>
      </c>
      <c r="G1487" s="45">
        <v>0</v>
      </c>
      <c r="H1487" s="45">
        <v>0</v>
      </c>
      <c r="I1487" s="40">
        <f t="shared" si="406"/>
        <v>1.3927498484</v>
      </c>
      <c r="J1487" s="46">
        <f t="shared" si="407"/>
        <v>0</v>
      </c>
      <c r="K1487" s="46">
        <f t="shared" si="408"/>
        <v>0</v>
      </c>
      <c r="L1487" s="46">
        <f t="shared" si="409"/>
        <v>0</v>
      </c>
      <c r="M1487" s="46">
        <f t="shared" si="410"/>
        <v>100</v>
      </c>
      <c r="N1487">
        <v>0</v>
      </c>
      <c r="O1487" s="39">
        <v>0</v>
      </c>
      <c r="P1487" s="40">
        <f t="shared" si="411"/>
        <v>0</v>
      </c>
      <c r="Q1487" s="39">
        <v>0</v>
      </c>
      <c r="R1487" s="40">
        <f t="shared" si="412"/>
        <v>0</v>
      </c>
      <c r="S1487" s="46">
        <f t="shared" si="413"/>
        <v>0</v>
      </c>
      <c r="T1487" s="46">
        <f t="shared" si="414"/>
        <v>0</v>
      </c>
      <c r="U1487" s="46">
        <f t="shared" si="415"/>
        <v>0</v>
      </c>
      <c r="V1487" s="46">
        <f t="shared" si="416"/>
        <v>0</v>
      </c>
      <c r="W1487" s="46">
        <f t="shared" si="417"/>
        <v>0</v>
      </c>
      <c r="X1487"/>
      <c r="Y1487" s="47">
        <f t="shared" si="418"/>
        <v>100</v>
      </c>
      <c r="Z1487" s="47">
        <f t="shared" si="419"/>
        <v>0</v>
      </c>
      <c r="AA1487"/>
      <c r="AB1487">
        <v>0</v>
      </c>
      <c r="AC1487" s="48">
        <f t="shared" si="420"/>
        <v>0</v>
      </c>
      <c r="AD1487">
        <v>0</v>
      </c>
      <c r="AE1487" s="48">
        <f t="shared" si="421"/>
        <v>0</v>
      </c>
      <c r="AF1487"/>
      <c r="AG1487">
        <v>0</v>
      </c>
      <c r="AH1487" s="48">
        <f t="shared" si="422"/>
        <v>0</v>
      </c>
    </row>
    <row r="1488" spans="1:34" ht="15" x14ac:dyDescent="0.25">
      <c r="A1488" t="s">
        <v>4110</v>
      </c>
      <c r="B1488" t="s">
        <v>191</v>
      </c>
      <c r="C1488" t="s">
        <v>4111</v>
      </c>
      <c r="D1488" t="s">
        <v>24</v>
      </c>
      <c r="E1488">
        <v>0.50038704020000002</v>
      </c>
      <c r="F1488" s="45">
        <v>0</v>
      </c>
      <c r="G1488" s="45">
        <v>0</v>
      </c>
      <c r="H1488" s="45">
        <v>0</v>
      </c>
      <c r="I1488" s="40">
        <f t="shared" si="406"/>
        <v>0.50038704020000002</v>
      </c>
      <c r="J1488" s="46">
        <f t="shared" si="407"/>
        <v>0</v>
      </c>
      <c r="K1488" s="46">
        <f t="shared" si="408"/>
        <v>0</v>
      </c>
      <c r="L1488" s="46">
        <f t="shared" si="409"/>
        <v>0</v>
      </c>
      <c r="M1488" s="46">
        <f t="shared" si="410"/>
        <v>100</v>
      </c>
      <c r="N1488">
        <v>6.5508703E-3</v>
      </c>
      <c r="O1488" s="39">
        <v>9.2590329999999998E-3</v>
      </c>
      <c r="P1488" s="40">
        <f t="shared" si="411"/>
        <v>1.5809903300000001E-2</v>
      </c>
      <c r="Q1488" s="39">
        <v>5.15080724E-2</v>
      </c>
      <c r="R1488" s="40">
        <f t="shared" si="412"/>
        <v>6.7317975700000005E-2</v>
      </c>
      <c r="S1488" s="46">
        <f t="shared" si="413"/>
        <v>1.3091606643892453</v>
      </c>
      <c r="T1488" s="46">
        <f t="shared" si="414"/>
        <v>1.8503742615514684</v>
      </c>
      <c r="U1488" s="46">
        <f t="shared" si="415"/>
        <v>3.1595349259407137</v>
      </c>
      <c r="V1488" s="46">
        <f t="shared" si="416"/>
        <v>10.293646370100372</v>
      </c>
      <c r="W1488" s="46">
        <f t="shared" si="417"/>
        <v>13.453181296041089</v>
      </c>
      <c r="X1488"/>
      <c r="Y1488" s="47">
        <f t="shared" si="418"/>
        <v>100</v>
      </c>
      <c r="Z1488" s="47">
        <f t="shared" si="419"/>
        <v>13.453181296041086</v>
      </c>
      <c r="AA1488"/>
      <c r="AB1488">
        <v>0</v>
      </c>
      <c r="AC1488" s="48">
        <f t="shared" si="420"/>
        <v>0</v>
      </c>
      <c r="AD1488">
        <v>0</v>
      </c>
      <c r="AE1488" s="48">
        <f t="shared" si="421"/>
        <v>0</v>
      </c>
      <c r="AF1488"/>
      <c r="AG1488">
        <v>0</v>
      </c>
      <c r="AH1488" s="48">
        <f t="shared" si="422"/>
        <v>0</v>
      </c>
    </row>
    <row r="1489" spans="1:34" ht="15" x14ac:dyDescent="0.25">
      <c r="A1489" t="s">
        <v>4112</v>
      </c>
      <c r="B1489" t="s">
        <v>191</v>
      </c>
      <c r="C1489" t="s">
        <v>4113</v>
      </c>
      <c r="D1489" t="s">
        <v>24</v>
      </c>
      <c r="E1489">
        <v>0.69329528029999998</v>
      </c>
      <c r="F1489" s="45">
        <v>0</v>
      </c>
      <c r="G1489" s="45">
        <v>0</v>
      </c>
      <c r="H1489" s="45">
        <v>0</v>
      </c>
      <c r="I1489" s="40">
        <f t="shared" si="406"/>
        <v>0.69329528029999998</v>
      </c>
      <c r="J1489" s="46">
        <f t="shared" si="407"/>
        <v>0</v>
      </c>
      <c r="K1489" s="46">
        <f t="shared" si="408"/>
        <v>0</v>
      </c>
      <c r="L1489" s="46">
        <f t="shared" si="409"/>
        <v>0</v>
      </c>
      <c r="M1489" s="46">
        <f t="shared" si="410"/>
        <v>100</v>
      </c>
      <c r="N1489">
        <v>3.3625291199999997E-2</v>
      </c>
      <c r="O1489" s="39">
        <v>9.4765636900000005E-2</v>
      </c>
      <c r="P1489" s="40">
        <f t="shared" si="411"/>
        <v>0.1283909281</v>
      </c>
      <c r="Q1489" s="39">
        <v>0.1199140092</v>
      </c>
      <c r="R1489" s="40">
        <f t="shared" si="412"/>
        <v>0.2483049373</v>
      </c>
      <c r="S1489" s="46">
        <f t="shared" si="413"/>
        <v>4.8500678073922261</v>
      </c>
      <c r="T1489" s="46">
        <f t="shared" si="414"/>
        <v>13.668870911539077</v>
      </c>
      <c r="U1489" s="46">
        <f t="shared" si="415"/>
        <v>18.518938718931302</v>
      </c>
      <c r="V1489" s="46">
        <f t="shared" si="416"/>
        <v>17.296239078407009</v>
      </c>
      <c r="W1489" s="46">
        <f t="shared" si="417"/>
        <v>35.815177797338308</v>
      </c>
      <c r="X1489"/>
      <c r="Y1489" s="47">
        <f t="shared" si="418"/>
        <v>100</v>
      </c>
      <c r="Z1489" s="47">
        <f t="shared" si="419"/>
        <v>35.815177797338308</v>
      </c>
      <c r="AA1489"/>
      <c r="AB1489">
        <v>0</v>
      </c>
      <c r="AC1489" s="48">
        <f t="shared" si="420"/>
        <v>0</v>
      </c>
      <c r="AD1489">
        <v>0</v>
      </c>
      <c r="AE1489" s="48">
        <f t="shared" si="421"/>
        <v>0</v>
      </c>
      <c r="AF1489"/>
      <c r="AG1489">
        <v>0</v>
      </c>
      <c r="AH1489" s="48">
        <f t="shared" si="422"/>
        <v>0</v>
      </c>
    </row>
    <row r="1490" spans="1:34" ht="15" x14ac:dyDescent="0.25">
      <c r="A1490" t="s">
        <v>4114</v>
      </c>
      <c r="B1490" t="s">
        <v>4115</v>
      </c>
      <c r="C1490" t="s">
        <v>4116</v>
      </c>
      <c r="D1490" t="s">
        <v>24</v>
      </c>
      <c r="E1490">
        <v>7.8151799958000003</v>
      </c>
      <c r="F1490" s="45">
        <v>0</v>
      </c>
      <c r="G1490" s="45">
        <v>0</v>
      </c>
      <c r="H1490" s="45">
        <v>0</v>
      </c>
      <c r="I1490" s="40">
        <f t="shared" si="406"/>
        <v>7.8151799958000003</v>
      </c>
      <c r="J1490" s="46">
        <f t="shared" si="407"/>
        <v>0</v>
      </c>
      <c r="K1490" s="46">
        <f t="shared" si="408"/>
        <v>0</v>
      </c>
      <c r="L1490" s="46">
        <f t="shared" si="409"/>
        <v>0</v>
      </c>
      <c r="M1490" s="46">
        <f t="shared" si="410"/>
        <v>100</v>
      </c>
      <c r="N1490">
        <v>0</v>
      </c>
      <c r="O1490" s="39">
        <v>0</v>
      </c>
      <c r="P1490" s="40">
        <f t="shared" si="411"/>
        <v>0</v>
      </c>
      <c r="Q1490" s="39">
        <v>0</v>
      </c>
      <c r="R1490" s="40">
        <f t="shared" si="412"/>
        <v>0</v>
      </c>
      <c r="S1490" s="46">
        <f t="shared" si="413"/>
        <v>0</v>
      </c>
      <c r="T1490" s="46">
        <f t="shared" si="414"/>
        <v>0</v>
      </c>
      <c r="U1490" s="46">
        <f t="shared" si="415"/>
        <v>0</v>
      </c>
      <c r="V1490" s="46">
        <f t="shared" si="416"/>
        <v>0</v>
      </c>
      <c r="W1490" s="46">
        <f t="shared" si="417"/>
        <v>0</v>
      </c>
      <c r="X1490"/>
      <c r="Y1490" s="47">
        <f t="shared" si="418"/>
        <v>100</v>
      </c>
      <c r="Z1490" s="47">
        <f t="shared" si="419"/>
        <v>0</v>
      </c>
      <c r="AA1490"/>
      <c r="AB1490">
        <v>0</v>
      </c>
      <c r="AC1490" s="48">
        <f t="shared" si="420"/>
        <v>0</v>
      </c>
      <c r="AD1490">
        <v>0</v>
      </c>
      <c r="AE1490" s="48">
        <f t="shared" si="421"/>
        <v>0</v>
      </c>
      <c r="AF1490"/>
      <c r="AG1490">
        <v>0</v>
      </c>
      <c r="AH1490" s="48">
        <f t="shared" si="422"/>
        <v>0</v>
      </c>
    </row>
    <row r="1491" spans="1:34" ht="15" x14ac:dyDescent="0.25">
      <c r="A1491" t="s">
        <v>4117</v>
      </c>
      <c r="B1491" t="s">
        <v>4118</v>
      </c>
      <c r="C1491" t="s">
        <v>4119</v>
      </c>
      <c r="D1491" t="s">
        <v>24</v>
      </c>
      <c r="E1491">
        <v>0.47430477929999998</v>
      </c>
      <c r="F1491" s="45">
        <v>0</v>
      </c>
      <c r="G1491" s="45">
        <v>0</v>
      </c>
      <c r="H1491" s="45">
        <v>0</v>
      </c>
      <c r="I1491" s="40">
        <f t="shared" si="406"/>
        <v>0.47430477929999998</v>
      </c>
      <c r="J1491" s="46">
        <f t="shared" si="407"/>
        <v>0</v>
      </c>
      <c r="K1491" s="46">
        <f t="shared" si="408"/>
        <v>0</v>
      </c>
      <c r="L1491" s="46">
        <f t="shared" si="409"/>
        <v>0</v>
      </c>
      <c r="M1491" s="46">
        <f t="shared" si="410"/>
        <v>100</v>
      </c>
      <c r="N1491">
        <v>8.0327020999999998E-2</v>
      </c>
      <c r="O1491" s="39">
        <v>1.02642668E-2</v>
      </c>
      <c r="P1491" s="40">
        <f t="shared" si="411"/>
        <v>9.0591287800000003E-2</v>
      </c>
      <c r="Q1491" s="39">
        <v>5.3761551300000002E-2</v>
      </c>
      <c r="R1491" s="40">
        <f t="shared" si="412"/>
        <v>0.14435283910000002</v>
      </c>
      <c r="S1491" s="46">
        <f t="shared" si="413"/>
        <v>16.935739319040845</v>
      </c>
      <c r="T1491" s="46">
        <f t="shared" si="414"/>
        <v>2.1640656489163907</v>
      </c>
      <c r="U1491" s="46">
        <f t="shared" si="415"/>
        <v>19.099804967957237</v>
      </c>
      <c r="V1491" s="46">
        <f t="shared" si="416"/>
        <v>11.334811211336239</v>
      </c>
      <c r="W1491" s="46">
        <f t="shared" si="417"/>
        <v>30.434616179293478</v>
      </c>
      <c r="X1491"/>
      <c r="Y1491" s="47">
        <f t="shared" si="418"/>
        <v>100</v>
      </c>
      <c r="Z1491" s="47">
        <f t="shared" si="419"/>
        <v>30.434616179293478</v>
      </c>
      <c r="AA1491"/>
      <c r="AB1491">
        <v>0</v>
      </c>
      <c r="AC1491" s="48">
        <f t="shared" si="420"/>
        <v>0</v>
      </c>
      <c r="AD1491">
        <v>0</v>
      </c>
      <c r="AE1491" s="48">
        <f t="shared" si="421"/>
        <v>0</v>
      </c>
      <c r="AF1491"/>
      <c r="AG1491">
        <v>0</v>
      </c>
      <c r="AH1491" s="48">
        <f t="shared" si="422"/>
        <v>0</v>
      </c>
    </row>
    <row r="1492" spans="1:34" ht="15" x14ac:dyDescent="0.25">
      <c r="A1492" t="s">
        <v>4120</v>
      </c>
      <c r="B1492" t="s">
        <v>191</v>
      </c>
      <c r="C1492" t="s">
        <v>4121</v>
      </c>
      <c r="D1492" t="s">
        <v>24</v>
      </c>
      <c r="E1492">
        <v>1.0559931184</v>
      </c>
      <c r="F1492" s="45">
        <v>0</v>
      </c>
      <c r="G1492" s="45">
        <v>0</v>
      </c>
      <c r="H1492" s="45">
        <v>0</v>
      </c>
      <c r="I1492" s="40">
        <f t="shared" si="406"/>
        <v>1.0559931184</v>
      </c>
      <c r="J1492" s="46">
        <f t="shared" si="407"/>
        <v>0</v>
      </c>
      <c r="K1492" s="46">
        <f t="shared" si="408"/>
        <v>0</v>
      </c>
      <c r="L1492" s="46">
        <f t="shared" si="409"/>
        <v>0</v>
      </c>
      <c r="M1492" s="46">
        <f t="shared" si="410"/>
        <v>100</v>
      </c>
      <c r="N1492">
        <v>1.6811363700000002E-2</v>
      </c>
      <c r="O1492" s="39">
        <v>3.6024350999999998E-3</v>
      </c>
      <c r="P1492" s="40">
        <f t="shared" si="411"/>
        <v>2.0413798800000001E-2</v>
      </c>
      <c r="Q1492" s="39">
        <v>0.14326836109999999</v>
      </c>
      <c r="R1492" s="40">
        <f t="shared" si="412"/>
        <v>0.16368215989999998</v>
      </c>
      <c r="S1492" s="46">
        <f t="shared" si="413"/>
        <v>1.591995573368123</v>
      </c>
      <c r="T1492" s="46">
        <f t="shared" si="414"/>
        <v>0.34114191060811744</v>
      </c>
      <c r="U1492" s="46">
        <f t="shared" si="415"/>
        <v>1.9331374839762403</v>
      </c>
      <c r="V1492" s="46">
        <f t="shared" si="416"/>
        <v>13.567168062333085</v>
      </c>
      <c r="W1492" s="46">
        <f t="shared" si="417"/>
        <v>15.500305546309324</v>
      </c>
      <c r="X1492"/>
      <c r="Y1492" s="47">
        <f t="shared" si="418"/>
        <v>100</v>
      </c>
      <c r="Z1492" s="47">
        <f t="shared" si="419"/>
        <v>15.500305546309326</v>
      </c>
      <c r="AA1492"/>
      <c r="AB1492">
        <v>0</v>
      </c>
      <c r="AC1492" s="48">
        <f t="shared" si="420"/>
        <v>0</v>
      </c>
      <c r="AD1492">
        <v>0</v>
      </c>
      <c r="AE1492" s="48">
        <f t="shared" si="421"/>
        <v>0</v>
      </c>
      <c r="AF1492"/>
      <c r="AG1492">
        <v>0</v>
      </c>
      <c r="AH1492" s="48">
        <f t="shared" si="422"/>
        <v>0</v>
      </c>
    </row>
    <row r="1493" spans="1:34" ht="15" x14ac:dyDescent="0.25">
      <c r="A1493" t="s">
        <v>4122</v>
      </c>
      <c r="B1493" t="s">
        <v>191</v>
      </c>
      <c r="C1493" t="s">
        <v>4123</v>
      </c>
      <c r="D1493" t="s">
        <v>24</v>
      </c>
      <c r="E1493">
        <v>3.5620884099999999</v>
      </c>
      <c r="F1493" s="45">
        <v>0</v>
      </c>
      <c r="G1493" s="45">
        <v>0</v>
      </c>
      <c r="H1493" s="45">
        <v>0</v>
      </c>
      <c r="I1493" s="40">
        <f t="shared" si="406"/>
        <v>3.5620884099999999</v>
      </c>
      <c r="J1493" s="46">
        <f t="shared" si="407"/>
        <v>0</v>
      </c>
      <c r="K1493" s="46">
        <f t="shared" si="408"/>
        <v>0</v>
      </c>
      <c r="L1493" s="46">
        <f t="shared" si="409"/>
        <v>0</v>
      </c>
      <c r="M1493" s="46">
        <f t="shared" si="410"/>
        <v>100</v>
      </c>
      <c r="N1493">
        <v>1.1608437100000001E-2</v>
      </c>
      <c r="O1493" s="39">
        <v>2.4017456E-3</v>
      </c>
      <c r="P1493" s="40">
        <f t="shared" si="411"/>
        <v>1.40101827E-2</v>
      </c>
      <c r="Q1493" s="39">
        <v>2.8020365000000001E-3</v>
      </c>
      <c r="R1493" s="40">
        <f t="shared" si="412"/>
        <v>1.6812219199999999E-2</v>
      </c>
      <c r="S1493" s="46">
        <f t="shared" si="413"/>
        <v>0.32588851718029094</v>
      </c>
      <c r="T1493" s="46">
        <f t="shared" si="414"/>
        <v>6.742521025748488E-2</v>
      </c>
      <c r="U1493" s="46">
        <f t="shared" si="415"/>
        <v>0.39331372743777582</v>
      </c>
      <c r="V1493" s="46">
        <f t="shared" si="416"/>
        <v>7.8662744364618412E-2</v>
      </c>
      <c r="W1493" s="46">
        <f t="shared" si="417"/>
        <v>0.4719764718023941</v>
      </c>
      <c r="X1493"/>
      <c r="Y1493" s="47">
        <f t="shared" si="418"/>
        <v>100</v>
      </c>
      <c r="Z1493" s="47">
        <f t="shared" si="419"/>
        <v>0.47197647180239422</v>
      </c>
      <c r="AA1493"/>
      <c r="AB1493">
        <v>0</v>
      </c>
      <c r="AC1493" s="48">
        <f t="shared" si="420"/>
        <v>0</v>
      </c>
      <c r="AD1493">
        <v>0</v>
      </c>
      <c r="AE1493" s="48">
        <f t="shared" si="421"/>
        <v>0</v>
      </c>
      <c r="AF1493"/>
      <c r="AG1493">
        <v>0</v>
      </c>
      <c r="AH1493" s="48">
        <f t="shared" si="422"/>
        <v>0</v>
      </c>
    </row>
    <row r="1494" spans="1:34" ht="15" x14ac:dyDescent="0.25">
      <c r="A1494" t="s">
        <v>4124</v>
      </c>
      <c r="B1494" t="s">
        <v>4125</v>
      </c>
      <c r="C1494" t="s">
        <v>4126</v>
      </c>
      <c r="D1494" t="s">
        <v>24</v>
      </c>
      <c r="E1494">
        <v>2.5117370123999998</v>
      </c>
      <c r="F1494" s="45">
        <v>0</v>
      </c>
      <c r="G1494" s="45">
        <v>0</v>
      </c>
      <c r="H1494" s="45">
        <v>0</v>
      </c>
      <c r="I1494" s="40">
        <f t="shared" si="406"/>
        <v>2.5117370123999998</v>
      </c>
      <c r="J1494" s="46">
        <f t="shared" si="407"/>
        <v>0</v>
      </c>
      <c r="K1494" s="46">
        <f t="shared" si="408"/>
        <v>0</v>
      </c>
      <c r="L1494" s="46">
        <f t="shared" si="409"/>
        <v>0</v>
      </c>
      <c r="M1494" s="46">
        <f t="shared" si="410"/>
        <v>100</v>
      </c>
      <c r="N1494">
        <v>0.13657467740000001</v>
      </c>
      <c r="O1494" s="39">
        <v>0.46204329290000001</v>
      </c>
      <c r="P1494" s="40">
        <f t="shared" si="411"/>
        <v>0.59861797030000008</v>
      </c>
      <c r="Q1494" s="39">
        <v>0.63477534889999998</v>
      </c>
      <c r="R1494" s="40">
        <f t="shared" si="412"/>
        <v>1.2333933192000002</v>
      </c>
      <c r="S1494" s="46">
        <f t="shared" si="413"/>
        <v>5.4374592851781482</v>
      </c>
      <c r="T1494" s="46">
        <f t="shared" si="414"/>
        <v>18.395369046161054</v>
      </c>
      <c r="U1494" s="46">
        <f t="shared" si="415"/>
        <v>23.832828331339208</v>
      </c>
      <c r="V1494" s="46">
        <f t="shared" si="416"/>
        <v>25.272365130832835</v>
      </c>
      <c r="W1494" s="46">
        <f t="shared" si="417"/>
        <v>49.105193462172046</v>
      </c>
      <c r="X1494"/>
      <c r="Y1494" s="47">
        <f t="shared" si="418"/>
        <v>100</v>
      </c>
      <c r="Z1494" s="47">
        <f t="shared" si="419"/>
        <v>49.105193462172039</v>
      </c>
      <c r="AA1494"/>
      <c r="AB1494">
        <v>0</v>
      </c>
      <c r="AC1494" s="48">
        <f t="shared" si="420"/>
        <v>0</v>
      </c>
      <c r="AD1494">
        <v>0</v>
      </c>
      <c r="AE1494" s="48">
        <f t="shared" si="421"/>
        <v>0</v>
      </c>
      <c r="AF1494"/>
      <c r="AG1494">
        <v>0</v>
      </c>
      <c r="AH1494" s="48">
        <f t="shared" si="422"/>
        <v>0</v>
      </c>
    </row>
    <row r="1495" spans="1:34" ht="15" x14ac:dyDescent="0.25">
      <c r="A1495" t="s">
        <v>4127</v>
      </c>
      <c r="B1495" t="s">
        <v>191</v>
      </c>
      <c r="C1495" t="s">
        <v>4128</v>
      </c>
      <c r="D1495" t="s">
        <v>24</v>
      </c>
      <c r="E1495">
        <v>1.1634361106</v>
      </c>
      <c r="F1495" s="45">
        <v>0</v>
      </c>
      <c r="G1495" s="45">
        <v>0</v>
      </c>
      <c r="H1495" s="45">
        <v>0</v>
      </c>
      <c r="I1495" s="40">
        <f t="shared" si="406"/>
        <v>1.1634361106</v>
      </c>
      <c r="J1495" s="46">
        <f t="shared" si="407"/>
        <v>0</v>
      </c>
      <c r="K1495" s="46">
        <f t="shared" si="408"/>
        <v>0</v>
      </c>
      <c r="L1495" s="46">
        <f t="shared" si="409"/>
        <v>0</v>
      </c>
      <c r="M1495" s="46">
        <f t="shared" si="410"/>
        <v>100</v>
      </c>
      <c r="N1495">
        <v>0.1783383975</v>
      </c>
      <c r="O1495" s="39">
        <v>7.0515111800000002E-2</v>
      </c>
      <c r="P1495" s="40">
        <f t="shared" si="411"/>
        <v>0.2488535093</v>
      </c>
      <c r="Q1495" s="39">
        <v>0.1444256169</v>
      </c>
      <c r="R1495" s="40">
        <f t="shared" si="412"/>
        <v>0.3932791262</v>
      </c>
      <c r="S1495" s="46">
        <f t="shared" si="413"/>
        <v>15.328593970495591</v>
      </c>
      <c r="T1495" s="46">
        <f t="shared" si="414"/>
        <v>6.0609354615643127</v>
      </c>
      <c r="U1495" s="46">
        <f t="shared" si="415"/>
        <v>21.389529432059902</v>
      </c>
      <c r="V1495" s="46">
        <f t="shared" si="416"/>
        <v>12.413712758624772</v>
      </c>
      <c r="W1495" s="46">
        <f t="shared" si="417"/>
        <v>33.803242190684671</v>
      </c>
      <c r="X1495"/>
      <c r="Y1495" s="47">
        <f t="shared" si="418"/>
        <v>100</v>
      </c>
      <c r="Z1495" s="47">
        <f t="shared" si="419"/>
        <v>33.803242190684671</v>
      </c>
      <c r="AA1495"/>
      <c r="AB1495">
        <v>0</v>
      </c>
      <c r="AC1495" s="48">
        <f t="shared" si="420"/>
        <v>0</v>
      </c>
      <c r="AD1495">
        <v>0</v>
      </c>
      <c r="AE1495" s="48">
        <f t="shared" si="421"/>
        <v>0</v>
      </c>
      <c r="AF1495"/>
      <c r="AG1495">
        <v>0</v>
      </c>
      <c r="AH1495" s="48">
        <f t="shared" si="422"/>
        <v>0</v>
      </c>
    </row>
    <row r="1496" spans="1:34" ht="15" x14ac:dyDescent="0.25">
      <c r="A1496" t="s">
        <v>4129</v>
      </c>
      <c r="B1496" t="s">
        <v>4130</v>
      </c>
      <c r="C1496" t="s">
        <v>4131</v>
      </c>
      <c r="D1496" t="s">
        <v>24</v>
      </c>
      <c r="E1496">
        <v>2.3656500378</v>
      </c>
      <c r="F1496" s="45">
        <v>0</v>
      </c>
      <c r="G1496" s="45">
        <v>0</v>
      </c>
      <c r="H1496" s="45">
        <v>0</v>
      </c>
      <c r="I1496" s="40">
        <f t="shared" si="406"/>
        <v>2.3656500378</v>
      </c>
      <c r="J1496" s="46">
        <f t="shared" si="407"/>
        <v>0</v>
      </c>
      <c r="K1496" s="46">
        <f t="shared" si="408"/>
        <v>0</v>
      </c>
      <c r="L1496" s="46">
        <f t="shared" si="409"/>
        <v>0</v>
      </c>
      <c r="M1496" s="46">
        <f t="shared" si="410"/>
        <v>100</v>
      </c>
      <c r="N1496">
        <v>2.6952798E-2</v>
      </c>
      <c r="O1496" s="39">
        <v>4.2380376999999999E-3</v>
      </c>
      <c r="P1496" s="40">
        <f t="shared" si="411"/>
        <v>3.1190835699999999E-2</v>
      </c>
      <c r="Q1496" s="39">
        <v>3.3328443700000002E-2</v>
      </c>
      <c r="R1496" s="40">
        <f t="shared" si="412"/>
        <v>6.4519279400000004E-2</v>
      </c>
      <c r="S1496" s="46">
        <f t="shared" si="413"/>
        <v>1.1393400363253001</v>
      </c>
      <c r="T1496" s="46">
        <f t="shared" si="414"/>
        <v>0.17914897099239907</v>
      </c>
      <c r="U1496" s="46">
        <f t="shared" si="415"/>
        <v>1.3184890073176994</v>
      </c>
      <c r="V1496" s="46">
        <f t="shared" si="416"/>
        <v>1.4088492874032494</v>
      </c>
      <c r="W1496" s="46">
        <f t="shared" si="417"/>
        <v>2.727338294720949</v>
      </c>
      <c r="X1496"/>
      <c r="Y1496" s="47">
        <f t="shared" si="418"/>
        <v>100</v>
      </c>
      <c r="Z1496" s="47">
        <f t="shared" si="419"/>
        <v>2.7273382947209486</v>
      </c>
      <c r="AA1496"/>
      <c r="AB1496">
        <v>0</v>
      </c>
      <c r="AC1496" s="48">
        <f t="shared" si="420"/>
        <v>0</v>
      </c>
      <c r="AD1496">
        <v>0</v>
      </c>
      <c r="AE1496" s="48">
        <f t="shared" si="421"/>
        <v>0</v>
      </c>
      <c r="AF1496"/>
      <c r="AG1496">
        <v>0</v>
      </c>
      <c r="AH1496" s="48">
        <f t="shared" si="422"/>
        <v>0</v>
      </c>
    </row>
    <row r="1497" spans="1:34" ht="15" x14ac:dyDescent="0.25">
      <c r="A1497" t="s">
        <v>4132</v>
      </c>
      <c r="B1497" t="s">
        <v>191</v>
      </c>
      <c r="C1497" t="s">
        <v>4133</v>
      </c>
      <c r="D1497" t="s">
        <v>24</v>
      </c>
      <c r="E1497">
        <v>0.24362918750000001</v>
      </c>
      <c r="F1497" s="45">
        <v>0</v>
      </c>
      <c r="G1497" s="45">
        <v>0</v>
      </c>
      <c r="H1497" s="45">
        <v>0</v>
      </c>
      <c r="I1497" s="40">
        <f t="shared" si="406"/>
        <v>0.24362918750000001</v>
      </c>
      <c r="J1497" s="46">
        <f t="shared" si="407"/>
        <v>0</v>
      </c>
      <c r="K1497" s="46">
        <f t="shared" si="408"/>
        <v>0</v>
      </c>
      <c r="L1497" s="46">
        <f t="shared" si="409"/>
        <v>0</v>
      </c>
      <c r="M1497" s="46">
        <f t="shared" si="410"/>
        <v>100</v>
      </c>
      <c r="N1497">
        <v>0</v>
      </c>
      <c r="O1497" s="39">
        <v>0</v>
      </c>
      <c r="P1497" s="40">
        <f t="shared" si="411"/>
        <v>0</v>
      </c>
      <c r="Q1497" s="39">
        <v>0</v>
      </c>
      <c r="R1497" s="40">
        <f t="shared" si="412"/>
        <v>0</v>
      </c>
      <c r="S1497" s="46">
        <f t="shared" si="413"/>
        <v>0</v>
      </c>
      <c r="T1497" s="46">
        <f t="shared" si="414"/>
        <v>0</v>
      </c>
      <c r="U1497" s="46">
        <f t="shared" si="415"/>
        <v>0</v>
      </c>
      <c r="V1497" s="46">
        <f t="shared" si="416"/>
        <v>0</v>
      </c>
      <c r="W1497" s="46">
        <f t="shared" si="417"/>
        <v>0</v>
      </c>
      <c r="X1497"/>
      <c r="Y1497" s="47">
        <f t="shared" si="418"/>
        <v>100</v>
      </c>
      <c r="Z1497" s="47">
        <f t="shared" si="419"/>
        <v>0</v>
      </c>
      <c r="AA1497"/>
      <c r="AB1497">
        <v>0</v>
      </c>
      <c r="AC1497" s="48">
        <f t="shared" si="420"/>
        <v>0</v>
      </c>
      <c r="AD1497">
        <v>0</v>
      </c>
      <c r="AE1497" s="48">
        <f t="shared" si="421"/>
        <v>0</v>
      </c>
      <c r="AF1497"/>
      <c r="AG1497">
        <v>0</v>
      </c>
      <c r="AH1497" s="48">
        <f t="shared" si="422"/>
        <v>0</v>
      </c>
    </row>
    <row r="1498" spans="1:34" ht="15" x14ac:dyDescent="0.25">
      <c r="A1498" t="s">
        <v>4134</v>
      </c>
      <c r="B1498" t="s">
        <v>4135</v>
      </c>
      <c r="C1498" t="s">
        <v>4136</v>
      </c>
      <c r="D1498" t="s">
        <v>26</v>
      </c>
      <c r="E1498">
        <v>0.96429634360000005</v>
      </c>
      <c r="F1498" s="45">
        <v>8.9959077231590492E-3</v>
      </c>
      <c r="G1498" s="45">
        <v>5.9450680000000002E-4</v>
      </c>
      <c r="H1498" s="45">
        <v>5.2475311999999998E-3</v>
      </c>
      <c r="I1498" s="40">
        <f t="shared" si="406"/>
        <v>0.94945839787684105</v>
      </c>
      <c r="J1498" s="46">
        <f t="shared" si="407"/>
        <v>0.93289866573326374</v>
      </c>
      <c r="K1498" s="46">
        <f t="shared" si="408"/>
        <v>6.1651877448848598E-2</v>
      </c>
      <c r="L1498" s="46">
        <f t="shared" si="409"/>
        <v>0.54418242222193158</v>
      </c>
      <c r="M1498" s="46">
        <f t="shared" si="410"/>
        <v>98.461267034595963</v>
      </c>
      <c r="N1498">
        <v>2.4991328000000001E-3</v>
      </c>
      <c r="O1498" s="39">
        <v>5.0637649999999996E-3</v>
      </c>
      <c r="P1498" s="40">
        <f t="shared" si="411"/>
        <v>7.5628977999999993E-3</v>
      </c>
      <c r="Q1498" s="39">
        <v>3.6494876799999999E-2</v>
      </c>
      <c r="R1498" s="40">
        <f t="shared" si="412"/>
        <v>4.4057774600000002E-2</v>
      </c>
      <c r="S1498" s="46">
        <f t="shared" si="413"/>
        <v>0.25916647061732156</v>
      </c>
      <c r="T1498" s="46">
        <f t="shared" si="414"/>
        <v>0.52512539673182668</v>
      </c>
      <c r="U1498" s="46">
        <f t="shared" si="415"/>
        <v>0.78429186734914824</v>
      </c>
      <c r="V1498" s="46">
        <f t="shared" si="416"/>
        <v>3.7846121726184254</v>
      </c>
      <c r="W1498" s="46">
        <f t="shared" si="417"/>
        <v>4.568904039967574</v>
      </c>
      <c r="X1498"/>
      <c r="Y1498" s="47">
        <f t="shared" si="418"/>
        <v>100</v>
      </c>
      <c r="Z1498" s="47">
        <f t="shared" si="419"/>
        <v>4.568904039967574</v>
      </c>
      <c r="AA1498"/>
      <c r="AB1498">
        <v>5.9450750000000004E-4</v>
      </c>
      <c r="AC1498" s="48">
        <f t="shared" si="420"/>
        <v>6.1651950040641015E-2</v>
      </c>
      <c r="AD1498">
        <v>3.1511810999999999E-3</v>
      </c>
      <c r="AE1498" s="48">
        <f t="shared" si="421"/>
        <v>0.32678554895642553</v>
      </c>
      <c r="AF1498"/>
      <c r="AG1498">
        <v>0</v>
      </c>
      <c r="AH1498" s="48">
        <f t="shared" si="422"/>
        <v>0</v>
      </c>
    </row>
    <row r="1499" spans="1:34" ht="15" x14ac:dyDescent="0.25">
      <c r="A1499" t="s">
        <v>4137</v>
      </c>
      <c r="B1499" t="s">
        <v>191</v>
      </c>
      <c r="C1499" t="s">
        <v>4138</v>
      </c>
      <c r="D1499" t="s">
        <v>26</v>
      </c>
      <c r="E1499">
        <v>4.5132222761999996</v>
      </c>
      <c r="F1499" s="45">
        <v>0</v>
      </c>
      <c r="G1499" s="45">
        <v>0</v>
      </c>
      <c r="H1499" s="45">
        <v>0</v>
      </c>
      <c r="I1499" s="40">
        <f t="shared" si="406"/>
        <v>4.5132222761999996</v>
      </c>
      <c r="J1499" s="46">
        <f t="shared" si="407"/>
        <v>0</v>
      </c>
      <c r="K1499" s="46">
        <f t="shared" si="408"/>
        <v>0</v>
      </c>
      <c r="L1499" s="46">
        <f t="shared" si="409"/>
        <v>0</v>
      </c>
      <c r="M1499" s="46">
        <f t="shared" si="410"/>
        <v>100</v>
      </c>
      <c r="N1499">
        <v>3.1100652999999999E-2</v>
      </c>
      <c r="O1499" s="39">
        <v>1.9035007199999999E-2</v>
      </c>
      <c r="P1499" s="40">
        <f t="shared" si="411"/>
        <v>5.0135660200000001E-2</v>
      </c>
      <c r="Q1499" s="39">
        <v>5.0590490500000002E-2</v>
      </c>
      <c r="R1499" s="40">
        <f t="shared" si="412"/>
        <v>0.1007261507</v>
      </c>
      <c r="S1499" s="46">
        <f t="shared" si="413"/>
        <v>0.68910084850032771</v>
      </c>
      <c r="T1499" s="46">
        <f t="shared" si="414"/>
        <v>0.42176090684429829</v>
      </c>
      <c r="U1499" s="46">
        <f t="shared" si="415"/>
        <v>1.1108617553446261</v>
      </c>
      <c r="V1499" s="46">
        <f t="shared" si="416"/>
        <v>1.1209394841194418</v>
      </c>
      <c r="W1499" s="46">
        <f t="shared" si="417"/>
        <v>2.2318012394640676</v>
      </c>
      <c r="X1499"/>
      <c r="Y1499" s="47">
        <f t="shared" si="418"/>
        <v>100</v>
      </c>
      <c r="Z1499" s="47">
        <f t="shared" si="419"/>
        <v>2.2318012394640681</v>
      </c>
      <c r="AA1499"/>
      <c r="AB1499">
        <v>0</v>
      </c>
      <c r="AC1499" s="48">
        <f t="shared" si="420"/>
        <v>0</v>
      </c>
      <c r="AD1499">
        <v>0</v>
      </c>
      <c r="AE1499" s="48">
        <f t="shared" si="421"/>
        <v>0</v>
      </c>
      <c r="AF1499"/>
      <c r="AG1499">
        <v>0</v>
      </c>
      <c r="AH1499" s="48">
        <f t="shared" si="422"/>
        <v>0</v>
      </c>
    </row>
    <row r="1500" spans="1:34" ht="15" x14ac:dyDescent="0.25">
      <c r="A1500" t="s">
        <v>4139</v>
      </c>
      <c r="B1500" t="s">
        <v>4135</v>
      </c>
      <c r="C1500" t="s">
        <v>4140</v>
      </c>
      <c r="D1500" t="s">
        <v>26</v>
      </c>
      <c r="E1500">
        <v>6.0747125166</v>
      </c>
      <c r="F1500" s="45">
        <v>0</v>
      </c>
      <c r="G1500" s="45">
        <v>1.9099999999999999E-8</v>
      </c>
      <c r="H1500" s="45">
        <v>0</v>
      </c>
      <c r="I1500" s="40">
        <f t="shared" si="406"/>
        <v>6.0747124975000002</v>
      </c>
      <c r="J1500" s="46">
        <f t="shared" si="407"/>
        <v>0</v>
      </c>
      <c r="K1500" s="46">
        <f t="shared" si="408"/>
        <v>3.1441817119421837E-7</v>
      </c>
      <c r="L1500" s="46">
        <f t="shared" si="409"/>
        <v>0</v>
      </c>
      <c r="M1500" s="46">
        <f t="shared" si="410"/>
        <v>99.999999685581827</v>
      </c>
      <c r="N1500">
        <v>0.10695523379999999</v>
      </c>
      <c r="O1500" s="39">
        <v>0.1146470173</v>
      </c>
      <c r="P1500" s="40">
        <f t="shared" si="411"/>
        <v>0.22160225109999998</v>
      </c>
      <c r="Q1500" s="39">
        <v>0.26517934009999999</v>
      </c>
      <c r="R1500" s="40">
        <f t="shared" si="412"/>
        <v>0.48678159119999997</v>
      </c>
      <c r="S1500" s="46">
        <f t="shared" si="413"/>
        <v>1.7606632990076465</v>
      </c>
      <c r="T1500" s="46">
        <f t="shared" si="414"/>
        <v>1.8872830111171683</v>
      </c>
      <c r="U1500" s="46">
        <f t="shared" si="415"/>
        <v>3.6479463101248144</v>
      </c>
      <c r="V1500" s="46">
        <f t="shared" si="416"/>
        <v>4.3652985943838569</v>
      </c>
      <c r="W1500" s="46">
        <f t="shared" si="417"/>
        <v>8.0132449045086709</v>
      </c>
      <c r="X1500"/>
      <c r="Y1500" s="47">
        <f t="shared" si="418"/>
        <v>100</v>
      </c>
      <c r="Z1500" s="47">
        <f t="shared" si="419"/>
        <v>8.0132449045086709</v>
      </c>
      <c r="AA1500"/>
      <c r="AB1500">
        <v>0</v>
      </c>
      <c r="AC1500" s="48">
        <f t="shared" si="420"/>
        <v>0</v>
      </c>
      <c r="AD1500">
        <v>3.4219250000000001E-4</v>
      </c>
      <c r="AE1500" s="48">
        <f t="shared" si="421"/>
        <v>5.6330649238941141E-3</v>
      </c>
      <c r="AF1500"/>
      <c r="AG1500">
        <v>0</v>
      </c>
      <c r="AH1500" s="48">
        <f t="shared" si="422"/>
        <v>0</v>
      </c>
    </row>
    <row r="1501" spans="1:34" ht="15" x14ac:dyDescent="0.25">
      <c r="A1501" t="s">
        <v>4141</v>
      </c>
      <c r="B1501" t="s">
        <v>4142</v>
      </c>
      <c r="C1501" t="s">
        <v>4143</v>
      </c>
      <c r="D1501" t="s">
        <v>26</v>
      </c>
      <c r="E1501">
        <v>0.53797787529999996</v>
      </c>
      <c r="F1501" s="45">
        <v>0</v>
      </c>
      <c r="G1501" s="45">
        <v>0</v>
      </c>
      <c r="H1501" s="45">
        <v>0</v>
      </c>
      <c r="I1501" s="40">
        <f t="shared" si="406"/>
        <v>0.53797787529999996</v>
      </c>
      <c r="J1501" s="46">
        <f t="shared" si="407"/>
        <v>0</v>
      </c>
      <c r="K1501" s="46">
        <f t="shared" si="408"/>
        <v>0</v>
      </c>
      <c r="L1501" s="46">
        <f t="shared" si="409"/>
        <v>0</v>
      </c>
      <c r="M1501" s="46">
        <f t="shared" si="410"/>
        <v>100</v>
      </c>
      <c r="N1501">
        <v>4.8886909899999997E-2</v>
      </c>
      <c r="O1501" s="39">
        <v>1.18334394E-2</v>
      </c>
      <c r="P1501" s="40">
        <f t="shared" si="411"/>
        <v>6.0720349299999997E-2</v>
      </c>
      <c r="Q1501" s="39">
        <v>2.24968436E-2</v>
      </c>
      <c r="R1501" s="40">
        <f t="shared" si="412"/>
        <v>8.32171929E-2</v>
      </c>
      <c r="S1501" s="46">
        <f t="shared" si="413"/>
        <v>9.0871599269279475</v>
      </c>
      <c r="T1501" s="46">
        <f t="shared" si="414"/>
        <v>2.1996145089426133</v>
      </c>
      <c r="U1501" s="46">
        <f t="shared" si="415"/>
        <v>11.28677443587056</v>
      </c>
      <c r="V1501" s="46">
        <f t="shared" si="416"/>
        <v>4.181741412219746</v>
      </c>
      <c r="W1501" s="46">
        <f t="shared" si="417"/>
        <v>15.468515848090306</v>
      </c>
      <c r="X1501"/>
      <c r="Y1501" s="47">
        <f t="shared" si="418"/>
        <v>100</v>
      </c>
      <c r="Z1501" s="47">
        <f t="shared" si="419"/>
        <v>15.468515848090306</v>
      </c>
      <c r="AA1501"/>
      <c r="AB1501">
        <v>0</v>
      </c>
      <c r="AC1501" s="48">
        <f t="shared" si="420"/>
        <v>0</v>
      </c>
      <c r="AD1501">
        <v>0</v>
      </c>
      <c r="AE1501" s="48">
        <f t="shared" si="421"/>
        <v>0</v>
      </c>
      <c r="AF1501"/>
      <c r="AG1501">
        <v>0</v>
      </c>
      <c r="AH1501" s="48">
        <f t="shared" si="422"/>
        <v>0</v>
      </c>
    </row>
    <row r="1502" spans="1:34" ht="15" x14ac:dyDescent="0.25">
      <c r="A1502" t="s">
        <v>4144</v>
      </c>
      <c r="B1502" t="s">
        <v>4145</v>
      </c>
      <c r="C1502" t="s">
        <v>4146</v>
      </c>
      <c r="D1502" t="s">
        <v>24</v>
      </c>
      <c r="E1502">
        <v>26.749019737499999</v>
      </c>
      <c r="F1502" s="45">
        <v>1.0581526999034301</v>
      </c>
      <c r="G1502" s="45">
        <v>0.59286142159999999</v>
      </c>
      <c r="H1502" s="45">
        <v>1.6711243945000001</v>
      </c>
      <c r="I1502" s="40">
        <f t="shared" si="406"/>
        <v>23.426881221496568</v>
      </c>
      <c r="J1502" s="46">
        <f t="shared" si="407"/>
        <v>3.9558559913131472</v>
      </c>
      <c r="K1502" s="46">
        <f t="shared" si="408"/>
        <v>2.2163855999883819</v>
      </c>
      <c r="L1502" s="46">
        <f t="shared" si="409"/>
        <v>6.2474229369879168</v>
      </c>
      <c r="M1502" s="46">
        <f t="shared" si="410"/>
        <v>87.580335471710541</v>
      </c>
      <c r="N1502">
        <v>1.5316099074</v>
      </c>
      <c r="O1502" s="39">
        <v>0.60190200579999997</v>
      </c>
      <c r="P1502" s="40">
        <f t="shared" si="411"/>
        <v>2.1335119132</v>
      </c>
      <c r="Q1502" s="39">
        <v>1.5163388161</v>
      </c>
      <c r="R1502" s="40">
        <f t="shared" si="412"/>
        <v>3.6498507292999998</v>
      </c>
      <c r="S1502" s="46">
        <f t="shared" si="413"/>
        <v>5.7258543394500716</v>
      </c>
      <c r="T1502" s="46">
        <f t="shared" si="414"/>
        <v>2.2501834149689652</v>
      </c>
      <c r="U1502" s="46">
        <f t="shared" si="415"/>
        <v>7.9760377544190364</v>
      </c>
      <c r="V1502" s="46">
        <f t="shared" si="416"/>
        <v>5.6687640555822441</v>
      </c>
      <c r="W1502" s="46">
        <f t="shared" si="417"/>
        <v>13.644801810001281</v>
      </c>
      <c r="X1502"/>
      <c r="Y1502" s="47">
        <f t="shared" si="418"/>
        <v>99.999999999999986</v>
      </c>
      <c r="Z1502" s="47">
        <f t="shared" si="419"/>
        <v>13.644801810001281</v>
      </c>
      <c r="AA1502"/>
      <c r="AB1502">
        <v>1.053679E-4</v>
      </c>
      <c r="AC1502" s="48">
        <f t="shared" si="420"/>
        <v>3.9391312666416182E-4</v>
      </c>
      <c r="AD1502">
        <v>1.3477040000000001E-4</v>
      </c>
      <c r="AE1502" s="48">
        <f t="shared" si="421"/>
        <v>5.0383304256590238E-4</v>
      </c>
      <c r="AF1502"/>
      <c r="AG1502">
        <v>0</v>
      </c>
      <c r="AH1502" s="48">
        <f t="shared" si="422"/>
        <v>0</v>
      </c>
    </row>
    <row r="1503" spans="1:34" ht="15" x14ac:dyDescent="0.25">
      <c r="A1503" t="s">
        <v>4147</v>
      </c>
      <c r="B1503" t="s">
        <v>191</v>
      </c>
      <c r="C1503" t="s">
        <v>4148</v>
      </c>
      <c r="D1503" t="s">
        <v>24</v>
      </c>
      <c r="E1503">
        <v>0.41443698140000002</v>
      </c>
      <c r="F1503" s="45">
        <v>0</v>
      </c>
      <c r="G1503" s="45">
        <v>0</v>
      </c>
      <c r="H1503" s="45">
        <v>0</v>
      </c>
      <c r="I1503" s="40">
        <f t="shared" si="406"/>
        <v>0.41443698140000002</v>
      </c>
      <c r="J1503" s="46">
        <f t="shared" si="407"/>
        <v>0</v>
      </c>
      <c r="K1503" s="46">
        <f t="shared" si="408"/>
        <v>0</v>
      </c>
      <c r="L1503" s="46">
        <f t="shared" si="409"/>
        <v>0</v>
      </c>
      <c r="M1503" s="46">
        <f t="shared" si="410"/>
        <v>100</v>
      </c>
      <c r="N1503">
        <v>0</v>
      </c>
      <c r="O1503" s="39">
        <v>0</v>
      </c>
      <c r="P1503" s="40">
        <f t="shared" si="411"/>
        <v>0</v>
      </c>
      <c r="Q1503" s="39">
        <v>1.4410639100000001E-2</v>
      </c>
      <c r="R1503" s="40">
        <f t="shared" si="412"/>
        <v>1.4410639100000001E-2</v>
      </c>
      <c r="S1503" s="46">
        <f t="shared" si="413"/>
        <v>0</v>
      </c>
      <c r="T1503" s="46">
        <f t="shared" si="414"/>
        <v>0</v>
      </c>
      <c r="U1503" s="46">
        <f t="shared" si="415"/>
        <v>0</v>
      </c>
      <c r="V1503" s="46">
        <f t="shared" si="416"/>
        <v>3.4771605205982716</v>
      </c>
      <c r="W1503" s="46">
        <f t="shared" si="417"/>
        <v>3.4771605205982716</v>
      </c>
      <c r="X1503"/>
      <c r="Y1503" s="47">
        <f t="shared" si="418"/>
        <v>100</v>
      </c>
      <c r="Z1503" s="47">
        <f t="shared" si="419"/>
        <v>3.4771605205982716</v>
      </c>
      <c r="AA1503"/>
      <c r="AB1503">
        <v>0</v>
      </c>
      <c r="AC1503" s="48">
        <f t="shared" si="420"/>
        <v>0</v>
      </c>
      <c r="AD1503">
        <v>0</v>
      </c>
      <c r="AE1503" s="48">
        <f t="shared" si="421"/>
        <v>0</v>
      </c>
      <c r="AF1503"/>
      <c r="AG1503">
        <v>0</v>
      </c>
      <c r="AH1503" s="48">
        <f t="shared" si="422"/>
        <v>0</v>
      </c>
    </row>
    <row r="1504" spans="1:34" ht="15" x14ac:dyDescent="0.25">
      <c r="A1504" t="s">
        <v>4149</v>
      </c>
      <c r="B1504" t="s">
        <v>4150</v>
      </c>
      <c r="C1504" t="s">
        <v>4151</v>
      </c>
      <c r="D1504" t="s">
        <v>24</v>
      </c>
      <c r="E1504">
        <v>9.2406162542000008</v>
      </c>
      <c r="F1504" s="45">
        <v>1.55986947665621</v>
      </c>
      <c r="G1504" s="45">
        <v>0</v>
      </c>
      <c r="H1504" s="45">
        <v>0.76751736270000004</v>
      </c>
      <c r="I1504" s="40">
        <f t="shared" si="406"/>
        <v>6.9132294148437907</v>
      </c>
      <c r="J1504" s="46">
        <f t="shared" si="407"/>
        <v>16.880578456520425</v>
      </c>
      <c r="K1504" s="46">
        <f t="shared" si="408"/>
        <v>0</v>
      </c>
      <c r="L1504" s="46">
        <f t="shared" si="409"/>
        <v>8.3059110083827115</v>
      </c>
      <c r="M1504" s="46">
        <f t="shared" si="410"/>
        <v>74.813510535096867</v>
      </c>
      <c r="N1504">
        <v>6.7647367700000002E-2</v>
      </c>
      <c r="O1504" s="39">
        <v>1.5610930199999999E-2</v>
      </c>
      <c r="P1504" s="40">
        <f t="shared" si="411"/>
        <v>8.32582979E-2</v>
      </c>
      <c r="Q1504" s="39">
        <v>9.3227193299999997E-2</v>
      </c>
      <c r="R1504" s="40">
        <f t="shared" si="412"/>
        <v>0.17648549120000001</v>
      </c>
      <c r="S1504" s="46">
        <f t="shared" si="413"/>
        <v>0.7320655445382579</v>
      </c>
      <c r="T1504" s="46">
        <f t="shared" si="414"/>
        <v>0.16893819384507602</v>
      </c>
      <c r="U1504" s="46">
        <f t="shared" si="415"/>
        <v>0.90100373838333381</v>
      </c>
      <c r="V1504" s="46">
        <f t="shared" si="416"/>
        <v>1.0088850216848559</v>
      </c>
      <c r="W1504" s="46">
        <f t="shared" si="417"/>
        <v>1.9098887600681898</v>
      </c>
      <c r="X1504"/>
      <c r="Y1504" s="47">
        <f t="shared" si="418"/>
        <v>100</v>
      </c>
      <c r="Z1504" s="47">
        <f t="shared" si="419"/>
        <v>1.9098887600681898</v>
      </c>
      <c r="AA1504"/>
      <c r="AB1504">
        <v>0</v>
      </c>
      <c r="AC1504" s="48">
        <f t="shared" si="420"/>
        <v>0</v>
      </c>
      <c r="AD1504">
        <v>3E-10</v>
      </c>
      <c r="AE1504" s="48">
        <f t="shared" si="421"/>
        <v>3.2465367216569074E-9</v>
      </c>
      <c r="AF1504"/>
      <c r="AG1504">
        <v>0</v>
      </c>
      <c r="AH1504" s="48">
        <f t="shared" si="422"/>
        <v>0</v>
      </c>
    </row>
    <row r="1505" spans="1:34" ht="15" x14ac:dyDescent="0.25">
      <c r="A1505" t="s">
        <v>4152</v>
      </c>
      <c r="B1505" t="s">
        <v>191</v>
      </c>
      <c r="C1505" t="s">
        <v>4153</v>
      </c>
      <c r="D1505" t="s">
        <v>24</v>
      </c>
      <c r="E1505">
        <v>4.2001560848999997</v>
      </c>
      <c r="F1505" s="45">
        <v>0</v>
      </c>
      <c r="G1505" s="45">
        <v>0</v>
      </c>
      <c r="H1505" s="45">
        <v>0</v>
      </c>
      <c r="I1505" s="40">
        <f t="shared" si="406"/>
        <v>4.2001560848999997</v>
      </c>
      <c r="J1505" s="46">
        <f t="shared" si="407"/>
        <v>0</v>
      </c>
      <c r="K1505" s="46">
        <f t="shared" si="408"/>
        <v>0</v>
      </c>
      <c r="L1505" s="46">
        <f t="shared" si="409"/>
        <v>0</v>
      </c>
      <c r="M1505" s="46">
        <f t="shared" si="410"/>
        <v>100</v>
      </c>
      <c r="N1505">
        <v>6.2659931000000002E-2</v>
      </c>
      <c r="O1505" s="39">
        <v>1.1364978099999999E-2</v>
      </c>
      <c r="P1505" s="40">
        <f t="shared" si="411"/>
        <v>7.4024909100000008E-2</v>
      </c>
      <c r="Q1505" s="39">
        <v>2.15748321E-2</v>
      </c>
      <c r="R1505" s="40">
        <f t="shared" si="412"/>
        <v>9.5599741200000005E-2</v>
      </c>
      <c r="S1505" s="46">
        <f t="shared" si="413"/>
        <v>1.4918476774058231</v>
      </c>
      <c r="T1505" s="46">
        <f t="shared" si="414"/>
        <v>0.27058466090958577</v>
      </c>
      <c r="U1505" s="46">
        <f t="shared" si="415"/>
        <v>1.7624323383154092</v>
      </c>
      <c r="V1505" s="46">
        <f t="shared" si="416"/>
        <v>0.51366738911355647</v>
      </c>
      <c r="W1505" s="46">
        <f t="shared" si="417"/>
        <v>2.2760997274289654</v>
      </c>
      <c r="X1505"/>
      <c r="Y1505" s="47">
        <f t="shared" si="418"/>
        <v>100</v>
      </c>
      <c r="Z1505" s="47">
        <f t="shared" si="419"/>
        <v>2.2760997274289654</v>
      </c>
      <c r="AA1505"/>
      <c r="AB1505">
        <v>0</v>
      </c>
      <c r="AC1505" s="48">
        <f t="shared" si="420"/>
        <v>0</v>
      </c>
      <c r="AD1505">
        <v>0</v>
      </c>
      <c r="AE1505" s="48">
        <f t="shared" si="421"/>
        <v>0</v>
      </c>
      <c r="AF1505"/>
      <c r="AG1505">
        <v>0</v>
      </c>
      <c r="AH1505" s="48">
        <f t="shared" si="422"/>
        <v>0</v>
      </c>
    </row>
    <row r="1506" spans="1:34" ht="15" x14ac:dyDescent="0.25">
      <c r="A1506" t="s">
        <v>4154</v>
      </c>
      <c r="B1506" t="s">
        <v>3896</v>
      </c>
      <c r="C1506" t="s">
        <v>4155</v>
      </c>
      <c r="D1506" t="s">
        <v>24</v>
      </c>
      <c r="E1506">
        <v>3.3244236274999999</v>
      </c>
      <c r="F1506" s="45">
        <v>0</v>
      </c>
      <c r="G1506" s="45">
        <v>0</v>
      </c>
      <c r="H1506" s="45">
        <v>0</v>
      </c>
      <c r="I1506" s="40">
        <f t="shared" si="406"/>
        <v>3.3244236274999999</v>
      </c>
      <c r="J1506" s="46">
        <f t="shared" si="407"/>
        <v>0</v>
      </c>
      <c r="K1506" s="46">
        <f t="shared" si="408"/>
        <v>0</v>
      </c>
      <c r="L1506" s="46">
        <f t="shared" si="409"/>
        <v>0</v>
      </c>
      <c r="M1506" s="46">
        <f t="shared" si="410"/>
        <v>100</v>
      </c>
      <c r="N1506">
        <v>8.7265446100000005E-2</v>
      </c>
      <c r="O1506" s="39">
        <v>2.0815611000000001E-2</v>
      </c>
      <c r="P1506" s="40">
        <f t="shared" si="411"/>
        <v>0.1080810571</v>
      </c>
      <c r="Q1506" s="39">
        <v>5.83857022E-2</v>
      </c>
      <c r="R1506" s="40">
        <f t="shared" si="412"/>
        <v>0.16646675929999999</v>
      </c>
      <c r="S1506" s="46">
        <f t="shared" si="413"/>
        <v>2.6249797221428275</v>
      </c>
      <c r="T1506" s="46">
        <f t="shared" si="414"/>
        <v>0.62614195218115309</v>
      </c>
      <c r="U1506" s="46">
        <f t="shared" si="415"/>
        <v>3.2511216743239806</v>
      </c>
      <c r="V1506" s="46">
        <f t="shared" si="416"/>
        <v>1.7562654084463547</v>
      </c>
      <c r="W1506" s="46">
        <f t="shared" si="417"/>
        <v>5.0073870827703351</v>
      </c>
      <c r="X1506"/>
      <c r="Y1506" s="47">
        <f t="shared" si="418"/>
        <v>100</v>
      </c>
      <c r="Z1506" s="47">
        <f t="shared" si="419"/>
        <v>5.0073870827703351</v>
      </c>
      <c r="AA1506"/>
      <c r="AB1506">
        <v>0</v>
      </c>
      <c r="AC1506" s="48">
        <f t="shared" si="420"/>
        <v>0</v>
      </c>
      <c r="AD1506">
        <v>0</v>
      </c>
      <c r="AE1506" s="48">
        <f t="shared" si="421"/>
        <v>0</v>
      </c>
      <c r="AF1506"/>
      <c r="AG1506">
        <v>0</v>
      </c>
      <c r="AH1506" s="48">
        <f t="shared" si="422"/>
        <v>0</v>
      </c>
    </row>
    <row r="1507" spans="1:34" ht="15" x14ac:dyDescent="0.25">
      <c r="A1507" t="s">
        <v>4156</v>
      </c>
      <c r="B1507" t="s">
        <v>191</v>
      </c>
      <c r="C1507" t="s">
        <v>4157</v>
      </c>
      <c r="D1507" t="s">
        <v>24</v>
      </c>
      <c r="E1507">
        <v>0.3248058184</v>
      </c>
      <c r="F1507" s="45">
        <v>0</v>
      </c>
      <c r="G1507" s="45">
        <v>0</v>
      </c>
      <c r="H1507" s="45">
        <v>0</v>
      </c>
      <c r="I1507" s="40">
        <f t="shared" si="406"/>
        <v>0.3248058184</v>
      </c>
      <c r="J1507" s="46">
        <f t="shared" si="407"/>
        <v>0</v>
      </c>
      <c r="K1507" s="46">
        <f t="shared" si="408"/>
        <v>0</v>
      </c>
      <c r="L1507" s="46">
        <f t="shared" si="409"/>
        <v>0</v>
      </c>
      <c r="M1507" s="46">
        <f t="shared" si="410"/>
        <v>100</v>
      </c>
      <c r="N1507">
        <v>0</v>
      </c>
      <c r="O1507" s="39">
        <v>0</v>
      </c>
      <c r="P1507" s="40">
        <f t="shared" si="411"/>
        <v>0</v>
      </c>
      <c r="Q1507" s="39">
        <v>0</v>
      </c>
      <c r="R1507" s="40">
        <f t="shared" si="412"/>
        <v>0</v>
      </c>
      <c r="S1507" s="46">
        <f t="shared" si="413"/>
        <v>0</v>
      </c>
      <c r="T1507" s="46">
        <f t="shared" si="414"/>
        <v>0</v>
      </c>
      <c r="U1507" s="46">
        <f t="shared" si="415"/>
        <v>0</v>
      </c>
      <c r="V1507" s="46">
        <f t="shared" si="416"/>
        <v>0</v>
      </c>
      <c r="W1507" s="46">
        <f t="shared" si="417"/>
        <v>0</v>
      </c>
      <c r="X1507"/>
      <c r="Y1507" s="47">
        <f t="shared" si="418"/>
        <v>100</v>
      </c>
      <c r="Z1507" s="47">
        <f t="shared" si="419"/>
        <v>0</v>
      </c>
      <c r="AA1507"/>
      <c r="AB1507">
        <v>0</v>
      </c>
      <c r="AC1507" s="48">
        <f t="shared" si="420"/>
        <v>0</v>
      </c>
      <c r="AD1507">
        <v>0</v>
      </c>
      <c r="AE1507" s="48">
        <f t="shared" si="421"/>
        <v>0</v>
      </c>
      <c r="AF1507"/>
      <c r="AG1507">
        <v>0</v>
      </c>
      <c r="AH1507" s="48">
        <f t="shared" si="422"/>
        <v>0</v>
      </c>
    </row>
    <row r="1508" spans="1:34" ht="15" x14ac:dyDescent="0.25">
      <c r="A1508" t="s">
        <v>4158</v>
      </c>
      <c r="B1508" t="s">
        <v>191</v>
      </c>
      <c r="C1508" t="s">
        <v>4159</v>
      </c>
      <c r="D1508" t="s">
        <v>24</v>
      </c>
      <c r="E1508">
        <v>1.7234121443999999</v>
      </c>
      <c r="F1508" s="45">
        <v>0</v>
      </c>
      <c r="G1508" s="45">
        <v>0</v>
      </c>
      <c r="H1508" s="45">
        <v>0</v>
      </c>
      <c r="I1508" s="40">
        <f t="shared" si="406"/>
        <v>1.7234121443999999</v>
      </c>
      <c r="J1508" s="46">
        <f t="shared" si="407"/>
        <v>0</v>
      </c>
      <c r="K1508" s="46">
        <f t="shared" si="408"/>
        <v>0</v>
      </c>
      <c r="L1508" s="46">
        <f t="shared" si="409"/>
        <v>0</v>
      </c>
      <c r="M1508" s="46">
        <f t="shared" si="410"/>
        <v>100</v>
      </c>
      <c r="N1508">
        <v>1.0007103200000001E-2</v>
      </c>
      <c r="O1508" s="39">
        <v>3.7226424399999999E-2</v>
      </c>
      <c r="P1508" s="40">
        <f t="shared" si="411"/>
        <v>4.7233527599999998E-2</v>
      </c>
      <c r="Q1508" s="39">
        <v>2.0014208200000001E-2</v>
      </c>
      <c r="R1508" s="40">
        <f t="shared" si="412"/>
        <v>6.72477358E-2</v>
      </c>
      <c r="S1508" s="46">
        <f t="shared" si="413"/>
        <v>0.58065641654648659</v>
      </c>
      <c r="T1508" s="46">
        <f t="shared" si="414"/>
        <v>2.1600418983330449</v>
      </c>
      <c r="U1508" s="46">
        <f t="shared" si="415"/>
        <v>2.7406983148795314</v>
      </c>
      <c r="V1508" s="46">
        <f t="shared" si="416"/>
        <v>1.1613129375369395</v>
      </c>
      <c r="W1508" s="46">
        <f t="shared" si="417"/>
        <v>3.9020112524164716</v>
      </c>
      <c r="X1508"/>
      <c r="Y1508" s="47">
        <f t="shared" si="418"/>
        <v>100</v>
      </c>
      <c r="Z1508" s="47">
        <f t="shared" si="419"/>
        <v>3.9020112524164707</v>
      </c>
      <c r="AA1508"/>
      <c r="AB1508">
        <v>0</v>
      </c>
      <c r="AC1508" s="48">
        <f t="shared" si="420"/>
        <v>0</v>
      </c>
      <c r="AD1508">
        <v>0.19969383569999999</v>
      </c>
      <c r="AE1508" s="48">
        <f t="shared" si="421"/>
        <v>11.587120141219772</v>
      </c>
      <c r="AF1508"/>
      <c r="AG1508">
        <v>0</v>
      </c>
      <c r="AH1508" s="48">
        <f t="shared" si="422"/>
        <v>0</v>
      </c>
    </row>
    <row r="1509" spans="1:34" ht="15" x14ac:dyDescent="0.25">
      <c r="A1509" t="s">
        <v>4160</v>
      </c>
      <c r="B1509" t="s">
        <v>191</v>
      </c>
      <c r="C1509" t="s">
        <v>4161</v>
      </c>
      <c r="D1509" t="s">
        <v>24</v>
      </c>
      <c r="E1509">
        <v>9.0499937700000005E-2</v>
      </c>
      <c r="F1509" s="45">
        <v>0</v>
      </c>
      <c r="G1509" s="45">
        <v>0</v>
      </c>
      <c r="H1509" s="45">
        <v>0</v>
      </c>
      <c r="I1509" s="40">
        <f t="shared" si="406"/>
        <v>9.0499937700000005E-2</v>
      </c>
      <c r="J1509" s="46">
        <f t="shared" si="407"/>
        <v>0</v>
      </c>
      <c r="K1509" s="46">
        <f t="shared" si="408"/>
        <v>0</v>
      </c>
      <c r="L1509" s="46">
        <f t="shared" si="409"/>
        <v>0</v>
      </c>
      <c r="M1509" s="46">
        <f t="shared" si="410"/>
        <v>100</v>
      </c>
      <c r="N1509">
        <v>0</v>
      </c>
      <c r="O1509" s="39">
        <v>1.00071155E-2</v>
      </c>
      <c r="P1509" s="40">
        <f t="shared" si="411"/>
        <v>1.00071155E-2</v>
      </c>
      <c r="Q1509" s="39">
        <v>2.0014231E-3</v>
      </c>
      <c r="R1509" s="40">
        <f t="shared" si="412"/>
        <v>1.20085386E-2</v>
      </c>
      <c r="S1509" s="46">
        <f t="shared" si="413"/>
        <v>0</v>
      </c>
      <c r="T1509" s="46">
        <f t="shared" si="414"/>
        <v>11.057593799868439</v>
      </c>
      <c r="U1509" s="46">
        <f t="shared" si="415"/>
        <v>11.057593799868439</v>
      </c>
      <c r="V1509" s="46">
        <f t="shared" si="416"/>
        <v>2.2115187599736874</v>
      </c>
      <c r="W1509" s="46">
        <f t="shared" si="417"/>
        <v>13.269112559842124</v>
      </c>
      <c r="X1509"/>
      <c r="Y1509" s="47">
        <f t="shared" si="418"/>
        <v>100</v>
      </c>
      <c r="Z1509" s="47">
        <f t="shared" si="419"/>
        <v>13.269112559842126</v>
      </c>
      <c r="AA1509"/>
      <c r="AB1509">
        <v>0</v>
      </c>
      <c r="AC1509" s="48">
        <f t="shared" si="420"/>
        <v>0</v>
      </c>
      <c r="AD1509">
        <v>9.0499937700000005E-2</v>
      </c>
      <c r="AE1509" s="48">
        <f t="shared" si="421"/>
        <v>100</v>
      </c>
      <c r="AF1509"/>
      <c r="AG1509">
        <v>0</v>
      </c>
      <c r="AH1509" s="48">
        <f t="shared" si="422"/>
        <v>0</v>
      </c>
    </row>
    <row r="1510" spans="1:34" ht="15" x14ac:dyDescent="0.25">
      <c r="A1510" t="s">
        <v>4162</v>
      </c>
      <c r="B1510" t="s">
        <v>191</v>
      </c>
      <c r="C1510" t="s">
        <v>4163</v>
      </c>
      <c r="D1510" t="s">
        <v>35</v>
      </c>
      <c r="E1510">
        <v>2.5435545676000002</v>
      </c>
      <c r="F1510" s="45">
        <v>0</v>
      </c>
      <c r="G1510" s="45">
        <v>0</v>
      </c>
      <c r="H1510" s="45">
        <v>0</v>
      </c>
      <c r="I1510" s="40">
        <f t="shared" si="406"/>
        <v>2.5435545676000002</v>
      </c>
      <c r="J1510" s="46">
        <f t="shared" si="407"/>
        <v>0</v>
      </c>
      <c r="K1510" s="46">
        <f t="shared" si="408"/>
        <v>0</v>
      </c>
      <c r="L1510" s="46">
        <f t="shared" si="409"/>
        <v>0</v>
      </c>
      <c r="M1510" s="46">
        <f t="shared" si="410"/>
        <v>100</v>
      </c>
      <c r="N1510">
        <v>6.7000647999999998E-3</v>
      </c>
      <c r="O1510" s="39">
        <v>3.7950432999999999E-2</v>
      </c>
      <c r="P1510" s="40">
        <f t="shared" si="411"/>
        <v>4.4650497800000001E-2</v>
      </c>
      <c r="Q1510" s="39">
        <v>0.1050406641</v>
      </c>
      <c r="R1510" s="40">
        <f t="shared" si="412"/>
        <v>0.14969116190000001</v>
      </c>
      <c r="S1510" s="46">
        <f t="shared" si="413"/>
        <v>0.26341344846090414</v>
      </c>
      <c r="T1510" s="46">
        <f t="shared" si="414"/>
        <v>1.4920235438789331</v>
      </c>
      <c r="U1510" s="46">
        <f t="shared" si="415"/>
        <v>1.7554369923398376</v>
      </c>
      <c r="V1510" s="46">
        <f t="shared" si="416"/>
        <v>4.129679993424018</v>
      </c>
      <c r="W1510" s="46">
        <f t="shared" si="417"/>
        <v>5.8851169857638563</v>
      </c>
      <c r="X1510"/>
      <c r="Y1510" s="47">
        <f t="shared" si="418"/>
        <v>100</v>
      </c>
      <c r="Z1510" s="47">
        <f t="shared" si="419"/>
        <v>5.8851169857638554</v>
      </c>
      <c r="AA1510"/>
      <c r="AB1510">
        <v>0</v>
      </c>
      <c r="AC1510" s="48">
        <f t="shared" si="420"/>
        <v>0</v>
      </c>
      <c r="AD1510">
        <v>0</v>
      </c>
      <c r="AE1510" s="48">
        <f t="shared" si="421"/>
        <v>0</v>
      </c>
      <c r="AF1510"/>
      <c r="AG1510">
        <v>0</v>
      </c>
      <c r="AH1510" s="48">
        <f t="shared" si="422"/>
        <v>0</v>
      </c>
    </row>
    <row r="1511" spans="1:34" ht="15" x14ac:dyDescent="0.25">
      <c r="A1511" t="s">
        <v>4164</v>
      </c>
      <c r="B1511" t="s">
        <v>4165</v>
      </c>
      <c r="C1511" t="s">
        <v>4166</v>
      </c>
      <c r="D1511" t="s">
        <v>26</v>
      </c>
      <c r="E1511">
        <v>1.5545884561000001</v>
      </c>
      <c r="F1511" s="45">
        <v>0</v>
      </c>
      <c r="G1511" s="45">
        <v>0</v>
      </c>
      <c r="H1511" s="45">
        <v>0</v>
      </c>
      <c r="I1511" s="40">
        <f t="shared" si="406"/>
        <v>1.5545884561000001</v>
      </c>
      <c r="J1511" s="46">
        <f t="shared" si="407"/>
        <v>0</v>
      </c>
      <c r="K1511" s="46">
        <f t="shared" si="408"/>
        <v>0</v>
      </c>
      <c r="L1511" s="46">
        <f t="shared" si="409"/>
        <v>0</v>
      </c>
      <c r="M1511" s="46">
        <f t="shared" si="410"/>
        <v>100</v>
      </c>
      <c r="N1511">
        <v>0.19329669830000001</v>
      </c>
      <c r="O1511" s="39">
        <v>6.2087337899999998E-2</v>
      </c>
      <c r="P1511" s="40">
        <f t="shared" si="411"/>
        <v>0.2553840362</v>
      </c>
      <c r="Q1511" s="39">
        <v>0.116098436</v>
      </c>
      <c r="R1511" s="40">
        <f t="shared" si="412"/>
        <v>0.37148247219999997</v>
      </c>
      <c r="S1511" s="46">
        <f t="shared" si="413"/>
        <v>12.43394658834171</v>
      </c>
      <c r="T1511" s="46">
        <f t="shared" si="414"/>
        <v>3.9938118449534001</v>
      </c>
      <c r="U1511" s="46">
        <f t="shared" si="415"/>
        <v>16.427758433295107</v>
      </c>
      <c r="V1511" s="46">
        <f t="shared" si="416"/>
        <v>7.4681138628326389</v>
      </c>
      <c r="W1511" s="46">
        <f t="shared" si="417"/>
        <v>23.895872296127745</v>
      </c>
      <c r="X1511"/>
      <c r="Y1511" s="47">
        <f t="shared" si="418"/>
        <v>100</v>
      </c>
      <c r="Z1511" s="47">
        <f t="shared" si="419"/>
        <v>23.895872296127749</v>
      </c>
      <c r="AA1511"/>
      <c r="AB1511">
        <v>0</v>
      </c>
      <c r="AC1511" s="48">
        <f t="shared" si="420"/>
        <v>0</v>
      </c>
      <c r="AD1511">
        <v>0</v>
      </c>
      <c r="AE1511" s="48">
        <f t="shared" si="421"/>
        <v>0</v>
      </c>
      <c r="AF1511"/>
      <c r="AG1511">
        <v>0</v>
      </c>
      <c r="AH1511" s="48">
        <f t="shared" si="422"/>
        <v>0</v>
      </c>
    </row>
    <row r="1512" spans="1:34" ht="15" x14ac:dyDescent="0.25">
      <c r="A1512" t="s">
        <v>4167</v>
      </c>
      <c r="B1512" t="s">
        <v>4168</v>
      </c>
      <c r="C1512" t="s">
        <v>4169</v>
      </c>
      <c r="D1512" t="s">
        <v>25</v>
      </c>
      <c r="E1512">
        <v>0.40179517609999998</v>
      </c>
      <c r="F1512" s="45">
        <v>0</v>
      </c>
      <c r="G1512" s="45">
        <v>0</v>
      </c>
      <c r="H1512" s="45">
        <v>0</v>
      </c>
      <c r="I1512" s="40">
        <f t="shared" si="406"/>
        <v>0.40179517609999998</v>
      </c>
      <c r="J1512" s="46">
        <f t="shared" si="407"/>
        <v>0</v>
      </c>
      <c r="K1512" s="46">
        <f t="shared" si="408"/>
        <v>0</v>
      </c>
      <c r="L1512" s="46">
        <f t="shared" si="409"/>
        <v>0</v>
      </c>
      <c r="M1512" s="46">
        <f t="shared" si="410"/>
        <v>100</v>
      </c>
      <c r="N1512">
        <v>2.8449749199999999E-2</v>
      </c>
      <c r="O1512" s="39">
        <v>1.3314022E-2</v>
      </c>
      <c r="P1512" s="40">
        <f t="shared" si="411"/>
        <v>4.1763771200000001E-2</v>
      </c>
      <c r="Q1512" s="39">
        <v>1.52914959E-2</v>
      </c>
      <c r="R1512" s="40">
        <f t="shared" si="412"/>
        <v>5.7055267100000001E-2</v>
      </c>
      <c r="S1512" s="46">
        <f t="shared" si="413"/>
        <v>7.0806597222360228</v>
      </c>
      <c r="T1512" s="46">
        <f t="shared" si="414"/>
        <v>3.3136341081124296</v>
      </c>
      <c r="U1512" s="46">
        <f t="shared" si="415"/>
        <v>10.394293830348452</v>
      </c>
      <c r="V1512" s="46">
        <f t="shared" si="416"/>
        <v>3.8057937998225757</v>
      </c>
      <c r="W1512" s="46">
        <f t="shared" si="417"/>
        <v>14.20008763017103</v>
      </c>
      <c r="X1512"/>
      <c r="Y1512" s="47">
        <f t="shared" si="418"/>
        <v>100</v>
      </c>
      <c r="Z1512" s="47">
        <f t="shared" si="419"/>
        <v>14.200087630171028</v>
      </c>
      <c r="AA1512"/>
      <c r="AB1512">
        <v>0</v>
      </c>
      <c r="AC1512" s="48">
        <f t="shared" si="420"/>
        <v>0</v>
      </c>
      <c r="AD1512">
        <v>0</v>
      </c>
      <c r="AE1512" s="48">
        <f t="shared" si="421"/>
        <v>0</v>
      </c>
      <c r="AF1512"/>
      <c r="AG1512">
        <v>0</v>
      </c>
      <c r="AH1512" s="48">
        <f t="shared" si="422"/>
        <v>0</v>
      </c>
    </row>
    <row r="1513" spans="1:34" ht="15" x14ac:dyDescent="0.25">
      <c r="A1513" t="s">
        <v>4170</v>
      </c>
      <c r="B1513" t="s">
        <v>4171</v>
      </c>
      <c r="C1513" t="s">
        <v>4172</v>
      </c>
      <c r="D1513" t="s">
        <v>24</v>
      </c>
      <c r="E1513">
        <v>2.6892153737000002</v>
      </c>
      <c r="F1513" s="45">
        <v>0</v>
      </c>
      <c r="G1513" s="45">
        <v>0</v>
      </c>
      <c r="H1513" s="45">
        <v>0</v>
      </c>
      <c r="I1513" s="40">
        <f t="shared" si="406"/>
        <v>2.6892153737000002</v>
      </c>
      <c r="J1513" s="46">
        <f t="shared" si="407"/>
        <v>0</v>
      </c>
      <c r="K1513" s="46">
        <f t="shared" si="408"/>
        <v>0</v>
      </c>
      <c r="L1513" s="46">
        <f t="shared" si="409"/>
        <v>0</v>
      </c>
      <c r="M1513" s="46">
        <f t="shared" si="410"/>
        <v>100</v>
      </c>
      <c r="N1513">
        <v>0</v>
      </c>
      <c r="O1513" s="39">
        <v>0</v>
      </c>
      <c r="P1513" s="40">
        <f t="shared" si="411"/>
        <v>0</v>
      </c>
      <c r="Q1513" s="39">
        <v>0</v>
      </c>
      <c r="R1513" s="40">
        <f t="shared" si="412"/>
        <v>0</v>
      </c>
      <c r="S1513" s="46">
        <f t="shared" si="413"/>
        <v>0</v>
      </c>
      <c r="T1513" s="46">
        <f t="shared" si="414"/>
        <v>0</v>
      </c>
      <c r="U1513" s="46">
        <f t="shared" si="415"/>
        <v>0</v>
      </c>
      <c r="V1513" s="46">
        <f t="shared" si="416"/>
        <v>0</v>
      </c>
      <c r="W1513" s="46">
        <f t="shared" si="417"/>
        <v>0</v>
      </c>
      <c r="X1513"/>
      <c r="Y1513" s="47">
        <f t="shared" si="418"/>
        <v>100</v>
      </c>
      <c r="Z1513" s="47">
        <f t="shared" si="419"/>
        <v>0</v>
      </c>
      <c r="AA1513"/>
      <c r="AB1513">
        <v>0</v>
      </c>
      <c r="AC1513" s="48">
        <f t="shared" si="420"/>
        <v>0</v>
      </c>
      <c r="AD1513">
        <v>0</v>
      </c>
      <c r="AE1513" s="48">
        <f t="shared" si="421"/>
        <v>0</v>
      </c>
      <c r="AF1513"/>
      <c r="AG1513">
        <v>0</v>
      </c>
      <c r="AH1513" s="48">
        <f t="shared" si="422"/>
        <v>0</v>
      </c>
    </row>
    <row r="1514" spans="1:34" ht="15" x14ac:dyDescent="0.25">
      <c r="A1514" t="s">
        <v>4173</v>
      </c>
      <c r="B1514" t="s">
        <v>191</v>
      </c>
      <c r="C1514" t="s">
        <v>4174</v>
      </c>
      <c r="D1514" t="s">
        <v>24</v>
      </c>
      <c r="E1514">
        <v>0.81650049589999996</v>
      </c>
      <c r="F1514" s="45">
        <v>0</v>
      </c>
      <c r="G1514" s="45">
        <v>0</v>
      </c>
      <c r="H1514" s="45">
        <v>0</v>
      </c>
      <c r="I1514" s="40">
        <f t="shared" si="406"/>
        <v>0.81650049589999996</v>
      </c>
      <c r="J1514" s="46">
        <f t="shared" si="407"/>
        <v>0</v>
      </c>
      <c r="K1514" s="46">
        <f t="shared" si="408"/>
        <v>0</v>
      </c>
      <c r="L1514" s="46">
        <f t="shared" si="409"/>
        <v>0</v>
      </c>
      <c r="M1514" s="46">
        <f t="shared" si="410"/>
        <v>100</v>
      </c>
      <c r="N1514">
        <v>0</v>
      </c>
      <c r="O1514" s="39">
        <v>0</v>
      </c>
      <c r="P1514" s="40">
        <f t="shared" si="411"/>
        <v>0</v>
      </c>
      <c r="Q1514" s="39">
        <v>0</v>
      </c>
      <c r="R1514" s="40">
        <f t="shared" si="412"/>
        <v>0</v>
      </c>
      <c r="S1514" s="46">
        <f t="shared" si="413"/>
        <v>0</v>
      </c>
      <c r="T1514" s="46">
        <f t="shared" si="414"/>
        <v>0</v>
      </c>
      <c r="U1514" s="46">
        <f t="shared" si="415"/>
        <v>0</v>
      </c>
      <c r="V1514" s="46">
        <f t="shared" si="416"/>
        <v>0</v>
      </c>
      <c r="W1514" s="46">
        <f t="shared" si="417"/>
        <v>0</v>
      </c>
      <c r="X1514"/>
      <c r="Y1514" s="47">
        <f t="shared" si="418"/>
        <v>100</v>
      </c>
      <c r="Z1514" s="47">
        <f t="shared" si="419"/>
        <v>0</v>
      </c>
      <c r="AA1514"/>
      <c r="AB1514">
        <v>0</v>
      </c>
      <c r="AC1514" s="48">
        <f t="shared" si="420"/>
        <v>0</v>
      </c>
      <c r="AD1514">
        <v>0</v>
      </c>
      <c r="AE1514" s="48">
        <f t="shared" si="421"/>
        <v>0</v>
      </c>
      <c r="AF1514"/>
      <c r="AG1514">
        <v>0</v>
      </c>
      <c r="AH1514" s="48">
        <f t="shared" si="422"/>
        <v>0</v>
      </c>
    </row>
    <row r="1515" spans="1:34" ht="15" x14ac:dyDescent="0.25">
      <c r="A1515" t="s">
        <v>4175</v>
      </c>
      <c r="B1515" t="s">
        <v>191</v>
      </c>
      <c r="C1515" t="s">
        <v>4176</v>
      </c>
      <c r="D1515" t="s">
        <v>24</v>
      </c>
      <c r="E1515">
        <v>1.7164783701999999</v>
      </c>
      <c r="F1515" s="45">
        <v>0.11790196088466</v>
      </c>
      <c r="G1515" s="45">
        <v>3.7994679999999999E-3</v>
      </c>
      <c r="H1515" s="45">
        <v>2.8432598399999998E-2</v>
      </c>
      <c r="I1515" s="40">
        <f t="shared" si="406"/>
        <v>1.5663443429153399</v>
      </c>
      <c r="J1515" s="46">
        <f t="shared" si="407"/>
        <v>6.8688288143661458</v>
      </c>
      <c r="K1515" s="46">
        <f t="shared" si="408"/>
        <v>0.22135251256077842</v>
      </c>
      <c r="L1515" s="46">
        <f t="shared" si="409"/>
        <v>1.6564495593781994</v>
      </c>
      <c r="M1515" s="46">
        <f t="shared" si="410"/>
        <v>91.253369113694873</v>
      </c>
      <c r="N1515">
        <v>0</v>
      </c>
      <c r="O1515" s="39">
        <v>8.0079756000000002E-2</v>
      </c>
      <c r="P1515" s="40">
        <f t="shared" si="411"/>
        <v>8.0079756000000002E-2</v>
      </c>
      <c r="Q1515" s="39">
        <v>0.1401942877</v>
      </c>
      <c r="R1515" s="40">
        <f t="shared" si="412"/>
        <v>0.22027404370000001</v>
      </c>
      <c r="S1515" s="46">
        <f t="shared" si="413"/>
        <v>0</v>
      </c>
      <c r="T1515" s="46">
        <f t="shared" si="414"/>
        <v>4.6653518850149744</v>
      </c>
      <c r="U1515" s="46">
        <f t="shared" si="415"/>
        <v>4.6653518850149744</v>
      </c>
      <c r="V1515" s="46">
        <f t="shared" si="416"/>
        <v>8.1675534124944971</v>
      </c>
      <c r="W1515" s="46">
        <f t="shared" si="417"/>
        <v>12.83290529750947</v>
      </c>
      <c r="X1515"/>
      <c r="Y1515" s="47">
        <f t="shared" si="418"/>
        <v>100</v>
      </c>
      <c r="Z1515" s="47">
        <f t="shared" si="419"/>
        <v>12.832905297509472</v>
      </c>
      <c r="AA1515"/>
      <c r="AB1515">
        <v>0.27633166479999999</v>
      </c>
      <c r="AC1515" s="48">
        <f t="shared" si="420"/>
        <v>16.098756010994911</v>
      </c>
      <c r="AD1515">
        <v>0.54639696260000004</v>
      </c>
      <c r="AE1515" s="48">
        <f t="shared" si="421"/>
        <v>31.832440890958342</v>
      </c>
      <c r="AF1515"/>
      <c r="AG1515">
        <v>0</v>
      </c>
      <c r="AH1515" s="48">
        <f t="shared" si="422"/>
        <v>0</v>
      </c>
    </row>
    <row r="1516" spans="1:34" ht="15" x14ac:dyDescent="0.25">
      <c r="A1516" t="s">
        <v>4177</v>
      </c>
      <c r="B1516" t="s">
        <v>191</v>
      </c>
      <c r="C1516" t="s">
        <v>4178</v>
      </c>
      <c r="D1516" t="s">
        <v>26</v>
      </c>
      <c r="E1516">
        <v>0.25434727309999999</v>
      </c>
      <c r="F1516" s="45">
        <v>0</v>
      </c>
      <c r="G1516" s="45">
        <v>0</v>
      </c>
      <c r="H1516" s="45">
        <v>0</v>
      </c>
      <c r="I1516" s="40">
        <f t="shared" si="406"/>
        <v>0.25434727309999999</v>
      </c>
      <c r="J1516" s="46">
        <f t="shared" si="407"/>
        <v>0</v>
      </c>
      <c r="K1516" s="46">
        <f t="shared" si="408"/>
        <v>0</v>
      </c>
      <c r="L1516" s="46">
        <f t="shared" si="409"/>
        <v>0</v>
      </c>
      <c r="M1516" s="46">
        <f t="shared" si="410"/>
        <v>100</v>
      </c>
      <c r="N1516">
        <v>0</v>
      </c>
      <c r="O1516" s="39">
        <v>0</v>
      </c>
      <c r="P1516" s="40">
        <f t="shared" si="411"/>
        <v>0</v>
      </c>
      <c r="Q1516" s="39">
        <v>7.6858820000000002E-4</v>
      </c>
      <c r="R1516" s="40">
        <f t="shared" si="412"/>
        <v>7.6858820000000002E-4</v>
      </c>
      <c r="S1516" s="46">
        <f t="shared" si="413"/>
        <v>0</v>
      </c>
      <c r="T1516" s="46">
        <f t="shared" si="414"/>
        <v>0</v>
      </c>
      <c r="U1516" s="46">
        <f t="shared" si="415"/>
        <v>0</v>
      </c>
      <c r="V1516" s="46">
        <f t="shared" si="416"/>
        <v>0.30218063305039622</v>
      </c>
      <c r="W1516" s="46">
        <f t="shared" si="417"/>
        <v>0.30218063305039622</v>
      </c>
      <c r="X1516"/>
      <c r="Y1516" s="47">
        <f t="shared" si="418"/>
        <v>100</v>
      </c>
      <c r="Z1516" s="47">
        <f t="shared" si="419"/>
        <v>0.30218063305039622</v>
      </c>
      <c r="AA1516"/>
      <c r="AB1516">
        <v>0</v>
      </c>
      <c r="AC1516" s="48">
        <f t="shared" si="420"/>
        <v>0</v>
      </c>
      <c r="AD1516">
        <v>0</v>
      </c>
      <c r="AE1516" s="48">
        <f t="shared" si="421"/>
        <v>0</v>
      </c>
      <c r="AF1516"/>
      <c r="AG1516">
        <v>0</v>
      </c>
      <c r="AH1516" s="48">
        <f t="shared" si="422"/>
        <v>0</v>
      </c>
    </row>
    <row r="1517" spans="1:34" ht="15" x14ac:dyDescent="0.25">
      <c r="A1517" t="s">
        <v>4179</v>
      </c>
      <c r="B1517" t="s">
        <v>191</v>
      </c>
      <c r="C1517" t="s">
        <v>4180</v>
      </c>
      <c r="D1517" t="s">
        <v>24</v>
      </c>
      <c r="E1517">
        <v>0.41747804389999998</v>
      </c>
      <c r="F1517" s="45">
        <v>0</v>
      </c>
      <c r="G1517" s="45">
        <v>0</v>
      </c>
      <c r="H1517" s="45">
        <v>0</v>
      </c>
      <c r="I1517" s="40">
        <f t="shared" si="406"/>
        <v>0.41747804389999998</v>
      </c>
      <c r="J1517" s="46">
        <f t="shared" si="407"/>
        <v>0</v>
      </c>
      <c r="K1517" s="46">
        <f t="shared" si="408"/>
        <v>0</v>
      </c>
      <c r="L1517" s="46">
        <f t="shared" si="409"/>
        <v>0</v>
      </c>
      <c r="M1517" s="46">
        <f t="shared" si="410"/>
        <v>100</v>
      </c>
      <c r="N1517">
        <v>0</v>
      </c>
      <c r="O1517" s="39">
        <v>0</v>
      </c>
      <c r="P1517" s="40">
        <f t="shared" si="411"/>
        <v>0</v>
      </c>
      <c r="Q1517" s="39">
        <v>4.4895E-6</v>
      </c>
      <c r="R1517" s="40">
        <f t="shared" si="412"/>
        <v>4.4895E-6</v>
      </c>
      <c r="S1517" s="46">
        <f t="shared" si="413"/>
        <v>0</v>
      </c>
      <c r="T1517" s="46">
        <f t="shared" si="414"/>
        <v>0</v>
      </c>
      <c r="U1517" s="46">
        <f t="shared" si="415"/>
        <v>0</v>
      </c>
      <c r="V1517" s="46">
        <f t="shared" si="416"/>
        <v>1.0753858952820489E-3</v>
      </c>
      <c r="W1517" s="46">
        <f t="shared" si="417"/>
        <v>1.0753858952820489E-3</v>
      </c>
      <c r="X1517"/>
      <c r="Y1517" s="47">
        <f t="shared" si="418"/>
        <v>100</v>
      </c>
      <c r="Z1517" s="47">
        <f t="shared" si="419"/>
        <v>1.0753858952820489E-3</v>
      </c>
      <c r="AA1517"/>
      <c r="AB1517">
        <v>0</v>
      </c>
      <c r="AC1517" s="48">
        <f t="shared" si="420"/>
        <v>0</v>
      </c>
      <c r="AD1517">
        <v>0</v>
      </c>
      <c r="AE1517" s="48">
        <f t="shared" si="421"/>
        <v>0</v>
      </c>
      <c r="AF1517"/>
      <c r="AG1517">
        <v>0</v>
      </c>
      <c r="AH1517" s="48">
        <f t="shared" si="422"/>
        <v>0</v>
      </c>
    </row>
    <row r="1518" spans="1:34" ht="15" x14ac:dyDescent="0.25">
      <c r="A1518" t="s">
        <v>4181</v>
      </c>
      <c r="B1518" t="s">
        <v>191</v>
      </c>
      <c r="C1518" t="s">
        <v>4182</v>
      </c>
      <c r="D1518" t="s">
        <v>24</v>
      </c>
      <c r="E1518">
        <v>0.82107131850000004</v>
      </c>
      <c r="F1518" s="45">
        <v>0</v>
      </c>
      <c r="G1518" s="45">
        <v>0</v>
      </c>
      <c r="H1518" s="45">
        <v>0</v>
      </c>
      <c r="I1518" s="40">
        <f t="shared" si="406"/>
        <v>0.82107131850000004</v>
      </c>
      <c r="J1518" s="46">
        <f t="shared" si="407"/>
        <v>0</v>
      </c>
      <c r="K1518" s="46">
        <f t="shared" si="408"/>
        <v>0</v>
      </c>
      <c r="L1518" s="46">
        <f t="shared" si="409"/>
        <v>0</v>
      </c>
      <c r="M1518" s="46">
        <f t="shared" si="410"/>
        <v>100</v>
      </c>
      <c r="N1518">
        <v>0</v>
      </c>
      <c r="O1518" s="39">
        <v>6.6256765999999998E-3</v>
      </c>
      <c r="P1518" s="40">
        <f t="shared" si="411"/>
        <v>6.6256765999999998E-3</v>
      </c>
      <c r="Q1518" s="39">
        <v>3.2387065499999999E-2</v>
      </c>
      <c r="R1518" s="40">
        <f t="shared" si="412"/>
        <v>3.9012742099999997E-2</v>
      </c>
      <c r="S1518" s="46">
        <f t="shared" si="413"/>
        <v>0</v>
      </c>
      <c r="T1518" s="46">
        <f t="shared" si="414"/>
        <v>0.80695506598675559</v>
      </c>
      <c r="U1518" s="46">
        <f t="shared" si="415"/>
        <v>0.80695506598675559</v>
      </c>
      <c r="V1518" s="46">
        <f t="shared" si="416"/>
        <v>3.944488714959296</v>
      </c>
      <c r="W1518" s="46">
        <f t="shared" si="417"/>
        <v>4.751443780946051</v>
      </c>
      <c r="X1518"/>
      <c r="Y1518" s="47">
        <f t="shared" si="418"/>
        <v>100</v>
      </c>
      <c r="Z1518" s="47">
        <f t="shared" si="419"/>
        <v>4.7514437809460519</v>
      </c>
      <c r="AA1518"/>
      <c r="AB1518">
        <v>0</v>
      </c>
      <c r="AC1518" s="48">
        <f t="shared" si="420"/>
        <v>0</v>
      </c>
      <c r="AD1518">
        <v>0</v>
      </c>
      <c r="AE1518" s="48">
        <f t="shared" si="421"/>
        <v>0</v>
      </c>
      <c r="AF1518"/>
      <c r="AG1518">
        <v>0</v>
      </c>
      <c r="AH1518" s="48">
        <f t="shared" si="422"/>
        <v>0</v>
      </c>
    </row>
    <row r="1519" spans="1:34" ht="15" x14ac:dyDescent="0.25">
      <c r="A1519" t="s">
        <v>4183</v>
      </c>
      <c r="B1519" t="s">
        <v>191</v>
      </c>
      <c r="C1519" t="s">
        <v>4184</v>
      </c>
      <c r="D1519" t="s">
        <v>24</v>
      </c>
      <c r="E1519">
        <v>0.57463579399999998</v>
      </c>
      <c r="F1519" s="45">
        <v>0</v>
      </c>
      <c r="G1519" s="45">
        <v>0</v>
      </c>
      <c r="H1519" s="45">
        <v>0</v>
      </c>
      <c r="I1519" s="40">
        <f t="shared" si="406"/>
        <v>0.57463579399999998</v>
      </c>
      <c r="J1519" s="46">
        <f t="shared" si="407"/>
        <v>0</v>
      </c>
      <c r="K1519" s="46">
        <f t="shared" si="408"/>
        <v>0</v>
      </c>
      <c r="L1519" s="46">
        <f t="shared" si="409"/>
        <v>0</v>
      </c>
      <c r="M1519" s="46">
        <f t="shared" si="410"/>
        <v>100</v>
      </c>
      <c r="N1519">
        <v>0</v>
      </c>
      <c r="O1519" s="39">
        <v>0</v>
      </c>
      <c r="P1519" s="40">
        <f t="shared" si="411"/>
        <v>0</v>
      </c>
      <c r="Q1519" s="39">
        <v>1.20088746E-2</v>
      </c>
      <c r="R1519" s="40">
        <f t="shared" si="412"/>
        <v>1.20088746E-2</v>
      </c>
      <c r="S1519" s="46">
        <f t="shared" si="413"/>
        <v>0</v>
      </c>
      <c r="T1519" s="46">
        <f t="shared" si="414"/>
        <v>0</v>
      </c>
      <c r="U1519" s="46">
        <f t="shared" si="415"/>
        <v>0</v>
      </c>
      <c r="V1519" s="46">
        <f t="shared" si="416"/>
        <v>2.0898236283554592</v>
      </c>
      <c r="W1519" s="46">
        <f t="shared" si="417"/>
        <v>2.0898236283554592</v>
      </c>
      <c r="X1519"/>
      <c r="Y1519" s="47">
        <f t="shared" si="418"/>
        <v>100</v>
      </c>
      <c r="Z1519" s="47">
        <f t="shared" si="419"/>
        <v>2.0898236283554592</v>
      </c>
      <c r="AA1519"/>
      <c r="AB1519">
        <v>0</v>
      </c>
      <c r="AC1519" s="48">
        <f t="shared" si="420"/>
        <v>0</v>
      </c>
      <c r="AD1519">
        <v>0</v>
      </c>
      <c r="AE1519" s="48">
        <f t="shared" si="421"/>
        <v>0</v>
      </c>
      <c r="AF1519"/>
      <c r="AG1519">
        <v>0</v>
      </c>
      <c r="AH1519" s="48">
        <f t="shared" si="422"/>
        <v>0</v>
      </c>
    </row>
    <row r="1520" spans="1:34" ht="15" x14ac:dyDescent="0.25">
      <c r="A1520" t="s">
        <v>4185</v>
      </c>
      <c r="B1520" t="s">
        <v>4186</v>
      </c>
      <c r="C1520" t="s">
        <v>4187</v>
      </c>
      <c r="D1520" t="s">
        <v>24</v>
      </c>
      <c r="E1520">
        <v>6.9862675099999993E-2</v>
      </c>
      <c r="F1520" s="45">
        <v>0</v>
      </c>
      <c r="G1520" s="45">
        <v>0</v>
      </c>
      <c r="H1520" s="45">
        <v>2.2247000000000001E-6</v>
      </c>
      <c r="I1520" s="40">
        <f t="shared" si="406"/>
        <v>6.9860450399999996E-2</v>
      </c>
      <c r="J1520" s="46">
        <f t="shared" si="407"/>
        <v>0</v>
      </c>
      <c r="K1520" s="46">
        <f t="shared" si="408"/>
        <v>0</v>
      </c>
      <c r="L1520" s="46">
        <f t="shared" si="409"/>
        <v>3.1843899432931967E-3</v>
      </c>
      <c r="M1520" s="46">
        <f t="shared" si="410"/>
        <v>99.996815610056714</v>
      </c>
      <c r="N1520">
        <v>0</v>
      </c>
      <c r="O1520" s="39">
        <v>0</v>
      </c>
      <c r="P1520" s="40">
        <f t="shared" si="411"/>
        <v>0</v>
      </c>
      <c r="Q1520" s="39">
        <v>2.2247000000000001E-6</v>
      </c>
      <c r="R1520" s="40">
        <f t="shared" si="412"/>
        <v>2.2247000000000001E-6</v>
      </c>
      <c r="S1520" s="46">
        <f t="shared" si="413"/>
        <v>0</v>
      </c>
      <c r="T1520" s="46">
        <f t="shared" si="414"/>
        <v>0</v>
      </c>
      <c r="U1520" s="46">
        <f t="shared" si="415"/>
        <v>0</v>
      </c>
      <c r="V1520" s="46">
        <f t="shared" si="416"/>
        <v>3.1843899432931967E-3</v>
      </c>
      <c r="W1520" s="46">
        <f t="shared" si="417"/>
        <v>3.1843899432931967E-3</v>
      </c>
      <c r="X1520"/>
      <c r="Y1520" s="47">
        <f t="shared" si="418"/>
        <v>100.00000000000001</v>
      </c>
      <c r="Z1520" s="47">
        <f t="shared" si="419"/>
        <v>3.1843899432931967E-3</v>
      </c>
      <c r="AA1520"/>
      <c r="AB1520">
        <v>0</v>
      </c>
      <c r="AC1520" s="48">
        <f t="shared" si="420"/>
        <v>0</v>
      </c>
      <c r="AD1520">
        <v>3.5800000000000003E-8</v>
      </c>
      <c r="AE1520" s="48">
        <f t="shared" si="421"/>
        <v>5.1243385611496582E-5</v>
      </c>
      <c r="AF1520"/>
      <c r="AG1520">
        <v>4.0022208000000002E-3</v>
      </c>
      <c r="AH1520" s="48">
        <f t="shared" si="422"/>
        <v>5.7286967529819082</v>
      </c>
    </row>
    <row r="1521" spans="1:34" ht="15" x14ac:dyDescent="0.25">
      <c r="A1521" t="s">
        <v>4188</v>
      </c>
      <c r="B1521" t="s">
        <v>191</v>
      </c>
      <c r="C1521" t="s">
        <v>4189</v>
      </c>
      <c r="D1521" t="s">
        <v>25</v>
      </c>
      <c r="E1521">
        <v>0.2378409735</v>
      </c>
      <c r="F1521" s="45">
        <v>0.23784097348139099</v>
      </c>
      <c r="G1521" s="45">
        <v>0</v>
      </c>
      <c r="H1521" s="45">
        <v>0</v>
      </c>
      <c r="I1521" s="40">
        <f t="shared" si="406"/>
        <v>1.8609003227254561E-11</v>
      </c>
      <c r="J1521" s="46">
        <f t="shared" si="407"/>
        <v>99.999999992175859</v>
      </c>
      <c r="K1521" s="46">
        <f t="shared" si="408"/>
        <v>0</v>
      </c>
      <c r="L1521" s="46">
        <f t="shared" si="409"/>
        <v>0</v>
      </c>
      <c r="M1521" s="46">
        <f t="shared" si="410"/>
        <v>7.8241368395906608E-9</v>
      </c>
      <c r="N1521">
        <v>1.00070752E-2</v>
      </c>
      <c r="O1521" s="39">
        <v>2.30380894E-2</v>
      </c>
      <c r="P1521" s="40">
        <f t="shared" si="411"/>
        <v>3.3045164599999996E-2</v>
      </c>
      <c r="Q1521" s="39">
        <v>6.06496719E-2</v>
      </c>
      <c r="R1521" s="40">
        <f t="shared" si="412"/>
        <v>9.3694836499999989E-2</v>
      </c>
      <c r="S1521" s="46">
        <f t="shared" si="413"/>
        <v>4.2074647831863166</v>
      </c>
      <c r="T1521" s="46">
        <f t="shared" si="414"/>
        <v>9.6863417017589697</v>
      </c>
      <c r="U1521" s="46">
        <f t="shared" si="415"/>
        <v>13.893806484945284</v>
      </c>
      <c r="V1521" s="46">
        <f t="shared" si="416"/>
        <v>25.500094036572719</v>
      </c>
      <c r="W1521" s="46">
        <f t="shared" si="417"/>
        <v>39.393900521517999</v>
      </c>
      <c r="X1521"/>
      <c r="Y1521" s="47">
        <f t="shared" si="418"/>
        <v>100</v>
      </c>
      <c r="Z1521" s="47">
        <f t="shared" si="419"/>
        <v>39.393900521518006</v>
      </c>
      <c r="AA1521"/>
      <c r="AB1521">
        <v>0</v>
      </c>
      <c r="AC1521" s="48">
        <f t="shared" si="420"/>
        <v>0</v>
      </c>
      <c r="AD1521">
        <v>0</v>
      </c>
      <c r="AE1521" s="48">
        <f t="shared" si="421"/>
        <v>0</v>
      </c>
      <c r="AF1521"/>
      <c r="AG1521">
        <v>0.2378409749</v>
      </c>
      <c r="AH1521" s="48">
        <f t="shared" si="422"/>
        <v>100.00000058862861</v>
      </c>
    </row>
    <row r="1522" spans="1:34" ht="15" x14ac:dyDescent="0.25">
      <c r="A1522" t="s">
        <v>4190</v>
      </c>
      <c r="B1522" t="s">
        <v>191</v>
      </c>
      <c r="C1522" t="s">
        <v>4191</v>
      </c>
      <c r="D1522" t="s">
        <v>25</v>
      </c>
      <c r="E1522">
        <v>9.6496955999999995E-2</v>
      </c>
      <c r="F1522" s="45">
        <v>9.6496955971373199E-2</v>
      </c>
      <c r="G1522" s="45">
        <v>0</v>
      </c>
      <c r="H1522" s="45">
        <v>0</v>
      </c>
      <c r="I1522" s="40">
        <f t="shared" si="406"/>
        <v>2.8626795378627889E-11</v>
      </c>
      <c r="J1522" s="46">
        <f t="shared" si="407"/>
        <v>99.999999970333988</v>
      </c>
      <c r="K1522" s="46">
        <f t="shared" si="408"/>
        <v>0</v>
      </c>
      <c r="L1522" s="46">
        <f t="shared" si="409"/>
        <v>0</v>
      </c>
      <c r="M1522" s="46">
        <f t="shared" si="410"/>
        <v>2.966600871702926E-8</v>
      </c>
      <c r="N1522">
        <v>0</v>
      </c>
      <c r="O1522" s="39">
        <v>0</v>
      </c>
      <c r="P1522" s="40">
        <f t="shared" si="411"/>
        <v>0</v>
      </c>
      <c r="Q1522" s="39">
        <v>3.1994332999999999E-3</v>
      </c>
      <c r="R1522" s="40">
        <f t="shared" si="412"/>
        <v>3.1994332999999999E-3</v>
      </c>
      <c r="S1522" s="46">
        <f t="shared" si="413"/>
        <v>0</v>
      </c>
      <c r="T1522" s="46">
        <f t="shared" si="414"/>
        <v>0</v>
      </c>
      <c r="U1522" s="46">
        <f t="shared" si="415"/>
        <v>0</v>
      </c>
      <c r="V1522" s="46">
        <f t="shared" si="416"/>
        <v>3.31557950905726</v>
      </c>
      <c r="W1522" s="46">
        <f t="shared" si="417"/>
        <v>3.31557950905726</v>
      </c>
      <c r="X1522"/>
      <c r="Y1522" s="47">
        <f t="shared" si="418"/>
        <v>100</v>
      </c>
      <c r="Z1522" s="47">
        <f t="shared" si="419"/>
        <v>3.31557950905726</v>
      </c>
      <c r="AA1522"/>
      <c r="AB1522">
        <v>0</v>
      </c>
      <c r="AC1522" s="48">
        <f t="shared" si="420"/>
        <v>0</v>
      </c>
      <c r="AD1522">
        <v>0</v>
      </c>
      <c r="AE1522" s="48">
        <f t="shared" si="421"/>
        <v>0</v>
      </c>
      <c r="AF1522"/>
      <c r="AG1522">
        <v>9.6496953299999993E-2</v>
      </c>
      <c r="AH1522" s="48">
        <f t="shared" si="422"/>
        <v>99.999997201984286</v>
      </c>
    </row>
    <row r="1523" spans="1:34" ht="15" x14ac:dyDescent="0.25">
      <c r="A1523" t="s">
        <v>4192</v>
      </c>
      <c r="B1523" t="s">
        <v>191</v>
      </c>
      <c r="C1523" t="s">
        <v>4193</v>
      </c>
      <c r="D1523" t="s">
        <v>24</v>
      </c>
      <c r="E1523">
        <v>9.5889245799999995E-2</v>
      </c>
      <c r="F1523" s="45">
        <v>0</v>
      </c>
      <c r="G1523" s="45">
        <v>0</v>
      </c>
      <c r="H1523" s="45">
        <v>2.5828747999999999E-2</v>
      </c>
      <c r="I1523" s="40">
        <f t="shared" si="406"/>
        <v>7.0060497799999996E-2</v>
      </c>
      <c r="J1523" s="46">
        <f t="shared" si="407"/>
        <v>0</v>
      </c>
      <c r="K1523" s="46">
        <f t="shared" si="408"/>
        <v>0</v>
      </c>
      <c r="L1523" s="46">
        <f t="shared" si="409"/>
        <v>26.936021640916902</v>
      </c>
      <c r="M1523" s="46">
        <f t="shared" si="410"/>
        <v>73.063978359083109</v>
      </c>
      <c r="N1523">
        <v>0</v>
      </c>
      <c r="O1523" s="39">
        <v>0</v>
      </c>
      <c r="P1523" s="40">
        <f t="shared" si="411"/>
        <v>0</v>
      </c>
      <c r="Q1523" s="39">
        <v>3.2177314499999998E-2</v>
      </c>
      <c r="R1523" s="40">
        <f t="shared" si="412"/>
        <v>3.2177314499999998E-2</v>
      </c>
      <c r="S1523" s="46">
        <f t="shared" si="413"/>
        <v>0</v>
      </c>
      <c r="T1523" s="46">
        <f t="shared" si="414"/>
        <v>0</v>
      </c>
      <c r="U1523" s="46">
        <f t="shared" si="415"/>
        <v>0</v>
      </c>
      <c r="V1523" s="46">
        <f t="shared" si="416"/>
        <v>33.556750010437561</v>
      </c>
      <c r="W1523" s="46">
        <f t="shared" si="417"/>
        <v>33.556750010437561</v>
      </c>
      <c r="X1523"/>
      <c r="Y1523" s="47">
        <f t="shared" si="418"/>
        <v>100.00000000000001</v>
      </c>
      <c r="Z1523" s="47">
        <f t="shared" si="419"/>
        <v>33.556750010437561</v>
      </c>
      <c r="AA1523"/>
      <c r="AB1523">
        <v>0</v>
      </c>
      <c r="AC1523" s="48">
        <f t="shared" si="420"/>
        <v>0</v>
      </c>
      <c r="AD1523">
        <v>7.1926999999999998E-6</v>
      </c>
      <c r="AE1523" s="48">
        <f t="shared" si="421"/>
        <v>7.5010497162550432E-3</v>
      </c>
      <c r="AF1523"/>
      <c r="AG1523">
        <v>0</v>
      </c>
      <c r="AH1523" s="48">
        <f t="shared" si="422"/>
        <v>0</v>
      </c>
    </row>
    <row r="1524" spans="1:34" ht="15" x14ac:dyDescent="0.25">
      <c r="A1524" t="s">
        <v>4194</v>
      </c>
      <c r="B1524" t="s">
        <v>191</v>
      </c>
      <c r="C1524" t="s">
        <v>4195</v>
      </c>
      <c r="D1524" t="s">
        <v>24</v>
      </c>
      <c r="E1524">
        <v>0.58929234109999995</v>
      </c>
      <c r="F1524" s="45">
        <v>0</v>
      </c>
      <c r="G1524" s="45">
        <v>0</v>
      </c>
      <c r="H1524" s="45">
        <v>0</v>
      </c>
      <c r="I1524" s="40">
        <f t="shared" si="406"/>
        <v>0.58929234109999995</v>
      </c>
      <c r="J1524" s="46">
        <f t="shared" si="407"/>
        <v>0</v>
      </c>
      <c r="K1524" s="46">
        <f t="shared" si="408"/>
        <v>0</v>
      </c>
      <c r="L1524" s="46">
        <f t="shared" si="409"/>
        <v>0</v>
      </c>
      <c r="M1524" s="46">
        <f t="shared" si="410"/>
        <v>100</v>
      </c>
      <c r="N1524">
        <v>2.5619729500000001E-2</v>
      </c>
      <c r="O1524" s="39">
        <v>5.2040074999999998E-3</v>
      </c>
      <c r="P1524" s="40">
        <f t="shared" si="411"/>
        <v>3.0823737E-2</v>
      </c>
      <c r="Q1524" s="39">
        <v>2.0095376799999998E-2</v>
      </c>
      <c r="R1524" s="40">
        <f t="shared" si="412"/>
        <v>5.0919113799999999E-2</v>
      </c>
      <c r="S1524" s="46">
        <f t="shared" si="413"/>
        <v>4.3475415703141573</v>
      </c>
      <c r="T1524" s="46">
        <f t="shared" si="414"/>
        <v>0.88309437218986453</v>
      </c>
      <c r="U1524" s="46">
        <f t="shared" si="415"/>
        <v>5.2306359425040219</v>
      </c>
      <c r="V1524" s="46">
        <f t="shared" si="416"/>
        <v>3.4100861997440952</v>
      </c>
      <c r="W1524" s="46">
        <f t="shared" si="417"/>
        <v>8.6407221422481175</v>
      </c>
      <c r="X1524"/>
      <c r="Y1524" s="47">
        <f t="shared" si="418"/>
        <v>100</v>
      </c>
      <c r="Z1524" s="47">
        <f t="shared" si="419"/>
        <v>8.6407221422481175</v>
      </c>
      <c r="AA1524"/>
      <c r="AB1524">
        <v>0</v>
      </c>
      <c r="AC1524" s="48">
        <f t="shared" si="420"/>
        <v>0</v>
      </c>
      <c r="AD1524">
        <v>0</v>
      </c>
      <c r="AE1524" s="48">
        <f t="shared" si="421"/>
        <v>0</v>
      </c>
      <c r="AF1524"/>
      <c r="AG1524">
        <v>0</v>
      </c>
      <c r="AH1524" s="48">
        <f t="shared" si="422"/>
        <v>0</v>
      </c>
    </row>
    <row r="1525" spans="1:34" ht="15" x14ac:dyDescent="0.25">
      <c r="A1525" t="s">
        <v>4196</v>
      </c>
      <c r="B1525" t="s">
        <v>191</v>
      </c>
      <c r="C1525" t="s">
        <v>4197</v>
      </c>
      <c r="D1525" t="s">
        <v>24</v>
      </c>
      <c r="E1525">
        <v>1.4328817523999999</v>
      </c>
      <c r="F1525" s="45">
        <v>0</v>
      </c>
      <c r="G1525" s="45">
        <v>0</v>
      </c>
      <c r="H1525" s="45">
        <v>0</v>
      </c>
      <c r="I1525" s="40">
        <f t="shared" si="406"/>
        <v>1.4328817523999999</v>
      </c>
      <c r="J1525" s="46">
        <f t="shared" si="407"/>
        <v>0</v>
      </c>
      <c r="K1525" s="46">
        <f t="shared" si="408"/>
        <v>0</v>
      </c>
      <c r="L1525" s="46">
        <f t="shared" si="409"/>
        <v>0</v>
      </c>
      <c r="M1525" s="46">
        <f t="shared" si="410"/>
        <v>100</v>
      </c>
      <c r="N1525">
        <v>5.2840266800000001E-2</v>
      </c>
      <c r="O1525" s="39">
        <v>2.52192184E-2</v>
      </c>
      <c r="P1525" s="40">
        <f t="shared" si="411"/>
        <v>7.8059485200000001E-2</v>
      </c>
      <c r="Q1525" s="39">
        <v>8.0121027000000008E-3</v>
      </c>
      <c r="R1525" s="40">
        <f t="shared" si="412"/>
        <v>8.6071587899999996E-2</v>
      </c>
      <c r="S1525" s="46">
        <f t="shared" si="413"/>
        <v>3.6876920730894507</v>
      </c>
      <c r="T1525" s="46">
        <f t="shared" si="414"/>
        <v>1.7600348638510586</v>
      </c>
      <c r="U1525" s="46">
        <f t="shared" si="415"/>
        <v>5.4477269369405086</v>
      </c>
      <c r="V1525" s="46">
        <f t="shared" si="416"/>
        <v>0.55916007629939868</v>
      </c>
      <c r="W1525" s="46">
        <f t="shared" si="417"/>
        <v>6.0068870132399068</v>
      </c>
      <c r="X1525"/>
      <c r="Y1525" s="47">
        <f t="shared" si="418"/>
        <v>100</v>
      </c>
      <c r="Z1525" s="47">
        <f t="shared" si="419"/>
        <v>6.0068870132399077</v>
      </c>
      <c r="AA1525"/>
      <c r="AB1525">
        <v>0</v>
      </c>
      <c r="AC1525" s="48">
        <f t="shared" si="420"/>
        <v>0</v>
      </c>
      <c r="AD1525">
        <v>0</v>
      </c>
      <c r="AE1525" s="48">
        <f t="shared" si="421"/>
        <v>0</v>
      </c>
      <c r="AF1525"/>
      <c r="AG1525">
        <v>0</v>
      </c>
      <c r="AH1525" s="48">
        <f t="shared" si="422"/>
        <v>0</v>
      </c>
    </row>
    <row r="1526" spans="1:34" ht="15" x14ac:dyDescent="0.25">
      <c r="A1526" t="s">
        <v>4198</v>
      </c>
      <c r="B1526" t="s">
        <v>191</v>
      </c>
      <c r="C1526" t="s">
        <v>4199</v>
      </c>
      <c r="D1526" t="s">
        <v>24</v>
      </c>
      <c r="E1526">
        <v>0.18144770460000001</v>
      </c>
      <c r="F1526" s="45">
        <v>0</v>
      </c>
      <c r="G1526" s="45">
        <v>0</v>
      </c>
      <c r="H1526" s="45">
        <v>0</v>
      </c>
      <c r="I1526" s="40">
        <f t="shared" si="406"/>
        <v>0.18144770460000001</v>
      </c>
      <c r="J1526" s="46">
        <f t="shared" si="407"/>
        <v>0</v>
      </c>
      <c r="K1526" s="46">
        <f t="shared" si="408"/>
        <v>0</v>
      </c>
      <c r="L1526" s="46">
        <f t="shared" si="409"/>
        <v>0</v>
      </c>
      <c r="M1526" s="46">
        <f t="shared" si="410"/>
        <v>100</v>
      </c>
      <c r="N1526">
        <v>3.9578909999999999E-4</v>
      </c>
      <c r="O1526" s="39">
        <v>0</v>
      </c>
      <c r="P1526" s="40">
        <f t="shared" si="411"/>
        <v>3.9578909999999999E-4</v>
      </c>
      <c r="Q1526" s="39">
        <v>2.9473539999999999E-4</v>
      </c>
      <c r="R1526" s="40">
        <f t="shared" si="412"/>
        <v>6.9052450000000004E-4</v>
      </c>
      <c r="S1526" s="46">
        <f t="shared" si="413"/>
        <v>0.21812846895611815</v>
      </c>
      <c r="T1526" s="46">
        <f t="shared" si="414"/>
        <v>0</v>
      </c>
      <c r="U1526" s="46">
        <f t="shared" si="415"/>
        <v>0.21812846895611815</v>
      </c>
      <c r="V1526" s="46">
        <f t="shared" si="416"/>
        <v>0.1624354524901496</v>
      </c>
      <c r="W1526" s="46">
        <f t="shared" si="417"/>
        <v>0.38056392144626777</v>
      </c>
      <c r="X1526"/>
      <c r="Y1526" s="47">
        <f t="shared" si="418"/>
        <v>100</v>
      </c>
      <c r="Z1526" s="47">
        <f t="shared" si="419"/>
        <v>0.38056392144626772</v>
      </c>
      <c r="AA1526"/>
      <c r="AB1526">
        <v>0</v>
      </c>
      <c r="AC1526" s="48">
        <f t="shared" si="420"/>
        <v>0</v>
      </c>
      <c r="AD1526">
        <v>0</v>
      </c>
      <c r="AE1526" s="48">
        <f t="shared" si="421"/>
        <v>0</v>
      </c>
      <c r="AF1526"/>
      <c r="AG1526">
        <v>0</v>
      </c>
      <c r="AH1526" s="48">
        <f t="shared" si="422"/>
        <v>0</v>
      </c>
    </row>
    <row r="1527" spans="1:34" ht="15" x14ac:dyDescent="0.25">
      <c r="A1527" t="s">
        <v>4200</v>
      </c>
      <c r="B1527" t="s">
        <v>191</v>
      </c>
      <c r="C1527" t="s">
        <v>4201</v>
      </c>
      <c r="D1527" t="s">
        <v>24</v>
      </c>
      <c r="E1527">
        <v>8.6759008261999995</v>
      </c>
      <c r="F1527" s="45">
        <v>0</v>
      </c>
      <c r="G1527" s="45">
        <v>0</v>
      </c>
      <c r="H1527" s="45">
        <v>0</v>
      </c>
      <c r="I1527" s="40">
        <f t="shared" ref="I1527:I1590" si="423">E1527-F1527-G1527-H1527</f>
        <v>8.6759008261999995</v>
      </c>
      <c r="J1527" s="46">
        <f t="shared" ref="J1527:J1590" si="424">F1527/E1527*100</f>
        <v>0</v>
      </c>
      <c r="K1527" s="46">
        <f t="shared" ref="K1527:K1590" si="425">G1527/E1527*100</f>
        <v>0</v>
      </c>
      <c r="L1527" s="46">
        <f t="shared" ref="L1527:L1590" si="426">H1527/E1527*100</f>
        <v>0</v>
      </c>
      <c r="M1527" s="46">
        <f t="shared" ref="M1527:M1590" si="427">I1527/E1527*100</f>
        <v>100</v>
      </c>
      <c r="N1527">
        <v>0.28736387569999999</v>
      </c>
      <c r="O1527" s="39">
        <v>3.1900727400000002E-2</v>
      </c>
      <c r="P1527" s="40">
        <f t="shared" ref="P1527:P1590" si="428">N1527+O1527</f>
        <v>0.31926460309999999</v>
      </c>
      <c r="Q1527" s="39">
        <v>0.122917837</v>
      </c>
      <c r="R1527" s="40">
        <f t="shared" ref="R1527:R1590" si="429">P1527+Q1527</f>
        <v>0.44218244009999996</v>
      </c>
      <c r="S1527" s="46">
        <f t="shared" ref="S1527:S1590" si="430">N1527/E1527*100</f>
        <v>3.3122079361742074</v>
      </c>
      <c r="T1527" s="46">
        <f t="shared" ref="T1527:T1590" si="431">O1527/E1527*100</f>
        <v>0.3676935460541953</v>
      </c>
      <c r="U1527" s="46">
        <f t="shared" ref="U1527:U1590" si="432">P1527/E1527*100</f>
        <v>3.6799014822284022</v>
      </c>
      <c r="V1527" s="46">
        <f t="shared" ref="V1527:V1590" si="433">Q1527/E1527*100</f>
        <v>1.4167731911919212</v>
      </c>
      <c r="W1527" s="46">
        <f t="shared" ref="W1527:W1590" si="434">R1527/E1527*100</f>
        <v>5.0966746734203232</v>
      </c>
      <c r="X1527"/>
      <c r="Y1527" s="47">
        <f t="shared" ref="Y1527:Y1590" si="435">SUM(J1527:M1527)</f>
        <v>100</v>
      </c>
      <c r="Z1527" s="47">
        <f t="shared" ref="Z1527:Z1590" si="436">SUM(S1527:T1527,V1527)</f>
        <v>5.0966746734203241</v>
      </c>
      <c r="AA1527"/>
      <c r="AB1527">
        <v>0</v>
      </c>
      <c r="AC1527" s="48">
        <f t="shared" ref="AC1527:AC1590" si="437">AB1527/E1527*100</f>
        <v>0</v>
      </c>
      <c r="AD1527">
        <v>0</v>
      </c>
      <c r="AE1527" s="48">
        <f t="shared" ref="AE1527:AE1590" si="438">AD1527/E1527*100</f>
        <v>0</v>
      </c>
      <c r="AF1527"/>
      <c r="AG1527">
        <v>0</v>
      </c>
      <c r="AH1527" s="48">
        <f t="shared" si="422"/>
        <v>0</v>
      </c>
    </row>
    <row r="1528" spans="1:34" ht="15" x14ac:dyDescent="0.25">
      <c r="A1528" t="s">
        <v>4202</v>
      </c>
      <c r="B1528" t="s">
        <v>191</v>
      </c>
      <c r="C1528" t="s">
        <v>4203</v>
      </c>
      <c r="D1528" t="s">
        <v>24</v>
      </c>
      <c r="E1528">
        <v>2.0814755760999999</v>
      </c>
      <c r="F1528" s="45">
        <v>0</v>
      </c>
      <c r="G1528" s="45">
        <v>0</v>
      </c>
      <c r="H1528" s="45">
        <v>0</v>
      </c>
      <c r="I1528" s="40">
        <f t="shared" si="423"/>
        <v>2.0814755760999999</v>
      </c>
      <c r="J1528" s="46">
        <f t="shared" si="424"/>
        <v>0</v>
      </c>
      <c r="K1528" s="46">
        <f t="shared" si="425"/>
        <v>0</v>
      </c>
      <c r="L1528" s="46">
        <f t="shared" si="426"/>
        <v>0</v>
      </c>
      <c r="M1528" s="46">
        <f t="shared" si="427"/>
        <v>100</v>
      </c>
      <c r="N1528">
        <v>2.2127689999999998E-2</v>
      </c>
      <c r="O1528" s="39">
        <v>2.8140156199999999E-2</v>
      </c>
      <c r="P1528" s="40">
        <f t="shared" si="428"/>
        <v>5.0267846199999994E-2</v>
      </c>
      <c r="Q1528" s="39">
        <v>0.1041847248</v>
      </c>
      <c r="R1528" s="40">
        <f t="shared" si="429"/>
        <v>0.15445257099999998</v>
      </c>
      <c r="S1528" s="46">
        <f t="shared" si="430"/>
        <v>1.0630770907944069</v>
      </c>
      <c r="T1528" s="46">
        <f t="shared" si="431"/>
        <v>1.3519330480315022</v>
      </c>
      <c r="U1528" s="46">
        <f t="shared" si="432"/>
        <v>2.4150101388259086</v>
      </c>
      <c r="V1528" s="46">
        <f t="shared" si="433"/>
        <v>5.0053301607894864</v>
      </c>
      <c r="W1528" s="46">
        <f t="shared" si="434"/>
        <v>7.4203402996153942</v>
      </c>
      <c r="X1528"/>
      <c r="Y1528" s="47">
        <f t="shared" si="435"/>
        <v>100</v>
      </c>
      <c r="Z1528" s="47">
        <f t="shared" si="436"/>
        <v>7.4203402996153951</v>
      </c>
      <c r="AA1528"/>
      <c r="AB1528">
        <v>0</v>
      </c>
      <c r="AC1528" s="48">
        <f t="shared" si="437"/>
        <v>0</v>
      </c>
      <c r="AD1528">
        <v>0</v>
      </c>
      <c r="AE1528" s="48">
        <f t="shared" si="438"/>
        <v>0</v>
      </c>
      <c r="AF1528"/>
      <c r="AG1528">
        <v>0</v>
      </c>
      <c r="AH1528" s="48">
        <f t="shared" si="422"/>
        <v>0</v>
      </c>
    </row>
    <row r="1529" spans="1:34" ht="15" x14ac:dyDescent="0.25">
      <c r="A1529" t="s">
        <v>4204</v>
      </c>
      <c r="B1529" t="s">
        <v>191</v>
      </c>
      <c r="C1529" t="s">
        <v>4205</v>
      </c>
      <c r="D1529" t="s">
        <v>24</v>
      </c>
      <c r="E1529">
        <v>0.89640151489999997</v>
      </c>
      <c r="F1529" s="45">
        <v>0</v>
      </c>
      <c r="G1529" s="45">
        <v>0</v>
      </c>
      <c r="H1529" s="45">
        <v>0</v>
      </c>
      <c r="I1529" s="40">
        <f t="shared" si="423"/>
        <v>0.89640151489999997</v>
      </c>
      <c r="J1529" s="46">
        <f t="shared" si="424"/>
        <v>0</v>
      </c>
      <c r="K1529" s="46">
        <f t="shared" si="425"/>
        <v>0</v>
      </c>
      <c r="L1529" s="46">
        <f t="shared" si="426"/>
        <v>0</v>
      </c>
      <c r="M1529" s="46">
        <f t="shared" si="427"/>
        <v>100</v>
      </c>
      <c r="N1529">
        <v>0</v>
      </c>
      <c r="O1529" s="39">
        <v>0</v>
      </c>
      <c r="P1529" s="40">
        <f t="shared" si="428"/>
        <v>0</v>
      </c>
      <c r="Q1529" s="39">
        <v>0</v>
      </c>
      <c r="R1529" s="40">
        <f t="shared" si="429"/>
        <v>0</v>
      </c>
      <c r="S1529" s="46">
        <f t="shared" si="430"/>
        <v>0</v>
      </c>
      <c r="T1529" s="46">
        <f t="shared" si="431"/>
        <v>0</v>
      </c>
      <c r="U1529" s="46">
        <f t="shared" si="432"/>
        <v>0</v>
      </c>
      <c r="V1529" s="46">
        <f t="shared" si="433"/>
        <v>0</v>
      </c>
      <c r="W1529" s="46">
        <f t="shared" si="434"/>
        <v>0</v>
      </c>
      <c r="X1529"/>
      <c r="Y1529" s="47">
        <f t="shared" si="435"/>
        <v>100</v>
      </c>
      <c r="Z1529" s="47">
        <f t="shared" si="436"/>
        <v>0</v>
      </c>
      <c r="AA1529"/>
      <c r="AB1529">
        <v>0</v>
      </c>
      <c r="AC1529" s="48">
        <f t="shared" si="437"/>
        <v>0</v>
      </c>
      <c r="AD1529">
        <v>0</v>
      </c>
      <c r="AE1529" s="48">
        <f t="shared" si="438"/>
        <v>0</v>
      </c>
      <c r="AF1529"/>
      <c r="AG1529">
        <v>0</v>
      </c>
      <c r="AH1529" s="48">
        <f t="shared" si="422"/>
        <v>0</v>
      </c>
    </row>
    <row r="1530" spans="1:34" ht="15" x14ac:dyDescent="0.25">
      <c r="A1530" t="s">
        <v>4206</v>
      </c>
      <c r="B1530" t="s">
        <v>4207</v>
      </c>
      <c r="C1530" t="s">
        <v>4208</v>
      </c>
      <c r="D1530" t="s">
        <v>24</v>
      </c>
      <c r="E1530">
        <v>0.6054672713</v>
      </c>
      <c r="F1530" s="45">
        <v>0</v>
      </c>
      <c r="G1530" s="45">
        <v>0</v>
      </c>
      <c r="H1530" s="45">
        <v>0</v>
      </c>
      <c r="I1530" s="40">
        <f t="shared" si="423"/>
        <v>0.6054672713</v>
      </c>
      <c r="J1530" s="46">
        <f t="shared" si="424"/>
        <v>0</v>
      </c>
      <c r="K1530" s="46">
        <f t="shared" si="425"/>
        <v>0</v>
      </c>
      <c r="L1530" s="46">
        <f t="shared" si="426"/>
        <v>0</v>
      </c>
      <c r="M1530" s="46">
        <f t="shared" si="427"/>
        <v>100</v>
      </c>
      <c r="N1530">
        <v>4.6123184300000002E-2</v>
      </c>
      <c r="O1530" s="39">
        <v>3.7589611100000003E-2</v>
      </c>
      <c r="P1530" s="40">
        <f t="shared" si="428"/>
        <v>8.3712795400000012E-2</v>
      </c>
      <c r="Q1530" s="39">
        <v>5.9795280100000001E-2</v>
      </c>
      <c r="R1530" s="40">
        <f t="shared" si="429"/>
        <v>0.1435080755</v>
      </c>
      <c r="S1530" s="46">
        <f t="shared" si="430"/>
        <v>7.6177832372291272</v>
      </c>
      <c r="T1530" s="46">
        <f t="shared" si="431"/>
        <v>6.2083638343144916</v>
      </c>
      <c r="U1530" s="46">
        <f t="shared" si="432"/>
        <v>13.826147071543621</v>
      </c>
      <c r="V1530" s="46">
        <f t="shared" si="433"/>
        <v>9.8758897358090785</v>
      </c>
      <c r="W1530" s="46">
        <f t="shared" si="434"/>
        <v>23.702036807352695</v>
      </c>
      <c r="X1530"/>
      <c r="Y1530" s="47">
        <f t="shared" si="435"/>
        <v>100</v>
      </c>
      <c r="Z1530" s="47">
        <f t="shared" si="436"/>
        <v>23.702036807352698</v>
      </c>
      <c r="AA1530"/>
      <c r="AB1530">
        <v>0</v>
      </c>
      <c r="AC1530" s="48">
        <f t="shared" si="437"/>
        <v>0</v>
      </c>
      <c r="AD1530">
        <v>0</v>
      </c>
      <c r="AE1530" s="48">
        <f t="shared" si="438"/>
        <v>0</v>
      </c>
      <c r="AF1530"/>
      <c r="AG1530">
        <v>0</v>
      </c>
      <c r="AH1530" s="48">
        <f t="shared" si="422"/>
        <v>0</v>
      </c>
    </row>
    <row r="1531" spans="1:34" ht="15" x14ac:dyDescent="0.25">
      <c r="A1531" t="s">
        <v>4209</v>
      </c>
      <c r="B1531" t="s">
        <v>191</v>
      </c>
      <c r="C1531" t="s">
        <v>4210</v>
      </c>
      <c r="D1531" t="s">
        <v>24</v>
      </c>
      <c r="E1531">
        <v>1.3143650738999999</v>
      </c>
      <c r="F1531" s="45">
        <v>0</v>
      </c>
      <c r="G1531" s="45">
        <v>0</v>
      </c>
      <c r="H1531" s="45">
        <v>0</v>
      </c>
      <c r="I1531" s="40">
        <f t="shared" si="423"/>
        <v>1.3143650738999999</v>
      </c>
      <c r="J1531" s="46">
        <f t="shared" si="424"/>
        <v>0</v>
      </c>
      <c r="K1531" s="46">
        <f t="shared" si="425"/>
        <v>0</v>
      </c>
      <c r="L1531" s="46">
        <f t="shared" si="426"/>
        <v>0</v>
      </c>
      <c r="M1531" s="46">
        <f t="shared" si="427"/>
        <v>100</v>
      </c>
      <c r="N1531">
        <v>0</v>
      </c>
      <c r="O1531" s="39">
        <v>0</v>
      </c>
      <c r="P1531" s="40">
        <f t="shared" si="428"/>
        <v>0</v>
      </c>
      <c r="Q1531" s="39">
        <v>0</v>
      </c>
      <c r="R1531" s="40">
        <f t="shared" si="429"/>
        <v>0</v>
      </c>
      <c r="S1531" s="46">
        <f t="shared" si="430"/>
        <v>0</v>
      </c>
      <c r="T1531" s="46">
        <f t="shared" si="431"/>
        <v>0</v>
      </c>
      <c r="U1531" s="46">
        <f t="shared" si="432"/>
        <v>0</v>
      </c>
      <c r="V1531" s="46">
        <f t="shared" si="433"/>
        <v>0</v>
      </c>
      <c r="W1531" s="46">
        <f t="shared" si="434"/>
        <v>0</v>
      </c>
      <c r="X1531"/>
      <c r="Y1531" s="47">
        <f t="shared" si="435"/>
        <v>100</v>
      </c>
      <c r="Z1531" s="47">
        <f t="shared" si="436"/>
        <v>0</v>
      </c>
      <c r="AA1531"/>
      <c r="AB1531">
        <v>0</v>
      </c>
      <c r="AC1531" s="48">
        <f t="shared" si="437"/>
        <v>0</v>
      </c>
      <c r="AD1531">
        <v>0</v>
      </c>
      <c r="AE1531" s="48">
        <f t="shared" si="438"/>
        <v>0</v>
      </c>
      <c r="AF1531"/>
      <c r="AG1531">
        <v>0</v>
      </c>
      <c r="AH1531" s="48">
        <f t="shared" si="422"/>
        <v>0</v>
      </c>
    </row>
    <row r="1532" spans="1:34" ht="15" x14ac:dyDescent="0.25">
      <c r="A1532" t="s">
        <v>4211</v>
      </c>
      <c r="B1532" t="s">
        <v>4212</v>
      </c>
      <c r="C1532" t="s">
        <v>4213</v>
      </c>
      <c r="D1532" t="s">
        <v>24</v>
      </c>
      <c r="E1532">
        <v>0.3882188936</v>
      </c>
      <c r="F1532" s="45">
        <v>0</v>
      </c>
      <c r="G1532" s="45">
        <v>0</v>
      </c>
      <c r="H1532" s="45">
        <v>0</v>
      </c>
      <c r="I1532" s="40">
        <f t="shared" si="423"/>
        <v>0.3882188936</v>
      </c>
      <c r="J1532" s="46">
        <f t="shared" si="424"/>
        <v>0</v>
      </c>
      <c r="K1532" s="46">
        <f t="shared" si="425"/>
        <v>0</v>
      </c>
      <c r="L1532" s="46">
        <f t="shared" si="426"/>
        <v>0</v>
      </c>
      <c r="M1532" s="46">
        <f t="shared" si="427"/>
        <v>100</v>
      </c>
      <c r="N1532">
        <v>0</v>
      </c>
      <c r="O1532" s="39">
        <v>0</v>
      </c>
      <c r="P1532" s="40">
        <f t="shared" si="428"/>
        <v>0</v>
      </c>
      <c r="Q1532" s="39">
        <v>6.6591909999999999E-4</v>
      </c>
      <c r="R1532" s="40">
        <f t="shared" si="429"/>
        <v>6.6591909999999999E-4</v>
      </c>
      <c r="S1532" s="46">
        <f t="shared" si="430"/>
        <v>0</v>
      </c>
      <c r="T1532" s="46">
        <f t="shared" si="431"/>
        <v>0</v>
      </c>
      <c r="U1532" s="46">
        <f t="shared" si="432"/>
        <v>0</v>
      </c>
      <c r="V1532" s="46">
        <f t="shared" si="433"/>
        <v>0.17153186281709604</v>
      </c>
      <c r="W1532" s="46">
        <f t="shared" si="434"/>
        <v>0.17153186281709604</v>
      </c>
      <c r="X1532"/>
      <c r="Y1532" s="47">
        <f t="shared" si="435"/>
        <v>100</v>
      </c>
      <c r="Z1532" s="47">
        <f t="shared" si="436"/>
        <v>0.17153186281709604</v>
      </c>
      <c r="AA1532"/>
      <c r="AB1532">
        <v>0</v>
      </c>
      <c r="AC1532" s="48">
        <f t="shared" si="437"/>
        <v>0</v>
      </c>
      <c r="AD1532">
        <v>0</v>
      </c>
      <c r="AE1532" s="48">
        <f t="shared" si="438"/>
        <v>0</v>
      </c>
      <c r="AF1532"/>
      <c r="AG1532">
        <v>0</v>
      </c>
      <c r="AH1532" s="48">
        <f t="shared" si="422"/>
        <v>0</v>
      </c>
    </row>
    <row r="1533" spans="1:34" ht="15" x14ac:dyDescent="0.25">
      <c r="A1533" t="s">
        <v>4214</v>
      </c>
      <c r="B1533" t="s">
        <v>4215</v>
      </c>
      <c r="C1533" t="s">
        <v>4216</v>
      </c>
      <c r="D1533" t="s">
        <v>24</v>
      </c>
      <c r="E1533">
        <v>0.43361560770000002</v>
      </c>
      <c r="F1533" s="45">
        <v>0</v>
      </c>
      <c r="G1533" s="45">
        <v>0</v>
      </c>
      <c r="H1533" s="45">
        <v>0</v>
      </c>
      <c r="I1533" s="40">
        <f t="shared" si="423"/>
        <v>0.43361560770000002</v>
      </c>
      <c r="J1533" s="46">
        <f t="shared" si="424"/>
        <v>0</v>
      </c>
      <c r="K1533" s="46">
        <f t="shared" si="425"/>
        <v>0</v>
      </c>
      <c r="L1533" s="46">
        <f t="shared" si="426"/>
        <v>0</v>
      </c>
      <c r="M1533" s="46">
        <f t="shared" si="427"/>
        <v>100</v>
      </c>
      <c r="N1533">
        <v>1.4028749999999999E-4</v>
      </c>
      <c r="O1533" s="39">
        <v>0</v>
      </c>
      <c r="P1533" s="40">
        <f t="shared" si="428"/>
        <v>1.4028749999999999E-4</v>
      </c>
      <c r="Q1533" s="39">
        <v>7.3979440000000003E-4</v>
      </c>
      <c r="R1533" s="40">
        <f t="shared" si="429"/>
        <v>8.8008189999999999E-4</v>
      </c>
      <c r="S1533" s="46">
        <f t="shared" si="430"/>
        <v>3.2352963663858446E-2</v>
      </c>
      <c r="T1533" s="46">
        <f t="shared" si="431"/>
        <v>0</v>
      </c>
      <c r="U1533" s="46">
        <f t="shared" si="432"/>
        <v>3.2352963663858446E-2</v>
      </c>
      <c r="V1533" s="46">
        <f t="shared" si="433"/>
        <v>0.17061064843215515</v>
      </c>
      <c r="W1533" s="46">
        <f t="shared" si="434"/>
        <v>0.20296361209601355</v>
      </c>
      <c r="X1533"/>
      <c r="Y1533" s="47">
        <f t="shared" si="435"/>
        <v>100</v>
      </c>
      <c r="Z1533" s="47">
        <f t="shared" si="436"/>
        <v>0.2029636120960136</v>
      </c>
      <c r="AA1533"/>
      <c r="AB1533">
        <v>0</v>
      </c>
      <c r="AC1533" s="48">
        <f t="shared" si="437"/>
        <v>0</v>
      </c>
      <c r="AD1533">
        <v>0</v>
      </c>
      <c r="AE1533" s="48">
        <f t="shared" si="438"/>
        <v>0</v>
      </c>
      <c r="AF1533"/>
      <c r="AG1533">
        <v>0</v>
      </c>
      <c r="AH1533" s="48">
        <f t="shared" si="422"/>
        <v>0</v>
      </c>
    </row>
    <row r="1534" spans="1:34" ht="15" x14ac:dyDescent="0.25">
      <c r="A1534" t="s">
        <v>4217</v>
      </c>
      <c r="B1534" t="s">
        <v>191</v>
      </c>
      <c r="C1534" t="s">
        <v>4218</v>
      </c>
      <c r="D1534" t="s">
        <v>24</v>
      </c>
      <c r="E1534">
        <v>0.74998047089999997</v>
      </c>
      <c r="F1534" s="45">
        <v>0</v>
      </c>
      <c r="G1534" s="45">
        <v>0</v>
      </c>
      <c r="H1534" s="45">
        <v>0</v>
      </c>
      <c r="I1534" s="40">
        <f t="shared" si="423"/>
        <v>0.74998047089999997</v>
      </c>
      <c r="J1534" s="46">
        <f t="shared" si="424"/>
        <v>0</v>
      </c>
      <c r="K1534" s="46">
        <f t="shared" si="425"/>
        <v>0</v>
      </c>
      <c r="L1534" s="46">
        <f t="shared" si="426"/>
        <v>0</v>
      </c>
      <c r="M1534" s="46">
        <f t="shared" si="427"/>
        <v>100</v>
      </c>
      <c r="N1534">
        <v>0</v>
      </c>
      <c r="O1534" s="39">
        <v>1.874279E-4</v>
      </c>
      <c r="P1534" s="40">
        <f t="shared" si="428"/>
        <v>1.874279E-4</v>
      </c>
      <c r="Q1534" s="39">
        <v>0</v>
      </c>
      <c r="R1534" s="40">
        <f t="shared" si="429"/>
        <v>1.874279E-4</v>
      </c>
      <c r="S1534" s="46">
        <f t="shared" si="430"/>
        <v>0</v>
      </c>
      <c r="T1534" s="46">
        <f t="shared" si="431"/>
        <v>2.4991037403291408E-2</v>
      </c>
      <c r="U1534" s="46">
        <f t="shared" si="432"/>
        <v>2.4991037403291408E-2</v>
      </c>
      <c r="V1534" s="46">
        <f t="shared" si="433"/>
        <v>0</v>
      </c>
      <c r="W1534" s="46">
        <f t="shared" si="434"/>
        <v>2.4991037403291408E-2</v>
      </c>
      <c r="X1534"/>
      <c r="Y1534" s="47">
        <f t="shared" si="435"/>
        <v>100</v>
      </c>
      <c r="Z1534" s="47">
        <f t="shared" si="436"/>
        <v>2.4991037403291408E-2</v>
      </c>
      <c r="AA1534"/>
      <c r="AB1534">
        <v>0</v>
      </c>
      <c r="AC1534" s="48">
        <f t="shared" si="437"/>
        <v>0</v>
      </c>
      <c r="AD1534">
        <v>0</v>
      </c>
      <c r="AE1534" s="48">
        <f t="shared" si="438"/>
        <v>0</v>
      </c>
      <c r="AF1534"/>
      <c r="AG1534">
        <v>0</v>
      </c>
      <c r="AH1534" s="48">
        <f t="shared" si="422"/>
        <v>0</v>
      </c>
    </row>
    <row r="1535" spans="1:34" ht="15" x14ac:dyDescent="0.25">
      <c r="A1535" t="s">
        <v>4219</v>
      </c>
      <c r="B1535" t="s">
        <v>191</v>
      </c>
      <c r="C1535" t="s">
        <v>4220</v>
      </c>
      <c r="D1535" t="s">
        <v>24</v>
      </c>
      <c r="E1535">
        <v>0.73982970999999997</v>
      </c>
      <c r="F1535" s="45">
        <v>0</v>
      </c>
      <c r="G1535" s="45">
        <v>0</v>
      </c>
      <c r="H1535" s="45">
        <v>0</v>
      </c>
      <c r="I1535" s="40">
        <f t="shared" si="423"/>
        <v>0.73982970999999997</v>
      </c>
      <c r="J1535" s="46">
        <f t="shared" si="424"/>
        <v>0</v>
      </c>
      <c r="K1535" s="46">
        <f t="shared" si="425"/>
        <v>0</v>
      </c>
      <c r="L1535" s="46">
        <f t="shared" si="426"/>
        <v>0</v>
      </c>
      <c r="M1535" s="46">
        <f t="shared" si="427"/>
        <v>100</v>
      </c>
      <c r="N1535">
        <v>0</v>
      </c>
      <c r="O1535" s="39">
        <v>0</v>
      </c>
      <c r="P1535" s="40">
        <f t="shared" si="428"/>
        <v>0</v>
      </c>
      <c r="Q1535" s="39">
        <v>0</v>
      </c>
      <c r="R1535" s="40">
        <f t="shared" si="429"/>
        <v>0</v>
      </c>
      <c r="S1535" s="46">
        <f t="shared" si="430"/>
        <v>0</v>
      </c>
      <c r="T1535" s="46">
        <f t="shared" si="431"/>
        <v>0</v>
      </c>
      <c r="U1535" s="46">
        <f t="shared" si="432"/>
        <v>0</v>
      </c>
      <c r="V1535" s="46">
        <f t="shared" si="433"/>
        <v>0</v>
      </c>
      <c r="W1535" s="46">
        <f t="shared" si="434"/>
        <v>0</v>
      </c>
      <c r="X1535"/>
      <c r="Y1535" s="47">
        <f t="shared" si="435"/>
        <v>100</v>
      </c>
      <c r="Z1535" s="47">
        <f t="shared" si="436"/>
        <v>0</v>
      </c>
      <c r="AA1535"/>
      <c r="AB1535">
        <v>0</v>
      </c>
      <c r="AC1535" s="48">
        <f t="shared" si="437"/>
        <v>0</v>
      </c>
      <c r="AD1535">
        <v>0</v>
      </c>
      <c r="AE1535" s="48">
        <f t="shared" si="438"/>
        <v>0</v>
      </c>
      <c r="AF1535"/>
      <c r="AG1535">
        <v>0</v>
      </c>
      <c r="AH1535" s="48">
        <f t="shared" si="422"/>
        <v>0</v>
      </c>
    </row>
    <row r="1536" spans="1:34" ht="15" x14ac:dyDescent="0.25">
      <c r="A1536" t="s">
        <v>4221</v>
      </c>
      <c r="B1536" t="s">
        <v>191</v>
      </c>
      <c r="C1536" t="s">
        <v>4222</v>
      </c>
      <c r="D1536" t="s">
        <v>24</v>
      </c>
      <c r="E1536">
        <v>1.9398481097</v>
      </c>
      <c r="F1536" s="45">
        <v>0</v>
      </c>
      <c r="G1536" s="45">
        <v>0</v>
      </c>
      <c r="H1536" s="45">
        <v>0</v>
      </c>
      <c r="I1536" s="40">
        <f t="shared" si="423"/>
        <v>1.9398481097</v>
      </c>
      <c r="J1536" s="46">
        <f t="shared" si="424"/>
        <v>0</v>
      </c>
      <c r="K1536" s="46">
        <f t="shared" si="425"/>
        <v>0</v>
      </c>
      <c r="L1536" s="46">
        <f t="shared" si="426"/>
        <v>0</v>
      </c>
      <c r="M1536" s="46">
        <f t="shared" si="427"/>
        <v>100</v>
      </c>
      <c r="N1536">
        <v>0</v>
      </c>
      <c r="O1536" s="39">
        <v>0</v>
      </c>
      <c r="P1536" s="40">
        <f t="shared" si="428"/>
        <v>0</v>
      </c>
      <c r="Q1536" s="39">
        <v>1.6012043199999999E-2</v>
      </c>
      <c r="R1536" s="40">
        <f t="shared" si="429"/>
        <v>1.6012043199999999E-2</v>
      </c>
      <c r="S1536" s="46">
        <f t="shared" si="430"/>
        <v>0</v>
      </c>
      <c r="T1536" s="46">
        <f t="shared" si="431"/>
        <v>0</v>
      </c>
      <c r="U1536" s="46">
        <f t="shared" si="432"/>
        <v>0</v>
      </c>
      <c r="V1536" s="46">
        <f t="shared" si="433"/>
        <v>0.82542767755544955</v>
      </c>
      <c r="W1536" s="46">
        <f t="shared" si="434"/>
        <v>0.82542767755544955</v>
      </c>
      <c r="X1536"/>
      <c r="Y1536" s="47">
        <f t="shared" si="435"/>
        <v>100</v>
      </c>
      <c r="Z1536" s="47">
        <f t="shared" si="436"/>
        <v>0.82542767755544955</v>
      </c>
      <c r="AA1536"/>
      <c r="AB1536">
        <v>0</v>
      </c>
      <c r="AC1536" s="48">
        <f t="shared" si="437"/>
        <v>0</v>
      </c>
      <c r="AD1536">
        <v>0</v>
      </c>
      <c r="AE1536" s="48">
        <f t="shared" si="438"/>
        <v>0</v>
      </c>
      <c r="AF1536"/>
      <c r="AG1536">
        <v>0</v>
      </c>
      <c r="AH1536" s="48">
        <f t="shared" si="422"/>
        <v>0</v>
      </c>
    </row>
    <row r="1537" spans="1:34" ht="15" x14ac:dyDescent="0.25">
      <c r="A1537" t="s">
        <v>4223</v>
      </c>
      <c r="B1537" t="s">
        <v>191</v>
      </c>
      <c r="C1537" t="s">
        <v>4224</v>
      </c>
      <c r="D1537" t="s">
        <v>26</v>
      </c>
      <c r="E1537">
        <v>1.2392284028</v>
      </c>
      <c r="F1537" s="45">
        <v>0</v>
      </c>
      <c r="G1537" s="45">
        <v>0</v>
      </c>
      <c r="H1537" s="45">
        <v>0</v>
      </c>
      <c r="I1537" s="40">
        <f t="shared" si="423"/>
        <v>1.2392284028</v>
      </c>
      <c r="J1537" s="46">
        <f t="shared" si="424"/>
        <v>0</v>
      </c>
      <c r="K1537" s="46">
        <f t="shared" si="425"/>
        <v>0</v>
      </c>
      <c r="L1537" s="46">
        <f t="shared" si="426"/>
        <v>0</v>
      </c>
      <c r="M1537" s="46">
        <f t="shared" si="427"/>
        <v>100</v>
      </c>
      <c r="N1537">
        <v>1.96146889E-2</v>
      </c>
      <c r="O1537" s="39">
        <v>1.00074946E-2</v>
      </c>
      <c r="P1537" s="40">
        <f t="shared" si="428"/>
        <v>2.96221835E-2</v>
      </c>
      <c r="Q1537" s="39">
        <v>4.1631177800000002E-2</v>
      </c>
      <c r="R1537" s="40">
        <f t="shared" si="429"/>
        <v>7.1253361299999998E-2</v>
      </c>
      <c r="S1537" s="46">
        <f t="shared" si="430"/>
        <v>1.5828146656162163</v>
      </c>
      <c r="T1537" s="46">
        <f t="shared" si="431"/>
        <v>0.80755852410970896</v>
      </c>
      <c r="U1537" s="46">
        <f t="shared" si="432"/>
        <v>2.3903731897259255</v>
      </c>
      <c r="V1537" s="46">
        <f t="shared" si="433"/>
        <v>3.3594434815999685</v>
      </c>
      <c r="W1537" s="46">
        <f t="shared" si="434"/>
        <v>5.7498166713258936</v>
      </c>
      <c r="X1537"/>
      <c r="Y1537" s="47">
        <f t="shared" si="435"/>
        <v>100</v>
      </c>
      <c r="Z1537" s="47">
        <f t="shared" si="436"/>
        <v>5.7498166713258936</v>
      </c>
      <c r="AA1537"/>
      <c r="AB1537">
        <v>0</v>
      </c>
      <c r="AC1537" s="48">
        <f t="shared" si="437"/>
        <v>0</v>
      </c>
      <c r="AD1537">
        <v>0</v>
      </c>
      <c r="AE1537" s="48">
        <f t="shared" si="438"/>
        <v>0</v>
      </c>
      <c r="AF1537"/>
      <c r="AG1537">
        <v>0</v>
      </c>
      <c r="AH1537" s="48">
        <f t="shared" si="422"/>
        <v>0</v>
      </c>
    </row>
    <row r="1538" spans="1:34" ht="15" x14ac:dyDescent="0.25">
      <c r="A1538" t="s">
        <v>4225</v>
      </c>
      <c r="B1538" t="s">
        <v>191</v>
      </c>
      <c r="C1538" t="s">
        <v>4226</v>
      </c>
      <c r="D1538" t="s">
        <v>24</v>
      </c>
      <c r="E1538">
        <v>0.45890758310000002</v>
      </c>
      <c r="F1538" s="45">
        <v>0</v>
      </c>
      <c r="G1538" s="45">
        <v>0</v>
      </c>
      <c r="H1538" s="45">
        <v>0</v>
      </c>
      <c r="I1538" s="40">
        <f t="shared" si="423"/>
        <v>0.45890758310000002</v>
      </c>
      <c r="J1538" s="46">
        <f t="shared" si="424"/>
        <v>0</v>
      </c>
      <c r="K1538" s="46">
        <f t="shared" si="425"/>
        <v>0</v>
      </c>
      <c r="L1538" s="46">
        <f t="shared" si="426"/>
        <v>0</v>
      </c>
      <c r="M1538" s="46">
        <f t="shared" si="427"/>
        <v>100</v>
      </c>
      <c r="N1538">
        <v>0</v>
      </c>
      <c r="O1538" s="39">
        <v>0</v>
      </c>
      <c r="P1538" s="40">
        <f t="shared" si="428"/>
        <v>0</v>
      </c>
      <c r="Q1538" s="39">
        <v>0</v>
      </c>
      <c r="R1538" s="40">
        <f t="shared" si="429"/>
        <v>0</v>
      </c>
      <c r="S1538" s="46">
        <f t="shared" si="430"/>
        <v>0</v>
      </c>
      <c r="T1538" s="46">
        <f t="shared" si="431"/>
        <v>0</v>
      </c>
      <c r="U1538" s="46">
        <f t="shared" si="432"/>
        <v>0</v>
      </c>
      <c r="V1538" s="46">
        <f t="shared" si="433"/>
        <v>0</v>
      </c>
      <c r="W1538" s="46">
        <f t="shared" si="434"/>
        <v>0</v>
      </c>
      <c r="X1538"/>
      <c r="Y1538" s="47">
        <f t="shared" si="435"/>
        <v>100</v>
      </c>
      <c r="Z1538" s="47">
        <f t="shared" si="436"/>
        <v>0</v>
      </c>
      <c r="AA1538"/>
      <c r="AB1538">
        <v>0</v>
      </c>
      <c r="AC1538" s="48">
        <f t="shared" si="437"/>
        <v>0</v>
      </c>
      <c r="AD1538">
        <v>0</v>
      </c>
      <c r="AE1538" s="48">
        <f t="shared" si="438"/>
        <v>0</v>
      </c>
      <c r="AF1538"/>
      <c r="AG1538">
        <v>0</v>
      </c>
      <c r="AH1538" s="48">
        <f t="shared" ref="AH1538:AH1601" si="439">AG1538/E1538*100</f>
        <v>0</v>
      </c>
    </row>
    <row r="1539" spans="1:34" ht="15" x14ac:dyDescent="0.25">
      <c r="A1539" t="s">
        <v>4227</v>
      </c>
      <c r="B1539" t="s">
        <v>191</v>
      </c>
      <c r="C1539" t="s">
        <v>4228</v>
      </c>
      <c r="D1539" t="s">
        <v>24</v>
      </c>
      <c r="E1539">
        <v>0.44967139830000002</v>
      </c>
      <c r="F1539" s="45">
        <v>0</v>
      </c>
      <c r="G1539" s="45">
        <v>0</v>
      </c>
      <c r="H1539" s="45">
        <v>0</v>
      </c>
      <c r="I1539" s="40">
        <f t="shared" si="423"/>
        <v>0.44967139830000002</v>
      </c>
      <c r="J1539" s="46">
        <f t="shared" si="424"/>
        <v>0</v>
      </c>
      <c r="K1539" s="46">
        <f t="shared" si="425"/>
        <v>0</v>
      </c>
      <c r="L1539" s="46">
        <f t="shared" si="426"/>
        <v>0</v>
      </c>
      <c r="M1539" s="46">
        <f t="shared" si="427"/>
        <v>100</v>
      </c>
      <c r="N1539">
        <v>0</v>
      </c>
      <c r="O1539" s="39">
        <v>0</v>
      </c>
      <c r="P1539" s="40">
        <f t="shared" si="428"/>
        <v>0</v>
      </c>
      <c r="Q1539" s="39">
        <v>0</v>
      </c>
      <c r="R1539" s="40">
        <f t="shared" si="429"/>
        <v>0</v>
      </c>
      <c r="S1539" s="46">
        <f t="shared" si="430"/>
        <v>0</v>
      </c>
      <c r="T1539" s="46">
        <f t="shared" si="431"/>
        <v>0</v>
      </c>
      <c r="U1539" s="46">
        <f t="shared" si="432"/>
        <v>0</v>
      </c>
      <c r="V1539" s="46">
        <f t="shared" si="433"/>
        <v>0</v>
      </c>
      <c r="W1539" s="46">
        <f t="shared" si="434"/>
        <v>0</v>
      </c>
      <c r="X1539"/>
      <c r="Y1539" s="47">
        <f t="shared" si="435"/>
        <v>100</v>
      </c>
      <c r="Z1539" s="47">
        <f t="shared" si="436"/>
        <v>0</v>
      </c>
      <c r="AA1539"/>
      <c r="AB1539">
        <v>0</v>
      </c>
      <c r="AC1539" s="48">
        <f t="shared" si="437"/>
        <v>0</v>
      </c>
      <c r="AD1539">
        <v>0</v>
      </c>
      <c r="AE1539" s="48">
        <f t="shared" si="438"/>
        <v>0</v>
      </c>
      <c r="AF1539"/>
      <c r="AG1539">
        <v>0</v>
      </c>
      <c r="AH1539" s="48">
        <f t="shared" si="439"/>
        <v>0</v>
      </c>
    </row>
    <row r="1540" spans="1:34" ht="15" x14ac:dyDescent="0.25">
      <c r="A1540" t="s">
        <v>4229</v>
      </c>
      <c r="B1540" t="s">
        <v>4230</v>
      </c>
      <c r="C1540" t="s">
        <v>4231</v>
      </c>
      <c r="D1540" t="s">
        <v>35</v>
      </c>
      <c r="E1540">
        <v>49.293705879500003</v>
      </c>
      <c r="F1540" s="45">
        <v>0</v>
      </c>
      <c r="G1540" s="45">
        <v>3.9975109999999998E-4</v>
      </c>
      <c r="H1540" s="45">
        <v>5.8144646100000003E-2</v>
      </c>
      <c r="I1540" s="40">
        <f t="shared" si="423"/>
        <v>49.235161482300008</v>
      </c>
      <c r="J1540" s="46">
        <f t="shared" si="424"/>
        <v>0</v>
      </c>
      <c r="K1540" s="46">
        <f t="shared" si="425"/>
        <v>8.1095769301095771E-4</v>
      </c>
      <c r="L1540" s="46">
        <f t="shared" si="426"/>
        <v>0.11795551797654734</v>
      </c>
      <c r="M1540" s="46">
        <f t="shared" si="427"/>
        <v>99.881233524330455</v>
      </c>
      <c r="N1540">
        <v>0.2399344035</v>
      </c>
      <c r="O1540" s="39">
        <v>0.49162215669999998</v>
      </c>
      <c r="P1540" s="40">
        <f t="shared" si="428"/>
        <v>0.73155656020000004</v>
      </c>
      <c r="Q1540" s="39">
        <v>1.3639512544000001</v>
      </c>
      <c r="R1540" s="40">
        <f t="shared" si="429"/>
        <v>2.0955078146000004</v>
      </c>
      <c r="S1540" s="46">
        <f t="shared" si="430"/>
        <v>0.4867445026075482</v>
      </c>
      <c r="T1540" s="46">
        <f t="shared" si="431"/>
        <v>0.9973325152338629</v>
      </c>
      <c r="U1540" s="46">
        <f t="shared" si="432"/>
        <v>1.4840770178414113</v>
      </c>
      <c r="V1540" s="46">
        <f t="shared" si="433"/>
        <v>2.7669886653160574</v>
      </c>
      <c r="W1540" s="46">
        <f t="shared" si="434"/>
        <v>4.2510656831574689</v>
      </c>
      <c r="X1540"/>
      <c r="Y1540" s="47">
        <f t="shared" si="435"/>
        <v>100.00000000000001</v>
      </c>
      <c r="Z1540" s="47">
        <f t="shared" si="436"/>
        <v>4.2510656831574689</v>
      </c>
      <c r="AA1540"/>
      <c r="AB1540">
        <v>1.2209617000000001E-2</v>
      </c>
      <c r="AC1540" s="48">
        <f t="shared" si="437"/>
        <v>2.4769119671884256E-2</v>
      </c>
      <c r="AD1540">
        <v>0.19153804099999999</v>
      </c>
      <c r="AE1540" s="48">
        <f t="shared" si="438"/>
        <v>0.38856490414459949</v>
      </c>
      <c r="AF1540"/>
      <c r="AG1540">
        <v>0</v>
      </c>
      <c r="AH1540" s="48">
        <f t="shared" si="439"/>
        <v>0</v>
      </c>
    </row>
    <row r="1541" spans="1:34" ht="15" x14ac:dyDescent="0.25">
      <c r="A1541" t="s">
        <v>4232</v>
      </c>
      <c r="B1541" t="s">
        <v>191</v>
      </c>
      <c r="C1541" t="s">
        <v>4233</v>
      </c>
      <c r="D1541" t="s">
        <v>31</v>
      </c>
      <c r="E1541">
        <v>3.0121473177999998</v>
      </c>
      <c r="F1541" s="45">
        <v>0</v>
      </c>
      <c r="G1541" s="45">
        <v>0</v>
      </c>
      <c r="H1541" s="45">
        <v>0</v>
      </c>
      <c r="I1541" s="40">
        <f t="shared" si="423"/>
        <v>3.0121473177999998</v>
      </c>
      <c r="J1541" s="46">
        <f t="shared" si="424"/>
        <v>0</v>
      </c>
      <c r="K1541" s="46">
        <f t="shared" si="425"/>
        <v>0</v>
      </c>
      <c r="L1541" s="46">
        <f t="shared" si="426"/>
        <v>0</v>
      </c>
      <c r="M1541" s="46">
        <f t="shared" si="427"/>
        <v>100</v>
      </c>
      <c r="N1541">
        <v>1.2409507199999999E-2</v>
      </c>
      <c r="O1541" s="39">
        <v>1.7332954599999999E-2</v>
      </c>
      <c r="P1541" s="40">
        <f t="shared" si="428"/>
        <v>2.9742461799999998E-2</v>
      </c>
      <c r="Q1541" s="39">
        <v>0.1755192716</v>
      </c>
      <c r="R1541" s="40">
        <f t="shared" si="429"/>
        <v>0.20526173340000001</v>
      </c>
      <c r="S1541" s="46">
        <f t="shared" si="430"/>
        <v>0.4119820809117532</v>
      </c>
      <c r="T1541" s="46">
        <f t="shared" si="431"/>
        <v>0.57543515543122814</v>
      </c>
      <c r="U1541" s="46">
        <f t="shared" si="432"/>
        <v>0.9874172363429814</v>
      </c>
      <c r="V1541" s="46">
        <f t="shared" si="433"/>
        <v>5.8270480518261989</v>
      </c>
      <c r="W1541" s="46">
        <f t="shared" si="434"/>
        <v>6.8144652881691803</v>
      </c>
      <c r="X1541"/>
      <c r="Y1541" s="47">
        <f t="shared" si="435"/>
        <v>100</v>
      </c>
      <c r="Z1541" s="47">
        <f t="shared" si="436"/>
        <v>6.8144652881691803</v>
      </c>
      <c r="AA1541"/>
      <c r="AB1541">
        <v>0</v>
      </c>
      <c r="AC1541" s="48">
        <f t="shared" si="437"/>
        <v>0</v>
      </c>
      <c r="AD1541">
        <v>0</v>
      </c>
      <c r="AE1541" s="48">
        <f t="shared" si="438"/>
        <v>0</v>
      </c>
      <c r="AF1541"/>
      <c r="AG1541">
        <v>0</v>
      </c>
      <c r="AH1541" s="48">
        <f t="shared" si="439"/>
        <v>0</v>
      </c>
    </row>
    <row r="1542" spans="1:34" ht="15" x14ac:dyDescent="0.25">
      <c r="A1542" t="s">
        <v>4234</v>
      </c>
      <c r="B1542" t="s">
        <v>191</v>
      </c>
      <c r="C1542" t="s">
        <v>4235</v>
      </c>
      <c r="D1542" t="s">
        <v>24</v>
      </c>
      <c r="E1542">
        <v>4.5690658743999997</v>
      </c>
      <c r="F1542" s="45">
        <v>0</v>
      </c>
      <c r="G1542" s="45">
        <v>0</v>
      </c>
      <c r="H1542" s="45">
        <v>0</v>
      </c>
      <c r="I1542" s="40">
        <f t="shared" si="423"/>
        <v>4.5690658743999997</v>
      </c>
      <c r="J1542" s="46">
        <f t="shared" si="424"/>
        <v>0</v>
      </c>
      <c r="K1542" s="46">
        <f t="shared" si="425"/>
        <v>0</v>
      </c>
      <c r="L1542" s="46">
        <f t="shared" si="426"/>
        <v>0</v>
      </c>
      <c r="M1542" s="46">
        <f t="shared" si="427"/>
        <v>100</v>
      </c>
      <c r="N1542">
        <v>0.1057304775</v>
      </c>
      <c r="O1542" s="39">
        <v>2.3604209399999999E-2</v>
      </c>
      <c r="P1542" s="40">
        <f t="shared" si="428"/>
        <v>0.1293346869</v>
      </c>
      <c r="Q1542" s="39">
        <v>3.2948559199999998E-2</v>
      </c>
      <c r="R1542" s="40">
        <f t="shared" si="429"/>
        <v>0.1622832461</v>
      </c>
      <c r="S1542" s="46">
        <f t="shared" si="430"/>
        <v>2.3140501889543081</v>
      </c>
      <c r="T1542" s="46">
        <f t="shared" si="431"/>
        <v>0.51660908485149948</v>
      </c>
      <c r="U1542" s="46">
        <f t="shared" si="432"/>
        <v>2.8306592738058076</v>
      </c>
      <c r="V1542" s="46">
        <f t="shared" si="433"/>
        <v>0.72112243740251902</v>
      </c>
      <c r="W1542" s="46">
        <f t="shared" si="434"/>
        <v>3.5517817112083265</v>
      </c>
      <c r="X1542"/>
      <c r="Y1542" s="47">
        <f t="shared" si="435"/>
        <v>100</v>
      </c>
      <c r="Z1542" s="47">
        <f t="shared" si="436"/>
        <v>3.5517817112083265</v>
      </c>
      <c r="AA1542"/>
      <c r="AB1542">
        <v>0</v>
      </c>
      <c r="AC1542" s="48">
        <f t="shared" si="437"/>
        <v>0</v>
      </c>
      <c r="AD1542">
        <v>0</v>
      </c>
      <c r="AE1542" s="48">
        <f t="shared" si="438"/>
        <v>0</v>
      </c>
      <c r="AF1542"/>
      <c r="AG1542">
        <v>0</v>
      </c>
      <c r="AH1542" s="48">
        <f t="shared" si="439"/>
        <v>0</v>
      </c>
    </row>
    <row r="1543" spans="1:34" ht="15" x14ac:dyDescent="0.25">
      <c r="A1543" t="s">
        <v>4236</v>
      </c>
      <c r="B1543" t="s">
        <v>191</v>
      </c>
      <c r="C1543" t="s">
        <v>4237</v>
      </c>
      <c r="D1543" t="s">
        <v>24</v>
      </c>
      <c r="E1543">
        <v>1.1767510714</v>
      </c>
      <c r="F1543" s="45">
        <v>0</v>
      </c>
      <c r="G1543" s="45">
        <v>0</v>
      </c>
      <c r="H1543" s="45">
        <v>0</v>
      </c>
      <c r="I1543" s="40">
        <f t="shared" si="423"/>
        <v>1.1767510714</v>
      </c>
      <c r="J1543" s="46">
        <f t="shared" si="424"/>
        <v>0</v>
      </c>
      <c r="K1543" s="46">
        <f t="shared" si="425"/>
        <v>0</v>
      </c>
      <c r="L1543" s="46">
        <f t="shared" si="426"/>
        <v>0</v>
      </c>
      <c r="M1543" s="46">
        <f t="shared" si="427"/>
        <v>100</v>
      </c>
      <c r="N1543">
        <v>4.1231759E-2</v>
      </c>
      <c r="O1543" s="39">
        <v>1.39131228E-2</v>
      </c>
      <c r="P1543" s="40">
        <f t="shared" si="428"/>
        <v>5.5144881800000004E-2</v>
      </c>
      <c r="Q1543" s="39">
        <v>2.8811139199999999E-2</v>
      </c>
      <c r="R1543" s="40">
        <f t="shared" si="429"/>
        <v>8.3956021000000006E-2</v>
      </c>
      <c r="S1543" s="46">
        <f t="shared" si="430"/>
        <v>3.5038641563288229</v>
      </c>
      <c r="T1543" s="46">
        <f t="shared" si="431"/>
        <v>1.1823335570408557</v>
      </c>
      <c r="U1543" s="46">
        <f t="shared" si="432"/>
        <v>4.6861977133696797</v>
      </c>
      <c r="V1543" s="46">
        <f t="shared" si="433"/>
        <v>2.4483631160601296</v>
      </c>
      <c r="W1543" s="46">
        <f t="shared" si="434"/>
        <v>7.1345608294298088</v>
      </c>
      <c r="X1543"/>
      <c r="Y1543" s="47">
        <f t="shared" si="435"/>
        <v>100</v>
      </c>
      <c r="Z1543" s="47">
        <f t="shared" si="436"/>
        <v>7.1345608294298088</v>
      </c>
      <c r="AA1543"/>
      <c r="AB1543">
        <v>0</v>
      </c>
      <c r="AC1543" s="48">
        <f t="shared" si="437"/>
        <v>0</v>
      </c>
      <c r="AD1543">
        <v>0</v>
      </c>
      <c r="AE1543" s="48">
        <f t="shared" si="438"/>
        <v>0</v>
      </c>
      <c r="AF1543"/>
      <c r="AG1543">
        <v>0</v>
      </c>
      <c r="AH1543" s="48">
        <f t="shared" si="439"/>
        <v>0</v>
      </c>
    </row>
    <row r="1544" spans="1:34" ht="15" x14ac:dyDescent="0.25">
      <c r="A1544" t="s">
        <v>4238</v>
      </c>
      <c r="B1544" t="s">
        <v>4239</v>
      </c>
      <c r="C1544" t="s">
        <v>4240</v>
      </c>
      <c r="D1544" t="s">
        <v>26</v>
      </c>
      <c r="E1544">
        <v>0.4061819814</v>
      </c>
      <c r="F1544" s="45">
        <v>0</v>
      </c>
      <c r="G1544" s="45">
        <v>0</v>
      </c>
      <c r="H1544" s="45">
        <v>0</v>
      </c>
      <c r="I1544" s="40">
        <f t="shared" si="423"/>
        <v>0.4061819814</v>
      </c>
      <c r="J1544" s="46">
        <f t="shared" si="424"/>
        <v>0</v>
      </c>
      <c r="K1544" s="46">
        <f t="shared" si="425"/>
        <v>0</v>
      </c>
      <c r="L1544" s="46">
        <f t="shared" si="426"/>
        <v>0</v>
      </c>
      <c r="M1544" s="46">
        <f t="shared" si="427"/>
        <v>100</v>
      </c>
      <c r="N1544">
        <v>0</v>
      </c>
      <c r="O1544" s="39">
        <v>1.06315505E-2</v>
      </c>
      <c r="P1544" s="40">
        <f t="shared" si="428"/>
        <v>1.06315505E-2</v>
      </c>
      <c r="Q1544" s="39">
        <v>1.2952850300000001E-2</v>
      </c>
      <c r="R1544" s="40">
        <f t="shared" si="429"/>
        <v>2.3584400800000002E-2</v>
      </c>
      <c r="S1544" s="46">
        <f t="shared" si="430"/>
        <v>0</v>
      </c>
      <c r="T1544" s="46">
        <f t="shared" si="431"/>
        <v>2.6174352843904858</v>
      </c>
      <c r="U1544" s="46">
        <f t="shared" si="432"/>
        <v>2.6174352843904858</v>
      </c>
      <c r="V1544" s="46">
        <f t="shared" si="433"/>
        <v>3.1889278434644024</v>
      </c>
      <c r="W1544" s="46">
        <f t="shared" si="434"/>
        <v>5.8063631278548886</v>
      </c>
      <c r="X1544"/>
      <c r="Y1544" s="47">
        <f t="shared" si="435"/>
        <v>100</v>
      </c>
      <c r="Z1544" s="47">
        <f t="shared" si="436"/>
        <v>5.8063631278548886</v>
      </c>
      <c r="AA1544"/>
      <c r="AB1544">
        <v>0</v>
      </c>
      <c r="AC1544" s="48">
        <f t="shared" si="437"/>
        <v>0</v>
      </c>
      <c r="AD1544">
        <v>0</v>
      </c>
      <c r="AE1544" s="48">
        <f t="shared" si="438"/>
        <v>0</v>
      </c>
      <c r="AF1544"/>
      <c r="AG1544">
        <v>0</v>
      </c>
      <c r="AH1544" s="48">
        <f t="shared" si="439"/>
        <v>0</v>
      </c>
    </row>
    <row r="1545" spans="1:34" ht="15" x14ac:dyDescent="0.25">
      <c r="A1545" t="s">
        <v>4241</v>
      </c>
      <c r="B1545" t="s">
        <v>191</v>
      </c>
      <c r="C1545" t="s">
        <v>4242</v>
      </c>
      <c r="D1545" t="s">
        <v>24</v>
      </c>
      <c r="E1545">
        <v>3.2558831086</v>
      </c>
      <c r="F1545" s="45">
        <v>9.9117952219530698E-4</v>
      </c>
      <c r="G1545" s="45">
        <v>3.9965999999999998E-4</v>
      </c>
      <c r="H1545" s="45">
        <v>3.1548710000000002E-4</v>
      </c>
      <c r="I1545" s="40">
        <f t="shared" si="423"/>
        <v>3.2541767819778049</v>
      </c>
      <c r="J1545" s="46">
        <f t="shared" si="424"/>
        <v>3.0442724420211297E-2</v>
      </c>
      <c r="K1545" s="46">
        <f t="shared" si="425"/>
        <v>1.2275010701224165E-2</v>
      </c>
      <c r="L1545" s="46">
        <f t="shared" si="426"/>
        <v>9.6897551133417869E-3</v>
      </c>
      <c r="M1545" s="46">
        <f t="shared" si="427"/>
        <v>99.947592509765229</v>
      </c>
      <c r="N1545">
        <v>1.2409164699999999E-2</v>
      </c>
      <c r="O1545" s="39">
        <v>1.8340369400000001E-2</v>
      </c>
      <c r="P1545" s="40">
        <f t="shared" si="428"/>
        <v>3.07495341E-2</v>
      </c>
      <c r="Q1545" s="39">
        <v>3.72732619E-2</v>
      </c>
      <c r="R1545" s="40">
        <f t="shared" si="429"/>
        <v>6.8022795999999996E-2</v>
      </c>
      <c r="S1545" s="46">
        <f t="shared" si="430"/>
        <v>0.38113053466885138</v>
      </c>
      <c r="T1545" s="46">
        <f t="shared" si="431"/>
        <v>0.56329938109744337</v>
      </c>
      <c r="U1545" s="46">
        <f t="shared" si="432"/>
        <v>0.94442991576629487</v>
      </c>
      <c r="V1545" s="46">
        <f t="shared" si="433"/>
        <v>1.1447972994345967</v>
      </c>
      <c r="W1545" s="46">
        <f t="shared" si="434"/>
        <v>2.0892272152008915</v>
      </c>
      <c r="X1545"/>
      <c r="Y1545" s="47">
        <f t="shared" si="435"/>
        <v>100</v>
      </c>
      <c r="Z1545" s="47">
        <f t="shared" si="436"/>
        <v>2.0892272152008915</v>
      </c>
      <c r="AA1545"/>
      <c r="AB1545">
        <v>3.996591E-4</v>
      </c>
      <c r="AC1545" s="48">
        <f t="shared" si="437"/>
        <v>1.2274983058954157E-2</v>
      </c>
      <c r="AD1545">
        <v>3.6159943000000001E-3</v>
      </c>
      <c r="AE1545" s="48">
        <f t="shared" si="438"/>
        <v>0.11106032309479454</v>
      </c>
      <c r="AF1545"/>
      <c r="AG1545">
        <v>0</v>
      </c>
      <c r="AH1545" s="48">
        <f t="shared" si="439"/>
        <v>0</v>
      </c>
    </row>
    <row r="1546" spans="1:34" ht="15" x14ac:dyDescent="0.25">
      <c r="A1546" t="s">
        <v>4243</v>
      </c>
      <c r="B1546" t="s">
        <v>4244</v>
      </c>
      <c r="C1546" t="s">
        <v>4245</v>
      </c>
      <c r="D1546" t="s">
        <v>24</v>
      </c>
      <c r="E1546">
        <v>1.0623488709</v>
      </c>
      <c r="F1546" s="45">
        <v>0</v>
      </c>
      <c r="G1546" s="45">
        <v>0</v>
      </c>
      <c r="H1546" s="45">
        <v>0</v>
      </c>
      <c r="I1546" s="40">
        <f t="shared" si="423"/>
        <v>1.0623488709</v>
      </c>
      <c r="J1546" s="46">
        <f t="shared" si="424"/>
        <v>0</v>
      </c>
      <c r="K1546" s="46">
        <f t="shared" si="425"/>
        <v>0</v>
      </c>
      <c r="L1546" s="46">
        <f t="shared" si="426"/>
        <v>0</v>
      </c>
      <c r="M1546" s="46">
        <f t="shared" si="427"/>
        <v>100</v>
      </c>
      <c r="N1546">
        <v>0</v>
      </c>
      <c r="O1546" s="39">
        <v>0</v>
      </c>
      <c r="P1546" s="40">
        <f t="shared" si="428"/>
        <v>0</v>
      </c>
      <c r="Q1546" s="39">
        <v>0</v>
      </c>
      <c r="R1546" s="40">
        <f t="shared" si="429"/>
        <v>0</v>
      </c>
      <c r="S1546" s="46">
        <f t="shared" si="430"/>
        <v>0</v>
      </c>
      <c r="T1546" s="46">
        <f t="shared" si="431"/>
        <v>0</v>
      </c>
      <c r="U1546" s="46">
        <f t="shared" si="432"/>
        <v>0</v>
      </c>
      <c r="V1546" s="46">
        <f t="shared" si="433"/>
        <v>0</v>
      </c>
      <c r="W1546" s="46">
        <f t="shared" si="434"/>
        <v>0</v>
      </c>
      <c r="X1546"/>
      <c r="Y1546" s="47">
        <f t="shared" si="435"/>
        <v>100</v>
      </c>
      <c r="Z1546" s="47">
        <f t="shared" si="436"/>
        <v>0</v>
      </c>
      <c r="AA1546"/>
      <c r="AB1546">
        <v>0</v>
      </c>
      <c r="AC1546" s="48">
        <f t="shared" si="437"/>
        <v>0</v>
      </c>
      <c r="AD1546">
        <v>0</v>
      </c>
      <c r="AE1546" s="48">
        <f t="shared" si="438"/>
        <v>0</v>
      </c>
      <c r="AF1546"/>
      <c r="AG1546">
        <v>0</v>
      </c>
      <c r="AH1546" s="48">
        <f t="shared" si="439"/>
        <v>0</v>
      </c>
    </row>
    <row r="1547" spans="1:34" ht="15" x14ac:dyDescent="0.25">
      <c r="A1547" t="s">
        <v>4246</v>
      </c>
      <c r="B1547" t="s">
        <v>191</v>
      </c>
      <c r="C1547" t="s">
        <v>4247</v>
      </c>
      <c r="D1547" t="s">
        <v>24</v>
      </c>
      <c r="E1547">
        <v>9.1960255599999999E-2</v>
      </c>
      <c r="F1547" s="45">
        <v>0</v>
      </c>
      <c r="G1547" s="45">
        <v>0</v>
      </c>
      <c r="H1547" s="45">
        <v>0</v>
      </c>
      <c r="I1547" s="40">
        <f t="shared" si="423"/>
        <v>9.1960255599999999E-2</v>
      </c>
      <c r="J1547" s="46">
        <f t="shared" si="424"/>
        <v>0</v>
      </c>
      <c r="K1547" s="46">
        <f t="shared" si="425"/>
        <v>0</v>
      </c>
      <c r="L1547" s="46">
        <f t="shared" si="426"/>
        <v>0</v>
      </c>
      <c r="M1547" s="46">
        <f t="shared" si="427"/>
        <v>100</v>
      </c>
      <c r="N1547">
        <v>0</v>
      </c>
      <c r="O1547" s="39">
        <v>0</v>
      </c>
      <c r="P1547" s="40">
        <f t="shared" si="428"/>
        <v>0</v>
      </c>
      <c r="Q1547" s="39">
        <v>0</v>
      </c>
      <c r="R1547" s="40">
        <f t="shared" si="429"/>
        <v>0</v>
      </c>
      <c r="S1547" s="46">
        <f t="shared" si="430"/>
        <v>0</v>
      </c>
      <c r="T1547" s="46">
        <f t="shared" si="431"/>
        <v>0</v>
      </c>
      <c r="U1547" s="46">
        <f t="shared" si="432"/>
        <v>0</v>
      </c>
      <c r="V1547" s="46">
        <f t="shared" si="433"/>
        <v>0</v>
      </c>
      <c r="W1547" s="46">
        <f t="shared" si="434"/>
        <v>0</v>
      </c>
      <c r="X1547"/>
      <c r="Y1547" s="47">
        <f t="shared" si="435"/>
        <v>100</v>
      </c>
      <c r="Z1547" s="47">
        <f t="shared" si="436"/>
        <v>0</v>
      </c>
      <c r="AA1547"/>
      <c r="AB1547">
        <v>0</v>
      </c>
      <c r="AC1547" s="48">
        <f t="shared" si="437"/>
        <v>0</v>
      </c>
      <c r="AD1547">
        <v>0</v>
      </c>
      <c r="AE1547" s="48">
        <f t="shared" si="438"/>
        <v>0</v>
      </c>
      <c r="AF1547"/>
      <c r="AG1547">
        <v>0</v>
      </c>
      <c r="AH1547" s="48">
        <f t="shared" si="439"/>
        <v>0</v>
      </c>
    </row>
    <row r="1548" spans="1:34" ht="15" x14ac:dyDescent="0.25">
      <c r="A1548" t="s">
        <v>4248</v>
      </c>
      <c r="B1548" t="s">
        <v>191</v>
      </c>
      <c r="C1548" t="s">
        <v>4249</v>
      </c>
      <c r="D1548" t="s">
        <v>24</v>
      </c>
      <c r="E1548">
        <v>1.5384447943999999</v>
      </c>
      <c r="F1548" s="45">
        <v>0</v>
      </c>
      <c r="G1548" s="45">
        <v>0</v>
      </c>
      <c r="H1548" s="45">
        <v>0</v>
      </c>
      <c r="I1548" s="40">
        <f t="shared" si="423"/>
        <v>1.5384447943999999</v>
      </c>
      <c r="J1548" s="46">
        <f t="shared" si="424"/>
        <v>0</v>
      </c>
      <c r="K1548" s="46">
        <f t="shared" si="425"/>
        <v>0</v>
      </c>
      <c r="L1548" s="46">
        <f t="shared" si="426"/>
        <v>0</v>
      </c>
      <c r="M1548" s="46">
        <f t="shared" si="427"/>
        <v>100</v>
      </c>
      <c r="N1548">
        <v>0.2144915054</v>
      </c>
      <c r="O1548" s="39">
        <v>7.2203652500000007E-2</v>
      </c>
      <c r="P1548" s="40">
        <f t="shared" si="428"/>
        <v>0.2866951579</v>
      </c>
      <c r="Q1548" s="39">
        <v>6.0350818799999997E-2</v>
      </c>
      <c r="R1548" s="40">
        <f t="shared" si="429"/>
        <v>0.34704597669999998</v>
      </c>
      <c r="S1548" s="46">
        <f t="shared" si="430"/>
        <v>13.942099591792804</v>
      </c>
      <c r="T1548" s="46">
        <f t="shared" si="431"/>
        <v>4.6932884925623695</v>
      </c>
      <c r="U1548" s="46">
        <f t="shared" si="432"/>
        <v>18.635388084355171</v>
      </c>
      <c r="V1548" s="46">
        <f t="shared" si="433"/>
        <v>3.9228459168427343</v>
      </c>
      <c r="W1548" s="46">
        <f t="shared" si="434"/>
        <v>22.558234001197906</v>
      </c>
      <c r="X1548"/>
      <c r="Y1548" s="47">
        <f t="shared" si="435"/>
        <v>100</v>
      </c>
      <c r="Z1548" s="47">
        <f t="shared" si="436"/>
        <v>22.55823400119791</v>
      </c>
      <c r="AA1548"/>
      <c r="AB1548">
        <v>0</v>
      </c>
      <c r="AC1548" s="48">
        <f t="shared" si="437"/>
        <v>0</v>
      </c>
      <c r="AD1548">
        <v>0</v>
      </c>
      <c r="AE1548" s="48">
        <f t="shared" si="438"/>
        <v>0</v>
      </c>
      <c r="AF1548"/>
      <c r="AG1548">
        <v>0</v>
      </c>
      <c r="AH1548" s="48">
        <f t="shared" si="439"/>
        <v>0</v>
      </c>
    </row>
    <row r="1549" spans="1:34" ht="15" x14ac:dyDescent="0.25">
      <c r="A1549" t="s">
        <v>4250</v>
      </c>
      <c r="B1549" t="s">
        <v>191</v>
      </c>
      <c r="C1549" t="s">
        <v>4251</v>
      </c>
      <c r="D1549" t="s">
        <v>24</v>
      </c>
      <c r="E1549">
        <v>0.88845223529999995</v>
      </c>
      <c r="F1549" s="45">
        <v>0</v>
      </c>
      <c r="G1549" s="45">
        <v>0</v>
      </c>
      <c r="H1549" s="45">
        <v>0</v>
      </c>
      <c r="I1549" s="40">
        <f t="shared" si="423"/>
        <v>0.88845223529999995</v>
      </c>
      <c r="J1549" s="46">
        <f t="shared" si="424"/>
        <v>0</v>
      </c>
      <c r="K1549" s="46">
        <f t="shared" si="425"/>
        <v>0</v>
      </c>
      <c r="L1549" s="46">
        <f t="shared" si="426"/>
        <v>0</v>
      </c>
      <c r="M1549" s="46">
        <f t="shared" si="427"/>
        <v>100</v>
      </c>
      <c r="N1549">
        <v>1.4384381200000001E-2</v>
      </c>
      <c r="O1549" s="39">
        <v>2.7418149999999999E-3</v>
      </c>
      <c r="P1549" s="40">
        <f t="shared" si="428"/>
        <v>1.7126196199999999E-2</v>
      </c>
      <c r="Q1549" s="39">
        <v>2.6834705699999999E-2</v>
      </c>
      <c r="R1549" s="40">
        <f t="shared" si="429"/>
        <v>4.3960901900000002E-2</v>
      </c>
      <c r="S1549" s="46">
        <f t="shared" si="430"/>
        <v>1.619038213702382</v>
      </c>
      <c r="T1549" s="46">
        <f t="shared" si="431"/>
        <v>0.30860578555178969</v>
      </c>
      <c r="U1549" s="46">
        <f t="shared" si="432"/>
        <v>1.9276439992541712</v>
      </c>
      <c r="V1549" s="46">
        <f t="shared" si="433"/>
        <v>3.020388112472792</v>
      </c>
      <c r="W1549" s="46">
        <f t="shared" si="434"/>
        <v>4.9480321117269641</v>
      </c>
      <c r="X1549"/>
      <c r="Y1549" s="47">
        <f t="shared" si="435"/>
        <v>100</v>
      </c>
      <c r="Z1549" s="47">
        <f t="shared" si="436"/>
        <v>4.9480321117269632</v>
      </c>
      <c r="AA1549"/>
      <c r="AB1549">
        <v>0</v>
      </c>
      <c r="AC1549" s="48">
        <f t="shared" si="437"/>
        <v>0</v>
      </c>
      <c r="AD1549">
        <v>0</v>
      </c>
      <c r="AE1549" s="48">
        <f t="shared" si="438"/>
        <v>0</v>
      </c>
      <c r="AF1549"/>
      <c r="AG1549">
        <v>0</v>
      </c>
      <c r="AH1549" s="48">
        <f t="shared" si="439"/>
        <v>0</v>
      </c>
    </row>
    <row r="1550" spans="1:34" ht="15" x14ac:dyDescent="0.25">
      <c r="A1550" t="s">
        <v>4252</v>
      </c>
      <c r="B1550" t="s">
        <v>191</v>
      </c>
      <c r="C1550" t="s">
        <v>4253</v>
      </c>
      <c r="D1550" t="s">
        <v>24</v>
      </c>
      <c r="E1550">
        <v>0.58780135560000002</v>
      </c>
      <c r="F1550" s="45">
        <v>0</v>
      </c>
      <c r="G1550" s="45">
        <v>0</v>
      </c>
      <c r="H1550" s="45">
        <v>0</v>
      </c>
      <c r="I1550" s="40">
        <f t="shared" si="423"/>
        <v>0.58780135560000002</v>
      </c>
      <c r="J1550" s="46">
        <f t="shared" si="424"/>
        <v>0</v>
      </c>
      <c r="K1550" s="46">
        <f t="shared" si="425"/>
        <v>0</v>
      </c>
      <c r="L1550" s="46">
        <f t="shared" si="426"/>
        <v>0</v>
      </c>
      <c r="M1550" s="46">
        <f t="shared" si="427"/>
        <v>100</v>
      </c>
      <c r="N1550">
        <v>0</v>
      </c>
      <c r="O1550" s="39">
        <v>0</v>
      </c>
      <c r="P1550" s="40">
        <f t="shared" si="428"/>
        <v>0</v>
      </c>
      <c r="Q1550" s="39">
        <v>0</v>
      </c>
      <c r="R1550" s="40">
        <f t="shared" si="429"/>
        <v>0</v>
      </c>
      <c r="S1550" s="46">
        <f t="shared" si="430"/>
        <v>0</v>
      </c>
      <c r="T1550" s="46">
        <f t="shared" si="431"/>
        <v>0</v>
      </c>
      <c r="U1550" s="46">
        <f t="shared" si="432"/>
        <v>0</v>
      </c>
      <c r="V1550" s="46">
        <f t="shared" si="433"/>
        <v>0</v>
      </c>
      <c r="W1550" s="46">
        <f t="shared" si="434"/>
        <v>0</v>
      </c>
      <c r="X1550"/>
      <c r="Y1550" s="47">
        <f t="shared" si="435"/>
        <v>100</v>
      </c>
      <c r="Z1550" s="47">
        <f t="shared" si="436"/>
        <v>0</v>
      </c>
      <c r="AA1550"/>
      <c r="AB1550">
        <v>0</v>
      </c>
      <c r="AC1550" s="48">
        <f t="shared" si="437"/>
        <v>0</v>
      </c>
      <c r="AD1550">
        <v>0</v>
      </c>
      <c r="AE1550" s="48">
        <f t="shared" si="438"/>
        <v>0</v>
      </c>
      <c r="AF1550"/>
      <c r="AG1550">
        <v>0</v>
      </c>
      <c r="AH1550" s="48">
        <f t="shared" si="439"/>
        <v>0</v>
      </c>
    </row>
    <row r="1551" spans="1:34" ht="15" x14ac:dyDescent="0.25">
      <c r="A1551" t="s">
        <v>4254</v>
      </c>
      <c r="B1551" t="s">
        <v>4255</v>
      </c>
      <c r="C1551" t="s">
        <v>4256</v>
      </c>
      <c r="D1551" t="s">
        <v>24</v>
      </c>
      <c r="E1551">
        <v>4.1988044585999997</v>
      </c>
      <c r="F1551" s="45">
        <v>0</v>
      </c>
      <c r="G1551" s="45">
        <v>0</v>
      </c>
      <c r="H1551" s="45">
        <v>0</v>
      </c>
      <c r="I1551" s="40">
        <f t="shared" si="423"/>
        <v>4.1988044585999997</v>
      </c>
      <c r="J1551" s="46">
        <f t="shared" si="424"/>
        <v>0</v>
      </c>
      <c r="K1551" s="46">
        <f t="shared" si="425"/>
        <v>0</v>
      </c>
      <c r="L1551" s="46">
        <f t="shared" si="426"/>
        <v>0</v>
      </c>
      <c r="M1551" s="46">
        <f t="shared" si="427"/>
        <v>100</v>
      </c>
      <c r="N1551">
        <v>0.47671499680000001</v>
      </c>
      <c r="O1551" s="39">
        <v>0.16970949860000001</v>
      </c>
      <c r="P1551" s="40">
        <f t="shared" si="428"/>
        <v>0.64642449540000002</v>
      </c>
      <c r="Q1551" s="39">
        <v>0.379425558</v>
      </c>
      <c r="R1551" s="40">
        <f t="shared" si="429"/>
        <v>1.0258500534000001</v>
      </c>
      <c r="S1551" s="46">
        <f t="shared" si="430"/>
        <v>11.353588896562959</v>
      </c>
      <c r="T1551" s="46">
        <f t="shared" si="431"/>
        <v>4.0418528720098097</v>
      </c>
      <c r="U1551" s="46">
        <f t="shared" si="432"/>
        <v>15.395441768572768</v>
      </c>
      <c r="V1551" s="46">
        <f t="shared" si="433"/>
        <v>9.0365141254163373</v>
      </c>
      <c r="W1551" s="46">
        <f t="shared" si="434"/>
        <v>24.431955893989109</v>
      </c>
      <c r="X1551"/>
      <c r="Y1551" s="47">
        <f t="shared" si="435"/>
        <v>100</v>
      </c>
      <c r="Z1551" s="47">
        <f t="shared" si="436"/>
        <v>24.431955893989105</v>
      </c>
      <c r="AA1551"/>
      <c r="AB1551">
        <v>0</v>
      </c>
      <c r="AC1551" s="48">
        <f t="shared" si="437"/>
        <v>0</v>
      </c>
      <c r="AD1551">
        <v>0</v>
      </c>
      <c r="AE1551" s="48">
        <f t="shared" si="438"/>
        <v>0</v>
      </c>
      <c r="AF1551"/>
      <c r="AG1551">
        <v>0</v>
      </c>
      <c r="AH1551" s="48">
        <f t="shared" si="439"/>
        <v>0</v>
      </c>
    </row>
    <row r="1552" spans="1:34" ht="15" x14ac:dyDescent="0.25">
      <c r="A1552" t="s">
        <v>4257</v>
      </c>
      <c r="B1552" t="s">
        <v>3460</v>
      </c>
      <c r="C1552" t="s">
        <v>4258</v>
      </c>
      <c r="D1552" t="s">
        <v>24</v>
      </c>
      <c r="E1552">
        <v>6.9154676825000001</v>
      </c>
      <c r="F1552" s="45">
        <v>0</v>
      </c>
      <c r="G1552" s="45">
        <v>0</v>
      </c>
      <c r="H1552" s="45">
        <v>0</v>
      </c>
      <c r="I1552" s="40">
        <f t="shared" si="423"/>
        <v>6.9154676825000001</v>
      </c>
      <c r="J1552" s="46">
        <f t="shared" si="424"/>
        <v>0</v>
      </c>
      <c r="K1552" s="46">
        <f t="shared" si="425"/>
        <v>0</v>
      </c>
      <c r="L1552" s="46">
        <f t="shared" si="426"/>
        <v>0</v>
      </c>
      <c r="M1552" s="46">
        <f t="shared" si="427"/>
        <v>100</v>
      </c>
      <c r="N1552">
        <v>0.1096509987</v>
      </c>
      <c r="O1552" s="39">
        <v>2.5223909400000001E-2</v>
      </c>
      <c r="P1552" s="40">
        <f t="shared" si="428"/>
        <v>0.1348749081</v>
      </c>
      <c r="Q1552" s="39">
        <v>0.14058418919999999</v>
      </c>
      <c r="R1552" s="40">
        <f t="shared" si="429"/>
        <v>0.27545909729999996</v>
      </c>
      <c r="S1552" s="46">
        <f t="shared" si="430"/>
        <v>1.5855905013839968</v>
      </c>
      <c r="T1552" s="46">
        <f t="shared" si="431"/>
        <v>0.36474625517852677</v>
      </c>
      <c r="U1552" s="46">
        <f t="shared" si="432"/>
        <v>1.9503367565625231</v>
      </c>
      <c r="V1552" s="46">
        <f t="shared" si="433"/>
        <v>2.0328948909089197</v>
      </c>
      <c r="W1552" s="46">
        <f t="shared" si="434"/>
        <v>3.9832316474714426</v>
      </c>
      <c r="X1552"/>
      <c r="Y1552" s="47">
        <f t="shared" si="435"/>
        <v>100</v>
      </c>
      <c r="Z1552" s="47">
        <f t="shared" si="436"/>
        <v>3.9832316474714435</v>
      </c>
      <c r="AA1552"/>
      <c r="AB1552">
        <v>0</v>
      </c>
      <c r="AC1552" s="48">
        <f t="shared" si="437"/>
        <v>0</v>
      </c>
      <c r="AD1552">
        <v>0</v>
      </c>
      <c r="AE1552" s="48">
        <f t="shared" si="438"/>
        <v>0</v>
      </c>
      <c r="AF1552"/>
      <c r="AG1552">
        <v>0</v>
      </c>
      <c r="AH1552" s="48">
        <f t="shared" si="439"/>
        <v>0</v>
      </c>
    </row>
    <row r="1553" spans="1:34" ht="15" x14ac:dyDescent="0.25">
      <c r="A1553" t="s">
        <v>4259</v>
      </c>
      <c r="B1553" t="s">
        <v>191</v>
      </c>
      <c r="C1553" t="s">
        <v>3653</v>
      </c>
      <c r="D1553" t="s">
        <v>24</v>
      </c>
      <c r="E1553">
        <v>2.6741436531999998</v>
      </c>
      <c r="F1553" s="45">
        <v>0</v>
      </c>
      <c r="G1553" s="45">
        <v>0</v>
      </c>
      <c r="H1553" s="45">
        <v>0</v>
      </c>
      <c r="I1553" s="40">
        <f t="shared" si="423"/>
        <v>2.6741436531999998</v>
      </c>
      <c r="J1553" s="46">
        <f t="shared" si="424"/>
        <v>0</v>
      </c>
      <c r="K1553" s="46">
        <f t="shared" si="425"/>
        <v>0</v>
      </c>
      <c r="L1553" s="46">
        <f t="shared" si="426"/>
        <v>0</v>
      </c>
      <c r="M1553" s="46">
        <f t="shared" si="427"/>
        <v>100</v>
      </c>
      <c r="N1553">
        <v>0.36005511820000002</v>
      </c>
      <c r="O1553" s="39">
        <v>0.19540619819999999</v>
      </c>
      <c r="P1553" s="40">
        <f t="shared" si="428"/>
        <v>0.55546131639999996</v>
      </c>
      <c r="Q1553" s="39">
        <v>0.28201851350000001</v>
      </c>
      <c r="R1553" s="40">
        <f t="shared" si="429"/>
        <v>0.83747982989999992</v>
      </c>
      <c r="S1553" s="46">
        <f t="shared" si="430"/>
        <v>13.464314744989183</v>
      </c>
      <c r="T1553" s="46">
        <f t="shared" si="431"/>
        <v>7.307243870992802</v>
      </c>
      <c r="U1553" s="46">
        <f t="shared" si="432"/>
        <v>20.771558615981984</v>
      </c>
      <c r="V1553" s="46">
        <f t="shared" si="433"/>
        <v>10.546124295249586</v>
      </c>
      <c r="W1553" s="46">
        <f t="shared" si="434"/>
        <v>31.317682911231572</v>
      </c>
      <c r="X1553"/>
      <c r="Y1553" s="47">
        <f t="shared" si="435"/>
        <v>100</v>
      </c>
      <c r="Z1553" s="47">
        <f t="shared" si="436"/>
        <v>31.317682911231572</v>
      </c>
      <c r="AA1553"/>
      <c r="AB1553">
        <v>0</v>
      </c>
      <c r="AC1553" s="48">
        <f t="shared" si="437"/>
        <v>0</v>
      </c>
      <c r="AD1553">
        <v>0</v>
      </c>
      <c r="AE1553" s="48">
        <f t="shared" si="438"/>
        <v>0</v>
      </c>
      <c r="AF1553"/>
      <c r="AG1553">
        <v>0</v>
      </c>
      <c r="AH1553" s="48">
        <f t="shared" si="439"/>
        <v>0</v>
      </c>
    </row>
    <row r="1554" spans="1:34" ht="15" x14ac:dyDescent="0.25">
      <c r="A1554" t="s">
        <v>4260</v>
      </c>
      <c r="B1554" t="s">
        <v>2094</v>
      </c>
      <c r="C1554" t="s">
        <v>2095</v>
      </c>
      <c r="D1554" t="s">
        <v>26</v>
      </c>
      <c r="E1554">
        <v>0.87974105940000003</v>
      </c>
      <c r="F1554" s="45">
        <v>0</v>
      </c>
      <c r="G1554" s="45">
        <v>0</v>
      </c>
      <c r="H1554" s="45">
        <v>0</v>
      </c>
      <c r="I1554" s="40">
        <f t="shared" si="423"/>
        <v>0.87974105940000003</v>
      </c>
      <c r="J1554" s="46">
        <f t="shared" si="424"/>
        <v>0</v>
      </c>
      <c r="K1554" s="46">
        <f t="shared" si="425"/>
        <v>0</v>
      </c>
      <c r="L1554" s="46">
        <f t="shared" si="426"/>
        <v>0</v>
      </c>
      <c r="M1554" s="46">
        <f t="shared" si="427"/>
        <v>100</v>
      </c>
      <c r="N1554">
        <v>0</v>
      </c>
      <c r="O1554" s="39">
        <v>0</v>
      </c>
      <c r="P1554" s="40">
        <f t="shared" si="428"/>
        <v>0</v>
      </c>
      <c r="Q1554" s="39">
        <v>2.9222473499999999E-2</v>
      </c>
      <c r="R1554" s="40">
        <f t="shared" si="429"/>
        <v>2.9222473499999999E-2</v>
      </c>
      <c r="S1554" s="46">
        <f t="shared" si="430"/>
        <v>0</v>
      </c>
      <c r="T1554" s="46">
        <f t="shared" si="431"/>
        <v>0</v>
      </c>
      <c r="U1554" s="46">
        <f t="shared" si="432"/>
        <v>0</v>
      </c>
      <c r="V1554" s="46">
        <f t="shared" si="433"/>
        <v>3.3217130413272145</v>
      </c>
      <c r="W1554" s="46">
        <f t="shared" si="434"/>
        <v>3.3217130413272145</v>
      </c>
      <c r="X1554"/>
      <c r="Y1554" s="47">
        <f t="shared" si="435"/>
        <v>100</v>
      </c>
      <c r="Z1554" s="47">
        <f t="shared" si="436"/>
        <v>3.3217130413272145</v>
      </c>
      <c r="AA1554"/>
      <c r="AB1554">
        <v>0</v>
      </c>
      <c r="AC1554" s="48">
        <f t="shared" si="437"/>
        <v>0</v>
      </c>
      <c r="AD1554">
        <v>0</v>
      </c>
      <c r="AE1554" s="48">
        <f t="shared" si="438"/>
        <v>0</v>
      </c>
      <c r="AF1554"/>
      <c r="AG1554">
        <v>0</v>
      </c>
      <c r="AH1554" s="48">
        <f t="shared" si="439"/>
        <v>0</v>
      </c>
    </row>
    <row r="1555" spans="1:34" ht="15" x14ac:dyDescent="0.25">
      <c r="A1555" t="s">
        <v>4261</v>
      </c>
      <c r="B1555" t="s">
        <v>4262</v>
      </c>
      <c r="C1555" t="s">
        <v>4263</v>
      </c>
      <c r="D1555" t="s">
        <v>24</v>
      </c>
      <c r="E1555">
        <v>0.94601635650000004</v>
      </c>
      <c r="F1555" s="45">
        <v>0</v>
      </c>
      <c r="G1555" s="45">
        <v>0</v>
      </c>
      <c r="H1555" s="45">
        <v>0</v>
      </c>
      <c r="I1555" s="40">
        <f t="shared" si="423"/>
        <v>0.94601635650000004</v>
      </c>
      <c r="J1555" s="46">
        <f t="shared" si="424"/>
        <v>0</v>
      </c>
      <c r="K1555" s="46">
        <f t="shared" si="425"/>
        <v>0</v>
      </c>
      <c r="L1555" s="46">
        <f t="shared" si="426"/>
        <v>0</v>
      </c>
      <c r="M1555" s="46">
        <f t="shared" si="427"/>
        <v>100</v>
      </c>
      <c r="N1555">
        <v>3.9506046999999997E-3</v>
      </c>
      <c r="O1555" s="39">
        <v>0</v>
      </c>
      <c r="P1555" s="40">
        <f t="shared" si="428"/>
        <v>3.9506046999999997E-3</v>
      </c>
      <c r="Q1555" s="39">
        <v>4.0997812699999997E-2</v>
      </c>
      <c r="R1555" s="40">
        <f t="shared" si="429"/>
        <v>4.4948417399999996E-2</v>
      </c>
      <c r="S1555" s="46">
        <f t="shared" si="430"/>
        <v>0.41760427003779815</v>
      </c>
      <c r="T1555" s="46">
        <f t="shared" si="431"/>
        <v>0</v>
      </c>
      <c r="U1555" s="46">
        <f t="shared" si="432"/>
        <v>0.41760427003779815</v>
      </c>
      <c r="V1555" s="46">
        <f t="shared" si="433"/>
        <v>4.3337319083657935</v>
      </c>
      <c r="W1555" s="46">
        <f t="shared" si="434"/>
        <v>4.7513361784035908</v>
      </c>
      <c r="X1555"/>
      <c r="Y1555" s="47">
        <f t="shared" si="435"/>
        <v>100</v>
      </c>
      <c r="Z1555" s="47">
        <f t="shared" si="436"/>
        <v>4.7513361784035917</v>
      </c>
      <c r="AA1555"/>
      <c r="AB1555">
        <v>0</v>
      </c>
      <c r="AC1555" s="48">
        <f t="shared" si="437"/>
        <v>0</v>
      </c>
      <c r="AD1555">
        <v>0</v>
      </c>
      <c r="AE1555" s="48">
        <f t="shared" si="438"/>
        <v>0</v>
      </c>
      <c r="AF1555"/>
      <c r="AG1555">
        <v>0</v>
      </c>
      <c r="AH1555" s="48">
        <f t="shared" si="439"/>
        <v>0</v>
      </c>
    </row>
    <row r="1556" spans="1:34" ht="15" x14ac:dyDescent="0.25">
      <c r="A1556" t="s">
        <v>4264</v>
      </c>
      <c r="B1556" t="s">
        <v>1925</v>
      </c>
      <c r="C1556" t="s">
        <v>4265</v>
      </c>
      <c r="D1556" t="s">
        <v>24</v>
      </c>
      <c r="E1556">
        <v>11.9183494226</v>
      </c>
      <c r="F1556" s="45">
        <v>0.47284958925410098</v>
      </c>
      <c r="G1556" s="45">
        <v>1.6922884419999999</v>
      </c>
      <c r="H1556" s="45">
        <v>2.4980702313999998</v>
      </c>
      <c r="I1556" s="40">
        <f t="shared" si="423"/>
        <v>7.2551411599458984</v>
      </c>
      <c r="J1556" s="46">
        <f t="shared" si="424"/>
        <v>3.9674083422782238</v>
      </c>
      <c r="K1556" s="46">
        <f t="shared" si="425"/>
        <v>14.199016843649693</v>
      </c>
      <c r="L1556" s="46">
        <f t="shared" si="426"/>
        <v>20.959867367733569</v>
      </c>
      <c r="M1556" s="46">
        <f t="shared" si="427"/>
        <v>60.8737074463385</v>
      </c>
      <c r="N1556">
        <v>0.71617206079999995</v>
      </c>
      <c r="O1556" s="39">
        <v>0.2254922825</v>
      </c>
      <c r="P1556" s="40">
        <f t="shared" si="428"/>
        <v>0.94166434329999993</v>
      </c>
      <c r="Q1556" s="39">
        <v>0.4660383018</v>
      </c>
      <c r="R1556" s="40">
        <f t="shared" si="429"/>
        <v>1.4077026450999999</v>
      </c>
      <c r="S1556" s="46">
        <f t="shared" si="430"/>
        <v>6.0089869444670656</v>
      </c>
      <c r="T1556" s="46">
        <f t="shared" si="431"/>
        <v>1.8919757636272474</v>
      </c>
      <c r="U1556" s="46">
        <f t="shared" si="432"/>
        <v>7.9009627080943128</v>
      </c>
      <c r="V1556" s="46">
        <f t="shared" si="433"/>
        <v>3.9102587554303576</v>
      </c>
      <c r="W1556" s="46">
        <f t="shared" si="434"/>
        <v>11.811221463524671</v>
      </c>
      <c r="X1556"/>
      <c r="Y1556" s="47">
        <f t="shared" si="435"/>
        <v>99.999999999999986</v>
      </c>
      <c r="Z1556" s="47">
        <f t="shared" si="436"/>
        <v>11.811221463524671</v>
      </c>
      <c r="AA1556"/>
      <c r="AB1556">
        <v>3.0213591754000002</v>
      </c>
      <c r="AC1556" s="48">
        <f t="shared" si="437"/>
        <v>25.350483261304547</v>
      </c>
      <c r="AD1556">
        <v>2.6986447041999999</v>
      </c>
      <c r="AE1556" s="48">
        <f t="shared" si="438"/>
        <v>22.642772153354837</v>
      </c>
      <c r="AF1556"/>
      <c r="AG1556">
        <v>0.2141688732</v>
      </c>
      <c r="AH1556" s="48">
        <f t="shared" si="439"/>
        <v>1.796967563259098</v>
      </c>
    </row>
    <row r="1557" spans="1:34" ht="15" x14ac:dyDescent="0.25">
      <c r="A1557" t="s">
        <v>4266</v>
      </c>
      <c r="B1557" t="s">
        <v>191</v>
      </c>
      <c r="C1557" t="s">
        <v>4267</v>
      </c>
      <c r="D1557" t="s">
        <v>24</v>
      </c>
      <c r="E1557">
        <v>2.1734568650999999</v>
      </c>
      <c r="F1557" s="45">
        <v>0</v>
      </c>
      <c r="G1557" s="45">
        <v>0</v>
      </c>
      <c r="H1557" s="45">
        <v>0</v>
      </c>
      <c r="I1557" s="40">
        <f t="shared" si="423"/>
        <v>2.1734568650999999</v>
      </c>
      <c r="J1557" s="46">
        <f t="shared" si="424"/>
        <v>0</v>
      </c>
      <c r="K1557" s="46">
        <f t="shared" si="425"/>
        <v>0</v>
      </c>
      <c r="L1557" s="46">
        <f t="shared" si="426"/>
        <v>0</v>
      </c>
      <c r="M1557" s="46">
        <f t="shared" si="427"/>
        <v>100</v>
      </c>
      <c r="N1557">
        <v>5.4503685099999997E-2</v>
      </c>
      <c r="O1557" s="39">
        <v>5.4151999499999999E-2</v>
      </c>
      <c r="P1557" s="40">
        <f t="shared" si="428"/>
        <v>0.1086556846</v>
      </c>
      <c r="Q1557" s="39">
        <v>7.5609059699999995E-2</v>
      </c>
      <c r="R1557" s="40">
        <f t="shared" si="429"/>
        <v>0.18426474430000001</v>
      </c>
      <c r="S1557" s="46">
        <f t="shared" si="430"/>
        <v>2.5076957346237605</v>
      </c>
      <c r="T1557" s="46">
        <f t="shared" si="431"/>
        <v>2.491514801583536</v>
      </c>
      <c r="U1557" s="46">
        <f t="shared" si="432"/>
        <v>4.9992105362072961</v>
      </c>
      <c r="V1557" s="46">
        <f t="shared" si="433"/>
        <v>3.478746733559916</v>
      </c>
      <c r="W1557" s="46">
        <f t="shared" si="434"/>
        <v>8.477957269767213</v>
      </c>
      <c r="X1557"/>
      <c r="Y1557" s="47">
        <f t="shared" si="435"/>
        <v>100</v>
      </c>
      <c r="Z1557" s="47">
        <f t="shared" si="436"/>
        <v>8.477957269767213</v>
      </c>
      <c r="AA1557"/>
      <c r="AB1557">
        <v>0</v>
      </c>
      <c r="AC1557" s="48">
        <f t="shared" si="437"/>
        <v>0</v>
      </c>
      <c r="AD1557">
        <v>0</v>
      </c>
      <c r="AE1557" s="48">
        <f t="shared" si="438"/>
        <v>0</v>
      </c>
      <c r="AF1557"/>
      <c r="AG1557">
        <v>0</v>
      </c>
      <c r="AH1557" s="48">
        <f t="shared" si="439"/>
        <v>0</v>
      </c>
    </row>
    <row r="1558" spans="1:34" ht="15" x14ac:dyDescent="0.25">
      <c r="A1558" t="s">
        <v>4268</v>
      </c>
      <c r="B1558" t="s">
        <v>4269</v>
      </c>
      <c r="C1558" t="s">
        <v>4270</v>
      </c>
      <c r="D1558" t="s">
        <v>24</v>
      </c>
      <c r="E1558">
        <v>2.1636285258000001</v>
      </c>
      <c r="F1558" s="45">
        <v>0</v>
      </c>
      <c r="G1558" s="45">
        <v>0</v>
      </c>
      <c r="H1558" s="45">
        <v>0</v>
      </c>
      <c r="I1558" s="40">
        <f t="shared" si="423"/>
        <v>2.1636285258000001</v>
      </c>
      <c r="J1558" s="46">
        <f t="shared" si="424"/>
        <v>0</v>
      </c>
      <c r="K1558" s="46">
        <f t="shared" si="425"/>
        <v>0</v>
      </c>
      <c r="L1558" s="46">
        <f t="shared" si="426"/>
        <v>0</v>
      </c>
      <c r="M1558" s="46">
        <f t="shared" si="427"/>
        <v>100</v>
      </c>
      <c r="N1558">
        <v>5.3215100000000002E-4</v>
      </c>
      <c r="O1558" s="39">
        <v>1.1121223899999999E-2</v>
      </c>
      <c r="P1558" s="40">
        <f t="shared" si="428"/>
        <v>1.1653374899999999E-2</v>
      </c>
      <c r="Q1558" s="39">
        <v>3.6129055399999999E-2</v>
      </c>
      <c r="R1558" s="40">
        <f t="shared" si="429"/>
        <v>4.7782430299999998E-2</v>
      </c>
      <c r="S1558" s="46">
        <f t="shared" si="430"/>
        <v>2.4595303382924181E-2</v>
      </c>
      <c r="T1558" s="46">
        <f t="shared" si="431"/>
        <v>0.51400800864778462</v>
      </c>
      <c r="U1558" s="46">
        <f t="shared" si="432"/>
        <v>0.53860331203070877</v>
      </c>
      <c r="V1558" s="46">
        <f t="shared" si="433"/>
        <v>1.6698363406278953</v>
      </c>
      <c r="W1558" s="46">
        <f t="shared" si="434"/>
        <v>2.2084396526586043</v>
      </c>
      <c r="X1558"/>
      <c r="Y1558" s="47">
        <f t="shared" si="435"/>
        <v>100</v>
      </c>
      <c r="Z1558" s="47">
        <f t="shared" si="436"/>
        <v>2.2084396526586039</v>
      </c>
      <c r="AA1558"/>
      <c r="AB1558">
        <v>0</v>
      </c>
      <c r="AC1558" s="48">
        <f t="shared" si="437"/>
        <v>0</v>
      </c>
      <c r="AD1558">
        <v>0</v>
      </c>
      <c r="AE1558" s="48">
        <f t="shared" si="438"/>
        <v>0</v>
      </c>
      <c r="AF1558"/>
      <c r="AG1558">
        <v>0</v>
      </c>
      <c r="AH1558" s="48">
        <f t="shared" si="439"/>
        <v>0</v>
      </c>
    </row>
    <row r="1559" spans="1:34" ht="15" x14ac:dyDescent="0.25">
      <c r="A1559" t="s">
        <v>4271</v>
      </c>
      <c r="B1559" t="s">
        <v>4272</v>
      </c>
      <c r="C1559" t="s">
        <v>4273</v>
      </c>
      <c r="D1559" t="s">
        <v>24</v>
      </c>
      <c r="E1559">
        <v>0.28528650480000001</v>
      </c>
      <c r="F1559" s="45">
        <v>0</v>
      </c>
      <c r="G1559" s="45">
        <v>0</v>
      </c>
      <c r="H1559" s="45">
        <v>0</v>
      </c>
      <c r="I1559" s="40">
        <f t="shared" si="423"/>
        <v>0.28528650480000001</v>
      </c>
      <c r="J1559" s="46">
        <f t="shared" si="424"/>
        <v>0</v>
      </c>
      <c r="K1559" s="46">
        <f t="shared" si="425"/>
        <v>0</v>
      </c>
      <c r="L1559" s="46">
        <f t="shared" si="426"/>
        <v>0</v>
      </c>
      <c r="M1559" s="46">
        <f t="shared" si="427"/>
        <v>100</v>
      </c>
      <c r="N1559">
        <v>1.18296427E-2</v>
      </c>
      <c r="O1559" s="39">
        <v>3.9752839000000003E-3</v>
      </c>
      <c r="P1559" s="40">
        <f t="shared" si="428"/>
        <v>1.5804926600000001E-2</v>
      </c>
      <c r="Q1559" s="39">
        <v>1.3910133599999999E-2</v>
      </c>
      <c r="R1559" s="40">
        <f t="shared" si="429"/>
        <v>2.9715060200000001E-2</v>
      </c>
      <c r="S1559" s="46">
        <f t="shared" si="430"/>
        <v>4.1465833472540758</v>
      </c>
      <c r="T1559" s="46">
        <f t="shared" si="431"/>
        <v>1.3934356631369127</v>
      </c>
      <c r="U1559" s="46">
        <f t="shared" si="432"/>
        <v>5.5400190103909885</v>
      </c>
      <c r="V1559" s="46">
        <f t="shared" si="433"/>
        <v>4.8758470400665086</v>
      </c>
      <c r="W1559" s="46">
        <f t="shared" si="434"/>
        <v>10.415866050457497</v>
      </c>
      <c r="X1559"/>
      <c r="Y1559" s="47">
        <f t="shared" si="435"/>
        <v>100</v>
      </c>
      <c r="Z1559" s="47">
        <f t="shared" si="436"/>
        <v>10.415866050457497</v>
      </c>
      <c r="AA1559"/>
      <c r="AB1559">
        <v>0</v>
      </c>
      <c r="AC1559" s="48">
        <f t="shared" si="437"/>
        <v>0</v>
      </c>
      <c r="AD1559">
        <v>0</v>
      </c>
      <c r="AE1559" s="48">
        <f t="shared" si="438"/>
        <v>0</v>
      </c>
      <c r="AF1559"/>
      <c r="AG1559">
        <v>0</v>
      </c>
      <c r="AH1559" s="48">
        <f t="shared" si="439"/>
        <v>0</v>
      </c>
    </row>
    <row r="1560" spans="1:34" ht="15" x14ac:dyDescent="0.25">
      <c r="A1560" t="s">
        <v>4274</v>
      </c>
      <c r="B1560" t="s">
        <v>1262</v>
      </c>
      <c r="C1560" t="s">
        <v>4275</v>
      </c>
      <c r="D1560" t="s">
        <v>27</v>
      </c>
      <c r="E1560">
        <v>4.1869979799999998E-2</v>
      </c>
      <c r="F1560" s="45">
        <v>0</v>
      </c>
      <c r="G1560" s="45">
        <v>0</v>
      </c>
      <c r="H1560" s="45">
        <v>0</v>
      </c>
      <c r="I1560" s="40">
        <f t="shared" si="423"/>
        <v>4.1869979799999998E-2</v>
      </c>
      <c r="J1560" s="46">
        <f t="shared" si="424"/>
        <v>0</v>
      </c>
      <c r="K1560" s="46">
        <f t="shared" si="425"/>
        <v>0</v>
      </c>
      <c r="L1560" s="46">
        <f t="shared" si="426"/>
        <v>0</v>
      </c>
      <c r="M1560" s="46">
        <f t="shared" si="427"/>
        <v>100</v>
      </c>
      <c r="N1560">
        <v>0</v>
      </c>
      <c r="O1560" s="39">
        <v>0</v>
      </c>
      <c r="P1560" s="40">
        <f t="shared" si="428"/>
        <v>0</v>
      </c>
      <c r="Q1560" s="39">
        <v>0</v>
      </c>
      <c r="R1560" s="40">
        <f t="shared" si="429"/>
        <v>0</v>
      </c>
      <c r="S1560" s="46">
        <f t="shared" si="430"/>
        <v>0</v>
      </c>
      <c r="T1560" s="46">
        <f t="shared" si="431"/>
        <v>0</v>
      </c>
      <c r="U1560" s="46">
        <f t="shared" si="432"/>
        <v>0</v>
      </c>
      <c r="V1560" s="46">
        <f t="shared" si="433"/>
        <v>0</v>
      </c>
      <c r="W1560" s="46">
        <f t="shared" si="434"/>
        <v>0</v>
      </c>
      <c r="X1560"/>
      <c r="Y1560" s="47">
        <f t="shared" si="435"/>
        <v>100</v>
      </c>
      <c r="Z1560" s="47">
        <f t="shared" si="436"/>
        <v>0</v>
      </c>
      <c r="AA1560"/>
      <c r="AB1560">
        <v>0</v>
      </c>
      <c r="AC1560" s="48">
        <f t="shared" si="437"/>
        <v>0</v>
      </c>
      <c r="AD1560">
        <v>0</v>
      </c>
      <c r="AE1560" s="48">
        <f t="shared" si="438"/>
        <v>0</v>
      </c>
      <c r="AF1560"/>
      <c r="AG1560">
        <v>0</v>
      </c>
      <c r="AH1560" s="48">
        <f t="shared" si="439"/>
        <v>0</v>
      </c>
    </row>
    <row r="1561" spans="1:34" ht="15" x14ac:dyDescent="0.25">
      <c r="A1561" t="s">
        <v>4276</v>
      </c>
      <c r="B1561" t="s">
        <v>4277</v>
      </c>
      <c r="C1561" t="s">
        <v>4278</v>
      </c>
      <c r="D1561" t="s">
        <v>24</v>
      </c>
      <c r="E1561">
        <v>3.3587352536999999</v>
      </c>
      <c r="F1561" s="45">
        <v>0</v>
      </c>
      <c r="G1561" s="45">
        <v>0</v>
      </c>
      <c r="H1561" s="45">
        <v>0</v>
      </c>
      <c r="I1561" s="40">
        <f t="shared" si="423"/>
        <v>3.3587352536999999</v>
      </c>
      <c r="J1561" s="46">
        <f t="shared" si="424"/>
        <v>0</v>
      </c>
      <c r="K1561" s="46">
        <f t="shared" si="425"/>
        <v>0</v>
      </c>
      <c r="L1561" s="46">
        <f t="shared" si="426"/>
        <v>0</v>
      </c>
      <c r="M1561" s="46">
        <f t="shared" si="427"/>
        <v>100</v>
      </c>
      <c r="N1561">
        <v>2.0750414799999999E-2</v>
      </c>
      <c r="O1561" s="39">
        <v>4.7274892200000002E-2</v>
      </c>
      <c r="P1561" s="40">
        <f t="shared" si="428"/>
        <v>6.8025307000000007E-2</v>
      </c>
      <c r="Q1561" s="39">
        <v>0.10198826060000001</v>
      </c>
      <c r="R1561" s="40">
        <f t="shared" si="429"/>
        <v>0.17001356760000003</v>
      </c>
      <c r="S1561" s="46">
        <f t="shared" si="430"/>
        <v>0.61780441840842437</v>
      </c>
      <c r="T1561" s="46">
        <f t="shared" si="431"/>
        <v>1.4075206477772173</v>
      </c>
      <c r="U1561" s="46">
        <f t="shared" si="432"/>
        <v>2.0253250661856419</v>
      </c>
      <c r="V1561" s="46">
        <f t="shared" si="433"/>
        <v>3.0365078786024955</v>
      </c>
      <c r="W1561" s="46">
        <f t="shared" si="434"/>
        <v>5.0618329447881374</v>
      </c>
      <c r="X1561"/>
      <c r="Y1561" s="47">
        <f t="shared" si="435"/>
        <v>100</v>
      </c>
      <c r="Z1561" s="47">
        <f t="shared" si="436"/>
        <v>5.0618329447881365</v>
      </c>
      <c r="AA1561"/>
      <c r="AB1561">
        <v>0</v>
      </c>
      <c r="AC1561" s="48">
        <f t="shared" si="437"/>
        <v>0</v>
      </c>
      <c r="AD1561">
        <v>0</v>
      </c>
      <c r="AE1561" s="48">
        <f t="shared" si="438"/>
        <v>0</v>
      </c>
      <c r="AF1561"/>
      <c r="AG1561">
        <v>0</v>
      </c>
      <c r="AH1561" s="48">
        <f t="shared" si="439"/>
        <v>0</v>
      </c>
    </row>
    <row r="1562" spans="1:34" ht="15" x14ac:dyDescent="0.25">
      <c r="A1562" t="s">
        <v>4279</v>
      </c>
      <c r="B1562" t="s">
        <v>4280</v>
      </c>
      <c r="C1562" t="s">
        <v>4281</v>
      </c>
      <c r="D1562" t="s">
        <v>24</v>
      </c>
      <c r="E1562">
        <v>0.43058936129999997</v>
      </c>
      <c r="F1562" s="45">
        <v>0</v>
      </c>
      <c r="G1562" s="45">
        <v>0</v>
      </c>
      <c r="H1562" s="45">
        <v>0</v>
      </c>
      <c r="I1562" s="40">
        <f t="shared" si="423"/>
        <v>0.43058936129999997</v>
      </c>
      <c r="J1562" s="46">
        <f t="shared" si="424"/>
        <v>0</v>
      </c>
      <c r="K1562" s="46">
        <f t="shared" si="425"/>
        <v>0</v>
      </c>
      <c r="L1562" s="46">
        <f t="shared" si="426"/>
        <v>0</v>
      </c>
      <c r="M1562" s="46">
        <f t="shared" si="427"/>
        <v>100</v>
      </c>
      <c r="N1562">
        <v>0</v>
      </c>
      <c r="O1562" s="39">
        <v>1.24089864E-2</v>
      </c>
      <c r="P1562" s="40">
        <f t="shared" si="428"/>
        <v>1.24089864E-2</v>
      </c>
      <c r="Q1562" s="39">
        <v>4.4031888E-3</v>
      </c>
      <c r="R1562" s="40">
        <f t="shared" si="429"/>
        <v>1.6812175200000001E-2</v>
      </c>
      <c r="S1562" s="46">
        <f t="shared" si="430"/>
        <v>0</v>
      </c>
      <c r="T1562" s="46">
        <f t="shared" si="431"/>
        <v>2.8818608900451719</v>
      </c>
      <c r="U1562" s="46">
        <f t="shared" si="432"/>
        <v>2.8818608900451719</v>
      </c>
      <c r="V1562" s="46">
        <f t="shared" si="433"/>
        <v>1.0225958176733059</v>
      </c>
      <c r="W1562" s="46">
        <f t="shared" si="434"/>
        <v>3.9044567077184782</v>
      </c>
      <c r="X1562"/>
      <c r="Y1562" s="47">
        <f t="shared" si="435"/>
        <v>100</v>
      </c>
      <c r="Z1562" s="47">
        <f t="shared" si="436"/>
        <v>3.9044567077184777</v>
      </c>
      <c r="AA1562"/>
      <c r="AB1562">
        <v>0</v>
      </c>
      <c r="AC1562" s="48">
        <f t="shared" si="437"/>
        <v>0</v>
      </c>
      <c r="AD1562">
        <v>0</v>
      </c>
      <c r="AE1562" s="48">
        <f t="shared" si="438"/>
        <v>0</v>
      </c>
      <c r="AF1562"/>
      <c r="AG1562">
        <v>0</v>
      </c>
      <c r="AH1562" s="48">
        <f t="shared" si="439"/>
        <v>0</v>
      </c>
    </row>
    <row r="1563" spans="1:34" ht="15" x14ac:dyDescent="0.25">
      <c r="A1563" t="s">
        <v>4282</v>
      </c>
      <c r="B1563" t="s">
        <v>4283</v>
      </c>
      <c r="C1563" t="s">
        <v>4284</v>
      </c>
      <c r="D1563" t="s">
        <v>24</v>
      </c>
      <c r="E1563">
        <v>7.96764851E-2</v>
      </c>
      <c r="F1563" s="45">
        <v>0</v>
      </c>
      <c r="G1563" s="45">
        <v>0</v>
      </c>
      <c r="H1563" s="45">
        <v>0</v>
      </c>
      <c r="I1563" s="40">
        <f t="shared" si="423"/>
        <v>7.96764851E-2</v>
      </c>
      <c r="J1563" s="46">
        <f t="shared" si="424"/>
        <v>0</v>
      </c>
      <c r="K1563" s="46">
        <f t="shared" si="425"/>
        <v>0</v>
      </c>
      <c r="L1563" s="46">
        <f t="shared" si="426"/>
        <v>0</v>
      </c>
      <c r="M1563" s="46">
        <f t="shared" si="427"/>
        <v>100</v>
      </c>
      <c r="N1563">
        <v>0</v>
      </c>
      <c r="O1563" s="39">
        <v>0</v>
      </c>
      <c r="P1563" s="40">
        <f t="shared" si="428"/>
        <v>0</v>
      </c>
      <c r="Q1563" s="39">
        <v>0</v>
      </c>
      <c r="R1563" s="40">
        <f t="shared" si="429"/>
        <v>0</v>
      </c>
      <c r="S1563" s="46">
        <f t="shared" si="430"/>
        <v>0</v>
      </c>
      <c r="T1563" s="46">
        <f t="shared" si="431"/>
        <v>0</v>
      </c>
      <c r="U1563" s="46">
        <f t="shared" si="432"/>
        <v>0</v>
      </c>
      <c r="V1563" s="46">
        <f t="shared" si="433"/>
        <v>0</v>
      </c>
      <c r="W1563" s="46">
        <f t="shared" si="434"/>
        <v>0</v>
      </c>
      <c r="X1563"/>
      <c r="Y1563" s="47">
        <f t="shared" si="435"/>
        <v>100</v>
      </c>
      <c r="Z1563" s="47">
        <f t="shared" si="436"/>
        <v>0</v>
      </c>
      <c r="AA1563"/>
      <c r="AB1563">
        <v>0</v>
      </c>
      <c r="AC1563" s="48">
        <f t="shared" si="437"/>
        <v>0</v>
      </c>
      <c r="AD1563">
        <v>0</v>
      </c>
      <c r="AE1563" s="48">
        <f t="shared" si="438"/>
        <v>0</v>
      </c>
      <c r="AF1563"/>
      <c r="AG1563">
        <v>0</v>
      </c>
      <c r="AH1563" s="48">
        <f t="shared" si="439"/>
        <v>0</v>
      </c>
    </row>
    <row r="1564" spans="1:34" ht="15" x14ac:dyDescent="0.25">
      <c r="A1564" t="s">
        <v>4285</v>
      </c>
      <c r="B1564" t="s">
        <v>4286</v>
      </c>
      <c r="C1564" t="s">
        <v>4287</v>
      </c>
      <c r="D1564" t="s">
        <v>24</v>
      </c>
      <c r="E1564">
        <v>1.3372019058</v>
      </c>
      <c r="F1564" s="45">
        <v>0</v>
      </c>
      <c r="G1564" s="45">
        <v>0</v>
      </c>
      <c r="H1564" s="45">
        <v>0</v>
      </c>
      <c r="I1564" s="40">
        <f t="shared" si="423"/>
        <v>1.3372019058</v>
      </c>
      <c r="J1564" s="46">
        <f t="shared" si="424"/>
        <v>0</v>
      </c>
      <c r="K1564" s="46">
        <f t="shared" si="425"/>
        <v>0</v>
      </c>
      <c r="L1564" s="46">
        <f t="shared" si="426"/>
        <v>0</v>
      </c>
      <c r="M1564" s="46">
        <f t="shared" si="427"/>
        <v>100</v>
      </c>
      <c r="N1564">
        <v>1.1421444E-3</v>
      </c>
      <c r="O1564" s="39">
        <v>3.1350918999999999E-3</v>
      </c>
      <c r="P1564" s="40">
        <f t="shared" si="428"/>
        <v>4.2772362999999999E-3</v>
      </c>
      <c r="Q1564" s="39">
        <v>4.8744145000000003E-3</v>
      </c>
      <c r="R1564" s="40">
        <f t="shared" si="429"/>
        <v>9.151650800000001E-3</v>
      </c>
      <c r="S1564" s="46">
        <f t="shared" si="430"/>
        <v>8.5413010185376295E-2</v>
      </c>
      <c r="T1564" s="46">
        <f t="shared" si="431"/>
        <v>0.2344516476084729</v>
      </c>
      <c r="U1564" s="46">
        <f t="shared" si="432"/>
        <v>0.31986465779384921</v>
      </c>
      <c r="V1564" s="46">
        <f t="shared" si="433"/>
        <v>0.36452344846785217</v>
      </c>
      <c r="W1564" s="46">
        <f t="shared" si="434"/>
        <v>0.68438810626170143</v>
      </c>
      <c r="X1564"/>
      <c r="Y1564" s="47">
        <f t="shared" si="435"/>
        <v>100</v>
      </c>
      <c r="Z1564" s="47">
        <f t="shared" si="436"/>
        <v>0.68438810626170143</v>
      </c>
      <c r="AA1564"/>
      <c r="AB1564">
        <v>0</v>
      </c>
      <c r="AC1564" s="48">
        <f t="shared" si="437"/>
        <v>0</v>
      </c>
      <c r="AD1564">
        <v>0</v>
      </c>
      <c r="AE1564" s="48">
        <f t="shared" si="438"/>
        <v>0</v>
      </c>
      <c r="AF1564"/>
      <c r="AG1564">
        <v>0</v>
      </c>
      <c r="AH1564" s="48">
        <f t="shared" si="439"/>
        <v>0</v>
      </c>
    </row>
    <row r="1565" spans="1:34" ht="15" x14ac:dyDescent="0.25">
      <c r="A1565" t="s">
        <v>4288</v>
      </c>
      <c r="B1565" t="s">
        <v>3476</v>
      </c>
      <c r="C1565" t="s">
        <v>4151</v>
      </c>
      <c r="D1565" t="s">
        <v>24</v>
      </c>
      <c r="E1565">
        <v>2.5116310391000001</v>
      </c>
      <c r="F1565" s="45">
        <v>0</v>
      </c>
      <c r="G1565" s="45">
        <v>0</v>
      </c>
      <c r="H1565" s="45">
        <v>0</v>
      </c>
      <c r="I1565" s="40">
        <f t="shared" si="423"/>
        <v>2.5116310391000001</v>
      </c>
      <c r="J1565" s="46">
        <f t="shared" si="424"/>
        <v>0</v>
      </c>
      <c r="K1565" s="46">
        <f t="shared" si="425"/>
        <v>0</v>
      </c>
      <c r="L1565" s="46">
        <f t="shared" si="426"/>
        <v>0</v>
      </c>
      <c r="M1565" s="46">
        <f t="shared" si="427"/>
        <v>100</v>
      </c>
      <c r="N1565">
        <v>7.5251596000000002E-3</v>
      </c>
      <c r="O1565" s="39">
        <v>3.1365046100000002E-2</v>
      </c>
      <c r="P1565" s="40">
        <f t="shared" si="428"/>
        <v>3.88902057E-2</v>
      </c>
      <c r="Q1565" s="39">
        <v>9.5278338999999993E-3</v>
      </c>
      <c r="R1565" s="40">
        <f t="shared" si="429"/>
        <v>4.8418039599999997E-2</v>
      </c>
      <c r="S1565" s="46">
        <f t="shared" si="430"/>
        <v>0.29961246229448224</v>
      </c>
      <c r="T1565" s="46">
        <f t="shared" si="431"/>
        <v>1.2487919448247911</v>
      </c>
      <c r="U1565" s="46">
        <f t="shared" si="432"/>
        <v>1.5484044071192733</v>
      </c>
      <c r="V1565" s="46">
        <f t="shared" si="433"/>
        <v>0.37934846924865745</v>
      </c>
      <c r="W1565" s="46">
        <f t="shared" si="434"/>
        <v>1.9277528763679306</v>
      </c>
      <c r="X1565"/>
      <c r="Y1565" s="47">
        <f t="shared" si="435"/>
        <v>100</v>
      </c>
      <c r="Z1565" s="47">
        <f t="shared" si="436"/>
        <v>1.9277528763679308</v>
      </c>
      <c r="AA1565"/>
      <c r="AB1565">
        <v>0</v>
      </c>
      <c r="AC1565" s="48">
        <f t="shared" si="437"/>
        <v>0</v>
      </c>
      <c r="AD1565">
        <v>0</v>
      </c>
      <c r="AE1565" s="48">
        <f t="shared" si="438"/>
        <v>0</v>
      </c>
      <c r="AF1565"/>
      <c r="AG1565">
        <v>0</v>
      </c>
      <c r="AH1565" s="48">
        <f t="shared" si="439"/>
        <v>0</v>
      </c>
    </row>
    <row r="1566" spans="1:34" ht="15" x14ac:dyDescent="0.25">
      <c r="A1566" t="s">
        <v>4289</v>
      </c>
      <c r="B1566" t="s">
        <v>3476</v>
      </c>
      <c r="C1566" t="s">
        <v>4151</v>
      </c>
      <c r="D1566" t="s">
        <v>24</v>
      </c>
      <c r="E1566">
        <v>4.7418004389000004</v>
      </c>
      <c r="F1566" s="45">
        <v>0.12037550036691801</v>
      </c>
      <c r="G1566" s="45">
        <v>0</v>
      </c>
      <c r="H1566" s="45">
        <v>0</v>
      </c>
      <c r="I1566" s="40">
        <f t="shared" si="423"/>
        <v>4.6214249385330826</v>
      </c>
      <c r="J1566" s="46">
        <f t="shared" si="424"/>
        <v>2.5386032566744339</v>
      </c>
      <c r="K1566" s="46">
        <f t="shared" si="425"/>
        <v>0</v>
      </c>
      <c r="L1566" s="46">
        <f t="shared" si="426"/>
        <v>0</v>
      </c>
      <c r="M1566" s="46">
        <f t="shared" si="427"/>
        <v>97.461396743325565</v>
      </c>
      <c r="N1566">
        <v>1.6453707E-3</v>
      </c>
      <c r="O1566" s="39">
        <v>2.1050210000000001E-4</v>
      </c>
      <c r="P1566" s="40">
        <f t="shared" si="428"/>
        <v>1.8558728E-3</v>
      </c>
      <c r="Q1566" s="39">
        <v>2.1007507299999999E-2</v>
      </c>
      <c r="R1566" s="40">
        <f t="shared" si="429"/>
        <v>2.2863380099999997E-2</v>
      </c>
      <c r="S1566" s="46">
        <f t="shared" si="430"/>
        <v>3.4699281869856421E-2</v>
      </c>
      <c r="T1566" s="46">
        <f t="shared" si="431"/>
        <v>4.4392863578382085E-3</v>
      </c>
      <c r="U1566" s="46">
        <f t="shared" si="432"/>
        <v>3.9138568227694626E-2</v>
      </c>
      <c r="V1566" s="46">
        <f t="shared" si="433"/>
        <v>0.44302807700767149</v>
      </c>
      <c r="W1566" s="46">
        <f t="shared" si="434"/>
        <v>0.48216664523536612</v>
      </c>
      <c r="X1566"/>
      <c r="Y1566" s="47">
        <f t="shared" si="435"/>
        <v>100</v>
      </c>
      <c r="Z1566" s="47">
        <f t="shared" si="436"/>
        <v>0.48216664523536612</v>
      </c>
      <c r="AA1566"/>
      <c r="AB1566">
        <v>0</v>
      </c>
      <c r="AC1566" s="48">
        <f t="shared" si="437"/>
        <v>0</v>
      </c>
      <c r="AD1566">
        <v>0</v>
      </c>
      <c r="AE1566" s="48">
        <f t="shared" si="438"/>
        <v>0</v>
      </c>
      <c r="AF1566"/>
      <c r="AG1566">
        <v>0</v>
      </c>
      <c r="AH1566" s="48">
        <f t="shared" si="439"/>
        <v>0</v>
      </c>
    </row>
    <row r="1567" spans="1:34" ht="15" x14ac:dyDescent="0.25">
      <c r="A1567" t="s">
        <v>4290</v>
      </c>
      <c r="B1567" t="s">
        <v>4291</v>
      </c>
      <c r="C1567" t="s">
        <v>4292</v>
      </c>
      <c r="D1567" t="s">
        <v>24</v>
      </c>
      <c r="E1567">
        <v>0.33054426840000001</v>
      </c>
      <c r="F1567" s="45">
        <v>0</v>
      </c>
      <c r="G1567" s="45">
        <v>0</v>
      </c>
      <c r="H1567" s="45">
        <v>0</v>
      </c>
      <c r="I1567" s="40">
        <f t="shared" si="423"/>
        <v>0.33054426840000001</v>
      </c>
      <c r="J1567" s="46">
        <f t="shared" si="424"/>
        <v>0</v>
      </c>
      <c r="K1567" s="46">
        <f t="shared" si="425"/>
        <v>0</v>
      </c>
      <c r="L1567" s="46">
        <f t="shared" si="426"/>
        <v>0</v>
      </c>
      <c r="M1567" s="46">
        <f t="shared" si="427"/>
        <v>100</v>
      </c>
      <c r="N1567">
        <v>0</v>
      </c>
      <c r="O1567" s="39">
        <v>1.1490407399999999E-2</v>
      </c>
      <c r="P1567" s="40">
        <f t="shared" si="428"/>
        <v>1.1490407399999999E-2</v>
      </c>
      <c r="Q1567" s="39">
        <v>4.5439347599999999E-2</v>
      </c>
      <c r="R1567" s="40">
        <f t="shared" si="429"/>
        <v>5.6929754999999999E-2</v>
      </c>
      <c r="S1567" s="46">
        <f t="shared" si="430"/>
        <v>0</v>
      </c>
      <c r="T1567" s="46">
        <f t="shared" si="431"/>
        <v>3.4762083322815829</v>
      </c>
      <c r="U1567" s="46">
        <f t="shared" si="432"/>
        <v>3.4762083322815829</v>
      </c>
      <c r="V1567" s="46">
        <f t="shared" si="433"/>
        <v>13.746826656516909</v>
      </c>
      <c r="W1567" s="46">
        <f t="shared" si="434"/>
        <v>17.223034988798492</v>
      </c>
      <c r="X1567"/>
      <c r="Y1567" s="47">
        <f t="shared" si="435"/>
        <v>100</v>
      </c>
      <c r="Z1567" s="47">
        <f t="shared" si="436"/>
        <v>17.223034988798492</v>
      </c>
      <c r="AA1567"/>
      <c r="AB1567">
        <v>0</v>
      </c>
      <c r="AC1567" s="48">
        <f t="shared" si="437"/>
        <v>0</v>
      </c>
      <c r="AD1567">
        <v>0</v>
      </c>
      <c r="AE1567" s="48">
        <f t="shared" si="438"/>
        <v>0</v>
      </c>
      <c r="AF1567"/>
      <c r="AG1567">
        <v>0</v>
      </c>
      <c r="AH1567" s="48">
        <f t="shared" si="439"/>
        <v>0</v>
      </c>
    </row>
    <row r="1568" spans="1:34" ht="15" x14ac:dyDescent="0.25">
      <c r="A1568" t="s">
        <v>4293</v>
      </c>
      <c r="B1568" t="s">
        <v>191</v>
      </c>
      <c r="C1568" t="s">
        <v>3792</v>
      </c>
      <c r="D1568" t="s">
        <v>24</v>
      </c>
      <c r="E1568">
        <v>0.88950083179999995</v>
      </c>
      <c r="F1568" s="45">
        <v>0</v>
      </c>
      <c r="G1568" s="45">
        <v>0</v>
      </c>
      <c r="H1568" s="45">
        <v>0</v>
      </c>
      <c r="I1568" s="40">
        <f t="shared" si="423"/>
        <v>0.88950083179999995</v>
      </c>
      <c r="J1568" s="46">
        <f t="shared" si="424"/>
        <v>0</v>
      </c>
      <c r="K1568" s="46">
        <f t="shared" si="425"/>
        <v>0</v>
      </c>
      <c r="L1568" s="46">
        <f t="shared" si="426"/>
        <v>0</v>
      </c>
      <c r="M1568" s="46">
        <f t="shared" si="427"/>
        <v>100</v>
      </c>
      <c r="N1568">
        <v>0</v>
      </c>
      <c r="O1568" s="39">
        <v>0</v>
      </c>
      <c r="P1568" s="40">
        <f t="shared" si="428"/>
        <v>0</v>
      </c>
      <c r="Q1568" s="39">
        <v>2.3830720100000001E-2</v>
      </c>
      <c r="R1568" s="40">
        <f t="shared" si="429"/>
        <v>2.3830720100000001E-2</v>
      </c>
      <c r="S1568" s="46">
        <f t="shared" si="430"/>
        <v>0</v>
      </c>
      <c r="T1568" s="46">
        <f t="shared" si="431"/>
        <v>0</v>
      </c>
      <c r="U1568" s="46">
        <f t="shared" si="432"/>
        <v>0</v>
      </c>
      <c r="V1568" s="46">
        <f t="shared" si="433"/>
        <v>2.6791116149690373</v>
      </c>
      <c r="W1568" s="46">
        <f t="shared" si="434"/>
        <v>2.6791116149690373</v>
      </c>
      <c r="X1568"/>
      <c r="Y1568" s="47">
        <f t="shared" si="435"/>
        <v>100</v>
      </c>
      <c r="Z1568" s="47">
        <f t="shared" si="436"/>
        <v>2.6791116149690373</v>
      </c>
      <c r="AA1568"/>
      <c r="AB1568">
        <v>0</v>
      </c>
      <c r="AC1568" s="48">
        <f t="shared" si="437"/>
        <v>0</v>
      </c>
      <c r="AD1568">
        <v>0</v>
      </c>
      <c r="AE1568" s="48">
        <f t="shared" si="438"/>
        <v>0</v>
      </c>
      <c r="AF1568"/>
      <c r="AG1568">
        <v>0</v>
      </c>
      <c r="AH1568" s="48">
        <f t="shared" si="439"/>
        <v>0</v>
      </c>
    </row>
    <row r="1569" spans="1:34" ht="15" x14ac:dyDescent="0.25">
      <c r="A1569" t="s">
        <v>4294</v>
      </c>
      <c r="B1569" t="s">
        <v>4295</v>
      </c>
      <c r="C1569" t="s">
        <v>4296</v>
      </c>
      <c r="D1569" t="s">
        <v>24</v>
      </c>
      <c r="E1569">
        <v>6.3058937233999997</v>
      </c>
      <c r="F1569" s="45">
        <v>0</v>
      </c>
      <c r="G1569" s="45">
        <v>0</v>
      </c>
      <c r="H1569" s="45">
        <v>0</v>
      </c>
      <c r="I1569" s="40">
        <f t="shared" si="423"/>
        <v>6.3058937233999997</v>
      </c>
      <c r="J1569" s="46">
        <f t="shared" si="424"/>
        <v>0</v>
      </c>
      <c r="K1569" s="46">
        <f t="shared" si="425"/>
        <v>0</v>
      </c>
      <c r="L1569" s="46">
        <f t="shared" si="426"/>
        <v>0</v>
      </c>
      <c r="M1569" s="46">
        <f t="shared" si="427"/>
        <v>100</v>
      </c>
      <c r="N1569">
        <v>0.37210721130000002</v>
      </c>
      <c r="O1569" s="39">
        <v>0.1076915997</v>
      </c>
      <c r="P1569" s="40">
        <f t="shared" si="428"/>
        <v>0.47979881099999999</v>
      </c>
      <c r="Q1569" s="39">
        <v>0.16277822240000001</v>
      </c>
      <c r="R1569" s="40">
        <f t="shared" si="429"/>
        <v>0.64257703340000005</v>
      </c>
      <c r="S1569" s="46">
        <f t="shared" si="430"/>
        <v>5.9009432702485825</v>
      </c>
      <c r="T1569" s="46">
        <f t="shared" si="431"/>
        <v>1.707792811356406</v>
      </c>
      <c r="U1569" s="46">
        <f t="shared" si="432"/>
        <v>7.6087360816049872</v>
      </c>
      <c r="V1569" s="46">
        <f t="shared" si="433"/>
        <v>2.5813664095853737</v>
      </c>
      <c r="W1569" s="46">
        <f t="shared" si="434"/>
        <v>10.190102491190363</v>
      </c>
      <c r="X1569"/>
      <c r="Y1569" s="47">
        <f t="shared" si="435"/>
        <v>100</v>
      </c>
      <c r="Z1569" s="47">
        <f t="shared" si="436"/>
        <v>10.190102491190363</v>
      </c>
      <c r="AA1569"/>
      <c r="AB1569">
        <v>0</v>
      </c>
      <c r="AC1569" s="48">
        <f t="shared" si="437"/>
        <v>0</v>
      </c>
      <c r="AD1569">
        <v>0</v>
      </c>
      <c r="AE1569" s="48">
        <f t="shared" si="438"/>
        <v>0</v>
      </c>
      <c r="AF1569"/>
      <c r="AG1569">
        <v>0</v>
      </c>
      <c r="AH1569" s="48">
        <f t="shared" si="439"/>
        <v>0</v>
      </c>
    </row>
    <row r="1570" spans="1:34" ht="15" x14ac:dyDescent="0.25">
      <c r="A1570" t="s">
        <v>4297</v>
      </c>
      <c r="B1570" t="s">
        <v>191</v>
      </c>
      <c r="C1570" t="s">
        <v>4298</v>
      </c>
      <c r="D1570" t="s">
        <v>24</v>
      </c>
      <c r="E1570">
        <v>5.7269816412000001</v>
      </c>
      <c r="F1570" s="45">
        <v>0</v>
      </c>
      <c r="G1570" s="45">
        <v>0</v>
      </c>
      <c r="H1570" s="45">
        <v>0</v>
      </c>
      <c r="I1570" s="40">
        <f t="shared" si="423"/>
        <v>5.7269816412000001</v>
      </c>
      <c r="J1570" s="46">
        <f t="shared" si="424"/>
        <v>0</v>
      </c>
      <c r="K1570" s="46">
        <f t="shared" si="425"/>
        <v>0</v>
      </c>
      <c r="L1570" s="46">
        <f t="shared" si="426"/>
        <v>0</v>
      </c>
      <c r="M1570" s="46">
        <f t="shared" si="427"/>
        <v>100</v>
      </c>
      <c r="N1570">
        <v>1.9136214E-3</v>
      </c>
      <c r="O1570" s="39">
        <v>8.5993820499999998E-2</v>
      </c>
      <c r="P1570" s="40">
        <f t="shared" si="428"/>
        <v>8.7907441899999994E-2</v>
      </c>
      <c r="Q1570" s="39">
        <v>0.38824752280000002</v>
      </c>
      <c r="R1570" s="40">
        <f t="shared" si="429"/>
        <v>0.47615496470000002</v>
      </c>
      <c r="S1570" s="46">
        <f t="shared" si="430"/>
        <v>3.3414135401332111E-2</v>
      </c>
      <c r="T1570" s="46">
        <f t="shared" si="431"/>
        <v>1.5015557214529736</v>
      </c>
      <c r="U1570" s="46">
        <f t="shared" si="432"/>
        <v>1.5349698568543055</v>
      </c>
      <c r="V1570" s="46">
        <f t="shared" si="433"/>
        <v>6.7792695546104245</v>
      </c>
      <c r="W1570" s="46">
        <f t="shared" si="434"/>
        <v>8.3142394114647296</v>
      </c>
      <c r="X1570"/>
      <c r="Y1570" s="47">
        <f t="shared" si="435"/>
        <v>100</v>
      </c>
      <c r="Z1570" s="47">
        <f t="shared" si="436"/>
        <v>8.3142394114647296</v>
      </c>
      <c r="AA1570"/>
      <c r="AB1570">
        <v>0</v>
      </c>
      <c r="AC1570" s="48">
        <f t="shared" si="437"/>
        <v>0</v>
      </c>
      <c r="AD1570">
        <v>0</v>
      </c>
      <c r="AE1570" s="48">
        <f t="shared" si="438"/>
        <v>0</v>
      </c>
      <c r="AF1570"/>
      <c r="AG1570">
        <v>0</v>
      </c>
      <c r="AH1570" s="48">
        <f t="shared" si="439"/>
        <v>0</v>
      </c>
    </row>
    <row r="1571" spans="1:34" ht="15" x14ac:dyDescent="0.25">
      <c r="A1571" t="s">
        <v>4299</v>
      </c>
      <c r="B1571" t="s">
        <v>191</v>
      </c>
      <c r="C1571" t="s">
        <v>4300</v>
      </c>
      <c r="D1571" t="s">
        <v>24</v>
      </c>
      <c r="E1571">
        <v>1.2616925663</v>
      </c>
      <c r="F1571" s="45">
        <v>0</v>
      </c>
      <c r="G1571" s="45">
        <v>0</v>
      </c>
      <c r="H1571" s="45">
        <v>0</v>
      </c>
      <c r="I1571" s="40">
        <f t="shared" si="423"/>
        <v>1.2616925663</v>
      </c>
      <c r="J1571" s="46">
        <f t="shared" si="424"/>
        <v>0</v>
      </c>
      <c r="K1571" s="46">
        <f t="shared" si="425"/>
        <v>0</v>
      </c>
      <c r="L1571" s="46">
        <f t="shared" si="426"/>
        <v>0</v>
      </c>
      <c r="M1571" s="46">
        <f t="shared" si="427"/>
        <v>100</v>
      </c>
      <c r="N1571">
        <v>2.9645583400000002E-2</v>
      </c>
      <c r="O1571" s="39">
        <v>2.2786123200000001E-2</v>
      </c>
      <c r="P1571" s="40">
        <f t="shared" si="428"/>
        <v>5.2431706600000003E-2</v>
      </c>
      <c r="Q1571" s="39">
        <v>8.1122348999999996E-2</v>
      </c>
      <c r="R1571" s="40">
        <f t="shared" si="429"/>
        <v>0.1335540556</v>
      </c>
      <c r="S1571" s="46">
        <f t="shared" si="430"/>
        <v>2.3496677551915606</v>
      </c>
      <c r="T1571" s="46">
        <f t="shared" si="431"/>
        <v>1.8059964692367072</v>
      </c>
      <c r="U1571" s="46">
        <f t="shared" si="432"/>
        <v>4.1556642244282678</v>
      </c>
      <c r="V1571" s="46">
        <f t="shared" si="433"/>
        <v>6.4296446826105065</v>
      </c>
      <c r="W1571" s="46">
        <f t="shared" si="434"/>
        <v>10.585308907038774</v>
      </c>
      <c r="X1571"/>
      <c r="Y1571" s="47">
        <f t="shared" si="435"/>
        <v>100</v>
      </c>
      <c r="Z1571" s="47">
        <f t="shared" si="436"/>
        <v>10.585308907038774</v>
      </c>
      <c r="AA1571"/>
      <c r="AB1571">
        <v>0</v>
      </c>
      <c r="AC1571" s="48">
        <f t="shared" si="437"/>
        <v>0</v>
      </c>
      <c r="AD1571">
        <v>0</v>
      </c>
      <c r="AE1571" s="48">
        <f t="shared" si="438"/>
        <v>0</v>
      </c>
      <c r="AF1571"/>
      <c r="AG1571">
        <v>0</v>
      </c>
      <c r="AH1571" s="48">
        <f t="shared" si="439"/>
        <v>0</v>
      </c>
    </row>
    <row r="1572" spans="1:34" ht="15" x14ac:dyDescent="0.25">
      <c r="A1572" t="s">
        <v>4301</v>
      </c>
      <c r="B1572" t="s">
        <v>4302</v>
      </c>
      <c r="C1572" t="s">
        <v>4303</v>
      </c>
      <c r="D1572" t="s">
        <v>24</v>
      </c>
      <c r="E1572">
        <v>1.1089676356</v>
      </c>
      <c r="F1572" s="45">
        <v>0</v>
      </c>
      <c r="G1572" s="45">
        <v>0</v>
      </c>
      <c r="H1572" s="45">
        <v>0</v>
      </c>
      <c r="I1572" s="40">
        <f t="shared" si="423"/>
        <v>1.1089676356</v>
      </c>
      <c r="J1572" s="46">
        <f t="shared" si="424"/>
        <v>0</v>
      </c>
      <c r="K1572" s="46">
        <f t="shared" si="425"/>
        <v>0</v>
      </c>
      <c r="L1572" s="46">
        <f t="shared" si="426"/>
        <v>0</v>
      </c>
      <c r="M1572" s="46">
        <f t="shared" si="427"/>
        <v>100</v>
      </c>
      <c r="N1572">
        <v>3.3224368900000002E-2</v>
      </c>
      <c r="O1572" s="39">
        <v>1.200881E-3</v>
      </c>
      <c r="P1572" s="40">
        <f t="shared" si="428"/>
        <v>3.4425249900000003E-2</v>
      </c>
      <c r="Q1572" s="39">
        <v>5.2038168000000003E-3</v>
      </c>
      <c r="R1572" s="40">
        <f t="shared" si="429"/>
        <v>3.9629066700000007E-2</v>
      </c>
      <c r="S1572" s="46">
        <f t="shared" si="430"/>
        <v>2.9959728159266041</v>
      </c>
      <c r="T1572" s="46">
        <f t="shared" si="431"/>
        <v>0.10828819177849776</v>
      </c>
      <c r="U1572" s="46">
        <f t="shared" si="432"/>
        <v>3.104261007705102</v>
      </c>
      <c r="V1572" s="46">
        <f t="shared" si="433"/>
        <v>0.46924875288939411</v>
      </c>
      <c r="W1572" s="46">
        <f t="shared" si="434"/>
        <v>3.5735097605944963</v>
      </c>
      <c r="X1572"/>
      <c r="Y1572" s="47">
        <f t="shared" si="435"/>
        <v>100</v>
      </c>
      <c r="Z1572" s="47">
        <f t="shared" si="436"/>
        <v>3.5735097605944963</v>
      </c>
      <c r="AA1572"/>
      <c r="AB1572">
        <v>0</v>
      </c>
      <c r="AC1572" s="48">
        <f t="shared" si="437"/>
        <v>0</v>
      </c>
      <c r="AD1572">
        <v>0</v>
      </c>
      <c r="AE1572" s="48">
        <f t="shared" si="438"/>
        <v>0</v>
      </c>
      <c r="AF1572"/>
      <c r="AG1572">
        <v>0</v>
      </c>
      <c r="AH1572" s="48">
        <f t="shared" si="439"/>
        <v>0</v>
      </c>
    </row>
    <row r="1573" spans="1:34" ht="15" x14ac:dyDescent="0.25">
      <c r="A1573" t="s">
        <v>4304</v>
      </c>
      <c r="B1573" t="s">
        <v>4305</v>
      </c>
      <c r="C1573" t="s">
        <v>3675</v>
      </c>
      <c r="D1573" t="s">
        <v>24</v>
      </c>
      <c r="E1573">
        <v>1.3941383036999999</v>
      </c>
      <c r="F1573" s="45">
        <v>0</v>
      </c>
      <c r="G1573" s="45">
        <v>0</v>
      </c>
      <c r="H1573" s="45">
        <v>0</v>
      </c>
      <c r="I1573" s="40">
        <f t="shared" si="423"/>
        <v>1.3941383036999999</v>
      </c>
      <c r="J1573" s="46">
        <f t="shared" si="424"/>
        <v>0</v>
      </c>
      <c r="K1573" s="46">
        <f t="shared" si="425"/>
        <v>0</v>
      </c>
      <c r="L1573" s="46">
        <f t="shared" si="426"/>
        <v>0</v>
      </c>
      <c r="M1573" s="46">
        <f t="shared" si="427"/>
        <v>100</v>
      </c>
      <c r="N1573">
        <v>1.0347180100000001E-2</v>
      </c>
      <c r="O1573" s="39">
        <v>1.82282247E-2</v>
      </c>
      <c r="P1573" s="40">
        <f t="shared" si="428"/>
        <v>2.8575404800000002E-2</v>
      </c>
      <c r="Q1573" s="39">
        <v>1.2777802899999999E-2</v>
      </c>
      <c r="R1573" s="40">
        <f t="shared" si="429"/>
        <v>4.1353207700000005E-2</v>
      </c>
      <c r="S1573" s="46">
        <f t="shared" si="430"/>
        <v>0.74219179492729703</v>
      </c>
      <c r="T1573" s="46">
        <f t="shared" si="431"/>
        <v>1.3074904155221083</v>
      </c>
      <c r="U1573" s="46">
        <f t="shared" si="432"/>
        <v>2.0496822104494052</v>
      </c>
      <c r="V1573" s="46">
        <f t="shared" si="433"/>
        <v>0.91653768253035628</v>
      </c>
      <c r="W1573" s="46">
        <f t="shared" si="434"/>
        <v>2.9662198929797619</v>
      </c>
      <c r="X1573"/>
      <c r="Y1573" s="47">
        <f t="shared" si="435"/>
        <v>100</v>
      </c>
      <c r="Z1573" s="47">
        <f t="shared" si="436"/>
        <v>2.9662198929797614</v>
      </c>
      <c r="AA1573"/>
      <c r="AB1573">
        <v>0</v>
      </c>
      <c r="AC1573" s="48">
        <f t="shared" si="437"/>
        <v>0</v>
      </c>
      <c r="AD1573">
        <v>0</v>
      </c>
      <c r="AE1573" s="48">
        <f t="shared" si="438"/>
        <v>0</v>
      </c>
      <c r="AF1573"/>
      <c r="AG1573">
        <v>0</v>
      </c>
      <c r="AH1573" s="48">
        <f t="shared" si="439"/>
        <v>0</v>
      </c>
    </row>
    <row r="1574" spans="1:34" ht="15" x14ac:dyDescent="0.25">
      <c r="A1574" t="s">
        <v>4306</v>
      </c>
      <c r="B1574" t="s">
        <v>191</v>
      </c>
      <c r="C1574" t="s">
        <v>3643</v>
      </c>
      <c r="D1574" t="s">
        <v>24</v>
      </c>
      <c r="E1574">
        <v>13.219224455599999</v>
      </c>
      <c r="F1574" s="45">
        <v>0</v>
      </c>
      <c r="G1574" s="45">
        <v>0</v>
      </c>
      <c r="H1574" s="45">
        <v>0</v>
      </c>
      <c r="I1574" s="40">
        <f t="shared" si="423"/>
        <v>13.219224455599999</v>
      </c>
      <c r="J1574" s="46">
        <f t="shared" si="424"/>
        <v>0</v>
      </c>
      <c r="K1574" s="46">
        <f t="shared" si="425"/>
        <v>0</v>
      </c>
      <c r="L1574" s="46">
        <f t="shared" si="426"/>
        <v>0</v>
      </c>
      <c r="M1574" s="46">
        <f t="shared" si="427"/>
        <v>100</v>
      </c>
      <c r="N1574">
        <v>0.2337248797</v>
      </c>
      <c r="O1574" s="39">
        <v>5.0075756399999997E-2</v>
      </c>
      <c r="P1574" s="40">
        <f t="shared" si="428"/>
        <v>0.2838006361</v>
      </c>
      <c r="Q1574" s="39">
        <v>0.29331715819999998</v>
      </c>
      <c r="R1574" s="40">
        <f t="shared" si="429"/>
        <v>0.57711779429999999</v>
      </c>
      <c r="S1574" s="46">
        <f t="shared" si="430"/>
        <v>1.7680680170385352</v>
      </c>
      <c r="T1574" s="46">
        <f t="shared" si="431"/>
        <v>0.37881009259046688</v>
      </c>
      <c r="U1574" s="46">
        <f t="shared" si="432"/>
        <v>2.1468781096290019</v>
      </c>
      <c r="V1574" s="46">
        <f t="shared" si="433"/>
        <v>2.2188681278934133</v>
      </c>
      <c r="W1574" s="46">
        <f t="shared" si="434"/>
        <v>4.3657462375224156</v>
      </c>
      <c r="X1574"/>
      <c r="Y1574" s="47">
        <f t="shared" si="435"/>
        <v>100</v>
      </c>
      <c r="Z1574" s="47">
        <f t="shared" si="436"/>
        <v>4.3657462375224156</v>
      </c>
      <c r="AA1574"/>
      <c r="AB1574">
        <v>0</v>
      </c>
      <c r="AC1574" s="48">
        <f t="shared" si="437"/>
        <v>0</v>
      </c>
      <c r="AD1574">
        <v>0</v>
      </c>
      <c r="AE1574" s="48">
        <f t="shared" si="438"/>
        <v>0</v>
      </c>
      <c r="AF1574"/>
      <c r="AG1574">
        <v>0</v>
      </c>
      <c r="AH1574" s="48">
        <f t="shared" si="439"/>
        <v>0</v>
      </c>
    </row>
    <row r="1575" spans="1:34" ht="15" x14ac:dyDescent="0.25">
      <c r="A1575" t="s">
        <v>4307</v>
      </c>
      <c r="B1575" t="s">
        <v>191</v>
      </c>
      <c r="C1575" t="s">
        <v>3516</v>
      </c>
      <c r="D1575" t="s">
        <v>24</v>
      </c>
      <c r="E1575">
        <v>1.1075599010999999</v>
      </c>
      <c r="F1575" s="45">
        <v>0</v>
      </c>
      <c r="G1575" s="45">
        <v>0</v>
      </c>
      <c r="H1575" s="45">
        <v>0</v>
      </c>
      <c r="I1575" s="40">
        <f t="shared" si="423"/>
        <v>1.1075599010999999</v>
      </c>
      <c r="J1575" s="46">
        <f t="shared" si="424"/>
        <v>0</v>
      </c>
      <c r="K1575" s="46">
        <f t="shared" si="425"/>
        <v>0</v>
      </c>
      <c r="L1575" s="46">
        <f t="shared" si="426"/>
        <v>0</v>
      </c>
      <c r="M1575" s="46">
        <f t="shared" si="427"/>
        <v>100</v>
      </c>
      <c r="N1575">
        <v>0</v>
      </c>
      <c r="O1575" s="39">
        <v>0</v>
      </c>
      <c r="P1575" s="40">
        <f t="shared" si="428"/>
        <v>0</v>
      </c>
      <c r="Q1575" s="39">
        <v>0</v>
      </c>
      <c r="R1575" s="40">
        <f t="shared" si="429"/>
        <v>0</v>
      </c>
      <c r="S1575" s="46">
        <f t="shared" si="430"/>
        <v>0</v>
      </c>
      <c r="T1575" s="46">
        <f t="shared" si="431"/>
        <v>0</v>
      </c>
      <c r="U1575" s="46">
        <f t="shared" si="432"/>
        <v>0</v>
      </c>
      <c r="V1575" s="46">
        <f t="shared" si="433"/>
        <v>0</v>
      </c>
      <c r="W1575" s="46">
        <f t="shared" si="434"/>
        <v>0</v>
      </c>
      <c r="X1575"/>
      <c r="Y1575" s="47">
        <f t="shared" si="435"/>
        <v>100</v>
      </c>
      <c r="Z1575" s="47">
        <f t="shared" si="436"/>
        <v>0</v>
      </c>
      <c r="AA1575"/>
      <c r="AB1575">
        <v>0</v>
      </c>
      <c r="AC1575" s="48">
        <f t="shared" si="437"/>
        <v>0</v>
      </c>
      <c r="AD1575">
        <v>0</v>
      </c>
      <c r="AE1575" s="48">
        <f t="shared" si="438"/>
        <v>0</v>
      </c>
      <c r="AF1575"/>
      <c r="AG1575">
        <v>0</v>
      </c>
      <c r="AH1575" s="48">
        <f t="shared" si="439"/>
        <v>0</v>
      </c>
    </row>
    <row r="1576" spans="1:34" ht="15" x14ac:dyDescent="0.25">
      <c r="A1576" t="s">
        <v>4308</v>
      </c>
      <c r="B1576" t="s">
        <v>4309</v>
      </c>
      <c r="C1576" t="s">
        <v>3289</v>
      </c>
      <c r="D1576" t="s">
        <v>24</v>
      </c>
      <c r="E1576">
        <v>26.0099209704</v>
      </c>
      <c r="F1576" s="45">
        <v>0</v>
      </c>
      <c r="G1576" s="45">
        <v>0</v>
      </c>
      <c r="H1576" s="45">
        <v>4.9407764299999997E-2</v>
      </c>
      <c r="I1576" s="40">
        <f t="shared" si="423"/>
        <v>25.9605132061</v>
      </c>
      <c r="J1576" s="46">
        <f t="shared" si="424"/>
        <v>0</v>
      </c>
      <c r="K1576" s="46">
        <f t="shared" si="425"/>
        <v>0</v>
      </c>
      <c r="L1576" s="46">
        <f t="shared" si="426"/>
        <v>0.18995737955616007</v>
      </c>
      <c r="M1576" s="46">
        <f t="shared" si="427"/>
        <v>99.810042620443838</v>
      </c>
      <c r="N1576">
        <v>1.2420502081</v>
      </c>
      <c r="O1576" s="39">
        <v>0.48018257310000001</v>
      </c>
      <c r="P1576" s="40">
        <f t="shared" si="428"/>
        <v>1.7222327812</v>
      </c>
      <c r="Q1576" s="39">
        <v>1.2928559037</v>
      </c>
      <c r="R1576" s="40">
        <f t="shared" si="429"/>
        <v>3.0150886849000003</v>
      </c>
      <c r="S1576" s="46">
        <f t="shared" si="430"/>
        <v>4.7752940484267024</v>
      </c>
      <c r="T1576" s="46">
        <f t="shared" si="431"/>
        <v>1.8461516036379382</v>
      </c>
      <c r="U1576" s="46">
        <f t="shared" si="432"/>
        <v>6.621445652064641</v>
      </c>
      <c r="V1576" s="46">
        <f t="shared" si="433"/>
        <v>4.970626036008742</v>
      </c>
      <c r="W1576" s="46">
        <f t="shared" si="434"/>
        <v>11.592071688073384</v>
      </c>
      <c r="X1576"/>
      <c r="Y1576" s="47">
        <f t="shared" si="435"/>
        <v>100</v>
      </c>
      <c r="Z1576" s="47">
        <f t="shared" si="436"/>
        <v>11.592071688073382</v>
      </c>
      <c r="AA1576"/>
      <c r="AB1576">
        <v>0</v>
      </c>
      <c r="AC1576" s="48">
        <f t="shared" si="437"/>
        <v>0</v>
      </c>
      <c r="AD1576">
        <v>6.0390000000000001E-6</v>
      </c>
      <c r="AE1576" s="48">
        <f t="shared" si="438"/>
        <v>2.3218063626077707E-5</v>
      </c>
      <c r="AF1576"/>
      <c r="AG1576">
        <v>0</v>
      </c>
      <c r="AH1576" s="48">
        <f t="shared" si="439"/>
        <v>0</v>
      </c>
    </row>
    <row r="1577" spans="1:34" ht="15" x14ac:dyDescent="0.25">
      <c r="A1577" t="s">
        <v>4310</v>
      </c>
      <c r="B1577" t="s">
        <v>4311</v>
      </c>
      <c r="C1577" t="s">
        <v>4312</v>
      </c>
      <c r="D1577" t="s">
        <v>34</v>
      </c>
      <c r="E1577">
        <v>1.8621188465</v>
      </c>
      <c r="F1577" s="45">
        <v>0</v>
      </c>
      <c r="G1577" s="45">
        <v>0</v>
      </c>
      <c r="H1577" s="45">
        <v>0</v>
      </c>
      <c r="I1577" s="40">
        <f t="shared" si="423"/>
        <v>1.8621188465</v>
      </c>
      <c r="J1577" s="46">
        <f t="shared" si="424"/>
        <v>0</v>
      </c>
      <c r="K1577" s="46">
        <f t="shared" si="425"/>
        <v>0</v>
      </c>
      <c r="L1577" s="46">
        <f t="shared" si="426"/>
        <v>0</v>
      </c>
      <c r="M1577" s="46">
        <f t="shared" si="427"/>
        <v>100</v>
      </c>
      <c r="N1577">
        <v>8.7628635699999999E-2</v>
      </c>
      <c r="O1577" s="39">
        <v>6.3134151999999999E-2</v>
      </c>
      <c r="P1577" s="40">
        <f t="shared" si="428"/>
        <v>0.15076278770000001</v>
      </c>
      <c r="Q1577" s="39">
        <v>0.15721401360000001</v>
      </c>
      <c r="R1577" s="40">
        <f t="shared" si="429"/>
        <v>0.30797680130000005</v>
      </c>
      <c r="S1577" s="46">
        <f t="shared" si="430"/>
        <v>4.7058562274209814</v>
      </c>
      <c r="T1577" s="46">
        <f t="shared" si="431"/>
        <v>3.3904469695189241</v>
      </c>
      <c r="U1577" s="46">
        <f t="shared" si="432"/>
        <v>8.0963031969399069</v>
      </c>
      <c r="V1577" s="46">
        <f t="shared" si="433"/>
        <v>8.4427486406410743</v>
      </c>
      <c r="W1577" s="46">
        <f t="shared" si="434"/>
        <v>16.539051837580981</v>
      </c>
      <c r="X1577"/>
      <c r="Y1577" s="47">
        <f t="shared" si="435"/>
        <v>100</v>
      </c>
      <c r="Z1577" s="47">
        <f t="shared" si="436"/>
        <v>16.539051837580978</v>
      </c>
      <c r="AA1577"/>
      <c r="AB1577">
        <v>0</v>
      </c>
      <c r="AC1577" s="48">
        <f t="shared" si="437"/>
        <v>0</v>
      </c>
      <c r="AD1577">
        <v>0</v>
      </c>
      <c r="AE1577" s="48">
        <f t="shared" si="438"/>
        <v>0</v>
      </c>
      <c r="AF1577"/>
      <c r="AG1577">
        <v>0</v>
      </c>
      <c r="AH1577" s="48">
        <f t="shared" si="439"/>
        <v>0</v>
      </c>
    </row>
    <row r="1578" spans="1:34" ht="15" x14ac:dyDescent="0.25">
      <c r="A1578" t="s">
        <v>4313</v>
      </c>
      <c r="B1578" t="s">
        <v>3213</v>
      </c>
      <c r="C1578" t="s">
        <v>4314</v>
      </c>
      <c r="D1578" t="s">
        <v>25</v>
      </c>
      <c r="E1578">
        <v>45.580449439299997</v>
      </c>
      <c r="F1578" s="45">
        <v>0</v>
      </c>
      <c r="G1578" s="45">
        <v>0</v>
      </c>
      <c r="H1578" s="45">
        <v>0</v>
      </c>
      <c r="I1578" s="40">
        <f t="shared" si="423"/>
        <v>45.580449439299997</v>
      </c>
      <c r="J1578" s="46">
        <f t="shared" si="424"/>
        <v>0</v>
      </c>
      <c r="K1578" s="46">
        <f t="shared" si="425"/>
        <v>0</v>
      </c>
      <c r="L1578" s="46">
        <f t="shared" si="426"/>
        <v>0</v>
      </c>
      <c r="M1578" s="46">
        <f t="shared" si="427"/>
        <v>100</v>
      </c>
      <c r="N1578">
        <v>2.2953224712</v>
      </c>
      <c r="O1578" s="39">
        <v>0.54425650189999997</v>
      </c>
      <c r="P1578" s="40">
        <f t="shared" si="428"/>
        <v>2.8395789731000001</v>
      </c>
      <c r="Q1578" s="39">
        <v>1.6458610865000001</v>
      </c>
      <c r="R1578" s="40">
        <f t="shared" si="429"/>
        <v>4.4854400596000001</v>
      </c>
      <c r="S1578" s="46">
        <f t="shared" si="430"/>
        <v>5.0357609445179055</v>
      </c>
      <c r="T1578" s="46">
        <f t="shared" si="431"/>
        <v>1.1940569006999209</v>
      </c>
      <c r="U1578" s="46">
        <f t="shared" si="432"/>
        <v>6.229817845217827</v>
      </c>
      <c r="V1578" s="46">
        <f t="shared" si="433"/>
        <v>3.6108926233643488</v>
      </c>
      <c r="W1578" s="46">
        <f t="shared" si="434"/>
        <v>9.8407104685821754</v>
      </c>
      <c r="X1578"/>
      <c r="Y1578" s="47">
        <f t="shared" si="435"/>
        <v>100</v>
      </c>
      <c r="Z1578" s="47">
        <f t="shared" si="436"/>
        <v>9.8407104685821754</v>
      </c>
      <c r="AA1578"/>
      <c r="AB1578">
        <v>0</v>
      </c>
      <c r="AC1578" s="48">
        <f t="shared" si="437"/>
        <v>0</v>
      </c>
      <c r="AD1578">
        <v>0</v>
      </c>
      <c r="AE1578" s="48">
        <f t="shared" si="438"/>
        <v>0</v>
      </c>
      <c r="AF1578"/>
      <c r="AG1578">
        <v>0</v>
      </c>
      <c r="AH1578" s="48">
        <f t="shared" si="439"/>
        <v>0</v>
      </c>
    </row>
    <row r="1579" spans="1:34" ht="15" x14ac:dyDescent="0.25">
      <c r="A1579" t="s">
        <v>4315</v>
      </c>
      <c r="B1579" t="s">
        <v>3210</v>
      </c>
      <c r="C1579" t="s">
        <v>4316</v>
      </c>
      <c r="D1579" t="s">
        <v>35</v>
      </c>
      <c r="E1579">
        <v>325.4910974764</v>
      </c>
      <c r="F1579" s="45">
        <v>33.325202565350899</v>
      </c>
      <c r="G1579" s="45">
        <v>77.695490702000001</v>
      </c>
      <c r="H1579" s="45">
        <v>2.4687320256</v>
      </c>
      <c r="I1579" s="40">
        <f t="shared" si="423"/>
        <v>212.00167218344913</v>
      </c>
      <c r="J1579" s="46">
        <f t="shared" si="424"/>
        <v>10.238437494520774</v>
      </c>
      <c r="K1579" s="46">
        <f t="shared" si="425"/>
        <v>23.870235255092766</v>
      </c>
      <c r="L1579" s="46">
        <f t="shared" si="426"/>
        <v>0.75846376283117778</v>
      </c>
      <c r="M1579" s="46">
        <f t="shared" si="427"/>
        <v>65.132863487555298</v>
      </c>
      <c r="N1579">
        <v>1.7286444263</v>
      </c>
      <c r="O1579" s="39">
        <v>3.3363501368000001</v>
      </c>
      <c r="P1579" s="40">
        <f t="shared" si="428"/>
        <v>5.0649945631</v>
      </c>
      <c r="Q1579" s="39">
        <v>15.8231905293</v>
      </c>
      <c r="R1579" s="40">
        <f t="shared" si="429"/>
        <v>20.888185092400001</v>
      </c>
      <c r="S1579" s="46">
        <f t="shared" si="430"/>
        <v>0.53108808188688994</v>
      </c>
      <c r="T1579" s="46">
        <f t="shared" si="431"/>
        <v>1.0250203961544309</v>
      </c>
      <c r="U1579" s="46">
        <f t="shared" si="432"/>
        <v>1.5561084780413208</v>
      </c>
      <c r="V1579" s="46">
        <f t="shared" si="433"/>
        <v>4.8613282058957923</v>
      </c>
      <c r="W1579" s="46">
        <f t="shared" si="434"/>
        <v>6.4174366839371126</v>
      </c>
      <c r="X1579"/>
      <c r="Y1579" s="47">
        <f t="shared" si="435"/>
        <v>100.00000000000001</v>
      </c>
      <c r="Z1579" s="47">
        <f t="shared" si="436"/>
        <v>6.4174366839371135</v>
      </c>
      <c r="AA1579"/>
      <c r="AB1579">
        <v>79.212447216900003</v>
      </c>
      <c r="AC1579" s="48">
        <f t="shared" si="437"/>
        <v>24.336286869610426</v>
      </c>
      <c r="AD1579">
        <v>4.8674251097000001</v>
      </c>
      <c r="AE1579" s="48">
        <f t="shared" si="438"/>
        <v>1.4954095972019379</v>
      </c>
      <c r="AF1579"/>
      <c r="AG1579">
        <v>0</v>
      </c>
      <c r="AH1579" s="48">
        <f t="shared" si="439"/>
        <v>0</v>
      </c>
    </row>
    <row r="1580" spans="1:34" ht="15" x14ac:dyDescent="0.25">
      <c r="A1580" t="s">
        <v>4317</v>
      </c>
      <c r="B1580" t="s">
        <v>191</v>
      </c>
      <c r="C1580" t="s">
        <v>4318</v>
      </c>
      <c r="D1580" t="s">
        <v>24</v>
      </c>
      <c r="E1580">
        <v>0.15058855469999999</v>
      </c>
      <c r="F1580" s="45">
        <v>0</v>
      </c>
      <c r="G1580" s="45">
        <v>0</v>
      </c>
      <c r="H1580" s="45">
        <v>0</v>
      </c>
      <c r="I1580" s="40">
        <f t="shared" si="423"/>
        <v>0.15058855469999999</v>
      </c>
      <c r="J1580" s="46">
        <f t="shared" si="424"/>
        <v>0</v>
      </c>
      <c r="K1580" s="46">
        <f t="shared" si="425"/>
        <v>0</v>
      </c>
      <c r="L1580" s="46">
        <f t="shared" si="426"/>
        <v>0</v>
      </c>
      <c r="M1580" s="46">
        <f t="shared" si="427"/>
        <v>100</v>
      </c>
      <c r="N1580">
        <v>0</v>
      </c>
      <c r="O1580" s="39">
        <v>3.6693375000000001E-3</v>
      </c>
      <c r="P1580" s="40">
        <f t="shared" si="428"/>
        <v>3.6693375000000001E-3</v>
      </c>
      <c r="Q1580" s="39">
        <v>3.0466779999999999E-2</v>
      </c>
      <c r="R1580" s="40">
        <f t="shared" si="429"/>
        <v>3.41361175E-2</v>
      </c>
      <c r="S1580" s="46">
        <f t="shared" si="430"/>
        <v>0</v>
      </c>
      <c r="T1580" s="46">
        <f t="shared" si="431"/>
        <v>2.4366642652955885</v>
      </c>
      <c r="U1580" s="46">
        <f t="shared" si="432"/>
        <v>2.4366642652955885</v>
      </c>
      <c r="V1580" s="46">
        <f t="shared" si="433"/>
        <v>20.231803180989026</v>
      </c>
      <c r="W1580" s="46">
        <f t="shared" si="434"/>
        <v>22.668467446284616</v>
      </c>
      <c r="X1580"/>
      <c r="Y1580" s="47">
        <f t="shared" si="435"/>
        <v>100</v>
      </c>
      <c r="Z1580" s="47">
        <f t="shared" si="436"/>
        <v>22.668467446284616</v>
      </c>
      <c r="AA1580"/>
      <c r="AB1580">
        <v>0</v>
      </c>
      <c r="AC1580" s="48">
        <f t="shared" si="437"/>
        <v>0</v>
      </c>
      <c r="AD1580">
        <v>0</v>
      </c>
      <c r="AE1580" s="48">
        <f t="shared" si="438"/>
        <v>0</v>
      </c>
      <c r="AF1580"/>
      <c r="AG1580">
        <v>0</v>
      </c>
      <c r="AH1580" s="48">
        <f t="shared" si="439"/>
        <v>0</v>
      </c>
    </row>
    <row r="1581" spans="1:34" ht="15" x14ac:dyDescent="0.25">
      <c r="A1581" t="s">
        <v>4319</v>
      </c>
      <c r="B1581" t="s">
        <v>191</v>
      </c>
      <c r="C1581" t="s">
        <v>4320</v>
      </c>
      <c r="D1581" t="s">
        <v>24</v>
      </c>
      <c r="E1581">
        <v>4.6818170499999999E-2</v>
      </c>
      <c r="F1581" s="45">
        <v>0</v>
      </c>
      <c r="G1581" s="45">
        <v>0</v>
      </c>
      <c r="H1581" s="45">
        <v>0</v>
      </c>
      <c r="I1581" s="40">
        <f t="shared" si="423"/>
        <v>4.6818170499999999E-2</v>
      </c>
      <c r="J1581" s="46">
        <f t="shared" si="424"/>
        <v>0</v>
      </c>
      <c r="K1581" s="46">
        <f t="shared" si="425"/>
        <v>0</v>
      </c>
      <c r="L1581" s="46">
        <f t="shared" si="426"/>
        <v>0</v>
      </c>
      <c r="M1581" s="46">
        <f t="shared" si="427"/>
        <v>100</v>
      </c>
      <c r="N1581">
        <v>0</v>
      </c>
      <c r="O1581" s="39">
        <v>9.7199999999999997E-8</v>
      </c>
      <c r="P1581" s="40">
        <f t="shared" si="428"/>
        <v>9.7199999999999997E-8</v>
      </c>
      <c r="Q1581" s="39">
        <v>2.245386E-4</v>
      </c>
      <c r="R1581" s="40">
        <f t="shared" si="429"/>
        <v>2.2463579999999999E-4</v>
      </c>
      <c r="S1581" s="46">
        <f t="shared" si="430"/>
        <v>0</v>
      </c>
      <c r="T1581" s="46">
        <f t="shared" si="431"/>
        <v>2.0761170067506161E-4</v>
      </c>
      <c r="U1581" s="46">
        <f t="shared" si="432"/>
        <v>2.0761170067506161E-4</v>
      </c>
      <c r="V1581" s="46">
        <f t="shared" si="433"/>
        <v>0.47959712565017892</v>
      </c>
      <c r="W1581" s="46">
        <f t="shared" si="434"/>
        <v>0.47980473735085399</v>
      </c>
      <c r="X1581"/>
      <c r="Y1581" s="47">
        <f t="shared" si="435"/>
        <v>100</v>
      </c>
      <c r="Z1581" s="47">
        <f t="shared" si="436"/>
        <v>0.47980473735085399</v>
      </c>
      <c r="AA1581"/>
      <c r="AB1581">
        <v>0</v>
      </c>
      <c r="AC1581" s="48">
        <f t="shared" si="437"/>
        <v>0</v>
      </c>
      <c r="AD1581">
        <v>0</v>
      </c>
      <c r="AE1581" s="48">
        <f t="shared" si="438"/>
        <v>0</v>
      </c>
      <c r="AF1581"/>
      <c r="AG1581">
        <v>0</v>
      </c>
      <c r="AH1581" s="48">
        <f t="shared" si="439"/>
        <v>0</v>
      </c>
    </row>
    <row r="1582" spans="1:34" ht="15" x14ac:dyDescent="0.25">
      <c r="A1582" t="s">
        <v>4321</v>
      </c>
      <c r="B1582" t="s">
        <v>191</v>
      </c>
      <c r="C1582" t="s">
        <v>4322</v>
      </c>
      <c r="D1582" t="s">
        <v>24</v>
      </c>
      <c r="E1582">
        <v>0.30351921310000002</v>
      </c>
      <c r="F1582" s="45">
        <v>0</v>
      </c>
      <c r="G1582" s="45">
        <v>0</v>
      </c>
      <c r="H1582" s="45">
        <v>0</v>
      </c>
      <c r="I1582" s="40">
        <f t="shared" si="423"/>
        <v>0.30351921310000002</v>
      </c>
      <c r="J1582" s="46">
        <f t="shared" si="424"/>
        <v>0</v>
      </c>
      <c r="K1582" s="46">
        <f t="shared" si="425"/>
        <v>0</v>
      </c>
      <c r="L1582" s="46">
        <f t="shared" si="426"/>
        <v>0</v>
      </c>
      <c r="M1582" s="46">
        <f t="shared" si="427"/>
        <v>100</v>
      </c>
      <c r="N1582">
        <v>0</v>
      </c>
      <c r="O1582" s="39">
        <v>0</v>
      </c>
      <c r="P1582" s="40">
        <f t="shared" si="428"/>
        <v>0</v>
      </c>
      <c r="Q1582" s="39">
        <v>0</v>
      </c>
      <c r="R1582" s="40">
        <f t="shared" si="429"/>
        <v>0</v>
      </c>
      <c r="S1582" s="46">
        <f t="shared" si="430"/>
        <v>0</v>
      </c>
      <c r="T1582" s="46">
        <f t="shared" si="431"/>
        <v>0</v>
      </c>
      <c r="U1582" s="46">
        <f t="shared" si="432"/>
        <v>0</v>
      </c>
      <c r="V1582" s="46">
        <f t="shared" si="433"/>
        <v>0</v>
      </c>
      <c r="W1582" s="46">
        <f t="shared" si="434"/>
        <v>0</v>
      </c>
      <c r="X1582"/>
      <c r="Y1582" s="47">
        <f t="shared" si="435"/>
        <v>100</v>
      </c>
      <c r="Z1582" s="47">
        <f t="shared" si="436"/>
        <v>0</v>
      </c>
      <c r="AA1582"/>
      <c r="AB1582">
        <v>0</v>
      </c>
      <c r="AC1582" s="48">
        <f t="shared" si="437"/>
        <v>0</v>
      </c>
      <c r="AD1582">
        <v>0</v>
      </c>
      <c r="AE1582" s="48">
        <f t="shared" si="438"/>
        <v>0</v>
      </c>
      <c r="AF1582"/>
      <c r="AG1582">
        <v>0</v>
      </c>
      <c r="AH1582" s="48">
        <f t="shared" si="439"/>
        <v>0</v>
      </c>
    </row>
    <row r="1583" spans="1:34" ht="15" x14ac:dyDescent="0.25">
      <c r="A1583" t="s">
        <v>4323</v>
      </c>
      <c r="B1583" t="s">
        <v>191</v>
      </c>
      <c r="C1583" t="s">
        <v>4324</v>
      </c>
      <c r="D1583" t="s">
        <v>24</v>
      </c>
      <c r="E1583">
        <v>9.2471920872000002</v>
      </c>
      <c r="F1583" s="45">
        <v>0</v>
      </c>
      <c r="G1583" s="45">
        <v>0</v>
      </c>
      <c r="H1583" s="45">
        <v>0</v>
      </c>
      <c r="I1583" s="40">
        <f t="shared" si="423"/>
        <v>9.2471920872000002</v>
      </c>
      <c r="J1583" s="46">
        <f t="shared" si="424"/>
        <v>0</v>
      </c>
      <c r="K1583" s="46">
        <f t="shared" si="425"/>
        <v>0</v>
      </c>
      <c r="L1583" s="46">
        <f t="shared" si="426"/>
        <v>0</v>
      </c>
      <c r="M1583" s="46">
        <f t="shared" si="427"/>
        <v>100</v>
      </c>
      <c r="N1583">
        <v>0.14449907810000001</v>
      </c>
      <c r="O1583" s="39">
        <v>4.6819501700000002E-2</v>
      </c>
      <c r="P1583" s="40">
        <f t="shared" si="428"/>
        <v>0.1913185798</v>
      </c>
      <c r="Q1583" s="39">
        <v>0.3024734087</v>
      </c>
      <c r="R1583" s="40">
        <f t="shared" si="429"/>
        <v>0.4937919885</v>
      </c>
      <c r="S1583" s="46">
        <f t="shared" si="430"/>
        <v>1.5626265436836355</v>
      </c>
      <c r="T1583" s="46">
        <f t="shared" si="431"/>
        <v>0.50631046979988381</v>
      </c>
      <c r="U1583" s="46">
        <f t="shared" si="432"/>
        <v>2.0689370134835192</v>
      </c>
      <c r="V1583" s="46">
        <f t="shared" si="433"/>
        <v>3.2709757280665217</v>
      </c>
      <c r="W1583" s="46">
        <f t="shared" si="434"/>
        <v>5.3399127415500409</v>
      </c>
      <c r="X1583"/>
      <c r="Y1583" s="47">
        <f t="shared" si="435"/>
        <v>100</v>
      </c>
      <c r="Z1583" s="47">
        <f t="shared" si="436"/>
        <v>5.3399127415500409</v>
      </c>
      <c r="AA1583"/>
      <c r="AB1583">
        <v>0</v>
      </c>
      <c r="AC1583" s="48">
        <f t="shared" si="437"/>
        <v>0</v>
      </c>
      <c r="AD1583">
        <v>0</v>
      </c>
      <c r="AE1583" s="48">
        <f t="shared" si="438"/>
        <v>0</v>
      </c>
      <c r="AF1583"/>
      <c r="AG1583">
        <v>0</v>
      </c>
      <c r="AH1583" s="48">
        <f t="shared" si="439"/>
        <v>0</v>
      </c>
    </row>
    <row r="1584" spans="1:34" ht="15" x14ac:dyDescent="0.25">
      <c r="A1584" t="s">
        <v>4325</v>
      </c>
      <c r="B1584" t="s">
        <v>191</v>
      </c>
      <c r="C1584" t="s">
        <v>4326</v>
      </c>
      <c r="D1584" t="s">
        <v>24</v>
      </c>
      <c r="E1584">
        <v>2.0421102480000002</v>
      </c>
      <c r="F1584" s="45">
        <v>0.40534596573402498</v>
      </c>
      <c r="G1584" s="45">
        <v>1.6359809713</v>
      </c>
      <c r="H1584" s="45">
        <v>7.8329650000000001E-4</v>
      </c>
      <c r="I1584" s="40">
        <f t="shared" si="423"/>
        <v>1.446597517023706E-8</v>
      </c>
      <c r="J1584" s="46">
        <f t="shared" si="424"/>
        <v>19.849367394880481</v>
      </c>
      <c r="K1584" s="46">
        <f t="shared" si="425"/>
        <v>80.112274687531951</v>
      </c>
      <c r="L1584" s="46">
        <f t="shared" si="426"/>
        <v>3.8357209203917567E-2</v>
      </c>
      <c r="M1584" s="46">
        <f t="shared" si="427"/>
        <v>7.0838365286128561E-7</v>
      </c>
      <c r="N1584">
        <v>0.56141519979999999</v>
      </c>
      <c r="O1584" s="39">
        <v>0.59090062190000003</v>
      </c>
      <c r="P1584" s="40">
        <f t="shared" si="428"/>
        <v>1.1523158217</v>
      </c>
      <c r="Q1584" s="39">
        <v>0.25730938949999999</v>
      </c>
      <c r="R1584" s="40">
        <f t="shared" si="429"/>
        <v>1.4096252112000001</v>
      </c>
      <c r="S1584" s="46">
        <f t="shared" si="430"/>
        <v>27.491914324892019</v>
      </c>
      <c r="T1584" s="46">
        <f t="shared" si="431"/>
        <v>28.935784562988982</v>
      </c>
      <c r="U1584" s="46">
        <f t="shared" si="432"/>
        <v>56.427698887880993</v>
      </c>
      <c r="V1584" s="46">
        <f t="shared" si="433"/>
        <v>12.600171305736474</v>
      </c>
      <c r="W1584" s="46">
        <f t="shared" si="434"/>
        <v>69.027870193617474</v>
      </c>
      <c r="X1584"/>
      <c r="Y1584" s="47">
        <f t="shared" si="435"/>
        <v>100</v>
      </c>
      <c r="Z1584" s="47">
        <f t="shared" si="436"/>
        <v>69.027870193617474</v>
      </c>
      <c r="AA1584"/>
      <c r="AB1584">
        <v>3.2936150800000001E-2</v>
      </c>
      <c r="AC1584" s="48">
        <f t="shared" si="437"/>
        <v>1.6128488083470016</v>
      </c>
      <c r="AD1584">
        <v>0</v>
      </c>
      <c r="AE1584" s="48">
        <f t="shared" si="438"/>
        <v>0</v>
      </c>
      <c r="AF1584"/>
      <c r="AG1584">
        <v>8.5068502800000001E-2</v>
      </c>
      <c r="AH1584" s="48">
        <f t="shared" si="439"/>
        <v>4.165715483936987</v>
      </c>
    </row>
    <row r="1585" spans="1:34" ht="15" x14ac:dyDescent="0.25">
      <c r="A1585" t="s">
        <v>4327</v>
      </c>
      <c r="B1585" t="s">
        <v>191</v>
      </c>
      <c r="C1585" t="s">
        <v>4328</v>
      </c>
      <c r="D1585" t="s">
        <v>24</v>
      </c>
      <c r="E1585">
        <v>8.3944365777000005</v>
      </c>
      <c r="F1585" s="45">
        <v>0</v>
      </c>
      <c r="G1585" s="45">
        <v>0</v>
      </c>
      <c r="H1585" s="45">
        <v>0</v>
      </c>
      <c r="I1585" s="40">
        <f t="shared" si="423"/>
        <v>8.3944365777000005</v>
      </c>
      <c r="J1585" s="46">
        <f t="shared" si="424"/>
        <v>0</v>
      </c>
      <c r="K1585" s="46">
        <f t="shared" si="425"/>
        <v>0</v>
      </c>
      <c r="L1585" s="46">
        <f t="shared" si="426"/>
        <v>0</v>
      </c>
      <c r="M1585" s="46">
        <f t="shared" si="427"/>
        <v>100</v>
      </c>
      <c r="N1585">
        <v>0.35289106310000001</v>
      </c>
      <c r="O1585" s="39">
        <v>0.1096783834</v>
      </c>
      <c r="P1585" s="40">
        <f t="shared" si="428"/>
        <v>0.46256944649999998</v>
      </c>
      <c r="Q1585" s="39">
        <v>0.35710967449999997</v>
      </c>
      <c r="R1585" s="40">
        <f t="shared" si="429"/>
        <v>0.81967912099999996</v>
      </c>
      <c r="S1585" s="46">
        <f t="shared" si="430"/>
        <v>4.2038683577342484</v>
      </c>
      <c r="T1585" s="46">
        <f t="shared" si="431"/>
        <v>1.3065603913354107</v>
      </c>
      <c r="U1585" s="46">
        <f t="shared" si="432"/>
        <v>5.510428749069658</v>
      </c>
      <c r="V1585" s="46">
        <f t="shared" si="433"/>
        <v>4.2541232064182779</v>
      </c>
      <c r="W1585" s="46">
        <f t="shared" si="434"/>
        <v>9.7645519554879368</v>
      </c>
      <c r="X1585"/>
      <c r="Y1585" s="47">
        <f t="shared" si="435"/>
        <v>100</v>
      </c>
      <c r="Z1585" s="47">
        <f t="shared" si="436"/>
        <v>9.7645519554879368</v>
      </c>
      <c r="AA1585"/>
      <c r="AB1585">
        <v>0</v>
      </c>
      <c r="AC1585" s="48">
        <f t="shared" si="437"/>
        <v>0</v>
      </c>
      <c r="AD1585">
        <v>0</v>
      </c>
      <c r="AE1585" s="48">
        <f t="shared" si="438"/>
        <v>0</v>
      </c>
      <c r="AF1585"/>
      <c r="AG1585">
        <v>0</v>
      </c>
      <c r="AH1585" s="48">
        <f t="shared" si="439"/>
        <v>0</v>
      </c>
    </row>
    <row r="1586" spans="1:34" ht="15" x14ac:dyDescent="0.25">
      <c r="A1586" t="s">
        <v>4329</v>
      </c>
      <c r="B1586" t="s">
        <v>191</v>
      </c>
      <c r="C1586" t="s">
        <v>4330</v>
      </c>
      <c r="D1586" t="s">
        <v>24</v>
      </c>
      <c r="E1586">
        <v>42.325178122200001</v>
      </c>
      <c r="F1586" s="45">
        <v>9.7487619131376597</v>
      </c>
      <c r="G1586" s="45">
        <v>0</v>
      </c>
      <c r="H1586" s="45">
        <v>0.1192077496</v>
      </c>
      <c r="I1586" s="40">
        <f t="shared" si="423"/>
        <v>32.457208459462343</v>
      </c>
      <c r="J1586" s="46">
        <f t="shared" si="424"/>
        <v>23.033008591225119</v>
      </c>
      <c r="K1586" s="46">
        <f t="shared" si="425"/>
        <v>0</v>
      </c>
      <c r="L1586" s="46">
        <f t="shared" si="426"/>
        <v>0.28164736662377865</v>
      </c>
      <c r="M1586" s="46">
        <f t="shared" si="427"/>
        <v>76.685344042151115</v>
      </c>
      <c r="N1586">
        <v>1.4879591791</v>
      </c>
      <c r="O1586" s="39">
        <v>0.79398201800000001</v>
      </c>
      <c r="P1586" s="40">
        <f t="shared" si="428"/>
        <v>2.2819411971000001</v>
      </c>
      <c r="Q1586" s="39">
        <v>2.5310771446999998</v>
      </c>
      <c r="R1586" s="40">
        <f t="shared" si="429"/>
        <v>4.8130183417999994</v>
      </c>
      <c r="S1586" s="46">
        <f t="shared" si="430"/>
        <v>3.5155414462852543</v>
      </c>
      <c r="T1586" s="46">
        <f t="shared" si="431"/>
        <v>1.8759094544331005</v>
      </c>
      <c r="U1586" s="46">
        <f t="shared" si="432"/>
        <v>5.3914509007183549</v>
      </c>
      <c r="V1586" s="46">
        <f t="shared" si="433"/>
        <v>5.9800744072295426</v>
      </c>
      <c r="W1586" s="46">
        <f t="shared" si="434"/>
        <v>11.371525307947897</v>
      </c>
      <c r="X1586"/>
      <c r="Y1586" s="47">
        <f t="shared" si="435"/>
        <v>100.00000000000001</v>
      </c>
      <c r="Z1586" s="47">
        <f t="shared" si="436"/>
        <v>11.371525307947898</v>
      </c>
      <c r="AA1586"/>
      <c r="AB1586">
        <v>0</v>
      </c>
      <c r="AC1586" s="48">
        <f t="shared" si="437"/>
        <v>0</v>
      </c>
      <c r="AD1586">
        <v>0</v>
      </c>
      <c r="AE1586" s="48">
        <f t="shared" si="438"/>
        <v>0</v>
      </c>
      <c r="AF1586"/>
      <c r="AG1586">
        <v>0</v>
      </c>
      <c r="AH1586" s="48">
        <f t="shared" si="439"/>
        <v>0</v>
      </c>
    </row>
    <row r="1587" spans="1:34" ht="15" x14ac:dyDescent="0.25">
      <c r="A1587" t="s">
        <v>4331</v>
      </c>
      <c r="B1587" t="s">
        <v>4332</v>
      </c>
      <c r="C1587" t="s">
        <v>4333</v>
      </c>
      <c r="D1587" t="s">
        <v>24</v>
      </c>
      <c r="E1587">
        <v>3.4784379794000002</v>
      </c>
      <c r="F1587" s="45">
        <v>1.5505283237748699</v>
      </c>
      <c r="G1587" s="45">
        <v>0</v>
      </c>
      <c r="H1587" s="45">
        <v>0</v>
      </c>
      <c r="I1587" s="40">
        <f t="shared" si="423"/>
        <v>1.9279096556251303</v>
      </c>
      <c r="J1587" s="46">
        <f t="shared" si="424"/>
        <v>44.575419569283866</v>
      </c>
      <c r="K1587" s="46">
        <f t="shared" si="425"/>
        <v>0</v>
      </c>
      <c r="L1587" s="46">
        <f t="shared" si="426"/>
        <v>0</v>
      </c>
      <c r="M1587" s="46">
        <f t="shared" si="427"/>
        <v>55.424580430716134</v>
      </c>
      <c r="N1587">
        <v>2.5326444399999998E-2</v>
      </c>
      <c r="O1587" s="39">
        <v>1.6584023100000001E-2</v>
      </c>
      <c r="P1587" s="40">
        <f t="shared" si="428"/>
        <v>4.19104675E-2</v>
      </c>
      <c r="Q1587" s="39">
        <v>7.0878349300000004E-2</v>
      </c>
      <c r="R1587" s="40">
        <f t="shared" si="429"/>
        <v>0.1127888168</v>
      </c>
      <c r="S1587" s="46">
        <f t="shared" si="430"/>
        <v>0.72809820241120371</v>
      </c>
      <c r="T1587" s="46">
        <f t="shared" si="431"/>
        <v>0.47676638762035933</v>
      </c>
      <c r="U1587" s="46">
        <f t="shared" si="432"/>
        <v>1.2048645900315631</v>
      </c>
      <c r="V1587" s="46">
        <f t="shared" si="433"/>
        <v>2.0376487871784881</v>
      </c>
      <c r="W1587" s="46">
        <f t="shared" si="434"/>
        <v>3.242513377210051</v>
      </c>
      <c r="X1587"/>
      <c r="Y1587" s="47">
        <f t="shared" si="435"/>
        <v>100</v>
      </c>
      <c r="Z1587" s="47">
        <f t="shared" si="436"/>
        <v>3.2425133772100514</v>
      </c>
      <c r="AA1587"/>
      <c r="AB1587">
        <v>0</v>
      </c>
      <c r="AC1587" s="48">
        <f t="shared" si="437"/>
        <v>0</v>
      </c>
      <c r="AD1587">
        <v>0</v>
      </c>
      <c r="AE1587" s="48">
        <f t="shared" si="438"/>
        <v>0</v>
      </c>
      <c r="AF1587"/>
      <c r="AG1587">
        <v>7.9983521700000004E-2</v>
      </c>
      <c r="AH1587" s="48">
        <f t="shared" si="439"/>
        <v>2.2994091650815189</v>
      </c>
    </row>
    <row r="1588" spans="1:34" ht="15" x14ac:dyDescent="0.25">
      <c r="A1588" t="s">
        <v>4334</v>
      </c>
      <c r="B1588" t="s">
        <v>191</v>
      </c>
      <c r="C1588" t="s">
        <v>4335</v>
      </c>
      <c r="D1588" t="s">
        <v>26</v>
      </c>
      <c r="E1588">
        <v>2.88000993E-2</v>
      </c>
      <c r="F1588" s="45">
        <v>0</v>
      </c>
      <c r="G1588" s="45">
        <v>0</v>
      </c>
      <c r="H1588" s="45">
        <v>0</v>
      </c>
      <c r="I1588" s="40">
        <f t="shared" si="423"/>
        <v>2.88000993E-2</v>
      </c>
      <c r="J1588" s="46">
        <f t="shared" si="424"/>
        <v>0</v>
      </c>
      <c r="K1588" s="46">
        <f t="shared" si="425"/>
        <v>0</v>
      </c>
      <c r="L1588" s="46">
        <f t="shared" si="426"/>
        <v>0</v>
      </c>
      <c r="M1588" s="46">
        <f t="shared" si="427"/>
        <v>100</v>
      </c>
      <c r="N1588">
        <v>0</v>
      </c>
      <c r="O1588" s="39">
        <v>0</v>
      </c>
      <c r="P1588" s="40">
        <f t="shared" si="428"/>
        <v>0</v>
      </c>
      <c r="Q1588" s="39">
        <v>0</v>
      </c>
      <c r="R1588" s="40">
        <f t="shared" si="429"/>
        <v>0</v>
      </c>
      <c r="S1588" s="46">
        <f t="shared" si="430"/>
        <v>0</v>
      </c>
      <c r="T1588" s="46">
        <f t="shared" si="431"/>
        <v>0</v>
      </c>
      <c r="U1588" s="46">
        <f t="shared" si="432"/>
        <v>0</v>
      </c>
      <c r="V1588" s="46">
        <f t="shared" si="433"/>
        <v>0</v>
      </c>
      <c r="W1588" s="46">
        <f t="shared" si="434"/>
        <v>0</v>
      </c>
      <c r="X1588"/>
      <c r="Y1588" s="47">
        <f t="shared" si="435"/>
        <v>100</v>
      </c>
      <c r="Z1588" s="47">
        <f t="shared" si="436"/>
        <v>0</v>
      </c>
      <c r="AA1588"/>
      <c r="AB1588">
        <v>0</v>
      </c>
      <c r="AC1588" s="48">
        <f t="shared" si="437"/>
        <v>0</v>
      </c>
      <c r="AD1588">
        <v>2.88000993E-2</v>
      </c>
      <c r="AE1588" s="48">
        <f t="shared" si="438"/>
        <v>100</v>
      </c>
      <c r="AF1588"/>
      <c r="AG1588">
        <v>0</v>
      </c>
      <c r="AH1588" s="48">
        <f t="shared" si="439"/>
        <v>0</v>
      </c>
    </row>
    <row r="1589" spans="1:34" ht="15" x14ac:dyDescent="0.25">
      <c r="A1589" t="s">
        <v>4336</v>
      </c>
      <c r="B1589" t="s">
        <v>4337</v>
      </c>
      <c r="C1589" t="s">
        <v>4338</v>
      </c>
      <c r="D1589" t="s">
        <v>24</v>
      </c>
      <c r="E1589">
        <v>0.40058834760000001</v>
      </c>
      <c r="F1589" s="45">
        <v>0</v>
      </c>
      <c r="G1589" s="45">
        <v>0</v>
      </c>
      <c r="H1589" s="45">
        <v>0</v>
      </c>
      <c r="I1589" s="40">
        <f t="shared" si="423"/>
        <v>0.40058834760000001</v>
      </c>
      <c r="J1589" s="46">
        <f t="shared" si="424"/>
        <v>0</v>
      </c>
      <c r="K1589" s="46">
        <f t="shared" si="425"/>
        <v>0</v>
      </c>
      <c r="L1589" s="46">
        <f t="shared" si="426"/>
        <v>0</v>
      </c>
      <c r="M1589" s="46">
        <f t="shared" si="427"/>
        <v>100</v>
      </c>
      <c r="N1589">
        <v>0</v>
      </c>
      <c r="O1589" s="39">
        <v>0</v>
      </c>
      <c r="P1589" s="40">
        <f t="shared" si="428"/>
        <v>0</v>
      </c>
      <c r="Q1589" s="39">
        <v>1.00070396E-2</v>
      </c>
      <c r="R1589" s="40">
        <f t="shared" si="429"/>
        <v>1.00070396E-2</v>
      </c>
      <c r="S1589" s="46">
        <f t="shared" si="430"/>
        <v>0</v>
      </c>
      <c r="T1589" s="46">
        <f t="shared" si="431"/>
        <v>0</v>
      </c>
      <c r="U1589" s="46">
        <f t="shared" si="432"/>
        <v>0</v>
      </c>
      <c r="V1589" s="46">
        <f t="shared" si="433"/>
        <v>2.498085543414843</v>
      </c>
      <c r="W1589" s="46">
        <f t="shared" si="434"/>
        <v>2.498085543414843</v>
      </c>
      <c r="X1589"/>
      <c r="Y1589" s="47">
        <f t="shared" si="435"/>
        <v>100</v>
      </c>
      <c r="Z1589" s="47">
        <f t="shared" si="436"/>
        <v>2.498085543414843</v>
      </c>
      <c r="AA1589"/>
      <c r="AB1589">
        <v>0</v>
      </c>
      <c r="AC1589" s="48">
        <f t="shared" si="437"/>
        <v>0</v>
      </c>
      <c r="AD1589">
        <v>0</v>
      </c>
      <c r="AE1589" s="48">
        <f t="shared" si="438"/>
        <v>0</v>
      </c>
      <c r="AF1589"/>
      <c r="AG1589">
        <v>0</v>
      </c>
      <c r="AH1589" s="48">
        <f t="shared" si="439"/>
        <v>0</v>
      </c>
    </row>
    <row r="1590" spans="1:34" ht="15" x14ac:dyDescent="0.25">
      <c r="A1590" t="s">
        <v>4339</v>
      </c>
      <c r="B1590" t="s">
        <v>4340</v>
      </c>
      <c r="C1590" t="s">
        <v>4341</v>
      </c>
      <c r="D1590" t="s">
        <v>24</v>
      </c>
      <c r="E1590">
        <v>0.3032744805</v>
      </c>
      <c r="F1590" s="45">
        <v>0</v>
      </c>
      <c r="G1590" s="45">
        <v>0</v>
      </c>
      <c r="H1590" s="45">
        <v>0</v>
      </c>
      <c r="I1590" s="40">
        <f t="shared" si="423"/>
        <v>0.3032744805</v>
      </c>
      <c r="J1590" s="46">
        <f t="shared" si="424"/>
        <v>0</v>
      </c>
      <c r="K1590" s="46">
        <f t="shared" si="425"/>
        <v>0</v>
      </c>
      <c r="L1590" s="46">
        <f t="shared" si="426"/>
        <v>0</v>
      </c>
      <c r="M1590" s="46">
        <f t="shared" si="427"/>
        <v>100</v>
      </c>
      <c r="N1590">
        <v>0</v>
      </c>
      <c r="O1590" s="39">
        <v>0</v>
      </c>
      <c r="P1590" s="40">
        <f t="shared" si="428"/>
        <v>0</v>
      </c>
      <c r="Q1590" s="39">
        <v>0</v>
      </c>
      <c r="R1590" s="40">
        <f t="shared" si="429"/>
        <v>0</v>
      </c>
      <c r="S1590" s="46">
        <f t="shared" si="430"/>
        <v>0</v>
      </c>
      <c r="T1590" s="46">
        <f t="shared" si="431"/>
        <v>0</v>
      </c>
      <c r="U1590" s="46">
        <f t="shared" si="432"/>
        <v>0</v>
      </c>
      <c r="V1590" s="46">
        <f t="shared" si="433"/>
        <v>0</v>
      </c>
      <c r="W1590" s="46">
        <f t="shared" si="434"/>
        <v>0</v>
      </c>
      <c r="X1590"/>
      <c r="Y1590" s="47">
        <f t="shared" si="435"/>
        <v>100</v>
      </c>
      <c r="Z1590" s="47">
        <f t="shared" si="436"/>
        <v>0</v>
      </c>
      <c r="AA1590"/>
      <c r="AB1590">
        <v>0</v>
      </c>
      <c r="AC1590" s="48">
        <f t="shared" si="437"/>
        <v>0</v>
      </c>
      <c r="AD1590">
        <v>0</v>
      </c>
      <c r="AE1590" s="48">
        <f t="shared" si="438"/>
        <v>0</v>
      </c>
      <c r="AF1590"/>
      <c r="AG1590">
        <v>0</v>
      </c>
      <c r="AH1590" s="48">
        <f t="shared" si="439"/>
        <v>0</v>
      </c>
    </row>
    <row r="1591" spans="1:34" ht="15" x14ac:dyDescent="0.25">
      <c r="A1591" t="s">
        <v>4342</v>
      </c>
      <c r="B1591" t="s">
        <v>191</v>
      </c>
      <c r="C1591" t="s">
        <v>4343</v>
      </c>
      <c r="D1591" t="s">
        <v>26</v>
      </c>
      <c r="E1591">
        <v>4.4355062899999999E-2</v>
      </c>
      <c r="F1591" s="45">
        <v>0</v>
      </c>
      <c r="G1591" s="45">
        <v>0</v>
      </c>
      <c r="H1591" s="45">
        <v>0</v>
      </c>
      <c r="I1591" s="40">
        <f t="shared" ref="I1591:I1654" si="440">E1591-F1591-G1591-H1591</f>
        <v>4.4355062899999999E-2</v>
      </c>
      <c r="J1591" s="46">
        <f t="shared" ref="J1591:J1654" si="441">F1591/E1591*100</f>
        <v>0</v>
      </c>
      <c r="K1591" s="46">
        <f t="shared" ref="K1591:K1654" si="442">G1591/E1591*100</f>
        <v>0</v>
      </c>
      <c r="L1591" s="46">
        <f t="shared" ref="L1591:L1654" si="443">H1591/E1591*100</f>
        <v>0</v>
      </c>
      <c r="M1591" s="46">
        <f t="shared" ref="M1591:M1654" si="444">I1591/E1591*100</f>
        <v>100</v>
      </c>
      <c r="N1591">
        <v>0</v>
      </c>
      <c r="O1591" s="39">
        <v>8.4496129999999997E-4</v>
      </c>
      <c r="P1591" s="40">
        <f t="shared" ref="P1591:P1654" si="445">N1591+O1591</f>
        <v>8.4496129999999997E-4</v>
      </c>
      <c r="Q1591" s="39">
        <v>3.1692497600000001E-2</v>
      </c>
      <c r="R1591" s="40">
        <f t="shared" ref="R1591:R1654" si="446">P1591+Q1591</f>
        <v>3.2537458900000003E-2</v>
      </c>
      <c r="S1591" s="46">
        <f t="shared" ref="S1591:S1654" si="447">N1591/E1591*100</f>
        <v>0</v>
      </c>
      <c r="T1591" s="46">
        <f t="shared" ref="T1591:T1654" si="448">O1591/E1591*100</f>
        <v>1.9049940294414509</v>
      </c>
      <c r="U1591" s="46">
        <f t="shared" ref="U1591:U1654" si="449">P1591/E1591*100</f>
        <v>1.9049940294414509</v>
      </c>
      <c r="V1591" s="46">
        <f t="shared" ref="V1591:V1654" si="450">Q1591/E1591*100</f>
        <v>71.451815256021206</v>
      </c>
      <c r="W1591" s="46">
        <f t="shared" ref="W1591:W1654" si="451">R1591/E1591*100</f>
        <v>73.35680928546266</v>
      </c>
      <c r="X1591"/>
      <c r="Y1591" s="47">
        <f t="shared" ref="Y1591:Y1654" si="452">SUM(J1591:M1591)</f>
        <v>100</v>
      </c>
      <c r="Z1591" s="47">
        <f t="shared" ref="Z1591:Z1654" si="453">SUM(S1591:T1591,V1591)</f>
        <v>73.35680928546266</v>
      </c>
      <c r="AA1591"/>
      <c r="AB1591">
        <v>0</v>
      </c>
      <c r="AC1591" s="48">
        <f t="shared" ref="AC1591:AC1654" si="454">AB1591/E1591*100</f>
        <v>0</v>
      </c>
      <c r="AD1591">
        <v>4.4355062899999999E-2</v>
      </c>
      <c r="AE1591" s="48">
        <f t="shared" ref="AE1591:AE1654" si="455">AD1591/E1591*100</f>
        <v>100</v>
      </c>
      <c r="AF1591"/>
      <c r="AG1591">
        <v>0</v>
      </c>
      <c r="AH1591" s="48">
        <f t="shared" si="439"/>
        <v>0</v>
      </c>
    </row>
    <row r="1592" spans="1:34" ht="15" x14ac:dyDescent="0.25">
      <c r="A1592" t="s">
        <v>4344</v>
      </c>
      <c r="B1592" t="s">
        <v>4345</v>
      </c>
      <c r="C1592" t="s">
        <v>4346</v>
      </c>
      <c r="D1592" t="s">
        <v>24</v>
      </c>
      <c r="E1592">
        <v>1.9877124809</v>
      </c>
      <c r="F1592" s="45">
        <v>0.26596990991206798</v>
      </c>
      <c r="G1592" s="45">
        <v>2.9875516500000001E-2</v>
      </c>
      <c r="H1592" s="45">
        <v>4.4222756000000002E-2</v>
      </c>
      <c r="I1592" s="40">
        <f t="shared" si="440"/>
        <v>1.647644298487932</v>
      </c>
      <c r="J1592" s="46">
        <f t="shared" si="441"/>
        <v>13.380703319407727</v>
      </c>
      <c r="K1592" s="46">
        <f t="shared" si="442"/>
        <v>1.5030099567756856</v>
      </c>
      <c r="L1592" s="46">
        <f t="shared" si="443"/>
        <v>2.2248064760340363</v>
      </c>
      <c r="M1592" s="46">
        <f t="shared" si="444"/>
        <v>82.891480247782553</v>
      </c>
      <c r="N1592">
        <v>0</v>
      </c>
      <c r="O1592" s="39">
        <v>0</v>
      </c>
      <c r="P1592" s="40">
        <f t="shared" si="445"/>
        <v>0</v>
      </c>
      <c r="Q1592" s="39">
        <v>0.1005887437</v>
      </c>
      <c r="R1592" s="40">
        <f t="shared" si="446"/>
        <v>0.1005887437</v>
      </c>
      <c r="S1592" s="46">
        <f t="shared" si="447"/>
        <v>0</v>
      </c>
      <c r="T1592" s="46">
        <f t="shared" si="448"/>
        <v>0</v>
      </c>
      <c r="U1592" s="46">
        <f t="shared" si="449"/>
        <v>0</v>
      </c>
      <c r="V1592" s="46">
        <f t="shared" si="450"/>
        <v>5.0605278513145553</v>
      </c>
      <c r="W1592" s="46">
        <f t="shared" si="451"/>
        <v>5.0605278513145553</v>
      </c>
      <c r="X1592"/>
      <c r="Y1592" s="47">
        <f t="shared" si="452"/>
        <v>100</v>
      </c>
      <c r="Z1592" s="47">
        <f t="shared" si="453"/>
        <v>5.0605278513145553</v>
      </c>
      <c r="AA1592"/>
      <c r="AB1592">
        <v>1.9636374299999999E-2</v>
      </c>
      <c r="AC1592" s="48">
        <f t="shared" si="454"/>
        <v>0.98788806171348309</v>
      </c>
      <c r="AD1592">
        <v>0.12579777650000001</v>
      </c>
      <c r="AE1592" s="48">
        <f t="shared" si="455"/>
        <v>6.3287712739541213</v>
      </c>
      <c r="AF1592"/>
      <c r="AG1592">
        <v>0.3250698689</v>
      </c>
      <c r="AH1592" s="48">
        <f t="shared" si="439"/>
        <v>16.353968293885959</v>
      </c>
    </row>
    <row r="1593" spans="1:34" ht="15" x14ac:dyDescent="0.25">
      <c r="A1593" t="s">
        <v>4347</v>
      </c>
      <c r="B1593" t="s">
        <v>191</v>
      </c>
      <c r="C1593" t="s">
        <v>4348</v>
      </c>
      <c r="D1593" t="s">
        <v>24</v>
      </c>
      <c r="E1593">
        <v>8.3479451999999996E-2</v>
      </c>
      <c r="F1593" s="45">
        <v>0</v>
      </c>
      <c r="G1593" s="45">
        <v>0</v>
      </c>
      <c r="H1593" s="45">
        <v>0</v>
      </c>
      <c r="I1593" s="40">
        <f t="shared" si="440"/>
        <v>8.3479451999999996E-2</v>
      </c>
      <c r="J1593" s="46">
        <f t="shared" si="441"/>
        <v>0</v>
      </c>
      <c r="K1593" s="46">
        <f t="shared" si="442"/>
        <v>0</v>
      </c>
      <c r="L1593" s="46">
        <f t="shared" si="443"/>
        <v>0</v>
      </c>
      <c r="M1593" s="46">
        <f t="shared" si="444"/>
        <v>100</v>
      </c>
      <c r="N1593">
        <v>0</v>
      </c>
      <c r="O1593" s="39">
        <v>0</v>
      </c>
      <c r="P1593" s="40">
        <f t="shared" si="445"/>
        <v>0</v>
      </c>
      <c r="Q1593" s="39">
        <v>0</v>
      </c>
      <c r="R1593" s="40">
        <f t="shared" si="446"/>
        <v>0</v>
      </c>
      <c r="S1593" s="46">
        <f t="shared" si="447"/>
        <v>0</v>
      </c>
      <c r="T1593" s="46">
        <f t="shared" si="448"/>
        <v>0</v>
      </c>
      <c r="U1593" s="46">
        <f t="shared" si="449"/>
        <v>0</v>
      </c>
      <c r="V1593" s="46">
        <f t="shared" si="450"/>
        <v>0</v>
      </c>
      <c r="W1593" s="46">
        <f t="shared" si="451"/>
        <v>0</v>
      </c>
      <c r="X1593"/>
      <c r="Y1593" s="47">
        <f t="shared" si="452"/>
        <v>100</v>
      </c>
      <c r="Z1593" s="47">
        <f t="shared" si="453"/>
        <v>0</v>
      </c>
      <c r="AA1593"/>
      <c r="AB1593">
        <v>0</v>
      </c>
      <c r="AC1593" s="48">
        <f t="shared" si="454"/>
        <v>0</v>
      </c>
      <c r="AD1593">
        <v>0</v>
      </c>
      <c r="AE1593" s="48">
        <f t="shared" si="455"/>
        <v>0</v>
      </c>
      <c r="AF1593"/>
      <c r="AG1593">
        <v>0</v>
      </c>
      <c r="AH1593" s="48">
        <f t="shared" si="439"/>
        <v>0</v>
      </c>
    </row>
    <row r="1594" spans="1:34" ht="15" x14ac:dyDescent="0.25">
      <c r="A1594" t="s">
        <v>4349</v>
      </c>
      <c r="B1594" t="s">
        <v>4350</v>
      </c>
      <c r="C1594" t="s">
        <v>4351</v>
      </c>
      <c r="D1594" t="s">
        <v>24</v>
      </c>
      <c r="E1594">
        <v>3.7680364644000002</v>
      </c>
      <c r="F1594" s="45">
        <v>0</v>
      </c>
      <c r="G1594" s="45">
        <v>0</v>
      </c>
      <c r="H1594" s="45">
        <v>0</v>
      </c>
      <c r="I1594" s="40">
        <f t="shared" si="440"/>
        <v>3.7680364644000002</v>
      </c>
      <c r="J1594" s="46">
        <f t="shared" si="441"/>
        <v>0</v>
      </c>
      <c r="K1594" s="46">
        <f t="shared" si="442"/>
        <v>0</v>
      </c>
      <c r="L1594" s="46">
        <f t="shared" si="443"/>
        <v>0</v>
      </c>
      <c r="M1594" s="46">
        <f t="shared" si="444"/>
        <v>100</v>
      </c>
      <c r="N1594">
        <v>0.18459330730000001</v>
      </c>
      <c r="O1594" s="39">
        <v>4.9969704599999998E-2</v>
      </c>
      <c r="P1594" s="40">
        <f t="shared" si="445"/>
        <v>0.23456301190000001</v>
      </c>
      <c r="Q1594" s="39">
        <v>0.1104723779</v>
      </c>
      <c r="R1594" s="40">
        <f t="shared" si="446"/>
        <v>0.34503538980000004</v>
      </c>
      <c r="S1594" s="46">
        <f t="shared" si="447"/>
        <v>4.8989257148654888</v>
      </c>
      <c r="T1594" s="46">
        <f t="shared" si="448"/>
        <v>1.326147054894727</v>
      </c>
      <c r="U1594" s="46">
        <f t="shared" si="449"/>
        <v>6.2250727697602164</v>
      </c>
      <c r="V1594" s="46">
        <f t="shared" si="450"/>
        <v>2.9318287905048437</v>
      </c>
      <c r="W1594" s="46">
        <f t="shared" si="451"/>
        <v>9.1569015602650605</v>
      </c>
      <c r="X1594"/>
      <c r="Y1594" s="47">
        <f t="shared" si="452"/>
        <v>100</v>
      </c>
      <c r="Z1594" s="47">
        <f t="shared" si="453"/>
        <v>9.1569015602650587</v>
      </c>
      <c r="AA1594"/>
      <c r="AB1594">
        <v>0</v>
      </c>
      <c r="AC1594" s="48">
        <f t="shared" si="454"/>
        <v>0</v>
      </c>
      <c r="AD1594">
        <v>0</v>
      </c>
      <c r="AE1594" s="48">
        <f t="shared" si="455"/>
        <v>0</v>
      </c>
      <c r="AF1594"/>
      <c r="AG1594">
        <v>0</v>
      </c>
      <c r="AH1594" s="48">
        <f t="shared" si="439"/>
        <v>0</v>
      </c>
    </row>
    <row r="1595" spans="1:34" ht="15" x14ac:dyDescent="0.25">
      <c r="A1595" t="s">
        <v>4352</v>
      </c>
      <c r="B1595" t="s">
        <v>191</v>
      </c>
      <c r="C1595" t="s">
        <v>4353</v>
      </c>
      <c r="D1595" t="s">
        <v>24</v>
      </c>
      <c r="E1595">
        <v>1.84360249E-2</v>
      </c>
      <c r="F1595" s="45">
        <v>0</v>
      </c>
      <c r="G1595" s="45">
        <v>0</v>
      </c>
      <c r="H1595" s="45">
        <v>0</v>
      </c>
      <c r="I1595" s="40">
        <f t="shared" si="440"/>
        <v>1.84360249E-2</v>
      </c>
      <c r="J1595" s="46">
        <f t="shared" si="441"/>
        <v>0</v>
      </c>
      <c r="K1595" s="46">
        <f t="shared" si="442"/>
        <v>0</v>
      </c>
      <c r="L1595" s="46">
        <f t="shared" si="443"/>
        <v>0</v>
      </c>
      <c r="M1595" s="46">
        <f t="shared" si="444"/>
        <v>100</v>
      </c>
      <c r="N1595">
        <v>0</v>
      </c>
      <c r="O1595" s="39">
        <v>0</v>
      </c>
      <c r="P1595" s="40">
        <f t="shared" si="445"/>
        <v>0</v>
      </c>
      <c r="Q1595" s="39">
        <v>0</v>
      </c>
      <c r="R1595" s="40">
        <f t="shared" si="446"/>
        <v>0</v>
      </c>
      <c r="S1595" s="46">
        <f t="shared" si="447"/>
        <v>0</v>
      </c>
      <c r="T1595" s="46">
        <f t="shared" si="448"/>
        <v>0</v>
      </c>
      <c r="U1595" s="46">
        <f t="shared" si="449"/>
        <v>0</v>
      </c>
      <c r="V1595" s="46">
        <f t="shared" si="450"/>
        <v>0</v>
      </c>
      <c r="W1595" s="46">
        <f t="shared" si="451"/>
        <v>0</v>
      </c>
      <c r="X1595"/>
      <c r="Y1595" s="47">
        <f t="shared" si="452"/>
        <v>100</v>
      </c>
      <c r="Z1595" s="47">
        <f t="shared" si="453"/>
        <v>0</v>
      </c>
      <c r="AA1595"/>
      <c r="AB1595">
        <v>0</v>
      </c>
      <c r="AC1595" s="48">
        <f t="shared" si="454"/>
        <v>0</v>
      </c>
      <c r="AD1595">
        <v>0</v>
      </c>
      <c r="AE1595" s="48">
        <f t="shared" si="455"/>
        <v>0</v>
      </c>
      <c r="AF1595"/>
      <c r="AG1595">
        <v>0</v>
      </c>
      <c r="AH1595" s="48">
        <f t="shared" si="439"/>
        <v>0</v>
      </c>
    </row>
    <row r="1596" spans="1:34" ht="15" x14ac:dyDescent="0.25">
      <c r="A1596" t="s">
        <v>4354</v>
      </c>
      <c r="B1596" t="s">
        <v>191</v>
      </c>
      <c r="C1596" t="s">
        <v>4355</v>
      </c>
      <c r="D1596" t="s">
        <v>25</v>
      </c>
      <c r="E1596">
        <v>1.2660118767999999</v>
      </c>
      <c r="F1596" s="45">
        <v>0</v>
      </c>
      <c r="G1596" s="45">
        <v>0</v>
      </c>
      <c r="H1596" s="45">
        <v>0</v>
      </c>
      <c r="I1596" s="40">
        <f t="shared" si="440"/>
        <v>1.2660118767999999</v>
      </c>
      <c r="J1596" s="46">
        <f t="shared" si="441"/>
        <v>0</v>
      </c>
      <c r="K1596" s="46">
        <f t="shared" si="442"/>
        <v>0</v>
      </c>
      <c r="L1596" s="46">
        <f t="shared" si="443"/>
        <v>0</v>
      </c>
      <c r="M1596" s="46">
        <f t="shared" si="444"/>
        <v>100</v>
      </c>
      <c r="N1596">
        <v>4.7297375000000003E-2</v>
      </c>
      <c r="O1596" s="39">
        <v>1.52897073E-2</v>
      </c>
      <c r="P1596" s="40">
        <f t="shared" si="445"/>
        <v>6.2587082299999999E-2</v>
      </c>
      <c r="Q1596" s="39">
        <v>0.1228845626</v>
      </c>
      <c r="R1596" s="40">
        <f t="shared" si="446"/>
        <v>0.18547164490000001</v>
      </c>
      <c r="S1596" s="46">
        <f t="shared" si="447"/>
        <v>3.7359345411158311</v>
      </c>
      <c r="T1596" s="46">
        <f t="shared" si="448"/>
        <v>1.2077064662810753</v>
      </c>
      <c r="U1596" s="46">
        <f t="shared" si="449"/>
        <v>4.9436410073969066</v>
      </c>
      <c r="V1596" s="46">
        <f t="shared" si="450"/>
        <v>9.7064304728803776</v>
      </c>
      <c r="W1596" s="46">
        <f t="shared" si="451"/>
        <v>14.650071480277289</v>
      </c>
      <c r="X1596"/>
      <c r="Y1596" s="47">
        <f t="shared" si="452"/>
        <v>100</v>
      </c>
      <c r="Z1596" s="47">
        <f t="shared" si="453"/>
        <v>14.650071480277283</v>
      </c>
      <c r="AA1596"/>
      <c r="AB1596">
        <v>0</v>
      </c>
      <c r="AC1596" s="48">
        <f t="shared" si="454"/>
        <v>0</v>
      </c>
      <c r="AD1596">
        <v>0</v>
      </c>
      <c r="AE1596" s="48">
        <f t="shared" si="455"/>
        <v>0</v>
      </c>
      <c r="AF1596"/>
      <c r="AG1596">
        <v>0</v>
      </c>
      <c r="AH1596" s="48">
        <f t="shared" si="439"/>
        <v>0</v>
      </c>
    </row>
    <row r="1597" spans="1:34" ht="15" x14ac:dyDescent="0.25">
      <c r="A1597" t="s">
        <v>4356</v>
      </c>
      <c r="B1597" t="s">
        <v>191</v>
      </c>
      <c r="C1597" t="s">
        <v>4357</v>
      </c>
      <c r="D1597" t="s">
        <v>24</v>
      </c>
      <c r="E1597">
        <v>1.6700341099999998E-2</v>
      </c>
      <c r="F1597" s="45">
        <v>0</v>
      </c>
      <c r="G1597" s="45">
        <v>0</v>
      </c>
      <c r="H1597" s="45">
        <v>0</v>
      </c>
      <c r="I1597" s="40">
        <f t="shared" si="440"/>
        <v>1.6700341099999998E-2</v>
      </c>
      <c r="J1597" s="46">
        <f t="shared" si="441"/>
        <v>0</v>
      </c>
      <c r="K1597" s="46">
        <f t="shared" si="442"/>
        <v>0</v>
      </c>
      <c r="L1597" s="46">
        <f t="shared" si="443"/>
        <v>0</v>
      </c>
      <c r="M1597" s="46">
        <f t="shared" si="444"/>
        <v>100</v>
      </c>
      <c r="N1597">
        <v>0</v>
      </c>
      <c r="O1597" s="39">
        <v>0</v>
      </c>
      <c r="P1597" s="40">
        <f t="shared" si="445"/>
        <v>0</v>
      </c>
      <c r="Q1597" s="39">
        <v>6.3628689999999999E-4</v>
      </c>
      <c r="R1597" s="40">
        <f t="shared" si="446"/>
        <v>6.3628689999999999E-4</v>
      </c>
      <c r="S1597" s="46">
        <f t="shared" si="447"/>
        <v>0</v>
      </c>
      <c r="T1597" s="46">
        <f t="shared" si="448"/>
        <v>0</v>
      </c>
      <c r="U1597" s="46">
        <f t="shared" si="449"/>
        <v>0</v>
      </c>
      <c r="V1597" s="46">
        <f t="shared" si="450"/>
        <v>3.8100233773069467</v>
      </c>
      <c r="W1597" s="46">
        <f t="shared" si="451"/>
        <v>3.8100233773069467</v>
      </c>
      <c r="X1597"/>
      <c r="Y1597" s="47">
        <f t="shared" si="452"/>
        <v>100</v>
      </c>
      <c r="Z1597" s="47">
        <f t="shared" si="453"/>
        <v>3.8100233773069467</v>
      </c>
      <c r="AA1597"/>
      <c r="AB1597">
        <v>0</v>
      </c>
      <c r="AC1597" s="48">
        <f t="shared" si="454"/>
        <v>0</v>
      </c>
      <c r="AD1597">
        <v>0</v>
      </c>
      <c r="AE1597" s="48">
        <f t="shared" si="455"/>
        <v>0</v>
      </c>
      <c r="AF1597"/>
      <c r="AG1597">
        <v>0</v>
      </c>
      <c r="AH1597" s="48">
        <f t="shared" si="439"/>
        <v>0</v>
      </c>
    </row>
    <row r="1598" spans="1:34" ht="15" x14ac:dyDescent="0.25">
      <c r="A1598" t="s">
        <v>4358</v>
      </c>
      <c r="B1598" t="s">
        <v>4359</v>
      </c>
      <c r="C1598" t="s">
        <v>2352</v>
      </c>
      <c r="D1598" t="s">
        <v>24</v>
      </c>
      <c r="E1598">
        <v>0.41908265020000002</v>
      </c>
      <c r="F1598" s="45">
        <v>0</v>
      </c>
      <c r="G1598" s="45">
        <v>0</v>
      </c>
      <c r="H1598" s="45">
        <v>0</v>
      </c>
      <c r="I1598" s="40">
        <f t="shared" si="440"/>
        <v>0.41908265020000002</v>
      </c>
      <c r="J1598" s="46">
        <f t="shared" si="441"/>
        <v>0</v>
      </c>
      <c r="K1598" s="46">
        <f t="shared" si="442"/>
        <v>0</v>
      </c>
      <c r="L1598" s="46">
        <f t="shared" si="443"/>
        <v>0</v>
      </c>
      <c r="M1598" s="46">
        <f t="shared" si="444"/>
        <v>100</v>
      </c>
      <c r="N1598">
        <v>1.6811923999999999E-2</v>
      </c>
      <c r="O1598" s="39">
        <v>5.1965728000000003E-3</v>
      </c>
      <c r="P1598" s="40">
        <f t="shared" si="445"/>
        <v>2.2008496799999999E-2</v>
      </c>
      <c r="Q1598" s="39">
        <v>6.9092320900000004E-2</v>
      </c>
      <c r="R1598" s="40">
        <f t="shared" si="446"/>
        <v>9.1100817700000003E-2</v>
      </c>
      <c r="S1598" s="46">
        <f t="shared" si="447"/>
        <v>4.0116010510043294</v>
      </c>
      <c r="T1598" s="46">
        <f t="shared" si="448"/>
        <v>1.2399875770376141</v>
      </c>
      <c r="U1598" s="46">
        <f t="shared" si="449"/>
        <v>5.2515886280419437</v>
      </c>
      <c r="V1598" s="46">
        <f t="shared" si="450"/>
        <v>16.486561986526254</v>
      </c>
      <c r="W1598" s="46">
        <f t="shared" si="451"/>
        <v>21.738150614568198</v>
      </c>
      <c r="X1598"/>
      <c r="Y1598" s="47">
        <f t="shared" si="452"/>
        <v>100</v>
      </c>
      <c r="Z1598" s="47">
        <f t="shared" si="453"/>
        <v>21.738150614568198</v>
      </c>
      <c r="AA1598"/>
      <c r="AB1598">
        <v>0</v>
      </c>
      <c r="AC1598" s="48">
        <f t="shared" si="454"/>
        <v>0</v>
      </c>
      <c r="AD1598">
        <v>0</v>
      </c>
      <c r="AE1598" s="48">
        <f t="shared" si="455"/>
        <v>0</v>
      </c>
      <c r="AF1598"/>
      <c r="AG1598">
        <v>0</v>
      </c>
      <c r="AH1598" s="48">
        <f t="shared" si="439"/>
        <v>0</v>
      </c>
    </row>
    <row r="1599" spans="1:34" ht="15" x14ac:dyDescent="0.25">
      <c r="A1599" t="s">
        <v>4360</v>
      </c>
      <c r="B1599" t="s">
        <v>2240</v>
      </c>
      <c r="C1599" t="s">
        <v>4361</v>
      </c>
      <c r="D1599" t="s">
        <v>26</v>
      </c>
      <c r="E1599">
        <v>0.115717483</v>
      </c>
      <c r="F1599" s="45">
        <v>0</v>
      </c>
      <c r="G1599" s="45">
        <v>0</v>
      </c>
      <c r="H1599" s="45">
        <v>0</v>
      </c>
      <c r="I1599" s="40">
        <f t="shared" si="440"/>
        <v>0.115717483</v>
      </c>
      <c r="J1599" s="46">
        <f t="shared" si="441"/>
        <v>0</v>
      </c>
      <c r="K1599" s="46">
        <f t="shared" si="442"/>
        <v>0</v>
      </c>
      <c r="L1599" s="46">
        <f t="shared" si="443"/>
        <v>0</v>
      </c>
      <c r="M1599" s="46">
        <f t="shared" si="444"/>
        <v>100</v>
      </c>
      <c r="N1599">
        <v>0</v>
      </c>
      <c r="O1599" s="39">
        <v>0</v>
      </c>
      <c r="P1599" s="40">
        <f t="shared" si="445"/>
        <v>0</v>
      </c>
      <c r="Q1599" s="39">
        <v>0</v>
      </c>
      <c r="R1599" s="40">
        <f t="shared" si="446"/>
        <v>0</v>
      </c>
      <c r="S1599" s="46">
        <f t="shared" si="447"/>
        <v>0</v>
      </c>
      <c r="T1599" s="46">
        <f t="shared" si="448"/>
        <v>0</v>
      </c>
      <c r="U1599" s="46">
        <f t="shared" si="449"/>
        <v>0</v>
      </c>
      <c r="V1599" s="46">
        <f t="shared" si="450"/>
        <v>0</v>
      </c>
      <c r="W1599" s="46">
        <f t="shared" si="451"/>
        <v>0</v>
      </c>
      <c r="X1599"/>
      <c r="Y1599" s="47">
        <f t="shared" si="452"/>
        <v>100</v>
      </c>
      <c r="Z1599" s="47">
        <f t="shared" si="453"/>
        <v>0</v>
      </c>
      <c r="AA1599"/>
      <c r="AB1599">
        <v>0</v>
      </c>
      <c r="AC1599" s="48">
        <f t="shared" si="454"/>
        <v>0</v>
      </c>
      <c r="AD1599">
        <v>0</v>
      </c>
      <c r="AE1599" s="48">
        <f t="shared" si="455"/>
        <v>0</v>
      </c>
      <c r="AF1599"/>
      <c r="AG1599">
        <v>0</v>
      </c>
      <c r="AH1599" s="48">
        <f t="shared" si="439"/>
        <v>0</v>
      </c>
    </row>
    <row r="1600" spans="1:34" ht="15" x14ac:dyDescent="0.25">
      <c r="A1600" t="s">
        <v>4362</v>
      </c>
      <c r="B1600" t="s">
        <v>2569</v>
      </c>
      <c r="C1600" t="s">
        <v>4363</v>
      </c>
      <c r="D1600" t="s">
        <v>26</v>
      </c>
      <c r="E1600">
        <v>0.18941641319999999</v>
      </c>
      <c r="F1600" s="45">
        <v>0</v>
      </c>
      <c r="G1600" s="45">
        <v>0</v>
      </c>
      <c r="H1600" s="45">
        <v>0</v>
      </c>
      <c r="I1600" s="40">
        <f t="shared" si="440"/>
        <v>0.18941641319999999</v>
      </c>
      <c r="J1600" s="46">
        <f t="shared" si="441"/>
        <v>0</v>
      </c>
      <c r="K1600" s="46">
        <f t="shared" si="442"/>
        <v>0</v>
      </c>
      <c r="L1600" s="46">
        <f t="shared" si="443"/>
        <v>0</v>
      </c>
      <c r="M1600" s="46">
        <f t="shared" si="444"/>
        <v>100</v>
      </c>
      <c r="N1600">
        <v>0</v>
      </c>
      <c r="O1600" s="39">
        <v>0</v>
      </c>
      <c r="P1600" s="40">
        <f t="shared" si="445"/>
        <v>0</v>
      </c>
      <c r="Q1600" s="39">
        <v>0</v>
      </c>
      <c r="R1600" s="40">
        <f t="shared" si="446"/>
        <v>0</v>
      </c>
      <c r="S1600" s="46">
        <f t="shared" si="447"/>
        <v>0</v>
      </c>
      <c r="T1600" s="46">
        <f t="shared" si="448"/>
        <v>0</v>
      </c>
      <c r="U1600" s="46">
        <f t="shared" si="449"/>
        <v>0</v>
      </c>
      <c r="V1600" s="46">
        <f t="shared" si="450"/>
        <v>0</v>
      </c>
      <c r="W1600" s="46">
        <f t="shared" si="451"/>
        <v>0</v>
      </c>
      <c r="X1600"/>
      <c r="Y1600" s="47">
        <f t="shared" si="452"/>
        <v>100</v>
      </c>
      <c r="Z1600" s="47">
        <f t="shared" si="453"/>
        <v>0</v>
      </c>
      <c r="AA1600"/>
      <c r="AB1600">
        <v>0</v>
      </c>
      <c r="AC1600" s="48">
        <f t="shared" si="454"/>
        <v>0</v>
      </c>
      <c r="AD1600">
        <v>0.18941641249999999</v>
      </c>
      <c r="AE1600" s="48">
        <f t="shared" si="455"/>
        <v>99.999999630443853</v>
      </c>
      <c r="AF1600"/>
      <c r="AG1600">
        <v>0</v>
      </c>
      <c r="AH1600" s="48">
        <f t="shared" si="439"/>
        <v>0</v>
      </c>
    </row>
    <row r="1601" spans="1:34" ht="15" x14ac:dyDescent="0.25">
      <c r="A1601" t="s">
        <v>4364</v>
      </c>
      <c r="B1601" t="s">
        <v>191</v>
      </c>
      <c r="C1601" t="s">
        <v>4365</v>
      </c>
      <c r="D1601" t="s">
        <v>25</v>
      </c>
      <c r="E1601">
        <v>0.49085690069999999</v>
      </c>
      <c r="F1601" s="45">
        <v>2.8781088676766299E-2</v>
      </c>
      <c r="G1601" s="45">
        <v>0.46207573460000001</v>
      </c>
      <c r="H1601" s="45">
        <v>0</v>
      </c>
      <c r="I1601" s="40">
        <f t="shared" si="440"/>
        <v>7.7423233657558654E-8</v>
      </c>
      <c r="J1601" s="46">
        <f t="shared" si="441"/>
        <v>5.8634377220167906</v>
      </c>
      <c r="K1601" s="46">
        <f t="shared" si="442"/>
        <v>94.136546504906875</v>
      </c>
      <c r="L1601" s="46">
        <f t="shared" si="443"/>
        <v>0</v>
      </c>
      <c r="M1601" s="46">
        <f t="shared" si="444"/>
        <v>1.5773076337960641E-5</v>
      </c>
      <c r="N1601">
        <v>0</v>
      </c>
      <c r="O1601" s="39">
        <v>1.4810610599999999E-2</v>
      </c>
      <c r="P1601" s="40">
        <f t="shared" si="445"/>
        <v>1.4810610599999999E-2</v>
      </c>
      <c r="Q1601" s="39">
        <v>0.21496354919999999</v>
      </c>
      <c r="R1601" s="40">
        <f t="shared" si="446"/>
        <v>0.22977415979999999</v>
      </c>
      <c r="S1601" s="46">
        <f t="shared" si="447"/>
        <v>0</v>
      </c>
      <c r="T1601" s="46">
        <f t="shared" si="448"/>
        <v>3.0172970124040064</v>
      </c>
      <c r="U1601" s="46">
        <f t="shared" si="449"/>
        <v>3.0172970124040064</v>
      </c>
      <c r="V1601" s="46">
        <f t="shared" si="450"/>
        <v>43.793526971597082</v>
      </c>
      <c r="W1601" s="46">
        <f t="shared" si="451"/>
        <v>46.81082398400109</v>
      </c>
      <c r="X1601"/>
      <c r="Y1601" s="47">
        <f t="shared" si="452"/>
        <v>100</v>
      </c>
      <c r="Z1601" s="47">
        <f t="shared" si="453"/>
        <v>46.81082398400109</v>
      </c>
      <c r="AA1601"/>
      <c r="AB1601">
        <v>0.46207581269999998</v>
      </c>
      <c r="AC1601" s="48">
        <f t="shared" si="454"/>
        <v>94.136562415857668</v>
      </c>
      <c r="AD1601">
        <v>0</v>
      </c>
      <c r="AE1601" s="48">
        <f t="shared" si="455"/>
        <v>0</v>
      </c>
      <c r="AF1601"/>
      <c r="AG1601">
        <v>0</v>
      </c>
      <c r="AH1601" s="48">
        <f t="shared" si="439"/>
        <v>0</v>
      </c>
    </row>
    <row r="1602" spans="1:34" ht="15" x14ac:dyDescent="0.25">
      <c r="A1602" t="s">
        <v>4366</v>
      </c>
      <c r="B1602" t="s">
        <v>4367</v>
      </c>
      <c r="C1602" t="s">
        <v>4368</v>
      </c>
      <c r="D1602" t="s">
        <v>25</v>
      </c>
      <c r="E1602">
        <v>1.9636839385</v>
      </c>
      <c r="F1602" s="45">
        <v>5.8068891115262797E-2</v>
      </c>
      <c r="G1602" s="45">
        <v>0</v>
      </c>
      <c r="H1602" s="45">
        <v>0</v>
      </c>
      <c r="I1602" s="40">
        <f t="shared" si="440"/>
        <v>1.9056150473847373</v>
      </c>
      <c r="J1602" s="46">
        <f t="shared" si="441"/>
        <v>2.9571404021168446</v>
      </c>
      <c r="K1602" s="46">
        <f t="shared" si="442"/>
        <v>0</v>
      </c>
      <c r="L1602" s="46">
        <f t="shared" si="443"/>
        <v>0</v>
      </c>
      <c r="M1602" s="46">
        <f t="shared" si="444"/>
        <v>97.042859597883151</v>
      </c>
      <c r="N1602">
        <v>1.22953057E-2</v>
      </c>
      <c r="O1602" s="39">
        <v>9.6068585000000008E-3</v>
      </c>
      <c r="P1602" s="40">
        <f t="shared" si="445"/>
        <v>2.1902164200000001E-2</v>
      </c>
      <c r="Q1602" s="39">
        <v>2.19297452E-2</v>
      </c>
      <c r="R1602" s="40">
        <f t="shared" si="446"/>
        <v>4.3831909400000001E-2</v>
      </c>
      <c r="S1602" s="46">
        <f t="shared" si="447"/>
        <v>0.62613465736202023</v>
      </c>
      <c r="T1602" s="46">
        <f t="shared" si="448"/>
        <v>0.48922631140622336</v>
      </c>
      <c r="U1602" s="46">
        <f t="shared" si="449"/>
        <v>1.1153609687682435</v>
      </c>
      <c r="V1602" s="46">
        <f t="shared" si="450"/>
        <v>1.1167655227017583</v>
      </c>
      <c r="W1602" s="46">
        <f t="shared" si="451"/>
        <v>2.2321264914700021</v>
      </c>
      <c r="X1602"/>
      <c r="Y1602" s="47">
        <f t="shared" si="452"/>
        <v>100</v>
      </c>
      <c r="Z1602" s="47">
        <f t="shared" si="453"/>
        <v>2.2321264914700016</v>
      </c>
      <c r="AA1602"/>
      <c r="AB1602">
        <v>5.7403077499999997E-2</v>
      </c>
      <c r="AC1602" s="48">
        <f t="shared" si="454"/>
        <v>2.9232340487465871</v>
      </c>
      <c r="AD1602">
        <v>1.1037618495999999</v>
      </c>
      <c r="AE1602" s="48">
        <f t="shared" si="455"/>
        <v>56.208732370807645</v>
      </c>
      <c r="AF1602"/>
      <c r="AG1602">
        <v>0</v>
      </c>
      <c r="AH1602" s="48">
        <f t="shared" ref="AH1602:AH1665" si="456">AG1602/E1602*100</f>
        <v>0</v>
      </c>
    </row>
    <row r="1603" spans="1:34" ht="15" x14ac:dyDescent="0.25">
      <c r="A1603" t="s">
        <v>4369</v>
      </c>
      <c r="B1603" t="s">
        <v>4370</v>
      </c>
      <c r="C1603" t="s">
        <v>4371</v>
      </c>
      <c r="D1603" t="s">
        <v>30</v>
      </c>
      <c r="E1603">
        <v>0.34733685310000001</v>
      </c>
      <c r="F1603" s="45">
        <v>0</v>
      </c>
      <c r="G1603" s="45">
        <v>0</v>
      </c>
      <c r="H1603" s="45">
        <v>0</v>
      </c>
      <c r="I1603" s="40">
        <f t="shared" si="440"/>
        <v>0.34733685310000001</v>
      </c>
      <c r="J1603" s="46">
        <f t="shared" si="441"/>
        <v>0</v>
      </c>
      <c r="K1603" s="46">
        <f t="shared" si="442"/>
        <v>0</v>
      </c>
      <c r="L1603" s="46">
        <f t="shared" si="443"/>
        <v>0</v>
      </c>
      <c r="M1603" s="46">
        <f t="shared" si="444"/>
        <v>100</v>
      </c>
      <c r="N1603">
        <v>0</v>
      </c>
      <c r="O1603" s="39">
        <v>0</v>
      </c>
      <c r="P1603" s="40">
        <f t="shared" si="445"/>
        <v>0</v>
      </c>
      <c r="Q1603" s="39">
        <v>0</v>
      </c>
      <c r="R1603" s="40">
        <f t="shared" si="446"/>
        <v>0</v>
      </c>
      <c r="S1603" s="46">
        <f t="shared" si="447"/>
        <v>0</v>
      </c>
      <c r="T1603" s="46">
        <f t="shared" si="448"/>
        <v>0</v>
      </c>
      <c r="U1603" s="46">
        <f t="shared" si="449"/>
        <v>0</v>
      </c>
      <c r="V1603" s="46">
        <f t="shared" si="450"/>
        <v>0</v>
      </c>
      <c r="W1603" s="46">
        <f t="shared" si="451"/>
        <v>0</v>
      </c>
      <c r="X1603"/>
      <c r="Y1603" s="47">
        <f t="shared" si="452"/>
        <v>100</v>
      </c>
      <c r="Z1603" s="47">
        <f t="shared" si="453"/>
        <v>0</v>
      </c>
      <c r="AA1603"/>
      <c r="AB1603">
        <v>0</v>
      </c>
      <c r="AC1603" s="48">
        <f t="shared" si="454"/>
        <v>0</v>
      </c>
      <c r="AD1603">
        <v>0</v>
      </c>
      <c r="AE1603" s="48">
        <f t="shared" si="455"/>
        <v>0</v>
      </c>
      <c r="AF1603"/>
      <c r="AG1603">
        <v>0</v>
      </c>
      <c r="AH1603" s="48">
        <f t="shared" si="456"/>
        <v>0</v>
      </c>
    </row>
    <row r="1604" spans="1:34" ht="15" x14ac:dyDescent="0.25">
      <c r="A1604" t="s">
        <v>4372</v>
      </c>
      <c r="B1604" t="s">
        <v>4373</v>
      </c>
      <c r="C1604" t="s">
        <v>4374</v>
      </c>
      <c r="D1604" t="s">
        <v>25</v>
      </c>
      <c r="E1604">
        <v>0.1074948231</v>
      </c>
      <c r="F1604" s="45">
        <v>0</v>
      </c>
      <c r="G1604" s="45">
        <v>0</v>
      </c>
      <c r="H1604" s="45">
        <v>0</v>
      </c>
      <c r="I1604" s="40">
        <f t="shared" si="440"/>
        <v>0.1074948231</v>
      </c>
      <c r="J1604" s="46">
        <f t="shared" si="441"/>
        <v>0</v>
      </c>
      <c r="K1604" s="46">
        <f t="shared" si="442"/>
        <v>0</v>
      </c>
      <c r="L1604" s="46">
        <f t="shared" si="443"/>
        <v>0</v>
      </c>
      <c r="M1604" s="46">
        <f t="shared" si="444"/>
        <v>100</v>
      </c>
      <c r="N1604">
        <v>0</v>
      </c>
      <c r="O1604" s="39">
        <v>0</v>
      </c>
      <c r="P1604" s="40">
        <f t="shared" si="445"/>
        <v>0</v>
      </c>
      <c r="Q1604" s="39">
        <v>0</v>
      </c>
      <c r="R1604" s="40">
        <f t="shared" si="446"/>
        <v>0</v>
      </c>
      <c r="S1604" s="46">
        <f t="shared" si="447"/>
        <v>0</v>
      </c>
      <c r="T1604" s="46">
        <f t="shared" si="448"/>
        <v>0</v>
      </c>
      <c r="U1604" s="46">
        <f t="shared" si="449"/>
        <v>0</v>
      </c>
      <c r="V1604" s="46">
        <f t="shared" si="450"/>
        <v>0</v>
      </c>
      <c r="W1604" s="46">
        <f t="shared" si="451"/>
        <v>0</v>
      </c>
      <c r="X1604"/>
      <c r="Y1604" s="47">
        <f t="shared" si="452"/>
        <v>100</v>
      </c>
      <c r="Z1604" s="47">
        <f t="shared" si="453"/>
        <v>0</v>
      </c>
      <c r="AA1604"/>
      <c r="AB1604">
        <v>0</v>
      </c>
      <c r="AC1604" s="48">
        <f t="shared" si="454"/>
        <v>0</v>
      </c>
      <c r="AD1604">
        <v>0.1074948231</v>
      </c>
      <c r="AE1604" s="48">
        <f t="shared" si="455"/>
        <v>100</v>
      </c>
      <c r="AF1604"/>
      <c r="AG1604">
        <v>5.6406266000000004E-3</v>
      </c>
      <c r="AH1604" s="48">
        <f t="shared" si="456"/>
        <v>5.2473472092257438</v>
      </c>
    </row>
    <row r="1605" spans="1:34" ht="15" x14ac:dyDescent="0.25">
      <c r="A1605" t="s">
        <v>4375</v>
      </c>
      <c r="B1605" t="s">
        <v>4376</v>
      </c>
      <c r="C1605" t="s">
        <v>4377</v>
      </c>
      <c r="D1605" t="s">
        <v>27</v>
      </c>
      <c r="E1605">
        <v>5.84966642E-2</v>
      </c>
      <c r="F1605" s="45">
        <v>0</v>
      </c>
      <c r="G1605" s="45">
        <v>0</v>
      </c>
      <c r="H1605" s="45">
        <v>0</v>
      </c>
      <c r="I1605" s="40">
        <f t="shared" si="440"/>
        <v>5.84966642E-2</v>
      </c>
      <c r="J1605" s="46">
        <f t="shared" si="441"/>
        <v>0</v>
      </c>
      <c r="K1605" s="46">
        <f t="shared" si="442"/>
        <v>0</v>
      </c>
      <c r="L1605" s="46">
        <f t="shared" si="443"/>
        <v>0</v>
      </c>
      <c r="M1605" s="46">
        <f t="shared" si="444"/>
        <v>100</v>
      </c>
      <c r="N1605">
        <v>0</v>
      </c>
      <c r="O1605" s="39">
        <v>2.3886775999999998E-3</v>
      </c>
      <c r="P1605" s="40">
        <f t="shared" si="445"/>
        <v>2.3886775999999998E-3</v>
      </c>
      <c r="Q1605" s="39">
        <v>0</v>
      </c>
      <c r="R1605" s="40">
        <f t="shared" si="446"/>
        <v>2.3886775999999998E-3</v>
      </c>
      <c r="S1605" s="46">
        <f t="shared" si="447"/>
        <v>0</v>
      </c>
      <c r="T1605" s="46">
        <f t="shared" si="448"/>
        <v>4.0834424196106545</v>
      </c>
      <c r="U1605" s="46">
        <f t="shared" si="449"/>
        <v>4.0834424196106545</v>
      </c>
      <c r="V1605" s="46">
        <f t="shared" si="450"/>
        <v>0</v>
      </c>
      <c r="W1605" s="46">
        <f t="shared" si="451"/>
        <v>4.0834424196106545</v>
      </c>
      <c r="X1605"/>
      <c r="Y1605" s="47">
        <f t="shared" si="452"/>
        <v>100</v>
      </c>
      <c r="Z1605" s="47">
        <f t="shared" si="453"/>
        <v>4.0834424196106545</v>
      </c>
      <c r="AA1605"/>
      <c r="AB1605">
        <v>0</v>
      </c>
      <c r="AC1605" s="48">
        <f t="shared" si="454"/>
        <v>0</v>
      </c>
      <c r="AD1605">
        <v>5.84966642E-2</v>
      </c>
      <c r="AE1605" s="48">
        <f t="shared" si="455"/>
        <v>100</v>
      </c>
      <c r="AF1605"/>
      <c r="AG1605">
        <v>0</v>
      </c>
      <c r="AH1605" s="48">
        <f t="shared" si="456"/>
        <v>0</v>
      </c>
    </row>
    <row r="1606" spans="1:34" ht="15" x14ac:dyDescent="0.25">
      <c r="A1606" t="s">
        <v>4378</v>
      </c>
      <c r="B1606" t="s">
        <v>4379</v>
      </c>
      <c r="C1606" t="s">
        <v>4380</v>
      </c>
      <c r="D1606" t="s">
        <v>31</v>
      </c>
      <c r="E1606">
        <v>7.4612595999999998E-3</v>
      </c>
      <c r="F1606" s="45">
        <v>0</v>
      </c>
      <c r="G1606" s="45">
        <v>0</v>
      </c>
      <c r="H1606" s="45">
        <v>0</v>
      </c>
      <c r="I1606" s="40">
        <f t="shared" si="440"/>
        <v>7.4612595999999998E-3</v>
      </c>
      <c r="J1606" s="46">
        <f t="shared" si="441"/>
        <v>0</v>
      </c>
      <c r="K1606" s="46">
        <f t="shared" si="442"/>
        <v>0</v>
      </c>
      <c r="L1606" s="46">
        <f t="shared" si="443"/>
        <v>0</v>
      </c>
      <c r="M1606" s="46">
        <f t="shared" si="444"/>
        <v>100</v>
      </c>
      <c r="N1606">
        <v>1.6892130000000001E-4</v>
      </c>
      <c r="O1606" s="39">
        <v>1.4043669999999999E-4</v>
      </c>
      <c r="P1606" s="40">
        <f t="shared" si="445"/>
        <v>3.0935800000000003E-4</v>
      </c>
      <c r="Q1606" s="39">
        <v>7.1003459999999996E-3</v>
      </c>
      <c r="R1606" s="40">
        <f t="shared" si="446"/>
        <v>7.4097039999999996E-3</v>
      </c>
      <c r="S1606" s="46">
        <f t="shared" si="447"/>
        <v>2.2639783234455484</v>
      </c>
      <c r="T1606" s="46">
        <f t="shared" si="448"/>
        <v>1.8822116844721497</v>
      </c>
      <c r="U1606" s="46">
        <f t="shared" si="449"/>
        <v>4.1461900079176983</v>
      </c>
      <c r="V1606" s="46">
        <f t="shared" si="450"/>
        <v>95.162832827851204</v>
      </c>
      <c r="W1606" s="46">
        <f t="shared" si="451"/>
        <v>99.309022835768914</v>
      </c>
      <c r="X1606"/>
      <c r="Y1606" s="47">
        <f t="shared" si="452"/>
        <v>100</v>
      </c>
      <c r="Z1606" s="47">
        <f t="shared" si="453"/>
        <v>99.3090228357689</v>
      </c>
      <c r="AA1606"/>
      <c r="AB1606">
        <v>0</v>
      </c>
      <c r="AC1606" s="48">
        <f t="shared" si="454"/>
        <v>0</v>
      </c>
      <c r="AD1606">
        <v>7.4612595999999998E-3</v>
      </c>
      <c r="AE1606" s="48">
        <f t="shared" si="455"/>
        <v>100</v>
      </c>
      <c r="AF1606"/>
      <c r="AG1606">
        <v>0</v>
      </c>
      <c r="AH1606" s="48">
        <f t="shared" si="456"/>
        <v>0</v>
      </c>
    </row>
    <row r="1607" spans="1:34" ht="15" x14ac:dyDescent="0.25">
      <c r="A1607" t="s">
        <v>4381</v>
      </c>
      <c r="B1607" t="s">
        <v>4382</v>
      </c>
      <c r="C1607" t="s">
        <v>4383</v>
      </c>
      <c r="D1607" t="s">
        <v>31</v>
      </c>
      <c r="E1607">
        <v>1.16062926E-2</v>
      </c>
      <c r="F1607" s="45">
        <v>0</v>
      </c>
      <c r="G1607" s="45">
        <v>0</v>
      </c>
      <c r="H1607" s="45">
        <v>0</v>
      </c>
      <c r="I1607" s="40">
        <f t="shared" si="440"/>
        <v>1.16062926E-2</v>
      </c>
      <c r="J1607" s="46">
        <f t="shared" si="441"/>
        <v>0</v>
      </c>
      <c r="K1607" s="46">
        <f t="shared" si="442"/>
        <v>0</v>
      </c>
      <c r="L1607" s="46">
        <f t="shared" si="443"/>
        <v>0</v>
      </c>
      <c r="M1607" s="46">
        <f t="shared" si="444"/>
        <v>100</v>
      </c>
      <c r="N1607">
        <v>0</v>
      </c>
      <c r="O1607" s="39">
        <v>0</v>
      </c>
      <c r="P1607" s="40">
        <f t="shared" si="445"/>
        <v>0</v>
      </c>
      <c r="Q1607" s="39">
        <v>3.9320876000000001E-3</v>
      </c>
      <c r="R1607" s="40">
        <f t="shared" si="446"/>
        <v>3.9320876000000001E-3</v>
      </c>
      <c r="S1607" s="46">
        <f t="shared" si="447"/>
        <v>0</v>
      </c>
      <c r="T1607" s="46">
        <f t="shared" si="448"/>
        <v>0</v>
      </c>
      <c r="U1607" s="46">
        <f t="shared" si="449"/>
        <v>0</v>
      </c>
      <c r="V1607" s="46">
        <f t="shared" si="450"/>
        <v>33.878928745945977</v>
      </c>
      <c r="W1607" s="46">
        <f t="shared" si="451"/>
        <v>33.878928745945977</v>
      </c>
      <c r="X1607"/>
      <c r="Y1607" s="47">
        <f t="shared" si="452"/>
        <v>100</v>
      </c>
      <c r="Z1607" s="47">
        <f t="shared" si="453"/>
        <v>33.878928745945977</v>
      </c>
      <c r="AA1607"/>
      <c r="AB1607">
        <v>0</v>
      </c>
      <c r="AC1607" s="48">
        <f t="shared" si="454"/>
        <v>0</v>
      </c>
      <c r="AD1607">
        <v>1.16062926E-2</v>
      </c>
      <c r="AE1607" s="48">
        <f t="shared" si="455"/>
        <v>100</v>
      </c>
      <c r="AF1607"/>
      <c r="AG1607">
        <v>0</v>
      </c>
      <c r="AH1607" s="48">
        <f t="shared" si="456"/>
        <v>0</v>
      </c>
    </row>
    <row r="1608" spans="1:34" ht="15" x14ac:dyDescent="0.25">
      <c r="A1608" t="s">
        <v>4384</v>
      </c>
      <c r="B1608" t="s">
        <v>4385</v>
      </c>
      <c r="C1608" t="s">
        <v>4386</v>
      </c>
      <c r="D1608" t="s">
        <v>31</v>
      </c>
      <c r="E1608">
        <v>0.13821607629999999</v>
      </c>
      <c r="F1608" s="45">
        <v>0</v>
      </c>
      <c r="G1608" s="45">
        <v>0</v>
      </c>
      <c r="H1608" s="45">
        <v>0</v>
      </c>
      <c r="I1608" s="40">
        <f t="shared" si="440"/>
        <v>0.13821607629999999</v>
      </c>
      <c r="J1608" s="46">
        <f t="shared" si="441"/>
        <v>0</v>
      </c>
      <c r="K1608" s="46">
        <f t="shared" si="442"/>
        <v>0</v>
      </c>
      <c r="L1608" s="46">
        <f t="shared" si="443"/>
        <v>0</v>
      </c>
      <c r="M1608" s="46">
        <f t="shared" si="444"/>
        <v>100</v>
      </c>
      <c r="N1608">
        <v>0</v>
      </c>
      <c r="O1608" s="39">
        <v>0</v>
      </c>
      <c r="P1608" s="40">
        <f t="shared" si="445"/>
        <v>0</v>
      </c>
      <c r="Q1608" s="39">
        <v>7.7572899999999996E-4</v>
      </c>
      <c r="R1608" s="40">
        <f t="shared" si="446"/>
        <v>7.7572899999999996E-4</v>
      </c>
      <c r="S1608" s="46">
        <f t="shared" si="447"/>
        <v>0</v>
      </c>
      <c r="T1608" s="46">
        <f t="shared" si="448"/>
        <v>0</v>
      </c>
      <c r="U1608" s="46">
        <f t="shared" si="449"/>
        <v>0</v>
      </c>
      <c r="V1608" s="46">
        <f t="shared" si="450"/>
        <v>0.56124368508064792</v>
      </c>
      <c r="W1608" s="46">
        <f t="shared" si="451"/>
        <v>0.56124368508064792</v>
      </c>
      <c r="X1608"/>
      <c r="Y1608" s="47">
        <f t="shared" si="452"/>
        <v>100</v>
      </c>
      <c r="Z1608" s="47">
        <f t="shared" si="453"/>
        <v>0.56124368508064792</v>
      </c>
      <c r="AA1608"/>
      <c r="AB1608">
        <v>0</v>
      </c>
      <c r="AC1608" s="48">
        <f t="shared" si="454"/>
        <v>0</v>
      </c>
      <c r="AD1608">
        <v>0.13821607629999999</v>
      </c>
      <c r="AE1608" s="48">
        <f t="shared" si="455"/>
        <v>100</v>
      </c>
      <c r="AF1608"/>
      <c r="AG1608">
        <v>0</v>
      </c>
      <c r="AH1608" s="48">
        <f t="shared" si="456"/>
        <v>0</v>
      </c>
    </row>
    <row r="1609" spans="1:34" ht="15" x14ac:dyDescent="0.25">
      <c r="A1609" t="s">
        <v>4387</v>
      </c>
      <c r="B1609" t="s">
        <v>4388</v>
      </c>
      <c r="C1609" t="s">
        <v>4389</v>
      </c>
      <c r="D1609" t="s">
        <v>31</v>
      </c>
      <c r="E1609">
        <v>8.8491009000000002E-3</v>
      </c>
      <c r="F1609" s="45">
        <v>0</v>
      </c>
      <c r="G1609" s="45">
        <v>0</v>
      </c>
      <c r="H1609" s="45">
        <v>0</v>
      </c>
      <c r="I1609" s="40">
        <f t="shared" si="440"/>
        <v>8.8491009000000002E-3</v>
      </c>
      <c r="J1609" s="46">
        <f t="shared" si="441"/>
        <v>0</v>
      </c>
      <c r="K1609" s="46">
        <f t="shared" si="442"/>
        <v>0</v>
      </c>
      <c r="L1609" s="46">
        <f t="shared" si="443"/>
        <v>0</v>
      </c>
      <c r="M1609" s="46">
        <f t="shared" si="444"/>
        <v>100</v>
      </c>
      <c r="N1609">
        <v>0</v>
      </c>
      <c r="O1609" s="39">
        <v>4.1756399999999999E-4</v>
      </c>
      <c r="P1609" s="40">
        <f t="shared" si="445"/>
        <v>4.1756399999999999E-4</v>
      </c>
      <c r="Q1609" s="39">
        <v>7.8862344000000008E-3</v>
      </c>
      <c r="R1609" s="40">
        <f t="shared" si="446"/>
        <v>8.3037984000000013E-3</v>
      </c>
      <c r="S1609" s="46">
        <f t="shared" si="447"/>
        <v>0</v>
      </c>
      <c r="T1609" s="46">
        <f t="shared" si="448"/>
        <v>4.7187166777587537</v>
      </c>
      <c r="U1609" s="46">
        <f t="shared" si="449"/>
        <v>4.7187166777587537</v>
      </c>
      <c r="V1609" s="46">
        <f t="shared" si="450"/>
        <v>89.11904711132857</v>
      </c>
      <c r="W1609" s="46">
        <f t="shared" si="451"/>
        <v>93.837763789087319</v>
      </c>
      <c r="X1609"/>
      <c r="Y1609" s="47">
        <f t="shared" si="452"/>
        <v>100</v>
      </c>
      <c r="Z1609" s="47">
        <f t="shared" si="453"/>
        <v>93.837763789087319</v>
      </c>
      <c r="AA1609"/>
      <c r="AB1609">
        <v>0</v>
      </c>
      <c r="AC1609" s="48">
        <f t="shared" si="454"/>
        <v>0</v>
      </c>
      <c r="AD1609">
        <v>8.8491009000000002E-3</v>
      </c>
      <c r="AE1609" s="48">
        <f t="shared" si="455"/>
        <v>100</v>
      </c>
      <c r="AF1609"/>
      <c r="AG1609">
        <v>0</v>
      </c>
      <c r="AH1609" s="48">
        <f t="shared" si="456"/>
        <v>0</v>
      </c>
    </row>
    <row r="1610" spans="1:34" ht="15" x14ac:dyDescent="0.25">
      <c r="A1610" t="s">
        <v>4390</v>
      </c>
      <c r="B1610" t="s">
        <v>4391</v>
      </c>
      <c r="C1610" t="s">
        <v>4392</v>
      </c>
      <c r="D1610" t="s">
        <v>31</v>
      </c>
      <c r="E1610">
        <v>2.2225667999999999E-3</v>
      </c>
      <c r="F1610" s="45">
        <v>0</v>
      </c>
      <c r="G1610" s="45">
        <v>0</v>
      </c>
      <c r="H1610" s="45">
        <v>0</v>
      </c>
      <c r="I1610" s="40">
        <f t="shared" si="440"/>
        <v>2.2225667999999999E-3</v>
      </c>
      <c r="J1610" s="46">
        <f t="shared" si="441"/>
        <v>0</v>
      </c>
      <c r="K1610" s="46">
        <f t="shared" si="442"/>
        <v>0</v>
      </c>
      <c r="L1610" s="46">
        <f t="shared" si="443"/>
        <v>0</v>
      </c>
      <c r="M1610" s="46">
        <f t="shared" si="444"/>
        <v>100</v>
      </c>
      <c r="N1610">
        <v>0</v>
      </c>
      <c r="O1610" s="39">
        <v>2.7547630000000002E-4</v>
      </c>
      <c r="P1610" s="40">
        <f t="shared" si="445"/>
        <v>2.7547630000000002E-4</v>
      </c>
      <c r="Q1610" s="39">
        <v>1.9470912E-3</v>
      </c>
      <c r="R1610" s="40">
        <f t="shared" si="446"/>
        <v>2.2225675000000001E-3</v>
      </c>
      <c r="S1610" s="46">
        <f t="shared" si="447"/>
        <v>0</v>
      </c>
      <c r="T1610" s="46">
        <f t="shared" si="448"/>
        <v>12.394511607030216</v>
      </c>
      <c r="U1610" s="46">
        <f t="shared" si="449"/>
        <v>12.394511607030216</v>
      </c>
      <c r="V1610" s="46">
        <f t="shared" si="450"/>
        <v>87.605519888086164</v>
      </c>
      <c r="W1610" s="46">
        <f t="shared" si="451"/>
        <v>100.00003149511639</v>
      </c>
      <c r="X1610"/>
      <c r="Y1610" s="47">
        <f t="shared" si="452"/>
        <v>100</v>
      </c>
      <c r="Z1610" s="47">
        <f t="shared" si="453"/>
        <v>100.00003149511637</v>
      </c>
      <c r="AA1610"/>
      <c r="AB1610">
        <v>0</v>
      </c>
      <c r="AC1610" s="48">
        <f t="shared" si="454"/>
        <v>0</v>
      </c>
      <c r="AD1610">
        <v>2.2225667999999999E-3</v>
      </c>
      <c r="AE1610" s="48">
        <f t="shared" si="455"/>
        <v>100</v>
      </c>
      <c r="AF1610"/>
      <c r="AG1610">
        <v>0</v>
      </c>
      <c r="AH1610" s="48">
        <f t="shared" si="456"/>
        <v>0</v>
      </c>
    </row>
    <row r="1611" spans="1:34" ht="15" x14ac:dyDescent="0.25">
      <c r="A1611" t="s">
        <v>4393</v>
      </c>
      <c r="B1611" t="s">
        <v>4394</v>
      </c>
      <c r="C1611" t="s">
        <v>4395</v>
      </c>
      <c r="D1611" t="s">
        <v>31</v>
      </c>
      <c r="E1611">
        <v>1.1330351799999999E-2</v>
      </c>
      <c r="F1611" s="45">
        <v>0</v>
      </c>
      <c r="G1611" s="45">
        <v>0</v>
      </c>
      <c r="H1611" s="45">
        <v>0</v>
      </c>
      <c r="I1611" s="40">
        <f t="shared" si="440"/>
        <v>1.1330351799999999E-2</v>
      </c>
      <c r="J1611" s="46">
        <f t="shared" si="441"/>
        <v>0</v>
      </c>
      <c r="K1611" s="46">
        <f t="shared" si="442"/>
        <v>0</v>
      </c>
      <c r="L1611" s="46">
        <f t="shared" si="443"/>
        <v>0</v>
      </c>
      <c r="M1611" s="46">
        <f t="shared" si="444"/>
        <v>100</v>
      </c>
      <c r="N1611">
        <v>0</v>
      </c>
      <c r="O1611" s="39">
        <v>0</v>
      </c>
      <c r="P1611" s="40">
        <f t="shared" si="445"/>
        <v>0</v>
      </c>
      <c r="Q1611" s="39">
        <v>1.13303546E-2</v>
      </c>
      <c r="R1611" s="40">
        <f t="shared" si="446"/>
        <v>1.13303546E-2</v>
      </c>
      <c r="S1611" s="46">
        <f t="shared" si="447"/>
        <v>0</v>
      </c>
      <c r="T1611" s="46">
        <f t="shared" si="448"/>
        <v>0</v>
      </c>
      <c r="U1611" s="46">
        <f t="shared" si="449"/>
        <v>0</v>
      </c>
      <c r="V1611" s="46">
        <f t="shared" si="450"/>
        <v>100.00002471238361</v>
      </c>
      <c r="W1611" s="46">
        <f t="shared" si="451"/>
        <v>100.00002471238361</v>
      </c>
      <c r="X1611"/>
      <c r="Y1611" s="47">
        <f t="shared" si="452"/>
        <v>100</v>
      </c>
      <c r="Z1611" s="47">
        <f t="shared" si="453"/>
        <v>100.00002471238361</v>
      </c>
      <c r="AA1611"/>
      <c r="AB1611">
        <v>0</v>
      </c>
      <c r="AC1611" s="48">
        <f t="shared" si="454"/>
        <v>0</v>
      </c>
      <c r="AD1611">
        <v>1.1330350600000001E-2</v>
      </c>
      <c r="AE1611" s="48">
        <f t="shared" si="455"/>
        <v>99.999989408978479</v>
      </c>
      <c r="AF1611"/>
      <c r="AG1611">
        <v>0</v>
      </c>
      <c r="AH1611" s="48">
        <f t="shared" si="456"/>
        <v>0</v>
      </c>
    </row>
    <row r="1612" spans="1:34" ht="15" x14ac:dyDescent="0.25">
      <c r="A1612" t="s">
        <v>4396</v>
      </c>
      <c r="B1612" t="s">
        <v>4397</v>
      </c>
      <c r="C1612" t="s">
        <v>4398</v>
      </c>
      <c r="D1612" t="s">
        <v>31</v>
      </c>
      <c r="E1612">
        <v>1.6904051400000002E-2</v>
      </c>
      <c r="F1612" s="45">
        <v>0</v>
      </c>
      <c r="G1612" s="45">
        <v>0</v>
      </c>
      <c r="H1612" s="45">
        <v>0</v>
      </c>
      <c r="I1612" s="40">
        <f t="shared" si="440"/>
        <v>1.6904051400000002E-2</v>
      </c>
      <c r="J1612" s="46">
        <f t="shared" si="441"/>
        <v>0</v>
      </c>
      <c r="K1612" s="46">
        <f t="shared" si="442"/>
        <v>0</v>
      </c>
      <c r="L1612" s="46">
        <f t="shared" si="443"/>
        <v>0</v>
      </c>
      <c r="M1612" s="46">
        <f t="shared" si="444"/>
        <v>100</v>
      </c>
      <c r="N1612">
        <v>0</v>
      </c>
      <c r="O1612" s="39">
        <v>0</v>
      </c>
      <c r="P1612" s="40">
        <f t="shared" si="445"/>
        <v>0</v>
      </c>
      <c r="Q1612" s="39">
        <v>1.3404049999999999E-4</v>
      </c>
      <c r="R1612" s="40">
        <f t="shared" si="446"/>
        <v>1.3404049999999999E-4</v>
      </c>
      <c r="S1612" s="46">
        <f t="shared" si="447"/>
        <v>0</v>
      </c>
      <c r="T1612" s="46">
        <f t="shared" si="448"/>
        <v>0</v>
      </c>
      <c r="U1612" s="46">
        <f t="shared" si="449"/>
        <v>0</v>
      </c>
      <c r="V1612" s="46">
        <f t="shared" si="450"/>
        <v>0.79294896133597881</v>
      </c>
      <c r="W1612" s="46">
        <f t="shared" si="451"/>
        <v>0.79294896133597881</v>
      </c>
      <c r="X1612"/>
      <c r="Y1612" s="47">
        <f t="shared" si="452"/>
        <v>100</v>
      </c>
      <c r="Z1612" s="47">
        <f t="shared" si="453"/>
        <v>0.79294896133597881</v>
      </c>
      <c r="AA1612"/>
      <c r="AB1612">
        <v>0</v>
      </c>
      <c r="AC1612" s="48">
        <f t="shared" si="454"/>
        <v>0</v>
      </c>
      <c r="AD1612">
        <v>1.6904051400000002E-2</v>
      </c>
      <c r="AE1612" s="48">
        <f t="shared" si="455"/>
        <v>100</v>
      </c>
      <c r="AF1612"/>
      <c r="AG1612">
        <v>0</v>
      </c>
      <c r="AH1612" s="48">
        <f t="shared" si="456"/>
        <v>0</v>
      </c>
    </row>
    <row r="1613" spans="1:34" ht="15" x14ac:dyDescent="0.25">
      <c r="A1613" t="s">
        <v>4399</v>
      </c>
      <c r="B1613" t="s">
        <v>4400</v>
      </c>
      <c r="C1613" t="s">
        <v>4401</v>
      </c>
      <c r="D1613" t="s">
        <v>25</v>
      </c>
      <c r="E1613">
        <v>0.45459308310000002</v>
      </c>
      <c r="F1613" s="45">
        <v>1.28917620483756E-2</v>
      </c>
      <c r="G1613" s="45">
        <v>0.32795725170000001</v>
      </c>
      <c r="H1613" s="45">
        <v>4.72691685E-2</v>
      </c>
      <c r="I1613" s="40">
        <f t="shared" si="440"/>
        <v>6.6474900851624399E-2</v>
      </c>
      <c r="J1613" s="46">
        <f t="shared" si="441"/>
        <v>2.8358904980390358</v>
      </c>
      <c r="K1613" s="46">
        <f t="shared" si="442"/>
        <v>72.143036023242118</v>
      </c>
      <c r="L1613" s="46">
        <f t="shared" si="443"/>
        <v>10.398127524875225</v>
      </c>
      <c r="M1613" s="46">
        <f t="shared" si="444"/>
        <v>14.622945953843617</v>
      </c>
      <c r="N1613">
        <v>9.5434100000000004E-4</v>
      </c>
      <c r="O1613" s="39">
        <v>1.6812670799999999E-2</v>
      </c>
      <c r="P1613" s="40">
        <f t="shared" si="445"/>
        <v>1.7767011799999999E-2</v>
      </c>
      <c r="Q1613" s="39">
        <v>8.1562165000000006E-3</v>
      </c>
      <c r="R1613" s="40">
        <f t="shared" si="446"/>
        <v>2.59232283E-2</v>
      </c>
      <c r="S1613" s="46">
        <f t="shared" si="447"/>
        <v>0.20993302262587812</v>
      </c>
      <c r="T1613" s="46">
        <f t="shared" si="448"/>
        <v>3.6984000472135645</v>
      </c>
      <c r="U1613" s="46">
        <f t="shared" si="449"/>
        <v>3.9083330698394425</v>
      </c>
      <c r="V1613" s="46">
        <f t="shared" si="450"/>
        <v>1.7941796307986984</v>
      </c>
      <c r="W1613" s="46">
        <f t="shared" si="451"/>
        <v>5.7025127006381409</v>
      </c>
      <c r="X1613"/>
      <c r="Y1613" s="47">
        <f t="shared" si="452"/>
        <v>99.999999999999986</v>
      </c>
      <c r="Z1613" s="47">
        <f t="shared" si="453"/>
        <v>5.7025127006381409</v>
      </c>
      <c r="AA1613"/>
      <c r="AB1613">
        <v>0.4417013212</v>
      </c>
      <c r="AC1613" s="48">
        <f t="shared" si="454"/>
        <v>97.164109534600172</v>
      </c>
      <c r="AD1613">
        <v>0</v>
      </c>
      <c r="AE1613" s="48">
        <f t="shared" si="455"/>
        <v>0</v>
      </c>
      <c r="AF1613"/>
      <c r="AG1613">
        <v>0</v>
      </c>
      <c r="AH1613" s="48">
        <f t="shared" si="456"/>
        <v>0</v>
      </c>
    </row>
    <row r="1614" spans="1:34" ht="15" x14ac:dyDescent="0.25">
      <c r="A1614" t="s">
        <v>4402</v>
      </c>
      <c r="B1614" t="s">
        <v>4403</v>
      </c>
      <c r="C1614" t="s">
        <v>4404</v>
      </c>
      <c r="D1614" t="s">
        <v>25</v>
      </c>
      <c r="E1614">
        <v>0.20577736229999999</v>
      </c>
      <c r="F1614" s="45">
        <v>0</v>
      </c>
      <c r="G1614" s="45">
        <v>0</v>
      </c>
      <c r="H1614" s="45">
        <v>0</v>
      </c>
      <c r="I1614" s="40">
        <f t="shared" si="440"/>
        <v>0.20577736229999999</v>
      </c>
      <c r="J1614" s="46">
        <f t="shared" si="441"/>
        <v>0</v>
      </c>
      <c r="K1614" s="46">
        <f t="shared" si="442"/>
        <v>0</v>
      </c>
      <c r="L1614" s="46">
        <f t="shared" si="443"/>
        <v>0</v>
      </c>
      <c r="M1614" s="46">
        <f t="shared" si="444"/>
        <v>100</v>
      </c>
      <c r="N1614">
        <v>4.2914203999999999E-3</v>
      </c>
      <c r="O1614" s="39">
        <v>4.4732580899999999E-2</v>
      </c>
      <c r="P1614" s="40">
        <f t="shared" si="445"/>
        <v>4.9024001300000002E-2</v>
      </c>
      <c r="Q1614" s="39">
        <v>5.79231859E-2</v>
      </c>
      <c r="R1614" s="40">
        <f t="shared" si="446"/>
        <v>0.1069471872</v>
      </c>
      <c r="S1614" s="46">
        <f t="shared" si="447"/>
        <v>2.0854676880071956</v>
      </c>
      <c r="T1614" s="46">
        <f t="shared" si="448"/>
        <v>21.73833914480106</v>
      </c>
      <c r="U1614" s="46">
        <f t="shared" si="449"/>
        <v>23.823806832808259</v>
      </c>
      <c r="V1614" s="46">
        <f t="shared" si="450"/>
        <v>28.148473307551967</v>
      </c>
      <c r="W1614" s="46">
        <f t="shared" si="451"/>
        <v>51.972280140360226</v>
      </c>
      <c r="X1614"/>
      <c r="Y1614" s="47">
        <f t="shared" si="452"/>
        <v>100</v>
      </c>
      <c r="Z1614" s="47">
        <f t="shared" si="453"/>
        <v>51.972280140360226</v>
      </c>
      <c r="AA1614"/>
      <c r="AB1614">
        <v>0</v>
      </c>
      <c r="AC1614" s="48">
        <f t="shared" si="454"/>
        <v>0</v>
      </c>
      <c r="AD1614">
        <v>0</v>
      </c>
      <c r="AE1614" s="48">
        <f t="shared" si="455"/>
        <v>0</v>
      </c>
      <c r="AF1614"/>
      <c r="AG1614">
        <v>0</v>
      </c>
      <c r="AH1614" s="48">
        <f t="shared" si="456"/>
        <v>0</v>
      </c>
    </row>
    <row r="1615" spans="1:34" ht="15" x14ac:dyDescent="0.25">
      <c r="A1615" t="s">
        <v>4405</v>
      </c>
      <c r="B1615" t="s">
        <v>4406</v>
      </c>
      <c r="C1615" t="s">
        <v>4407</v>
      </c>
      <c r="D1615" t="s">
        <v>28</v>
      </c>
      <c r="E1615">
        <v>0.52430821090000002</v>
      </c>
      <c r="F1615" s="45">
        <v>0</v>
      </c>
      <c r="G1615" s="45">
        <v>0</v>
      </c>
      <c r="H1615" s="45">
        <v>0</v>
      </c>
      <c r="I1615" s="40">
        <f t="shared" si="440"/>
        <v>0.52430821090000002</v>
      </c>
      <c r="J1615" s="46">
        <f t="shared" si="441"/>
        <v>0</v>
      </c>
      <c r="K1615" s="46">
        <f t="shared" si="442"/>
        <v>0</v>
      </c>
      <c r="L1615" s="46">
        <f t="shared" si="443"/>
        <v>0</v>
      </c>
      <c r="M1615" s="46">
        <f t="shared" si="444"/>
        <v>100</v>
      </c>
      <c r="N1615">
        <v>3.8686414600000003E-2</v>
      </c>
      <c r="O1615" s="39">
        <v>3.73200453E-2</v>
      </c>
      <c r="P1615" s="40">
        <f t="shared" si="445"/>
        <v>7.6006459900000004E-2</v>
      </c>
      <c r="Q1615" s="39">
        <v>5.6643371400000003E-2</v>
      </c>
      <c r="R1615" s="40">
        <f t="shared" si="446"/>
        <v>0.13264983130000002</v>
      </c>
      <c r="S1615" s="46">
        <f t="shared" si="447"/>
        <v>7.378563561610628</v>
      </c>
      <c r="T1615" s="46">
        <f t="shared" si="448"/>
        <v>7.1179593460759207</v>
      </c>
      <c r="U1615" s="46">
        <f t="shared" si="449"/>
        <v>14.496522907686549</v>
      </c>
      <c r="V1615" s="46">
        <f t="shared" si="450"/>
        <v>10.803449235091886</v>
      </c>
      <c r="W1615" s="46">
        <f t="shared" si="451"/>
        <v>25.299972142778437</v>
      </c>
      <c r="X1615"/>
      <c r="Y1615" s="47">
        <f t="shared" si="452"/>
        <v>100</v>
      </c>
      <c r="Z1615" s="47">
        <f t="shared" si="453"/>
        <v>25.299972142778437</v>
      </c>
      <c r="AA1615"/>
      <c r="AB1615">
        <v>0</v>
      </c>
      <c r="AC1615" s="48">
        <f t="shared" si="454"/>
        <v>0</v>
      </c>
      <c r="AD1615">
        <v>0</v>
      </c>
      <c r="AE1615" s="48">
        <f t="shared" si="455"/>
        <v>0</v>
      </c>
      <c r="AF1615"/>
      <c r="AG1615">
        <v>0</v>
      </c>
      <c r="AH1615" s="48">
        <f t="shared" si="456"/>
        <v>0</v>
      </c>
    </row>
    <row r="1616" spans="1:34" ht="15" x14ac:dyDescent="0.25">
      <c r="A1616" t="s">
        <v>4408</v>
      </c>
      <c r="B1616" t="s">
        <v>4409</v>
      </c>
      <c r="C1616" t="s">
        <v>4410</v>
      </c>
      <c r="D1616" t="s">
        <v>26</v>
      </c>
      <c r="E1616">
        <v>1.2273743E-2</v>
      </c>
      <c r="F1616" s="45">
        <v>0</v>
      </c>
      <c r="G1616" s="45">
        <v>1.2273743E-2</v>
      </c>
      <c r="H1616" s="45">
        <v>0</v>
      </c>
      <c r="I1616" s="40">
        <f t="shared" si="440"/>
        <v>0</v>
      </c>
      <c r="J1616" s="46">
        <f t="shared" si="441"/>
        <v>0</v>
      </c>
      <c r="K1616" s="46">
        <f t="shared" si="442"/>
        <v>100</v>
      </c>
      <c r="L1616" s="46">
        <f t="shared" si="443"/>
        <v>0</v>
      </c>
      <c r="M1616" s="46">
        <f t="shared" si="444"/>
        <v>0</v>
      </c>
      <c r="N1616">
        <v>0</v>
      </c>
      <c r="O1616" s="39">
        <v>0</v>
      </c>
      <c r="P1616" s="40">
        <f t="shared" si="445"/>
        <v>0</v>
      </c>
      <c r="Q1616" s="39">
        <v>0</v>
      </c>
      <c r="R1616" s="40">
        <f t="shared" si="446"/>
        <v>0</v>
      </c>
      <c r="S1616" s="46">
        <f t="shared" si="447"/>
        <v>0</v>
      </c>
      <c r="T1616" s="46">
        <f t="shared" si="448"/>
        <v>0</v>
      </c>
      <c r="U1616" s="46">
        <f t="shared" si="449"/>
        <v>0</v>
      </c>
      <c r="V1616" s="46">
        <f t="shared" si="450"/>
        <v>0</v>
      </c>
      <c r="W1616" s="46">
        <f t="shared" si="451"/>
        <v>0</v>
      </c>
      <c r="X1616"/>
      <c r="Y1616" s="47">
        <f t="shared" si="452"/>
        <v>100</v>
      </c>
      <c r="Z1616" s="47">
        <f t="shared" si="453"/>
        <v>0</v>
      </c>
      <c r="AA1616"/>
      <c r="AB1616">
        <v>1.2273743E-2</v>
      </c>
      <c r="AC1616" s="48">
        <f t="shared" si="454"/>
        <v>100</v>
      </c>
      <c r="AD1616">
        <v>0</v>
      </c>
      <c r="AE1616" s="48">
        <f t="shared" si="455"/>
        <v>0</v>
      </c>
      <c r="AF1616"/>
      <c r="AG1616">
        <v>6.8882199999999996E-5</v>
      </c>
      <c r="AH1616" s="48">
        <f t="shared" si="456"/>
        <v>0.56121592247776408</v>
      </c>
    </row>
    <row r="1617" spans="1:34" ht="15" x14ac:dyDescent="0.25">
      <c r="A1617" t="s">
        <v>4411</v>
      </c>
      <c r="B1617" t="s">
        <v>4412</v>
      </c>
      <c r="C1617" t="s">
        <v>4413</v>
      </c>
      <c r="D1617" t="s">
        <v>31</v>
      </c>
      <c r="E1617">
        <v>1.24257754E-2</v>
      </c>
      <c r="F1617" s="45">
        <v>0</v>
      </c>
      <c r="G1617" s="45">
        <v>0</v>
      </c>
      <c r="H1617" s="45">
        <v>0</v>
      </c>
      <c r="I1617" s="40">
        <f t="shared" si="440"/>
        <v>1.24257754E-2</v>
      </c>
      <c r="J1617" s="46">
        <f t="shared" si="441"/>
        <v>0</v>
      </c>
      <c r="K1617" s="46">
        <f t="shared" si="442"/>
        <v>0</v>
      </c>
      <c r="L1617" s="46">
        <f t="shared" si="443"/>
        <v>0</v>
      </c>
      <c r="M1617" s="46">
        <f t="shared" si="444"/>
        <v>100</v>
      </c>
      <c r="N1617">
        <v>0</v>
      </c>
      <c r="O1617" s="39">
        <v>0</v>
      </c>
      <c r="P1617" s="40">
        <f t="shared" si="445"/>
        <v>0</v>
      </c>
      <c r="Q1617" s="39">
        <v>0</v>
      </c>
      <c r="R1617" s="40">
        <f t="shared" si="446"/>
        <v>0</v>
      </c>
      <c r="S1617" s="46">
        <f t="shared" si="447"/>
        <v>0</v>
      </c>
      <c r="T1617" s="46">
        <f t="shared" si="448"/>
        <v>0</v>
      </c>
      <c r="U1617" s="46">
        <f t="shared" si="449"/>
        <v>0</v>
      </c>
      <c r="V1617" s="46">
        <f t="shared" si="450"/>
        <v>0</v>
      </c>
      <c r="W1617" s="46">
        <f t="shared" si="451"/>
        <v>0</v>
      </c>
      <c r="X1617"/>
      <c r="Y1617" s="47">
        <f t="shared" si="452"/>
        <v>100</v>
      </c>
      <c r="Z1617" s="47">
        <f t="shared" si="453"/>
        <v>0</v>
      </c>
      <c r="AA1617"/>
      <c r="AB1617">
        <v>0</v>
      </c>
      <c r="AC1617" s="48">
        <f t="shared" si="454"/>
        <v>0</v>
      </c>
      <c r="AD1617">
        <v>0</v>
      </c>
      <c r="AE1617" s="48">
        <f t="shared" si="455"/>
        <v>0</v>
      </c>
      <c r="AF1617"/>
      <c r="AG1617">
        <v>0</v>
      </c>
      <c r="AH1617" s="48">
        <f t="shared" si="456"/>
        <v>0</v>
      </c>
    </row>
    <row r="1618" spans="1:34" ht="15" x14ac:dyDescent="0.25">
      <c r="A1618" t="s">
        <v>4414</v>
      </c>
      <c r="B1618" t="s">
        <v>4415</v>
      </c>
      <c r="C1618" t="s">
        <v>4416</v>
      </c>
      <c r="D1618" t="s">
        <v>31</v>
      </c>
      <c r="E1618">
        <v>2.8358246600000001E-2</v>
      </c>
      <c r="F1618" s="45">
        <v>0</v>
      </c>
      <c r="G1618" s="45">
        <v>0</v>
      </c>
      <c r="H1618" s="45">
        <v>0</v>
      </c>
      <c r="I1618" s="40">
        <f t="shared" si="440"/>
        <v>2.8358246600000001E-2</v>
      </c>
      <c r="J1618" s="46">
        <f t="shared" si="441"/>
        <v>0</v>
      </c>
      <c r="K1618" s="46">
        <f t="shared" si="442"/>
        <v>0</v>
      </c>
      <c r="L1618" s="46">
        <f t="shared" si="443"/>
        <v>0</v>
      </c>
      <c r="M1618" s="46">
        <f t="shared" si="444"/>
        <v>100</v>
      </c>
      <c r="N1618">
        <v>0</v>
      </c>
      <c r="O1618" s="39">
        <v>0</v>
      </c>
      <c r="P1618" s="40">
        <f t="shared" si="445"/>
        <v>0</v>
      </c>
      <c r="Q1618" s="39">
        <v>1.4677869000000001E-3</v>
      </c>
      <c r="R1618" s="40">
        <f t="shared" si="446"/>
        <v>1.4677869000000001E-3</v>
      </c>
      <c r="S1618" s="46">
        <f t="shared" si="447"/>
        <v>0</v>
      </c>
      <c r="T1618" s="46">
        <f t="shared" si="448"/>
        <v>0</v>
      </c>
      <c r="U1618" s="46">
        <f t="shared" si="449"/>
        <v>0</v>
      </c>
      <c r="V1618" s="46">
        <f t="shared" si="450"/>
        <v>5.1758732502170997</v>
      </c>
      <c r="W1618" s="46">
        <f t="shared" si="451"/>
        <v>5.1758732502170997</v>
      </c>
      <c r="X1618"/>
      <c r="Y1618" s="47">
        <f t="shared" si="452"/>
        <v>100</v>
      </c>
      <c r="Z1618" s="47">
        <f t="shared" si="453"/>
        <v>5.1758732502170997</v>
      </c>
      <c r="AA1618"/>
      <c r="AB1618">
        <v>0</v>
      </c>
      <c r="AC1618" s="48">
        <f t="shared" si="454"/>
        <v>0</v>
      </c>
      <c r="AD1618">
        <v>0</v>
      </c>
      <c r="AE1618" s="48">
        <f t="shared" si="455"/>
        <v>0</v>
      </c>
      <c r="AF1618"/>
      <c r="AG1618">
        <v>0</v>
      </c>
      <c r="AH1618" s="48">
        <f t="shared" si="456"/>
        <v>0</v>
      </c>
    </row>
    <row r="1619" spans="1:34" ht="15" x14ac:dyDescent="0.25">
      <c r="A1619" t="s">
        <v>4417</v>
      </c>
      <c r="B1619" t="s">
        <v>4418</v>
      </c>
      <c r="C1619" t="s">
        <v>4419</v>
      </c>
      <c r="D1619" t="s">
        <v>31</v>
      </c>
      <c r="E1619">
        <v>4.7717756999999996E-3</v>
      </c>
      <c r="F1619" s="45">
        <v>0</v>
      </c>
      <c r="G1619" s="45">
        <v>0</v>
      </c>
      <c r="H1619" s="45">
        <v>0</v>
      </c>
      <c r="I1619" s="40">
        <f t="shared" si="440"/>
        <v>4.7717756999999996E-3</v>
      </c>
      <c r="J1619" s="46">
        <f t="shared" si="441"/>
        <v>0</v>
      </c>
      <c r="K1619" s="46">
        <f t="shared" si="442"/>
        <v>0</v>
      </c>
      <c r="L1619" s="46">
        <f t="shared" si="443"/>
        <v>0</v>
      </c>
      <c r="M1619" s="46">
        <f t="shared" si="444"/>
        <v>100</v>
      </c>
      <c r="N1619">
        <v>0</v>
      </c>
      <c r="O1619" s="39">
        <v>0</v>
      </c>
      <c r="P1619" s="40">
        <f t="shared" si="445"/>
        <v>0</v>
      </c>
      <c r="Q1619" s="39">
        <v>0</v>
      </c>
      <c r="R1619" s="40">
        <f t="shared" si="446"/>
        <v>0</v>
      </c>
      <c r="S1619" s="46">
        <f t="shared" si="447"/>
        <v>0</v>
      </c>
      <c r="T1619" s="46">
        <f t="shared" si="448"/>
        <v>0</v>
      </c>
      <c r="U1619" s="46">
        <f t="shared" si="449"/>
        <v>0</v>
      </c>
      <c r="V1619" s="46">
        <f t="shared" si="450"/>
        <v>0</v>
      </c>
      <c r="W1619" s="46">
        <f t="shared" si="451"/>
        <v>0</v>
      </c>
      <c r="X1619"/>
      <c r="Y1619" s="47">
        <f t="shared" si="452"/>
        <v>100</v>
      </c>
      <c r="Z1619" s="47">
        <f t="shared" si="453"/>
        <v>0</v>
      </c>
      <c r="AA1619"/>
      <c r="AB1619">
        <v>0</v>
      </c>
      <c r="AC1619" s="48">
        <f t="shared" si="454"/>
        <v>0</v>
      </c>
      <c r="AD1619">
        <v>0</v>
      </c>
      <c r="AE1619" s="48">
        <f t="shared" si="455"/>
        <v>0</v>
      </c>
      <c r="AF1619"/>
      <c r="AG1619">
        <v>0</v>
      </c>
      <c r="AH1619" s="48">
        <f t="shared" si="456"/>
        <v>0</v>
      </c>
    </row>
    <row r="1620" spans="1:34" ht="15" x14ac:dyDescent="0.25">
      <c r="A1620" t="s">
        <v>4420</v>
      </c>
      <c r="B1620" t="s">
        <v>4421</v>
      </c>
      <c r="C1620" t="s">
        <v>4422</v>
      </c>
      <c r="D1620" t="s">
        <v>31</v>
      </c>
      <c r="E1620">
        <v>5.4102895000000002E-3</v>
      </c>
      <c r="F1620" s="45">
        <v>0</v>
      </c>
      <c r="G1620" s="45">
        <v>0</v>
      </c>
      <c r="H1620" s="45">
        <v>0</v>
      </c>
      <c r="I1620" s="40">
        <f t="shared" si="440"/>
        <v>5.4102895000000002E-3</v>
      </c>
      <c r="J1620" s="46">
        <f t="shared" si="441"/>
        <v>0</v>
      </c>
      <c r="K1620" s="46">
        <f t="shared" si="442"/>
        <v>0</v>
      </c>
      <c r="L1620" s="46">
        <f t="shared" si="443"/>
        <v>0</v>
      </c>
      <c r="M1620" s="46">
        <f t="shared" si="444"/>
        <v>100</v>
      </c>
      <c r="N1620">
        <v>0</v>
      </c>
      <c r="O1620" s="39">
        <v>0</v>
      </c>
      <c r="P1620" s="40">
        <f t="shared" si="445"/>
        <v>0</v>
      </c>
      <c r="Q1620" s="39">
        <v>0</v>
      </c>
      <c r="R1620" s="40">
        <f t="shared" si="446"/>
        <v>0</v>
      </c>
      <c r="S1620" s="46">
        <f t="shared" si="447"/>
        <v>0</v>
      </c>
      <c r="T1620" s="46">
        <f t="shared" si="448"/>
        <v>0</v>
      </c>
      <c r="U1620" s="46">
        <f t="shared" si="449"/>
        <v>0</v>
      </c>
      <c r="V1620" s="46">
        <f t="shared" si="450"/>
        <v>0</v>
      </c>
      <c r="W1620" s="46">
        <f t="shared" si="451"/>
        <v>0</v>
      </c>
      <c r="X1620"/>
      <c r="Y1620" s="47">
        <f t="shared" si="452"/>
        <v>100</v>
      </c>
      <c r="Z1620" s="47">
        <f t="shared" si="453"/>
        <v>0</v>
      </c>
      <c r="AA1620"/>
      <c r="AB1620">
        <v>0</v>
      </c>
      <c r="AC1620" s="48">
        <f t="shared" si="454"/>
        <v>0</v>
      </c>
      <c r="AD1620">
        <v>0</v>
      </c>
      <c r="AE1620" s="48">
        <f t="shared" si="455"/>
        <v>0</v>
      </c>
      <c r="AF1620"/>
      <c r="AG1620">
        <v>0</v>
      </c>
      <c r="AH1620" s="48">
        <f t="shared" si="456"/>
        <v>0</v>
      </c>
    </row>
    <row r="1621" spans="1:34" ht="15" x14ac:dyDescent="0.25">
      <c r="A1621" t="s">
        <v>4423</v>
      </c>
      <c r="B1621" t="s">
        <v>4424</v>
      </c>
      <c r="C1621" t="s">
        <v>4425</v>
      </c>
      <c r="D1621" t="s">
        <v>25</v>
      </c>
      <c r="E1621">
        <v>4.9146463535000002</v>
      </c>
      <c r="F1621" s="45">
        <v>0</v>
      </c>
      <c r="G1621" s="45">
        <v>0</v>
      </c>
      <c r="H1621" s="45">
        <v>0</v>
      </c>
      <c r="I1621" s="40">
        <f t="shared" si="440"/>
        <v>4.9146463535000002</v>
      </c>
      <c r="J1621" s="46">
        <f t="shared" si="441"/>
        <v>0</v>
      </c>
      <c r="K1621" s="46">
        <f t="shared" si="442"/>
        <v>0</v>
      </c>
      <c r="L1621" s="46">
        <f t="shared" si="443"/>
        <v>0</v>
      </c>
      <c r="M1621" s="46">
        <f t="shared" si="444"/>
        <v>100</v>
      </c>
      <c r="N1621">
        <v>0.25219377900000001</v>
      </c>
      <c r="O1621" s="39">
        <v>0.49491701640000002</v>
      </c>
      <c r="P1621" s="40">
        <f t="shared" si="445"/>
        <v>0.74711079540000003</v>
      </c>
      <c r="Q1621" s="39">
        <v>1.4696937113999999</v>
      </c>
      <c r="R1621" s="40">
        <f t="shared" si="446"/>
        <v>2.2168045068</v>
      </c>
      <c r="S1621" s="46">
        <f t="shared" si="447"/>
        <v>5.1314735763316603</v>
      </c>
      <c r="T1621" s="46">
        <f t="shared" si="448"/>
        <v>10.070246784848342</v>
      </c>
      <c r="U1621" s="46">
        <f t="shared" si="449"/>
        <v>15.201720361180001</v>
      </c>
      <c r="V1621" s="46">
        <f t="shared" si="450"/>
        <v>29.904363522582806</v>
      </c>
      <c r="W1621" s="46">
        <f t="shared" si="451"/>
        <v>45.106083883762807</v>
      </c>
      <c r="X1621"/>
      <c r="Y1621" s="47">
        <f t="shared" si="452"/>
        <v>100</v>
      </c>
      <c r="Z1621" s="47">
        <f t="shared" si="453"/>
        <v>45.106083883762807</v>
      </c>
      <c r="AA1621"/>
      <c r="AB1621">
        <v>0</v>
      </c>
      <c r="AC1621" s="48">
        <f t="shared" si="454"/>
        <v>0</v>
      </c>
      <c r="AD1621">
        <v>0</v>
      </c>
      <c r="AE1621" s="48">
        <f t="shared" si="455"/>
        <v>0</v>
      </c>
      <c r="AF1621"/>
      <c r="AG1621">
        <v>0</v>
      </c>
      <c r="AH1621" s="48">
        <f t="shared" si="456"/>
        <v>0</v>
      </c>
    </row>
    <row r="1622" spans="1:34" ht="15" x14ac:dyDescent="0.25">
      <c r="A1622" t="s">
        <v>4426</v>
      </c>
      <c r="B1622" t="s">
        <v>4427</v>
      </c>
      <c r="C1622" t="s">
        <v>4428</v>
      </c>
      <c r="D1622" t="s">
        <v>31</v>
      </c>
      <c r="E1622">
        <v>4.7632587400000002E-2</v>
      </c>
      <c r="F1622" s="45">
        <v>0</v>
      </c>
      <c r="G1622" s="45">
        <v>0</v>
      </c>
      <c r="H1622" s="45">
        <v>0</v>
      </c>
      <c r="I1622" s="40">
        <f t="shared" si="440"/>
        <v>4.7632587400000002E-2</v>
      </c>
      <c r="J1622" s="46">
        <f t="shared" si="441"/>
        <v>0</v>
      </c>
      <c r="K1622" s="46">
        <f t="shared" si="442"/>
        <v>0</v>
      </c>
      <c r="L1622" s="46">
        <f t="shared" si="443"/>
        <v>0</v>
      </c>
      <c r="M1622" s="46">
        <f t="shared" si="444"/>
        <v>100</v>
      </c>
      <c r="N1622">
        <v>0</v>
      </c>
      <c r="O1622" s="39">
        <v>0</v>
      </c>
      <c r="P1622" s="40">
        <f t="shared" si="445"/>
        <v>0</v>
      </c>
      <c r="Q1622" s="39">
        <v>0</v>
      </c>
      <c r="R1622" s="40">
        <f t="shared" si="446"/>
        <v>0</v>
      </c>
      <c r="S1622" s="46">
        <f t="shared" si="447"/>
        <v>0</v>
      </c>
      <c r="T1622" s="46">
        <f t="shared" si="448"/>
        <v>0</v>
      </c>
      <c r="U1622" s="46">
        <f t="shared" si="449"/>
        <v>0</v>
      </c>
      <c r="V1622" s="46">
        <f t="shared" si="450"/>
        <v>0</v>
      </c>
      <c r="W1622" s="46">
        <f t="shared" si="451"/>
        <v>0</v>
      </c>
      <c r="X1622"/>
      <c r="Y1622" s="47">
        <f t="shared" si="452"/>
        <v>100</v>
      </c>
      <c r="Z1622" s="47">
        <f t="shared" si="453"/>
        <v>0</v>
      </c>
      <c r="AA1622"/>
      <c r="AB1622">
        <v>0</v>
      </c>
      <c r="AC1622" s="48">
        <f t="shared" si="454"/>
        <v>0</v>
      </c>
      <c r="AD1622">
        <v>0</v>
      </c>
      <c r="AE1622" s="48">
        <f t="shared" si="455"/>
        <v>0</v>
      </c>
      <c r="AF1622"/>
      <c r="AG1622">
        <v>0</v>
      </c>
      <c r="AH1622" s="48">
        <f t="shared" si="456"/>
        <v>0</v>
      </c>
    </row>
    <row r="1623" spans="1:34" ht="15" x14ac:dyDescent="0.25">
      <c r="A1623" t="s">
        <v>4429</v>
      </c>
      <c r="B1623" t="s">
        <v>4430</v>
      </c>
      <c r="C1623" t="s">
        <v>4431</v>
      </c>
      <c r="D1623" t="s">
        <v>28</v>
      </c>
      <c r="E1623">
        <v>0.7208457157</v>
      </c>
      <c r="F1623" s="45">
        <v>0</v>
      </c>
      <c r="G1623" s="45">
        <v>0</v>
      </c>
      <c r="H1623" s="45">
        <v>0</v>
      </c>
      <c r="I1623" s="40">
        <f t="shared" si="440"/>
        <v>0.7208457157</v>
      </c>
      <c r="J1623" s="46">
        <f t="shared" si="441"/>
        <v>0</v>
      </c>
      <c r="K1623" s="46">
        <f t="shared" si="442"/>
        <v>0</v>
      </c>
      <c r="L1623" s="46">
        <f t="shared" si="443"/>
        <v>0</v>
      </c>
      <c r="M1623" s="46">
        <f t="shared" si="444"/>
        <v>100</v>
      </c>
      <c r="N1623">
        <v>3.1309230100000002E-2</v>
      </c>
      <c r="O1623" s="39">
        <v>3.2369566199999998E-2</v>
      </c>
      <c r="P1623" s="40">
        <f t="shared" si="445"/>
        <v>6.3678796300000007E-2</v>
      </c>
      <c r="Q1623" s="39">
        <v>5.6600690100000003E-2</v>
      </c>
      <c r="R1623" s="40">
        <f t="shared" si="446"/>
        <v>0.12027948640000001</v>
      </c>
      <c r="S1623" s="46">
        <f t="shared" si="447"/>
        <v>4.3434023977788625</v>
      </c>
      <c r="T1623" s="46">
        <f t="shared" si="448"/>
        <v>4.4904985206947519</v>
      </c>
      <c r="U1623" s="46">
        <f t="shared" si="449"/>
        <v>8.8339009184736152</v>
      </c>
      <c r="V1623" s="46">
        <f t="shared" si="450"/>
        <v>7.8519839776027682</v>
      </c>
      <c r="W1623" s="46">
        <f t="shared" si="451"/>
        <v>16.685884896076384</v>
      </c>
      <c r="X1623"/>
      <c r="Y1623" s="47">
        <f t="shared" si="452"/>
        <v>100</v>
      </c>
      <c r="Z1623" s="47">
        <f t="shared" si="453"/>
        <v>16.685884896076381</v>
      </c>
      <c r="AA1623"/>
      <c r="AB1623">
        <v>0</v>
      </c>
      <c r="AC1623" s="48">
        <f t="shared" si="454"/>
        <v>0</v>
      </c>
      <c r="AD1623">
        <v>0</v>
      </c>
      <c r="AE1623" s="48">
        <f t="shared" si="455"/>
        <v>0</v>
      </c>
      <c r="AF1623"/>
      <c r="AG1623">
        <v>0</v>
      </c>
      <c r="AH1623" s="48">
        <f t="shared" si="456"/>
        <v>0</v>
      </c>
    </row>
    <row r="1624" spans="1:34" ht="15" x14ac:dyDescent="0.25">
      <c r="A1624" t="s">
        <v>4432</v>
      </c>
      <c r="B1624" t="s">
        <v>4433</v>
      </c>
      <c r="C1624" t="s">
        <v>4434</v>
      </c>
      <c r="D1624" t="s">
        <v>24</v>
      </c>
      <c r="E1624">
        <v>8.0482696300000003E-2</v>
      </c>
      <c r="F1624" s="45">
        <v>0</v>
      </c>
      <c r="G1624" s="45">
        <v>0</v>
      </c>
      <c r="H1624" s="45">
        <v>0</v>
      </c>
      <c r="I1624" s="40">
        <f t="shared" si="440"/>
        <v>8.0482696300000003E-2</v>
      </c>
      <c r="J1624" s="46">
        <f t="shared" si="441"/>
        <v>0</v>
      </c>
      <c r="K1624" s="46">
        <f t="shared" si="442"/>
        <v>0</v>
      </c>
      <c r="L1624" s="46">
        <f t="shared" si="443"/>
        <v>0</v>
      </c>
      <c r="M1624" s="46">
        <f t="shared" si="444"/>
        <v>100</v>
      </c>
      <c r="N1624">
        <v>0</v>
      </c>
      <c r="O1624" s="39">
        <v>0</v>
      </c>
      <c r="P1624" s="40">
        <f t="shared" si="445"/>
        <v>0</v>
      </c>
      <c r="Q1624" s="39">
        <v>9.2674694000000005E-3</v>
      </c>
      <c r="R1624" s="40">
        <f t="shared" si="446"/>
        <v>9.2674694000000005E-3</v>
      </c>
      <c r="S1624" s="46">
        <f t="shared" si="447"/>
        <v>0</v>
      </c>
      <c r="T1624" s="46">
        <f t="shared" si="448"/>
        <v>0</v>
      </c>
      <c r="U1624" s="46">
        <f t="shared" si="449"/>
        <v>0</v>
      </c>
      <c r="V1624" s="46">
        <f t="shared" si="450"/>
        <v>11.514859499059799</v>
      </c>
      <c r="W1624" s="46">
        <f t="shared" si="451"/>
        <v>11.514859499059799</v>
      </c>
      <c r="X1624"/>
      <c r="Y1624" s="47">
        <f t="shared" si="452"/>
        <v>100</v>
      </c>
      <c r="Z1624" s="47">
        <f t="shared" si="453"/>
        <v>11.514859499059799</v>
      </c>
      <c r="AA1624"/>
      <c r="AB1624">
        <v>0</v>
      </c>
      <c r="AC1624" s="48">
        <f t="shared" si="454"/>
        <v>0</v>
      </c>
      <c r="AD1624">
        <v>0</v>
      </c>
      <c r="AE1624" s="48">
        <f t="shared" si="455"/>
        <v>0</v>
      </c>
      <c r="AF1624"/>
      <c r="AG1624">
        <v>0</v>
      </c>
      <c r="AH1624" s="48">
        <f t="shared" si="456"/>
        <v>0</v>
      </c>
    </row>
    <row r="1625" spans="1:34" ht="15" x14ac:dyDescent="0.25">
      <c r="A1625" t="s">
        <v>4435</v>
      </c>
      <c r="B1625" t="s">
        <v>4436</v>
      </c>
      <c r="C1625" t="s">
        <v>4437</v>
      </c>
      <c r="D1625" t="s">
        <v>24</v>
      </c>
      <c r="E1625">
        <v>6.2954766699999998E-2</v>
      </c>
      <c r="F1625" s="45">
        <v>0</v>
      </c>
      <c r="G1625" s="45">
        <v>0</v>
      </c>
      <c r="H1625" s="45">
        <v>0</v>
      </c>
      <c r="I1625" s="40">
        <f t="shared" si="440"/>
        <v>6.2954766699999998E-2</v>
      </c>
      <c r="J1625" s="46">
        <f t="shared" si="441"/>
        <v>0</v>
      </c>
      <c r="K1625" s="46">
        <f t="shared" si="442"/>
        <v>0</v>
      </c>
      <c r="L1625" s="46">
        <f t="shared" si="443"/>
        <v>0</v>
      </c>
      <c r="M1625" s="46">
        <f t="shared" si="444"/>
        <v>100</v>
      </c>
      <c r="N1625">
        <v>0</v>
      </c>
      <c r="O1625" s="39">
        <v>2.3874405E-3</v>
      </c>
      <c r="P1625" s="40">
        <f t="shared" si="445"/>
        <v>2.3874405E-3</v>
      </c>
      <c r="Q1625" s="39">
        <v>4.7180913999999999E-3</v>
      </c>
      <c r="R1625" s="40">
        <f t="shared" si="446"/>
        <v>7.1055318999999999E-3</v>
      </c>
      <c r="S1625" s="46">
        <f t="shared" si="447"/>
        <v>0</v>
      </c>
      <c r="T1625" s="46">
        <f t="shared" si="448"/>
        <v>3.7923109323507349</v>
      </c>
      <c r="U1625" s="46">
        <f t="shared" si="449"/>
        <v>3.7923109323507349</v>
      </c>
      <c r="V1625" s="46">
        <f t="shared" si="450"/>
        <v>7.4944148748628443</v>
      </c>
      <c r="W1625" s="46">
        <f t="shared" si="451"/>
        <v>11.286725807213578</v>
      </c>
      <c r="X1625"/>
      <c r="Y1625" s="47">
        <f t="shared" si="452"/>
        <v>100</v>
      </c>
      <c r="Z1625" s="47">
        <f t="shared" si="453"/>
        <v>11.286725807213578</v>
      </c>
      <c r="AA1625"/>
      <c r="AB1625">
        <v>0</v>
      </c>
      <c r="AC1625" s="48">
        <f t="shared" si="454"/>
        <v>0</v>
      </c>
      <c r="AD1625">
        <v>0</v>
      </c>
      <c r="AE1625" s="48">
        <f t="shared" si="455"/>
        <v>0</v>
      </c>
      <c r="AF1625"/>
      <c r="AG1625">
        <v>0</v>
      </c>
      <c r="AH1625" s="48">
        <f t="shared" si="456"/>
        <v>0</v>
      </c>
    </row>
    <row r="1626" spans="1:34" ht="15" x14ac:dyDescent="0.25">
      <c r="A1626" t="s">
        <v>4438</v>
      </c>
      <c r="B1626" t="s">
        <v>4439</v>
      </c>
      <c r="C1626" t="s">
        <v>4440</v>
      </c>
      <c r="D1626" t="s">
        <v>24</v>
      </c>
      <c r="E1626">
        <v>9.7951671200000007E-2</v>
      </c>
      <c r="F1626" s="45">
        <v>1.8502710629583401E-2</v>
      </c>
      <c r="G1626" s="45">
        <v>0</v>
      </c>
      <c r="H1626" s="45">
        <v>0</v>
      </c>
      <c r="I1626" s="40">
        <f t="shared" si="440"/>
        <v>7.9448960570416602E-2</v>
      </c>
      <c r="J1626" s="46">
        <f t="shared" si="441"/>
        <v>18.889632410461008</v>
      </c>
      <c r="K1626" s="46">
        <f t="shared" si="442"/>
        <v>0</v>
      </c>
      <c r="L1626" s="46">
        <f t="shared" si="443"/>
        <v>0</v>
      </c>
      <c r="M1626" s="46">
        <f t="shared" si="444"/>
        <v>81.110367589538996</v>
      </c>
      <c r="N1626">
        <v>0</v>
      </c>
      <c r="O1626" s="39">
        <v>0</v>
      </c>
      <c r="P1626" s="40">
        <f t="shared" si="445"/>
        <v>0</v>
      </c>
      <c r="Q1626" s="39">
        <v>9.3086026999999998E-3</v>
      </c>
      <c r="R1626" s="40">
        <f t="shared" si="446"/>
        <v>9.3086026999999998E-3</v>
      </c>
      <c r="S1626" s="46">
        <f t="shared" si="447"/>
        <v>0</v>
      </c>
      <c r="T1626" s="46">
        <f t="shared" si="448"/>
        <v>0</v>
      </c>
      <c r="U1626" s="46">
        <f t="shared" si="449"/>
        <v>0</v>
      </c>
      <c r="V1626" s="46">
        <f t="shared" si="450"/>
        <v>9.5032607263978974</v>
      </c>
      <c r="W1626" s="46">
        <f t="shared" si="451"/>
        <v>9.5032607263978974</v>
      </c>
      <c r="X1626"/>
      <c r="Y1626" s="47">
        <f t="shared" si="452"/>
        <v>100</v>
      </c>
      <c r="Z1626" s="47">
        <f t="shared" si="453"/>
        <v>9.5032607263978974</v>
      </c>
      <c r="AA1626"/>
      <c r="AB1626">
        <v>0</v>
      </c>
      <c r="AC1626" s="48">
        <f t="shared" si="454"/>
        <v>0</v>
      </c>
      <c r="AD1626">
        <v>2.321244E-4</v>
      </c>
      <c r="AE1626" s="48">
        <f t="shared" si="455"/>
        <v>0.23697849884157973</v>
      </c>
      <c r="AF1626"/>
      <c r="AG1626">
        <v>1.3101062E-2</v>
      </c>
      <c r="AH1626" s="48">
        <f t="shared" si="456"/>
        <v>13.375026520221331</v>
      </c>
    </row>
    <row r="1627" spans="1:34" ht="15" x14ac:dyDescent="0.25">
      <c r="A1627" t="s">
        <v>4441</v>
      </c>
      <c r="B1627" t="s">
        <v>4442</v>
      </c>
      <c r="C1627" t="s">
        <v>4443</v>
      </c>
      <c r="D1627" t="s">
        <v>24</v>
      </c>
      <c r="E1627">
        <v>0.2086196531</v>
      </c>
      <c r="F1627" s="45">
        <v>0</v>
      </c>
      <c r="G1627" s="45">
        <v>0</v>
      </c>
      <c r="H1627" s="45">
        <v>0</v>
      </c>
      <c r="I1627" s="40">
        <f t="shared" si="440"/>
        <v>0.2086196531</v>
      </c>
      <c r="J1627" s="46">
        <f t="shared" si="441"/>
        <v>0</v>
      </c>
      <c r="K1627" s="46">
        <f t="shared" si="442"/>
        <v>0</v>
      </c>
      <c r="L1627" s="46">
        <f t="shared" si="443"/>
        <v>0</v>
      </c>
      <c r="M1627" s="46">
        <f t="shared" si="444"/>
        <v>100</v>
      </c>
      <c r="N1627">
        <v>1.01514341E-2</v>
      </c>
      <c r="O1627" s="39">
        <v>3.8530101000000001E-3</v>
      </c>
      <c r="P1627" s="40">
        <f t="shared" si="445"/>
        <v>1.4004444200000001E-2</v>
      </c>
      <c r="Q1627" s="39">
        <v>1.1245232000000001E-2</v>
      </c>
      <c r="R1627" s="40">
        <f t="shared" si="446"/>
        <v>2.5249676200000001E-2</v>
      </c>
      <c r="S1627" s="46">
        <f t="shared" si="447"/>
        <v>4.8660008533011982</v>
      </c>
      <c r="T1627" s="46">
        <f t="shared" si="448"/>
        <v>1.8469065798671871</v>
      </c>
      <c r="U1627" s="46">
        <f t="shared" si="449"/>
        <v>6.712907433168386</v>
      </c>
      <c r="V1627" s="46">
        <f t="shared" si="450"/>
        <v>5.3903032781910039</v>
      </c>
      <c r="W1627" s="46">
        <f t="shared" si="451"/>
        <v>12.10321071135939</v>
      </c>
      <c r="X1627"/>
      <c r="Y1627" s="47">
        <f t="shared" si="452"/>
        <v>100</v>
      </c>
      <c r="Z1627" s="47">
        <f t="shared" si="453"/>
        <v>12.103210711359388</v>
      </c>
      <c r="AA1627"/>
      <c r="AB1627">
        <v>0</v>
      </c>
      <c r="AC1627" s="48">
        <f t="shared" si="454"/>
        <v>0</v>
      </c>
      <c r="AD1627">
        <v>0</v>
      </c>
      <c r="AE1627" s="48">
        <f t="shared" si="455"/>
        <v>0</v>
      </c>
      <c r="AF1627"/>
      <c r="AG1627">
        <v>0</v>
      </c>
      <c r="AH1627" s="48">
        <f t="shared" si="456"/>
        <v>0</v>
      </c>
    </row>
    <row r="1628" spans="1:34" ht="15" x14ac:dyDescent="0.25">
      <c r="A1628" t="s">
        <v>4444</v>
      </c>
      <c r="B1628" t="s">
        <v>4445</v>
      </c>
      <c r="C1628" t="s">
        <v>4446</v>
      </c>
      <c r="D1628" t="s">
        <v>24</v>
      </c>
      <c r="E1628">
        <v>6.8742753700000006E-2</v>
      </c>
      <c r="F1628" s="45">
        <v>0</v>
      </c>
      <c r="G1628" s="45">
        <v>0</v>
      </c>
      <c r="H1628" s="45">
        <v>0</v>
      </c>
      <c r="I1628" s="40">
        <f t="shared" si="440"/>
        <v>6.8742753700000006E-2</v>
      </c>
      <c r="J1628" s="46">
        <f t="shared" si="441"/>
        <v>0</v>
      </c>
      <c r="K1628" s="46">
        <f t="shared" si="442"/>
        <v>0</v>
      </c>
      <c r="L1628" s="46">
        <f t="shared" si="443"/>
        <v>0</v>
      </c>
      <c r="M1628" s="46">
        <f t="shared" si="444"/>
        <v>100</v>
      </c>
      <c r="N1628">
        <v>0</v>
      </c>
      <c r="O1628" s="39">
        <v>0</v>
      </c>
      <c r="P1628" s="40">
        <f t="shared" si="445"/>
        <v>0</v>
      </c>
      <c r="Q1628" s="39">
        <v>0</v>
      </c>
      <c r="R1628" s="40">
        <f t="shared" si="446"/>
        <v>0</v>
      </c>
      <c r="S1628" s="46">
        <f t="shared" si="447"/>
        <v>0</v>
      </c>
      <c r="T1628" s="46">
        <f t="shared" si="448"/>
        <v>0</v>
      </c>
      <c r="U1628" s="46">
        <f t="shared" si="449"/>
        <v>0</v>
      </c>
      <c r="V1628" s="46">
        <f t="shared" si="450"/>
        <v>0</v>
      </c>
      <c r="W1628" s="46">
        <f t="shared" si="451"/>
        <v>0</v>
      </c>
      <c r="X1628"/>
      <c r="Y1628" s="47">
        <f t="shared" si="452"/>
        <v>100</v>
      </c>
      <c r="Z1628" s="47">
        <f t="shared" si="453"/>
        <v>0</v>
      </c>
      <c r="AA1628"/>
      <c r="AB1628">
        <v>0</v>
      </c>
      <c r="AC1628" s="48">
        <f t="shared" si="454"/>
        <v>0</v>
      </c>
      <c r="AD1628">
        <v>0</v>
      </c>
      <c r="AE1628" s="48">
        <f t="shared" si="455"/>
        <v>0</v>
      </c>
      <c r="AF1628"/>
      <c r="AG1628">
        <v>0</v>
      </c>
      <c r="AH1628" s="48">
        <f t="shared" si="456"/>
        <v>0</v>
      </c>
    </row>
    <row r="1629" spans="1:34" ht="15" x14ac:dyDescent="0.25">
      <c r="A1629" t="s">
        <v>4447</v>
      </c>
      <c r="B1629" t="s">
        <v>4448</v>
      </c>
      <c r="C1629" t="s">
        <v>4449</v>
      </c>
      <c r="D1629" t="s">
        <v>24</v>
      </c>
      <c r="E1629">
        <v>2.4855431800000001E-2</v>
      </c>
      <c r="F1629" s="45">
        <v>0</v>
      </c>
      <c r="G1629" s="45">
        <v>0</v>
      </c>
      <c r="H1629" s="45">
        <v>0</v>
      </c>
      <c r="I1629" s="40">
        <f t="shared" si="440"/>
        <v>2.4855431800000001E-2</v>
      </c>
      <c r="J1629" s="46">
        <f t="shared" si="441"/>
        <v>0</v>
      </c>
      <c r="K1629" s="46">
        <f t="shared" si="442"/>
        <v>0</v>
      </c>
      <c r="L1629" s="46">
        <f t="shared" si="443"/>
        <v>0</v>
      </c>
      <c r="M1629" s="46">
        <f t="shared" si="444"/>
        <v>100</v>
      </c>
      <c r="N1629">
        <v>0</v>
      </c>
      <c r="O1629" s="39">
        <v>0</v>
      </c>
      <c r="P1629" s="40">
        <f t="shared" si="445"/>
        <v>0</v>
      </c>
      <c r="Q1629" s="39">
        <v>0</v>
      </c>
      <c r="R1629" s="40">
        <f t="shared" si="446"/>
        <v>0</v>
      </c>
      <c r="S1629" s="46">
        <f t="shared" si="447"/>
        <v>0</v>
      </c>
      <c r="T1629" s="46">
        <f t="shared" si="448"/>
        <v>0</v>
      </c>
      <c r="U1629" s="46">
        <f t="shared" si="449"/>
        <v>0</v>
      </c>
      <c r="V1629" s="46">
        <f t="shared" si="450"/>
        <v>0</v>
      </c>
      <c r="W1629" s="46">
        <f t="shared" si="451"/>
        <v>0</v>
      </c>
      <c r="X1629"/>
      <c r="Y1629" s="47">
        <f t="shared" si="452"/>
        <v>100</v>
      </c>
      <c r="Z1629" s="47">
        <f t="shared" si="453"/>
        <v>0</v>
      </c>
      <c r="AA1629"/>
      <c r="AB1629">
        <v>0</v>
      </c>
      <c r="AC1629" s="48">
        <f t="shared" si="454"/>
        <v>0</v>
      </c>
      <c r="AD1629">
        <v>0</v>
      </c>
      <c r="AE1629" s="48">
        <f t="shared" si="455"/>
        <v>0</v>
      </c>
      <c r="AF1629"/>
      <c r="AG1629">
        <v>0</v>
      </c>
      <c r="AH1629" s="48">
        <f t="shared" si="456"/>
        <v>0</v>
      </c>
    </row>
    <row r="1630" spans="1:34" ht="15" x14ac:dyDescent="0.25">
      <c r="A1630" t="s">
        <v>4450</v>
      </c>
      <c r="B1630" t="s">
        <v>4451</v>
      </c>
      <c r="C1630" t="s">
        <v>4452</v>
      </c>
      <c r="D1630" t="s">
        <v>26</v>
      </c>
      <c r="E1630">
        <v>1.17489446E-2</v>
      </c>
      <c r="F1630" s="45">
        <v>0</v>
      </c>
      <c r="G1630" s="45">
        <v>0</v>
      </c>
      <c r="H1630" s="45">
        <v>0</v>
      </c>
      <c r="I1630" s="40">
        <f t="shared" si="440"/>
        <v>1.17489446E-2</v>
      </c>
      <c r="J1630" s="46">
        <f t="shared" si="441"/>
        <v>0</v>
      </c>
      <c r="K1630" s="46">
        <f t="shared" si="442"/>
        <v>0</v>
      </c>
      <c r="L1630" s="46">
        <f t="shared" si="443"/>
        <v>0</v>
      </c>
      <c r="M1630" s="46">
        <f t="shared" si="444"/>
        <v>100</v>
      </c>
      <c r="N1630">
        <v>0</v>
      </c>
      <c r="O1630" s="39">
        <v>0</v>
      </c>
      <c r="P1630" s="40">
        <f t="shared" si="445"/>
        <v>0</v>
      </c>
      <c r="Q1630" s="39">
        <v>3.3816367000000002E-3</v>
      </c>
      <c r="R1630" s="40">
        <f t="shared" si="446"/>
        <v>3.3816367000000002E-3</v>
      </c>
      <c r="S1630" s="46">
        <f t="shared" si="447"/>
        <v>0</v>
      </c>
      <c r="T1630" s="46">
        <f t="shared" si="448"/>
        <v>0</v>
      </c>
      <c r="U1630" s="46">
        <f t="shared" si="449"/>
        <v>0</v>
      </c>
      <c r="V1630" s="46">
        <f t="shared" si="450"/>
        <v>28.782472086897066</v>
      </c>
      <c r="W1630" s="46">
        <f t="shared" si="451"/>
        <v>28.782472086897066</v>
      </c>
      <c r="X1630"/>
      <c r="Y1630" s="47">
        <f t="shared" si="452"/>
        <v>100</v>
      </c>
      <c r="Z1630" s="47">
        <f t="shared" si="453"/>
        <v>28.782472086897066</v>
      </c>
      <c r="AA1630"/>
      <c r="AB1630">
        <v>0</v>
      </c>
      <c r="AC1630" s="48">
        <f t="shared" si="454"/>
        <v>0</v>
      </c>
      <c r="AD1630">
        <v>1.17489446E-2</v>
      </c>
      <c r="AE1630" s="48">
        <f t="shared" si="455"/>
        <v>100</v>
      </c>
      <c r="AF1630"/>
      <c r="AG1630">
        <v>0</v>
      </c>
      <c r="AH1630" s="48">
        <f t="shared" si="456"/>
        <v>0</v>
      </c>
    </row>
    <row r="1631" spans="1:34" ht="15" x14ac:dyDescent="0.25">
      <c r="A1631" t="s">
        <v>4453</v>
      </c>
      <c r="B1631" t="s">
        <v>4454</v>
      </c>
      <c r="C1631" t="s">
        <v>4455</v>
      </c>
      <c r="D1631" t="s">
        <v>24</v>
      </c>
      <c r="E1631">
        <v>9.7399168999999994E-3</v>
      </c>
      <c r="F1631" s="45">
        <v>0</v>
      </c>
      <c r="G1631" s="45">
        <v>0</v>
      </c>
      <c r="H1631" s="45">
        <v>0</v>
      </c>
      <c r="I1631" s="40">
        <f t="shared" si="440"/>
        <v>9.7399168999999994E-3</v>
      </c>
      <c r="J1631" s="46">
        <f t="shared" si="441"/>
        <v>0</v>
      </c>
      <c r="K1631" s="46">
        <f t="shared" si="442"/>
        <v>0</v>
      </c>
      <c r="L1631" s="46">
        <f t="shared" si="443"/>
        <v>0</v>
      </c>
      <c r="M1631" s="46">
        <f t="shared" si="444"/>
        <v>100</v>
      </c>
      <c r="N1631">
        <v>0</v>
      </c>
      <c r="O1631" s="39">
        <v>0</v>
      </c>
      <c r="P1631" s="40">
        <f t="shared" si="445"/>
        <v>0</v>
      </c>
      <c r="Q1631" s="39">
        <v>9.7399154999999998E-3</v>
      </c>
      <c r="R1631" s="40">
        <f t="shared" si="446"/>
        <v>9.7399154999999998E-3</v>
      </c>
      <c r="S1631" s="46">
        <f t="shared" si="447"/>
        <v>0</v>
      </c>
      <c r="T1631" s="46">
        <f t="shared" si="448"/>
        <v>0</v>
      </c>
      <c r="U1631" s="46">
        <f t="shared" si="449"/>
        <v>0</v>
      </c>
      <c r="V1631" s="46">
        <f t="shared" si="450"/>
        <v>99.999985626160736</v>
      </c>
      <c r="W1631" s="46">
        <f t="shared" si="451"/>
        <v>99.999985626160736</v>
      </c>
      <c r="X1631"/>
      <c r="Y1631" s="47">
        <f t="shared" si="452"/>
        <v>100</v>
      </c>
      <c r="Z1631" s="47">
        <f t="shared" si="453"/>
        <v>99.999985626160736</v>
      </c>
      <c r="AA1631"/>
      <c r="AB1631">
        <v>0</v>
      </c>
      <c r="AC1631" s="48">
        <f t="shared" si="454"/>
        <v>0</v>
      </c>
      <c r="AD1631">
        <v>9.7399168999999994E-3</v>
      </c>
      <c r="AE1631" s="48">
        <f t="shared" si="455"/>
        <v>100</v>
      </c>
      <c r="AF1631"/>
      <c r="AG1631">
        <v>0</v>
      </c>
      <c r="AH1631" s="48">
        <f t="shared" si="456"/>
        <v>0</v>
      </c>
    </row>
    <row r="1632" spans="1:34" ht="15" x14ac:dyDescent="0.25">
      <c r="A1632" t="s">
        <v>4456</v>
      </c>
      <c r="B1632" t="s">
        <v>4457</v>
      </c>
      <c r="C1632" t="s">
        <v>4458</v>
      </c>
      <c r="D1632" t="s">
        <v>24</v>
      </c>
      <c r="E1632">
        <v>7.5404816599999994E-2</v>
      </c>
      <c r="F1632" s="45">
        <v>0</v>
      </c>
      <c r="G1632" s="45">
        <v>0</v>
      </c>
      <c r="H1632" s="45">
        <v>0</v>
      </c>
      <c r="I1632" s="40">
        <f t="shared" si="440"/>
        <v>7.5404816599999994E-2</v>
      </c>
      <c r="J1632" s="46">
        <f t="shared" si="441"/>
        <v>0</v>
      </c>
      <c r="K1632" s="46">
        <f t="shared" si="442"/>
        <v>0</v>
      </c>
      <c r="L1632" s="46">
        <f t="shared" si="443"/>
        <v>0</v>
      </c>
      <c r="M1632" s="46">
        <f t="shared" si="444"/>
        <v>100</v>
      </c>
      <c r="N1632">
        <v>0</v>
      </c>
      <c r="O1632" s="39">
        <v>0</v>
      </c>
      <c r="P1632" s="40">
        <f t="shared" si="445"/>
        <v>0</v>
      </c>
      <c r="Q1632" s="39">
        <v>4.1118250000000004E-3</v>
      </c>
      <c r="R1632" s="40">
        <f t="shared" si="446"/>
        <v>4.1118250000000004E-3</v>
      </c>
      <c r="S1632" s="46">
        <f t="shared" si="447"/>
        <v>0</v>
      </c>
      <c r="T1632" s="46">
        <f t="shared" si="448"/>
        <v>0</v>
      </c>
      <c r="U1632" s="46">
        <f t="shared" si="449"/>
        <v>0</v>
      </c>
      <c r="V1632" s="46">
        <f t="shared" si="450"/>
        <v>5.4530004652249238</v>
      </c>
      <c r="W1632" s="46">
        <f t="shared" si="451"/>
        <v>5.4530004652249238</v>
      </c>
      <c r="X1632"/>
      <c r="Y1632" s="47">
        <f t="shared" si="452"/>
        <v>100</v>
      </c>
      <c r="Z1632" s="47">
        <f t="shared" si="453"/>
        <v>5.4530004652249238</v>
      </c>
      <c r="AA1632"/>
      <c r="AB1632">
        <v>0</v>
      </c>
      <c r="AC1632" s="48">
        <f t="shared" si="454"/>
        <v>0</v>
      </c>
      <c r="AD1632">
        <v>0</v>
      </c>
      <c r="AE1632" s="48">
        <f t="shared" si="455"/>
        <v>0</v>
      </c>
      <c r="AF1632"/>
      <c r="AG1632">
        <v>0</v>
      </c>
      <c r="AH1632" s="48">
        <f t="shared" si="456"/>
        <v>0</v>
      </c>
    </row>
    <row r="1633" spans="1:34" ht="15" x14ac:dyDescent="0.25">
      <c r="A1633" t="s">
        <v>4459</v>
      </c>
      <c r="B1633" t="s">
        <v>4460</v>
      </c>
      <c r="C1633" t="s">
        <v>4461</v>
      </c>
      <c r="D1633" t="s">
        <v>24</v>
      </c>
      <c r="E1633">
        <v>2.2777583099999998E-2</v>
      </c>
      <c r="F1633" s="45">
        <v>0</v>
      </c>
      <c r="G1633" s="45">
        <v>0</v>
      </c>
      <c r="H1633" s="45">
        <v>0</v>
      </c>
      <c r="I1633" s="40">
        <f t="shared" si="440"/>
        <v>2.2777583099999998E-2</v>
      </c>
      <c r="J1633" s="46">
        <f t="shared" si="441"/>
        <v>0</v>
      </c>
      <c r="K1633" s="46">
        <f t="shared" si="442"/>
        <v>0</v>
      </c>
      <c r="L1633" s="46">
        <f t="shared" si="443"/>
        <v>0</v>
      </c>
      <c r="M1633" s="46">
        <f t="shared" si="444"/>
        <v>100</v>
      </c>
      <c r="N1633">
        <v>0</v>
      </c>
      <c r="O1633" s="39">
        <v>0</v>
      </c>
      <c r="P1633" s="40">
        <f t="shared" si="445"/>
        <v>0</v>
      </c>
      <c r="Q1633" s="39">
        <v>5.1489099999999996E-4</v>
      </c>
      <c r="R1633" s="40">
        <f t="shared" si="446"/>
        <v>5.1489099999999996E-4</v>
      </c>
      <c r="S1633" s="46">
        <f t="shared" si="447"/>
        <v>0</v>
      </c>
      <c r="T1633" s="46">
        <f t="shared" si="448"/>
        <v>0</v>
      </c>
      <c r="U1633" s="46">
        <f t="shared" si="449"/>
        <v>0</v>
      </c>
      <c r="V1633" s="46">
        <f t="shared" si="450"/>
        <v>2.2605163934184045</v>
      </c>
      <c r="W1633" s="46">
        <f t="shared" si="451"/>
        <v>2.2605163934184045</v>
      </c>
      <c r="X1633"/>
      <c r="Y1633" s="47">
        <f t="shared" si="452"/>
        <v>100</v>
      </c>
      <c r="Z1633" s="47">
        <f t="shared" si="453"/>
        <v>2.2605163934184045</v>
      </c>
      <c r="AA1633"/>
      <c r="AB1633">
        <v>0</v>
      </c>
      <c r="AC1633" s="48">
        <f t="shared" si="454"/>
        <v>0</v>
      </c>
      <c r="AD1633">
        <v>0</v>
      </c>
      <c r="AE1633" s="48">
        <f t="shared" si="455"/>
        <v>0</v>
      </c>
      <c r="AF1633"/>
      <c r="AG1633">
        <v>0</v>
      </c>
      <c r="AH1633" s="48">
        <f t="shared" si="456"/>
        <v>0</v>
      </c>
    </row>
    <row r="1634" spans="1:34" ht="15" x14ac:dyDescent="0.25">
      <c r="A1634" t="s">
        <v>4462</v>
      </c>
      <c r="B1634" t="s">
        <v>4463</v>
      </c>
      <c r="C1634" t="s">
        <v>4464</v>
      </c>
      <c r="D1634" t="s">
        <v>24</v>
      </c>
      <c r="E1634">
        <v>4.8725047899999999E-2</v>
      </c>
      <c r="F1634" s="45">
        <v>0</v>
      </c>
      <c r="G1634" s="45">
        <v>0</v>
      </c>
      <c r="H1634" s="45">
        <v>0</v>
      </c>
      <c r="I1634" s="40">
        <f t="shared" si="440"/>
        <v>4.8725047899999999E-2</v>
      </c>
      <c r="J1634" s="46">
        <f t="shared" si="441"/>
        <v>0</v>
      </c>
      <c r="K1634" s="46">
        <f t="shared" si="442"/>
        <v>0</v>
      </c>
      <c r="L1634" s="46">
        <f t="shared" si="443"/>
        <v>0</v>
      </c>
      <c r="M1634" s="46">
        <f t="shared" si="444"/>
        <v>100</v>
      </c>
      <c r="N1634">
        <v>0</v>
      </c>
      <c r="O1634" s="39">
        <v>1.34888556E-2</v>
      </c>
      <c r="P1634" s="40">
        <f t="shared" si="445"/>
        <v>1.34888556E-2</v>
      </c>
      <c r="Q1634" s="39">
        <v>6.1249297999999997E-3</v>
      </c>
      <c r="R1634" s="40">
        <f t="shared" si="446"/>
        <v>1.96137854E-2</v>
      </c>
      <c r="S1634" s="46">
        <f t="shared" si="447"/>
        <v>0</v>
      </c>
      <c r="T1634" s="46">
        <f t="shared" si="448"/>
        <v>27.683616910307851</v>
      </c>
      <c r="U1634" s="46">
        <f t="shared" si="449"/>
        <v>27.683616910307851</v>
      </c>
      <c r="V1634" s="46">
        <f t="shared" si="450"/>
        <v>12.570392568049174</v>
      </c>
      <c r="W1634" s="46">
        <f t="shared" si="451"/>
        <v>40.25400947835702</v>
      </c>
      <c r="X1634"/>
      <c r="Y1634" s="47">
        <f t="shared" si="452"/>
        <v>100</v>
      </c>
      <c r="Z1634" s="47">
        <f t="shared" si="453"/>
        <v>40.254009478357027</v>
      </c>
      <c r="AA1634"/>
      <c r="AB1634">
        <v>0</v>
      </c>
      <c r="AC1634" s="48">
        <f t="shared" si="454"/>
        <v>0</v>
      </c>
      <c r="AD1634">
        <v>0</v>
      </c>
      <c r="AE1634" s="48">
        <f t="shared" si="455"/>
        <v>0</v>
      </c>
      <c r="AF1634"/>
      <c r="AG1634">
        <v>0</v>
      </c>
      <c r="AH1634" s="48">
        <f t="shared" si="456"/>
        <v>0</v>
      </c>
    </row>
    <row r="1635" spans="1:34" ht="15" x14ac:dyDescent="0.25">
      <c r="A1635" t="s">
        <v>4465</v>
      </c>
      <c r="B1635" t="s">
        <v>4466</v>
      </c>
      <c r="C1635" t="s">
        <v>4467</v>
      </c>
      <c r="D1635" t="s">
        <v>24</v>
      </c>
      <c r="E1635">
        <v>6.5191563399999999E-2</v>
      </c>
      <c r="F1635" s="45">
        <v>0</v>
      </c>
      <c r="G1635" s="45">
        <v>0</v>
      </c>
      <c r="H1635" s="45">
        <v>0</v>
      </c>
      <c r="I1635" s="40">
        <f t="shared" si="440"/>
        <v>6.5191563399999999E-2</v>
      </c>
      <c r="J1635" s="46">
        <f t="shared" si="441"/>
        <v>0</v>
      </c>
      <c r="K1635" s="46">
        <f t="shared" si="442"/>
        <v>0</v>
      </c>
      <c r="L1635" s="46">
        <f t="shared" si="443"/>
        <v>0</v>
      </c>
      <c r="M1635" s="46">
        <f t="shared" si="444"/>
        <v>100</v>
      </c>
      <c r="N1635">
        <v>0</v>
      </c>
      <c r="O1635" s="39">
        <v>0</v>
      </c>
      <c r="P1635" s="40">
        <f t="shared" si="445"/>
        <v>0</v>
      </c>
      <c r="Q1635" s="39">
        <v>0</v>
      </c>
      <c r="R1635" s="40">
        <f t="shared" si="446"/>
        <v>0</v>
      </c>
      <c r="S1635" s="46">
        <f t="shared" si="447"/>
        <v>0</v>
      </c>
      <c r="T1635" s="46">
        <f t="shared" si="448"/>
        <v>0</v>
      </c>
      <c r="U1635" s="46">
        <f t="shared" si="449"/>
        <v>0</v>
      </c>
      <c r="V1635" s="46">
        <f t="shared" si="450"/>
        <v>0</v>
      </c>
      <c r="W1635" s="46">
        <f t="shared" si="451"/>
        <v>0</v>
      </c>
      <c r="X1635"/>
      <c r="Y1635" s="47">
        <f t="shared" si="452"/>
        <v>100</v>
      </c>
      <c r="Z1635" s="47">
        <f t="shared" si="453"/>
        <v>0</v>
      </c>
      <c r="AA1635"/>
      <c r="AB1635">
        <v>0</v>
      </c>
      <c r="AC1635" s="48">
        <f t="shared" si="454"/>
        <v>0</v>
      </c>
      <c r="AD1635">
        <v>3.5746002399999997E-2</v>
      </c>
      <c r="AE1635" s="48">
        <f t="shared" si="455"/>
        <v>54.832252113162241</v>
      </c>
      <c r="AF1635"/>
      <c r="AG1635">
        <v>0</v>
      </c>
      <c r="AH1635" s="48">
        <f t="shared" si="456"/>
        <v>0</v>
      </c>
    </row>
    <row r="1636" spans="1:34" ht="15" x14ac:dyDescent="0.25">
      <c r="A1636" t="s">
        <v>4468</v>
      </c>
      <c r="B1636" t="s">
        <v>4469</v>
      </c>
      <c r="C1636" t="s">
        <v>4470</v>
      </c>
      <c r="D1636" t="s">
        <v>24</v>
      </c>
      <c r="E1636">
        <v>2.0467249900000001E-2</v>
      </c>
      <c r="F1636" s="45">
        <v>0</v>
      </c>
      <c r="G1636" s="45">
        <v>0</v>
      </c>
      <c r="H1636" s="45">
        <v>0</v>
      </c>
      <c r="I1636" s="40">
        <f t="shared" si="440"/>
        <v>2.0467249900000001E-2</v>
      </c>
      <c r="J1636" s="46">
        <f t="shared" si="441"/>
        <v>0</v>
      </c>
      <c r="K1636" s="46">
        <f t="shared" si="442"/>
        <v>0</v>
      </c>
      <c r="L1636" s="46">
        <f t="shared" si="443"/>
        <v>0</v>
      </c>
      <c r="M1636" s="46">
        <f t="shared" si="444"/>
        <v>100</v>
      </c>
      <c r="N1636">
        <v>0</v>
      </c>
      <c r="O1636" s="39">
        <v>0</v>
      </c>
      <c r="P1636" s="40">
        <f t="shared" si="445"/>
        <v>0</v>
      </c>
      <c r="Q1636" s="39">
        <v>0</v>
      </c>
      <c r="R1636" s="40">
        <f t="shared" si="446"/>
        <v>0</v>
      </c>
      <c r="S1636" s="46">
        <f t="shared" si="447"/>
        <v>0</v>
      </c>
      <c r="T1636" s="46">
        <f t="shared" si="448"/>
        <v>0</v>
      </c>
      <c r="U1636" s="46">
        <f t="shared" si="449"/>
        <v>0</v>
      </c>
      <c r="V1636" s="46">
        <f t="shared" si="450"/>
        <v>0</v>
      </c>
      <c r="W1636" s="46">
        <f t="shared" si="451"/>
        <v>0</v>
      </c>
      <c r="X1636"/>
      <c r="Y1636" s="47">
        <f t="shared" si="452"/>
        <v>100</v>
      </c>
      <c r="Z1636" s="47">
        <f t="shared" si="453"/>
        <v>0</v>
      </c>
      <c r="AA1636"/>
      <c r="AB1636">
        <v>0</v>
      </c>
      <c r="AC1636" s="48">
        <f t="shared" si="454"/>
        <v>0</v>
      </c>
      <c r="AD1636">
        <v>2.0467250999999999E-2</v>
      </c>
      <c r="AE1636" s="48">
        <f t="shared" si="455"/>
        <v>100.00000537443967</v>
      </c>
      <c r="AF1636"/>
      <c r="AG1636">
        <v>0</v>
      </c>
      <c r="AH1636" s="48">
        <f t="shared" si="456"/>
        <v>0</v>
      </c>
    </row>
    <row r="1637" spans="1:34" ht="15" x14ac:dyDescent="0.25">
      <c r="A1637" t="s">
        <v>4471</v>
      </c>
      <c r="B1637" t="s">
        <v>4472</v>
      </c>
      <c r="C1637" t="s">
        <v>4473</v>
      </c>
      <c r="D1637" t="s">
        <v>24</v>
      </c>
      <c r="E1637">
        <v>3.1240729200000001E-2</v>
      </c>
      <c r="F1637" s="45">
        <v>0</v>
      </c>
      <c r="G1637" s="45">
        <v>0</v>
      </c>
      <c r="H1637" s="45">
        <v>0</v>
      </c>
      <c r="I1637" s="40">
        <f t="shared" si="440"/>
        <v>3.1240729200000001E-2</v>
      </c>
      <c r="J1637" s="46">
        <f t="shared" si="441"/>
        <v>0</v>
      </c>
      <c r="K1637" s="46">
        <f t="shared" si="442"/>
        <v>0</v>
      </c>
      <c r="L1637" s="46">
        <f t="shared" si="443"/>
        <v>0</v>
      </c>
      <c r="M1637" s="46">
        <f t="shared" si="444"/>
        <v>100</v>
      </c>
      <c r="N1637">
        <v>0</v>
      </c>
      <c r="O1637" s="39">
        <v>1.5830325100000001E-2</v>
      </c>
      <c r="P1637" s="40">
        <f t="shared" si="445"/>
        <v>1.5830325100000001E-2</v>
      </c>
      <c r="Q1637" s="39">
        <v>5.4704578E-3</v>
      </c>
      <c r="R1637" s="40">
        <f t="shared" si="446"/>
        <v>2.1300782900000002E-2</v>
      </c>
      <c r="S1637" s="46">
        <f t="shared" si="447"/>
        <v>0</v>
      </c>
      <c r="T1637" s="46">
        <f t="shared" si="448"/>
        <v>50.672072980934132</v>
      </c>
      <c r="U1637" s="46">
        <f t="shared" si="449"/>
        <v>50.672072980934132</v>
      </c>
      <c r="V1637" s="46">
        <f t="shared" si="450"/>
        <v>17.510659770387178</v>
      </c>
      <c r="W1637" s="46">
        <f t="shared" si="451"/>
        <v>68.182732751321311</v>
      </c>
      <c r="X1637"/>
      <c r="Y1637" s="47">
        <f t="shared" si="452"/>
        <v>100</v>
      </c>
      <c r="Z1637" s="47">
        <f t="shared" si="453"/>
        <v>68.182732751321311</v>
      </c>
      <c r="AA1637"/>
      <c r="AB1637">
        <v>0</v>
      </c>
      <c r="AC1637" s="48">
        <f t="shared" si="454"/>
        <v>0</v>
      </c>
      <c r="AD1637">
        <v>0</v>
      </c>
      <c r="AE1637" s="48">
        <f t="shared" si="455"/>
        <v>0</v>
      </c>
      <c r="AF1637"/>
      <c r="AG1637">
        <v>0</v>
      </c>
      <c r="AH1637" s="48">
        <f t="shared" si="456"/>
        <v>0</v>
      </c>
    </row>
    <row r="1638" spans="1:34" ht="15" x14ac:dyDescent="0.25">
      <c r="A1638" t="s">
        <v>4474</v>
      </c>
      <c r="B1638" t="s">
        <v>4475</v>
      </c>
      <c r="C1638" t="s">
        <v>4476</v>
      </c>
      <c r="D1638" t="s">
        <v>24</v>
      </c>
      <c r="E1638">
        <v>0.1599736829</v>
      </c>
      <c r="F1638" s="45">
        <v>0</v>
      </c>
      <c r="G1638" s="45">
        <v>0</v>
      </c>
      <c r="H1638" s="45">
        <v>0</v>
      </c>
      <c r="I1638" s="40">
        <f t="shared" si="440"/>
        <v>0.1599736829</v>
      </c>
      <c r="J1638" s="46">
        <f t="shared" si="441"/>
        <v>0</v>
      </c>
      <c r="K1638" s="46">
        <f t="shared" si="442"/>
        <v>0</v>
      </c>
      <c r="L1638" s="46">
        <f t="shared" si="443"/>
        <v>0</v>
      </c>
      <c r="M1638" s="46">
        <f t="shared" si="444"/>
        <v>100</v>
      </c>
      <c r="N1638">
        <v>8.8258109999999994E-3</v>
      </c>
      <c r="O1638" s="39">
        <v>1.5939652799999999E-2</v>
      </c>
      <c r="P1638" s="40">
        <f t="shared" si="445"/>
        <v>2.4765463799999998E-2</v>
      </c>
      <c r="Q1638" s="39">
        <v>6.2993020699999999E-2</v>
      </c>
      <c r="R1638" s="40">
        <f t="shared" si="446"/>
        <v>8.7758484499999997E-2</v>
      </c>
      <c r="S1638" s="46">
        <f t="shared" si="447"/>
        <v>5.5170393279731131</v>
      </c>
      <c r="T1638" s="46">
        <f t="shared" si="448"/>
        <v>9.9639218845539244</v>
      </c>
      <c r="U1638" s="46">
        <f t="shared" si="449"/>
        <v>15.480961212527038</v>
      </c>
      <c r="V1638" s="46">
        <f t="shared" si="450"/>
        <v>39.377114759167682</v>
      </c>
      <c r="W1638" s="46">
        <f t="shared" si="451"/>
        <v>54.858075971694717</v>
      </c>
      <c r="X1638"/>
      <c r="Y1638" s="47">
        <f t="shared" si="452"/>
        <v>100</v>
      </c>
      <c r="Z1638" s="47">
        <f t="shared" si="453"/>
        <v>54.858075971694717</v>
      </c>
      <c r="AA1638"/>
      <c r="AB1638">
        <v>0</v>
      </c>
      <c r="AC1638" s="48">
        <f t="shared" si="454"/>
        <v>0</v>
      </c>
      <c r="AD1638">
        <v>0</v>
      </c>
      <c r="AE1638" s="48">
        <f t="shared" si="455"/>
        <v>0</v>
      </c>
      <c r="AF1638"/>
      <c r="AG1638">
        <v>0</v>
      </c>
      <c r="AH1638" s="48">
        <f t="shared" si="456"/>
        <v>0</v>
      </c>
    </row>
    <row r="1639" spans="1:34" ht="15" x14ac:dyDescent="0.25">
      <c r="A1639" t="s">
        <v>4477</v>
      </c>
      <c r="B1639" t="s">
        <v>4478</v>
      </c>
      <c r="C1639" t="s">
        <v>4479</v>
      </c>
      <c r="D1639" t="s">
        <v>24</v>
      </c>
      <c r="E1639">
        <v>6.2122206300000003E-2</v>
      </c>
      <c r="F1639" s="45">
        <v>0</v>
      </c>
      <c r="G1639" s="45">
        <v>0</v>
      </c>
      <c r="H1639" s="45">
        <v>0</v>
      </c>
      <c r="I1639" s="40">
        <f t="shared" si="440"/>
        <v>6.2122206300000003E-2</v>
      </c>
      <c r="J1639" s="46">
        <f t="shared" si="441"/>
        <v>0</v>
      </c>
      <c r="K1639" s="46">
        <f t="shared" si="442"/>
        <v>0</v>
      </c>
      <c r="L1639" s="46">
        <f t="shared" si="443"/>
        <v>0</v>
      </c>
      <c r="M1639" s="46">
        <f t="shared" si="444"/>
        <v>100</v>
      </c>
      <c r="N1639">
        <v>0</v>
      </c>
      <c r="O1639" s="39">
        <v>0</v>
      </c>
      <c r="P1639" s="40">
        <f t="shared" si="445"/>
        <v>0</v>
      </c>
      <c r="Q1639" s="39">
        <v>0</v>
      </c>
      <c r="R1639" s="40">
        <f t="shared" si="446"/>
        <v>0</v>
      </c>
      <c r="S1639" s="46">
        <f t="shared" si="447"/>
        <v>0</v>
      </c>
      <c r="T1639" s="46">
        <f t="shared" si="448"/>
        <v>0</v>
      </c>
      <c r="U1639" s="46">
        <f t="shared" si="449"/>
        <v>0</v>
      </c>
      <c r="V1639" s="46">
        <f t="shared" si="450"/>
        <v>0</v>
      </c>
      <c r="W1639" s="46">
        <f t="shared" si="451"/>
        <v>0</v>
      </c>
      <c r="X1639"/>
      <c r="Y1639" s="47">
        <f t="shared" si="452"/>
        <v>100</v>
      </c>
      <c r="Z1639" s="47">
        <f t="shared" si="453"/>
        <v>0</v>
      </c>
      <c r="AA1639"/>
      <c r="AB1639">
        <v>0</v>
      </c>
      <c r="AC1639" s="48">
        <f t="shared" si="454"/>
        <v>0</v>
      </c>
      <c r="AD1639">
        <v>0</v>
      </c>
      <c r="AE1639" s="48">
        <f t="shared" si="455"/>
        <v>0</v>
      </c>
      <c r="AF1639"/>
      <c r="AG1639">
        <v>0</v>
      </c>
      <c r="AH1639" s="48">
        <f t="shared" si="456"/>
        <v>0</v>
      </c>
    </row>
    <row r="1640" spans="1:34" ht="15" x14ac:dyDescent="0.25">
      <c r="A1640" t="s">
        <v>4480</v>
      </c>
      <c r="B1640" t="s">
        <v>4481</v>
      </c>
      <c r="C1640" t="s">
        <v>4482</v>
      </c>
      <c r="D1640" t="s">
        <v>24</v>
      </c>
      <c r="E1640">
        <v>4.3301992819999997</v>
      </c>
      <c r="F1640" s="45">
        <v>0</v>
      </c>
      <c r="G1640" s="45">
        <v>0</v>
      </c>
      <c r="H1640" s="45">
        <v>0</v>
      </c>
      <c r="I1640" s="40">
        <f t="shared" si="440"/>
        <v>4.3301992819999997</v>
      </c>
      <c r="J1640" s="46">
        <f t="shared" si="441"/>
        <v>0</v>
      </c>
      <c r="K1640" s="46">
        <f t="shared" si="442"/>
        <v>0</v>
      </c>
      <c r="L1640" s="46">
        <f t="shared" si="443"/>
        <v>0</v>
      </c>
      <c r="M1640" s="46">
        <f t="shared" si="444"/>
        <v>100</v>
      </c>
      <c r="N1640">
        <v>2.6701114599999999E-2</v>
      </c>
      <c r="O1640" s="39">
        <v>5.1417991699999999E-2</v>
      </c>
      <c r="P1640" s="40">
        <f t="shared" si="445"/>
        <v>7.8119106299999991E-2</v>
      </c>
      <c r="Q1640" s="39">
        <v>0.11054081609999999</v>
      </c>
      <c r="R1640" s="40">
        <f t="shared" si="446"/>
        <v>0.18865992239999999</v>
      </c>
      <c r="S1640" s="46">
        <f t="shared" si="447"/>
        <v>0.61662553755880467</v>
      </c>
      <c r="T1640" s="46">
        <f t="shared" si="448"/>
        <v>1.1874278376456486</v>
      </c>
      <c r="U1640" s="46">
        <f t="shared" si="449"/>
        <v>1.8040533752044532</v>
      </c>
      <c r="V1640" s="46">
        <f t="shared" si="450"/>
        <v>2.5527881952108271</v>
      </c>
      <c r="W1640" s="46">
        <f t="shared" si="451"/>
        <v>4.3568415704152805</v>
      </c>
      <c r="X1640"/>
      <c r="Y1640" s="47">
        <f t="shared" si="452"/>
        <v>100</v>
      </c>
      <c r="Z1640" s="47">
        <f t="shared" si="453"/>
        <v>4.3568415704152805</v>
      </c>
      <c r="AA1640"/>
      <c r="AB1640">
        <v>0</v>
      </c>
      <c r="AC1640" s="48">
        <f t="shared" si="454"/>
        <v>0</v>
      </c>
      <c r="AD1640">
        <v>0</v>
      </c>
      <c r="AE1640" s="48">
        <f t="shared" si="455"/>
        <v>0</v>
      </c>
      <c r="AF1640"/>
      <c r="AG1640">
        <v>0</v>
      </c>
      <c r="AH1640" s="48">
        <f t="shared" si="456"/>
        <v>0</v>
      </c>
    </row>
    <row r="1641" spans="1:34" ht="15" x14ac:dyDescent="0.25">
      <c r="A1641" t="s">
        <v>4483</v>
      </c>
      <c r="B1641" t="s">
        <v>4484</v>
      </c>
      <c r="C1641" t="s">
        <v>4485</v>
      </c>
      <c r="D1641" t="s">
        <v>25</v>
      </c>
      <c r="E1641">
        <v>1.3811076038000001</v>
      </c>
      <c r="F1641" s="45">
        <v>0.877577307088516</v>
      </c>
      <c r="G1641" s="45">
        <v>0.14071312790000001</v>
      </c>
      <c r="H1641" s="45">
        <v>0.1222700047</v>
      </c>
      <c r="I1641" s="40">
        <f t="shared" si="440"/>
        <v>0.24054716411148408</v>
      </c>
      <c r="J1641" s="46">
        <f t="shared" si="441"/>
        <v>63.541559301674731</v>
      </c>
      <c r="K1641" s="46">
        <f t="shared" si="442"/>
        <v>10.18842612355763</v>
      </c>
      <c r="L1641" s="46">
        <f t="shared" si="443"/>
        <v>8.8530397170781239</v>
      </c>
      <c r="M1641" s="46">
        <f t="shared" si="444"/>
        <v>17.41697485768951</v>
      </c>
      <c r="N1641">
        <v>6.12470954E-2</v>
      </c>
      <c r="O1641" s="39">
        <v>3.4426471899999998E-2</v>
      </c>
      <c r="P1641" s="40">
        <f t="shared" si="445"/>
        <v>9.5673567299999998E-2</v>
      </c>
      <c r="Q1641" s="39">
        <v>0.15987785339999999</v>
      </c>
      <c r="R1641" s="40">
        <f t="shared" si="446"/>
        <v>0.25555142069999998</v>
      </c>
      <c r="S1641" s="46">
        <f t="shared" si="447"/>
        <v>4.4346360291901821</v>
      </c>
      <c r="T1641" s="46">
        <f t="shared" si="448"/>
        <v>2.4926712303428413</v>
      </c>
      <c r="U1641" s="46">
        <f t="shared" si="449"/>
        <v>6.9273072595330234</v>
      </c>
      <c r="V1641" s="46">
        <f t="shared" si="450"/>
        <v>11.576060616863572</v>
      </c>
      <c r="W1641" s="46">
        <f t="shared" si="451"/>
        <v>18.503367876396595</v>
      </c>
      <c r="X1641"/>
      <c r="Y1641" s="47">
        <f t="shared" si="452"/>
        <v>99.999999999999986</v>
      </c>
      <c r="Z1641" s="47">
        <f t="shared" si="453"/>
        <v>18.503367876396595</v>
      </c>
      <c r="AA1641"/>
      <c r="AB1641">
        <v>0.25188778039999998</v>
      </c>
      <c r="AC1641" s="48">
        <f t="shared" si="454"/>
        <v>18.238099602590864</v>
      </c>
      <c r="AD1641">
        <v>0.1170224247</v>
      </c>
      <c r="AE1641" s="48">
        <f t="shared" si="455"/>
        <v>8.4730852525916713</v>
      </c>
      <c r="AF1641"/>
      <c r="AG1641">
        <v>0.47713072220000002</v>
      </c>
      <c r="AH1641" s="48">
        <f t="shared" si="456"/>
        <v>34.546962227071617</v>
      </c>
    </row>
    <row r="1642" spans="1:34" ht="15" x14ac:dyDescent="0.25">
      <c r="A1642" t="s">
        <v>4486</v>
      </c>
      <c r="B1642" t="s">
        <v>3706</v>
      </c>
      <c r="C1642" t="s">
        <v>4487</v>
      </c>
      <c r="D1642" t="s">
        <v>24</v>
      </c>
      <c r="E1642">
        <v>1.8985547063999999</v>
      </c>
      <c r="F1642" s="45">
        <v>1.0453776388456</v>
      </c>
      <c r="G1642" s="45">
        <v>0.41785691069999997</v>
      </c>
      <c r="H1642" s="45">
        <v>0.32082981789999998</v>
      </c>
      <c r="I1642" s="40">
        <f t="shared" si="440"/>
        <v>0.11449033895439997</v>
      </c>
      <c r="J1642" s="46">
        <f t="shared" si="441"/>
        <v>55.061760154798144</v>
      </c>
      <c r="K1642" s="46">
        <f t="shared" si="442"/>
        <v>22.009210969344757</v>
      </c>
      <c r="L1642" s="46">
        <f t="shared" si="443"/>
        <v>16.89863435688671</v>
      </c>
      <c r="M1642" s="46">
        <f t="shared" si="444"/>
        <v>6.0303945189703896</v>
      </c>
      <c r="N1642">
        <v>4.0714860800000002E-2</v>
      </c>
      <c r="O1642" s="39">
        <v>6.6269982599999999E-2</v>
      </c>
      <c r="P1642" s="40">
        <f t="shared" si="445"/>
        <v>0.1069848434</v>
      </c>
      <c r="Q1642" s="39">
        <v>0.2680619373</v>
      </c>
      <c r="R1642" s="40">
        <f t="shared" si="446"/>
        <v>0.37504678069999997</v>
      </c>
      <c r="S1642" s="46">
        <f t="shared" si="447"/>
        <v>2.1445187048206091</v>
      </c>
      <c r="T1642" s="46">
        <f t="shared" si="448"/>
        <v>3.4905490148166325</v>
      </c>
      <c r="U1642" s="46">
        <f t="shared" si="449"/>
        <v>5.6350677196372416</v>
      </c>
      <c r="V1642" s="46">
        <f t="shared" si="450"/>
        <v>14.119263268862738</v>
      </c>
      <c r="W1642" s="46">
        <f t="shared" si="451"/>
        <v>19.75433098849998</v>
      </c>
      <c r="X1642"/>
      <c r="Y1642" s="47">
        <f t="shared" si="452"/>
        <v>100</v>
      </c>
      <c r="Z1642" s="47">
        <f t="shared" si="453"/>
        <v>19.75433098849998</v>
      </c>
      <c r="AA1642"/>
      <c r="AB1642">
        <v>0.64859290359999999</v>
      </c>
      <c r="AC1642" s="48">
        <f t="shared" si="454"/>
        <v>34.162455335819551</v>
      </c>
      <c r="AD1642">
        <v>9.5038046900000006E-2</v>
      </c>
      <c r="AE1642" s="48">
        <f t="shared" si="455"/>
        <v>5.005810292409703</v>
      </c>
      <c r="AF1642"/>
      <c r="AG1642">
        <v>0.1196720993</v>
      </c>
      <c r="AH1642" s="48">
        <f t="shared" si="456"/>
        <v>6.3033263617101527</v>
      </c>
    </row>
    <row r="1643" spans="1:34" ht="15" x14ac:dyDescent="0.25">
      <c r="A1643" t="s">
        <v>4488</v>
      </c>
      <c r="B1643" t="s">
        <v>4489</v>
      </c>
      <c r="C1643" t="s">
        <v>4490</v>
      </c>
      <c r="D1643" t="s">
        <v>26</v>
      </c>
      <c r="E1643">
        <v>0.64591500010000003</v>
      </c>
      <c r="F1643" s="45">
        <v>0</v>
      </c>
      <c r="G1643" s="45">
        <v>0</v>
      </c>
      <c r="H1643" s="45">
        <v>0</v>
      </c>
      <c r="I1643" s="40">
        <f t="shared" si="440"/>
        <v>0.64591500010000003</v>
      </c>
      <c r="J1643" s="46">
        <f t="shared" si="441"/>
        <v>0</v>
      </c>
      <c r="K1643" s="46">
        <f t="shared" si="442"/>
        <v>0</v>
      </c>
      <c r="L1643" s="46">
        <f t="shared" si="443"/>
        <v>0</v>
      </c>
      <c r="M1643" s="46">
        <f t="shared" si="444"/>
        <v>100</v>
      </c>
      <c r="N1643">
        <v>0</v>
      </c>
      <c r="O1643" s="39">
        <v>0</v>
      </c>
      <c r="P1643" s="40">
        <f t="shared" si="445"/>
        <v>0</v>
      </c>
      <c r="Q1643" s="39">
        <v>9.6188891999999995E-3</v>
      </c>
      <c r="R1643" s="40">
        <f t="shared" si="446"/>
        <v>9.6188891999999995E-3</v>
      </c>
      <c r="S1643" s="46">
        <f t="shared" si="447"/>
        <v>0</v>
      </c>
      <c r="T1643" s="46">
        <f t="shared" si="448"/>
        <v>0</v>
      </c>
      <c r="U1643" s="46">
        <f t="shared" si="449"/>
        <v>0</v>
      </c>
      <c r="V1643" s="46">
        <f t="shared" si="450"/>
        <v>1.4891880817926215</v>
      </c>
      <c r="W1643" s="46">
        <f t="shared" si="451"/>
        <v>1.4891880817926215</v>
      </c>
      <c r="X1643"/>
      <c r="Y1643" s="47">
        <f t="shared" si="452"/>
        <v>100</v>
      </c>
      <c r="Z1643" s="47">
        <f t="shared" si="453"/>
        <v>1.4891880817926215</v>
      </c>
      <c r="AA1643"/>
      <c r="AB1643">
        <v>0</v>
      </c>
      <c r="AC1643" s="48">
        <f t="shared" si="454"/>
        <v>0</v>
      </c>
      <c r="AD1643">
        <v>0</v>
      </c>
      <c r="AE1643" s="48">
        <f t="shared" si="455"/>
        <v>0</v>
      </c>
      <c r="AF1643"/>
      <c r="AG1643">
        <v>0</v>
      </c>
      <c r="AH1643" s="48">
        <f t="shared" si="456"/>
        <v>0</v>
      </c>
    </row>
    <row r="1644" spans="1:34" ht="15" x14ac:dyDescent="0.25">
      <c r="A1644" t="s">
        <v>4491</v>
      </c>
      <c r="B1644" t="s">
        <v>4492</v>
      </c>
      <c r="C1644" t="s">
        <v>4493</v>
      </c>
      <c r="D1644" t="s">
        <v>24</v>
      </c>
      <c r="E1644">
        <v>6.5180406909000004</v>
      </c>
      <c r="F1644" s="45">
        <v>0</v>
      </c>
      <c r="G1644" s="45">
        <v>0</v>
      </c>
      <c r="H1644" s="45">
        <v>0</v>
      </c>
      <c r="I1644" s="40">
        <f t="shared" si="440"/>
        <v>6.5180406909000004</v>
      </c>
      <c r="J1644" s="46">
        <f t="shared" si="441"/>
        <v>0</v>
      </c>
      <c r="K1644" s="46">
        <f t="shared" si="442"/>
        <v>0</v>
      </c>
      <c r="L1644" s="46">
        <f t="shared" si="443"/>
        <v>0</v>
      </c>
      <c r="M1644" s="46">
        <f t="shared" si="444"/>
        <v>100</v>
      </c>
      <c r="N1644">
        <v>2.71638438E-2</v>
      </c>
      <c r="O1644" s="39">
        <v>1.6603024899999999E-2</v>
      </c>
      <c r="P1644" s="40">
        <f t="shared" si="445"/>
        <v>4.3766868700000003E-2</v>
      </c>
      <c r="Q1644" s="39">
        <v>9.5214971300000006E-2</v>
      </c>
      <c r="R1644" s="40">
        <f t="shared" si="446"/>
        <v>0.13898184000000002</v>
      </c>
      <c r="S1644" s="46">
        <f t="shared" si="447"/>
        <v>0.41674860726052421</v>
      </c>
      <c r="T1644" s="46">
        <f t="shared" si="448"/>
        <v>0.25472416769628176</v>
      </c>
      <c r="U1644" s="46">
        <f t="shared" si="449"/>
        <v>0.67147277495680602</v>
      </c>
      <c r="V1644" s="46">
        <f t="shared" si="450"/>
        <v>1.4607912993383427</v>
      </c>
      <c r="W1644" s="46">
        <f t="shared" si="451"/>
        <v>2.1322640742951489</v>
      </c>
      <c r="X1644"/>
      <c r="Y1644" s="47">
        <f t="shared" si="452"/>
        <v>100</v>
      </c>
      <c r="Z1644" s="47">
        <f t="shared" si="453"/>
        <v>2.1322640742951489</v>
      </c>
      <c r="AA1644"/>
      <c r="AB1644">
        <v>0</v>
      </c>
      <c r="AC1644" s="48">
        <f t="shared" si="454"/>
        <v>0</v>
      </c>
      <c r="AD1644">
        <v>0</v>
      </c>
      <c r="AE1644" s="48">
        <f t="shared" si="455"/>
        <v>0</v>
      </c>
      <c r="AF1644"/>
      <c r="AG1644">
        <v>0</v>
      </c>
      <c r="AH1644" s="48">
        <f t="shared" si="456"/>
        <v>0</v>
      </c>
    </row>
    <row r="1645" spans="1:34" ht="15" x14ac:dyDescent="0.25">
      <c r="A1645" t="s">
        <v>4494</v>
      </c>
      <c r="B1645" t="s">
        <v>4495</v>
      </c>
      <c r="C1645" t="s">
        <v>4496</v>
      </c>
      <c r="D1645" t="s">
        <v>24</v>
      </c>
      <c r="E1645">
        <v>35.715378070900002</v>
      </c>
      <c r="F1645" s="45">
        <v>0</v>
      </c>
      <c r="G1645" s="45">
        <v>0</v>
      </c>
      <c r="H1645" s="45">
        <v>0</v>
      </c>
      <c r="I1645" s="40">
        <f t="shared" si="440"/>
        <v>35.715378070900002</v>
      </c>
      <c r="J1645" s="46">
        <f t="shared" si="441"/>
        <v>0</v>
      </c>
      <c r="K1645" s="46">
        <f t="shared" si="442"/>
        <v>0</v>
      </c>
      <c r="L1645" s="46">
        <f t="shared" si="443"/>
        <v>0</v>
      </c>
      <c r="M1645" s="46">
        <f t="shared" si="444"/>
        <v>100</v>
      </c>
      <c r="N1645">
        <v>0.61986495230000005</v>
      </c>
      <c r="O1645" s="39">
        <v>0.2255010476</v>
      </c>
      <c r="P1645" s="40">
        <f t="shared" si="445"/>
        <v>0.84536599990000005</v>
      </c>
      <c r="Q1645" s="39">
        <v>0.87499400419999995</v>
      </c>
      <c r="R1645" s="40">
        <f t="shared" si="446"/>
        <v>1.7203600041</v>
      </c>
      <c r="S1645" s="46">
        <f t="shared" si="447"/>
        <v>1.735568782358909</v>
      </c>
      <c r="T1645" s="46">
        <f t="shared" si="448"/>
        <v>0.63138362178988838</v>
      </c>
      <c r="U1645" s="46">
        <f t="shared" si="449"/>
        <v>2.3669524041487975</v>
      </c>
      <c r="V1645" s="46">
        <f t="shared" si="450"/>
        <v>2.4499082789016398</v>
      </c>
      <c r="W1645" s="46">
        <f t="shared" si="451"/>
        <v>4.8168606830504377</v>
      </c>
      <c r="X1645"/>
      <c r="Y1645" s="47">
        <f t="shared" si="452"/>
        <v>100</v>
      </c>
      <c r="Z1645" s="47">
        <f t="shared" si="453"/>
        <v>4.8168606830504377</v>
      </c>
      <c r="AA1645"/>
      <c r="AB1645">
        <v>0</v>
      </c>
      <c r="AC1645" s="48">
        <f t="shared" si="454"/>
        <v>0</v>
      </c>
      <c r="AD1645">
        <v>0</v>
      </c>
      <c r="AE1645" s="48">
        <f t="shared" si="455"/>
        <v>0</v>
      </c>
      <c r="AF1645"/>
      <c r="AG1645">
        <v>0</v>
      </c>
      <c r="AH1645" s="48">
        <f t="shared" si="456"/>
        <v>0</v>
      </c>
    </row>
    <row r="1646" spans="1:34" ht="15" x14ac:dyDescent="0.25">
      <c r="A1646" t="s">
        <v>4497</v>
      </c>
      <c r="B1646" t="s">
        <v>191</v>
      </c>
      <c r="C1646" t="s">
        <v>4498</v>
      </c>
      <c r="D1646" t="s">
        <v>26</v>
      </c>
      <c r="E1646">
        <v>0.5508612262</v>
      </c>
      <c r="F1646" s="45">
        <v>0</v>
      </c>
      <c r="G1646" s="45">
        <v>0</v>
      </c>
      <c r="H1646" s="45">
        <v>0</v>
      </c>
      <c r="I1646" s="40">
        <f t="shared" si="440"/>
        <v>0.5508612262</v>
      </c>
      <c r="J1646" s="46">
        <f t="shared" si="441"/>
        <v>0</v>
      </c>
      <c r="K1646" s="46">
        <f t="shared" si="442"/>
        <v>0</v>
      </c>
      <c r="L1646" s="46">
        <f t="shared" si="443"/>
        <v>0</v>
      </c>
      <c r="M1646" s="46">
        <f t="shared" si="444"/>
        <v>100</v>
      </c>
      <c r="N1646">
        <v>1.7212200399999999E-2</v>
      </c>
      <c r="O1646" s="39">
        <v>2.3216456399999998E-2</v>
      </c>
      <c r="P1646" s="40">
        <f t="shared" si="445"/>
        <v>4.0428656799999997E-2</v>
      </c>
      <c r="Q1646" s="39">
        <v>2.8860915399999999E-2</v>
      </c>
      <c r="R1646" s="40">
        <f t="shared" si="446"/>
        <v>6.9289572199999996E-2</v>
      </c>
      <c r="S1646" s="46">
        <f t="shared" si="447"/>
        <v>3.1245982801757046</v>
      </c>
      <c r="T1646" s="46">
        <f t="shared" si="448"/>
        <v>4.214574432866482</v>
      </c>
      <c r="U1646" s="46">
        <f t="shared" si="449"/>
        <v>7.3391727130421875</v>
      </c>
      <c r="V1646" s="46">
        <f t="shared" si="450"/>
        <v>5.2392352242852409</v>
      </c>
      <c r="W1646" s="46">
        <f t="shared" si="451"/>
        <v>12.578407937327427</v>
      </c>
      <c r="X1646"/>
      <c r="Y1646" s="47">
        <f t="shared" si="452"/>
        <v>100</v>
      </c>
      <c r="Z1646" s="47">
        <f t="shared" si="453"/>
        <v>12.578407937327427</v>
      </c>
      <c r="AA1646"/>
      <c r="AB1646">
        <v>0</v>
      </c>
      <c r="AC1646" s="48">
        <f t="shared" si="454"/>
        <v>0</v>
      </c>
      <c r="AD1646">
        <v>0</v>
      </c>
      <c r="AE1646" s="48">
        <f t="shared" si="455"/>
        <v>0</v>
      </c>
      <c r="AF1646"/>
      <c r="AG1646">
        <v>0</v>
      </c>
      <c r="AH1646" s="48">
        <f t="shared" si="456"/>
        <v>0</v>
      </c>
    </row>
    <row r="1647" spans="1:34" ht="15" x14ac:dyDescent="0.25">
      <c r="A1647" t="s">
        <v>4499</v>
      </c>
      <c r="B1647" t="s">
        <v>191</v>
      </c>
      <c r="C1647" t="s">
        <v>4500</v>
      </c>
      <c r="D1647" t="s">
        <v>26</v>
      </c>
      <c r="E1647">
        <v>0.87369725890000005</v>
      </c>
      <c r="F1647" s="45">
        <v>0</v>
      </c>
      <c r="G1647" s="45">
        <v>0</v>
      </c>
      <c r="H1647" s="45">
        <v>0</v>
      </c>
      <c r="I1647" s="40">
        <f t="shared" si="440"/>
        <v>0.87369725890000005</v>
      </c>
      <c r="J1647" s="46">
        <f t="shared" si="441"/>
        <v>0</v>
      </c>
      <c r="K1647" s="46">
        <f t="shared" si="442"/>
        <v>0</v>
      </c>
      <c r="L1647" s="46">
        <f t="shared" si="443"/>
        <v>0</v>
      </c>
      <c r="M1647" s="46">
        <f t="shared" si="444"/>
        <v>100</v>
      </c>
      <c r="N1647">
        <v>3.8539209900000003E-2</v>
      </c>
      <c r="O1647" s="39">
        <v>2.8369254999999999E-2</v>
      </c>
      <c r="P1647" s="40">
        <f t="shared" si="445"/>
        <v>6.6908464900000006E-2</v>
      </c>
      <c r="Q1647" s="39">
        <v>4.7084835700000001E-2</v>
      </c>
      <c r="R1647" s="40">
        <f t="shared" si="446"/>
        <v>0.11399330060000001</v>
      </c>
      <c r="S1647" s="46">
        <f t="shared" si="447"/>
        <v>4.4110485076399959</v>
      </c>
      <c r="T1647" s="46">
        <f t="shared" si="448"/>
        <v>3.2470349095197326</v>
      </c>
      <c r="U1647" s="46">
        <f t="shared" si="449"/>
        <v>7.6580834171597294</v>
      </c>
      <c r="V1647" s="46">
        <f t="shared" si="450"/>
        <v>5.3891476962261073</v>
      </c>
      <c r="W1647" s="46">
        <f t="shared" si="451"/>
        <v>13.047231113385838</v>
      </c>
      <c r="X1647"/>
      <c r="Y1647" s="47">
        <f t="shared" si="452"/>
        <v>100</v>
      </c>
      <c r="Z1647" s="47">
        <f t="shared" si="453"/>
        <v>13.047231113385836</v>
      </c>
      <c r="AA1647"/>
      <c r="AB1647">
        <v>0</v>
      </c>
      <c r="AC1647" s="48">
        <f t="shared" si="454"/>
        <v>0</v>
      </c>
      <c r="AD1647">
        <v>0</v>
      </c>
      <c r="AE1647" s="48">
        <f t="shared" si="455"/>
        <v>0</v>
      </c>
      <c r="AF1647"/>
      <c r="AG1647">
        <v>0</v>
      </c>
      <c r="AH1647" s="48">
        <f t="shared" si="456"/>
        <v>0</v>
      </c>
    </row>
    <row r="1648" spans="1:34" ht="15" x14ac:dyDescent="0.25">
      <c r="A1648" t="s">
        <v>4501</v>
      </c>
      <c r="B1648" t="s">
        <v>4502</v>
      </c>
      <c r="C1648" t="s">
        <v>4503</v>
      </c>
      <c r="D1648" t="s">
        <v>24</v>
      </c>
      <c r="E1648">
        <v>1.0786133194</v>
      </c>
      <c r="F1648" s="45">
        <v>0</v>
      </c>
      <c r="G1648" s="45">
        <v>0</v>
      </c>
      <c r="H1648" s="45">
        <v>0</v>
      </c>
      <c r="I1648" s="40">
        <f t="shared" si="440"/>
        <v>1.0786133194</v>
      </c>
      <c r="J1648" s="46">
        <f t="shared" si="441"/>
        <v>0</v>
      </c>
      <c r="K1648" s="46">
        <f t="shared" si="442"/>
        <v>0</v>
      </c>
      <c r="L1648" s="46">
        <f t="shared" si="443"/>
        <v>0</v>
      </c>
      <c r="M1648" s="46">
        <f t="shared" si="444"/>
        <v>100</v>
      </c>
      <c r="N1648">
        <v>0</v>
      </c>
      <c r="O1648" s="39">
        <v>0</v>
      </c>
      <c r="P1648" s="40">
        <f t="shared" si="445"/>
        <v>0</v>
      </c>
      <c r="Q1648" s="39">
        <v>3.0235972999999999E-3</v>
      </c>
      <c r="R1648" s="40">
        <f t="shared" si="446"/>
        <v>3.0235972999999999E-3</v>
      </c>
      <c r="S1648" s="46">
        <f t="shared" si="447"/>
        <v>0</v>
      </c>
      <c r="T1648" s="46">
        <f t="shared" si="448"/>
        <v>0</v>
      </c>
      <c r="U1648" s="46">
        <f t="shared" si="449"/>
        <v>0</v>
      </c>
      <c r="V1648" s="46">
        <f t="shared" si="450"/>
        <v>0.28032263700228882</v>
      </c>
      <c r="W1648" s="46">
        <f t="shared" si="451"/>
        <v>0.28032263700228882</v>
      </c>
      <c r="X1648"/>
      <c r="Y1648" s="47">
        <f t="shared" si="452"/>
        <v>100</v>
      </c>
      <c r="Z1648" s="47">
        <f t="shared" si="453"/>
        <v>0.28032263700228882</v>
      </c>
      <c r="AA1648"/>
      <c r="AB1648">
        <v>0</v>
      </c>
      <c r="AC1648" s="48">
        <f t="shared" si="454"/>
        <v>0</v>
      </c>
      <c r="AD1648">
        <v>0</v>
      </c>
      <c r="AE1648" s="48">
        <f t="shared" si="455"/>
        <v>0</v>
      </c>
      <c r="AF1648"/>
      <c r="AG1648">
        <v>0</v>
      </c>
      <c r="AH1648" s="48">
        <f t="shared" si="456"/>
        <v>0</v>
      </c>
    </row>
    <row r="1649" spans="1:34" ht="15" x14ac:dyDescent="0.25">
      <c r="A1649" t="s">
        <v>4504</v>
      </c>
      <c r="B1649" t="s">
        <v>4505</v>
      </c>
      <c r="C1649" t="s">
        <v>4506</v>
      </c>
      <c r="D1649" t="s">
        <v>24</v>
      </c>
      <c r="E1649">
        <v>4.4656513409</v>
      </c>
      <c r="F1649" s="45">
        <v>0</v>
      </c>
      <c r="G1649" s="45">
        <v>0</v>
      </c>
      <c r="H1649" s="45">
        <v>0</v>
      </c>
      <c r="I1649" s="40">
        <f t="shared" si="440"/>
        <v>4.4656513409</v>
      </c>
      <c r="J1649" s="46">
        <f t="shared" si="441"/>
        <v>0</v>
      </c>
      <c r="K1649" s="46">
        <f t="shared" si="442"/>
        <v>0</v>
      </c>
      <c r="L1649" s="46">
        <f t="shared" si="443"/>
        <v>0</v>
      </c>
      <c r="M1649" s="46">
        <f t="shared" si="444"/>
        <v>100</v>
      </c>
      <c r="N1649">
        <v>0.1210491499</v>
      </c>
      <c r="O1649" s="39">
        <v>0.11228250250000001</v>
      </c>
      <c r="P1649" s="40">
        <f t="shared" si="445"/>
        <v>0.23333165240000001</v>
      </c>
      <c r="Q1649" s="39">
        <v>0.19985708169999999</v>
      </c>
      <c r="R1649" s="40">
        <f t="shared" si="446"/>
        <v>0.43318873410000003</v>
      </c>
      <c r="S1649" s="46">
        <f t="shared" si="447"/>
        <v>2.7106717622877374</v>
      </c>
      <c r="T1649" s="46">
        <f t="shared" si="448"/>
        <v>2.514358912699413</v>
      </c>
      <c r="U1649" s="46">
        <f t="shared" si="449"/>
        <v>5.22503067498715</v>
      </c>
      <c r="V1649" s="46">
        <f t="shared" si="450"/>
        <v>4.4754295945487117</v>
      </c>
      <c r="W1649" s="46">
        <f t="shared" si="451"/>
        <v>9.7004602695358635</v>
      </c>
      <c r="X1649"/>
      <c r="Y1649" s="47">
        <f t="shared" si="452"/>
        <v>100</v>
      </c>
      <c r="Z1649" s="47">
        <f t="shared" si="453"/>
        <v>9.7004602695358635</v>
      </c>
      <c r="AA1649"/>
      <c r="AB1649">
        <v>0</v>
      </c>
      <c r="AC1649" s="48">
        <f t="shared" si="454"/>
        <v>0</v>
      </c>
      <c r="AD1649">
        <v>0</v>
      </c>
      <c r="AE1649" s="48">
        <f t="shared" si="455"/>
        <v>0</v>
      </c>
      <c r="AF1649"/>
      <c r="AG1649">
        <v>0</v>
      </c>
      <c r="AH1649" s="48">
        <f t="shared" si="456"/>
        <v>0</v>
      </c>
    </row>
    <row r="1650" spans="1:34" ht="15" x14ac:dyDescent="0.25">
      <c r="A1650" t="s">
        <v>4507</v>
      </c>
      <c r="B1650" t="s">
        <v>191</v>
      </c>
      <c r="C1650" t="s">
        <v>4508</v>
      </c>
      <c r="D1650" t="s">
        <v>24</v>
      </c>
      <c r="E1650">
        <v>7.8003717400000006E-2</v>
      </c>
      <c r="F1650" s="45">
        <v>3.4324279170949001E-3</v>
      </c>
      <c r="G1650" s="45">
        <v>3.7898999999999999E-6</v>
      </c>
      <c r="H1650" s="45">
        <v>9.8253183000000001E-3</v>
      </c>
      <c r="I1650" s="40">
        <f t="shared" si="440"/>
        <v>6.4742181282905112E-2</v>
      </c>
      <c r="J1650" s="46">
        <f t="shared" si="441"/>
        <v>4.4003388960215117</v>
      </c>
      <c r="K1650" s="46">
        <f t="shared" si="442"/>
        <v>4.8586145972576425E-3</v>
      </c>
      <c r="L1650" s="46">
        <f t="shared" si="443"/>
        <v>12.595961612465405</v>
      </c>
      <c r="M1650" s="46">
        <f t="shared" si="444"/>
        <v>82.998840876915835</v>
      </c>
      <c r="N1650">
        <v>0</v>
      </c>
      <c r="O1650" s="39">
        <v>0</v>
      </c>
      <c r="P1650" s="40">
        <f t="shared" si="445"/>
        <v>0</v>
      </c>
      <c r="Q1650" s="39">
        <v>1.1199999999999999E-5</v>
      </c>
      <c r="R1650" s="40">
        <f t="shared" si="446"/>
        <v>1.1199999999999999E-5</v>
      </c>
      <c r="S1650" s="46">
        <f t="shared" si="447"/>
        <v>0</v>
      </c>
      <c r="T1650" s="46">
        <f t="shared" si="448"/>
        <v>0</v>
      </c>
      <c r="U1650" s="46">
        <f t="shared" si="449"/>
        <v>0</v>
      </c>
      <c r="V1650" s="46">
        <f t="shared" si="450"/>
        <v>1.4358290057596665E-2</v>
      </c>
      <c r="W1650" s="46">
        <f t="shared" si="451"/>
        <v>1.4358290057596665E-2</v>
      </c>
      <c r="X1650"/>
      <c r="Y1650" s="47">
        <f t="shared" si="452"/>
        <v>100.00000000000001</v>
      </c>
      <c r="Z1650" s="47">
        <f t="shared" si="453"/>
        <v>1.4358290057596665E-2</v>
      </c>
      <c r="AA1650"/>
      <c r="AB1650">
        <v>5.1248025000000001E-3</v>
      </c>
      <c r="AC1650" s="48">
        <f t="shared" si="454"/>
        <v>6.5699464984729046</v>
      </c>
      <c r="AD1650">
        <v>3.2767864E-3</v>
      </c>
      <c r="AE1650" s="48">
        <f t="shared" si="455"/>
        <v>4.2008079989274973</v>
      </c>
      <c r="AF1650"/>
      <c r="AG1650">
        <v>0</v>
      </c>
      <c r="AH1650" s="48">
        <f t="shared" si="456"/>
        <v>0</v>
      </c>
    </row>
    <row r="1651" spans="1:34" ht="15" x14ac:dyDescent="0.25">
      <c r="A1651" t="s">
        <v>4509</v>
      </c>
      <c r="B1651" t="s">
        <v>3493</v>
      </c>
      <c r="C1651" t="s">
        <v>4510</v>
      </c>
      <c r="D1651" t="s">
        <v>24</v>
      </c>
      <c r="E1651">
        <v>0.53554827270000005</v>
      </c>
      <c r="F1651" s="45">
        <v>0</v>
      </c>
      <c r="G1651" s="45">
        <v>0</v>
      </c>
      <c r="H1651" s="45">
        <v>0</v>
      </c>
      <c r="I1651" s="40">
        <f t="shared" si="440"/>
        <v>0.53554827270000005</v>
      </c>
      <c r="J1651" s="46">
        <f t="shared" si="441"/>
        <v>0</v>
      </c>
      <c r="K1651" s="46">
        <f t="shared" si="442"/>
        <v>0</v>
      </c>
      <c r="L1651" s="46">
        <f t="shared" si="443"/>
        <v>0</v>
      </c>
      <c r="M1651" s="46">
        <f t="shared" si="444"/>
        <v>100</v>
      </c>
      <c r="N1651">
        <v>0</v>
      </c>
      <c r="O1651" s="39">
        <v>0</v>
      </c>
      <c r="P1651" s="40">
        <f t="shared" si="445"/>
        <v>0</v>
      </c>
      <c r="Q1651" s="39">
        <v>4.7189849999999998E-2</v>
      </c>
      <c r="R1651" s="40">
        <f t="shared" si="446"/>
        <v>4.7189849999999998E-2</v>
      </c>
      <c r="S1651" s="46">
        <f t="shared" si="447"/>
        <v>0</v>
      </c>
      <c r="T1651" s="46">
        <f t="shared" si="448"/>
        <v>0</v>
      </c>
      <c r="U1651" s="46">
        <f t="shared" si="449"/>
        <v>0</v>
      </c>
      <c r="V1651" s="46">
        <f t="shared" si="450"/>
        <v>8.811502605001305</v>
      </c>
      <c r="W1651" s="46">
        <f t="shared" si="451"/>
        <v>8.811502605001305</v>
      </c>
      <c r="X1651"/>
      <c r="Y1651" s="47">
        <f t="shared" si="452"/>
        <v>100</v>
      </c>
      <c r="Z1651" s="47">
        <f t="shared" si="453"/>
        <v>8.811502605001305</v>
      </c>
      <c r="AA1651"/>
      <c r="AB1651">
        <v>0</v>
      </c>
      <c r="AC1651" s="48">
        <f t="shared" si="454"/>
        <v>0</v>
      </c>
      <c r="AD1651">
        <v>0</v>
      </c>
      <c r="AE1651" s="48">
        <f t="shared" si="455"/>
        <v>0</v>
      </c>
      <c r="AF1651"/>
      <c r="AG1651">
        <v>0</v>
      </c>
      <c r="AH1651" s="48">
        <f t="shared" si="456"/>
        <v>0</v>
      </c>
    </row>
    <row r="1652" spans="1:34" ht="15" x14ac:dyDescent="0.25">
      <c r="A1652" t="s">
        <v>4511</v>
      </c>
      <c r="B1652" t="s">
        <v>4512</v>
      </c>
      <c r="C1652" t="s">
        <v>4513</v>
      </c>
      <c r="D1652" t="s">
        <v>24</v>
      </c>
      <c r="E1652">
        <v>1.9196514844000001</v>
      </c>
      <c r="F1652" s="45">
        <v>0</v>
      </c>
      <c r="G1652" s="45">
        <v>0</v>
      </c>
      <c r="H1652" s="45">
        <v>0</v>
      </c>
      <c r="I1652" s="40">
        <f t="shared" si="440"/>
        <v>1.9196514844000001</v>
      </c>
      <c r="J1652" s="46">
        <f t="shared" si="441"/>
        <v>0</v>
      </c>
      <c r="K1652" s="46">
        <f t="shared" si="442"/>
        <v>0</v>
      </c>
      <c r="L1652" s="46">
        <f t="shared" si="443"/>
        <v>0</v>
      </c>
      <c r="M1652" s="46">
        <f t="shared" si="444"/>
        <v>100</v>
      </c>
      <c r="N1652">
        <v>1.6411529500000001E-2</v>
      </c>
      <c r="O1652" s="39">
        <v>1.9348022100000001E-2</v>
      </c>
      <c r="P1652" s="40">
        <f t="shared" si="445"/>
        <v>3.5759551600000002E-2</v>
      </c>
      <c r="Q1652" s="39">
        <v>4.0696461699999999E-2</v>
      </c>
      <c r="R1652" s="40">
        <f t="shared" si="446"/>
        <v>7.64560133E-2</v>
      </c>
      <c r="S1652" s="46">
        <f t="shared" si="447"/>
        <v>0.85492234571576586</v>
      </c>
      <c r="T1652" s="46">
        <f t="shared" si="448"/>
        <v>1.007892435540056</v>
      </c>
      <c r="U1652" s="46">
        <f t="shared" si="449"/>
        <v>1.862814781255822</v>
      </c>
      <c r="V1652" s="46">
        <f t="shared" si="450"/>
        <v>2.1199921981004772</v>
      </c>
      <c r="W1652" s="46">
        <f t="shared" si="451"/>
        <v>3.9828069793562992</v>
      </c>
      <c r="X1652"/>
      <c r="Y1652" s="47">
        <f t="shared" si="452"/>
        <v>100</v>
      </c>
      <c r="Z1652" s="47">
        <f t="shared" si="453"/>
        <v>3.9828069793562992</v>
      </c>
      <c r="AA1652"/>
      <c r="AB1652">
        <v>0</v>
      </c>
      <c r="AC1652" s="48">
        <f t="shared" si="454"/>
        <v>0</v>
      </c>
      <c r="AD1652">
        <v>0</v>
      </c>
      <c r="AE1652" s="48">
        <f t="shared" si="455"/>
        <v>0</v>
      </c>
      <c r="AF1652"/>
      <c r="AG1652">
        <v>0</v>
      </c>
      <c r="AH1652" s="48">
        <f t="shared" si="456"/>
        <v>0</v>
      </c>
    </row>
    <row r="1653" spans="1:34" ht="15" x14ac:dyDescent="0.25">
      <c r="A1653" t="s">
        <v>4514</v>
      </c>
      <c r="B1653" t="s">
        <v>4515</v>
      </c>
      <c r="C1653" t="s">
        <v>4516</v>
      </c>
      <c r="D1653" t="s">
        <v>27</v>
      </c>
      <c r="E1653">
        <v>0.29164048310000001</v>
      </c>
      <c r="F1653" s="45">
        <v>0</v>
      </c>
      <c r="G1653" s="45">
        <v>0</v>
      </c>
      <c r="H1653" s="45">
        <v>0</v>
      </c>
      <c r="I1653" s="40">
        <f t="shared" si="440"/>
        <v>0.29164048310000001</v>
      </c>
      <c r="J1653" s="46">
        <f t="shared" si="441"/>
        <v>0</v>
      </c>
      <c r="K1653" s="46">
        <f t="shared" si="442"/>
        <v>0</v>
      </c>
      <c r="L1653" s="46">
        <f t="shared" si="443"/>
        <v>0</v>
      </c>
      <c r="M1653" s="46">
        <f t="shared" si="444"/>
        <v>100</v>
      </c>
      <c r="N1653">
        <v>0</v>
      </c>
      <c r="O1653" s="39">
        <v>0</v>
      </c>
      <c r="P1653" s="40">
        <f t="shared" si="445"/>
        <v>0</v>
      </c>
      <c r="Q1653" s="39">
        <v>0</v>
      </c>
      <c r="R1653" s="40">
        <f t="shared" si="446"/>
        <v>0</v>
      </c>
      <c r="S1653" s="46">
        <f t="shared" si="447"/>
        <v>0</v>
      </c>
      <c r="T1653" s="46">
        <f t="shared" si="448"/>
        <v>0</v>
      </c>
      <c r="U1653" s="46">
        <f t="shared" si="449"/>
        <v>0</v>
      </c>
      <c r="V1653" s="46">
        <f t="shared" si="450"/>
        <v>0</v>
      </c>
      <c r="W1653" s="46">
        <f t="shared" si="451"/>
        <v>0</v>
      </c>
      <c r="X1653"/>
      <c r="Y1653" s="47">
        <f t="shared" si="452"/>
        <v>100</v>
      </c>
      <c r="Z1653" s="47">
        <f t="shared" si="453"/>
        <v>0</v>
      </c>
      <c r="AA1653"/>
      <c r="AB1653">
        <v>0</v>
      </c>
      <c r="AC1653" s="48">
        <f t="shared" si="454"/>
        <v>0</v>
      </c>
      <c r="AD1653">
        <v>0</v>
      </c>
      <c r="AE1653" s="48">
        <f t="shared" si="455"/>
        <v>0</v>
      </c>
      <c r="AF1653"/>
      <c r="AG1653">
        <v>0</v>
      </c>
      <c r="AH1653" s="48">
        <f t="shared" si="456"/>
        <v>0</v>
      </c>
    </row>
    <row r="1654" spans="1:34" ht="15" x14ac:dyDescent="0.25">
      <c r="A1654" t="s">
        <v>4517</v>
      </c>
      <c r="B1654" t="s">
        <v>4518</v>
      </c>
      <c r="C1654" t="s">
        <v>4519</v>
      </c>
      <c r="D1654" t="s">
        <v>31</v>
      </c>
      <c r="E1654">
        <v>0.25329638310000002</v>
      </c>
      <c r="F1654" s="45">
        <v>0</v>
      </c>
      <c r="G1654" s="45">
        <v>0</v>
      </c>
      <c r="H1654" s="45">
        <v>0</v>
      </c>
      <c r="I1654" s="40">
        <f t="shared" si="440"/>
        <v>0.25329638310000002</v>
      </c>
      <c r="J1654" s="46">
        <f t="shared" si="441"/>
        <v>0</v>
      </c>
      <c r="K1654" s="46">
        <f t="shared" si="442"/>
        <v>0</v>
      </c>
      <c r="L1654" s="46">
        <f t="shared" si="443"/>
        <v>0</v>
      </c>
      <c r="M1654" s="46">
        <f t="shared" si="444"/>
        <v>100</v>
      </c>
      <c r="N1654">
        <v>9.4127137999999999E-3</v>
      </c>
      <c r="O1654" s="39">
        <v>8.9506449000000005E-3</v>
      </c>
      <c r="P1654" s="40">
        <f t="shared" si="445"/>
        <v>1.8363358699999999E-2</v>
      </c>
      <c r="Q1654" s="39">
        <v>2.49370485E-2</v>
      </c>
      <c r="R1654" s="40">
        <f t="shared" si="446"/>
        <v>4.3300407200000002E-2</v>
      </c>
      <c r="S1654" s="46">
        <f t="shared" si="447"/>
        <v>3.7160869353132107</v>
      </c>
      <c r="T1654" s="46">
        <f t="shared" si="448"/>
        <v>3.5336647094823834</v>
      </c>
      <c r="U1654" s="46">
        <f t="shared" si="449"/>
        <v>7.2497516447955936</v>
      </c>
      <c r="V1654" s="46">
        <f t="shared" si="450"/>
        <v>9.8450077315770397</v>
      </c>
      <c r="W1654" s="46">
        <f t="shared" si="451"/>
        <v>17.094759376372632</v>
      </c>
      <c r="X1654"/>
      <c r="Y1654" s="47">
        <f t="shared" si="452"/>
        <v>100</v>
      </c>
      <c r="Z1654" s="47">
        <f t="shared" si="453"/>
        <v>17.094759376372636</v>
      </c>
      <c r="AA1654"/>
      <c r="AB1654">
        <v>0</v>
      </c>
      <c r="AC1654" s="48">
        <f t="shared" si="454"/>
        <v>0</v>
      </c>
      <c r="AD1654">
        <v>0</v>
      </c>
      <c r="AE1654" s="48">
        <f t="shared" si="455"/>
        <v>0</v>
      </c>
      <c r="AF1654"/>
      <c r="AG1654">
        <v>0</v>
      </c>
      <c r="AH1654" s="48">
        <f t="shared" si="456"/>
        <v>0</v>
      </c>
    </row>
    <row r="1655" spans="1:34" ht="15" x14ac:dyDescent="0.25">
      <c r="A1655" t="s">
        <v>4520</v>
      </c>
      <c r="B1655" t="s">
        <v>4521</v>
      </c>
      <c r="C1655" t="s">
        <v>4522</v>
      </c>
      <c r="D1655" t="s">
        <v>25</v>
      </c>
      <c r="E1655">
        <v>3.1941566300000002E-2</v>
      </c>
      <c r="F1655" s="45">
        <v>0</v>
      </c>
      <c r="G1655" s="45">
        <v>0</v>
      </c>
      <c r="H1655" s="45">
        <v>0</v>
      </c>
      <c r="I1655" s="40">
        <f t="shared" ref="I1655:I1718" si="457">E1655-F1655-G1655-H1655</f>
        <v>3.1941566300000002E-2</v>
      </c>
      <c r="J1655" s="46">
        <f t="shared" ref="J1655:J1718" si="458">F1655/E1655*100</f>
        <v>0</v>
      </c>
      <c r="K1655" s="46">
        <f t="shared" ref="K1655:K1718" si="459">G1655/E1655*100</f>
        <v>0</v>
      </c>
      <c r="L1655" s="46">
        <f t="shared" ref="L1655:L1718" si="460">H1655/E1655*100</f>
        <v>0</v>
      </c>
      <c r="M1655" s="46">
        <f t="shared" ref="M1655:M1718" si="461">I1655/E1655*100</f>
        <v>100</v>
      </c>
      <c r="N1655">
        <v>0</v>
      </c>
      <c r="O1655" s="39">
        <v>0</v>
      </c>
      <c r="P1655" s="40">
        <f t="shared" ref="P1655:P1718" si="462">N1655+O1655</f>
        <v>0</v>
      </c>
      <c r="Q1655" s="39">
        <v>0</v>
      </c>
      <c r="R1655" s="40">
        <f t="shared" ref="R1655:R1718" si="463">P1655+Q1655</f>
        <v>0</v>
      </c>
      <c r="S1655" s="46">
        <f t="shared" ref="S1655:S1718" si="464">N1655/E1655*100</f>
        <v>0</v>
      </c>
      <c r="T1655" s="46">
        <f t="shared" ref="T1655:T1718" si="465">O1655/E1655*100</f>
        <v>0</v>
      </c>
      <c r="U1655" s="46">
        <f t="shared" ref="U1655:U1718" si="466">P1655/E1655*100</f>
        <v>0</v>
      </c>
      <c r="V1655" s="46">
        <f t="shared" ref="V1655:V1718" si="467">Q1655/E1655*100</f>
        <v>0</v>
      </c>
      <c r="W1655" s="46">
        <f t="shared" ref="W1655:W1718" si="468">R1655/E1655*100</f>
        <v>0</v>
      </c>
      <c r="X1655"/>
      <c r="Y1655" s="47">
        <f t="shared" ref="Y1655:Y1718" si="469">SUM(J1655:M1655)</f>
        <v>100</v>
      </c>
      <c r="Z1655" s="47">
        <f t="shared" ref="Z1655:Z1718" si="470">SUM(S1655:T1655,V1655)</f>
        <v>0</v>
      </c>
      <c r="AA1655"/>
      <c r="AB1655">
        <v>0</v>
      </c>
      <c r="AC1655" s="48">
        <f t="shared" ref="AC1655:AC1718" si="471">AB1655/E1655*100</f>
        <v>0</v>
      </c>
      <c r="AD1655">
        <v>0</v>
      </c>
      <c r="AE1655" s="48">
        <f t="shared" ref="AE1655:AE1718" si="472">AD1655/E1655*100</f>
        <v>0</v>
      </c>
      <c r="AF1655"/>
      <c r="AG1655">
        <v>0</v>
      </c>
      <c r="AH1655" s="48">
        <f t="shared" si="456"/>
        <v>0</v>
      </c>
    </row>
    <row r="1656" spans="1:34" ht="15" x14ac:dyDescent="0.25">
      <c r="A1656" t="s">
        <v>4523</v>
      </c>
      <c r="B1656" t="s">
        <v>4524</v>
      </c>
      <c r="C1656" t="s">
        <v>4525</v>
      </c>
      <c r="D1656" t="s">
        <v>35</v>
      </c>
      <c r="E1656">
        <v>49.654861228800002</v>
      </c>
      <c r="F1656" s="45">
        <v>15.703627314349299</v>
      </c>
      <c r="G1656" s="45">
        <v>6.8385961639000001</v>
      </c>
      <c r="H1656" s="45">
        <v>1.4108454019000001</v>
      </c>
      <c r="I1656" s="40">
        <f t="shared" si="457"/>
        <v>25.701792348650702</v>
      </c>
      <c r="J1656" s="46">
        <f t="shared" si="458"/>
        <v>31.625558758466809</v>
      </c>
      <c r="K1656" s="46">
        <f t="shared" si="459"/>
        <v>13.772259139722637</v>
      </c>
      <c r="L1656" s="46">
        <f t="shared" si="460"/>
        <v>2.841303685049279</v>
      </c>
      <c r="M1656" s="46">
        <f t="shared" si="461"/>
        <v>51.76087841676128</v>
      </c>
      <c r="N1656">
        <v>5.5953165896000003</v>
      </c>
      <c r="O1656" s="39">
        <v>3.1684594330999998</v>
      </c>
      <c r="P1656" s="40">
        <f t="shared" si="462"/>
        <v>8.7637760227000001</v>
      </c>
      <c r="Q1656" s="39">
        <v>2.3088975411999999</v>
      </c>
      <c r="R1656" s="40">
        <f t="shared" si="463"/>
        <v>11.0726735639</v>
      </c>
      <c r="S1656" s="46">
        <f t="shared" si="464"/>
        <v>11.268416527876019</v>
      </c>
      <c r="T1656" s="46">
        <f t="shared" si="465"/>
        <v>6.3809652362139353</v>
      </c>
      <c r="U1656" s="46">
        <f t="shared" si="466"/>
        <v>17.649381764089952</v>
      </c>
      <c r="V1656" s="46">
        <f t="shared" si="467"/>
        <v>4.6498922443082593</v>
      </c>
      <c r="W1656" s="46">
        <f t="shared" si="468"/>
        <v>22.299274008398211</v>
      </c>
      <c r="X1656"/>
      <c r="Y1656" s="47">
        <f t="shared" si="469"/>
        <v>100</v>
      </c>
      <c r="Z1656" s="47">
        <f t="shared" si="470"/>
        <v>22.299274008398211</v>
      </c>
      <c r="AA1656"/>
      <c r="AB1656">
        <v>1.0935884399</v>
      </c>
      <c r="AC1656" s="48">
        <f t="shared" si="471"/>
        <v>2.2023794102675178</v>
      </c>
      <c r="AD1656">
        <v>2.3091820700000001E-2</v>
      </c>
      <c r="AE1656" s="48">
        <f t="shared" si="472"/>
        <v>4.6504652572881749E-2</v>
      </c>
      <c r="AF1656"/>
      <c r="AG1656">
        <v>9.6185615802999997</v>
      </c>
      <c r="AH1656" s="48">
        <f t="shared" si="456"/>
        <v>19.370835689137316</v>
      </c>
    </row>
    <row r="1657" spans="1:34" ht="15" x14ac:dyDescent="0.25">
      <c r="A1657" t="s">
        <v>4526</v>
      </c>
      <c r="B1657" t="s">
        <v>4527</v>
      </c>
      <c r="C1657" t="s">
        <v>4528</v>
      </c>
      <c r="D1657" t="s">
        <v>31</v>
      </c>
      <c r="E1657">
        <v>7.5713669999999999E-3</v>
      </c>
      <c r="F1657" s="45">
        <v>0</v>
      </c>
      <c r="G1657" s="45">
        <v>0</v>
      </c>
      <c r="H1657" s="45">
        <v>0</v>
      </c>
      <c r="I1657" s="40">
        <f t="shared" si="457"/>
        <v>7.5713669999999999E-3</v>
      </c>
      <c r="J1657" s="46">
        <f t="shared" si="458"/>
        <v>0</v>
      </c>
      <c r="K1657" s="46">
        <f t="shared" si="459"/>
        <v>0</v>
      </c>
      <c r="L1657" s="46">
        <f t="shared" si="460"/>
        <v>0</v>
      </c>
      <c r="M1657" s="46">
        <f t="shared" si="461"/>
        <v>100</v>
      </c>
      <c r="N1657">
        <v>0</v>
      </c>
      <c r="O1657" s="39">
        <v>0</v>
      </c>
      <c r="P1657" s="40">
        <f t="shared" si="462"/>
        <v>0</v>
      </c>
      <c r="Q1657" s="39">
        <v>0</v>
      </c>
      <c r="R1657" s="40">
        <f t="shared" si="463"/>
        <v>0</v>
      </c>
      <c r="S1657" s="46">
        <f t="shared" si="464"/>
        <v>0</v>
      </c>
      <c r="T1657" s="46">
        <f t="shared" si="465"/>
        <v>0</v>
      </c>
      <c r="U1657" s="46">
        <f t="shared" si="466"/>
        <v>0</v>
      </c>
      <c r="V1657" s="46">
        <f t="shared" si="467"/>
        <v>0</v>
      </c>
      <c r="W1657" s="46">
        <f t="shared" si="468"/>
        <v>0</v>
      </c>
      <c r="X1657"/>
      <c r="Y1657" s="47">
        <f t="shared" si="469"/>
        <v>100</v>
      </c>
      <c r="Z1657" s="47">
        <f t="shared" si="470"/>
        <v>0</v>
      </c>
      <c r="AA1657"/>
      <c r="AB1657">
        <v>0</v>
      </c>
      <c r="AC1657" s="48">
        <f t="shared" si="471"/>
        <v>0</v>
      </c>
      <c r="AD1657">
        <v>0</v>
      </c>
      <c r="AE1657" s="48">
        <f t="shared" si="472"/>
        <v>0</v>
      </c>
      <c r="AF1657"/>
      <c r="AG1657">
        <v>0</v>
      </c>
      <c r="AH1657" s="48">
        <f t="shared" si="456"/>
        <v>0</v>
      </c>
    </row>
    <row r="1658" spans="1:34" ht="15" x14ac:dyDescent="0.25">
      <c r="A1658" t="s">
        <v>4529</v>
      </c>
      <c r="B1658" t="s">
        <v>4530</v>
      </c>
      <c r="C1658" t="s">
        <v>4531</v>
      </c>
      <c r="D1658" t="s">
        <v>25</v>
      </c>
      <c r="E1658">
        <v>0.27120772809999999</v>
      </c>
      <c r="F1658" s="45">
        <v>0</v>
      </c>
      <c r="G1658" s="45">
        <v>0</v>
      </c>
      <c r="H1658" s="45">
        <v>0</v>
      </c>
      <c r="I1658" s="40">
        <f t="shared" si="457"/>
        <v>0.27120772809999999</v>
      </c>
      <c r="J1658" s="46">
        <f t="shared" si="458"/>
        <v>0</v>
      </c>
      <c r="K1658" s="46">
        <f t="shared" si="459"/>
        <v>0</v>
      </c>
      <c r="L1658" s="46">
        <f t="shared" si="460"/>
        <v>0</v>
      </c>
      <c r="M1658" s="46">
        <f t="shared" si="461"/>
        <v>100</v>
      </c>
      <c r="N1658">
        <v>1.8012618099999999E-2</v>
      </c>
      <c r="O1658" s="39">
        <v>1.12078514E-2</v>
      </c>
      <c r="P1658" s="40">
        <f t="shared" si="462"/>
        <v>2.9220469499999999E-2</v>
      </c>
      <c r="Q1658" s="39">
        <v>2.08145806E-2</v>
      </c>
      <c r="R1658" s="40">
        <f t="shared" si="463"/>
        <v>5.0035050099999999E-2</v>
      </c>
      <c r="S1658" s="46">
        <f t="shared" si="464"/>
        <v>6.6416315737722513</v>
      </c>
      <c r="T1658" s="46">
        <f t="shared" si="465"/>
        <v>4.1325708078154131</v>
      </c>
      <c r="U1658" s="46">
        <f t="shared" si="466"/>
        <v>10.774202381587665</v>
      </c>
      <c r="V1658" s="46">
        <f t="shared" si="467"/>
        <v>7.6747741466737365</v>
      </c>
      <c r="W1658" s="46">
        <f t="shared" si="468"/>
        <v>18.448976528261401</v>
      </c>
      <c r="X1658"/>
      <c r="Y1658" s="47">
        <f t="shared" si="469"/>
        <v>100</v>
      </c>
      <c r="Z1658" s="47">
        <f t="shared" si="470"/>
        <v>18.448976528261401</v>
      </c>
      <c r="AA1658"/>
      <c r="AB1658">
        <v>0</v>
      </c>
      <c r="AC1658" s="48">
        <f t="shared" si="471"/>
        <v>0</v>
      </c>
      <c r="AD1658">
        <v>0</v>
      </c>
      <c r="AE1658" s="48">
        <f t="shared" si="472"/>
        <v>0</v>
      </c>
      <c r="AF1658"/>
      <c r="AG1658">
        <v>0</v>
      </c>
      <c r="AH1658" s="48">
        <f t="shared" si="456"/>
        <v>0</v>
      </c>
    </row>
    <row r="1659" spans="1:34" ht="15" x14ac:dyDescent="0.25">
      <c r="A1659" t="s">
        <v>4532</v>
      </c>
      <c r="B1659" t="s">
        <v>4533</v>
      </c>
      <c r="C1659" t="s">
        <v>4534</v>
      </c>
      <c r="D1659" t="s">
        <v>25</v>
      </c>
      <c r="E1659">
        <v>0.1168637771</v>
      </c>
      <c r="F1659" s="45">
        <v>0</v>
      </c>
      <c r="G1659" s="45">
        <v>0</v>
      </c>
      <c r="H1659" s="45">
        <v>0</v>
      </c>
      <c r="I1659" s="40">
        <f t="shared" si="457"/>
        <v>0.1168637771</v>
      </c>
      <c r="J1659" s="46">
        <f t="shared" si="458"/>
        <v>0</v>
      </c>
      <c r="K1659" s="46">
        <f t="shared" si="459"/>
        <v>0</v>
      </c>
      <c r="L1659" s="46">
        <f t="shared" si="460"/>
        <v>0</v>
      </c>
      <c r="M1659" s="46">
        <f t="shared" si="461"/>
        <v>100</v>
      </c>
      <c r="N1659">
        <v>0</v>
      </c>
      <c r="O1659" s="39">
        <v>0</v>
      </c>
      <c r="P1659" s="40">
        <f t="shared" si="462"/>
        <v>0</v>
      </c>
      <c r="Q1659" s="39">
        <v>7.2178067700000001E-2</v>
      </c>
      <c r="R1659" s="40">
        <f t="shared" si="463"/>
        <v>7.2178067700000001E-2</v>
      </c>
      <c r="S1659" s="46">
        <f t="shared" si="464"/>
        <v>0</v>
      </c>
      <c r="T1659" s="46">
        <f t="shared" si="465"/>
        <v>0</v>
      </c>
      <c r="U1659" s="46">
        <f t="shared" si="466"/>
        <v>0</v>
      </c>
      <c r="V1659" s="46">
        <f t="shared" si="467"/>
        <v>61.762566204100558</v>
      </c>
      <c r="W1659" s="46">
        <f t="shared" si="468"/>
        <v>61.762566204100558</v>
      </c>
      <c r="X1659"/>
      <c r="Y1659" s="47">
        <f t="shared" si="469"/>
        <v>100</v>
      </c>
      <c r="Z1659" s="47">
        <f t="shared" si="470"/>
        <v>61.762566204100558</v>
      </c>
      <c r="AA1659"/>
      <c r="AB1659">
        <v>0</v>
      </c>
      <c r="AC1659" s="48">
        <f t="shared" si="471"/>
        <v>0</v>
      </c>
      <c r="AD1659">
        <v>0</v>
      </c>
      <c r="AE1659" s="48">
        <f t="shared" si="472"/>
        <v>0</v>
      </c>
      <c r="AF1659"/>
      <c r="AG1659">
        <v>0</v>
      </c>
      <c r="AH1659" s="48">
        <f t="shared" si="456"/>
        <v>0</v>
      </c>
    </row>
    <row r="1660" spans="1:34" ht="15" x14ac:dyDescent="0.25">
      <c r="A1660" t="s">
        <v>4535</v>
      </c>
      <c r="B1660" t="s">
        <v>4536</v>
      </c>
      <c r="C1660" t="s">
        <v>4537</v>
      </c>
      <c r="D1660" t="s">
        <v>25</v>
      </c>
      <c r="E1660">
        <v>6.8409071000000002E-2</v>
      </c>
      <c r="F1660" s="45">
        <v>0</v>
      </c>
      <c r="G1660" s="45">
        <v>6.7950486199999993E-2</v>
      </c>
      <c r="H1660" s="45">
        <v>4.5858470000000002E-4</v>
      </c>
      <c r="I1660" s="40">
        <f t="shared" si="457"/>
        <v>1.0000000865350786E-10</v>
      </c>
      <c r="J1660" s="46">
        <f t="shared" si="458"/>
        <v>0</v>
      </c>
      <c r="K1660" s="46">
        <f t="shared" si="459"/>
        <v>99.329643286633711</v>
      </c>
      <c r="L1660" s="46">
        <f t="shared" si="460"/>
        <v>0.67035656718682823</v>
      </c>
      <c r="M1660" s="46">
        <f t="shared" si="461"/>
        <v>1.4617945718559439E-7</v>
      </c>
      <c r="N1660">
        <v>0</v>
      </c>
      <c r="O1660" s="39">
        <v>0</v>
      </c>
      <c r="P1660" s="40">
        <f t="shared" si="462"/>
        <v>0</v>
      </c>
      <c r="Q1660" s="39">
        <v>1.41768845E-2</v>
      </c>
      <c r="R1660" s="40">
        <f t="shared" si="463"/>
        <v>1.41768845E-2</v>
      </c>
      <c r="S1660" s="46">
        <f t="shared" si="464"/>
        <v>0</v>
      </c>
      <c r="T1660" s="46">
        <f t="shared" si="465"/>
        <v>0</v>
      </c>
      <c r="U1660" s="46">
        <f t="shared" si="466"/>
        <v>0</v>
      </c>
      <c r="V1660" s="46">
        <f t="shared" si="467"/>
        <v>20.723691014602437</v>
      </c>
      <c r="W1660" s="46">
        <f t="shared" si="468"/>
        <v>20.723691014602437</v>
      </c>
      <c r="X1660"/>
      <c r="Y1660" s="47">
        <f t="shared" si="469"/>
        <v>100</v>
      </c>
      <c r="Z1660" s="47">
        <f t="shared" si="470"/>
        <v>20.723691014602437</v>
      </c>
      <c r="AA1660"/>
      <c r="AB1660">
        <v>0</v>
      </c>
      <c r="AC1660" s="48">
        <f t="shared" si="471"/>
        <v>0</v>
      </c>
      <c r="AD1660">
        <v>0</v>
      </c>
      <c r="AE1660" s="48">
        <f t="shared" si="472"/>
        <v>0</v>
      </c>
      <c r="AF1660"/>
      <c r="AG1660">
        <v>5.7569861999999996E-3</v>
      </c>
      <c r="AH1660" s="48">
        <f t="shared" si="456"/>
        <v>8.415530449170987</v>
      </c>
    </row>
    <row r="1661" spans="1:34" ht="15" x14ac:dyDescent="0.25">
      <c r="A1661" t="s">
        <v>4538</v>
      </c>
      <c r="B1661" t="s">
        <v>4539</v>
      </c>
      <c r="C1661" t="s">
        <v>4540</v>
      </c>
      <c r="D1661" t="s">
        <v>25</v>
      </c>
      <c r="E1661">
        <v>0.37867141380000002</v>
      </c>
      <c r="F1661" s="45">
        <v>0</v>
      </c>
      <c r="G1661" s="45">
        <v>0</v>
      </c>
      <c r="H1661" s="45">
        <v>0</v>
      </c>
      <c r="I1661" s="40">
        <f t="shared" si="457"/>
        <v>0.37867141380000002</v>
      </c>
      <c r="J1661" s="46">
        <f t="shared" si="458"/>
        <v>0</v>
      </c>
      <c r="K1661" s="46">
        <f t="shared" si="459"/>
        <v>0</v>
      </c>
      <c r="L1661" s="46">
        <f t="shared" si="460"/>
        <v>0</v>
      </c>
      <c r="M1661" s="46">
        <f t="shared" si="461"/>
        <v>100</v>
      </c>
      <c r="N1661">
        <v>0</v>
      </c>
      <c r="O1661" s="39">
        <v>0</v>
      </c>
      <c r="P1661" s="40">
        <f t="shared" si="462"/>
        <v>0</v>
      </c>
      <c r="Q1661" s="39">
        <v>1.2223273E-2</v>
      </c>
      <c r="R1661" s="40">
        <f t="shared" si="463"/>
        <v>1.2223273E-2</v>
      </c>
      <c r="S1661" s="46">
        <f t="shared" si="464"/>
        <v>0</v>
      </c>
      <c r="T1661" s="46">
        <f t="shared" si="465"/>
        <v>0</v>
      </c>
      <c r="U1661" s="46">
        <f t="shared" si="466"/>
        <v>0</v>
      </c>
      <c r="V1661" s="46">
        <f t="shared" si="467"/>
        <v>3.2279365578030856</v>
      </c>
      <c r="W1661" s="46">
        <f t="shared" si="468"/>
        <v>3.2279365578030856</v>
      </c>
      <c r="X1661"/>
      <c r="Y1661" s="47">
        <f t="shared" si="469"/>
        <v>100</v>
      </c>
      <c r="Z1661" s="47">
        <f t="shared" si="470"/>
        <v>3.2279365578030856</v>
      </c>
      <c r="AA1661"/>
      <c r="AB1661">
        <v>0</v>
      </c>
      <c r="AC1661" s="48">
        <f t="shared" si="471"/>
        <v>0</v>
      </c>
      <c r="AD1661">
        <v>0</v>
      </c>
      <c r="AE1661" s="48">
        <f t="shared" si="472"/>
        <v>0</v>
      </c>
      <c r="AF1661"/>
      <c r="AG1661">
        <v>0</v>
      </c>
      <c r="AH1661" s="48">
        <f t="shared" si="456"/>
        <v>0</v>
      </c>
    </row>
    <row r="1662" spans="1:34" ht="15" x14ac:dyDescent="0.25">
      <c r="A1662" t="s">
        <v>4541</v>
      </c>
      <c r="B1662" t="s">
        <v>4542</v>
      </c>
      <c r="C1662" t="s">
        <v>4543</v>
      </c>
      <c r="D1662" t="s">
        <v>25</v>
      </c>
      <c r="E1662">
        <v>0.25801269739999999</v>
      </c>
      <c r="F1662" s="45">
        <v>0</v>
      </c>
      <c r="G1662" s="45">
        <v>0</v>
      </c>
      <c r="H1662" s="45">
        <v>0</v>
      </c>
      <c r="I1662" s="40">
        <f t="shared" si="457"/>
        <v>0.25801269739999999</v>
      </c>
      <c r="J1662" s="46">
        <f t="shared" si="458"/>
        <v>0</v>
      </c>
      <c r="K1662" s="46">
        <f t="shared" si="459"/>
        <v>0</v>
      </c>
      <c r="L1662" s="46">
        <f t="shared" si="460"/>
        <v>0</v>
      </c>
      <c r="M1662" s="46">
        <f t="shared" si="461"/>
        <v>100</v>
      </c>
      <c r="N1662">
        <v>0</v>
      </c>
      <c r="O1662" s="39">
        <v>0</v>
      </c>
      <c r="P1662" s="40">
        <f t="shared" si="462"/>
        <v>0</v>
      </c>
      <c r="Q1662" s="39">
        <v>0</v>
      </c>
      <c r="R1662" s="40">
        <f t="shared" si="463"/>
        <v>0</v>
      </c>
      <c r="S1662" s="46">
        <f t="shared" si="464"/>
        <v>0</v>
      </c>
      <c r="T1662" s="46">
        <f t="shared" si="465"/>
        <v>0</v>
      </c>
      <c r="U1662" s="46">
        <f t="shared" si="466"/>
        <v>0</v>
      </c>
      <c r="V1662" s="46">
        <f t="shared" si="467"/>
        <v>0</v>
      </c>
      <c r="W1662" s="46">
        <f t="shared" si="468"/>
        <v>0</v>
      </c>
      <c r="X1662"/>
      <c r="Y1662" s="47">
        <f t="shared" si="469"/>
        <v>100</v>
      </c>
      <c r="Z1662" s="47">
        <f t="shared" si="470"/>
        <v>0</v>
      </c>
      <c r="AA1662"/>
      <c r="AB1662">
        <v>0</v>
      </c>
      <c r="AC1662" s="48">
        <f t="shared" si="471"/>
        <v>0</v>
      </c>
      <c r="AD1662">
        <v>0</v>
      </c>
      <c r="AE1662" s="48">
        <f t="shared" si="472"/>
        <v>0</v>
      </c>
      <c r="AF1662"/>
      <c r="AG1662">
        <v>0</v>
      </c>
      <c r="AH1662" s="48">
        <f t="shared" si="456"/>
        <v>0</v>
      </c>
    </row>
    <row r="1663" spans="1:34" ht="15" x14ac:dyDescent="0.25">
      <c r="A1663" t="s">
        <v>4544</v>
      </c>
      <c r="B1663" t="s">
        <v>4545</v>
      </c>
      <c r="C1663" t="s">
        <v>4546</v>
      </c>
      <c r="D1663" t="s">
        <v>25</v>
      </c>
      <c r="E1663">
        <v>0.66430293529999995</v>
      </c>
      <c r="F1663" s="45">
        <v>0</v>
      </c>
      <c r="G1663" s="45">
        <v>0</v>
      </c>
      <c r="H1663" s="45">
        <v>0</v>
      </c>
      <c r="I1663" s="40">
        <f t="shared" si="457"/>
        <v>0.66430293529999995</v>
      </c>
      <c r="J1663" s="46">
        <f t="shared" si="458"/>
        <v>0</v>
      </c>
      <c r="K1663" s="46">
        <f t="shared" si="459"/>
        <v>0</v>
      </c>
      <c r="L1663" s="46">
        <f t="shared" si="460"/>
        <v>0</v>
      </c>
      <c r="M1663" s="46">
        <f t="shared" si="461"/>
        <v>100</v>
      </c>
      <c r="N1663">
        <v>0</v>
      </c>
      <c r="O1663" s="39">
        <v>0</v>
      </c>
      <c r="P1663" s="40">
        <f t="shared" si="462"/>
        <v>0</v>
      </c>
      <c r="Q1663" s="39">
        <v>0</v>
      </c>
      <c r="R1663" s="40">
        <f t="shared" si="463"/>
        <v>0</v>
      </c>
      <c r="S1663" s="46">
        <f t="shared" si="464"/>
        <v>0</v>
      </c>
      <c r="T1663" s="46">
        <f t="shared" si="465"/>
        <v>0</v>
      </c>
      <c r="U1663" s="46">
        <f t="shared" si="466"/>
        <v>0</v>
      </c>
      <c r="V1663" s="46">
        <f t="shared" si="467"/>
        <v>0</v>
      </c>
      <c r="W1663" s="46">
        <f t="shared" si="468"/>
        <v>0</v>
      </c>
      <c r="X1663"/>
      <c r="Y1663" s="47">
        <f t="shared" si="469"/>
        <v>100</v>
      </c>
      <c r="Z1663" s="47">
        <f t="shared" si="470"/>
        <v>0</v>
      </c>
      <c r="AA1663"/>
      <c r="AB1663">
        <v>0</v>
      </c>
      <c r="AC1663" s="48">
        <f t="shared" si="471"/>
        <v>0</v>
      </c>
      <c r="AD1663">
        <v>0</v>
      </c>
      <c r="AE1663" s="48">
        <f t="shared" si="472"/>
        <v>0</v>
      </c>
      <c r="AF1663"/>
      <c r="AG1663">
        <v>0</v>
      </c>
      <c r="AH1663" s="48">
        <f t="shared" si="456"/>
        <v>0</v>
      </c>
    </row>
    <row r="1664" spans="1:34" ht="15" x14ac:dyDescent="0.25">
      <c r="A1664" t="s">
        <v>4547</v>
      </c>
      <c r="B1664" t="s">
        <v>4548</v>
      </c>
      <c r="C1664" t="s">
        <v>4549</v>
      </c>
      <c r="D1664" t="s">
        <v>29</v>
      </c>
      <c r="E1664">
        <v>12.7695588612</v>
      </c>
      <c r="F1664" s="45">
        <v>0</v>
      </c>
      <c r="G1664" s="45">
        <v>0</v>
      </c>
      <c r="H1664" s="45">
        <v>0</v>
      </c>
      <c r="I1664" s="40">
        <f t="shared" si="457"/>
        <v>12.7695588612</v>
      </c>
      <c r="J1664" s="46">
        <f t="shared" si="458"/>
        <v>0</v>
      </c>
      <c r="K1664" s="46">
        <f t="shared" si="459"/>
        <v>0</v>
      </c>
      <c r="L1664" s="46">
        <f t="shared" si="460"/>
        <v>0</v>
      </c>
      <c r="M1664" s="46">
        <f t="shared" si="461"/>
        <v>100</v>
      </c>
      <c r="N1664">
        <v>0.36835366120000002</v>
      </c>
      <c r="O1664" s="39">
        <v>0.10081233739999999</v>
      </c>
      <c r="P1664" s="40">
        <f t="shared" si="462"/>
        <v>0.46916599860000002</v>
      </c>
      <c r="Q1664" s="39">
        <v>0.47067137510000001</v>
      </c>
      <c r="R1664" s="40">
        <f t="shared" si="463"/>
        <v>0.93983737370000009</v>
      </c>
      <c r="S1664" s="46">
        <f t="shared" si="464"/>
        <v>2.8846232293837009</v>
      </c>
      <c r="T1664" s="46">
        <f t="shared" si="465"/>
        <v>0.78947392385116666</v>
      </c>
      <c r="U1664" s="46">
        <f t="shared" si="466"/>
        <v>3.6740971532348676</v>
      </c>
      <c r="V1664" s="46">
        <f t="shared" si="467"/>
        <v>3.6858859434065789</v>
      </c>
      <c r="W1664" s="46">
        <f t="shared" si="468"/>
        <v>7.3599830966414466</v>
      </c>
      <c r="X1664"/>
      <c r="Y1664" s="47">
        <f t="shared" si="469"/>
        <v>100</v>
      </c>
      <c r="Z1664" s="47">
        <f t="shared" si="470"/>
        <v>7.3599830966414466</v>
      </c>
      <c r="AA1664"/>
      <c r="AB1664">
        <v>0</v>
      </c>
      <c r="AC1664" s="48">
        <f t="shared" si="471"/>
        <v>0</v>
      </c>
      <c r="AD1664">
        <v>0</v>
      </c>
      <c r="AE1664" s="48">
        <f t="shared" si="472"/>
        <v>0</v>
      </c>
      <c r="AF1664"/>
      <c r="AG1664">
        <v>0.9964930837</v>
      </c>
      <c r="AH1664" s="48">
        <f t="shared" si="456"/>
        <v>7.8036609919847777</v>
      </c>
    </row>
    <row r="1665" spans="1:34" ht="15" x14ac:dyDescent="0.25">
      <c r="A1665" t="s">
        <v>4550</v>
      </c>
      <c r="B1665" t="s">
        <v>4551</v>
      </c>
      <c r="C1665" t="s">
        <v>4552</v>
      </c>
      <c r="D1665" t="s">
        <v>25</v>
      </c>
      <c r="E1665">
        <v>2.2642709E-2</v>
      </c>
      <c r="F1665" s="45">
        <v>0</v>
      </c>
      <c r="G1665" s="45">
        <v>0</v>
      </c>
      <c r="H1665" s="45">
        <v>0</v>
      </c>
      <c r="I1665" s="40">
        <f t="shared" si="457"/>
        <v>2.2642709E-2</v>
      </c>
      <c r="J1665" s="46">
        <f t="shared" si="458"/>
        <v>0</v>
      </c>
      <c r="K1665" s="46">
        <f t="shared" si="459"/>
        <v>0</v>
      </c>
      <c r="L1665" s="46">
        <f t="shared" si="460"/>
        <v>0</v>
      </c>
      <c r="M1665" s="46">
        <f t="shared" si="461"/>
        <v>100</v>
      </c>
      <c r="N1665">
        <v>0</v>
      </c>
      <c r="O1665" s="39">
        <v>0</v>
      </c>
      <c r="P1665" s="40">
        <f t="shared" si="462"/>
        <v>0</v>
      </c>
      <c r="Q1665" s="39">
        <v>0</v>
      </c>
      <c r="R1665" s="40">
        <f t="shared" si="463"/>
        <v>0</v>
      </c>
      <c r="S1665" s="46">
        <f t="shared" si="464"/>
        <v>0</v>
      </c>
      <c r="T1665" s="46">
        <f t="shared" si="465"/>
        <v>0</v>
      </c>
      <c r="U1665" s="46">
        <f t="shared" si="466"/>
        <v>0</v>
      </c>
      <c r="V1665" s="46">
        <f t="shared" si="467"/>
        <v>0</v>
      </c>
      <c r="W1665" s="46">
        <f t="shared" si="468"/>
        <v>0</v>
      </c>
      <c r="X1665"/>
      <c r="Y1665" s="47">
        <f t="shared" si="469"/>
        <v>100</v>
      </c>
      <c r="Z1665" s="47">
        <f t="shared" si="470"/>
        <v>0</v>
      </c>
      <c r="AA1665"/>
      <c r="AB1665">
        <v>0</v>
      </c>
      <c r="AC1665" s="48">
        <f t="shared" si="471"/>
        <v>0</v>
      </c>
      <c r="AD1665">
        <v>0</v>
      </c>
      <c r="AE1665" s="48">
        <f t="shared" si="472"/>
        <v>0</v>
      </c>
      <c r="AF1665"/>
      <c r="AG1665">
        <v>0</v>
      </c>
      <c r="AH1665" s="48">
        <f t="shared" si="456"/>
        <v>0</v>
      </c>
    </row>
    <row r="1666" spans="1:34" ht="15" x14ac:dyDescent="0.25">
      <c r="A1666" t="s">
        <v>4553</v>
      </c>
      <c r="B1666" t="s">
        <v>4554</v>
      </c>
      <c r="C1666" t="s">
        <v>4555</v>
      </c>
      <c r="D1666" t="s">
        <v>25</v>
      </c>
      <c r="E1666">
        <v>4.1686707599999998E-2</v>
      </c>
      <c r="F1666" s="45">
        <v>0</v>
      </c>
      <c r="G1666" s="45">
        <v>0</v>
      </c>
      <c r="H1666" s="45">
        <v>0</v>
      </c>
      <c r="I1666" s="40">
        <f t="shared" si="457"/>
        <v>4.1686707599999998E-2</v>
      </c>
      <c r="J1666" s="46">
        <f t="shared" si="458"/>
        <v>0</v>
      </c>
      <c r="K1666" s="46">
        <f t="shared" si="459"/>
        <v>0</v>
      </c>
      <c r="L1666" s="46">
        <f t="shared" si="460"/>
        <v>0</v>
      </c>
      <c r="M1666" s="46">
        <f t="shared" si="461"/>
        <v>100</v>
      </c>
      <c r="N1666">
        <v>0</v>
      </c>
      <c r="O1666" s="39">
        <v>0</v>
      </c>
      <c r="P1666" s="40">
        <f t="shared" si="462"/>
        <v>0</v>
      </c>
      <c r="Q1666" s="39">
        <v>0</v>
      </c>
      <c r="R1666" s="40">
        <f t="shared" si="463"/>
        <v>0</v>
      </c>
      <c r="S1666" s="46">
        <f t="shared" si="464"/>
        <v>0</v>
      </c>
      <c r="T1666" s="46">
        <f t="shared" si="465"/>
        <v>0</v>
      </c>
      <c r="U1666" s="46">
        <f t="shared" si="466"/>
        <v>0</v>
      </c>
      <c r="V1666" s="46">
        <f t="shared" si="467"/>
        <v>0</v>
      </c>
      <c r="W1666" s="46">
        <f t="shared" si="468"/>
        <v>0</v>
      </c>
      <c r="X1666"/>
      <c r="Y1666" s="47">
        <f t="shared" si="469"/>
        <v>100</v>
      </c>
      <c r="Z1666" s="47">
        <f t="shared" si="470"/>
        <v>0</v>
      </c>
      <c r="AA1666"/>
      <c r="AB1666">
        <v>0</v>
      </c>
      <c r="AC1666" s="48">
        <f t="shared" si="471"/>
        <v>0</v>
      </c>
      <c r="AD1666">
        <v>0</v>
      </c>
      <c r="AE1666" s="48">
        <f t="shared" si="472"/>
        <v>0</v>
      </c>
      <c r="AF1666"/>
      <c r="AG1666">
        <v>0</v>
      </c>
      <c r="AH1666" s="48">
        <f t="shared" ref="AH1666:AH1729" si="473">AG1666/E1666*100</f>
        <v>0</v>
      </c>
    </row>
    <row r="1667" spans="1:34" ht="15" x14ac:dyDescent="0.25">
      <c r="A1667" t="s">
        <v>4556</v>
      </c>
      <c r="B1667" t="s">
        <v>4557</v>
      </c>
      <c r="C1667" t="s">
        <v>4558</v>
      </c>
      <c r="D1667" t="s">
        <v>31</v>
      </c>
      <c r="E1667">
        <v>4.2178505999999998E-3</v>
      </c>
      <c r="F1667" s="45">
        <v>0</v>
      </c>
      <c r="G1667" s="45">
        <v>0</v>
      </c>
      <c r="H1667" s="45">
        <v>0</v>
      </c>
      <c r="I1667" s="40">
        <f t="shared" si="457"/>
        <v>4.2178505999999998E-3</v>
      </c>
      <c r="J1667" s="46">
        <f t="shared" si="458"/>
        <v>0</v>
      </c>
      <c r="K1667" s="46">
        <f t="shared" si="459"/>
        <v>0</v>
      </c>
      <c r="L1667" s="46">
        <f t="shared" si="460"/>
        <v>0</v>
      </c>
      <c r="M1667" s="46">
        <f t="shared" si="461"/>
        <v>100</v>
      </c>
      <c r="N1667">
        <v>0</v>
      </c>
      <c r="O1667" s="39">
        <v>0</v>
      </c>
      <c r="P1667" s="40">
        <f t="shared" si="462"/>
        <v>0</v>
      </c>
      <c r="Q1667" s="39">
        <v>0</v>
      </c>
      <c r="R1667" s="40">
        <f t="shared" si="463"/>
        <v>0</v>
      </c>
      <c r="S1667" s="46">
        <f t="shared" si="464"/>
        <v>0</v>
      </c>
      <c r="T1667" s="46">
        <f t="shared" si="465"/>
        <v>0</v>
      </c>
      <c r="U1667" s="46">
        <f t="shared" si="466"/>
        <v>0</v>
      </c>
      <c r="V1667" s="46">
        <f t="shared" si="467"/>
        <v>0</v>
      </c>
      <c r="W1667" s="46">
        <f t="shared" si="468"/>
        <v>0</v>
      </c>
      <c r="X1667"/>
      <c r="Y1667" s="47">
        <f t="shared" si="469"/>
        <v>100</v>
      </c>
      <c r="Z1667" s="47">
        <f t="shared" si="470"/>
        <v>0</v>
      </c>
      <c r="AA1667"/>
      <c r="AB1667">
        <v>0</v>
      </c>
      <c r="AC1667" s="48">
        <f t="shared" si="471"/>
        <v>0</v>
      </c>
      <c r="AD1667">
        <v>0</v>
      </c>
      <c r="AE1667" s="48">
        <f t="shared" si="472"/>
        <v>0</v>
      </c>
      <c r="AF1667"/>
      <c r="AG1667">
        <v>0</v>
      </c>
      <c r="AH1667" s="48">
        <f t="shared" si="473"/>
        <v>0</v>
      </c>
    </row>
    <row r="1668" spans="1:34" ht="15" x14ac:dyDescent="0.25">
      <c r="A1668" t="s">
        <v>4559</v>
      </c>
      <c r="B1668" t="s">
        <v>4560</v>
      </c>
      <c r="C1668" t="s">
        <v>4561</v>
      </c>
      <c r="D1668" t="s">
        <v>29</v>
      </c>
      <c r="E1668">
        <v>15.2246507429</v>
      </c>
      <c r="F1668" s="45">
        <v>0</v>
      </c>
      <c r="G1668" s="45">
        <v>0</v>
      </c>
      <c r="H1668" s="45">
        <v>0</v>
      </c>
      <c r="I1668" s="40">
        <f t="shared" si="457"/>
        <v>15.2246507429</v>
      </c>
      <c r="J1668" s="46">
        <f t="shared" si="458"/>
        <v>0</v>
      </c>
      <c r="K1668" s="46">
        <f t="shared" si="459"/>
        <v>0</v>
      </c>
      <c r="L1668" s="46">
        <f t="shared" si="460"/>
        <v>0</v>
      </c>
      <c r="M1668" s="46">
        <f t="shared" si="461"/>
        <v>100</v>
      </c>
      <c r="N1668">
        <v>0.21096198799999999</v>
      </c>
      <c r="O1668" s="39">
        <v>0.19980575950000001</v>
      </c>
      <c r="P1668" s="40">
        <f t="shared" si="462"/>
        <v>0.4107677475</v>
      </c>
      <c r="Q1668" s="39">
        <v>0.47373126230000001</v>
      </c>
      <c r="R1668" s="40">
        <f t="shared" si="463"/>
        <v>0.88449900980000007</v>
      </c>
      <c r="S1668" s="46">
        <f t="shared" si="464"/>
        <v>1.3856606076719487</v>
      </c>
      <c r="T1668" s="46">
        <f t="shared" si="465"/>
        <v>1.3123832058556695</v>
      </c>
      <c r="U1668" s="46">
        <f t="shared" si="466"/>
        <v>2.6980438135276184</v>
      </c>
      <c r="V1668" s="46">
        <f t="shared" si="467"/>
        <v>3.1116067639247755</v>
      </c>
      <c r="W1668" s="46">
        <f t="shared" si="468"/>
        <v>5.8096505774523948</v>
      </c>
      <c r="X1668"/>
      <c r="Y1668" s="47">
        <f t="shared" si="469"/>
        <v>100</v>
      </c>
      <c r="Z1668" s="47">
        <f t="shared" si="470"/>
        <v>5.809650577452393</v>
      </c>
      <c r="AA1668"/>
      <c r="AB1668">
        <v>0</v>
      </c>
      <c r="AC1668" s="48">
        <f t="shared" si="471"/>
        <v>0</v>
      </c>
      <c r="AD1668">
        <v>0</v>
      </c>
      <c r="AE1668" s="48">
        <f t="shared" si="472"/>
        <v>0</v>
      </c>
      <c r="AF1668"/>
      <c r="AG1668">
        <v>0</v>
      </c>
      <c r="AH1668" s="48">
        <f t="shared" si="473"/>
        <v>0</v>
      </c>
    </row>
    <row r="1669" spans="1:34" ht="15" x14ac:dyDescent="0.25">
      <c r="A1669" t="s">
        <v>4562</v>
      </c>
      <c r="B1669" t="s">
        <v>4563</v>
      </c>
      <c r="C1669" t="s">
        <v>4564</v>
      </c>
      <c r="D1669" t="s">
        <v>24</v>
      </c>
      <c r="E1669">
        <v>0.31820283960000001</v>
      </c>
      <c r="F1669" s="45">
        <v>0</v>
      </c>
      <c r="G1669" s="45">
        <v>0</v>
      </c>
      <c r="H1669" s="45">
        <v>0</v>
      </c>
      <c r="I1669" s="40">
        <f t="shared" si="457"/>
        <v>0.31820283960000001</v>
      </c>
      <c r="J1669" s="46">
        <f t="shared" si="458"/>
        <v>0</v>
      </c>
      <c r="K1669" s="46">
        <f t="shared" si="459"/>
        <v>0</v>
      </c>
      <c r="L1669" s="46">
        <f t="shared" si="460"/>
        <v>0</v>
      </c>
      <c r="M1669" s="46">
        <f t="shared" si="461"/>
        <v>100</v>
      </c>
      <c r="N1669">
        <v>0</v>
      </c>
      <c r="O1669" s="39">
        <v>0</v>
      </c>
      <c r="P1669" s="40">
        <f t="shared" si="462"/>
        <v>0</v>
      </c>
      <c r="Q1669" s="39">
        <v>1.45640862E-2</v>
      </c>
      <c r="R1669" s="40">
        <f t="shared" si="463"/>
        <v>1.45640862E-2</v>
      </c>
      <c r="S1669" s="46">
        <f t="shared" si="464"/>
        <v>0</v>
      </c>
      <c r="T1669" s="46">
        <f t="shared" si="465"/>
        <v>0</v>
      </c>
      <c r="U1669" s="46">
        <f t="shared" si="466"/>
        <v>0</v>
      </c>
      <c r="V1669" s="46">
        <f t="shared" si="467"/>
        <v>4.576981845387655</v>
      </c>
      <c r="W1669" s="46">
        <f t="shared" si="468"/>
        <v>4.576981845387655</v>
      </c>
      <c r="X1669"/>
      <c r="Y1669" s="47">
        <f t="shared" si="469"/>
        <v>100</v>
      </c>
      <c r="Z1669" s="47">
        <f t="shared" si="470"/>
        <v>4.576981845387655</v>
      </c>
      <c r="AA1669"/>
      <c r="AB1669">
        <v>0</v>
      </c>
      <c r="AC1669" s="48">
        <f t="shared" si="471"/>
        <v>0</v>
      </c>
      <c r="AD1669">
        <v>0</v>
      </c>
      <c r="AE1669" s="48">
        <f t="shared" si="472"/>
        <v>0</v>
      </c>
      <c r="AF1669"/>
      <c r="AG1669">
        <v>0</v>
      </c>
      <c r="AH1669" s="48">
        <f t="shared" si="473"/>
        <v>0</v>
      </c>
    </row>
    <row r="1670" spans="1:34" ht="15" x14ac:dyDescent="0.25">
      <c r="A1670" t="s">
        <v>4565</v>
      </c>
      <c r="B1670" t="s">
        <v>4566</v>
      </c>
      <c r="C1670" t="s">
        <v>4567</v>
      </c>
      <c r="D1670" t="s">
        <v>29</v>
      </c>
      <c r="E1670">
        <v>9.1915682556</v>
      </c>
      <c r="F1670" s="45">
        <v>0</v>
      </c>
      <c r="G1670" s="45">
        <v>0</v>
      </c>
      <c r="H1670" s="45">
        <v>0</v>
      </c>
      <c r="I1670" s="40">
        <f t="shared" si="457"/>
        <v>9.1915682556</v>
      </c>
      <c r="J1670" s="46">
        <f t="shared" si="458"/>
        <v>0</v>
      </c>
      <c r="K1670" s="46">
        <f t="shared" si="459"/>
        <v>0</v>
      </c>
      <c r="L1670" s="46">
        <f t="shared" si="460"/>
        <v>0</v>
      </c>
      <c r="M1670" s="46">
        <f t="shared" si="461"/>
        <v>100</v>
      </c>
      <c r="N1670">
        <v>3.11363586E-2</v>
      </c>
      <c r="O1670" s="39">
        <v>7.0740441000000003E-3</v>
      </c>
      <c r="P1670" s="40">
        <f t="shared" si="462"/>
        <v>3.82104027E-2</v>
      </c>
      <c r="Q1670" s="39">
        <v>2.1935866599999999E-2</v>
      </c>
      <c r="R1670" s="40">
        <f t="shared" si="463"/>
        <v>6.0146269299999999E-2</v>
      </c>
      <c r="S1670" s="46">
        <f t="shared" si="464"/>
        <v>0.33874914197618072</v>
      </c>
      <c r="T1670" s="46">
        <f t="shared" si="465"/>
        <v>7.6962319196075268E-2</v>
      </c>
      <c r="U1670" s="46">
        <f t="shared" si="466"/>
        <v>0.41571146117225599</v>
      </c>
      <c r="V1670" s="46">
        <f t="shared" si="467"/>
        <v>0.2386520557755254</v>
      </c>
      <c r="W1670" s="46">
        <f t="shared" si="468"/>
        <v>0.65436351694778139</v>
      </c>
      <c r="X1670"/>
      <c r="Y1670" s="47">
        <f t="shared" si="469"/>
        <v>100</v>
      </c>
      <c r="Z1670" s="47">
        <f t="shared" si="470"/>
        <v>0.65436351694778139</v>
      </c>
      <c r="AA1670"/>
      <c r="AB1670">
        <v>0</v>
      </c>
      <c r="AC1670" s="48">
        <f t="shared" si="471"/>
        <v>0</v>
      </c>
      <c r="AD1670">
        <v>0</v>
      </c>
      <c r="AE1670" s="48">
        <f t="shared" si="472"/>
        <v>0</v>
      </c>
      <c r="AF1670"/>
      <c r="AG1670">
        <v>0</v>
      </c>
      <c r="AH1670" s="48">
        <f t="shared" si="473"/>
        <v>0</v>
      </c>
    </row>
    <row r="1671" spans="1:34" ht="15" x14ac:dyDescent="0.25">
      <c r="A1671" t="s">
        <v>4568</v>
      </c>
      <c r="B1671" t="s">
        <v>4569</v>
      </c>
      <c r="C1671" t="s">
        <v>4570</v>
      </c>
      <c r="D1671" t="s">
        <v>24</v>
      </c>
      <c r="E1671">
        <v>1.0697390836</v>
      </c>
      <c r="F1671" s="45">
        <v>0</v>
      </c>
      <c r="G1671" s="45">
        <v>0</v>
      </c>
      <c r="H1671" s="45">
        <v>0</v>
      </c>
      <c r="I1671" s="40">
        <f t="shared" si="457"/>
        <v>1.0697390836</v>
      </c>
      <c r="J1671" s="46">
        <f t="shared" si="458"/>
        <v>0</v>
      </c>
      <c r="K1671" s="46">
        <f t="shared" si="459"/>
        <v>0</v>
      </c>
      <c r="L1671" s="46">
        <f t="shared" si="460"/>
        <v>0</v>
      </c>
      <c r="M1671" s="46">
        <f t="shared" si="461"/>
        <v>100</v>
      </c>
      <c r="N1671">
        <v>0</v>
      </c>
      <c r="O1671" s="39">
        <v>5.9613121999999999E-3</v>
      </c>
      <c r="P1671" s="40">
        <f t="shared" si="462"/>
        <v>5.9613121999999999E-3</v>
      </c>
      <c r="Q1671" s="39">
        <v>2.9924342900000001E-2</v>
      </c>
      <c r="R1671" s="40">
        <f t="shared" si="463"/>
        <v>3.5885655100000004E-2</v>
      </c>
      <c r="S1671" s="46">
        <f t="shared" si="464"/>
        <v>0</v>
      </c>
      <c r="T1671" s="46">
        <f t="shared" si="465"/>
        <v>0.55726786946386553</v>
      </c>
      <c r="U1671" s="46">
        <f t="shared" si="466"/>
        <v>0.55726786946386553</v>
      </c>
      <c r="V1671" s="46">
        <f t="shared" si="467"/>
        <v>2.7973496863642122</v>
      </c>
      <c r="W1671" s="46">
        <f t="shared" si="468"/>
        <v>3.354617555828078</v>
      </c>
      <c r="X1671"/>
      <c r="Y1671" s="47">
        <f t="shared" si="469"/>
        <v>100</v>
      </c>
      <c r="Z1671" s="47">
        <f t="shared" si="470"/>
        <v>3.354617555828078</v>
      </c>
      <c r="AA1671"/>
      <c r="AB1671">
        <v>0</v>
      </c>
      <c r="AC1671" s="48">
        <f t="shared" si="471"/>
        <v>0</v>
      </c>
      <c r="AD1671">
        <v>0</v>
      </c>
      <c r="AE1671" s="48">
        <f t="shared" si="472"/>
        <v>0</v>
      </c>
      <c r="AF1671"/>
      <c r="AG1671">
        <v>0</v>
      </c>
      <c r="AH1671" s="48">
        <f t="shared" si="473"/>
        <v>0</v>
      </c>
    </row>
    <row r="1672" spans="1:34" ht="15" x14ac:dyDescent="0.25">
      <c r="A1672" t="s">
        <v>4571</v>
      </c>
      <c r="B1672" t="s">
        <v>4572</v>
      </c>
      <c r="C1672" t="s">
        <v>4573</v>
      </c>
      <c r="D1672" t="s">
        <v>32</v>
      </c>
      <c r="E1672">
        <v>0.94266151789999997</v>
      </c>
      <c r="F1672" s="45">
        <v>0</v>
      </c>
      <c r="G1672" s="45">
        <v>0</v>
      </c>
      <c r="H1672" s="45">
        <v>4.0000000000000001E-10</v>
      </c>
      <c r="I1672" s="40">
        <f t="shared" si="457"/>
        <v>0.94266151749999993</v>
      </c>
      <c r="J1672" s="46">
        <f t="shared" si="458"/>
        <v>0</v>
      </c>
      <c r="K1672" s="46">
        <f t="shared" si="459"/>
        <v>0</v>
      </c>
      <c r="L1672" s="46">
        <f t="shared" si="460"/>
        <v>4.2433046475801199E-8</v>
      </c>
      <c r="M1672" s="46">
        <f t="shared" si="461"/>
        <v>99.999999957566956</v>
      </c>
      <c r="N1672">
        <v>0</v>
      </c>
      <c r="O1672" s="39">
        <v>0</v>
      </c>
      <c r="P1672" s="40">
        <f t="shared" si="462"/>
        <v>0</v>
      </c>
      <c r="Q1672" s="39">
        <v>5.0171290000000004E-3</v>
      </c>
      <c r="R1672" s="40">
        <f t="shared" si="463"/>
        <v>5.0171290000000004E-3</v>
      </c>
      <c r="S1672" s="46">
        <f t="shared" si="464"/>
        <v>0</v>
      </c>
      <c r="T1672" s="46">
        <f t="shared" si="465"/>
        <v>0</v>
      </c>
      <c r="U1672" s="46">
        <f t="shared" si="466"/>
        <v>0</v>
      </c>
      <c r="V1672" s="46">
        <f t="shared" si="467"/>
        <v>0.532230170080225</v>
      </c>
      <c r="W1672" s="46">
        <f t="shared" si="468"/>
        <v>0.532230170080225</v>
      </c>
      <c r="X1672"/>
      <c r="Y1672" s="47">
        <f t="shared" si="469"/>
        <v>100</v>
      </c>
      <c r="Z1672" s="47">
        <f t="shared" si="470"/>
        <v>0.532230170080225</v>
      </c>
      <c r="AA1672"/>
      <c r="AB1672">
        <v>8.9999999999999999E-10</v>
      </c>
      <c r="AC1672" s="48">
        <f t="shared" si="471"/>
        <v>9.5474354570552684E-8</v>
      </c>
      <c r="AD1672">
        <v>2.0293955E-3</v>
      </c>
      <c r="AE1672" s="48">
        <f t="shared" si="472"/>
        <v>0.21528358392320451</v>
      </c>
      <c r="AF1672"/>
      <c r="AG1672">
        <v>8.0989900000000002E-5</v>
      </c>
      <c r="AH1672" s="48">
        <f t="shared" si="473"/>
        <v>8.5916204769262271E-3</v>
      </c>
    </row>
    <row r="1673" spans="1:34" ht="15" x14ac:dyDescent="0.25">
      <c r="A1673" t="s">
        <v>4574</v>
      </c>
      <c r="B1673" t="s">
        <v>4575</v>
      </c>
      <c r="C1673" t="s">
        <v>4576</v>
      </c>
      <c r="D1673" t="s">
        <v>25</v>
      </c>
      <c r="E1673">
        <v>0.60682745469999999</v>
      </c>
      <c r="F1673" s="45">
        <v>0</v>
      </c>
      <c r="G1673" s="45">
        <v>0</v>
      </c>
      <c r="H1673" s="45">
        <v>0</v>
      </c>
      <c r="I1673" s="40">
        <f t="shared" si="457"/>
        <v>0.60682745469999999</v>
      </c>
      <c r="J1673" s="46">
        <f t="shared" si="458"/>
        <v>0</v>
      </c>
      <c r="K1673" s="46">
        <f t="shared" si="459"/>
        <v>0</v>
      </c>
      <c r="L1673" s="46">
        <f t="shared" si="460"/>
        <v>0</v>
      </c>
      <c r="M1673" s="46">
        <f t="shared" si="461"/>
        <v>100</v>
      </c>
      <c r="N1673">
        <v>0</v>
      </c>
      <c r="O1673" s="39">
        <v>1.0407612E-2</v>
      </c>
      <c r="P1673" s="40">
        <f t="shared" si="462"/>
        <v>1.0407612E-2</v>
      </c>
      <c r="Q1673" s="39">
        <v>3.4410848999999999E-3</v>
      </c>
      <c r="R1673" s="40">
        <f t="shared" si="463"/>
        <v>1.38486969E-2</v>
      </c>
      <c r="S1673" s="46">
        <f t="shared" si="464"/>
        <v>0</v>
      </c>
      <c r="T1673" s="46">
        <f t="shared" si="465"/>
        <v>1.7150858813969216</v>
      </c>
      <c r="U1673" s="46">
        <f t="shared" si="466"/>
        <v>1.7150858813969216</v>
      </c>
      <c r="V1673" s="46">
        <f t="shared" si="467"/>
        <v>0.56706150543257539</v>
      </c>
      <c r="W1673" s="46">
        <f t="shared" si="468"/>
        <v>2.2821473868294975</v>
      </c>
      <c r="X1673"/>
      <c r="Y1673" s="47">
        <f t="shared" si="469"/>
        <v>100</v>
      </c>
      <c r="Z1673" s="47">
        <f t="shared" si="470"/>
        <v>2.282147386829497</v>
      </c>
      <c r="AA1673"/>
      <c r="AB1673">
        <v>0</v>
      </c>
      <c r="AC1673" s="48">
        <f t="shared" si="471"/>
        <v>0</v>
      </c>
      <c r="AD1673">
        <v>0</v>
      </c>
      <c r="AE1673" s="48">
        <f t="shared" si="472"/>
        <v>0</v>
      </c>
      <c r="AF1673"/>
      <c r="AG1673">
        <v>0</v>
      </c>
      <c r="AH1673" s="48">
        <f t="shared" si="473"/>
        <v>0</v>
      </c>
    </row>
    <row r="1674" spans="1:34" ht="15" x14ac:dyDescent="0.25">
      <c r="A1674" t="s">
        <v>4577</v>
      </c>
      <c r="B1674" t="s">
        <v>4578</v>
      </c>
      <c r="C1674" t="s">
        <v>4579</v>
      </c>
      <c r="D1674" t="s">
        <v>24</v>
      </c>
      <c r="E1674">
        <v>0.14150241099999999</v>
      </c>
      <c r="F1674" s="45">
        <v>0</v>
      </c>
      <c r="G1674" s="45">
        <v>0</v>
      </c>
      <c r="H1674" s="45">
        <v>0</v>
      </c>
      <c r="I1674" s="40">
        <f t="shared" si="457"/>
        <v>0.14150241099999999</v>
      </c>
      <c r="J1674" s="46">
        <f t="shared" si="458"/>
        <v>0</v>
      </c>
      <c r="K1674" s="46">
        <f t="shared" si="459"/>
        <v>0</v>
      </c>
      <c r="L1674" s="46">
        <f t="shared" si="460"/>
        <v>0</v>
      </c>
      <c r="M1674" s="46">
        <f t="shared" si="461"/>
        <v>100</v>
      </c>
      <c r="N1674">
        <v>1.942585E-4</v>
      </c>
      <c r="O1674" s="39">
        <v>1.7132295000000001E-3</v>
      </c>
      <c r="P1674" s="40">
        <f t="shared" si="462"/>
        <v>1.9074880000000002E-3</v>
      </c>
      <c r="Q1674" s="39">
        <v>3.6341335000000001E-3</v>
      </c>
      <c r="R1674" s="40">
        <f t="shared" si="463"/>
        <v>5.5416214999999998E-3</v>
      </c>
      <c r="S1674" s="46">
        <f t="shared" si="464"/>
        <v>0.13728281986658164</v>
      </c>
      <c r="T1674" s="46">
        <f t="shared" si="465"/>
        <v>1.210742267847295</v>
      </c>
      <c r="U1674" s="46">
        <f t="shared" si="466"/>
        <v>1.3480250877138766</v>
      </c>
      <c r="V1674" s="46">
        <f t="shared" si="467"/>
        <v>2.5682484660985745</v>
      </c>
      <c r="W1674" s="46">
        <f t="shared" si="468"/>
        <v>3.9162735538124509</v>
      </c>
      <c r="X1674"/>
      <c r="Y1674" s="47">
        <f t="shared" si="469"/>
        <v>100</v>
      </c>
      <c r="Z1674" s="47">
        <f t="shared" si="470"/>
        <v>3.9162735538124513</v>
      </c>
      <c r="AA1674"/>
      <c r="AB1674">
        <v>0</v>
      </c>
      <c r="AC1674" s="48">
        <f t="shared" si="471"/>
        <v>0</v>
      </c>
      <c r="AD1674">
        <v>0</v>
      </c>
      <c r="AE1674" s="48">
        <f t="shared" si="472"/>
        <v>0</v>
      </c>
      <c r="AF1674"/>
      <c r="AG1674">
        <v>0</v>
      </c>
      <c r="AH1674" s="48">
        <f t="shared" si="473"/>
        <v>0</v>
      </c>
    </row>
    <row r="1675" spans="1:34" ht="15" x14ac:dyDescent="0.25">
      <c r="A1675" t="s">
        <v>4580</v>
      </c>
      <c r="B1675" t="s">
        <v>4581</v>
      </c>
      <c r="C1675" t="s">
        <v>4582</v>
      </c>
      <c r="D1675" t="s">
        <v>24</v>
      </c>
      <c r="E1675">
        <v>8.1358762500000001E-2</v>
      </c>
      <c r="F1675" s="45">
        <v>0</v>
      </c>
      <c r="G1675" s="45">
        <v>0</v>
      </c>
      <c r="H1675" s="45">
        <v>0</v>
      </c>
      <c r="I1675" s="40">
        <f t="shared" si="457"/>
        <v>8.1358762500000001E-2</v>
      </c>
      <c r="J1675" s="46">
        <f t="shared" si="458"/>
        <v>0</v>
      </c>
      <c r="K1675" s="46">
        <f t="shared" si="459"/>
        <v>0</v>
      </c>
      <c r="L1675" s="46">
        <f t="shared" si="460"/>
        <v>0</v>
      </c>
      <c r="M1675" s="46">
        <f t="shared" si="461"/>
        <v>100</v>
      </c>
      <c r="N1675">
        <v>0</v>
      </c>
      <c r="O1675" s="39">
        <v>5.0182300000000002E-5</v>
      </c>
      <c r="P1675" s="40">
        <f t="shared" si="462"/>
        <v>5.0182300000000002E-5</v>
      </c>
      <c r="Q1675" s="39">
        <v>1.4713043E-3</v>
      </c>
      <c r="R1675" s="40">
        <f t="shared" si="463"/>
        <v>1.5214866000000001E-3</v>
      </c>
      <c r="S1675" s="46">
        <f t="shared" si="464"/>
        <v>0</v>
      </c>
      <c r="T1675" s="46">
        <f t="shared" si="465"/>
        <v>6.1680264618085859E-2</v>
      </c>
      <c r="U1675" s="46">
        <f t="shared" si="466"/>
        <v>6.1680264618085859E-2</v>
      </c>
      <c r="V1675" s="46">
        <f t="shared" si="467"/>
        <v>1.8084152890108181</v>
      </c>
      <c r="W1675" s="46">
        <f t="shared" si="468"/>
        <v>1.8700955536289039</v>
      </c>
      <c r="X1675"/>
      <c r="Y1675" s="47">
        <f t="shared" si="469"/>
        <v>100</v>
      </c>
      <c r="Z1675" s="47">
        <f t="shared" si="470"/>
        <v>1.8700955536289039</v>
      </c>
      <c r="AA1675"/>
      <c r="AB1675">
        <v>0</v>
      </c>
      <c r="AC1675" s="48">
        <f t="shared" si="471"/>
        <v>0</v>
      </c>
      <c r="AD1675">
        <v>0</v>
      </c>
      <c r="AE1675" s="48">
        <f t="shared" si="472"/>
        <v>0</v>
      </c>
      <c r="AF1675"/>
      <c r="AG1675">
        <v>0</v>
      </c>
      <c r="AH1675" s="48">
        <f t="shared" si="473"/>
        <v>0</v>
      </c>
    </row>
    <row r="1676" spans="1:34" ht="15" x14ac:dyDescent="0.25">
      <c r="A1676" t="s">
        <v>4583</v>
      </c>
      <c r="B1676" t="s">
        <v>4584</v>
      </c>
      <c r="C1676" t="s">
        <v>4585</v>
      </c>
      <c r="D1676" t="s">
        <v>24</v>
      </c>
      <c r="E1676">
        <v>1.2080592284</v>
      </c>
      <c r="F1676" s="45">
        <v>0</v>
      </c>
      <c r="G1676" s="45">
        <v>0</v>
      </c>
      <c r="H1676" s="45">
        <v>0</v>
      </c>
      <c r="I1676" s="40">
        <f t="shared" si="457"/>
        <v>1.2080592284</v>
      </c>
      <c r="J1676" s="46">
        <f t="shared" si="458"/>
        <v>0</v>
      </c>
      <c r="K1676" s="46">
        <f t="shared" si="459"/>
        <v>0</v>
      </c>
      <c r="L1676" s="46">
        <f t="shared" si="460"/>
        <v>0</v>
      </c>
      <c r="M1676" s="46">
        <f t="shared" si="461"/>
        <v>100</v>
      </c>
      <c r="N1676">
        <v>0</v>
      </c>
      <c r="O1676" s="39">
        <v>1.0007500000000001E-2</v>
      </c>
      <c r="P1676" s="40">
        <f t="shared" si="462"/>
        <v>1.0007500000000001E-2</v>
      </c>
      <c r="Q1676" s="39">
        <v>4.0030000000000003E-4</v>
      </c>
      <c r="R1676" s="40">
        <f t="shared" si="463"/>
        <v>1.04078E-2</v>
      </c>
      <c r="S1676" s="46">
        <f t="shared" si="464"/>
        <v>0</v>
      </c>
      <c r="T1676" s="46">
        <f t="shared" si="465"/>
        <v>0.82839481415611704</v>
      </c>
      <c r="U1676" s="46">
        <f t="shared" si="466"/>
        <v>0.82839481415611704</v>
      </c>
      <c r="V1676" s="46">
        <f t="shared" si="467"/>
        <v>3.3135792566244673E-2</v>
      </c>
      <c r="W1676" s="46">
        <f t="shared" si="468"/>
        <v>0.86153060672236148</v>
      </c>
      <c r="X1676"/>
      <c r="Y1676" s="47">
        <f t="shared" si="469"/>
        <v>100</v>
      </c>
      <c r="Z1676" s="47">
        <f t="shared" si="470"/>
        <v>0.8615306067223617</v>
      </c>
      <c r="AA1676"/>
      <c r="AB1676">
        <v>0</v>
      </c>
      <c r="AC1676" s="48">
        <f t="shared" si="471"/>
        <v>0</v>
      </c>
      <c r="AD1676">
        <v>0</v>
      </c>
      <c r="AE1676" s="48">
        <f t="shared" si="472"/>
        <v>0</v>
      </c>
      <c r="AF1676"/>
      <c r="AG1676">
        <v>0</v>
      </c>
      <c r="AH1676" s="48">
        <f t="shared" si="473"/>
        <v>0</v>
      </c>
    </row>
    <row r="1677" spans="1:34" ht="15" x14ac:dyDescent="0.25">
      <c r="A1677" t="s">
        <v>4586</v>
      </c>
      <c r="B1677" t="s">
        <v>4587</v>
      </c>
      <c r="C1677" t="s">
        <v>4588</v>
      </c>
      <c r="D1677" t="s">
        <v>24</v>
      </c>
      <c r="E1677">
        <v>0.2215348164</v>
      </c>
      <c r="F1677" s="45">
        <v>0</v>
      </c>
      <c r="G1677" s="45">
        <v>0</v>
      </c>
      <c r="H1677" s="45">
        <v>0</v>
      </c>
      <c r="I1677" s="40">
        <f t="shared" si="457"/>
        <v>0.2215348164</v>
      </c>
      <c r="J1677" s="46">
        <f t="shared" si="458"/>
        <v>0</v>
      </c>
      <c r="K1677" s="46">
        <f t="shared" si="459"/>
        <v>0</v>
      </c>
      <c r="L1677" s="46">
        <f t="shared" si="460"/>
        <v>0</v>
      </c>
      <c r="M1677" s="46">
        <f t="shared" si="461"/>
        <v>100</v>
      </c>
      <c r="N1677">
        <v>1.6673100000000001E-5</v>
      </c>
      <c r="O1677" s="39">
        <v>1.063373E-4</v>
      </c>
      <c r="P1677" s="40">
        <f t="shared" si="462"/>
        <v>1.230104E-4</v>
      </c>
      <c r="Q1677" s="39">
        <v>0</v>
      </c>
      <c r="R1677" s="40">
        <f t="shared" si="463"/>
        <v>1.230104E-4</v>
      </c>
      <c r="S1677" s="46">
        <f t="shared" si="464"/>
        <v>7.5261759171503318E-3</v>
      </c>
      <c r="T1677" s="46">
        <f t="shared" si="465"/>
        <v>4.8000265478812566E-2</v>
      </c>
      <c r="U1677" s="46">
        <f t="shared" si="466"/>
        <v>5.5526441395962904E-2</v>
      </c>
      <c r="V1677" s="46">
        <f t="shared" si="467"/>
        <v>0</v>
      </c>
      <c r="W1677" s="46">
        <f t="shared" si="468"/>
        <v>5.5526441395962904E-2</v>
      </c>
      <c r="X1677"/>
      <c r="Y1677" s="47">
        <f t="shared" si="469"/>
        <v>100</v>
      </c>
      <c r="Z1677" s="47">
        <f t="shared" si="470"/>
        <v>5.5526441395962897E-2</v>
      </c>
      <c r="AA1677"/>
      <c r="AB1677">
        <v>0</v>
      </c>
      <c r="AC1677" s="48">
        <f t="shared" si="471"/>
        <v>0</v>
      </c>
      <c r="AD1677">
        <v>0</v>
      </c>
      <c r="AE1677" s="48">
        <f t="shared" si="472"/>
        <v>0</v>
      </c>
      <c r="AF1677"/>
      <c r="AG1677">
        <v>0</v>
      </c>
      <c r="AH1677" s="48">
        <f t="shared" si="473"/>
        <v>0</v>
      </c>
    </row>
    <row r="1678" spans="1:34" ht="15" x14ac:dyDescent="0.25">
      <c r="A1678" t="s">
        <v>4589</v>
      </c>
      <c r="B1678" t="s">
        <v>4590</v>
      </c>
      <c r="C1678" t="s">
        <v>4591</v>
      </c>
      <c r="D1678" t="s">
        <v>24</v>
      </c>
      <c r="E1678">
        <v>0.35781225239999997</v>
      </c>
      <c r="F1678" s="45">
        <v>0</v>
      </c>
      <c r="G1678" s="45">
        <v>0</v>
      </c>
      <c r="H1678" s="45">
        <v>0</v>
      </c>
      <c r="I1678" s="40">
        <f t="shared" si="457"/>
        <v>0.35781225239999997</v>
      </c>
      <c r="J1678" s="46">
        <f t="shared" si="458"/>
        <v>0</v>
      </c>
      <c r="K1678" s="46">
        <f t="shared" si="459"/>
        <v>0</v>
      </c>
      <c r="L1678" s="46">
        <f t="shared" si="460"/>
        <v>0</v>
      </c>
      <c r="M1678" s="46">
        <f t="shared" si="461"/>
        <v>100</v>
      </c>
      <c r="N1678">
        <v>0.1091688757</v>
      </c>
      <c r="O1678" s="39">
        <v>2.7395962999999999E-2</v>
      </c>
      <c r="P1678" s="40">
        <f t="shared" si="462"/>
        <v>0.1365648387</v>
      </c>
      <c r="Q1678" s="39">
        <v>0.1123623834</v>
      </c>
      <c r="R1678" s="40">
        <f t="shared" si="463"/>
        <v>0.24892722210000001</v>
      </c>
      <c r="S1678" s="46">
        <f t="shared" si="464"/>
        <v>30.510099910709489</v>
      </c>
      <c r="T1678" s="46">
        <f t="shared" si="465"/>
        <v>7.656518975033288</v>
      </c>
      <c r="U1678" s="46">
        <f t="shared" si="466"/>
        <v>38.166618885742778</v>
      </c>
      <c r="V1678" s="46">
        <f t="shared" si="467"/>
        <v>31.402609230493756</v>
      </c>
      <c r="W1678" s="46">
        <f t="shared" si="468"/>
        <v>69.56922811623653</v>
      </c>
      <c r="X1678"/>
      <c r="Y1678" s="47">
        <f t="shared" si="469"/>
        <v>100</v>
      </c>
      <c r="Z1678" s="47">
        <f t="shared" si="470"/>
        <v>69.56922811623653</v>
      </c>
      <c r="AA1678"/>
      <c r="AB1678">
        <v>0</v>
      </c>
      <c r="AC1678" s="48">
        <f t="shared" si="471"/>
        <v>0</v>
      </c>
      <c r="AD1678">
        <v>0</v>
      </c>
      <c r="AE1678" s="48">
        <f t="shared" si="472"/>
        <v>0</v>
      </c>
      <c r="AF1678"/>
      <c r="AG1678">
        <v>0</v>
      </c>
      <c r="AH1678" s="48">
        <f t="shared" si="473"/>
        <v>0</v>
      </c>
    </row>
    <row r="1679" spans="1:34" ht="15" x14ac:dyDescent="0.25">
      <c r="A1679" t="s">
        <v>4592</v>
      </c>
      <c r="B1679" t="s">
        <v>4593</v>
      </c>
      <c r="C1679" t="s">
        <v>4594</v>
      </c>
      <c r="D1679" t="s">
        <v>24</v>
      </c>
      <c r="E1679">
        <v>0.2384416127</v>
      </c>
      <c r="F1679" s="45">
        <v>0</v>
      </c>
      <c r="G1679" s="45">
        <v>0</v>
      </c>
      <c r="H1679" s="45">
        <v>0</v>
      </c>
      <c r="I1679" s="40">
        <f t="shared" si="457"/>
        <v>0.2384416127</v>
      </c>
      <c r="J1679" s="46">
        <f t="shared" si="458"/>
        <v>0</v>
      </c>
      <c r="K1679" s="46">
        <f t="shared" si="459"/>
        <v>0</v>
      </c>
      <c r="L1679" s="46">
        <f t="shared" si="460"/>
        <v>0</v>
      </c>
      <c r="M1679" s="46">
        <f t="shared" si="461"/>
        <v>100</v>
      </c>
      <c r="N1679">
        <v>0</v>
      </c>
      <c r="O1679" s="39">
        <v>0</v>
      </c>
      <c r="P1679" s="40">
        <f t="shared" si="462"/>
        <v>0</v>
      </c>
      <c r="Q1679" s="39">
        <v>0</v>
      </c>
      <c r="R1679" s="40">
        <f t="shared" si="463"/>
        <v>0</v>
      </c>
      <c r="S1679" s="46">
        <f t="shared" si="464"/>
        <v>0</v>
      </c>
      <c r="T1679" s="46">
        <f t="shared" si="465"/>
        <v>0</v>
      </c>
      <c r="U1679" s="46">
        <f t="shared" si="466"/>
        <v>0</v>
      </c>
      <c r="V1679" s="46">
        <f t="shared" si="467"/>
        <v>0</v>
      </c>
      <c r="W1679" s="46">
        <f t="shared" si="468"/>
        <v>0</v>
      </c>
      <c r="X1679"/>
      <c r="Y1679" s="47">
        <f t="shared" si="469"/>
        <v>100</v>
      </c>
      <c r="Z1679" s="47">
        <f t="shared" si="470"/>
        <v>0</v>
      </c>
      <c r="AA1679"/>
      <c r="AB1679">
        <v>0</v>
      </c>
      <c r="AC1679" s="48">
        <f t="shared" si="471"/>
        <v>0</v>
      </c>
      <c r="AD1679">
        <v>0</v>
      </c>
      <c r="AE1679" s="48">
        <f t="shared" si="472"/>
        <v>0</v>
      </c>
      <c r="AF1679"/>
      <c r="AG1679">
        <v>0</v>
      </c>
      <c r="AH1679" s="48">
        <f t="shared" si="473"/>
        <v>0</v>
      </c>
    </row>
    <row r="1680" spans="1:34" ht="15" x14ac:dyDescent="0.25">
      <c r="A1680" t="s">
        <v>4595</v>
      </c>
      <c r="B1680" t="s">
        <v>4596</v>
      </c>
      <c r="C1680" t="s">
        <v>4597</v>
      </c>
      <c r="D1680" t="s">
        <v>24</v>
      </c>
      <c r="E1680">
        <v>3.6466132200000001E-2</v>
      </c>
      <c r="F1680" s="45">
        <v>0</v>
      </c>
      <c r="G1680" s="45">
        <v>0</v>
      </c>
      <c r="H1680" s="45">
        <v>0</v>
      </c>
      <c r="I1680" s="40">
        <f t="shared" si="457"/>
        <v>3.6466132200000001E-2</v>
      </c>
      <c r="J1680" s="46">
        <f t="shared" si="458"/>
        <v>0</v>
      </c>
      <c r="K1680" s="46">
        <f t="shared" si="459"/>
        <v>0</v>
      </c>
      <c r="L1680" s="46">
        <f t="shared" si="460"/>
        <v>0</v>
      </c>
      <c r="M1680" s="46">
        <f t="shared" si="461"/>
        <v>100</v>
      </c>
      <c r="N1680">
        <v>8.9487410999999992E-3</v>
      </c>
      <c r="O1680" s="39">
        <v>2.0198864E-3</v>
      </c>
      <c r="P1680" s="40">
        <f t="shared" si="462"/>
        <v>1.09686275E-2</v>
      </c>
      <c r="Q1680" s="39">
        <v>5.2505058999999998E-3</v>
      </c>
      <c r="R1680" s="40">
        <f t="shared" si="463"/>
        <v>1.6219133399999999E-2</v>
      </c>
      <c r="S1680" s="46">
        <f t="shared" si="464"/>
        <v>24.539869078849001</v>
      </c>
      <c r="T1680" s="46">
        <f t="shared" si="465"/>
        <v>5.539074966661806</v>
      </c>
      <c r="U1680" s="46">
        <f t="shared" si="466"/>
        <v>30.078944045510809</v>
      </c>
      <c r="V1680" s="46">
        <f t="shared" si="467"/>
        <v>14.398307643934881</v>
      </c>
      <c r="W1680" s="46">
        <f t="shared" si="468"/>
        <v>44.477251689445687</v>
      </c>
      <c r="X1680"/>
      <c r="Y1680" s="47">
        <f t="shared" si="469"/>
        <v>100</v>
      </c>
      <c r="Z1680" s="47">
        <f t="shared" si="470"/>
        <v>44.477251689445694</v>
      </c>
      <c r="AA1680"/>
      <c r="AB1680">
        <v>0</v>
      </c>
      <c r="AC1680" s="48">
        <f t="shared" si="471"/>
        <v>0</v>
      </c>
      <c r="AD1680">
        <v>0</v>
      </c>
      <c r="AE1680" s="48">
        <f t="shared" si="472"/>
        <v>0</v>
      </c>
      <c r="AF1680"/>
      <c r="AG1680">
        <v>0</v>
      </c>
      <c r="AH1680" s="48">
        <f t="shared" si="473"/>
        <v>0</v>
      </c>
    </row>
    <row r="1681" spans="1:34" ht="15" x14ac:dyDescent="0.25">
      <c r="A1681" t="s">
        <v>4598</v>
      </c>
      <c r="B1681" t="s">
        <v>4599</v>
      </c>
      <c r="C1681" t="s">
        <v>4600</v>
      </c>
      <c r="D1681" t="s">
        <v>24</v>
      </c>
      <c r="E1681">
        <v>0.2040896599</v>
      </c>
      <c r="F1681" s="45">
        <v>0</v>
      </c>
      <c r="G1681" s="45">
        <v>0</v>
      </c>
      <c r="H1681" s="45">
        <v>0</v>
      </c>
      <c r="I1681" s="40">
        <f t="shared" si="457"/>
        <v>0.2040896599</v>
      </c>
      <c r="J1681" s="46">
        <f t="shared" si="458"/>
        <v>0</v>
      </c>
      <c r="K1681" s="46">
        <f t="shared" si="459"/>
        <v>0</v>
      </c>
      <c r="L1681" s="46">
        <f t="shared" si="460"/>
        <v>0</v>
      </c>
      <c r="M1681" s="46">
        <f t="shared" si="461"/>
        <v>100</v>
      </c>
      <c r="N1681">
        <v>0</v>
      </c>
      <c r="O1681" s="39">
        <v>0</v>
      </c>
      <c r="P1681" s="40">
        <f t="shared" si="462"/>
        <v>0</v>
      </c>
      <c r="Q1681" s="39">
        <v>0</v>
      </c>
      <c r="R1681" s="40">
        <f t="shared" si="463"/>
        <v>0</v>
      </c>
      <c r="S1681" s="46">
        <f t="shared" si="464"/>
        <v>0</v>
      </c>
      <c r="T1681" s="46">
        <f t="shared" si="465"/>
        <v>0</v>
      </c>
      <c r="U1681" s="46">
        <f t="shared" si="466"/>
        <v>0</v>
      </c>
      <c r="V1681" s="46">
        <f t="shared" si="467"/>
        <v>0</v>
      </c>
      <c r="W1681" s="46">
        <f t="shared" si="468"/>
        <v>0</v>
      </c>
      <c r="X1681"/>
      <c r="Y1681" s="47">
        <f t="shared" si="469"/>
        <v>100</v>
      </c>
      <c r="Z1681" s="47">
        <f t="shared" si="470"/>
        <v>0</v>
      </c>
      <c r="AA1681"/>
      <c r="AB1681">
        <v>0</v>
      </c>
      <c r="AC1681" s="48">
        <f t="shared" si="471"/>
        <v>0</v>
      </c>
      <c r="AD1681">
        <v>0</v>
      </c>
      <c r="AE1681" s="48">
        <f t="shared" si="472"/>
        <v>0</v>
      </c>
      <c r="AF1681"/>
      <c r="AG1681">
        <v>0</v>
      </c>
      <c r="AH1681" s="48">
        <f t="shared" si="473"/>
        <v>0</v>
      </c>
    </row>
    <row r="1682" spans="1:34" ht="15" x14ac:dyDescent="0.25">
      <c r="A1682" t="s">
        <v>4601</v>
      </c>
      <c r="B1682" t="s">
        <v>4602</v>
      </c>
      <c r="C1682" t="s">
        <v>4603</v>
      </c>
      <c r="D1682" t="s">
        <v>24</v>
      </c>
      <c r="E1682">
        <v>0.3050023643</v>
      </c>
      <c r="F1682" s="45">
        <v>6.0103078142181E-2</v>
      </c>
      <c r="G1682" s="45">
        <v>0</v>
      </c>
      <c r="H1682" s="45">
        <v>0</v>
      </c>
      <c r="I1682" s="40">
        <f t="shared" si="457"/>
        <v>0.244899286157819</v>
      </c>
      <c r="J1682" s="46">
        <f t="shared" si="458"/>
        <v>19.705774504444062</v>
      </c>
      <c r="K1682" s="46">
        <f t="shared" si="459"/>
        <v>0</v>
      </c>
      <c r="L1682" s="46">
        <f t="shared" si="460"/>
        <v>0</v>
      </c>
      <c r="M1682" s="46">
        <f t="shared" si="461"/>
        <v>80.294225495555935</v>
      </c>
      <c r="N1682">
        <v>7.5573950000000002E-4</v>
      </c>
      <c r="O1682" s="39">
        <v>1.32730794E-2</v>
      </c>
      <c r="P1682" s="40">
        <f t="shared" si="462"/>
        <v>1.40288189E-2</v>
      </c>
      <c r="Q1682" s="39">
        <v>7.5753681999999999E-3</v>
      </c>
      <c r="R1682" s="40">
        <f t="shared" si="463"/>
        <v>2.1604187099999998E-2</v>
      </c>
      <c r="S1682" s="46">
        <f t="shared" si="464"/>
        <v>0.24778152186933719</v>
      </c>
      <c r="T1682" s="46">
        <f t="shared" si="465"/>
        <v>4.3517955772121866</v>
      </c>
      <c r="U1682" s="46">
        <f t="shared" si="466"/>
        <v>4.5995770990815235</v>
      </c>
      <c r="V1682" s="46">
        <f t="shared" si="467"/>
        <v>2.4837080254725095</v>
      </c>
      <c r="W1682" s="46">
        <f t="shared" si="468"/>
        <v>7.0832851245540329</v>
      </c>
      <c r="X1682"/>
      <c r="Y1682" s="47">
        <f t="shared" si="469"/>
        <v>100</v>
      </c>
      <c r="Z1682" s="47">
        <f t="shared" si="470"/>
        <v>7.0832851245540329</v>
      </c>
      <c r="AA1682"/>
      <c r="AB1682">
        <v>0</v>
      </c>
      <c r="AC1682" s="48">
        <f t="shared" si="471"/>
        <v>0</v>
      </c>
      <c r="AD1682">
        <v>2.90777433E-2</v>
      </c>
      <c r="AE1682" s="48">
        <f t="shared" si="472"/>
        <v>9.533612425180797</v>
      </c>
      <c r="AF1682"/>
      <c r="AG1682">
        <v>0</v>
      </c>
      <c r="AH1682" s="48">
        <f t="shared" si="473"/>
        <v>0</v>
      </c>
    </row>
    <row r="1683" spans="1:34" ht="15" x14ac:dyDescent="0.25">
      <c r="A1683" t="s">
        <v>4604</v>
      </c>
      <c r="B1683" t="s">
        <v>4605</v>
      </c>
      <c r="C1683" t="s">
        <v>4606</v>
      </c>
      <c r="D1683" t="s">
        <v>24</v>
      </c>
      <c r="E1683">
        <v>0.17675299310000001</v>
      </c>
      <c r="F1683" s="45">
        <v>0</v>
      </c>
      <c r="G1683" s="45">
        <v>0</v>
      </c>
      <c r="H1683" s="45">
        <v>0</v>
      </c>
      <c r="I1683" s="40">
        <f t="shared" si="457"/>
        <v>0.17675299310000001</v>
      </c>
      <c r="J1683" s="46">
        <f t="shared" si="458"/>
        <v>0</v>
      </c>
      <c r="K1683" s="46">
        <f t="shared" si="459"/>
        <v>0</v>
      </c>
      <c r="L1683" s="46">
        <f t="shared" si="460"/>
        <v>0</v>
      </c>
      <c r="M1683" s="46">
        <f t="shared" si="461"/>
        <v>100</v>
      </c>
      <c r="N1683">
        <v>0</v>
      </c>
      <c r="O1683" s="39">
        <v>0</v>
      </c>
      <c r="P1683" s="40">
        <f t="shared" si="462"/>
        <v>0</v>
      </c>
      <c r="Q1683" s="39">
        <v>0</v>
      </c>
      <c r="R1683" s="40">
        <f t="shared" si="463"/>
        <v>0</v>
      </c>
      <c r="S1683" s="46">
        <f t="shared" si="464"/>
        <v>0</v>
      </c>
      <c r="T1683" s="46">
        <f t="shared" si="465"/>
        <v>0</v>
      </c>
      <c r="U1683" s="46">
        <f t="shared" si="466"/>
        <v>0</v>
      </c>
      <c r="V1683" s="46">
        <f t="shared" si="467"/>
        <v>0</v>
      </c>
      <c r="W1683" s="46">
        <f t="shared" si="468"/>
        <v>0</v>
      </c>
      <c r="X1683"/>
      <c r="Y1683" s="47">
        <f t="shared" si="469"/>
        <v>100</v>
      </c>
      <c r="Z1683" s="47">
        <f t="shared" si="470"/>
        <v>0</v>
      </c>
      <c r="AA1683"/>
      <c r="AB1683">
        <v>0</v>
      </c>
      <c r="AC1683" s="48">
        <f t="shared" si="471"/>
        <v>0</v>
      </c>
      <c r="AD1683">
        <v>0</v>
      </c>
      <c r="AE1683" s="48">
        <f t="shared" si="472"/>
        <v>0</v>
      </c>
      <c r="AF1683"/>
      <c r="AG1683">
        <v>0</v>
      </c>
      <c r="AH1683" s="48">
        <f t="shared" si="473"/>
        <v>0</v>
      </c>
    </row>
    <row r="1684" spans="1:34" ht="15" x14ac:dyDescent="0.25">
      <c r="A1684" t="s">
        <v>4607</v>
      </c>
      <c r="B1684" t="s">
        <v>4608</v>
      </c>
      <c r="C1684" t="s">
        <v>4609</v>
      </c>
      <c r="D1684" t="s">
        <v>24</v>
      </c>
      <c r="E1684">
        <v>0.1668163476</v>
      </c>
      <c r="F1684" s="45">
        <v>0</v>
      </c>
      <c r="G1684" s="45">
        <v>0</v>
      </c>
      <c r="H1684" s="45">
        <v>0</v>
      </c>
      <c r="I1684" s="40">
        <f t="shared" si="457"/>
        <v>0.1668163476</v>
      </c>
      <c r="J1684" s="46">
        <f t="shared" si="458"/>
        <v>0</v>
      </c>
      <c r="K1684" s="46">
        <f t="shared" si="459"/>
        <v>0</v>
      </c>
      <c r="L1684" s="46">
        <f t="shared" si="460"/>
        <v>0</v>
      </c>
      <c r="M1684" s="46">
        <f t="shared" si="461"/>
        <v>100</v>
      </c>
      <c r="N1684">
        <v>0</v>
      </c>
      <c r="O1684" s="39">
        <v>0</v>
      </c>
      <c r="P1684" s="40">
        <f t="shared" si="462"/>
        <v>0</v>
      </c>
      <c r="Q1684" s="39">
        <v>0</v>
      </c>
      <c r="R1684" s="40">
        <f t="shared" si="463"/>
        <v>0</v>
      </c>
      <c r="S1684" s="46">
        <f t="shared" si="464"/>
        <v>0</v>
      </c>
      <c r="T1684" s="46">
        <f t="shared" si="465"/>
        <v>0</v>
      </c>
      <c r="U1684" s="46">
        <f t="shared" si="466"/>
        <v>0</v>
      </c>
      <c r="V1684" s="46">
        <f t="shared" si="467"/>
        <v>0</v>
      </c>
      <c r="W1684" s="46">
        <f t="shared" si="468"/>
        <v>0</v>
      </c>
      <c r="X1684"/>
      <c r="Y1684" s="47">
        <f t="shared" si="469"/>
        <v>100</v>
      </c>
      <c r="Z1684" s="47">
        <f t="shared" si="470"/>
        <v>0</v>
      </c>
      <c r="AA1684"/>
      <c r="AB1684">
        <v>0</v>
      </c>
      <c r="AC1684" s="48">
        <f t="shared" si="471"/>
        <v>0</v>
      </c>
      <c r="AD1684">
        <v>0</v>
      </c>
      <c r="AE1684" s="48">
        <f t="shared" si="472"/>
        <v>0</v>
      </c>
      <c r="AF1684"/>
      <c r="AG1684">
        <v>0</v>
      </c>
      <c r="AH1684" s="48">
        <f t="shared" si="473"/>
        <v>0</v>
      </c>
    </row>
    <row r="1685" spans="1:34" ht="15" x14ac:dyDescent="0.25">
      <c r="A1685" t="s">
        <v>4610</v>
      </c>
      <c r="B1685" t="s">
        <v>4611</v>
      </c>
      <c r="C1685" t="s">
        <v>4612</v>
      </c>
      <c r="D1685" t="s">
        <v>24</v>
      </c>
      <c r="E1685">
        <v>0.16466854319999999</v>
      </c>
      <c r="F1685" s="45">
        <v>3.01799293817137E-2</v>
      </c>
      <c r="G1685" s="45">
        <v>4.0000000000000001E-10</v>
      </c>
      <c r="H1685" s="45">
        <v>0</v>
      </c>
      <c r="I1685" s="40">
        <f t="shared" si="457"/>
        <v>0.13448861341828627</v>
      </c>
      <c r="J1685" s="46">
        <f t="shared" si="458"/>
        <v>18.327683475682623</v>
      </c>
      <c r="K1685" s="46">
        <f t="shared" si="459"/>
        <v>2.4291221154132369E-7</v>
      </c>
      <c r="L1685" s="46">
        <f t="shared" si="460"/>
        <v>0</v>
      </c>
      <c r="M1685" s="46">
        <f t="shared" si="461"/>
        <v>81.672316281405159</v>
      </c>
      <c r="N1685">
        <v>0</v>
      </c>
      <c r="O1685" s="39">
        <v>0</v>
      </c>
      <c r="P1685" s="40">
        <f t="shared" si="462"/>
        <v>0</v>
      </c>
      <c r="Q1685" s="39">
        <v>0</v>
      </c>
      <c r="R1685" s="40">
        <f t="shared" si="463"/>
        <v>0</v>
      </c>
      <c r="S1685" s="46">
        <f t="shared" si="464"/>
        <v>0</v>
      </c>
      <c r="T1685" s="46">
        <f t="shared" si="465"/>
        <v>0</v>
      </c>
      <c r="U1685" s="46">
        <f t="shared" si="466"/>
        <v>0</v>
      </c>
      <c r="V1685" s="46">
        <f t="shared" si="467"/>
        <v>0</v>
      </c>
      <c r="W1685" s="46">
        <f t="shared" si="468"/>
        <v>0</v>
      </c>
      <c r="X1685"/>
      <c r="Y1685" s="47">
        <f t="shared" si="469"/>
        <v>100</v>
      </c>
      <c r="Z1685" s="47">
        <f t="shared" si="470"/>
        <v>0</v>
      </c>
      <c r="AA1685"/>
      <c r="AB1685">
        <v>0</v>
      </c>
      <c r="AC1685" s="48">
        <f t="shared" si="471"/>
        <v>0</v>
      </c>
      <c r="AD1685">
        <v>1.940926E-4</v>
      </c>
      <c r="AE1685" s="48">
        <f t="shared" si="472"/>
        <v>0.11786865677451382</v>
      </c>
      <c r="AF1685"/>
      <c r="AG1685">
        <v>0</v>
      </c>
      <c r="AH1685" s="48">
        <f t="shared" si="473"/>
        <v>0</v>
      </c>
    </row>
    <row r="1686" spans="1:34" ht="15" x14ac:dyDescent="0.25">
      <c r="A1686" t="s">
        <v>4613</v>
      </c>
      <c r="B1686" t="s">
        <v>4614</v>
      </c>
      <c r="C1686" t="s">
        <v>4615</v>
      </c>
      <c r="D1686" t="s">
        <v>24</v>
      </c>
      <c r="E1686">
        <v>0.1074266121</v>
      </c>
      <c r="F1686" s="45">
        <v>0</v>
      </c>
      <c r="G1686" s="45">
        <v>0</v>
      </c>
      <c r="H1686" s="45">
        <v>0</v>
      </c>
      <c r="I1686" s="40">
        <f t="shared" si="457"/>
        <v>0.1074266121</v>
      </c>
      <c r="J1686" s="46">
        <f t="shared" si="458"/>
        <v>0</v>
      </c>
      <c r="K1686" s="46">
        <f t="shared" si="459"/>
        <v>0</v>
      </c>
      <c r="L1686" s="46">
        <f t="shared" si="460"/>
        <v>0</v>
      </c>
      <c r="M1686" s="46">
        <f t="shared" si="461"/>
        <v>100</v>
      </c>
      <c r="N1686">
        <v>0</v>
      </c>
      <c r="O1686" s="39">
        <v>0</v>
      </c>
      <c r="P1686" s="40">
        <f t="shared" si="462"/>
        <v>0</v>
      </c>
      <c r="Q1686" s="39">
        <v>0</v>
      </c>
      <c r="R1686" s="40">
        <f t="shared" si="463"/>
        <v>0</v>
      </c>
      <c r="S1686" s="46">
        <f t="shared" si="464"/>
        <v>0</v>
      </c>
      <c r="T1686" s="46">
        <f t="shared" si="465"/>
        <v>0</v>
      </c>
      <c r="U1686" s="46">
        <f t="shared" si="466"/>
        <v>0</v>
      </c>
      <c r="V1686" s="46">
        <f t="shared" si="467"/>
        <v>0</v>
      </c>
      <c r="W1686" s="46">
        <f t="shared" si="468"/>
        <v>0</v>
      </c>
      <c r="X1686"/>
      <c r="Y1686" s="47">
        <f t="shared" si="469"/>
        <v>100</v>
      </c>
      <c r="Z1686" s="47">
        <f t="shared" si="470"/>
        <v>0</v>
      </c>
      <c r="AA1686"/>
      <c r="AB1686">
        <v>0</v>
      </c>
      <c r="AC1686" s="48">
        <f t="shared" si="471"/>
        <v>0</v>
      </c>
      <c r="AD1686">
        <v>0</v>
      </c>
      <c r="AE1686" s="48">
        <f t="shared" si="472"/>
        <v>0</v>
      </c>
      <c r="AF1686"/>
      <c r="AG1686">
        <v>0</v>
      </c>
      <c r="AH1686" s="48">
        <f t="shared" si="473"/>
        <v>0</v>
      </c>
    </row>
    <row r="1687" spans="1:34" ht="15" x14ac:dyDescent="0.25">
      <c r="A1687" t="s">
        <v>4616</v>
      </c>
      <c r="B1687" t="s">
        <v>4617</v>
      </c>
      <c r="C1687" t="s">
        <v>4618</v>
      </c>
      <c r="D1687" t="s">
        <v>24</v>
      </c>
      <c r="E1687">
        <v>0.1184012793</v>
      </c>
      <c r="F1687" s="45">
        <v>0</v>
      </c>
      <c r="G1687" s="45">
        <v>0</v>
      </c>
      <c r="H1687" s="45">
        <v>0</v>
      </c>
      <c r="I1687" s="40">
        <f t="shared" si="457"/>
        <v>0.1184012793</v>
      </c>
      <c r="J1687" s="46">
        <f t="shared" si="458"/>
        <v>0</v>
      </c>
      <c r="K1687" s="46">
        <f t="shared" si="459"/>
        <v>0</v>
      </c>
      <c r="L1687" s="46">
        <f t="shared" si="460"/>
        <v>0</v>
      </c>
      <c r="M1687" s="46">
        <f t="shared" si="461"/>
        <v>100</v>
      </c>
      <c r="N1687">
        <v>0</v>
      </c>
      <c r="O1687" s="39">
        <v>0</v>
      </c>
      <c r="P1687" s="40">
        <f t="shared" si="462"/>
        <v>0</v>
      </c>
      <c r="Q1687" s="39">
        <v>0</v>
      </c>
      <c r="R1687" s="40">
        <f t="shared" si="463"/>
        <v>0</v>
      </c>
      <c r="S1687" s="46">
        <f t="shared" si="464"/>
        <v>0</v>
      </c>
      <c r="T1687" s="46">
        <f t="shared" si="465"/>
        <v>0</v>
      </c>
      <c r="U1687" s="46">
        <f t="shared" si="466"/>
        <v>0</v>
      </c>
      <c r="V1687" s="46">
        <f t="shared" si="467"/>
        <v>0</v>
      </c>
      <c r="W1687" s="46">
        <f t="shared" si="468"/>
        <v>0</v>
      </c>
      <c r="X1687"/>
      <c r="Y1687" s="47">
        <f t="shared" si="469"/>
        <v>100</v>
      </c>
      <c r="Z1687" s="47">
        <f t="shared" si="470"/>
        <v>0</v>
      </c>
      <c r="AA1687"/>
      <c r="AB1687">
        <v>0</v>
      </c>
      <c r="AC1687" s="48">
        <f t="shared" si="471"/>
        <v>0</v>
      </c>
      <c r="AD1687">
        <v>0</v>
      </c>
      <c r="AE1687" s="48">
        <f t="shared" si="472"/>
        <v>0</v>
      </c>
      <c r="AF1687"/>
      <c r="AG1687">
        <v>0</v>
      </c>
      <c r="AH1687" s="48">
        <f t="shared" si="473"/>
        <v>0</v>
      </c>
    </row>
    <row r="1688" spans="1:34" ht="15" x14ac:dyDescent="0.25">
      <c r="A1688" t="s">
        <v>4619</v>
      </c>
      <c r="B1688" t="s">
        <v>4620</v>
      </c>
      <c r="C1688" t="s">
        <v>4621</v>
      </c>
      <c r="D1688" t="s">
        <v>24</v>
      </c>
      <c r="E1688">
        <v>3.8554732699999997E-2</v>
      </c>
      <c r="F1688" s="45">
        <v>0</v>
      </c>
      <c r="G1688" s="45">
        <v>0</v>
      </c>
      <c r="H1688" s="45">
        <v>0</v>
      </c>
      <c r="I1688" s="40">
        <f t="shared" si="457"/>
        <v>3.8554732699999997E-2</v>
      </c>
      <c r="J1688" s="46">
        <f t="shared" si="458"/>
        <v>0</v>
      </c>
      <c r="K1688" s="46">
        <f t="shared" si="459"/>
        <v>0</v>
      </c>
      <c r="L1688" s="46">
        <f t="shared" si="460"/>
        <v>0</v>
      </c>
      <c r="M1688" s="46">
        <f t="shared" si="461"/>
        <v>100</v>
      </c>
      <c r="N1688">
        <v>0</v>
      </c>
      <c r="O1688" s="39">
        <v>0</v>
      </c>
      <c r="P1688" s="40">
        <f t="shared" si="462"/>
        <v>0</v>
      </c>
      <c r="Q1688" s="39">
        <v>0</v>
      </c>
      <c r="R1688" s="40">
        <f t="shared" si="463"/>
        <v>0</v>
      </c>
      <c r="S1688" s="46">
        <f t="shared" si="464"/>
        <v>0</v>
      </c>
      <c r="T1688" s="46">
        <f t="shared" si="465"/>
        <v>0</v>
      </c>
      <c r="U1688" s="46">
        <f t="shared" si="466"/>
        <v>0</v>
      </c>
      <c r="V1688" s="46">
        <f t="shared" si="467"/>
        <v>0</v>
      </c>
      <c r="W1688" s="46">
        <f t="shared" si="468"/>
        <v>0</v>
      </c>
      <c r="X1688"/>
      <c r="Y1688" s="47">
        <f t="shared" si="469"/>
        <v>100</v>
      </c>
      <c r="Z1688" s="47">
        <f t="shared" si="470"/>
        <v>0</v>
      </c>
      <c r="AA1688"/>
      <c r="AB1688">
        <v>0</v>
      </c>
      <c r="AC1688" s="48">
        <f t="shared" si="471"/>
        <v>0</v>
      </c>
      <c r="AD1688">
        <v>0</v>
      </c>
      <c r="AE1688" s="48">
        <f t="shared" si="472"/>
        <v>0</v>
      </c>
      <c r="AF1688"/>
      <c r="AG1688">
        <v>0</v>
      </c>
      <c r="AH1688" s="48">
        <f t="shared" si="473"/>
        <v>0</v>
      </c>
    </row>
    <row r="1689" spans="1:34" ht="15" x14ac:dyDescent="0.25">
      <c r="A1689" t="s">
        <v>4622</v>
      </c>
      <c r="B1689" t="s">
        <v>4623</v>
      </c>
      <c r="C1689" t="s">
        <v>4624</v>
      </c>
      <c r="D1689" t="s">
        <v>24</v>
      </c>
      <c r="E1689">
        <v>0.77828993820000003</v>
      </c>
      <c r="F1689" s="45">
        <v>0</v>
      </c>
      <c r="G1689" s="45">
        <v>0</v>
      </c>
      <c r="H1689" s="45">
        <v>0</v>
      </c>
      <c r="I1689" s="40">
        <f t="shared" si="457"/>
        <v>0.77828993820000003</v>
      </c>
      <c r="J1689" s="46">
        <f t="shared" si="458"/>
        <v>0</v>
      </c>
      <c r="K1689" s="46">
        <f t="shared" si="459"/>
        <v>0</v>
      </c>
      <c r="L1689" s="46">
        <f t="shared" si="460"/>
        <v>0</v>
      </c>
      <c r="M1689" s="46">
        <f t="shared" si="461"/>
        <v>100</v>
      </c>
      <c r="N1689">
        <v>1.5211727E-2</v>
      </c>
      <c r="O1689" s="39">
        <v>2.6420367199999999E-2</v>
      </c>
      <c r="P1689" s="40">
        <f t="shared" si="462"/>
        <v>4.1632094199999997E-2</v>
      </c>
      <c r="Q1689" s="39">
        <v>2.3211671400000002E-2</v>
      </c>
      <c r="R1689" s="40">
        <f t="shared" si="463"/>
        <v>6.4843765599999992E-2</v>
      </c>
      <c r="S1689" s="46">
        <f t="shared" si="464"/>
        <v>1.9545064446266791</v>
      </c>
      <c r="T1689" s="46">
        <f t="shared" si="465"/>
        <v>3.3946689920088189</v>
      </c>
      <c r="U1689" s="46">
        <f t="shared" si="466"/>
        <v>5.3491754366354973</v>
      </c>
      <c r="V1689" s="46">
        <f t="shared" si="467"/>
        <v>2.9823938690101905</v>
      </c>
      <c r="W1689" s="46">
        <f t="shared" si="468"/>
        <v>8.3315693056456883</v>
      </c>
      <c r="X1689"/>
      <c r="Y1689" s="47">
        <f t="shared" si="469"/>
        <v>100</v>
      </c>
      <c r="Z1689" s="47">
        <f t="shared" si="470"/>
        <v>8.3315693056456883</v>
      </c>
      <c r="AA1689"/>
      <c r="AB1689">
        <v>0</v>
      </c>
      <c r="AC1689" s="48">
        <f t="shared" si="471"/>
        <v>0</v>
      </c>
      <c r="AD1689">
        <v>0</v>
      </c>
      <c r="AE1689" s="48">
        <f t="shared" si="472"/>
        <v>0</v>
      </c>
      <c r="AF1689"/>
      <c r="AG1689">
        <v>0</v>
      </c>
      <c r="AH1689" s="48">
        <f t="shared" si="473"/>
        <v>0</v>
      </c>
    </row>
    <row r="1690" spans="1:34" ht="15" x14ac:dyDescent="0.25">
      <c r="A1690" t="s">
        <v>4625</v>
      </c>
      <c r="B1690" t="s">
        <v>4626</v>
      </c>
      <c r="C1690" t="s">
        <v>4627</v>
      </c>
      <c r="D1690" t="s">
        <v>24</v>
      </c>
      <c r="E1690">
        <v>3.2247896900000003E-2</v>
      </c>
      <c r="F1690" s="45">
        <v>0</v>
      </c>
      <c r="G1690" s="45">
        <v>0</v>
      </c>
      <c r="H1690" s="45">
        <v>0</v>
      </c>
      <c r="I1690" s="40">
        <f t="shared" si="457"/>
        <v>3.2247896900000003E-2</v>
      </c>
      <c r="J1690" s="46">
        <f t="shared" si="458"/>
        <v>0</v>
      </c>
      <c r="K1690" s="46">
        <f t="shared" si="459"/>
        <v>0</v>
      </c>
      <c r="L1690" s="46">
        <f t="shared" si="460"/>
        <v>0</v>
      </c>
      <c r="M1690" s="46">
        <f t="shared" si="461"/>
        <v>100</v>
      </c>
      <c r="N1690">
        <v>0</v>
      </c>
      <c r="O1690" s="39">
        <v>0</v>
      </c>
      <c r="P1690" s="40">
        <f t="shared" si="462"/>
        <v>0</v>
      </c>
      <c r="Q1690" s="39">
        <v>0</v>
      </c>
      <c r="R1690" s="40">
        <f t="shared" si="463"/>
        <v>0</v>
      </c>
      <c r="S1690" s="46">
        <f t="shared" si="464"/>
        <v>0</v>
      </c>
      <c r="T1690" s="46">
        <f t="shared" si="465"/>
        <v>0</v>
      </c>
      <c r="U1690" s="46">
        <f t="shared" si="466"/>
        <v>0</v>
      </c>
      <c r="V1690" s="46">
        <f t="shared" si="467"/>
        <v>0</v>
      </c>
      <c r="W1690" s="46">
        <f t="shared" si="468"/>
        <v>0</v>
      </c>
      <c r="X1690"/>
      <c r="Y1690" s="47">
        <f t="shared" si="469"/>
        <v>100</v>
      </c>
      <c r="Z1690" s="47">
        <f t="shared" si="470"/>
        <v>0</v>
      </c>
      <c r="AA1690"/>
      <c r="AB1690">
        <v>0</v>
      </c>
      <c r="AC1690" s="48">
        <f t="shared" si="471"/>
        <v>0</v>
      </c>
      <c r="AD1690">
        <v>0</v>
      </c>
      <c r="AE1690" s="48">
        <f t="shared" si="472"/>
        <v>0</v>
      </c>
      <c r="AF1690"/>
      <c r="AG1690">
        <v>0</v>
      </c>
      <c r="AH1690" s="48">
        <f t="shared" si="473"/>
        <v>0</v>
      </c>
    </row>
    <row r="1691" spans="1:34" ht="15" x14ac:dyDescent="0.25">
      <c r="A1691" t="s">
        <v>4628</v>
      </c>
      <c r="B1691" t="s">
        <v>4629</v>
      </c>
      <c r="C1691" t="s">
        <v>4630</v>
      </c>
      <c r="D1691" t="s">
        <v>24</v>
      </c>
      <c r="E1691">
        <v>0.40262487549999998</v>
      </c>
      <c r="F1691" s="45">
        <v>0</v>
      </c>
      <c r="G1691" s="45">
        <v>0</v>
      </c>
      <c r="H1691" s="45">
        <v>0</v>
      </c>
      <c r="I1691" s="40">
        <f t="shared" si="457"/>
        <v>0.40262487549999998</v>
      </c>
      <c r="J1691" s="46">
        <f t="shared" si="458"/>
        <v>0</v>
      </c>
      <c r="K1691" s="46">
        <f t="shared" si="459"/>
        <v>0</v>
      </c>
      <c r="L1691" s="46">
        <f t="shared" si="460"/>
        <v>0</v>
      </c>
      <c r="M1691" s="46">
        <f t="shared" si="461"/>
        <v>100</v>
      </c>
      <c r="N1691">
        <v>1.92511364E-2</v>
      </c>
      <c r="O1691" s="39">
        <v>4.4031836E-3</v>
      </c>
      <c r="P1691" s="40">
        <f t="shared" si="462"/>
        <v>2.365432E-2</v>
      </c>
      <c r="Q1691" s="39">
        <v>2.7606344599999999E-2</v>
      </c>
      <c r="R1691" s="40">
        <f t="shared" si="463"/>
        <v>5.1260664599999999E-2</v>
      </c>
      <c r="S1691" s="46">
        <f t="shared" si="464"/>
        <v>4.7814076008326518</v>
      </c>
      <c r="T1691" s="46">
        <f t="shared" si="465"/>
        <v>1.0936193633172573</v>
      </c>
      <c r="U1691" s="46">
        <f t="shared" si="466"/>
        <v>5.8750269641499093</v>
      </c>
      <c r="V1691" s="46">
        <f t="shared" si="467"/>
        <v>6.8565918997719759</v>
      </c>
      <c r="W1691" s="46">
        <f t="shared" si="468"/>
        <v>12.731618863921884</v>
      </c>
      <c r="X1691"/>
      <c r="Y1691" s="47">
        <f t="shared" si="469"/>
        <v>100</v>
      </c>
      <c r="Z1691" s="47">
        <f t="shared" si="470"/>
        <v>12.731618863921884</v>
      </c>
      <c r="AA1691"/>
      <c r="AB1691">
        <v>0</v>
      </c>
      <c r="AC1691" s="48">
        <f t="shared" si="471"/>
        <v>0</v>
      </c>
      <c r="AD1691">
        <v>0</v>
      </c>
      <c r="AE1691" s="48">
        <f t="shared" si="472"/>
        <v>0</v>
      </c>
      <c r="AF1691"/>
      <c r="AG1691">
        <v>0</v>
      </c>
      <c r="AH1691" s="48">
        <f t="shared" si="473"/>
        <v>0</v>
      </c>
    </row>
    <row r="1692" spans="1:34" ht="15" x14ac:dyDescent="0.25">
      <c r="A1692" t="s">
        <v>4631</v>
      </c>
      <c r="B1692" t="s">
        <v>4632</v>
      </c>
      <c r="C1692" t="s">
        <v>4633</v>
      </c>
      <c r="D1692" t="s">
        <v>24</v>
      </c>
      <c r="E1692">
        <v>5.9343215900000003E-2</v>
      </c>
      <c r="F1692" s="45">
        <v>0</v>
      </c>
      <c r="G1692" s="45">
        <v>0</v>
      </c>
      <c r="H1692" s="45">
        <v>5.3160540000000002E-4</v>
      </c>
      <c r="I1692" s="40">
        <f t="shared" si="457"/>
        <v>5.88116105E-2</v>
      </c>
      <c r="J1692" s="46">
        <f t="shared" si="458"/>
        <v>0</v>
      </c>
      <c r="K1692" s="46">
        <f t="shared" si="459"/>
        <v>0</v>
      </c>
      <c r="L1692" s="46">
        <f t="shared" si="460"/>
        <v>0.89581495026460134</v>
      </c>
      <c r="M1692" s="46">
        <f t="shared" si="461"/>
        <v>99.104185049735392</v>
      </c>
      <c r="N1692">
        <v>4.4130000000000001E-7</v>
      </c>
      <c r="O1692" s="39">
        <v>1.7020939999999999E-3</v>
      </c>
      <c r="P1692" s="40">
        <f t="shared" si="462"/>
        <v>1.7025352999999999E-3</v>
      </c>
      <c r="Q1692" s="39">
        <v>2.0516678900000002E-2</v>
      </c>
      <c r="R1692" s="40">
        <f t="shared" si="463"/>
        <v>2.22192142E-2</v>
      </c>
      <c r="S1692" s="46">
        <f t="shared" si="464"/>
        <v>7.4364018415119283E-4</v>
      </c>
      <c r="T1692" s="46">
        <f t="shared" si="465"/>
        <v>2.8682200217598921</v>
      </c>
      <c r="U1692" s="46">
        <f t="shared" si="466"/>
        <v>2.8689636619440435</v>
      </c>
      <c r="V1692" s="46">
        <f t="shared" si="467"/>
        <v>34.572913834957845</v>
      </c>
      <c r="W1692" s="46">
        <f t="shared" si="468"/>
        <v>37.441877496901881</v>
      </c>
      <c r="X1692"/>
      <c r="Y1692" s="47">
        <f t="shared" si="469"/>
        <v>100</v>
      </c>
      <c r="Z1692" s="47">
        <f t="shared" si="470"/>
        <v>37.441877496901888</v>
      </c>
      <c r="AA1692"/>
      <c r="AB1692">
        <v>0</v>
      </c>
      <c r="AC1692" s="48">
        <f t="shared" si="471"/>
        <v>0</v>
      </c>
      <c r="AD1692">
        <v>1.6423256899999999E-2</v>
      </c>
      <c r="AE1692" s="48">
        <f t="shared" si="472"/>
        <v>27.675036903417965</v>
      </c>
      <c r="AF1692"/>
      <c r="AG1692">
        <v>0</v>
      </c>
      <c r="AH1692" s="48">
        <f t="shared" si="473"/>
        <v>0</v>
      </c>
    </row>
    <row r="1693" spans="1:34" ht="15" x14ac:dyDescent="0.25">
      <c r="A1693" t="s">
        <v>4634</v>
      </c>
      <c r="B1693" t="s">
        <v>4635</v>
      </c>
      <c r="C1693" t="s">
        <v>4636</v>
      </c>
      <c r="D1693" t="s">
        <v>24</v>
      </c>
      <c r="E1693">
        <v>3.0829174599999998E-2</v>
      </c>
      <c r="F1693" s="45">
        <v>0</v>
      </c>
      <c r="G1693" s="45">
        <v>0</v>
      </c>
      <c r="H1693" s="45">
        <v>0</v>
      </c>
      <c r="I1693" s="40">
        <f t="shared" si="457"/>
        <v>3.0829174599999998E-2</v>
      </c>
      <c r="J1693" s="46">
        <f t="shared" si="458"/>
        <v>0</v>
      </c>
      <c r="K1693" s="46">
        <f t="shared" si="459"/>
        <v>0</v>
      </c>
      <c r="L1693" s="46">
        <f t="shared" si="460"/>
        <v>0</v>
      </c>
      <c r="M1693" s="46">
        <f t="shared" si="461"/>
        <v>100</v>
      </c>
      <c r="N1693">
        <v>0</v>
      </c>
      <c r="O1693" s="39">
        <v>0</v>
      </c>
      <c r="P1693" s="40">
        <f t="shared" si="462"/>
        <v>0</v>
      </c>
      <c r="Q1693" s="39">
        <v>1.7482786E-3</v>
      </c>
      <c r="R1693" s="40">
        <f t="shared" si="463"/>
        <v>1.7482786E-3</v>
      </c>
      <c r="S1693" s="46">
        <f t="shared" si="464"/>
        <v>0</v>
      </c>
      <c r="T1693" s="46">
        <f t="shared" si="465"/>
        <v>0</v>
      </c>
      <c r="U1693" s="46">
        <f t="shared" si="466"/>
        <v>0</v>
      </c>
      <c r="V1693" s="46">
        <f t="shared" si="467"/>
        <v>5.6708576297725477</v>
      </c>
      <c r="W1693" s="46">
        <f t="shared" si="468"/>
        <v>5.6708576297725477</v>
      </c>
      <c r="X1693"/>
      <c r="Y1693" s="47">
        <f t="shared" si="469"/>
        <v>100</v>
      </c>
      <c r="Z1693" s="47">
        <f t="shared" si="470"/>
        <v>5.6708576297725477</v>
      </c>
      <c r="AA1693"/>
      <c r="AB1693">
        <v>0</v>
      </c>
      <c r="AC1693" s="48">
        <f t="shared" si="471"/>
        <v>0</v>
      </c>
      <c r="AD1693">
        <v>0</v>
      </c>
      <c r="AE1693" s="48">
        <f t="shared" si="472"/>
        <v>0</v>
      </c>
      <c r="AF1693"/>
      <c r="AG1693">
        <v>0</v>
      </c>
      <c r="AH1693" s="48">
        <f t="shared" si="473"/>
        <v>0</v>
      </c>
    </row>
    <row r="1694" spans="1:34" ht="15" x14ac:dyDescent="0.25">
      <c r="A1694" t="s">
        <v>4637</v>
      </c>
      <c r="B1694" t="s">
        <v>4638</v>
      </c>
      <c r="C1694" t="s">
        <v>4639</v>
      </c>
      <c r="D1694" t="s">
        <v>24</v>
      </c>
      <c r="E1694">
        <v>0.77500594150000002</v>
      </c>
      <c r="F1694" s="45">
        <v>0</v>
      </c>
      <c r="G1694" s="45">
        <v>0</v>
      </c>
      <c r="H1694" s="45">
        <v>0</v>
      </c>
      <c r="I1694" s="40">
        <f t="shared" si="457"/>
        <v>0.77500594150000002</v>
      </c>
      <c r="J1694" s="46">
        <f t="shared" si="458"/>
        <v>0</v>
      </c>
      <c r="K1694" s="46">
        <f t="shared" si="459"/>
        <v>0</v>
      </c>
      <c r="L1694" s="46">
        <f t="shared" si="460"/>
        <v>0</v>
      </c>
      <c r="M1694" s="46">
        <f t="shared" si="461"/>
        <v>100</v>
      </c>
      <c r="N1694">
        <v>1.43338784E-2</v>
      </c>
      <c r="O1694" s="39">
        <v>1.28093236E-2</v>
      </c>
      <c r="P1694" s="40">
        <f t="shared" si="462"/>
        <v>2.7143201999999998E-2</v>
      </c>
      <c r="Q1694" s="39">
        <v>7.4080348700000007E-2</v>
      </c>
      <c r="R1694" s="40">
        <f t="shared" si="463"/>
        <v>0.1012235507</v>
      </c>
      <c r="S1694" s="46">
        <f t="shared" si="464"/>
        <v>1.8495185175299715</v>
      </c>
      <c r="T1694" s="46">
        <f t="shared" si="465"/>
        <v>1.6528032772507462</v>
      </c>
      <c r="U1694" s="46">
        <f t="shared" si="466"/>
        <v>3.5023217947807175</v>
      </c>
      <c r="V1694" s="46">
        <f t="shared" si="467"/>
        <v>9.5586813897993839</v>
      </c>
      <c r="W1694" s="46">
        <f t="shared" si="468"/>
        <v>13.0610031845801</v>
      </c>
      <c r="X1694"/>
      <c r="Y1694" s="47">
        <f t="shared" si="469"/>
        <v>100</v>
      </c>
      <c r="Z1694" s="47">
        <f t="shared" si="470"/>
        <v>13.061003184580102</v>
      </c>
      <c r="AA1694"/>
      <c r="AB1694">
        <v>0</v>
      </c>
      <c r="AC1694" s="48">
        <f t="shared" si="471"/>
        <v>0</v>
      </c>
      <c r="AD1694">
        <v>0</v>
      </c>
      <c r="AE1694" s="48">
        <f t="shared" si="472"/>
        <v>0</v>
      </c>
      <c r="AF1694"/>
      <c r="AG1694">
        <v>0</v>
      </c>
      <c r="AH1694" s="48">
        <f t="shared" si="473"/>
        <v>0</v>
      </c>
    </row>
    <row r="1695" spans="1:34" ht="15" x14ac:dyDescent="0.25">
      <c r="A1695" t="s">
        <v>4640</v>
      </c>
      <c r="B1695" t="s">
        <v>4641</v>
      </c>
      <c r="C1695" t="s">
        <v>4642</v>
      </c>
      <c r="D1695" t="s">
        <v>24</v>
      </c>
      <c r="E1695">
        <v>0.41615052629999999</v>
      </c>
      <c r="F1695" s="45">
        <v>0</v>
      </c>
      <c r="G1695" s="45">
        <v>0</v>
      </c>
      <c r="H1695" s="45">
        <v>0</v>
      </c>
      <c r="I1695" s="40">
        <f t="shared" si="457"/>
        <v>0.41615052629999999</v>
      </c>
      <c r="J1695" s="46">
        <f t="shared" si="458"/>
        <v>0</v>
      </c>
      <c r="K1695" s="46">
        <f t="shared" si="459"/>
        <v>0</v>
      </c>
      <c r="L1695" s="46">
        <f t="shared" si="460"/>
        <v>0</v>
      </c>
      <c r="M1695" s="46">
        <f t="shared" si="461"/>
        <v>100</v>
      </c>
      <c r="N1695">
        <v>1.28859353E-2</v>
      </c>
      <c r="O1695" s="39">
        <v>6.4046622999999999E-3</v>
      </c>
      <c r="P1695" s="40">
        <f t="shared" si="462"/>
        <v>1.9290597600000001E-2</v>
      </c>
      <c r="Q1695" s="39">
        <v>5.1773375000000003E-3</v>
      </c>
      <c r="R1695" s="40">
        <f t="shared" si="463"/>
        <v>2.4467935100000001E-2</v>
      </c>
      <c r="S1695" s="46">
        <f t="shared" si="464"/>
        <v>3.096460171411779</v>
      </c>
      <c r="T1695" s="46">
        <f t="shared" si="465"/>
        <v>1.5390253995216441</v>
      </c>
      <c r="U1695" s="46">
        <f t="shared" si="466"/>
        <v>4.6354855709334233</v>
      </c>
      <c r="V1695" s="46">
        <f t="shared" si="467"/>
        <v>1.2441021151725504</v>
      </c>
      <c r="W1695" s="46">
        <f t="shared" si="468"/>
        <v>5.8795876861059737</v>
      </c>
      <c r="X1695"/>
      <c r="Y1695" s="47">
        <f t="shared" si="469"/>
        <v>100</v>
      </c>
      <c r="Z1695" s="47">
        <f t="shared" si="470"/>
        <v>5.8795876861059737</v>
      </c>
      <c r="AA1695"/>
      <c r="AB1695">
        <v>0</v>
      </c>
      <c r="AC1695" s="48">
        <f t="shared" si="471"/>
        <v>0</v>
      </c>
      <c r="AD1695">
        <v>0</v>
      </c>
      <c r="AE1695" s="48">
        <f t="shared" si="472"/>
        <v>0</v>
      </c>
      <c r="AF1695"/>
      <c r="AG1695">
        <v>0</v>
      </c>
      <c r="AH1695" s="48">
        <f t="shared" si="473"/>
        <v>0</v>
      </c>
    </row>
    <row r="1696" spans="1:34" ht="15" x14ac:dyDescent="0.25">
      <c r="A1696" t="s">
        <v>4643</v>
      </c>
      <c r="B1696" t="s">
        <v>4644</v>
      </c>
      <c r="C1696" t="s">
        <v>4645</v>
      </c>
      <c r="D1696" t="s">
        <v>24</v>
      </c>
      <c r="E1696">
        <v>0.39472416179999997</v>
      </c>
      <c r="F1696" s="45">
        <v>0</v>
      </c>
      <c r="G1696" s="45">
        <v>9.0399570000000002E-4</v>
      </c>
      <c r="H1696" s="45">
        <v>3.2027102000000002E-3</v>
      </c>
      <c r="I1696" s="40">
        <f t="shared" si="457"/>
        <v>0.39061745589999997</v>
      </c>
      <c r="J1696" s="46">
        <f t="shared" si="458"/>
        <v>0</v>
      </c>
      <c r="K1696" s="46">
        <f t="shared" si="459"/>
        <v>0.22901960089740828</v>
      </c>
      <c r="L1696" s="46">
        <f t="shared" si="460"/>
        <v>0.81137931496140814</v>
      </c>
      <c r="M1696" s="46">
        <f t="shared" si="461"/>
        <v>98.959601084141184</v>
      </c>
      <c r="N1696">
        <v>7.0108249999999996E-4</v>
      </c>
      <c r="O1696" s="39">
        <v>2.0291299999999999E-4</v>
      </c>
      <c r="P1696" s="40">
        <f t="shared" si="462"/>
        <v>9.0399549999999995E-4</v>
      </c>
      <c r="Q1696" s="39">
        <v>1.4325058999999999E-2</v>
      </c>
      <c r="R1696" s="40">
        <f t="shared" si="463"/>
        <v>1.5229054499999999E-2</v>
      </c>
      <c r="S1696" s="46">
        <f t="shared" si="464"/>
        <v>0.17761327221595991</v>
      </c>
      <c r="T1696" s="46">
        <f t="shared" si="465"/>
        <v>5.1406278013154047E-2</v>
      </c>
      <c r="U1696" s="46">
        <f t="shared" si="466"/>
        <v>0.22901955022911394</v>
      </c>
      <c r="V1696" s="46">
        <f t="shared" si="467"/>
        <v>3.6291315268555215</v>
      </c>
      <c r="W1696" s="46">
        <f t="shared" si="468"/>
        <v>3.8581510770846359</v>
      </c>
      <c r="X1696"/>
      <c r="Y1696" s="47">
        <f t="shared" si="469"/>
        <v>100</v>
      </c>
      <c r="Z1696" s="47">
        <f t="shared" si="470"/>
        <v>3.8581510770846354</v>
      </c>
      <c r="AA1696"/>
      <c r="AB1696">
        <v>0</v>
      </c>
      <c r="AC1696" s="48">
        <f t="shared" si="471"/>
        <v>0</v>
      </c>
      <c r="AD1696">
        <v>1.9091000000000001E-6</v>
      </c>
      <c r="AE1696" s="48">
        <f t="shared" si="472"/>
        <v>4.8365420330344729E-4</v>
      </c>
      <c r="AF1696"/>
      <c r="AG1696">
        <v>0</v>
      </c>
      <c r="AH1696" s="48">
        <f t="shared" si="473"/>
        <v>0</v>
      </c>
    </row>
    <row r="1697" spans="1:34" ht="15" x14ac:dyDescent="0.25">
      <c r="A1697" t="s">
        <v>4646</v>
      </c>
      <c r="B1697" t="s">
        <v>191</v>
      </c>
      <c r="C1697" t="s">
        <v>4647</v>
      </c>
      <c r="D1697" t="s">
        <v>24</v>
      </c>
      <c r="E1697">
        <v>0.58662829319999998</v>
      </c>
      <c r="F1697" s="45">
        <v>0</v>
      </c>
      <c r="G1697" s="45">
        <v>0</v>
      </c>
      <c r="H1697" s="45">
        <v>0</v>
      </c>
      <c r="I1697" s="40">
        <f t="shared" si="457"/>
        <v>0.58662829319999998</v>
      </c>
      <c r="J1697" s="46">
        <f t="shared" si="458"/>
        <v>0</v>
      </c>
      <c r="K1697" s="46">
        <f t="shared" si="459"/>
        <v>0</v>
      </c>
      <c r="L1697" s="46">
        <f t="shared" si="460"/>
        <v>0</v>
      </c>
      <c r="M1697" s="46">
        <f t="shared" si="461"/>
        <v>100</v>
      </c>
      <c r="N1697">
        <v>0</v>
      </c>
      <c r="O1697" s="39">
        <v>9.7121557000000008E-3</v>
      </c>
      <c r="P1697" s="40">
        <f t="shared" si="462"/>
        <v>9.7121557000000008E-3</v>
      </c>
      <c r="Q1697" s="39">
        <v>1.3595130299999999E-2</v>
      </c>
      <c r="R1697" s="40">
        <f t="shared" si="463"/>
        <v>2.3307286E-2</v>
      </c>
      <c r="S1697" s="46">
        <f t="shared" si="464"/>
        <v>0</v>
      </c>
      <c r="T1697" s="46">
        <f t="shared" si="465"/>
        <v>1.655589376199559</v>
      </c>
      <c r="U1697" s="46">
        <f t="shared" si="466"/>
        <v>1.655589376199559</v>
      </c>
      <c r="V1697" s="46">
        <f t="shared" si="467"/>
        <v>2.3175033419953022</v>
      </c>
      <c r="W1697" s="46">
        <f t="shared" si="468"/>
        <v>3.9730927181948617</v>
      </c>
      <c r="X1697"/>
      <c r="Y1697" s="47">
        <f t="shared" si="469"/>
        <v>100</v>
      </c>
      <c r="Z1697" s="47">
        <f t="shared" si="470"/>
        <v>3.9730927181948612</v>
      </c>
      <c r="AA1697"/>
      <c r="AB1697">
        <v>0</v>
      </c>
      <c r="AC1697" s="48">
        <f t="shared" si="471"/>
        <v>0</v>
      </c>
      <c r="AD1697">
        <v>0</v>
      </c>
      <c r="AE1697" s="48">
        <f t="shared" si="472"/>
        <v>0</v>
      </c>
      <c r="AF1697"/>
      <c r="AG1697">
        <v>0</v>
      </c>
      <c r="AH1697" s="48">
        <f t="shared" si="473"/>
        <v>0</v>
      </c>
    </row>
    <row r="1698" spans="1:34" ht="15" x14ac:dyDescent="0.25">
      <c r="A1698" t="s">
        <v>4648</v>
      </c>
      <c r="B1698" t="s">
        <v>191</v>
      </c>
      <c r="C1698" t="s">
        <v>4649</v>
      </c>
      <c r="D1698" t="s">
        <v>24</v>
      </c>
      <c r="E1698">
        <v>1.4771148505</v>
      </c>
      <c r="F1698" s="45">
        <v>0</v>
      </c>
      <c r="G1698" s="45">
        <v>0</v>
      </c>
      <c r="H1698" s="45">
        <v>0</v>
      </c>
      <c r="I1698" s="40">
        <f t="shared" si="457"/>
        <v>1.4771148505</v>
      </c>
      <c r="J1698" s="46">
        <f t="shared" si="458"/>
        <v>0</v>
      </c>
      <c r="K1698" s="46">
        <f t="shared" si="459"/>
        <v>0</v>
      </c>
      <c r="L1698" s="46">
        <f t="shared" si="460"/>
        <v>0</v>
      </c>
      <c r="M1698" s="46">
        <f t="shared" si="461"/>
        <v>100</v>
      </c>
      <c r="N1698">
        <v>0.1803440274</v>
      </c>
      <c r="O1698" s="39">
        <v>4.5389548699999997E-2</v>
      </c>
      <c r="P1698" s="40">
        <f t="shared" si="462"/>
        <v>0.2257335761</v>
      </c>
      <c r="Q1698" s="39">
        <v>0.15368871719999999</v>
      </c>
      <c r="R1698" s="40">
        <f t="shared" si="463"/>
        <v>0.37942229329999999</v>
      </c>
      <c r="S1698" s="46">
        <f t="shared" si="464"/>
        <v>12.209208196570087</v>
      </c>
      <c r="T1698" s="46">
        <f t="shared" si="465"/>
        <v>3.0728516935995693</v>
      </c>
      <c r="U1698" s="46">
        <f t="shared" si="466"/>
        <v>15.282059890169657</v>
      </c>
      <c r="V1698" s="46">
        <f t="shared" si="467"/>
        <v>10.404655883594746</v>
      </c>
      <c r="W1698" s="46">
        <f t="shared" si="468"/>
        <v>25.686715773764401</v>
      </c>
      <c r="X1698"/>
      <c r="Y1698" s="47">
        <f t="shared" si="469"/>
        <v>100</v>
      </c>
      <c r="Z1698" s="47">
        <f t="shared" si="470"/>
        <v>25.686715773764401</v>
      </c>
      <c r="AA1698"/>
      <c r="AB1698">
        <v>0</v>
      </c>
      <c r="AC1698" s="48">
        <f t="shared" si="471"/>
        <v>0</v>
      </c>
      <c r="AD1698">
        <v>0</v>
      </c>
      <c r="AE1698" s="48">
        <f t="shared" si="472"/>
        <v>0</v>
      </c>
      <c r="AF1698"/>
      <c r="AG1698">
        <v>0</v>
      </c>
      <c r="AH1698" s="48">
        <f t="shared" si="473"/>
        <v>0</v>
      </c>
    </row>
    <row r="1699" spans="1:34" ht="15" x14ac:dyDescent="0.25">
      <c r="A1699" t="s">
        <v>4650</v>
      </c>
      <c r="B1699" t="s">
        <v>191</v>
      </c>
      <c r="C1699" t="s">
        <v>4651</v>
      </c>
      <c r="D1699" t="s">
        <v>24</v>
      </c>
      <c r="E1699">
        <v>0.8584689271</v>
      </c>
      <c r="F1699" s="45">
        <v>0</v>
      </c>
      <c r="G1699" s="45">
        <v>0</v>
      </c>
      <c r="H1699" s="45">
        <v>0</v>
      </c>
      <c r="I1699" s="40">
        <f t="shared" si="457"/>
        <v>0.8584689271</v>
      </c>
      <c r="J1699" s="46">
        <f t="shared" si="458"/>
        <v>0</v>
      </c>
      <c r="K1699" s="46">
        <f t="shared" si="459"/>
        <v>0</v>
      </c>
      <c r="L1699" s="46">
        <f t="shared" si="460"/>
        <v>0</v>
      </c>
      <c r="M1699" s="46">
        <f t="shared" si="461"/>
        <v>100</v>
      </c>
      <c r="N1699">
        <v>2.5589288700000001E-2</v>
      </c>
      <c r="O1699" s="39">
        <v>4.0029184000000004E-3</v>
      </c>
      <c r="P1699" s="40">
        <f t="shared" si="462"/>
        <v>2.95922071E-2</v>
      </c>
      <c r="Q1699" s="39">
        <v>4.909933E-3</v>
      </c>
      <c r="R1699" s="40">
        <f t="shared" si="463"/>
        <v>3.4502140100000002E-2</v>
      </c>
      <c r="S1699" s="46">
        <f t="shared" si="464"/>
        <v>2.980805465661216</v>
      </c>
      <c r="T1699" s="46">
        <f t="shared" si="465"/>
        <v>0.46628576453224557</v>
      </c>
      <c r="U1699" s="46">
        <f t="shared" si="466"/>
        <v>3.4470912301934615</v>
      </c>
      <c r="V1699" s="46">
        <f t="shared" si="467"/>
        <v>0.57194067775828294</v>
      </c>
      <c r="W1699" s="46">
        <f t="shared" si="468"/>
        <v>4.019031907951744</v>
      </c>
      <c r="X1699"/>
      <c r="Y1699" s="47">
        <f t="shared" si="469"/>
        <v>100</v>
      </c>
      <c r="Z1699" s="47">
        <f t="shared" si="470"/>
        <v>4.019031907951744</v>
      </c>
      <c r="AA1699"/>
      <c r="AB1699">
        <v>0</v>
      </c>
      <c r="AC1699" s="48">
        <f t="shared" si="471"/>
        <v>0</v>
      </c>
      <c r="AD1699">
        <v>0</v>
      </c>
      <c r="AE1699" s="48">
        <f t="shared" si="472"/>
        <v>0</v>
      </c>
      <c r="AF1699"/>
      <c r="AG1699">
        <v>0</v>
      </c>
      <c r="AH1699" s="48">
        <f t="shared" si="473"/>
        <v>0</v>
      </c>
    </row>
    <row r="1700" spans="1:34" ht="15" x14ac:dyDescent="0.25">
      <c r="A1700" t="s">
        <v>4652</v>
      </c>
      <c r="B1700" t="s">
        <v>4653</v>
      </c>
      <c r="C1700" t="s">
        <v>4654</v>
      </c>
      <c r="D1700" t="s">
        <v>24</v>
      </c>
      <c r="E1700">
        <v>3.1679448361000002</v>
      </c>
      <c r="F1700" s="45">
        <v>0</v>
      </c>
      <c r="G1700" s="45">
        <v>0</v>
      </c>
      <c r="H1700" s="45">
        <v>0</v>
      </c>
      <c r="I1700" s="40">
        <f t="shared" si="457"/>
        <v>3.1679448361000002</v>
      </c>
      <c r="J1700" s="46">
        <f t="shared" si="458"/>
        <v>0</v>
      </c>
      <c r="K1700" s="46">
        <f t="shared" si="459"/>
        <v>0</v>
      </c>
      <c r="L1700" s="46">
        <f t="shared" si="460"/>
        <v>0</v>
      </c>
      <c r="M1700" s="46">
        <f t="shared" si="461"/>
        <v>100</v>
      </c>
      <c r="N1700">
        <v>2.3595489800000001E-2</v>
      </c>
      <c r="O1700" s="39">
        <v>4.4631358000000003E-3</v>
      </c>
      <c r="P1700" s="40">
        <f t="shared" si="462"/>
        <v>2.8058625600000001E-2</v>
      </c>
      <c r="Q1700" s="39">
        <v>2.37331652E-2</v>
      </c>
      <c r="R1700" s="40">
        <f t="shared" si="463"/>
        <v>5.1791790800000001E-2</v>
      </c>
      <c r="S1700" s="46">
        <f t="shared" si="464"/>
        <v>0.74482009696380902</v>
      </c>
      <c r="T1700" s="46">
        <f t="shared" si="465"/>
        <v>0.14088426506487045</v>
      </c>
      <c r="U1700" s="46">
        <f t="shared" si="466"/>
        <v>0.88570436202867941</v>
      </c>
      <c r="V1700" s="46">
        <f t="shared" si="467"/>
        <v>0.74916598703206816</v>
      </c>
      <c r="W1700" s="46">
        <f t="shared" si="468"/>
        <v>1.6348703490607477</v>
      </c>
      <c r="X1700"/>
      <c r="Y1700" s="47">
        <f t="shared" si="469"/>
        <v>100</v>
      </c>
      <c r="Z1700" s="47">
        <f t="shared" si="470"/>
        <v>1.6348703490607477</v>
      </c>
      <c r="AA1700"/>
      <c r="AB1700">
        <v>0</v>
      </c>
      <c r="AC1700" s="48">
        <f t="shared" si="471"/>
        <v>0</v>
      </c>
      <c r="AD1700">
        <v>0</v>
      </c>
      <c r="AE1700" s="48">
        <f t="shared" si="472"/>
        <v>0</v>
      </c>
      <c r="AF1700"/>
      <c r="AG1700">
        <v>0</v>
      </c>
      <c r="AH1700" s="48">
        <f t="shared" si="473"/>
        <v>0</v>
      </c>
    </row>
    <row r="1701" spans="1:34" ht="15" x14ac:dyDescent="0.25">
      <c r="A1701" t="s">
        <v>4655</v>
      </c>
      <c r="B1701" t="s">
        <v>191</v>
      </c>
      <c r="C1701" t="s">
        <v>4656</v>
      </c>
      <c r="D1701" t="s">
        <v>24</v>
      </c>
      <c r="E1701">
        <v>25.549156347099998</v>
      </c>
      <c r="F1701" s="45">
        <v>0</v>
      </c>
      <c r="G1701" s="45">
        <v>0</v>
      </c>
      <c r="H1701" s="45">
        <v>0</v>
      </c>
      <c r="I1701" s="40">
        <f t="shared" si="457"/>
        <v>25.549156347099998</v>
      </c>
      <c r="J1701" s="46">
        <f t="shared" si="458"/>
        <v>0</v>
      </c>
      <c r="K1701" s="46">
        <f t="shared" si="459"/>
        <v>0</v>
      </c>
      <c r="L1701" s="46">
        <f t="shared" si="460"/>
        <v>0</v>
      </c>
      <c r="M1701" s="46">
        <f t="shared" si="461"/>
        <v>100</v>
      </c>
      <c r="N1701">
        <v>0.30868038799999997</v>
      </c>
      <c r="O1701" s="39">
        <v>0.1720900896</v>
      </c>
      <c r="P1701" s="40">
        <f t="shared" si="462"/>
        <v>0.48077047759999997</v>
      </c>
      <c r="Q1701" s="39">
        <v>1.0103434929999999</v>
      </c>
      <c r="R1701" s="40">
        <f t="shared" si="463"/>
        <v>1.4911139705999998</v>
      </c>
      <c r="S1701" s="46">
        <f t="shared" si="464"/>
        <v>1.2081823125836297</v>
      </c>
      <c r="T1701" s="46">
        <f t="shared" si="465"/>
        <v>0.67356466594065589</v>
      </c>
      <c r="U1701" s="46">
        <f t="shared" si="466"/>
        <v>1.8817469785242857</v>
      </c>
      <c r="V1701" s="46">
        <f t="shared" si="467"/>
        <v>3.9545082400134932</v>
      </c>
      <c r="W1701" s="46">
        <f t="shared" si="468"/>
        <v>5.8362552185377785</v>
      </c>
      <c r="X1701"/>
      <c r="Y1701" s="47">
        <f t="shared" si="469"/>
        <v>100</v>
      </c>
      <c r="Z1701" s="47">
        <f t="shared" si="470"/>
        <v>5.8362552185377794</v>
      </c>
      <c r="AA1701"/>
      <c r="AB1701">
        <v>0</v>
      </c>
      <c r="AC1701" s="48">
        <f t="shared" si="471"/>
        <v>0</v>
      </c>
      <c r="AD1701">
        <v>0</v>
      </c>
      <c r="AE1701" s="48">
        <f t="shared" si="472"/>
        <v>0</v>
      </c>
      <c r="AF1701"/>
      <c r="AG1701">
        <v>0</v>
      </c>
      <c r="AH1701" s="48">
        <f t="shared" si="473"/>
        <v>0</v>
      </c>
    </row>
    <row r="1702" spans="1:34" ht="15" x14ac:dyDescent="0.25">
      <c r="A1702" t="s">
        <v>4657</v>
      </c>
      <c r="B1702" t="s">
        <v>4658</v>
      </c>
      <c r="C1702" t="s">
        <v>4659</v>
      </c>
      <c r="D1702" t="s">
        <v>26</v>
      </c>
      <c r="E1702">
        <v>41.5898109257</v>
      </c>
      <c r="F1702" s="45">
        <v>0</v>
      </c>
      <c r="G1702" s="45">
        <v>0</v>
      </c>
      <c r="H1702" s="45">
        <v>0</v>
      </c>
      <c r="I1702" s="40">
        <f t="shared" si="457"/>
        <v>41.5898109257</v>
      </c>
      <c r="J1702" s="46">
        <f t="shared" si="458"/>
        <v>0</v>
      </c>
      <c r="K1702" s="46">
        <f t="shared" si="459"/>
        <v>0</v>
      </c>
      <c r="L1702" s="46">
        <f t="shared" si="460"/>
        <v>0</v>
      </c>
      <c r="M1702" s="46">
        <f t="shared" si="461"/>
        <v>100</v>
      </c>
      <c r="N1702">
        <v>3.1086834898000002</v>
      </c>
      <c r="O1702" s="39">
        <v>1.8103672182999999</v>
      </c>
      <c r="P1702" s="40">
        <f t="shared" si="462"/>
        <v>4.9190507081000003</v>
      </c>
      <c r="Q1702" s="39">
        <v>4.3821272068999999</v>
      </c>
      <c r="R1702" s="40">
        <f t="shared" si="463"/>
        <v>9.3011779150000002</v>
      </c>
      <c r="S1702" s="46">
        <f t="shared" si="464"/>
        <v>7.4746276085593379</v>
      </c>
      <c r="T1702" s="46">
        <f t="shared" si="465"/>
        <v>4.352910431678116</v>
      </c>
      <c r="U1702" s="46">
        <f t="shared" si="466"/>
        <v>11.827538040237453</v>
      </c>
      <c r="V1702" s="46">
        <f t="shared" si="467"/>
        <v>10.536540343327479</v>
      </c>
      <c r="W1702" s="46">
        <f t="shared" si="468"/>
        <v>22.364078383564934</v>
      </c>
      <c r="X1702"/>
      <c r="Y1702" s="47">
        <f t="shared" si="469"/>
        <v>100</v>
      </c>
      <c r="Z1702" s="47">
        <f t="shared" si="470"/>
        <v>22.36407838356493</v>
      </c>
      <c r="AA1702"/>
      <c r="AB1702">
        <v>0</v>
      </c>
      <c r="AC1702" s="48">
        <f t="shared" si="471"/>
        <v>0</v>
      </c>
      <c r="AD1702">
        <v>0</v>
      </c>
      <c r="AE1702" s="48">
        <f t="shared" si="472"/>
        <v>0</v>
      </c>
      <c r="AF1702"/>
      <c r="AG1702">
        <v>0</v>
      </c>
      <c r="AH1702" s="48">
        <f t="shared" si="473"/>
        <v>0</v>
      </c>
    </row>
    <row r="1703" spans="1:34" ht="15" x14ac:dyDescent="0.25">
      <c r="A1703" t="s">
        <v>4660</v>
      </c>
      <c r="B1703" t="s">
        <v>191</v>
      </c>
      <c r="C1703" t="s">
        <v>4661</v>
      </c>
      <c r="D1703" t="s">
        <v>26</v>
      </c>
      <c r="E1703">
        <v>66.582556505300005</v>
      </c>
      <c r="F1703" s="45">
        <v>0</v>
      </c>
      <c r="G1703" s="45">
        <v>0</v>
      </c>
      <c r="H1703" s="45">
        <v>0</v>
      </c>
      <c r="I1703" s="40">
        <f t="shared" si="457"/>
        <v>66.582556505300005</v>
      </c>
      <c r="J1703" s="46">
        <f t="shared" si="458"/>
        <v>0</v>
      </c>
      <c r="K1703" s="46">
        <f t="shared" si="459"/>
        <v>0</v>
      </c>
      <c r="L1703" s="46">
        <f t="shared" si="460"/>
        <v>0</v>
      </c>
      <c r="M1703" s="46">
        <f t="shared" si="461"/>
        <v>100</v>
      </c>
      <c r="N1703">
        <v>3.7886410848000001</v>
      </c>
      <c r="O1703" s="39">
        <v>1.1481861637999999</v>
      </c>
      <c r="P1703" s="40">
        <f t="shared" si="462"/>
        <v>4.9368272486000002</v>
      </c>
      <c r="Q1703" s="39">
        <v>2.5355092641999999</v>
      </c>
      <c r="R1703" s="40">
        <f t="shared" si="463"/>
        <v>7.4723365128000001</v>
      </c>
      <c r="S1703" s="46">
        <f t="shared" si="464"/>
        <v>5.6901406068696421</v>
      </c>
      <c r="T1703" s="46">
        <f t="shared" si="465"/>
        <v>1.7244549084092373</v>
      </c>
      <c r="U1703" s="46">
        <f t="shared" si="466"/>
        <v>7.4145955152788794</v>
      </c>
      <c r="V1703" s="46">
        <f t="shared" si="467"/>
        <v>3.8080683549574612</v>
      </c>
      <c r="W1703" s="46">
        <f t="shared" si="468"/>
        <v>11.222663870236341</v>
      </c>
      <c r="X1703"/>
      <c r="Y1703" s="47">
        <f t="shared" si="469"/>
        <v>100</v>
      </c>
      <c r="Z1703" s="47">
        <f t="shared" si="470"/>
        <v>11.222663870236341</v>
      </c>
      <c r="AA1703"/>
      <c r="AB1703">
        <v>0</v>
      </c>
      <c r="AC1703" s="48">
        <f t="shared" si="471"/>
        <v>0</v>
      </c>
      <c r="AD1703">
        <v>0</v>
      </c>
      <c r="AE1703" s="48">
        <f t="shared" si="472"/>
        <v>0</v>
      </c>
      <c r="AF1703"/>
      <c r="AG1703">
        <v>0</v>
      </c>
      <c r="AH1703" s="48">
        <f t="shared" si="473"/>
        <v>0</v>
      </c>
    </row>
    <row r="1704" spans="1:34" ht="15" x14ac:dyDescent="0.25">
      <c r="A1704" t="s">
        <v>4662</v>
      </c>
      <c r="B1704" t="s">
        <v>4663</v>
      </c>
      <c r="C1704" t="s">
        <v>4664</v>
      </c>
      <c r="D1704" t="s">
        <v>24</v>
      </c>
      <c r="E1704">
        <v>17.8826458737</v>
      </c>
      <c r="F1704" s="45">
        <v>0</v>
      </c>
      <c r="G1704" s="45">
        <v>0</v>
      </c>
      <c r="H1704" s="45">
        <v>0</v>
      </c>
      <c r="I1704" s="40">
        <f t="shared" si="457"/>
        <v>17.8826458737</v>
      </c>
      <c r="J1704" s="46">
        <f t="shared" si="458"/>
        <v>0</v>
      </c>
      <c r="K1704" s="46">
        <f t="shared" si="459"/>
        <v>0</v>
      </c>
      <c r="L1704" s="46">
        <f t="shared" si="460"/>
        <v>0</v>
      </c>
      <c r="M1704" s="46">
        <f t="shared" si="461"/>
        <v>100</v>
      </c>
      <c r="N1704">
        <v>0.32570352940000002</v>
      </c>
      <c r="O1704" s="39">
        <v>0.23154494340000001</v>
      </c>
      <c r="P1704" s="40">
        <f t="shared" si="462"/>
        <v>0.55724847280000001</v>
      </c>
      <c r="Q1704" s="39">
        <v>0.87647931700000004</v>
      </c>
      <c r="R1704" s="40">
        <f t="shared" si="463"/>
        <v>1.4337277898</v>
      </c>
      <c r="S1704" s="46">
        <f t="shared" si="464"/>
        <v>1.8213385854663269</v>
      </c>
      <c r="T1704" s="46">
        <f t="shared" si="465"/>
        <v>1.2948024863621166</v>
      </c>
      <c r="U1704" s="46">
        <f t="shared" si="466"/>
        <v>3.116141071828443</v>
      </c>
      <c r="V1704" s="46">
        <f t="shared" si="467"/>
        <v>4.9012843132404571</v>
      </c>
      <c r="W1704" s="46">
        <f t="shared" si="468"/>
        <v>8.0174253850689006</v>
      </c>
      <c r="X1704"/>
      <c r="Y1704" s="47">
        <f t="shared" si="469"/>
        <v>100</v>
      </c>
      <c r="Z1704" s="47">
        <f t="shared" si="470"/>
        <v>8.0174253850689006</v>
      </c>
      <c r="AA1704"/>
      <c r="AB1704">
        <v>0</v>
      </c>
      <c r="AC1704" s="48">
        <f t="shared" si="471"/>
        <v>0</v>
      </c>
      <c r="AD1704">
        <v>0</v>
      </c>
      <c r="AE1704" s="48">
        <f t="shared" si="472"/>
        <v>0</v>
      </c>
      <c r="AF1704"/>
      <c r="AG1704">
        <v>0</v>
      </c>
      <c r="AH1704" s="48">
        <f t="shared" si="473"/>
        <v>0</v>
      </c>
    </row>
    <row r="1705" spans="1:34" ht="15" x14ac:dyDescent="0.25">
      <c r="A1705" t="s">
        <v>4665</v>
      </c>
      <c r="B1705" t="s">
        <v>191</v>
      </c>
      <c r="C1705" t="s">
        <v>4666</v>
      </c>
      <c r="D1705" t="s">
        <v>24</v>
      </c>
      <c r="E1705">
        <v>4.2841231075000001</v>
      </c>
      <c r="F1705" s="45">
        <v>0</v>
      </c>
      <c r="G1705" s="45">
        <v>0</v>
      </c>
      <c r="H1705" s="45">
        <v>0</v>
      </c>
      <c r="I1705" s="40">
        <f t="shared" si="457"/>
        <v>4.2841231075000001</v>
      </c>
      <c r="J1705" s="46">
        <f t="shared" si="458"/>
        <v>0</v>
      </c>
      <c r="K1705" s="46">
        <f t="shared" si="459"/>
        <v>0</v>
      </c>
      <c r="L1705" s="46">
        <f t="shared" si="460"/>
        <v>0</v>
      </c>
      <c r="M1705" s="46">
        <f t="shared" si="461"/>
        <v>100</v>
      </c>
      <c r="N1705">
        <v>0.1082396398</v>
      </c>
      <c r="O1705" s="39">
        <v>4.8690302400000003E-2</v>
      </c>
      <c r="P1705" s="40">
        <f t="shared" si="462"/>
        <v>0.15692994220000001</v>
      </c>
      <c r="Q1705" s="39">
        <v>0.15322005350000001</v>
      </c>
      <c r="R1705" s="40">
        <f t="shared" si="463"/>
        <v>0.31014999570000001</v>
      </c>
      <c r="S1705" s="46">
        <f t="shared" si="464"/>
        <v>2.5265296324120627</v>
      </c>
      <c r="T1705" s="46">
        <f t="shared" si="465"/>
        <v>1.1365290207174563</v>
      </c>
      <c r="U1705" s="46">
        <f t="shared" si="466"/>
        <v>3.6630586531295188</v>
      </c>
      <c r="V1705" s="46">
        <f t="shared" si="467"/>
        <v>3.5764624324582392</v>
      </c>
      <c r="W1705" s="46">
        <f t="shared" si="468"/>
        <v>7.2395210855877581</v>
      </c>
      <c r="X1705"/>
      <c r="Y1705" s="47">
        <f t="shared" si="469"/>
        <v>100</v>
      </c>
      <c r="Z1705" s="47">
        <f t="shared" si="470"/>
        <v>7.2395210855877581</v>
      </c>
      <c r="AA1705"/>
      <c r="AB1705">
        <v>0</v>
      </c>
      <c r="AC1705" s="48">
        <f t="shared" si="471"/>
        <v>0</v>
      </c>
      <c r="AD1705">
        <v>0</v>
      </c>
      <c r="AE1705" s="48">
        <f t="shared" si="472"/>
        <v>0</v>
      </c>
      <c r="AF1705"/>
      <c r="AG1705">
        <v>0</v>
      </c>
      <c r="AH1705" s="48">
        <f t="shared" si="473"/>
        <v>0</v>
      </c>
    </row>
    <row r="1706" spans="1:34" ht="15" x14ac:dyDescent="0.25">
      <c r="A1706" t="s">
        <v>4667</v>
      </c>
      <c r="B1706" t="s">
        <v>191</v>
      </c>
      <c r="C1706" t="s">
        <v>4668</v>
      </c>
      <c r="D1706" t="s">
        <v>24</v>
      </c>
      <c r="E1706">
        <v>3.6611929047</v>
      </c>
      <c r="F1706" s="45">
        <v>0</v>
      </c>
      <c r="G1706" s="45">
        <v>0</v>
      </c>
      <c r="H1706" s="45">
        <v>0</v>
      </c>
      <c r="I1706" s="40">
        <f t="shared" si="457"/>
        <v>3.6611929047</v>
      </c>
      <c r="J1706" s="46">
        <f t="shared" si="458"/>
        <v>0</v>
      </c>
      <c r="K1706" s="46">
        <f t="shared" si="459"/>
        <v>0</v>
      </c>
      <c r="L1706" s="46">
        <f t="shared" si="460"/>
        <v>0</v>
      </c>
      <c r="M1706" s="46">
        <f t="shared" si="461"/>
        <v>100</v>
      </c>
      <c r="N1706">
        <v>0</v>
      </c>
      <c r="O1706" s="39">
        <v>5.1601899999999998E-5</v>
      </c>
      <c r="P1706" s="40">
        <f t="shared" si="462"/>
        <v>5.1601899999999998E-5</v>
      </c>
      <c r="Q1706" s="39">
        <v>1.34696781E-2</v>
      </c>
      <c r="R1706" s="40">
        <f t="shared" si="463"/>
        <v>1.352128E-2</v>
      </c>
      <c r="S1706" s="46">
        <f t="shared" si="464"/>
        <v>0</v>
      </c>
      <c r="T1706" s="46">
        <f t="shared" si="465"/>
        <v>1.4094286027310076E-3</v>
      </c>
      <c r="U1706" s="46">
        <f t="shared" si="466"/>
        <v>1.4094286027310076E-3</v>
      </c>
      <c r="V1706" s="46">
        <f t="shared" si="467"/>
        <v>0.36790408073577624</v>
      </c>
      <c r="W1706" s="46">
        <f t="shared" si="468"/>
        <v>0.36931350933850726</v>
      </c>
      <c r="X1706"/>
      <c r="Y1706" s="47">
        <f t="shared" si="469"/>
        <v>100</v>
      </c>
      <c r="Z1706" s="47">
        <f t="shared" si="470"/>
        <v>0.36931350933850726</v>
      </c>
      <c r="AA1706"/>
      <c r="AB1706">
        <v>0</v>
      </c>
      <c r="AC1706" s="48">
        <f t="shared" si="471"/>
        <v>0</v>
      </c>
      <c r="AD1706">
        <v>0</v>
      </c>
      <c r="AE1706" s="48">
        <f t="shared" si="472"/>
        <v>0</v>
      </c>
      <c r="AF1706"/>
      <c r="AG1706">
        <v>0</v>
      </c>
      <c r="AH1706" s="48">
        <f t="shared" si="473"/>
        <v>0</v>
      </c>
    </row>
    <row r="1707" spans="1:34" ht="15" x14ac:dyDescent="0.25">
      <c r="A1707" t="s">
        <v>4669</v>
      </c>
      <c r="B1707" t="s">
        <v>4171</v>
      </c>
      <c r="C1707" t="s">
        <v>4670</v>
      </c>
      <c r="D1707" t="s">
        <v>24</v>
      </c>
      <c r="E1707">
        <v>24.2089653693</v>
      </c>
      <c r="F1707" s="45">
        <v>0</v>
      </c>
      <c r="G1707" s="45">
        <v>0</v>
      </c>
      <c r="H1707" s="45">
        <v>0</v>
      </c>
      <c r="I1707" s="40">
        <f t="shared" si="457"/>
        <v>24.2089653693</v>
      </c>
      <c r="J1707" s="46">
        <f t="shared" si="458"/>
        <v>0</v>
      </c>
      <c r="K1707" s="46">
        <f t="shared" si="459"/>
        <v>0</v>
      </c>
      <c r="L1707" s="46">
        <f t="shared" si="460"/>
        <v>0</v>
      </c>
      <c r="M1707" s="46">
        <f t="shared" si="461"/>
        <v>100</v>
      </c>
      <c r="N1707">
        <v>2.8795491699999998E-2</v>
      </c>
      <c r="O1707" s="39">
        <v>2.5182112999999999E-3</v>
      </c>
      <c r="P1707" s="40">
        <f t="shared" si="462"/>
        <v>3.1313702999999998E-2</v>
      </c>
      <c r="Q1707" s="39">
        <v>0.12263876949999999</v>
      </c>
      <c r="R1707" s="40">
        <f t="shared" si="463"/>
        <v>0.15395247249999999</v>
      </c>
      <c r="S1707" s="46">
        <f t="shared" si="464"/>
        <v>0.11894556938197899</v>
      </c>
      <c r="T1707" s="46">
        <f t="shared" si="465"/>
        <v>1.0401978199338528E-2</v>
      </c>
      <c r="U1707" s="46">
        <f t="shared" si="466"/>
        <v>0.12934754758131753</v>
      </c>
      <c r="V1707" s="46">
        <f t="shared" si="467"/>
        <v>0.50658410067999571</v>
      </c>
      <c r="W1707" s="46">
        <f t="shared" si="468"/>
        <v>0.63593164826131321</v>
      </c>
      <c r="X1707"/>
      <c r="Y1707" s="47">
        <f t="shared" si="469"/>
        <v>100</v>
      </c>
      <c r="Z1707" s="47">
        <f t="shared" si="470"/>
        <v>0.63593164826131321</v>
      </c>
      <c r="AA1707"/>
      <c r="AB1707">
        <v>0</v>
      </c>
      <c r="AC1707" s="48">
        <f t="shared" si="471"/>
        <v>0</v>
      </c>
      <c r="AD1707">
        <v>0</v>
      </c>
      <c r="AE1707" s="48">
        <f t="shared" si="472"/>
        <v>0</v>
      </c>
      <c r="AF1707"/>
      <c r="AG1707">
        <v>0</v>
      </c>
      <c r="AH1707" s="48">
        <f t="shared" si="473"/>
        <v>0</v>
      </c>
    </row>
    <row r="1708" spans="1:34" ht="15" x14ac:dyDescent="0.25">
      <c r="A1708" t="s">
        <v>4671</v>
      </c>
      <c r="B1708" t="s">
        <v>3155</v>
      </c>
      <c r="C1708" t="s">
        <v>4672</v>
      </c>
      <c r="D1708" t="s">
        <v>24</v>
      </c>
      <c r="E1708">
        <v>1.9941368344999999</v>
      </c>
      <c r="F1708" s="45">
        <v>0</v>
      </c>
      <c r="G1708" s="45">
        <v>0</v>
      </c>
      <c r="H1708" s="45">
        <v>0</v>
      </c>
      <c r="I1708" s="40">
        <f t="shared" si="457"/>
        <v>1.9941368344999999</v>
      </c>
      <c r="J1708" s="46">
        <f t="shared" si="458"/>
        <v>0</v>
      </c>
      <c r="K1708" s="46">
        <f t="shared" si="459"/>
        <v>0</v>
      </c>
      <c r="L1708" s="46">
        <f t="shared" si="460"/>
        <v>0</v>
      </c>
      <c r="M1708" s="46">
        <f t="shared" si="461"/>
        <v>100</v>
      </c>
      <c r="N1708">
        <v>5.7928463899999998E-2</v>
      </c>
      <c r="O1708" s="39">
        <v>1.7064105E-2</v>
      </c>
      <c r="P1708" s="40">
        <f t="shared" si="462"/>
        <v>7.4992568900000001E-2</v>
      </c>
      <c r="Q1708" s="39">
        <v>0.124472291</v>
      </c>
      <c r="R1708" s="40">
        <f t="shared" si="463"/>
        <v>0.19946485990000001</v>
      </c>
      <c r="S1708" s="46">
        <f t="shared" si="464"/>
        <v>2.9049392648385983</v>
      </c>
      <c r="T1708" s="46">
        <f t="shared" si="465"/>
        <v>0.85571384594972244</v>
      </c>
      <c r="U1708" s="46">
        <f t="shared" si="466"/>
        <v>3.7606531107883208</v>
      </c>
      <c r="V1708" s="46">
        <f t="shared" si="467"/>
        <v>6.2419132351672131</v>
      </c>
      <c r="W1708" s="46">
        <f t="shared" si="468"/>
        <v>10.002566345955536</v>
      </c>
      <c r="X1708"/>
      <c r="Y1708" s="47">
        <f t="shared" si="469"/>
        <v>100</v>
      </c>
      <c r="Z1708" s="47">
        <f t="shared" si="470"/>
        <v>10.002566345955534</v>
      </c>
      <c r="AA1708"/>
      <c r="AB1708">
        <v>0</v>
      </c>
      <c r="AC1708" s="48">
        <f t="shared" si="471"/>
        <v>0</v>
      </c>
      <c r="AD1708">
        <v>0</v>
      </c>
      <c r="AE1708" s="48">
        <f t="shared" si="472"/>
        <v>0</v>
      </c>
      <c r="AF1708"/>
      <c r="AG1708">
        <v>0</v>
      </c>
      <c r="AH1708" s="48">
        <f t="shared" si="473"/>
        <v>0</v>
      </c>
    </row>
    <row r="1709" spans="1:34" ht="15" x14ac:dyDescent="0.25">
      <c r="A1709" t="s">
        <v>4673</v>
      </c>
      <c r="B1709" t="s">
        <v>4674</v>
      </c>
      <c r="C1709" t="s">
        <v>4675</v>
      </c>
      <c r="D1709" t="s">
        <v>24</v>
      </c>
      <c r="E1709">
        <v>21.842652934499998</v>
      </c>
      <c r="F1709" s="45">
        <v>0</v>
      </c>
      <c r="G1709" s="45">
        <v>0</v>
      </c>
      <c r="H1709" s="45">
        <v>1.3503154814</v>
      </c>
      <c r="I1709" s="40">
        <f t="shared" si="457"/>
        <v>20.492337453099999</v>
      </c>
      <c r="J1709" s="46">
        <f t="shared" si="458"/>
        <v>0</v>
      </c>
      <c r="K1709" s="46">
        <f t="shared" si="459"/>
        <v>0</v>
      </c>
      <c r="L1709" s="46">
        <f t="shared" si="460"/>
        <v>6.1820122557878756</v>
      </c>
      <c r="M1709" s="46">
        <f t="shared" si="461"/>
        <v>93.817987744212132</v>
      </c>
      <c r="N1709">
        <v>0.78263519930000003</v>
      </c>
      <c r="O1709" s="39">
        <v>0.3309379979</v>
      </c>
      <c r="P1709" s="40">
        <f t="shared" si="462"/>
        <v>1.1135731972</v>
      </c>
      <c r="Q1709" s="39">
        <v>0.92590041690000002</v>
      </c>
      <c r="R1709" s="40">
        <f t="shared" si="463"/>
        <v>2.0394736141000003</v>
      </c>
      <c r="S1709" s="46">
        <f t="shared" si="464"/>
        <v>3.5830592632081091</v>
      </c>
      <c r="T1709" s="46">
        <f t="shared" si="465"/>
        <v>1.5150998319315443</v>
      </c>
      <c r="U1709" s="46">
        <f t="shared" si="466"/>
        <v>5.0981590951396534</v>
      </c>
      <c r="V1709" s="46">
        <f t="shared" si="467"/>
        <v>4.2389558616186234</v>
      </c>
      <c r="W1709" s="46">
        <f t="shared" si="468"/>
        <v>9.3371149567582794</v>
      </c>
      <c r="X1709"/>
      <c r="Y1709" s="47">
        <f t="shared" si="469"/>
        <v>100.00000000000001</v>
      </c>
      <c r="Z1709" s="47">
        <f t="shared" si="470"/>
        <v>9.3371149567582776</v>
      </c>
      <c r="AA1709"/>
      <c r="AB1709">
        <v>0.58207849109999998</v>
      </c>
      <c r="AC1709" s="48">
        <f t="shared" si="471"/>
        <v>2.6648708508324992</v>
      </c>
      <c r="AD1709">
        <v>1.2324891051</v>
      </c>
      <c r="AE1709" s="48">
        <f t="shared" si="472"/>
        <v>5.6425797214097111</v>
      </c>
      <c r="AF1709"/>
      <c r="AG1709">
        <v>1.47802E-5</v>
      </c>
      <c r="AH1709" s="48">
        <f t="shared" si="473"/>
        <v>6.7666688860193319E-5</v>
      </c>
    </row>
    <row r="1710" spans="1:34" ht="15" x14ac:dyDescent="0.25">
      <c r="A1710" t="s">
        <v>4676</v>
      </c>
      <c r="B1710" t="s">
        <v>191</v>
      </c>
      <c r="C1710" t="s">
        <v>4677</v>
      </c>
      <c r="D1710" t="s">
        <v>24</v>
      </c>
      <c r="E1710">
        <v>2.0174074043000001</v>
      </c>
      <c r="F1710" s="45">
        <v>0</v>
      </c>
      <c r="G1710" s="45">
        <v>0</v>
      </c>
      <c r="H1710" s="45">
        <v>0</v>
      </c>
      <c r="I1710" s="40">
        <f t="shared" si="457"/>
        <v>2.0174074043000001</v>
      </c>
      <c r="J1710" s="46">
        <f t="shared" si="458"/>
        <v>0</v>
      </c>
      <c r="K1710" s="46">
        <f t="shared" si="459"/>
        <v>0</v>
      </c>
      <c r="L1710" s="46">
        <f t="shared" si="460"/>
        <v>0</v>
      </c>
      <c r="M1710" s="46">
        <f t="shared" si="461"/>
        <v>100</v>
      </c>
      <c r="N1710">
        <v>1.6981635999999999E-3</v>
      </c>
      <c r="O1710" s="39">
        <v>0</v>
      </c>
      <c r="P1710" s="40">
        <f t="shared" si="462"/>
        <v>1.6981635999999999E-3</v>
      </c>
      <c r="Q1710" s="39">
        <v>7.8374810000000005E-4</v>
      </c>
      <c r="R1710" s="40">
        <f t="shared" si="463"/>
        <v>2.4819117000000001E-3</v>
      </c>
      <c r="S1710" s="46">
        <f t="shared" si="464"/>
        <v>8.417554116141597E-2</v>
      </c>
      <c r="T1710" s="46">
        <f t="shared" si="465"/>
        <v>0</v>
      </c>
      <c r="U1710" s="46">
        <f t="shared" si="466"/>
        <v>8.417554116141597E-2</v>
      </c>
      <c r="V1710" s="46">
        <f t="shared" si="467"/>
        <v>3.8849272503386337E-2</v>
      </c>
      <c r="W1710" s="46">
        <f t="shared" si="468"/>
        <v>0.12302481366480232</v>
      </c>
      <c r="X1710"/>
      <c r="Y1710" s="47">
        <f t="shared" si="469"/>
        <v>100</v>
      </c>
      <c r="Z1710" s="47">
        <f t="shared" si="470"/>
        <v>0.12302481366480231</v>
      </c>
      <c r="AA1710"/>
      <c r="AB1710">
        <v>0</v>
      </c>
      <c r="AC1710" s="48">
        <f t="shared" si="471"/>
        <v>0</v>
      </c>
      <c r="AD1710">
        <v>0</v>
      </c>
      <c r="AE1710" s="48">
        <f t="shared" si="472"/>
        <v>0</v>
      </c>
      <c r="AF1710"/>
      <c r="AG1710">
        <v>0</v>
      </c>
      <c r="AH1710" s="48">
        <f t="shared" si="473"/>
        <v>0</v>
      </c>
    </row>
    <row r="1711" spans="1:34" ht="15" x14ac:dyDescent="0.25">
      <c r="A1711" t="s">
        <v>4678</v>
      </c>
      <c r="B1711" t="s">
        <v>4679</v>
      </c>
      <c r="C1711" t="s">
        <v>4680</v>
      </c>
      <c r="D1711" t="s">
        <v>24</v>
      </c>
      <c r="E1711">
        <v>6.0291975499999997E-2</v>
      </c>
      <c r="F1711" s="45">
        <v>0</v>
      </c>
      <c r="G1711" s="45">
        <v>0</v>
      </c>
      <c r="H1711" s="45">
        <v>0</v>
      </c>
      <c r="I1711" s="40">
        <f t="shared" si="457"/>
        <v>6.0291975499999997E-2</v>
      </c>
      <c r="J1711" s="46">
        <f t="shared" si="458"/>
        <v>0</v>
      </c>
      <c r="K1711" s="46">
        <f t="shared" si="459"/>
        <v>0</v>
      </c>
      <c r="L1711" s="46">
        <f t="shared" si="460"/>
        <v>0</v>
      </c>
      <c r="M1711" s="46">
        <f t="shared" si="461"/>
        <v>100</v>
      </c>
      <c r="N1711">
        <v>0</v>
      </c>
      <c r="O1711" s="39">
        <v>0</v>
      </c>
      <c r="P1711" s="40">
        <f t="shared" si="462"/>
        <v>0</v>
      </c>
      <c r="Q1711" s="39">
        <v>0</v>
      </c>
      <c r="R1711" s="40">
        <f t="shared" si="463"/>
        <v>0</v>
      </c>
      <c r="S1711" s="46">
        <f t="shared" si="464"/>
        <v>0</v>
      </c>
      <c r="T1711" s="46">
        <f t="shared" si="465"/>
        <v>0</v>
      </c>
      <c r="U1711" s="46">
        <f t="shared" si="466"/>
        <v>0</v>
      </c>
      <c r="V1711" s="46">
        <f t="shared" si="467"/>
        <v>0</v>
      </c>
      <c r="W1711" s="46">
        <f t="shared" si="468"/>
        <v>0</v>
      </c>
      <c r="X1711"/>
      <c r="Y1711" s="47">
        <f t="shared" si="469"/>
        <v>100</v>
      </c>
      <c r="Z1711" s="47">
        <f t="shared" si="470"/>
        <v>0</v>
      </c>
      <c r="AA1711"/>
      <c r="AB1711">
        <v>0</v>
      </c>
      <c r="AC1711" s="48">
        <f t="shared" si="471"/>
        <v>0</v>
      </c>
      <c r="AD1711">
        <v>0</v>
      </c>
      <c r="AE1711" s="48">
        <f t="shared" si="472"/>
        <v>0</v>
      </c>
      <c r="AF1711"/>
      <c r="AG1711">
        <v>0</v>
      </c>
      <c r="AH1711" s="48">
        <f t="shared" si="473"/>
        <v>0</v>
      </c>
    </row>
    <row r="1712" spans="1:34" ht="15" x14ac:dyDescent="0.25">
      <c r="A1712" t="s">
        <v>4681</v>
      </c>
      <c r="B1712" t="s">
        <v>4682</v>
      </c>
      <c r="C1712" t="s">
        <v>4683</v>
      </c>
      <c r="D1712" t="s">
        <v>24</v>
      </c>
      <c r="E1712">
        <v>3.3346290399999999E-2</v>
      </c>
      <c r="F1712" s="45">
        <v>0</v>
      </c>
      <c r="G1712" s="45">
        <v>0</v>
      </c>
      <c r="H1712" s="45">
        <v>0</v>
      </c>
      <c r="I1712" s="40">
        <f t="shared" si="457"/>
        <v>3.3346290399999999E-2</v>
      </c>
      <c r="J1712" s="46">
        <f t="shared" si="458"/>
        <v>0</v>
      </c>
      <c r="K1712" s="46">
        <f t="shared" si="459"/>
        <v>0</v>
      </c>
      <c r="L1712" s="46">
        <f t="shared" si="460"/>
        <v>0</v>
      </c>
      <c r="M1712" s="46">
        <f t="shared" si="461"/>
        <v>100</v>
      </c>
      <c r="N1712">
        <v>0</v>
      </c>
      <c r="O1712" s="39">
        <v>0</v>
      </c>
      <c r="P1712" s="40">
        <f t="shared" si="462"/>
        <v>0</v>
      </c>
      <c r="Q1712" s="39">
        <v>0</v>
      </c>
      <c r="R1712" s="40">
        <f t="shared" si="463"/>
        <v>0</v>
      </c>
      <c r="S1712" s="46">
        <f t="shared" si="464"/>
        <v>0</v>
      </c>
      <c r="T1712" s="46">
        <f t="shared" si="465"/>
        <v>0</v>
      </c>
      <c r="U1712" s="46">
        <f t="shared" si="466"/>
        <v>0</v>
      </c>
      <c r="V1712" s="46">
        <f t="shared" si="467"/>
        <v>0</v>
      </c>
      <c r="W1712" s="46">
        <f t="shared" si="468"/>
        <v>0</v>
      </c>
      <c r="X1712"/>
      <c r="Y1712" s="47">
        <f t="shared" si="469"/>
        <v>100</v>
      </c>
      <c r="Z1712" s="47">
        <f t="shared" si="470"/>
        <v>0</v>
      </c>
      <c r="AA1712"/>
      <c r="AB1712">
        <v>0</v>
      </c>
      <c r="AC1712" s="48">
        <f t="shared" si="471"/>
        <v>0</v>
      </c>
      <c r="AD1712">
        <v>0</v>
      </c>
      <c r="AE1712" s="48">
        <f t="shared" si="472"/>
        <v>0</v>
      </c>
      <c r="AF1712"/>
      <c r="AG1712">
        <v>0</v>
      </c>
      <c r="AH1712" s="48">
        <f t="shared" si="473"/>
        <v>0</v>
      </c>
    </row>
    <row r="1713" spans="1:34" ht="15" x14ac:dyDescent="0.25">
      <c r="A1713" t="s">
        <v>4684</v>
      </c>
      <c r="B1713" t="s">
        <v>191</v>
      </c>
      <c r="C1713" t="s">
        <v>4685</v>
      </c>
      <c r="D1713" t="s">
        <v>24</v>
      </c>
      <c r="E1713">
        <v>0.24671166050000001</v>
      </c>
      <c r="F1713" s="45">
        <v>0</v>
      </c>
      <c r="G1713" s="45">
        <v>0</v>
      </c>
      <c r="H1713" s="45">
        <v>0</v>
      </c>
      <c r="I1713" s="40">
        <f t="shared" si="457"/>
        <v>0.24671166050000001</v>
      </c>
      <c r="J1713" s="46">
        <f t="shared" si="458"/>
        <v>0</v>
      </c>
      <c r="K1713" s="46">
        <f t="shared" si="459"/>
        <v>0</v>
      </c>
      <c r="L1713" s="46">
        <f t="shared" si="460"/>
        <v>0</v>
      </c>
      <c r="M1713" s="46">
        <f t="shared" si="461"/>
        <v>100</v>
      </c>
      <c r="N1713">
        <v>0</v>
      </c>
      <c r="O1713" s="39">
        <v>9.4247599999999995E-5</v>
      </c>
      <c r="P1713" s="40">
        <f t="shared" si="462"/>
        <v>9.4247599999999995E-5</v>
      </c>
      <c r="Q1713" s="39">
        <v>1.5795969399999998E-2</v>
      </c>
      <c r="R1713" s="40">
        <f t="shared" si="463"/>
        <v>1.5890216999999998E-2</v>
      </c>
      <c r="S1713" s="46">
        <f t="shared" si="464"/>
        <v>0</v>
      </c>
      <c r="T1713" s="46">
        <f t="shared" si="465"/>
        <v>3.8201518245628278E-2</v>
      </c>
      <c r="U1713" s="46">
        <f t="shared" si="466"/>
        <v>3.8201518245628278E-2</v>
      </c>
      <c r="V1713" s="46">
        <f t="shared" si="467"/>
        <v>6.4026034959138043</v>
      </c>
      <c r="W1713" s="46">
        <f t="shared" si="468"/>
        <v>6.4408050141594329</v>
      </c>
      <c r="X1713"/>
      <c r="Y1713" s="47">
        <f t="shared" si="469"/>
        <v>100</v>
      </c>
      <c r="Z1713" s="47">
        <f t="shared" si="470"/>
        <v>6.4408050141594329</v>
      </c>
      <c r="AA1713"/>
      <c r="AB1713">
        <v>0</v>
      </c>
      <c r="AC1713" s="48">
        <f t="shared" si="471"/>
        <v>0</v>
      </c>
      <c r="AD1713">
        <v>0</v>
      </c>
      <c r="AE1713" s="48">
        <f t="shared" si="472"/>
        <v>0</v>
      </c>
      <c r="AF1713"/>
      <c r="AG1713">
        <v>0</v>
      </c>
      <c r="AH1713" s="48">
        <f t="shared" si="473"/>
        <v>0</v>
      </c>
    </row>
    <row r="1714" spans="1:34" ht="15" x14ac:dyDescent="0.25">
      <c r="A1714" t="s">
        <v>4686</v>
      </c>
      <c r="B1714" t="s">
        <v>915</v>
      </c>
      <c r="C1714" t="s">
        <v>4687</v>
      </c>
      <c r="D1714" t="s">
        <v>25</v>
      </c>
      <c r="E1714">
        <v>7.9379511900000005E-2</v>
      </c>
      <c r="F1714" s="45">
        <v>0</v>
      </c>
      <c r="G1714" s="45">
        <v>0</v>
      </c>
      <c r="H1714" s="45">
        <v>0</v>
      </c>
      <c r="I1714" s="40">
        <f t="shared" si="457"/>
        <v>7.9379511900000005E-2</v>
      </c>
      <c r="J1714" s="46">
        <f t="shared" si="458"/>
        <v>0</v>
      </c>
      <c r="K1714" s="46">
        <f t="shared" si="459"/>
        <v>0</v>
      </c>
      <c r="L1714" s="46">
        <f t="shared" si="460"/>
        <v>0</v>
      </c>
      <c r="M1714" s="46">
        <f t="shared" si="461"/>
        <v>100</v>
      </c>
      <c r="N1714">
        <v>8.2234199999999999E-5</v>
      </c>
      <c r="O1714" s="39">
        <v>2.0363505999999999E-3</v>
      </c>
      <c r="P1714" s="40">
        <f t="shared" si="462"/>
        <v>2.1185848E-3</v>
      </c>
      <c r="Q1714" s="39">
        <v>2.2220984900000001E-2</v>
      </c>
      <c r="R1714" s="40">
        <f t="shared" si="463"/>
        <v>2.4339569700000001E-2</v>
      </c>
      <c r="S1714" s="46">
        <f t="shared" si="464"/>
        <v>0.1035962530276027</v>
      </c>
      <c r="T1714" s="46">
        <f t="shared" si="465"/>
        <v>2.5653352499387183</v>
      </c>
      <c r="U1714" s="46">
        <f t="shared" si="466"/>
        <v>2.6689315029663216</v>
      </c>
      <c r="V1714" s="46">
        <f t="shared" si="467"/>
        <v>27.993350384912102</v>
      </c>
      <c r="W1714" s="46">
        <f t="shared" si="468"/>
        <v>30.662281887878422</v>
      </c>
      <c r="X1714"/>
      <c r="Y1714" s="47">
        <f t="shared" si="469"/>
        <v>100</v>
      </c>
      <c r="Z1714" s="47">
        <f t="shared" si="470"/>
        <v>30.662281887878422</v>
      </c>
      <c r="AA1714"/>
      <c r="AB1714">
        <v>0</v>
      </c>
      <c r="AC1714" s="48">
        <f t="shared" si="471"/>
        <v>0</v>
      </c>
      <c r="AD1714">
        <v>0</v>
      </c>
      <c r="AE1714" s="48">
        <f t="shared" si="472"/>
        <v>0</v>
      </c>
      <c r="AF1714"/>
      <c r="AG1714">
        <v>0</v>
      </c>
      <c r="AH1714" s="48">
        <f t="shared" si="473"/>
        <v>0</v>
      </c>
    </row>
    <row r="1715" spans="1:34" ht="15" x14ac:dyDescent="0.25">
      <c r="A1715" t="s">
        <v>4688</v>
      </c>
      <c r="B1715" t="s">
        <v>191</v>
      </c>
      <c r="C1715" t="s">
        <v>4689</v>
      </c>
      <c r="D1715" t="s">
        <v>26</v>
      </c>
      <c r="E1715">
        <v>6.7512574699999994E-2</v>
      </c>
      <c r="F1715" s="45">
        <v>0</v>
      </c>
      <c r="G1715" s="45">
        <v>0</v>
      </c>
      <c r="H1715" s="45">
        <v>0</v>
      </c>
      <c r="I1715" s="40">
        <f t="shared" si="457"/>
        <v>6.7512574699999994E-2</v>
      </c>
      <c r="J1715" s="46">
        <f t="shared" si="458"/>
        <v>0</v>
      </c>
      <c r="K1715" s="46">
        <f t="shared" si="459"/>
        <v>0</v>
      </c>
      <c r="L1715" s="46">
        <f t="shared" si="460"/>
        <v>0</v>
      </c>
      <c r="M1715" s="46">
        <f t="shared" si="461"/>
        <v>100</v>
      </c>
      <c r="N1715">
        <v>0</v>
      </c>
      <c r="O1715" s="39">
        <v>0</v>
      </c>
      <c r="P1715" s="40">
        <f t="shared" si="462"/>
        <v>0</v>
      </c>
      <c r="Q1715" s="39">
        <v>0</v>
      </c>
      <c r="R1715" s="40">
        <f t="shared" si="463"/>
        <v>0</v>
      </c>
      <c r="S1715" s="46">
        <f t="shared" si="464"/>
        <v>0</v>
      </c>
      <c r="T1715" s="46">
        <f t="shared" si="465"/>
        <v>0</v>
      </c>
      <c r="U1715" s="46">
        <f t="shared" si="466"/>
        <v>0</v>
      </c>
      <c r="V1715" s="46">
        <f t="shared" si="467"/>
        <v>0</v>
      </c>
      <c r="W1715" s="46">
        <f t="shared" si="468"/>
        <v>0</v>
      </c>
      <c r="X1715"/>
      <c r="Y1715" s="47">
        <f t="shared" si="469"/>
        <v>100</v>
      </c>
      <c r="Z1715" s="47">
        <f t="shared" si="470"/>
        <v>0</v>
      </c>
      <c r="AA1715"/>
      <c r="AB1715">
        <v>0</v>
      </c>
      <c r="AC1715" s="48">
        <f t="shared" si="471"/>
        <v>0</v>
      </c>
      <c r="AD1715">
        <v>0</v>
      </c>
      <c r="AE1715" s="48">
        <f t="shared" si="472"/>
        <v>0</v>
      </c>
      <c r="AF1715"/>
      <c r="AG1715">
        <v>0</v>
      </c>
      <c r="AH1715" s="48">
        <f t="shared" si="473"/>
        <v>0</v>
      </c>
    </row>
    <row r="1716" spans="1:34" ht="15" x14ac:dyDescent="0.25">
      <c r="A1716" t="s">
        <v>4690</v>
      </c>
      <c r="B1716" t="s">
        <v>191</v>
      </c>
      <c r="C1716" t="s">
        <v>4691</v>
      </c>
      <c r="D1716" t="s">
        <v>32</v>
      </c>
      <c r="E1716">
        <v>0.12034754459999999</v>
      </c>
      <c r="F1716" s="45">
        <v>0</v>
      </c>
      <c r="G1716" s="45">
        <v>0</v>
      </c>
      <c r="H1716" s="45">
        <v>0</v>
      </c>
      <c r="I1716" s="40">
        <f t="shared" si="457"/>
        <v>0.12034754459999999</v>
      </c>
      <c r="J1716" s="46">
        <f t="shared" si="458"/>
        <v>0</v>
      </c>
      <c r="K1716" s="46">
        <f t="shared" si="459"/>
        <v>0</v>
      </c>
      <c r="L1716" s="46">
        <f t="shared" si="460"/>
        <v>0</v>
      </c>
      <c r="M1716" s="46">
        <f t="shared" si="461"/>
        <v>100</v>
      </c>
      <c r="N1716">
        <v>0</v>
      </c>
      <c r="O1716" s="39">
        <v>0</v>
      </c>
      <c r="P1716" s="40">
        <f t="shared" si="462"/>
        <v>0</v>
      </c>
      <c r="Q1716" s="39">
        <v>0</v>
      </c>
      <c r="R1716" s="40">
        <f t="shared" si="463"/>
        <v>0</v>
      </c>
      <c r="S1716" s="46">
        <f t="shared" si="464"/>
        <v>0</v>
      </c>
      <c r="T1716" s="46">
        <f t="shared" si="465"/>
        <v>0</v>
      </c>
      <c r="U1716" s="46">
        <f t="shared" si="466"/>
        <v>0</v>
      </c>
      <c r="V1716" s="46">
        <f t="shared" si="467"/>
        <v>0</v>
      </c>
      <c r="W1716" s="46">
        <f t="shared" si="468"/>
        <v>0</v>
      </c>
      <c r="X1716"/>
      <c r="Y1716" s="47">
        <f t="shared" si="469"/>
        <v>100</v>
      </c>
      <c r="Z1716" s="47">
        <f t="shared" si="470"/>
        <v>0</v>
      </c>
      <c r="AA1716"/>
      <c r="AB1716">
        <v>0</v>
      </c>
      <c r="AC1716" s="48">
        <f t="shared" si="471"/>
        <v>0</v>
      </c>
      <c r="AD1716">
        <v>0</v>
      </c>
      <c r="AE1716" s="48">
        <f t="shared" si="472"/>
        <v>0</v>
      </c>
      <c r="AF1716"/>
      <c r="AG1716">
        <v>0</v>
      </c>
      <c r="AH1716" s="48">
        <f t="shared" si="473"/>
        <v>0</v>
      </c>
    </row>
    <row r="1717" spans="1:34" ht="15" x14ac:dyDescent="0.25">
      <c r="A1717" t="s">
        <v>4692</v>
      </c>
      <c r="B1717" t="s">
        <v>3714</v>
      </c>
      <c r="C1717" t="s">
        <v>4693</v>
      </c>
      <c r="D1717" t="s">
        <v>24</v>
      </c>
      <c r="E1717">
        <v>0.95584216929999999</v>
      </c>
      <c r="F1717" s="45">
        <v>5.2654763229049599E-2</v>
      </c>
      <c r="G1717" s="45">
        <v>6.8050996000000004E-3</v>
      </c>
      <c r="H1717" s="45">
        <v>1.2723965699999999E-2</v>
      </c>
      <c r="I1717" s="40">
        <f t="shared" si="457"/>
        <v>0.8836583407709504</v>
      </c>
      <c r="J1717" s="46">
        <f t="shared" si="458"/>
        <v>5.508729884517515</v>
      </c>
      <c r="K1717" s="46">
        <f t="shared" si="459"/>
        <v>0.71194804106452392</v>
      </c>
      <c r="L1717" s="46">
        <f t="shared" si="460"/>
        <v>1.3311785259817788</v>
      </c>
      <c r="M1717" s="46">
        <f t="shared" si="461"/>
        <v>92.448143548436178</v>
      </c>
      <c r="N1717">
        <v>0</v>
      </c>
      <c r="O1717" s="39">
        <v>1.2298392E-3</v>
      </c>
      <c r="P1717" s="40">
        <f t="shared" si="462"/>
        <v>1.2298392E-3</v>
      </c>
      <c r="Q1717" s="39">
        <v>8.6357610000000005E-4</v>
      </c>
      <c r="R1717" s="40">
        <f t="shared" si="463"/>
        <v>2.0934153E-3</v>
      </c>
      <c r="S1717" s="46">
        <f t="shared" si="464"/>
        <v>0</v>
      </c>
      <c r="T1717" s="46">
        <f t="shared" si="465"/>
        <v>0.12866550979861649</v>
      </c>
      <c r="U1717" s="46">
        <f t="shared" si="466"/>
        <v>0.12866550979861649</v>
      </c>
      <c r="V1717" s="46">
        <f t="shared" si="467"/>
        <v>9.0347143883851677E-2</v>
      </c>
      <c r="W1717" s="46">
        <f t="shared" si="468"/>
        <v>0.21901265368246817</v>
      </c>
      <c r="X1717"/>
      <c r="Y1717" s="47">
        <f t="shared" si="469"/>
        <v>100</v>
      </c>
      <c r="Z1717" s="47">
        <f t="shared" si="470"/>
        <v>0.21901265368246817</v>
      </c>
      <c r="AA1717"/>
      <c r="AB1717">
        <v>9.2068995000000008E-3</v>
      </c>
      <c r="AC1717" s="48">
        <f t="shared" si="471"/>
        <v>0.96322382457164102</v>
      </c>
      <c r="AD1717">
        <v>1.2472275999999999E-2</v>
      </c>
      <c r="AE1717" s="48">
        <f t="shared" si="472"/>
        <v>1.304846804272501</v>
      </c>
      <c r="AF1717"/>
      <c r="AG1717">
        <v>0</v>
      </c>
      <c r="AH1717" s="48">
        <f t="shared" si="473"/>
        <v>0</v>
      </c>
    </row>
    <row r="1718" spans="1:34" ht="15" x14ac:dyDescent="0.25">
      <c r="A1718" t="s">
        <v>4694</v>
      </c>
      <c r="B1718" t="s">
        <v>4695</v>
      </c>
      <c r="C1718" t="s">
        <v>4696</v>
      </c>
      <c r="D1718" t="s">
        <v>24</v>
      </c>
      <c r="E1718">
        <v>1.88512531E-2</v>
      </c>
      <c r="F1718" s="45">
        <v>0</v>
      </c>
      <c r="G1718" s="45">
        <v>0</v>
      </c>
      <c r="H1718" s="45">
        <v>0</v>
      </c>
      <c r="I1718" s="40">
        <f t="shared" si="457"/>
        <v>1.88512531E-2</v>
      </c>
      <c r="J1718" s="46">
        <f t="shared" si="458"/>
        <v>0</v>
      </c>
      <c r="K1718" s="46">
        <f t="shared" si="459"/>
        <v>0</v>
      </c>
      <c r="L1718" s="46">
        <f t="shared" si="460"/>
        <v>0</v>
      </c>
      <c r="M1718" s="46">
        <f t="shared" si="461"/>
        <v>100</v>
      </c>
      <c r="N1718">
        <v>0</v>
      </c>
      <c r="O1718" s="39">
        <v>0</v>
      </c>
      <c r="P1718" s="40">
        <f t="shared" si="462"/>
        <v>0</v>
      </c>
      <c r="Q1718" s="39">
        <v>4.2952355999999999E-3</v>
      </c>
      <c r="R1718" s="40">
        <f t="shared" si="463"/>
        <v>4.2952355999999999E-3</v>
      </c>
      <c r="S1718" s="46">
        <f t="shared" si="464"/>
        <v>0</v>
      </c>
      <c r="T1718" s="46">
        <f t="shared" si="465"/>
        <v>0</v>
      </c>
      <c r="U1718" s="46">
        <f t="shared" si="466"/>
        <v>0</v>
      </c>
      <c r="V1718" s="46">
        <f t="shared" si="467"/>
        <v>22.784881075094155</v>
      </c>
      <c r="W1718" s="46">
        <f t="shared" si="468"/>
        <v>22.784881075094155</v>
      </c>
      <c r="X1718"/>
      <c r="Y1718" s="47">
        <f t="shared" si="469"/>
        <v>100</v>
      </c>
      <c r="Z1718" s="47">
        <f t="shared" si="470"/>
        <v>22.784881075094155</v>
      </c>
      <c r="AA1718"/>
      <c r="AB1718">
        <v>0</v>
      </c>
      <c r="AC1718" s="48">
        <f t="shared" si="471"/>
        <v>0</v>
      </c>
      <c r="AD1718">
        <v>0</v>
      </c>
      <c r="AE1718" s="48">
        <f t="shared" si="472"/>
        <v>0</v>
      </c>
      <c r="AF1718"/>
      <c r="AG1718">
        <v>0</v>
      </c>
      <c r="AH1718" s="48">
        <f t="shared" si="473"/>
        <v>0</v>
      </c>
    </row>
    <row r="1719" spans="1:34" ht="15" x14ac:dyDescent="0.25">
      <c r="A1719" t="s">
        <v>4697</v>
      </c>
      <c r="B1719" t="s">
        <v>4698</v>
      </c>
      <c r="C1719" t="s">
        <v>4699</v>
      </c>
      <c r="D1719" t="s">
        <v>24</v>
      </c>
      <c r="E1719">
        <v>9.8280520999999996E-2</v>
      </c>
      <c r="F1719" s="45">
        <v>0</v>
      </c>
      <c r="G1719" s="45">
        <v>0</v>
      </c>
      <c r="H1719" s="45">
        <v>0</v>
      </c>
      <c r="I1719" s="40">
        <f t="shared" ref="I1719:I1782" si="474">E1719-F1719-G1719-H1719</f>
        <v>9.8280520999999996E-2</v>
      </c>
      <c r="J1719" s="46">
        <f t="shared" ref="J1719:J1782" si="475">F1719/E1719*100</f>
        <v>0</v>
      </c>
      <c r="K1719" s="46">
        <f t="shared" ref="K1719:K1782" si="476">G1719/E1719*100</f>
        <v>0</v>
      </c>
      <c r="L1719" s="46">
        <f t="shared" ref="L1719:L1782" si="477">H1719/E1719*100</f>
        <v>0</v>
      </c>
      <c r="M1719" s="46">
        <f t="shared" ref="M1719:M1782" si="478">I1719/E1719*100</f>
        <v>100</v>
      </c>
      <c r="N1719">
        <v>0</v>
      </c>
      <c r="O1719" s="39">
        <v>0</v>
      </c>
      <c r="P1719" s="40">
        <f t="shared" ref="P1719:P1782" si="479">N1719+O1719</f>
        <v>0</v>
      </c>
      <c r="Q1719" s="39">
        <v>0</v>
      </c>
      <c r="R1719" s="40">
        <f t="shared" ref="R1719:R1782" si="480">P1719+Q1719</f>
        <v>0</v>
      </c>
      <c r="S1719" s="46">
        <f t="shared" ref="S1719:S1782" si="481">N1719/E1719*100</f>
        <v>0</v>
      </c>
      <c r="T1719" s="46">
        <f t="shared" ref="T1719:T1782" si="482">O1719/E1719*100</f>
        <v>0</v>
      </c>
      <c r="U1719" s="46">
        <f t="shared" ref="U1719:U1782" si="483">P1719/E1719*100</f>
        <v>0</v>
      </c>
      <c r="V1719" s="46">
        <f t="shared" ref="V1719:V1782" si="484">Q1719/E1719*100</f>
        <v>0</v>
      </c>
      <c r="W1719" s="46">
        <f t="shared" ref="W1719:W1782" si="485">R1719/E1719*100</f>
        <v>0</v>
      </c>
      <c r="X1719"/>
      <c r="Y1719" s="47">
        <f t="shared" ref="Y1719:Y1782" si="486">SUM(J1719:M1719)</f>
        <v>100</v>
      </c>
      <c r="Z1719" s="47">
        <f t="shared" ref="Z1719:Z1782" si="487">SUM(S1719:T1719,V1719)</f>
        <v>0</v>
      </c>
      <c r="AA1719"/>
      <c r="AB1719">
        <v>0</v>
      </c>
      <c r="AC1719" s="48">
        <f t="shared" ref="AC1719:AC1782" si="488">AB1719/E1719*100</f>
        <v>0</v>
      </c>
      <c r="AD1719">
        <v>0</v>
      </c>
      <c r="AE1719" s="48">
        <f t="shared" ref="AE1719:AE1782" si="489">AD1719/E1719*100</f>
        <v>0</v>
      </c>
      <c r="AF1719"/>
      <c r="AG1719">
        <v>0</v>
      </c>
      <c r="AH1719" s="48">
        <f t="shared" si="473"/>
        <v>0</v>
      </c>
    </row>
    <row r="1720" spans="1:34" ht="15" x14ac:dyDescent="0.25">
      <c r="A1720" t="s">
        <v>4700</v>
      </c>
      <c r="B1720" t="s">
        <v>4701</v>
      </c>
      <c r="C1720" t="s">
        <v>4702</v>
      </c>
      <c r="D1720" t="s">
        <v>24</v>
      </c>
      <c r="E1720">
        <v>1.50482516E-2</v>
      </c>
      <c r="F1720" s="45">
        <v>0</v>
      </c>
      <c r="G1720" s="45">
        <v>0</v>
      </c>
      <c r="H1720" s="45">
        <v>0</v>
      </c>
      <c r="I1720" s="40">
        <f t="shared" si="474"/>
        <v>1.50482516E-2</v>
      </c>
      <c r="J1720" s="46">
        <f t="shared" si="475"/>
        <v>0</v>
      </c>
      <c r="K1720" s="46">
        <f t="shared" si="476"/>
        <v>0</v>
      </c>
      <c r="L1720" s="46">
        <f t="shared" si="477"/>
        <v>0</v>
      </c>
      <c r="M1720" s="46">
        <f t="shared" si="478"/>
        <v>100</v>
      </c>
      <c r="N1720">
        <v>1.9469076999999999E-3</v>
      </c>
      <c r="O1720" s="39">
        <v>5.7411518999999998E-3</v>
      </c>
      <c r="P1720" s="40">
        <f t="shared" si="479"/>
        <v>7.6880595999999999E-3</v>
      </c>
      <c r="Q1720" s="39">
        <v>2.9100915999999998E-3</v>
      </c>
      <c r="R1720" s="40">
        <f t="shared" si="480"/>
        <v>1.0598151199999999E-2</v>
      </c>
      <c r="S1720" s="46">
        <f t="shared" si="481"/>
        <v>12.937766803420539</v>
      </c>
      <c r="T1720" s="46">
        <f t="shared" si="482"/>
        <v>38.15162088331909</v>
      </c>
      <c r="U1720" s="46">
        <f t="shared" si="483"/>
        <v>51.089387686739641</v>
      </c>
      <c r="V1720" s="46">
        <f t="shared" si="484"/>
        <v>19.338403406280101</v>
      </c>
      <c r="W1720" s="46">
        <f t="shared" si="485"/>
        <v>70.427791093019735</v>
      </c>
      <c r="X1720"/>
      <c r="Y1720" s="47">
        <f t="shared" si="486"/>
        <v>100</v>
      </c>
      <c r="Z1720" s="47">
        <f t="shared" si="487"/>
        <v>70.427791093019721</v>
      </c>
      <c r="AA1720"/>
      <c r="AB1720">
        <v>0</v>
      </c>
      <c r="AC1720" s="48">
        <f t="shared" si="488"/>
        <v>0</v>
      </c>
      <c r="AD1720">
        <v>1.50482516E-2</v>
      </c>
      <c r="AE1720" s="48">
        <f t="shared" si="489"/>
        <v>100</v>
      </c>
      <c r="AF1720"/>
      <c r="AG1720">
        <v>0</v>
      </c>
      <c r="AH1720" s="48">
        <f t="shared" si="473"/>
        <v>0</v>
      </c>
    </row>
    <row r="1721" spans="1:34" ht="15" x14ac:dyDescent="0.25">
      <c r="A1721" t="s">
        <v>4703</v>
      </c>
      <c r="B1721" t="s">
        <v>4704</v>
      </c>
      <c r="C1721" t="s">
        <v>4705</v>
      </c>
      <c r="D1721" t="s">
        <v>31</v>
      </c>
      <c r="E1721">
        <v>4.4340841399999997E-2</v>
      </c>
      <c r="F1721" s="45">
        <v>0</v>
      </c>
      <c r="G1721" s="45">
        <v>0</v>
      </c>
      <c r="H1721" s="45">
        <v>0</v>
      </c>
      <c r="I1721" s="40">
        <f t="shared" si="474"/>
        <v>4.4340841399999997E-2</v>
      </c>
      <c r="J1721" s="46">
        <f t="shared" si="475"/>
        <v>0</v>
      </c>
      <c r="K1721" s="46">
        <f t="shared" si="476"/>
        <v>0</v>
      </c>
      <c r="L1721" s="46">
        <f t="shared" si="477"/>
        <v>0</v>
      </c>
      <c r="M1721" s="46">
        <f t="shared" si="478"/>
        <v>100</v>
      </c>
      <c r="N1721">
        <v>0</v>
      </c>
      <c r="O1721" s="39">
        <v>0</v>
      </c>
      <c r="P1721" s="40">
        <f t="shared" si="479"/>
        <v>0</v>
      </c>
      <c r="Q1721" s="39">
        <v>5.4150300000000004E-4</v>
      </c>
      <c r="R1721" s="40">
        <f t="shared" si="480"/>
        <v>5.4150300000000004E-4</v>
      </c>
      <c r="S1721" s="46">
        <f t="shared" si="481"/>
        <v>0</v>
      </c>
      <c r="T1721" s="46">
        <f t="shared" si="482"/>
        <v>0</v>
      </c>
      <c r="U1721" s="46">
        <f t="shared" si="483"/>
        <v>0</v>
      </c>
      <c r="V1721" s="46">
        <f t="shared" si="484"/>
        <v>1.2212285173280453</v>
      </c>
      <c r="W1721" s="46">
        <f t="shared" si="485"/>
        <v>1.2212285173280453</v>
      </c>
      <c r="X1721"/>
      <c r="Y1721" s="47">
        <f t="shared" si="486"/>
        <v>100</v>
      </c>
      <c r="Z1721" s="47">
        <f t="shared" si="487"/>
        <v>1.2212285173280453</v>
      </c>
      <c r="AA1721"/>
      <c r="AB1721">
        <v>0</v>
      </c>
      <c r="AC1721" s="48">
        <f t="shared" si="488"/>
        <v>0</v>
      </c>
      <c r="AD1721">
        <v>0</v>
      </c>
      <c r="AE1721" s="48">
        <f t="shared" si="489"/>
        <v>0</v>
      </c>
      <c r="AF1721"/>
      <c r="AG1721">
        <v>0</v>
      </c>
      <c r="AH1721" s="48">
        <f t="shared" si="473"/>
        <v>0</v>
      </c>
    </row>
    <row r="1722" spans="1:34" ht="15" x14ac:dyDescent="0.25">
      <c r="A1722" t="s">
        <v>4706</v>
      </c>
      <c r="B1722" t="s">
        <v>4707</v>
      </c>
      <c r="C1722" t="s">
        <v>4708</v>
      </c>
      <c r="D1722" t="s">
        <v>24</v>
      </c>
      <c r="E1722">
        <v>4.9543881499999998E-2</v>
      </c>
      <c r="F1722" s="45">
        <v>0</v>
      </c>
      <c r="G1722" s="45">
        <v>0</v>
      </c>
      <c r="H1722" s="45">
        <v>0</v>
      </c>
      <c r="I1722" s="40">
        <f t="shared" si="474"/>
        <v>4.9543881499999998E-2</v>
      </c>
      <c r="J1722" s="46">
        <f t="shared" si="475"/>
        <v>0</v>
      </c>
      <c r="K1722" s="46">
        <f t="shared" si="476"/>
        <v>0</v>
      </c>
      <c r="L1722" s="46">
        <f t="shared" si="477"/>
        <v>0</v>
      </c>
      <c r="M1722" s="46">
        <f t="shared" si="478"/>
        <v>100</v>
      </c>
      <c r="N1722">
        <v>0</v>
      </c>
      <c r="O1722" s="39">
        <v>0</v>
      </c>
      <c r="P1722" s="40">
        <f t="shared" si="479"/>
        <v>0</v>
      </c>
      <c r="Q1722" s="39">
        <v>0</v>
      </c>
      <c r="R1722" s="40">
        <f t="shared" si="480"/>
        <v>0</v>
      </c>
      <c r="S1722" s="46">
        <f t="shared" si="481"/>
        <v>0</v>
      </c>
      <c r="T1722" s="46">
        <f t="shared" si="482"/>
        <v>0</v>
      </c>
      <c r="U1722" s="46">
        <f t="shared" si="483"/>
        <v>0</v>
      </c>
      <c r="V1722" s="46">
        <f t="shared" si="484"/>
        <v>0</v>
      </c>
      <c r="W1722" s="46">
        <f t="shared" si="485"/>
        <v>0</v>
      </c>
      <c r="X1722"/>
      <c r="Y1722" s="47">
        <f t="shared" si="486"/>
        <v>100</v>
      </c>
      <c r="Z1722" s="47">
        <f t="shared" si="487"/>
        <v>0</v>
      </c>
      <c r="AA1722"/>
      <c r="AB1722">
        <v>0</v>
      </c>
      <c r="AC1722" s="48">
        <f t="shared" si="488"/>
        <v>0</v>
      </c>
      <c r="AD1722">
        <v>0</v>
      </c>
      <c r="AE1722" s="48">
        <f t="shared" si="489"/>
        <v>0</v>
      </c>
      <c r="AF1722"/>
      <c r="AG1722">
        <v>0</v>
      </c>
      <c r="AH1722" s="48">
        <f t="shared" si="473"/>
        <v>0</v>
      </c>
    </row>
    <row r="1723" spans="1:34" ht="15" x14ac:dyDescent="0.25">
      <c r="A1723" t="s">
        <v>4709</v>
      </c>
      <c r="B1723" t="s">
        <v>4710</v>
      </c>
      <c r="C1723" t="s">
        <v>4711</v>
      </c>
      <c r="D1723" t="s">
        <v>24</v>
      </c>
      <c r="E1723">
        <v>3.53098367E-2</v>
      </c>
      <c r="F1723" s="45">
        <v>0</v>
      </c>
      <c r="G1723" s="45">
        <v>0</v>
      </c>
      <c r="H1723" s="45">
        <v>0</v>
      </c>
      <c r="I1723" s="40">
        <f t="shared" si="474"/>
        <v>3.53098367E-2</v>
      </c>
      <c r="J1723" s="46">
        <f t="shared" si="475"/>
        <v>0</v>
      </c>
      <c r="K1723" s="46">
        <f t="shared" si="476"/>
        <v>0</v>
      </c>
      <c r="L1723" s="46">
        <f t="shared" si="477"/>
        <v>0</v>
      </c>
      <c r="M1723" s="46">
        <f t="shared" si="478"/>
        <v>100</v>
      </c>
      <c r="N1723">
        <v>0</v>
      </c>
      <c r="O1723" s="39">
        <v>0</v>
      </c>
      <c r="P1723" s="40">
        <f t="shared" si="479"/>
        <v>0</v>
      </c>
      <c r="Q1723" s="39">
        <v>0</v>
      </c>
      <c r="R1723" s="40">
        <f t="shared" si="480"/>
        <v>0</v>
      </c>
      <c r="S1723" s="46">
        <f t="shared" si="481"/>
        <v>0</v>
      </c>
      <c r="T1723" s="46">
        <f t="shared" si="482"/>
        <v>0</v>
      </c>
      <c r="U1723" s="46">
        <f t="shared" si="483"/>
        <v>0</v>
      </c>
      <c r="V1723" s="46">
        <f t="shared" si="484"/>
        <v>0</v>
      </c>
      <c r="W1723" s="46">
        <f t="shared" si="485"/>
        <v>0</v>
      </c>
      <c r="X1723"/>
      <c r="Y1723" s="47">
        <f t="shared" si="486"/>
        <v>100</v>
      </c>
      <c r="Z1723" s="47">
        <f t="shared" si="487"/>
        <v>0</v>
      </c>
      <c r="AA1723"/>
      <c r="AB1723">
        <v>0</v>
      </c>
      <c r="AC1723" s="48">
        <f t="shared" si="488"/>
        <v>0</v>
      </c>
      <c r="AD1723">
        <v>0</v>
      </c>
      <c r="AE1723" s="48">
        <f t="shared" si="489"/>
        <v>0</v>
      </c>
      <c r="AF1723"/>
      <c r="AG1723">
        <v>0</v>
      </c>
      <c r="AH1723" s="48">
        <f t="shared" si="473"/>
        <v>0</v>
      </c>
    </row>
    <row r="1724" spans="1:34" ht="15" x14ac:dyDescent="0.25">
      <c r="A1724" t="s">
        <v>4712</v>
      </c>
      <c r="B1724" t="s">
        <v>4713</v>
      </c>
      <c r="C1724" t="s">
        <v>4714</v>
      </c>
      <c r="D1724" t="s">
        <v>24</v>
      </c>
      <c r="E1724">
        <v>0.35771711389999999</v>
      </c>
      <c r="F1724" s="45">
        <v>0</v>
      </c>
      <c r="G1724" s="45">
        <v>0</v>
      </c>
      <c r="H1724" s="45">
        <v>0</v>
      </c>
      <c r="I1724" s="40">
        <f t="shared" si="474"/>
        <v>0.35771711389999999</v>
      </c>
      <c r="J1724" s="46">
        <f t="shared" si="475"/>
        <v>0</v>
      </c>
      <c r="K1724" s="46">
        <f t="shared" si="476"/>
        <v>0</v>
      </c>
      <c r="L1724" s="46">
        <f t="shared" si="477"/>
        <v>0</v>
      </c>
      <c r="M1724" s="46">
        <f t="shared" si="478"/>
        <v>100</v>
      </c>
      <c r="N1724">
        <v>0</v>
      </c>
      <c r="O1724" s="39">
        <v>0</v>
      </c>
      <c r="P1724" s="40">
        <f t="shared" si="479"/>
        <v>0</v>
      </c>
      <c r="Q1724" s="39">
        <v>7.7486799999999998E-5</v>
      </c>
      <c r="R1724" s="40">
        <f t="shared" si="480"/>
        <v>7.7486799999999998E-5</v>
      </c>
      <c r="S1724" s="46">
        <f t="shared" si="481"/>
        <v>0</v>
      </c>
      <c r="T1724" s="46">
        <f t="shared" si="482"/>
        <v>0</v>
      </c>
      <c r="U1724" s="46">
        <f t="shared" si="483"/>
        <v>0</v>
      </c>
      <c r="V1724" s="46">
        <f t="shared" si="484"/>
        <v>2.1661474105949954E-2</v>
      </c>
      <c r="W1724" s="46">
        <f t="shared" si="485"/>
        <v>2.1661474105949954E-2</v>
      </c>
      <c r="X1724"/>
      <c r="Y1724" s="47">
        <f t="shared" si="486"/>
        <v>100</v>
      </c>
      <c r="Z1724" s="47">
        <f t="shared" si="487"/>
        <v>2.1661474105949954E-2</v>
      </c>
      <c r="AA1724"/>
      <c r="AB1724">
        <v>0</v>
      </c>
      <c r="AC1724" s="48">
        <f t="shared" si="488"/>
        <v>0</v>
      </c>
      <c r="AD1724">
        <v>0</v>
      </c>
      <c r="AE1724" s="48">
        <f t="shared" si="489"/>
        <v>0</v>
      </c>
      <c r="AF1724"/>
      <c r="AG1724">
        <v>0</v>
      </c>
      <c r="AH1724" s="48">
        <f t="shared" si="473"/>
        <v>0</v>
      </c>
    </row>
    <row r="1725" spans="1:34" ht="15" x14ac:dyDescent="0.25">
      <c r="A1725" t="s">
        <v>4715</v>
      </c>
      <c r="B1725" t="s">
        <v>4716</v>
      </c>
      <c r="C1725" t="s">
        <v>4717</v>
      </c>
      <c r="D1725" t="s">
        <v>24</v>
      </c>
      <c r="E1725">
        <v>16.123857779600002</v>
      </c>
      <c r="F1725" s="45">
        <v>0</v>
      </c>
      <c r="G1725" s="45">
        <v>0</v>
      </c>
      <c r="H1725" s="45">
        <v>0</v>
      </c>
      <c r="I1725" s="40">
        <f t="shared" si="474"/>
        <v>16.123857779600002</v>
      </c>
      <c r="J1725" s="46">
        <f t="shared" si="475"/>
        <v>0</v>
      </c>
      <c r="K1725" s="46">
        <f t="shared" si="476"/>
        <v>0</v>
      </c>
      <c r="L1725" s="46">
        <f t="shared" si="477"/>
        <v>0</v>
      </c>
      <c r="M1725" s="46">
        <f t="shared" si="478"/>
        <v>100</v>
      </c>
      <c r="N1725">
        <v>0.51728934670000004</v>
      </c>
      <c r="O1725" s="39">
        <v>0.1701530393</v>
      </c>
      <c r="P1725" s="40">
        <f t="shared" si="479"/>
        <v>0.68744238600000007</v>
      </c>
      <c r="Q1725" s="39">
        <v>0.72240875770000001</v>
      </c>
      <c r="R1725" s="40">
        <f t="shared" si="480"/>
        <v>1.4098511437000001</v>
      </c>
      <c r="S1725" s="46">
        <f t="shared" si="481"/>
        <v>3.2082232042165337</v>
      </c>
      <c r="T1725" s="46">
        <f t="shared" si="482"/>
        <v>1.0552873984988793</v>
      </c>
      <c r="U1725" s="46">
        <f t="shared" si="483"/>
        <v>4.2635106027154128</v>
      </c>
      <c r="V1725" s="46">
        <f t="shared" si="484"/>
        <v>4.4803716801198519</v>
      </c>
      <c r="W1725" s="46">
        <f t="shared" si="485"/>
        <v>8.7438822828352656</v>
      </c>
      <c r="X1725"/>
      <c r="Y1725" s="47">
        <f t="shared" si="486"/>
        <v>100</v>
      </c>
      <c r="Z1725" s="47">
        <f t="shared" si="487"/>
        <v>8.7438822828352656</v>
      </c>
      <c r="AA1725"/>
      <c r="AB1725">
        <v>0</v>
      </c>
      <c r="AC1725" s="48">
        <f t="shared" si="488"/>
        <v>0</v>
      </c>
      <c r="AD1725">
        <v>0</v>
      </c>
      <c r="AE1725" s="48">
        <f t="shared" si="489"/>
        <v>0</v>
      </c>
      <c r="AF1725"/>
      <c r="AG1725">
        <v>0</v>
      </c>
      <c r="AH1725" s="48">
        <f t="shared" si="473"/>
        <v>0</v>
      </c>
    </row>
    <row r="1726" spans="1:34" ht="15" x14ac:dyDescent="0.25">
      <c r="A1726" t="s">
        <v>4718</v>
      </c>
      <c r="B1726" t="s">
        <v>191</v>
      </c>
      <c r="C1726" t="s">
        <v>4719</v>
      </c>
      <c r="D1726" t="s">
        <v>24</v>
      </c>
      <c r="E1726">
        <v>11.624369141300001</v>
      </c>
      <c r="F1726" s="45">
        <v>0</v>
      </c>
      <c r="G1726" s="45">
        <v>0</v>
      </c>
      <c r="H1726" s="45">
        <v>0</v>
      </c>
      <c r="I1726" s="40">
        <f t="shared" si="474"/>
        <v>11.624369141300001</v>
      </c>
      <c r="J1726" s="46">
        <f t="shared" si="475"/>
        <v>0</v>
      </c>
      <c r="K1726" s="46">
        <f t="shared" si="476"/>
        <v>0</v>
      </c>
      <c r="L1726" s="46">
        <f t="shared" si="477"/>
        <v>0</v>
      </c>
      <c r="M1726" s="46">
        <f t="shared" si="478"/>
        <v>100</v>
      </c>
      <c r="N1726">
        <v>0.1423748772</v>
      </c>
      <c r="O1726" s="39">
        <v>6.0346364200000002E-2</v>
      </c>
      <c r="P1726" s="40">
        <f t="shared" si="479"/>
        <v>0.2027212414</v>
      </c>
      <c r="Q1726" s="39">
        <v>0.58842288809999999</v>
      </c>
      <c r="R1726" s="40">
        <f t="shared" si="480"/>
        <v>0.79114412950000002</v>
      </c>
      <c r="S1726" s="46">
        <f t="shared" si="481"/>
        <v>1.2247965929966815</v>
      </c>
      <c r="T1726" s="46">
        <f t="shared" si="482"/>
        <v>0.51913668145307379</v>
      </c>
      <c r="U1726" s="46">
        <f t="shared" si="483"/>
        <v>1.7439332744497553</v>
      </c>
      <c r="V1726" s="46">
        <f t="shared" si="484"/>
        <v>5.0619769636306842</v>
      </c>
      <c r="W1726" s="46">
        <f t="shared" si="485"/>
        <v>6.8059102380804397</v>
      </c>
      <c r="X1726"/>
      <c r="Y1726" s="47">
        <f t="shared" si="486"/>
        <v>100</v>
      </c>
      <c r="Z1726" s="47">
        <f t="shared" si="487"/>
        <v>6.8059102380804397</v>
      </c>
      <c r="AA1726"/>
      <c r="AB1726">
        <v>0</v>
      </c>
      <c r="AC1726" s="48">
        <f t="shared" si="488"/>
        <v>0</v>
      </c>
      <c r="AD1726">
        <v>0</v>
      </c>
      <c r="AE1726" s="48">
        <f t="shared" si="489"/>
        <v>0</v>
      </c>
      <c r="AF1726"/>
      <c r="AG1726">
        <v>0</v>
      </c>
      <c r="AH1726" s="48">
        <f t="shared" si="473"/>
        <v>0</v>
      </c>
    </row>
    <row r="1727" spans="1:34" ht="15" x14ac:dyDescent="0.25">
      <c r="A1727" t="s">
        <v>4720</v>
      </c>
      <c r="B1727" t="s">
        <v>4721</v>
      </c>
      <c r="C1727" t="s">
        <v>4722</v>
      </c>
      <c r="D1727" t="s">
        <v>24</v>
      </c>
      <c r="E1727">
        <v>5.8758816640999996</v>
      </c>
      <c r="F1727" s="45">
        <v>0</v>
      </c>
      <c r="G1727" s="45">
        <v>0</v>
      </c>
      <c r="H1727" s="45">
        <v>0</v>
      </c>
      <c r="I1727" s="40">
        <f t="shared" si="474"/>
        <v>5.8758816640999996</v>
      </c>
      <c r="J1727" s="46">
        <f t="shared" si="475"/>
        <v>0</v>
      </c>
      <c r="K1727" s="46">
        <f t="shared" si="476"/>
        <v>0</v>
      </c>
      <c r="L1727" s="46">
        <f t="shared" si="477"/>
        <v>0</v>
      </c>
      <c r="M1727" s="46">
        <f t="shared" si="478"/>
        <v>100</v>
      </c>
      <c r="N1727">
        <v>9.1339746400000005E-2</v>
      </c>
      <c r="O1727" s="39">
        <v>5.8956329299999999E-2</v>
      </c>
      <c r="P1727" s="40">
        <f t="shared" si="479"/>
        <v>0.1502960757</v>
      </c>
      <c r="Q1727" s="39">
        <v>9.0579040400000005E-2</v>
      </c>
      <c r="R1727" s="40">
        <f t="shared" si="480"/>
        <v>0.24087511610000001</v>
      </c>
      <c r="S1727" s="46">
        <f t="shared" si="481"/>
        <v>1.5544858052206942</v>
      </c>
      <c r="T1727" s="46">
        <f t="shared" si="482"/>
        <v>1.0033614131510979</v>
      </c>
      <c r="U1727" s="46">
        <f t="shared" si="483"/>
        <v>2.557847218371792</v>
      </c>
      <c r="V1727" s="46">
        <f t="shared" si="484"/>
        <v>1.5415395608358269</v>
      </c>
      <c r="W1727" s="46">
        <f t="shared" si="485"/>
        <v>4.0993867792076184</v>
      </c>
      <c r="X1727"/>
      <c r="Y1727" s="47">
        <f t="shared" si="486"/>
        <v>100</v>
      </c>
      <c r="Z1727" s="47">
        <f t="shared" si="487"/>
        <v>4.0993867792076193</v>
      </c>
      <c r="AA1727"/>
      <c r="AB1727">
        <v>0</v>
      </c>
      <c r="AC1727" s="48">
        <f t="shared" si="488"/>
        <v>0</v>
      </c>
      <c r="AD1727">
        <v>0</v>
      </c>
      <c r="AE1727" s="48">
        <f t="shared" si="489"/>
        <v>0</v>
      </c>
      <c r="AF1727"/>
      <c r="AG1727">
        <v>0</v>
      </c>
      <c r="AH1727" s="48">
        <f t="shared" si="473"/>
        <v>0</v>
      </c>
    </row>
    <row r="1728" spans="1:34" ht="15" x14ac:dyDescent="0.25">
      <c r="A1728" t="s">
        <v>4723</v>
      </c>
      <c r="B1728" t="s">
        <v>4724</v>
      </c>
      <c r="C1728" t="s">
        <v>4725</v>
      </c>
      <c r="D1728" t="s">
        <v>24</v>
      </c>
      <c r="E1728">
        <v>6.6562988099999998E-2</v>
      </c>
      <c r="F1728" s="45">
        <v>0</v>
      </c>
      <c r="G1728" s="45">
        <v>0</v>
      </c>
      <c r="H1728" s="45">
        <v>0</v>
      </c>
      <c r="I1728" s="40">
        <f t="shared" si="474"/>
        <v>6.6562988099999998E-2</v>
      </c>
      <c r="J1728" s="46">
        <f t="shared" si="475"/>
        <v>0</v>
      </c>
      <c r="K1728" s="46">
        <f t="shared" si="476"/>
        <v>0</v>
      </c>
      <c r="L1728" s="46">
        <f t="shared" si="477"/>
        <v>0</v>
      </c>
      <c r="M1728" s="46">
        <f t="shared" si="478"/>
        <v>100</v>
      </c>
      <c r="N1728">
        <v>0</v>
      </c>
      <c r="O1728" s="39">
        <v>0</v>
      </c>
      <c r="P1728" s="40">
        <f t="shared" si="479"/>
        <v>0</v>
      </c>
      <c r="Q1728" s="39">
        <v>0</v>
      </c>
      <c r="R1728" s="40">
        <f t="shared" si="480"/>
        <v>0</v>
      </c>
      <c r="S1728" s="46">
        <f t="shared" si="481"/>
        <v>0</v>
      </c>
      <c r="T1728" s="46">
        <f t="shared" si="482"/>
        <v>0</v>
      </c>
      <c r="U1728" s="46">
        <f t="shared" si="483"/>
        <v>0</v>
      </c>
      <c r="V1728" s="46">
        <f t="shared" si="484"/>
        <v>0</v>
      </c>
      <c r="W1728" s="46">
        <f t="shared" si="485"/>
        <v>0</v>
      </c>
      <c r="X1728"/>
      <c r="Y1728" s="47">
        <f t="shared" si="486"/>
        <v>100</v>
      </c>
      <c r="Z1728" s="47">
        <f t="shared" si="487"/>
        <v>0</v>
      </c>
      <c r="AA1728"/>
      <c r="AB1728">
        <v>0</v>
      </c>
      <c r="AC1728" s="48">
        <f t="shared" si="488"/>
        <v>0</v>
      </c>
      <c r="AD1728">
        <v>0</v>
      </c>
      <c r="AE1728" s="48">
        <f t="shared" si="489"/>
        <v>0</v>
      </c>
      <c r="AF1728"/>
      <c r="AG1728">
        <v>0</v>
      </c>
      <c r="AH1728" s="48">
        <f t="shared" si="473"/>
        <v>0</v>
      </c>
    </row>
    <row r="1729" spans="1:34" ht="15" x14ac:dyDescent="0.25">
      <c r="A1729" t="s">
        <v>4726</v>
      </c>
      <c r="B1729" t="s">
        <v>191</v>
      </c>
      <c r="C1729" t="s">
        <v>3643</v>
      </c>
      <c r="D1729" t="s">
        <v>24</v>
      </c>
      <c r="E1729">
        <v>5.2048393921000002</v>
      </c>
      <c r="F1729" s="45">
        <v>0</v>
      </c>
      <c r="G1729" s="45">
        <v>0</v>
      </c>
      <c r="H1729" s="45">
        <v>0</v>
      </c>
      <c r="I1729" s="40">
        <f t="shared" si="474"/>
        <v>5.2048393921000002</v>
      </c>
      <c r="J1729" s="46">
        <f t="shared" si="475"/>
        <v>0</v>
      </c>
      <c r="K1729" s="46">
        <f t="shared" si="476"/>
        <v>0</v>
      </c>
      <c r="L1729" s="46">
        <f t="shared" si="477"/>
        <v>0</v>
      </c>
      <c r="M1729" s="46">
        <f t="shared" si="478"/>
        <v>100</v>
      </c>
      <c r="N1729">
        <v>0.389286629</v>
      </c>
      <c r="O1729" s="39">
        <v>8.4813501700000002E-2</v>
      </c>
      <c r="P1729" s="40">
        <f t="shared" si="479"/>
        <v>0.47410013070000001</v>
      </c>
      <c r="Q1729" s="39">
        <v>0.29645333540000002</v>
      </c>
      <c r="R1729" s="40">
        <f t="shared" si="480"/>
        <v>0.77055346609999997</v>
      </c>
      <c r="S1729" s="46">
        <f t="shared" si="481"/>
        <v>7.4793206797286835</v>
      </c>
      <c r="T1729" s="46">
        <f t="shared" si="482"/>
        <v>1.6295123693678515</v>
      </c>
      <c r="U1729" s="46">
        <f t="shared" si="483"/>
        <v>9.1088330490965355</v>
      </c>
      <c r="V1729" s="46">
        <f t="shared" si="484"/>
        <v>5.6957249410992832</v>
      </c>
      <c r="W1729" s="46">
        <f t="shared" si="485"/>
        <v>14.804557990195816</v>
      </c>
      <c r="X1729"/>
      <c r="Y1729" s="47">
        <f t="shared" si="486"/>
        <v>100</v>
      </c>
      <c r="Z1729" s="47">
        <f t="shared" si="487"/>
        <v>14.804557990195818</v>
      </c>
      <c r="AA1729"/>
      <c r="AB1729">
        <v>0</v>
      </c>
      <c r="AC1729" s="48">
        <f t="shared" si="488"/>
        <v>0</v>
      </c>
      <c r="AD1729">
        <v>0</v>
      </c>
      <c r="AE1729" s="48">
        <f t="shared" si="489"/>
        <v>0</v>
      </c>
      <c r="AF1729"/>
      <c r="AG1729">
        <v>0</v>
      </c>
      <c r="AH1729" s="48">
        <f t="shared" si="473"/>
        <v>0</v>
      </c>
    </row>
    <row r="1730" spans="1:34" ht="15" x14ac:dyDescent="0.25">
      <c r="A1730" t="s">
        <v>4727</v>
      </c>
      <c r="B1730" t="s">
        <v>4728</v>
      </c>
      <c r="C1730" t="s">
        <v>4729</v>
      </c>
      <c r="D1730" t="s">
        <v>24</v>
      </c>
      <c r="E1730">
        <v>1.0518137213000001</v>
      </c>
      <c r="F1730" s="45">
        <v>0</v>
      </c>
      <c r="G1730" s="45">
        <v>0</v>
      </c>
      <c r="H1730" s="45">
        <v>0</v>
      </c>
      <c r="I1730" s="40">
        <f t="shared" si="474"/>
        <v>1.0518137213000001</v>
      </c>
      <c r="J1730" s="46">
        <f t="shared" si="475"/>
        <v>0</v>
      </c>
      <c r="K1730" s="46">
        <f t="shared" si="476"/>
        <v>0</v>
      </c>
      <c r="L1730" s="46">
        <f t="shared" si="477"/>
        <v>0</v>
      </c>
      <c r="M1730" s="46">
        <f t="shared" si="478"/>
        <v>100</v>
      </c>
      <c r="N1730">
        <v>0</v>
      </c>
      <c r="O1730" s="39">
        <v>2.69084253E-2</v>
      </c>
      <c r="P1730" s="40">
        <f t="shared" si="479"/>
        <v>2.69084253E-2</v>
      </c>
      <c r="Q1730" s="39">
        <v>0.2443720928</v>
      </c>
      <c r="R1730" s="40">
        <f t="shared" si="480"/>
        <v>0.27128051809999998</v>
      </c>
      <c r="S1730" s="46">
        <f t="shared" si="481"/>
        <v>0</v>
      </c>
      <c r="T1730" s="46">
        <f t="shared" si="482"/>
        <v>2.5582881032149167</v>
      </c>
      <c r="U1730" s="46">
        <f t="shared" si="483"/>
        <v>2.5582881032149167</v>
      </c>
      <c r="V1730" s="46">
        <f t="shared" si="484"/>
        <v>23.233400349442654</v>
      </c>
      <c r="W1730" s="46">
        <f t="shared" si="485"/>
        <v>25.791688452657567</v>
      </c>
      <c r="X1730"/>
      <c r="Y1730" s="47">
        <f t="shared" si="486"/>
        <v>100</v>
      </c>
      <c r="Z1730" s="47">
        <f t="shared" si="487"/>
        <v>25.791688452657571</v>
      </c>
      <c r="AA1730"/>
      <c r="AB1730">
        <v>0</v>
      </c>
      <c r="AC1730" s="48">
        <f t="shared" si="488"/>
        <v>0</v>
      </c>
      <c r="AD1730">
        <v>0</v>
      </c>
      <c r="AE1730" s="48">
        <f t="shared" si="489"/>
        <v>0</v>
      </c>
      <c r="AF1730"/>
      <c r="AG1730">
        <v>0</v>
      </c>
      <c r="AH1730" s="48">
        <f t="shared" ref="AH1730:AH1793" si="490">AG1730/E1730*100</f>
        <v>0</v>
      </c>
    </row>
    <row r="1731" spans="1:34" ht="15" x14ac:dyDescent="0.25">
      <c r="A1731" t="s">
        <v>4730</v>
      </c>
      <c r="B1731" t="s">
        <v>4731</v>
      </c>
      <c r="C1731" t="s">
        <v>4732</v>
      </c>
      <c r="D1731" t="s">
        <v>25</v>
      </c>
      <c r="E1731">
        <v>4.1516673988999999</v>
      </c>
      <c r="F1731" s="45">
        <v>2.1384620112553598</v>
      </c>
      <c r="G1731" s="45">
        <v>4.3478532E-2</v>
      </c>
      <c r="H1731" s="45">
        <v>0.18653309370000001</v>
      </c>
      <c r="I1731" s="40">
        <f t="shared" si="474"/>
        <v>1.7831937619446401</v>
      </c>
      <c r="J1731" s="46">
        <f t="shared" si="475"/>
        <v>51.508509853702478</v>
      </c>
      <c r="K1731" s="46">
        <f t="shared" si="476"/>
        <v>1.0472547008828261</v>
      </c>
      <c r="L1731" s="46">
        <f t="shared" si="477"/>
        <v>4.4929681445441094</v>
      </c>
      <c r="M1731" s="46">
        <f t="shared" si="478"/>
        <v>42.95126730087059</v>
      </c>
      <c r="N1731">
        <v>3.6016823900000002E-2</v>
      </c>
      <c r="O1731" s="39">
        <v>0.17432585780000001</v>
      </c>
      <c r="P1731" s="40">
        <f t="shared" si="479"/>
        <v>0.21034268170000001</v>
      </c>
      <c r="Q1731" s="39">
        <v>0.52391400219999995</v>
      </c>
      <c r="R1731" s="40">
        <f t="shared" si="480"/>
        <v>0.73425668389999998</v>
      </c>
      <c r="S1731" s="46">
        <f t="shared" si="481"/>
        <v>0.86752671732670106</v>
      </c>
      <c r="T1731" s="46">
        <f t="shared" si="482"/>
        <v>4.1989360189640506</v>
      </c>
      <c r="U1731" s="46">
        <f t="shared" si="483"/>
        <v>5.0664627362907515</v>
      </c>
      <c r="V1731" s="46">
        <f t="shared" si="484"/>
        <v>12.619363543881501</v>
      </c>
      <c r="W1731" s="46">
        <f t="shared" si="485"/>
        <v>17.685826280172254</v>
      </c>
      <c r="X1731"/>
      <c r="Y1731" s="47">
        <f t="shared" si="486"/>
        <v>100</v>
      </c>
      <c r="Z1731" s="47">
        <f t="shared" si="487"/>
        <v>17.685826280172254</v>
      </c>
      <c r="AA1731"/>
      <c r="AB1731">
        <v>0.1284778899</v>
      </c>
      <c r="AC1731" s="48">
        <f t="shared" si="488"/>
        <v>3.0946094076332007</v>
      </c>
      <c r="AD1731">
        <v>7.0006726500000005E-2</v>
      </c>
      <c r="AE1731" s="48">
        <f t="shared" si="489"/>
        <v>1.6862315733324049</v>
      </c>
      <c r="AF1731"/>
      <c r="AG1731">
        <v>0</v>
      </c>
      <c r="AH1731" s="48">
        <f t="shared" si="490"/>
        <v>0</v>
      </c>
    </row>
    <row r="1732" spans="1:34" ht="15" x14ac:dyDescent="0.25">
      <c r="A1732" t="s">
        <v>4733</v>
      </c>
      <c r="B1732" t="s">
        <v>4731</v>
      </c>
      <c r="C1732" t="s">
        <v>4732</v>
      </c>
      <c r="D1732" t="s">
        <v>25</v>
      </c>
      <c r="E1732">
        <v>9.2952138755</v>
      </c>
      <c r="F1732" s="45">
        <v>7.0315757561158003</v>
      </c>
      <c r="G1732" s="45">
        <v>0.145596475</v>
      </c>
      <c r="H1732" s="45">
        <v>0.43470539520000001</v>
      </c>
      <c r="I1732" s="40">
        <f t="shared" si="474"/>
        <v>1.6833362491841997</v>
      </c>
      <c r="J1732" s="46">
        <f t="shared" si="475"/>
        <v>75.647272352165913</v>
      </c>
      <c r="K1732" s="46">
        <f t="shared" si="476"/>
        <v>1.566359601297159</v>
      </c>
      <c r="L1732" s="46">
        <f t="shared" si="477"/>
        <v>4.6766583429110904</v>
      </c>
      <c r="M1732" s="46">
        <f t="shared" si="478"/>
        <v>18.10970970362585</v>
      </c>
      <c r="N1732">
        <v>0.308848016</v>
      </c>
      <c r="O1732" s="39">
        <v>0.51476599619999996</v>
      </c>
      <c r="P1732" s="40">
        <f t="shared" si="479"/>
        <v>0.82361401219999997</v>
      </c>
      <c r="Q1732" s="39">
        <v>1.1240818826000001</v>
      </c>
      <c r="R1732" s="40">
        <f t="shared" si="480"/>
        <v>1.9476958948</v>
      </c>
      <c r="S1732" s="46">
        <f t="shared" si="481"/>
        <v>3.3226563706516838</v>
      </c>
      <c r="T1732" s="46">
        <f t="shared" si="482"/>
        <v>5.537968282330783</v>
      </c>
      <c r="U1732" s="46">
        <f t="shared" si="483"/>
        <v>8.8606246529824677</v>
      </c>
      <c r="V1732" s="46">
        <f t="shared" si="484"/>
        <v>12.093125533806337</v>
      </c>
      <c r="W1732" s="46">
        <f t="shared" si="485"/>
        <v>20.953750186788803</v>
      </c>
      <c r="X1732"/>
      <c r="Y1732" s="47">
        <f t="shared" si="486"/>
        <v>100.00000000000003</v>
      </c>
      <c r="Z1732" s="47">
        <f t="shared" si="487"/>
        <v>20.953750186788803</v>
      </c>
      <c r="AA1732"/>
      <c r="AB1732">
        <v>0.19077084990000001</v>
      </c>
      <c r="AC1732" s="48">
        <f t="shared" si="488"/>
        <v>2.0523556795484517</v>
      </c>
      <c r="AD1732">
        <v>0.14915907410000001</v>
      </c>
      <c r="AE1732" s="48">
        <f t="shared" si="489"/>
        <v>1.6046868431198587</v>
      </c>
      <c r="AF1732"/>
      <c r="AG1732">
        <v>1.51672812E-2</v>
      </c>
      <c r="AH1732" s="48">
        <f t="shared" si="490"/>
        <v>0.1631730200418238</v>
      </c>
    </row>
    <row r="1733" spans="1:34" ht="15" x14ac:dyDescent="0.25">
      <c r="A1733" t="s">
        <v>4734</v>
      </c>
      <c r="B1733" t="s">
        <v>191</v>
      </c>
      <c r="C1733" t="s">
        <v>1106</v>
      </c>
      <c r="D1733" t="s">
        <v>24</v>
      </c>
      <c r="E1733">
        <v>1.0044731859</v>
      </c>
      <c r="F1733" s="45">
        <v>0</v>
      </c>
      <c r="G1733" s="45">
        <v>0</v>
      </c>
      <c r="H1733" s="45">
        <v>0</v>
      </c>
      <c r="I1733" s="40">
        <f t="shared" si="474"/>
        <v>1.0044731859</v>
      </c>
      <c r="J1733" s="46">
        <f t="shared" si="475"/>
        <v>0</v>
      </c>
      <c r="K1733" s="46">
        <f t="shared" si="476"/>
        <v>0</v>
      </c>
      <c r="L1733" s="46">
        <f t="shared" si="477"/>
        <v>0</v>
      </c>
      <c r="M1733" s="46">
        <f t="shared" si="478"/>
        <v>100</v>
      </c>
      <c r="N1733">
        <v>0</v>
      </c>
      <c r="O1733" s="39">
        <v>0</v>
      </c>
      <c r="P1733" s="40">
        <f t="shared" si="479"/>
        <v>0</v>
      </c>
      <c r="Q1733" s="39">
        <v>1.26330092E-2</v>
      </c>
      <c r="R1733" s="40">
        <f t="shared" si="480"/>
        <v>1.26330092E-2</v>
      </c>
      <c r="S1733" s="46">
        <f t="shared" si="481"/>
        <v>0</v>
      </c>
      <c r="T1733" s="46">
        <f t="shared" si="482"/>
        <v>0</v>
      </c>
      <c r="U1733" s="46">
        <f t="shared" si="483"/>
        <v>0</v>
      </c>
      <c r="V1733" s="46">
        <f t="shared" si="484"/>
        <v>1.2576751054515132</v>
      </c>
      <c r="W1733" s="46">
        <f t="shared" si="485"/>
        <v>1.2576751054515132</v>
      </c>
      <c r="X1733"/>
      <c r="Y1733" s="47">
        <f t="shared" si="486"/>
        <v>100</v>
      </c>
      <c r="Z1733" s="47">
        <f t="shared" si="487"/>
        <v>1.2576751054515132</v>
      </c>
      <c r="AA1733"/>
      <c r="AB1733">
        <v>0</v>
      </c>
      <c r="AC1733" s="48">
        <f t="shared" si="488"/>
        <v>0</v>
      </c>
      <c r="AD1733">
        <v>0</v>
      </c>
      <c r="AE1733" s="48">
        <f t="shared" si="489"/>
        <v>0</v>
      </c>
      <c r="AF1733"/>
      <c r="AG1733">
        <v>0</v>
      </c>
      <c r="AH1733" s="48">
        <f t="shared" si="490"/>
        <v>0</v>
      </c>
    </row>
    <row r="1734" spans="1:34" ht="15" x14ac:dyDescent="0.25">
      <c r="A1734" t="s">
        <v>4735</v>
      </c>
      <c r="B1734" t="s">
        <v>4736</v>
      </c>
      <c r="C1734" t="s">
        <v>4737</v>
      </c>
      <c r="D1734" t="s">
        <v>26</v>
      </c>
      <c r="E1734">
        <v>8.1314189760000009</v>
      </c>
      <c r="F1734" s="45">
        <v>0</v>
      </c>
      <c r="G1734" s="45">
        <v>0</v>
      </c>
      <c r="H1734" s="45">
        <v>0</v>
      </c>
      <c r="I1734" s="40">
        <f t="shared" si="474"/>
        <v>8.1314189760000009</v>
      </c>
      <c r="J1734" s="46">
        <f t="shared" si="475"/>
        <v>0</v>
      </c>
      <c r="K1734" s="46">
        <f t="shared" si="476"/>
        <v>0</v>
      </c>
      <c r="L1734" s="46">
        <f t="shared" si="477"/>
        <v>0</v>
      </c>
      <c r="M1734" s="46">
        <f t="shared" si="478"/>
        <v>100</v>
      </c>
      <c r="N1734">
        <v>0.22334144929999999</v>
      </c>
      <c r="O1734" s="39">
        <v>7.0286981499999998E-2</v>
      </c>
      <c r="P1734" s="40">
        <f t="shared" si="479"/>
        <v>0.29362843080000001</v>
      </c>
      <c r="Q1734" s="39">
        <v>0.69680599620000006</v>
      </c>
      <c r="R1734" s="40">
        <f t="shared" si="480"/>
        <v>0.99043442700000006</v>
      </c>
      <c r="S1734" s="46">
        <f t="shared" si="481"/>
        <v>2.7466479092910534</v>
      </c>
      <c r="T1734" s="46">
        <f t="shared" si="482"/>
        <v>0.8643876512506985</v>
      </c>
      <c r="U1734" s="46">
        <f t="shared" si="483"/>
        <v>3.6110355605417519</v>
      </c>
      <c r="V1734" s="46">
        <f t="shared" si="484"/>
        <v>8.5693038110154323</v>
      </c>
      <c r="W1734" s="46">
        <f t="shared" si="485"/>
        <v>12.180339371557183</v>
      </c>
      <c r="X1734"/>
      <c r="Y1734" s="47">
        <f t="shared" si="486"/>
        <v>100</v>
      </c>
      <c r="Z1734" s="47">
        <f t="shared" si="487"/>
        <v>12.180339371557185</v>
      </c>
      <c r="AA1734"/>
      <c r="AB1734">
        <v>0</v>
      </c>
      <c r="AC1734" s="48">
        <f t="shared" si="488"/>
        <v>0</v>
      </c>
      <c r="AD1734">
        <v>0</v>
      </c>
      <c r="AE1734" s="48">
        <f t="shared" si="489"/>
        <v>0</v>
      </c>
      <c r="AF1734"/>
      <c r="AG1734">
        <v>0</v>
      </c>
      <c r="AH1734" s="48">
        <f t="shared" si="490"/>
        <v>0</v>
      </c>
    </row>
    <row r="1735" spans="1:34" ht="15" x14ac:dyDescent="0.25">
      <c r="A1735" t="s">
        <v>4738</v>
      </c>
      <c r="B1735" t="s">
        <v>191</v>
      </c>
      <c r="C1735" t="s">
        <v>4739</v>
      </c>
      <c r="D1735" t="s">
        <v>26</v>
      </c>
      <c r="E1735">
        <v>65.473943561799999</v>
      </c>
      <c r="F1735" s="45">
        <v>0</v>
      </c>
      <c r="G1735" s="45">
        <v>0</v>
      </c>
      <c r="H1735" s="45">
        <v>0</v>
      </c>
      <c r="I1735" s="40">
        <f t="shared" si="474"/>
        <v>65.473943561799999</v>
      </c>
      <c r="J1735" s="46">
        <f t="shared" si="475"/>
        <v>0</v>
      </c>
      <c r="K1735" s="46">
        <f t="shared" si="476"/>
        <v>0</v>
      </c>
      <c r="L1735" s="46">
        <f t="shared" si="477"/>
        <v>0</v>
      </c>
      <c r="M1735" s="46">
        <f t="shared" si="478"/>
        <v>100</v>
      </c>
      <c r="N1735">
        <v>1.6090205128999999</v>
      </c>
      <c r="O1735" s="39">
        <v>0.51880860019999997</v>
      </c>
      <c r="P1735" s="40">
        <f t="shared" si="479"/>
        <v>2.1278291130999998</v>
      </c>
      <c r="Q1735" s="39">
        <v>2.2257672566000002</v>
      </c>
      <c r="R1735" s="40">
        <f t="shared" si="480"/>
        <v>4.3535963697</v>
      </c>
      <c r="S1735" s="46">
        <f t="shared" si="481"/>
        <v>2.4574974797130809</v>
      </c>
      <c r="T1735" s="46">
        <f t="shared" si="482"/>
        <v>0.79238941779992722</v>
      </c>
      <c r="U1735" s="46">
        <f t="shared" si="483"/>
        <v>3.249886897513008</v>
      </c>
      <c r="V1735" s="46">
        <f t="shared" si="484"/>
        <v>3.3994702862202386</v>
      </c>
      <c r="W1735" s="46">
        <f t="shared" si="485"/>
        <v>6.6493571837332466</v>
      </c>
      <c r="X1735"/>
      <c r="Y1735" s="47">
        <f t="shared" si="486"/>
        <v>100</v>
      </c>
      <c r="Z1735" s="47">
        <f t="shared" si="487"/>
        <v>6.6493571837332466</v>
      </c>
      <c r="AA1735"/>
      <c r="AB1735">
        <v>0</v>
      </c>
      <c r="AC1735" s="48">
        <f t="shared" si="488"/>
        <v>0</v>
      </c>
      <c r="AD1735">
        <v>0</v>
      </c>
      <c r="AE1735" s="48">
        <f t="shared" si="489"/>
        <v>0</v>
      </c>
      <c r="AF1735"/>
      <c r="AG1735">
        <v>0</v>
      </c>
      <c r="AH1735" s="48">
        <f t="shared" si="490"/>
        <v>0</v>
      </c>
    </row>
    <row r="1736" spans="1:34" ht="15" x14ac:dyDescent="0.25">
      <c r="A1736" t="s">
        <v>4740</v>
      </c>
      <c r="B1736" t="s">
        <v>191</v>
      </c>
      <c r="C1736" t="s">
        <v>4741</v>
      </c>
      <c r="D1736" t="s">
        <v>24</v>
      </c>
      <c r="E1736">
        <v>16.2499155348</v>
      </c>
      <c r="F1736" s="45">
        <v>0</v>
      </c>
      <c r="G1736" s="45">
        <v>0</v>
      </c>
      <c r="H1736" s="45">
        <v>0</v>
      </c>
      <c r="I1736" s="40">
        <f t="shared" si="474"/>
        <v>16.2499155348</v>
      </c>
      <c r="J1736" s="46">
        <f t="shared" si="475"/>
        <v>0</v>
      </c>
      <c r="K1736" s="46">
        <f t="shared" si="476"/>
        <v>0</v>
      </c>
      <c r="L1736" s="46">
        <f t="shared" si="477"/>
        <v>0</v>
      </c>
      <c r="M1736" s="46">
        <f t="shared" si="478"/>
        <v>100</v>
      </c>
      <c r="N1736">
        <v>0.82568469300000003</v>
      </c>
      <c r="O1736" s="39">
        <v>0.35135875150000001</v>
      </c>
      <c r="P1736" s="40">
        <f t="shared" si="479"/>
        <v>1.1770434445</v>
      </c>
      <c r="Q1736" s="39">
        <v>0.64650584229999997</v>
      </c>
      <c r="R1736" s="40">
        <f t="shared" si="480"/>
        <v>1.8235492868000001</v>
      </c>
      <c r="S1736" s="46">
        <f t="shared" si="481"/>
        <v>5.0811629834737007</v>
      </c>
      <c r="T1736" s="46">
        <f t="shared" si="482"/>
        <v>2.1622189404464769</v>
      </c>
      <c r="U1736" s="46">
        <f t="shared" si="483"/>
        <v>7.243381923920178</v>
      </c>
      <c r="V1736" s="46">
        <f t="shared" si="484"/>
        <v>3.9785181708512618</v>
      </c>
      <c r="W1736" s="46">
        <f t="shared" si="485"/>
        <v>11.221900094771438</v>
      </c>
      <c r="X1736"/>
      <c r="Y1736" s="47">
        <f t="shared" si="486"/>
        <v>100</v>
      </c>
      <c r="Z1736" s="47">
        <f t="shared" si="487"/>
        <v>11.221900094771438</v>
      </c>
      <c r="AA1736"/>
      <c r="AB1736">
        <v>0</v>
      </c>
      <c r="AC1736" s="48">
        <f t="shared" si="488"/>
        <v>0</v>
      </c>
      <c r="AD1736">
        <v>0</v>
      </c>
      <c r="AE1736" s="48">
        <f t="shared" si="489"/>
        <v>0</v>
      </c>
      <c r="AF1736"/>
      <c r="AG1736">
        <v>0</v>
      </c>
      <c r="AH1736" s="48">
        <f t="shared" si="490"/>
        <v>0</v>
      </c>
    </row>
    <row r="1737" spans="1:34" ht="15" x14ac:dyDescent="0.25">
      <c r="A1737" t="s">
        <v>4742</v>
      </c>
      <c r="B1737" t="s">
        <v>191</v>
      </c>
      <c r="C1737" t="s">
        <v>2295</v>
      </c>
      <c r="D1737" t="s">
        <v>26</v>
      </c>
      <c r="E1737">
        <v>3.2564525093999999</v>
      </c>
      <c r="F1737" s="45">
        <v>0</v>
      </c>
      <c r="G1737" s="45">
        <v>0</v>
      </c>
      <c r="H1737" s="45">
        <v>0</v>
      </c>
      <c r="I1737" s="40">
        <f t="shared" si="474"/>
        <v>3.2564525093999999</v>
      </c>
      <c r="J1737" s="46">
        <f t="shared" si="475"/>
        <v>0</v>
      </c>
      <c r="K1737" s="46">
        <f t="shared" si="476"/>
        <v>0</v>
      </c>
      <c r="L1737" s="46">
        <f t="shared" si="477"/>
        <v>0</v>
      </c>
      <c r="M1737" s="46">
        <f t="shared" si="478"/>
        <v>100</v>
      </c>
      <c r="N1737">
        <v>5.4593860299999998E-2</v>
      </c>
      <c r="O1737" s="39">
        <v>0.14741248739999999</v>
      </c>
      <c r="P1737" s="40">
        <f t="shared" si="479"/>
        <v>0.20200634769999998</v>
      </c>
      <c r="Q1737" s="39">
        <v>0.19861725329999999</v>
      </c>
      <c r="R1737" s="40">
        <f t="shared" si="480"/>
        <v>0.40062360099999994</v>
      </c>
      <c r="S1737" s="46">
        <f t="shared" si="481"/>
        <v>1.6764826185062007</v>
      </c>
      <c r="T1737" s="46">
        <f t="shared" si="482"/>
        <v>4.526781427780155</v>
      </c>
      <c r="U1737" s="46">
        <f t="shared" si="483"/>
        <v>6.2032640462863551</v>
      </c>
      <c r="V1737" s="46">
        <f t="shared" si="484"/>
        <v>6.0991908442292972</v>
      </c>
      <c r="W1737" s="46">
        <f t="shared" si="485"/>
        <v>12.302454890515651</v>
      </c>
      <c r="X1737"/>
      <c r="Y1737" s="47">
        <f t="shared" si="486"/>
        <v>100</v>
      </c>
      <c r="Z1737" s="47">
        <f t="shared" si="487"/>
        <v>12.302454890515653</v>
      </c>
      <c r="AA1737"/>
      <c r="AB1737">
        <v>0</v>
      </c>
      <c r="AC1737" s="48">
        <f t="shared" si="488"/>
        <v>0</v>
      </c>
      <c r="AD1737">
        <v>0</v>
      </c>
      <c r="AE1737" s="48">
        <f t="shared" si="489"/>
        <v>0</v>
      </c>
      <c r="AF1737"/>
      <c r="AG1737">
        <v>0</v>
      </c>
      <c r="AH1737" s="48">
        <f t="shared" si="490"/>
        <v>0</v>
      </c>
    </row>
    <row r="1738" spans="1:34" ht="15" x14ac:dyDescent="0.25">
      <c r="A1738" t="s">
        <v>4743</v>
      </c>
      <c r="B1738" t="s">
        <v>191</v>
      </c>
      <c r="C1738" t="s">
        <v>4744</v>
      </c>
      <c r="D1738" t="s">
        <v>24</v>
      </c>
      <c r="E1738">
        <v>4.6529860111000003</v>
      </c>
      <c r="F1738" s="45">
        <v>0</v>
      </c>
      <c r="G1738" s="45">
        <v>0</v>
      </c>
      <c r="H1738" s="45">
        <v>0</v>
      </c>
      <c r="I1738" s="40">
        <f t="shared" si="474"/>
        <v>4.6529860111000003</v>
      </c>
      <c r="J1738" s="46">
        <f t="shared" si="475"/>
        <v>0</v>
      </c>
      <c r="K1738" s="46">
        <f t="shared" si="476"/>
        <v>0</v>
      </c>
      <c r="L1738" s="46">
        <f t="shared" si="477"/>
        <v>0</v>
      </c>
      <c r="M1738" s="46">
        <f t="shared" si="478"/>
        <v>100</v>
      </c>
      <c r="N1738">
        <v>4.6326801899999999E-2</v>
      </c>
      <c r="O1738" s="39">
        <v>0.1404731961</v>
      </c>
      <c r="P1738" s="40">
        <f t="shared" si="479"/>
        <v>0.18679999799999999</v>
      </c>
      <c r="Q1738" s="39">
        <v>0.4424183719</v>
      </c>
      <c r="R1738" s="40">
        <f t="shared" si="480"/>
        <v>0.62921836990000002</v>
      </c>
      <c r="S1738" s="46">
        <f t="shared" si="481"/>
        <v>0.99563595913429359</v>
      </c>
      <c r="T1738" s="46">
        <f t="shared" si="482"/>
        <v>3.0189902949394662</v>
      </c>
      <c r="U1738" s="46">
        <f t="shared" si="483"/>
        <v>4.0146262540737592</v>
      </c>
      <c r="V1738" s="46">
        <f t="shared" si="484"/>
        <v>9.5082678272529133</v>
      </c>
      <c r="W1738" s="46">
        <f t="shared" si="485"/>
        <v>13.522894081326672</v>
      </c>
      <c r="X1738"/>
      <c r="Y1738" s="47">
        <f t="shared" si="486"/>
        <v>100</v>
      </c>
      <c r="Z1738" s="47">
        <f t="shared" si="487"/>
        <v>13.522894081326672</v>
      </c>
      <c r="AA1738"/>
      <c r="AB1738">
        <v>0</v>
      </c>
      <c r="AC1738" s="48">
        <f t="shared" si="488"/>
        <v>0</v>
      </c>
      <c r="AD1738">
        <v>0</v>
      </c>
      <c r="AE1738" s="48">
        <f t="shared" si="489"/>
        <v>0</v>
      </c>
      <c r="AF1738"/>
      <c r="AG1738">
        <v>0</v>
      </c>
      <c r="AH1738" s="48">
        <f t="shared" si="490"/>
        <v>0</v>
      </c>
    </row>
    <row r="1739" spans="1:34" ht="15" x14ac:dyDescent="0.25">
      <c r="A1739" t="s">
        <v>4745</v>
      </c>
      <c r="B1739" t="s">
        <v>191</v>
      </c>
      <c r="C1739" t="s">
        <v>219</v>
      </c>
      <c r="D1739" t="s">
        <v>24</v>
      </c>
      <c r="E1739">
        <v>8.5799891515999995</v>
      </c>
      <c r="F1739" s="45">
        <v>0</v>
      </c>
      <c r="G1739" s="45">
        <v>0</v>
      </c>
      <c r="H1739" s="45">
        <v>0</v>
      </c>
      <c r="I1739" s="40">
        <f t="shared" si="474"/>
        <v>8.5799891515999995</v>
      </c>
      <c r="J1739" s="46">
        <f t="shared" si="475"/>
        <v>0</v>
      </c>
      <c r="K1739" s="46">
        <f t="shared" si="476"/>
        <v>0</v>
      </c>
      <c r="L1739" s="46">
        <f t="shared" si="477"/>
        <v>0</v>
      </c>
      <c r="M1739" s="46">
        <f t="shared" si="478"/>
        <v>100</v>
      </c>
      <c r="N1739">
        <v>0.16745102009999999</v>
      </c>
      <c r="O1739" s="39">
        <v>4.49242615E-2</v>
      </c>
      <c r="P1739" s="40">
        <f t="shared" si="479"/>
        <v>0.21237528159999999</v>
      </c>
      <c r="Q1739" s="39">
        <v>7.8729074199999999E-2</v>
      </c>
      <c r="R1739" s="40">
        <f t="shared" si="480"/>
        <v>0.29110435579999999</v>
      </c>
      <c r="S1739" s="46">
        <f t="shared" si="481"/>
        <v>1.9516460585357929</v>
      </c>
      <c r="T1739" s="46">
        <f t="shared" si="482"/>
        <v>0.52359345339757812</v>
      </c>
      <c r="U1739" s="46">
        <f t="shared" si="483"/>
        <v>2.475239511933371</v>
      </c>
      <c r="V1739" s="46">
        <f t="shared" si="484"/>
        <v>0.91758943757310663</v>
      </c>
      <c r="W1739" s="46">
        <f t="shared" si="485"/>
        <v>3.3928289495064776</v>
      </c>
      <c r="X1739"/>
      <c r="Y1739" s="47">
        <f t="shared" si="486"/>
        <v>100</v>
      </c>
      <c r="Z1739" s="47">
        <f t="shared" si="487"/>
        <v>3.3928289495064776</v>
      </c>
      <c r="AA1739"/>
      <c r="AB1739">
        <v>0</v>
      </c>
      <c r="AC1739" s="48">
        <f t="shared" si="488"/>
        <v>0</v>
      </c>
      <c r="AD1739">
        <v>0</v>
      </c>
      <c r="AE1739" s="48">
        <f t="shared" si="489"/>
        <v>0</v>
      </c>
      <c r="AF1739"/>
      <c r="AG1739">
        <v>0</v>
      </c>
      <c r="AH1739" s="48">
        <f t="shared" si="490"/>
        <v>0</v>
      </c>
    </row>
    <row r="1740" spans="1:34" ht="15" x14ac:dyDescent="0.25">
      <c r="A1740" t="s">
        <v>4746</v>
      </c>
      <c r="B1740" t="s">
        <v>4747</v>
      </c>
      <c r="C1740" t="s">
        <v>4748</v>
      </c>
      <c r="D1740" t="s">
        <v>24</v>
      </c>
      <c r="E1740">
        <v>0.18843032500000001</v>
      </c>
      <c r="F1740" s="45">
        <v>0</v>
      </c>
      <c r="G1740" s="45">
        <v>0</v>
      </c>
      <c r="H1740" s="45">
        <v>0</v>
      </c>
      <c r="I1740" s="40">
        <f t="shared" si="474"/>
        <v>0.18843032500000001</v>
      </c>
      <c r="J1740" s="46">
        <f t="shared" si="475"/>
        <v>0</v>
      </c>
      <c r="K1740" s="46">
        <f t="shared" si="476"/>
        <v>0</v>
      </c>
      <c r="L1740" s="46">
        <f t="shared" si="477"/>
        <v>0</v>
      </c>
      <c r="M1740" s="46">
        <f t="shared" si="478"/>
        <v>100</v>
      </c>
      <c r="N1740">
        <v>0</v>
      </c>
      <c r="O1740" s="39">
        <v>0</v>
      </c>
      <c r="P1740" s="40">
        <f t="shared" si="479"/>
        <v>0</v>
      </c>
      <c r="Q1740" s="39">
        <v>0</v>
      </c>
      <c r="R1740" s="40">
        <f t="shared" si="480"/>
        <v>0</v>
      </c>
      <c r="S1740" s="46">
        <f t="shared" si="481"/>
        <v>0</v>
      </c>
      <c r="T1740" s="46">
        <f t="shared" si="482"/>
        <v>0</v>
      </c>
      <c r="U1740" s="46">
        <f t="shared" si="483"/>
        <v>0</v>
      </c>
      <c r="V1740" s="46">
        <f t="shared" si="484"/>
        <v>0</v>
      </c>
      <c r="W1740" s="46">
        <f t="shared" si="485"/>
        <v>0</v>
      </c>
      <c r="X1740"/>
      <c r="Y1740" s="47">
        <f t="shared" si="486"/>
        <v>100</v>
      </c>
      <c r="Z1740" s="47">
        <f t="shared" si="487"/>
        <v>0</v>
      </c>
      <c r="AA1740"/>
      <c r="AB1740">
        <v>0</v>
      </c>
      <c r="AC1740" s="48">
        <f t="shared" si="488"/>
        <v>0</v>
      </c>
      <c r="AD1740">
        <v>0</v>
      </c>
      <c r="AE1740" s="48">
        <f t="shared" si="489"/>
        <v>0</v>
      </c>
      <c r="AF1740"/>
      <c r="AG1740">
        <v>0</v>
      </c>
      <c r="AH1740" s="48">
        <f t="shared" si="490"/>
        <v>0</v>
      </c>
    </row>
    <row r="1741" spans="1:34" ht="15" x14ac:dyDescent="0.25">
      <c r="A1741" t="s">
        <v>4749</v>
      </c>
      <c r="B1741" t="s">
        <v>4750</v>
      </c>
      <c r="C1741" t="s">
        <v>4751</v>
      </c>
      <c r="D1741" t="s">
        <v>24</v>
      </c>
      <c r="E1741">
        <v>0.66989924020000002</v>
      </c>
      <c r="F1741" s="45">
        <v>0</v>
      </c>
      <c r="G1741" s="45">
        <v>0</v>
      </c>
      <c r="H1741" s="45">
        <v>0</v>
      </c>
      <c r="I1741" s="40">
        <f t="shared" si="474"/>
        <v>0.66989924020000002</v>
      </c>
      <c r="J1741" s="46">
        <f t="shared" si="475"/>
        <v>0</v>
      </c>
      <c r="K1741" s="46">
        <f t="shared" si="476"/>
        <v>0</v>
      </c>
      <c r="L1741" s="46">
        <f t="shared" si="477"/>
        <v>0</v>
      </c>
      <c r="M1741" s="46">
        <f t="shared" si="478"/>
        <v>100</v>
      </c>
      <c r="N1741">
        <v>0</v>
      </c>
      <c r="O1741" s="39">
        <v>0</v>
      </c>
      <c r="P1741" s="40">
        <f t="shared" si="479"/>
        <v>0</v>
      </c>
      <c r="Q1741" s="39">
        <v>8.3123812399999997E-2</v>
      </c>
      <c r="R1741" s="40">
        <f t="shared" si="480"/>
        <v>8.3123812399999997E-2</v>
      </c>
      <c r="S1741" s="46">
        <f t="shared" si="481"/>
        <v>0</v>
      </c>
      <c r="T1741" s="46">
        <f t="shared" si="482"/>
        <v>0</v>
      </c>
      <c r="U1741" s="46">
        <f t="shared" si="483"/>
        <v>0</v>
      </c>
      <c r="V1741" s="46">
        <f t="shared" si="484"/>
        <v>12.408405236462604</v>
      </c>
      <c r="W1741" s="46">
        <f t="shared" si="485"/>
        <v>12.408405236462604</v>
      </c>
      <c r="X1741"/>
      <c r="Y1741" s="47">
        <f t="shared" si="486"/>
        <v>100</v>
      </c>
      <c r="Z1741" s="47">
        <f t="shared" si="487"/>
        <v>12.408405236462604</v>
      </c>
      <c r="AA1741"/>
      <c r="AB1741">
        <v>0</v>
      </c>
      <c r="AC1741" s="48">
        <f t="shared" si="488"/>
        <v>0</v>
      </c>
      <c r="AD1741">
        <v>0</v>
      </c>
      <c r="AE1741" s="48">
        <f t="shared" si="489"/>
        <v>0</v>
      </c>
      <c r="AF1741"/>
      <c r="AG1741">
        <v>0</v>
      </c>
      <c r="AH1741" s="48">
        <f t="shared" si="490"/>
        <v>0</v>
      </c>
    </row>
    <row r="1742" spans="1:34" ht="15" x14ac:dyDescent="0.25">
      <c r="A1742" t="s">
        <v>4752</v>
      </c>
      <c r="B1742" t="s">
        <v>4753</v>
      </c>
      <c r="C1742" t="s">
        <v>4754</v>
      </c>
      <c r="D1742" t="s">
        <v>31</v>
      </c>
      <c r="E1742">
        <v>1.1794876351000001</v>
      </c>
      <c r="F1742" s="45">
        <v>0</v>
      </c>
      <c r="G1742" s="45">
        <v>0</v>
      </c>
      <c r="H1742" s="45">
        <v>0</v>
      </c>
      <c r="I1742" s="40">
        <f t="shared" si="474"/>
        <v>1.1794876351000001</v>
      </c>
      <c r="J1742" s="46">
        <f t="shared" si="475"/>
        <v>0</v>
      </c>
      <c r="K1742" s="46">
        <f t="shared" si="476"/>
        <v>0</v>
      </c>
      <c r="L1742" s="46">
        <f t="shared" si="477"/>
        <v>0</v>
      </c>
      <c r="M1742" s="46">
        <f t="shared" si="478"/>
        <v>100</v>
      </c>
      <c r="N1742">
        <v>1.7122986999999999E-2</v>
      </c>
      <c r="O1742" s="39">
        <v>1.641382E-3</v>
      </c>
      <c r="P1742" s="40">
        <f t="shared" si="479"/>
        <v>1.8764368999999999E-2</v>
      </c>
      <c r="Q1742" s="39">
        <v>4.9284410299999998E-2</v>
      </c>
      <c r="R1742" s="40">
        <f t="shared" si="480"/>
        <v>6.8048779300000001E-2</v>
      </c>
      <c r="S1742" s="46">
        <f t="shared" si="481"/>
        <v>1.451730945746478</v>
      </c>
      <c r="T1742" s="46">
        <f t="shared" si="482"/>
        <v>0.13916059407107217</v>
      </c>
      <c r="U1742" s="46">
        <f t="shared" si="483"/>
        <v>1.5908915398175503</v>
      </c>
      <c r="V1742" s="46">
        <f t="shared" si="484"/>
        <v>4.1784592592038097</v>
      </c>
      <c r="W1742" s="46">
        <f t="shared" si="485"/>
        <v>5.7693507990213604</v>
      </c>
      <c r="X1742"/>
      <c r="Y1742" s="47">
        <f t="shared" si="486"/>
        <v>100</v>
      </c>
      <c r="Z1742" s="47">
        <f t="shared" si="487"/>
        <v>5.7693507990213604</v>
      </c>
      <c r="AA1742"/>
      <c r="AB1742">
        <v>0</v>
      </c>
      <c r="AC1742" s="48">
        <f t="shared" si="488"/>
        <v>0</v>
      </c>
      <c r="AD1742">
        <v>0</v>
      </c>
      <c r="AE1742" s="48">
        <f t="shared" si="489"/>
        <v>0</v>
      </c>
      <c r="AF1742"/>
      <c r="AG1742">
        <v>0</v>
      </c>
      <c r="AH1742" s="48">
        <f t="shared" si="490"/>
        <v>0</v>
      </c>
    </row>
    <row r="1743" spans="1:34" ht="15" x14ac:dyDescent="0.25">
      <c r="A1743" t="s">
        <v>4755</v>
      </c>
      <c r="B1743" t="s">
        <v>4756</v>
      </c>
      <c r="C1743" t="s">
        <v>4757</v>
      </c>
      <c r="D1743" t="s">
        <v>24</v>
      </c>
      <c r="E1743">
        <v>8.9431723699999993E-2</v>
      </c>
      <c r="F1743" s="45">
        <v>0</v>
      </c>
      <c r="G1743" s="45">
        <v>0</v>
      </c>
      <c r="H1743" s="45">
        <v>0</v>
      </c>
      <c r="I1743" s="40">
        <f t="shared" si="474"/>
        <v>8.9431723699999993E-2</v>
      </c>
      <c r="J1743" s="46">
        <f t="shared" si="475"/>
        <v>0</v>
      </c>
      <c r="K1743" s="46">
        <f t="shared" si="476"/>
        <v>0</v>
      </c>
      <c r="L1743" s="46">
        <f t="shared" si="477"/>
        <v>0</v>
      </c>
      <c r="M1743" s="46">
        <f t="shared" si="478"/>
        <v>100</v>
      </c>
      <c r="N1743">
        <v>0</v>
      </c>
      <c r="O1743" s="39">
        <v>0</v>
      </c>
      <c r="P1743" s="40">
        <f t="shared" si="479"/>
        <v>0</v>
      </c>
      <c r="Q1743" s="39">
        <v>0</v>
      </c>
      <c r="R1743" s="40">
        <f t="shared" si="480"/>
        <v>0</v>
      </c>
      <c r="S1743" s="46">
        <f t="shared" si="481"/>
        <v>0</v>
      </c>
      <c r="T1743" s="46">
        <f t="shared" si="482"/>
        <v>0</v>
      </c>
      <c r="U1743" s="46">
        <f t="shared" si="483"/>
        <v>0</v>
      </c>
      <c r="V1743" s="46">
        <f t="shared" si="484"/>
        <v>0</v>
      </c>
      <c r="W1743" s="46">
        <f t="shared" si="485"/>
        <v>0</v>
      </c>
      <c r="X1743"/>
      <c r="Y1743" s="47">
        <f t="shared" si="486"/>
        <v>100</v>
      </c>
      <c r="Z1743" s="47">
        <f t="shared" si="487"/>
        <v>0</v>
      </c>
      <c r="AA1743"/>
      <c r="AB1743">
        <v>0</v>
      </c>
      <c r="AC1743" s="48">
        <f t="shared" si="488"/>
        <v>0</v>
      </c>
      <c r="AD1743">
        <v>0</v>
      </c>
      <c r="AE1743" s="48">
        <f t="shared" si="489"/>
        <v>0</v>
      </c>
      <c r="AF1743"/>
      <c r="AG1743">
        <v>0</v>
      </c>
      <c r="AH1743" s="48">
        <f t="shared" si="490"/>
        <v>0</v>
      </c>
    </row>
    <row r="1744" spans="1:34" ht="15" x14ac:dyDescent="0.25">
      <c r="A1744" t="s">
        <v>4758</v>
      </c>
      <c r="B1744" t="s">
        <v>4759</v>
      </c>
      <c r="C1744" t="s">
        <v>4760</v>
      </c>
      <c r="D1744" t="s">
        <v>24</v>
      </c>
      <c r="E1744">
        <v>0.1918282597</v>
      </c>
      <c r="F1744" s="45">
        <v>0</v>
      </c>
      <c r="G1744" s="45">
        <v>0</v>
      </c>
      <c r="H1744" s="45">
        <v>0</v>
      </c>
      <c r="I1744" s="40">
        <f t="shared" si="474"/>
        <v>0.1918282597</v>
      </c>
      <c r="J1744" s="46">
        <f t="shared" si="475"/>
        <v>0</v>
      </c>
      <c r="K1744" s="46">
        <f t="shared" si="476"/>
        <v>0</v>
      </c>
      <c r="L1744" s="46">
        <f t="shared" si="477"/>
        <v>0</v>
      </c>
      <c r="M1744" s="46">
        <f t="shared" si="478"/>
        <v>100</v>
      </c>
      <c r="N1744">
        <v>0</v>
      </c>
      <c r="O1744" s="39">
        <v>0</v>
      </c>
      <c r="P1744" s="40">
        <f t="shared" si="479"/>
        <v>0</v>
      </c>
      <c r="Q1744" s="39">
        <v>0</v>
      </c>
      <c r="R1744" s="40">
        <f t="shared" si="480"/>
        <v>0</v>
      </c>
      <c r="S1744" s="46">
        <f t="shared" si="481"/>
        <v>0</v>
      </c>
      <c r="T1744" s="46">
        <f t="shared" si="482"/>
        <v>0</v>
      </c>
      <c r="U1744" s="46">
        <f t="shared" si="483"/>
        <v>0</v>
      </c>
      <c r="V1744" s="46">
        <f t="shared" si="484"/>
        <v>0</v>
      </c>
      <c r="W1744" s="46">
        <f t="shared" si="485"/>
        <v>0</v>
      </c>
      <c r="X1744"/>
      <c r="Y1744" s="47">
        <f t="shared" si="486"/>
        <v>100</v>
      </c>
      <c r="Z1744" s="47">
        <f t="shared" si="487"/>
        <v>0</v>
      </c>
      <c r="AA1744"/>
      <c r="AB1744">
        <v>0</v>
      </c>
      <c r="AC1744" s="48">
        <f t="shared" si="488"/>
        <v>0</v>
      </c>
      <c r="AD1744">
        <v>0</v>
      </c>
      <c r="AE1744" s="48">
        <f t="shared" si="489"/>
        <v>0</v>
      </c>
      <c r="AF1744"/>
      <c r="AG1744">
        <v>0</v>
      </c>
      <c r="AH1744" s="48">
        <f t="shared" si="490"/>
        <v>0</v>
      </c>
    </row>
    <row r="1745" spans="1:34" ht="15" x14ac:dyDescent="0.25">
      <c r="A1745" t="s">
        <v>4761</v>
      </c>
      <c r="B1745" t="s">
        <v>4762</v>
      </c>
      <c r="C1745" t="s">
        <v>4763</v>
      </c>
      <c r="D1745" t="s">
        <v>24</v>
      </c>
      <c r="E1745">
        <v>0.53221737810000003</v>
      </c>
      <c r="F1745" s="45">
        <v>0</v>
      </c>
      <c r="G1745" s="45">
        <v>0</v>
      </c>
      <c r="H1745" s="45">
        <v>0</v>
      </c>
      <c r="I1745" s="40">
        <f t="shared" si="474"/>
        <v>0.53221737810000003</v>
      </c>
      <c r="J1745" s="46">
        <f t="shared" si="475"/>
        <v>0</v>
      </c>
      <c r="K1745" s="46">
        <f t="shared" si="476"/>
        <v>0</v>
      </c>
      <c r="L1745" s="46">
        <f t="shared" si="477"/>
        <v>0</v>
      </c>
      <c r="M1745" s="46">
        <f t="shared" si="478"/>
        <v>100</v>
      </c>
      <c r="N1745">
        <v>0</v>
      </c>
      <c r="O1745" s="39">
        <v>1.0554537000000001E-3</v>
      </c>
      <c r="P1745" s="40">
        <f t="shared" si="479"/>
        <v>1.0554537000000001E-3</v>
      </c>
      <c r="Q1745" s="39">
        <v>1.9793095E-3</v>
      </c>
      <c r="R1745" s="40">
        <f t="shared" si="480"/>
        <v>3.0347632000000003E-3</v>
      </c>
      <c r="S1745" s="46">
        <f t="shared" si="481"/>
        <v>0</v>
      </c>
      <c r="T1745" s="46">
        <f t="shared" si="482"/>
        <v>0.19831252105444921</v>
      </c>
      <c r="U1745" s="46">
        <f t="shared" si="483"/>
        <v>0.19831252105444921</v>
      </c>
      <c r="V1745" s="46">
        <f t="shared" si="484"/>
        <v>0.37189869805944237</v>
      </c>
      <c r="W1745" s="46">
        <f t="shared" si="485"/>
        <v>0.57021121911389161</v>
      </c>
      <c r="X1745"/>
      <c r="Y1745" s="47">
        <f t="shared" si="486"/>
        <v>100</v>
      </c>
      <c r="Z1745" s="47">
        <f t="shared" si="487"/>
        <v>0.57021121911389161</v>
      </c>
      <c r="AA1745"/>
      <c r="AB1745">
        <v>0</v>
      </c>
      <c r="AC1745" s="48">
        <f t="shared" si="488"/>
        <v>0</v>
      </c>
      <c r="AD1745">
        <v>0</v>
      </c>
      <c r="AE1745" s="48">
        <f t="shared" si="489"/>
        <v>0</v>
      </c>
      <c r="AF1745"/>
      <c r="AG1745">
        <v>0</v>
      </c>
      <c r="AH1745" s="48">
        <f t="shared" si="490"/>
        <v>0</v>
      </c>
    </row>
    <row r="1746" spans="1:34" ht="15" x14ac:dyDescent="0.25">
      <c r="A1746" t="s">
        <v>4764</v>
      </c>
      <c r="B1746" t="s">
        <v>4765</v>
      </c>
      <c r="C1746" t="s">
        <v>4766</v>
      </c>
      <c r="D1746" t="s">
        <v>26</v>
      </c>
      <c r="E1746">
        <v>8.5518135300000006E-2</v>
      </c>
      <c r="F1746" s="45">
        <v>0</v>
      </c>
      <c r="G1746" s="45">
        <v>0</v>
      </c>
      <c r="H1746" s="45">
        <v>0</v>
      </c>
      <c r="I1746" s="40">
        <f t="shared" si="474"/>
        <v>8.5518135300000006E-2</v>
      </c>
      <c r="J1746" s="46">
        <f t="shared" si="475"/>
        <v>0</v>
      </c>
      <c r="K1746" s="46">
        <f t="shared" si="476"/>
        <v>0</v>
      </c>
      <c r="L1746" s="46">
        <f t="shared" si="477"/>
        <v>0</v>
      </c>
      <c r="M1746" s="46">
        <f t="shared" si="478"/>
        <v>100</v>
      </c>
      <c r="N1746">
        <v>0</v>
      </c>
      <c r="O1746" s="39">
        <v>1.3332550000000001E-4</v>
      </c>
      <c r="P1746" s="40">
        <f t="shared" si="479"/>
        <v>1.3332550000000001E-4</v>
      </c>
      <c r="Q1746" s="39">
        <v>3.2112147200000003E-2</v>
      </c>
      <c r="R1746" s="40">
        <f t="shared" si="480"/>
        <v>3.2245472700000007E-2</v>
      </c>
      <c r="S1746" s="46">
        <f t="shared" si="481"/>
        <v>0</v>
      </c>
      <c r="T1746" s="46">
        <f t="shared" si="482"/>
        <v>0.1559031888760091</v>
      </c>
      <c r="U1746" s="46">
        <f t="shared" si="483"/>
        <v>0.1559031888760091</v>
      </c>
      <c r="V1746" s="46">
        <f t="shared" si="484"/>
        <v>37.550102194522481</v>
      </c>
      <c r="W1746" s="46">
        <f t="shared" si="485"/>
        <v>37.706005383398491</v>
      </c>
      <c r="X1746"/>
      <c r="Y1746" s="47">
        <f t="shared" si="486"/>
        <v>100</v>
      </c>
      <c r="Z1746" s="47">
        <f t="shared" si="487"/>
        <v>37.706005383398491</v>
      </c>
      <c r="AA1746"/>
      <c r="AB1746">
        <v>0</v>
      </c>
      <c r="AC1746" s="48">
        <f t="shared" si="488"/>
        <v>0</v>
      </c>
      <c r="AD1746">
        <v>0</v>
      </c>
      <c r="AE1746" s="48">
        <f t="shared" si="489"/>
        <v>0</v>
      </c>
      <c r="AF1746"/>
      <c r="AG1746">
        <v>0</v>
      </c>
      <c r="AH1746" s="48">
        <f t="shared" si="490"/>
        <v>0</v>
      </c>
    </row>
    <row r="1747" spans="1:34" ht="15" x14ac:dyDescent="0.25">
      <c r="A1747" t="s">
        <v>4767</v>
      </c>
      <c r="B1747" t="s">
        <v>4768</v>
      </c>
      <c r="C1747" t="s">
        <v>4769</v>
      </c>
      <c r="D1747" t="s">
        <v>24</v>
      </c>
      <c r="E1747">
        <v>9.5510779700000006E-2</v>
      </c>
      <c r="F1747" s="45">
        <v>0</v>
      </c>
      <c r="G1747" s="45">
        <v>0</v>
      </c>
      <c r="H1747" s="45">
        <v>0</v>
      </c>
      <c r="I1747" s="40">
        <f t="shared" si="474"/>
        <v>9.5510779700000006E-2</v>
      </c>
      <c r="J1747" s="46">
        <f t="shared" si="475"/>
        <v>0</v>
      </c>
      <c r="K1747" s="46">
        <f t="shared" si="476"/>
        <v>0</v>
      </c>
      <c r="L1747" s="46">
        <f t="shared" si="477"/>
        <v>0</v>
      </c>
      <c r="M1747" s="46">
        <f t="shared" si="478"/>
        <v>100</v>
      </c>
      <c r="N1747">
        <v>0</v>
      </c>
      <c r="O1747" s="39">
        <v>0</v>
      </c>
      <c r="P1747" s="40">
        <f t="shared" si="479"/>
        <v>0</v>
      </c>
      <c r="Q1747" s="39">
        <v>0</v>
      </c>
      <c r="R1747" s="40">
        <f t="shared" si="480"/>
        <v>0</v>
      </c>
      <c r="S1747" s="46">
        <f t="shared" si="481"/>
        <v>0</v>
      </c>
      <c r="T1747" s="46">
        <f t="shared" si="482"/>
        <v>0</v>
      </c>
      <c r="U1747" s="46">
        <f t="shared" si="483"/>
        <v>0</v>
      </c>
      <c r="V1747" s="46">
        <f t="shared" si="484"/>
        <v>0</v>
      </c>
      <c r="W1747" s="46">
        <f t="shared" si="485"/>
        <v>0</v>
      </c>
      <c r="X1747"/>
      <c r="Y1747" s="47">
        <f t="shared" si="486"/>
        <v>100</v>
      </c>
      <c r="Z1747" s="47">
        <f t="shared" si="487"/>
        <v>0</v>
      </c>
      <c r="AA1747"/>
      <c r="AB1747">
        <v>0</v>
      </c>
      <c r="AC1747" s="48">
        <f t="shared" si="488"/>
        <v>0</v>
      </c>
      <c r="AD1747">
        <v>0</v>
      </c>
      <c r="AE1747" s="48">
        <f t="shared" si="489"/>
        <v>0</v>
      </c>
      <c r="AF1747"/>
      <c r="AG1747">
        <v>0</v>
      </c>
      <c r="AH1747" s="48">
        <f t="shared" si="490"/>
        <v>0</v>
      </c>
    </row>
    <row r="1748" spans="1:34" ht="15" x14ac:dyDescent="0.25">
      <c r="A1748" t="s">
        <v>4770</v>
      </c>
      <c r="B1748" t="s">
        <v>4771</v>
      </c>
      <c r="C1748" t="s">
        <v>4772</v>
      </c>
      <c r="D1748" t="s">
        <v>24</v>
      </c>
      <c r="E1748">
        <v>2.7371906640999999</v>
      </c>
      <c r="F1748" s="45">
        <v>0</v>
      </c>
      <c r="G1748" s="45">
        <v>0</v>
      </c>
      <c r="H1748" s="45">
        <v>0</v>
      </c>
      <c r="I1748" s="40">
        <f t="shared" si="474"/>
        <v>2.7371906640999999</v>
      </c>
      <c r="J1748" s="46">
        <f t="shared" si="475"/>
        <v>0</v>
      </c>
      <c r="K1748" s="46">
        <f t="shared" si="476"/>
        <v>0</v>
      </c>
      <c r="L1748" s="46">
        <f t="shared" si="477"/>
        <v>0</v>
      </c>
      <c r="M1748" s="46">
        <f t="shared" si="478"/>
        <v>100</v>
      </c>
      <c r="N1748">
        <v>0.11853001689999999</v>
      </c>
      <c r="O1748" s="39">
        <v>7.5581000499999995E-2</v>
      </c>
      <c r="P1748" s="40">
        <f t="shared" si="479"/>
        <v>0.19411101739999997</v>
      </c>
      <c r="Q1748" s="39">
        <v>0.1596936266</v>
      </c>
      <c r="R1748" s="40">
        <f t="shared" si="480"/>
        <v>0.353804644</v>
      </c>
      <c r="S1748" s="46">
        <f t="shared" si="481"/>
        <v>4.3303529584035454</v>
      </c>
      <c r="T1748" s="46">
        <f t="shared" si="482"/>
        <v>2.7612618109250842</v>
      </c>
      <c r="U1748" s="46">
        <f t="shared" si="483"/>
        <v>7.0916147693286291</v>
      </c>
      <c r="V1748" s="46">
        <f t="shared" si="484"/>
        <v>5.8342163991162064</v>
      </c>
      <c r="W1748" s="46">
        <f t="shared" si="485"/>
        <v>12.925831168444837</v>
      </c>
      <c r="X1748"/>
      <c r="Y1748" s="47">
        <f t="shared" si="486"/>
        <v>100</v>
      </c>
      <c r="Z1748" s="47">
        <f t="shared" si="487"/>
        <v>12.925831168444835</v>
      </c>
      <c r="AA1748"/>
      <c r="AB1748">
        <v>0</v>
      </c>
      <c r="AC1748" s="48">
        <f t="shared" si="488"/>
        <v>0</v>
      </c>
      <c r="AD1748">
        <v>0</v>
      </c>
      <c r="AE1748" s="48">
        <f t="shared" si="489"/>
        <v>0</v>
      </c>
      <c r="AF1748"/>
      <c r="AG1748">
        <v>0</v>
      </c>
      <c r="AH1748" s="48">
        <f t="shared" si="490"/>
        <v>0</v>
      </c>
    </row>
    <row r="1749" spans="1:34" ht="15" x14ac:dyDescent="0.25">
      <c r="A1749" t="s">
        <v>4773</v>
      </c>
      <c r="B1749" t="s">
        <v>4774</v>
      </c>
      <c r="C1749" t="s">
        <v>4775</v>
      </c>
      <c r="D1749" t="s">
        <v>33</v>
      </c>
      <c r="E1749">
        <v>10.9052575088</v>
      </c>
      <c r="F1749" s="45">
        <v>0</v>
      </c>
      <c r="G1749" s="45">
        <v>0.36674552869999999</v>
      </c>
      <c r="H1749" s="45">
        <v>1.2981054078000001</v>
      </c>
      <c r="I1749" s="40">
        <f t="shared" si="474"/>
        <v>9.2404065723000013</v>
      </c>
      <c r="J1749" s="46">
        <f t="shared" si="475"/>
        <v>0</v>
      </c>
      <c r="K1749" s="46">
        <f t="shared" si="476"/>
        <v>3.3630157600960322</v>
      </c>
      <c r="L1749" s="46">
        <f t="shared" si="477"/>
        <v>11.903482396013974</v>
      </c>
      <c r="M1749" s="46">
        <f t="shared" si="478"/>
        <v>84.733501843889997</v>
      </c>
      <c r="N1749">
        <v>0.81465276720000002</v>
      </c>
      <c r="O1749" s="39">
        <v>0.4731263638</v>
      </c>
      <c r="P1749" s="40">
        <f t="shared" si="479"/>
        <v>1.287779131</v>
      </c>
      <c r="Q1749" s="39">
        <v>1.2347266350999999</v>
      </c>
      <c r="R1749" s="40">
        <f t="shared" si="480"/>
        <v>2.5225057661000001</v>
      </c>
      <c r="S1749" s="46">
        <f t="shared" si="481"/>
        <v>7.4702753836176337</v>
      </c>
      <c r="T1749" s="46">
        <f t="shared" si="482"/>
        <v>4.3385162011828751</v>
      </c>
      <c r="U1749" s="46">
        <f t="shared" si="483"/>
        <v>11.808791584800508</v>
      </c>
      <c r="V1749" s="46">
        <f t="shared" si="484"/>
        <v>11.322306090467253</v>
      </c>
      <c r="W1749" s="46">
        <f t="shared" si="485"/>
        <v>23.131097675267764</v>
      </c>
      <c r="X1749"/>
      <c r="Y1749" s="47">
        <f t="shared" si="486"/>
        <v>100</v>
      </c>
      <c r="Z1749" s="47">
        <f t="shared" si="487"/>
        <v>23.13109767526776</v>
      </c>
      <c r="AA1749"/>
      <c r="AB1749">
        <v>0</v>
      </c>
      <c r="AC1749" s="48">
        <f t="shared" si="488"/>
        <v>0</v>
      </c>
      <c r="AD1749">
        <v>0.5162945136</v>
      </c>
      <c r="AE1749" s="48">
        <f t="shared" si="489"/>
        <v>4.7343633397320142</v>
      </c>
      <c r="AF1749"/>
      <c r="AG1749">
        <v>0</v>
      </c>
      <c r="AH1749" s="48">
        <f t="shared" si="490"/>
        <v>0</v>
      </c>
    </row>
    <row r="1750" spans="1:34" ht="15" x14ac:dyDescent="0.25">
      <c r="A1750" t="s">
        <v>4776</v>
      </c>
      <c r="B1750" t="s">
        <v>4777</v>
      </c>
      <c r="C1750" t="s">
        <v>4778</v>
      </c>
      <c r="D1750" t="s">
        <v>24</v>
      </c>
      <c r="E1750">
        <v>6.6409142399999996E-2</v>
      </c>
      <c r="F1750" s="45">
        <v>0</v>
      </c>
      <c r="G1750" s="45">
        <v>0</v>
      </c>
      <c r="H1750" s="45">
        <v>0</v>
      </c>
      <c r="I1750" s="40">
        <f t="shared" si="474"/>
        <v>6.6409142399999996E-2</v>
      </c>
      <c r="J1750" s="46">
        <f t="shared" si="475"/>
        <v>0</v>
      </c>
      <c r="K1750" s="46">
        <f t="shared" si="476"/>
        <v>0</v>
      </c>
      <c r="L1750" s="46">
        <f t="shared" si="477"/>
        <v>0</v>
      </c>
      <c r="M1750" s="46">
        <f t="shared" si="478"/>
        <v>100</v>
      </c>
      <c r="N1750">
        <v>0</v>
      </c>
      <c r="O1750" s="39">
        <v>0</v>
      </c>
      <c r="P1750" s="40">
        <f t="shared" si="479"/>
        <v>0</v>
      </c>
      <c r="Q1750" s="39">
        <v>0</v>
      </c>
      <c r="R1750" s="40">
        <f t="shared" si="480"/>
        <v>0</v>
      </c>
      <c r="S1750" s="46">
        <f t="shared" si="481"/>
        <v>0</v>
      </c>
      <c r="T1750" s="46">
        <f t="shared" si="482"/>
        <v>0</v>
      </c>
      <c r="U1750" s="46">
        <f t="shared" si="483"/>
        <v>0</v>
      </c>
      <c r="V1750" s="46">
        <f t="shared" si="484"/>
        <v>0</v>
      </c>
      <c r="W1750" s="46">
        <f t="shared" si="485"/>
        <v>0</v>
      </c>
      <c r="X1750"/>
      <c r="Y1750" s="47">
        <f t="shared" si="486"/>
        <v>100</v>
      </c>
      <c r="Z1750" s="47">
        <f t="shared" si="487"/>
        <v>0</v>
      </c>
      <c r="AA1750"/>
      <c r="AB1750">
        <v>0</v>
      </c>
      <c r="AC1750" s="48">
        <f t="shared" si="488"/>
        <v>0</v>
      </c>
      <c r="AD1750">
        <v>0</v>
      </c>
      <c r="AE1750" s="48">
        <f t="shared" si="489"/>
        <v>0</v>
      </c>
      <c r="AF1750"/>
      <c r="AG1750">
        <v>0</v>
      </c>
      <c r="AH1750" s="48">
        <f t="shared" si="490"/>
        <v>0</v>
      </c>
    </row>
    <row r="1751" spans="1:34" ht="15" x14ac:dyDescent="0.25">
      <c r="A1751" t="s">
        <v>4779</v>
      </c>
      <c r="B1751" t="s">
        <v>4780</v>
      </c>
      <c r="C1751" t="s">
        <v>4781</v>
      </c>
      <c r="D1751" t="s">
        <v>24</v>
      </c>
      <c r="E1751">
        <v>0.37111137919999998</v>
      </c>
      <c r="F1751" s="45">
        <v>0</v>
      </c>
      <c r="G1751" s="45">
        <v>0</v>
      </c>
      <c r="H1751" s="45">
        <v>0</v>
      </c>
      <c r="I1751" s="40">
        <f t="shared" si="474"/>
        <v>0.37111137919999998</v>
      </c>
      <c r="J1751" s="46">
        <f t="shared" si="475"/>
        <v>0</v>
      </c>
      <c r="K1751" s="46">
        <f t="shared" si="476"/>
        <v>0</v>
      </c>
      <c r="L1751" s="46">
        <f t="shared" si="477"/>
        <v>0</v>
      </c>
      <c r="M1751" s="46">
        <f t="shared" si="478"/>
        <v>100</v>
      </c>
      <c r="N1751">
        <v>1.9652925599999999E-2</v>
      </c>
      <c r="O1751" s="39">
        <v>1.3867003100000001E-2</v>
      </c>
      <c r="P1751" s="40">
        <f t="shared" si="479"/>
        <v>3.35199287E-2</v>
      </c>
      <c r="Q1751" s="39">
        <v>1.54082735E-2</v>
      </c>
      <c r="R1751" s="40">
        <f t="shared" si="480"/>
        <v>4.89282022E-2</v>
      </c>
      <c r="S1751" s="46">
        <f t="shared" si="481"/>
        <v>5.2956946893855852</v>
      </c>
      <c r="T1751" s="46">
        <f t="shared" si="482"/>
        <v>3.7366149024837023</v>
      </c>
      <c r="U1751" s="46">
        <f t="shared" si="483"/>
        <v>9.0323095918692857</v>
      </c>
      <c r="V1751" s="46">
        <f t="shared" si="484"/>
        <v>4.1519269856977754</v>
      </c>
      <c r="W1751" s="46">
        <f t="shared" si="485"/>
        <v>13.184236577567063</v>
      </c>
      <c r="X1751"/>
      <c r="Y1751" s="47">
        <f t="shared" si="486"/>
        <v>100</v>
      </c>
      <c r="Z1751" s="47">
        <f t="shared" si="487"/>
        <v>13.184236577567063</v>
      </c>
      <c r="AA1751"/>
      <c r="AB1751">
        <v>0</v>
      </c>
      <c r="AC1751" s="48">
        <f t="shared" si="488"/>
        <v>0</v>
      </c>
      <c r="AD1751">
        <v>0</v>
      </c>
      <c r="AE1751" s="48">
        <f t="shared" si="489"/>
        <v>0</v>
      </c>
      <c r="AF1751"/>
      <c r="AG1751">
        <v>0</v>
      </c>
      <c r="AH1751" s="48">
        <f t="shared" si="490"/>
        <v>0</v>
      </c>
    </row>
    <row r="1752" spans="1:34" ht="15" x14ac:dyDescent="0.25">
      <c r="A1752" t="s">
        <v>4782</v>
      </c>
      <c r="B1752" t="s">
        <v>4783</v>
      </c>
      <c r="C1752" t="s">
        <v>4784</v>
      </c>
      <c r="D1752" t="s">
        <v>24</v>
      </c>
      <c r="E1752">
        <v>4.0435819E-3</v>
      </c>
      <c r="F1752" s="45">
        <v>0</v>
      </c>
      <c r="G1752" s="45">
        <v>4.0435819E-3</v>
      </c>
      <c r="H1752" s="45">
        <v>0</v>
      </c>
      <c r="I1752" s="40">
        <f t="shared" si="474"/>
        <v>0</v>
      </c>
      <c r="J1752" s="46">
        <f t="shared" si="475"/>
        <v>0</v>
      </c>
      <c r="K1752" s="46">
        <f t="shared" si="476"/>
        <v>100</v>
      </c>
      <c r="L1752" s="46">
        <f t="shared" si="477"/>
        <v>0</v>
      </c>
      <c r="M1752" s="46">
        <f t="shared" si="478"/>
        <v>0</v>
      </c>
      <c r="N1752">
        <v>0</v>
      </c>
      <c r="O1752" s="39">
        <v>0</v>
      </c>
      <c r="P1752" s="40">
        <f t="shared" si="479"/>
        <v>0</v>
      </c>
      <c r="Q1752" s="39">
        <v>0</v>
      </c>
      <c r="R1752" s="40">
        <f t="shared" si="480"/>
        <v>0</v>
      </c>
      <c r="S1752" s="46">
        <f t="shared" si="481"/>
        <v>0</v>
      </c>
      <c r="T1752" s="46">
        <f t="shared" si="482"/>
        <v>0</v>
      </c>
      <c r="U1752" s="46">
        <f t="shared" si="483"/>
        <v>0</v>
      </c>
      <c r="V1752" s="46">
        <f t="shared" si="484"/>
        <v>0</v>
      </c>
      <c r="W1752" s="46">
        <f t="shared" si="485"/>
        <v>0</v>
      </c>
      <c r="X1752"/>
      <c r="Y1752" s="47">
        <f t="shared" si="486"/>
        <v>100</v>
      </c>
      <c r="Z1752" s="47">
        <f t="shared" si="487"/>
        <v>0</v>
      </c>
      <c r="AA1752"/>
      <c r="AB1752">
        <v>4.0435819E-3</v>
      </c>
      <c r="AC1752" s="48">
        <f t="shared" si="488"/>
        <v>100</v>
      </c>
      <c r="AD1752">
        <v>0</v>
      </c>
      <c r="AE1752" s="48">
        <f t="shared" si="489"/>
        <v>0</v>
      </c>
      <c r="AF1752"/>
      <c r="AG1752">
        <v>0</v>
      </c>
      <c r="AH1752" s="48">
        <f t="shared" si="490"/>
        <v>0</v>
      </c>
    </row>
    <row r="1753" spans="1:34" ht="15" x14ac:dyDescent="0.25">
      <c r="A1753" t="s">
        <v>4785</v>
      </c>
      <c r="B1753" t="s">
        <v>4786</v>
      </c>
      <c r="C1753" t="s">
        <v>4787</v>
      </c>
      <c r="D1753" t="s">
        <v>24</v>
      </c>
      <c r="E1753">
        <v>0.18408106669999999</v>
      </c>
      <c r="F1753" s="45">
        <v>0</v>
      </c>
      <c r="G1753" s="45">
        <v>0</v>
      </c>
      <c r="H1753" s="45">
        <v>0</v>
      </c>
      <c r="I1753" s="40">
        <f t="shared" si="474"/>
        <v>0.18408106669999999</v>
      </c>
      <c r="J1753" s="46">
        <f t="shared" si="475"/>
        <v>0</v>
      </c>
      <c r="K1753" s="46">
        <f t="shared" si="476"/>
        <v>0</v>
      </c>
      <c r="L1753" s="46">
        <f t="shared" si="477"/>
        <v>0</v>
      </c>
      <c r="M1753" s="46">
        <f t="shared" si="478"/>
        <v>100</v>
      </c>
      <c r="N1753">
        <v>0</v>
      </c>
      <c r="O1753" s="39">
        <v>0</v>
      </c>
      <c r="P1753" s="40">
        <f t="shared" si="479"/>
        <v>0</v>
      </c>
      <c r="Q1753" s="39">
        <v>0</v>
      </c>
      <c r="R1753" s="40">
        <f t="shared" si="480"/>
        <v>0</v>
      </c>
      <c r="S1753" s="46">
        <f t="shared" si="481"/>
        <v>0</v>
      </c>
      <c r="T1753" s="46">
        <f t="shared" si="482"/>
        <v>0</v>
      </c>
      <c r="U1753" s="46">
        <f t="shared" si="483"/>
        <v>0</v>
      </c>
      <c r="V1753" s="46">
        <f t="shared" si="484"/>
        <v>0</v>
      </c>
      <c r="W1753" s="46">
        <f t="shared" si="485"/>
        <v>0</v>
      </c>
      <c r="X1753"/>
      <c r="Y1753" s="47">
        <f t="shared" si="486"/>
        <v>100</v>
      </c>
      <c r="Z1753" s="47">
        <f t="shared" si="487"/>
        <v>0</v>
      </c>
      <c r="AA1753"/>
      <c r="AB1753">
        <v>0</v>
      </c>
      <c r="AC1753" s="48">
        <f t="shared" si="488"/>
        <v>0</v>
      </c>
      <c r="AD1753">
        <v>0</v>
      </c>
      <c r="AE1753" s="48">
        <f t="shared" si="489"/>
        <v>0</v>
      </c>
      <c r="AF1753"/>
      <c r="AG1753">
        <v>0</v>
      </c>
      <c r="AH1753" s="48">
        <f t="shared" si="490"/>
        <v>0</v>
      </c>
    </row>
    <row r="1754" spans="1:34" ht="15" x14ac:dyDescent="0.25">
      <c r="A1754" t="s">
        <v>4788</v>
      </c>
      <c r="B1754" t="s">
        <v>4789</v>
      </c>
      <c r="C1754" t="s">
        <v>4790</v>
      </c>
      <c r="D1754" t="s">
        <v>24</v>
      </c>
      <c r="E1754">
        <v>2.3475773700000001E-2</v>
      </c>
      <c r="F1754" s="45">
        <v>0</v>
      </c>
      <c r="G1754" s="45">
        <v>0</v>
      </c>
      <c r="H1754" s="45">
        <v>0</v>
      </c>
      <c r="I1754" s="40">
        <f t="shared" si="474"/>
        <v>2.3475773700000001E-2</v>
      </c>
      <c r="J1754" s="46">
        <f t="shared" si="475"/>
        <v>0</v>
      </c>
      <c r="K1754" s="46">
        <f t="shared" si="476"/>
        <v>0</v>
      </c>
      <c r="L1754" s="46">
        <f t="shared" si="477"/>
        <v>0</v>
      </c>
      <c r="M1754" s="46">
        <f t="shared" si="478"/>
        <v>100</v>
      </c>
      <c r="N1754">
        <v>0</v>
      </c>
      <c r="O1754" s="39">
        <v>1.132682E-4</v>
      </c>
      <c r="P1754" s="40">
        <f t="shared" si="479"/>
        <v>1.132682E-4</v>
      </c>
      <c r="Q1754" s="39">
        <v>0</v>
      </c>
      <c r="R1754" s="40">
        <f t="shared" si="480"/>
        <v>1.132682E-4</v>
      </c>
      <c r="S1754" s="46">
        <f t="shared" si="481"/>
        <v>0</v>
      </c>
      <c r="T1754" s="46">
        <f t="shared" si="482"/>
        <v>0.48248974218046753</v>
      </c>
      <c r="U1754" s="46">
        <f t="shared" si="483"/>
        <v>0.48248974218046753</v>
      </c>
      <c r="V1754" s="46">
        <f t="shared" si="484"/>
        <v>0</v>
      </c>
      <c r="W1754" s="46">
        <f t="shared" si="485"/>
        <v>0.48248974218046753</v>
      </c>
      <c r="X1754"/>
      <c r="Y1754" s="47">
        <f t="shared" si="486"/>
        <v>100</v>
      </c>
      <c r="Z1754" s="47">
        <f t="shared" si="487"/>
        <v>0.48248974218046753</v>
      </c>
      <c r="AA1754"/>
      <c r="AB1754">
        <v>0</v>
      </c>
      <c r="AC1754" s="48">
        <f t="shared" si="488"/>
        <v>0</v>
      </c>
      <c r="AD1754">
        <v>0</v>
      </c>
      <c r="AE1754" s="48">
        <f t="shared" si="489"/>
        <v>0</v>
      </c>
      <c r="AF1754"/>
      <c r="AG1754">
        <v>0</v>
      </c>
      <c r="AH1754" s="48">
        <f t="shared" si="490"/>
        <v>0</v>
      </c>
    </row>
    <row r="1755" spans="1:34" ht="15" x14ac:dyDescent="0.25">
      <c r="A1755" t="s">
        <v>4791</v>
      </c>
      <c r="B1755" t="s">
        <v>4792</v>
      </c>
      <c r="C1755" t="s">
        <v>4793</v>
      </c>
      <c r="D1755" t="s">
        <v>26</v>
      </c>
      <c r="E1755">
        <v>3.03798196E-2</v>
      </c>
      <c r="F1755" s="45">
        <v>0</v>
      </c>
      <c r="G1755" s="45">
        <v>0</v>
      </c>
      <c r="H1755" s="45">
        <v>0</v>
      </c>
      <c r="I1755" s="40">
        <f t="shared" si="474"/>
        <v>3.03798196E-2</v>
      </c>
      <c r="J1755" s="46">
        <f t="shared" si="475"/>
        <v>0</v>
      </c>
      <c r="K1755" s="46">
        <f t="shared" si="476"/>
        <v>0</v>
      </c>
      <c r="L1755" s="46">
        <f t="shared" si="477"/>
        <v>0</v>
      </c>
      <c r="M1755" s="46">
        <f t="shared" si="478"/>
        <v>100</v>
      </c>
      <c r="N1755">
        <v>0</v>
      </c>
      <c r="O1755" s="39">
        <v>0</v>
      </c>
      <c r="P1755" s="40">
        <f t="shared" si="479"/>
        <v>0</v>
      </c>
      <c r="Q1755" s="39">
        <v>0</v>
      </c>
      <c r="R1755" s="40">
        <f t="shared" si="480"/>
        <v>0</v>
      </c>
      <c r="S1755" s="46">
        <f t="shared" si="481"/>
        <v>0</v>
      </c>
      <c r="T1755" s="46">
        <f t="shared" si="482"/>
        <v>0</v>
      </c>
      <c r="U1755" s="46">
        <f t="shared" si="483"/>
        <v>0</v>
      </c>
      <c r="V1755" s="46">
        <f t="shared" si="484"/>
        <v>0</v>
      </c>
      <c r="W1755" s="46">
        <f t="shared" si="485"/>
        <v>0</v>
      </c>
      <c r="X1755"/>
      <c r="Y1755" s="47">
        <f t="shared" si="486"/>
        <v>100</v>
      </c>
      <c r="Z1755" s="47">
        <f t="shared" si="487"/>
        <v>0</v>
      </c>
      <c r="AA1755"/>
      <c r="AB1755">
        <v>0</v>
      </c>
      <c r="AC1755" s="48">
        <f t="shared" si="488"/>
        <v>0</v>
      </c>
      <c r="AD1755">
        <v>0</v>
      </c>
      <c r="AE1755" s="48">
        <f t="shared" si="489"/>
        <v>0</v>
      </c>
      <c r="AF1755"/>
      <c r="AG1755">
        <v>0</v>
      </c>
      <c r="AH1755" s="48">
        <f t="shared" si="490"/>
        <v>0</v>
      </c>
    </row>
    <row r="1756" spans="1:34" ht="15" x14ac:dyDescent="0.25">
      <c r="A1756" t="s">
        <v>4794</v>
      </c>
      <c r="B1756" t="s">
        <v>4795</v>
      </c>
      <c r="C1756" t="s">
        <v>4796</v>
      </c>
      <c r="D1756" t="s">
        <v>24</v>
      </c>
      <c r="E1756">
        <v>4.4674868499999999E-2</v>
      </c>
      <c r="F1756" s="45">
        <v>0</v>
      </c>
      <c r="G1756" s="45">
        <v>0</v>
      </c>
      <c r="H1756" s="45">
        <v>0</v>
      </c>
      <c r="I1756" s="40">
        <f t="shared" si="474"/>
        <v>4.4674868499999999E-2</v>
      </c>
      <c r="J1756" s="46">
        <f t="shared" si="475"/>
        <v>0</v>
      </c>
      <c r="K1756" s="46">
        <f t="shared" si="476"/>
        <v>0</v>
      </c>
      <c r="L1756" s="46">
        <f t="shared" si="477"/>
        <v>0</v>
      </c>
      <c r="M1756" s="46">
        <f t="shared" si="478"/>
        <v>100</v>
      </c>
      <c r="N1756">
        <v>1.027761E-4</v>
      </c>
      <c r="O1756" s="39">
        <v>0</v>
      </c>
      <c r="P1756" s="40">
        <f t="shared" si="479"/>
        <v>1.027761E-4</v>
      </c>
      <c r="Q1756" s="39">
        <v>1.5367119999999999E-4</v>
      </c>
      <c r="R1756" s="40">
        <f t="shared" si="480"/>
        <v>2.5644729999999997E-4</v>
      </c>
      <c r="S1756" s="46">
        <f t="shared" si="481"/>
        <v>0.23005350312334999</v>
      </c>
      <c r="T1756" s="46">
        <f t="shared" si="482"/>
        <v>0</v>
      </c>
      <c r="U1756" s="46">
        <f t="shared" si="483"/>
        <v>0.23005350312334999</v>
      </c>
      <c r="V1756" s="46">
        <f t="shared" si="484"/>
        <v>0.34397683789488936</v>
      </c>
      <c r="W1756" s="46">
        <f t="shared" si="485"/>
        <v>0.57403034101823924</v>
      </c>
      <c r="X1756"/>
      <c r="Y1756" s="47">
        <f t="shared" si="486"/>
        <v>100</v>
      </c>
      <c r="Z1756" s="47">
        <f t="shared" si="487"/>
        <v>0.57403034101823935</v>
      </c>
      <c r="AA1756"/>
      <c r="AB1756">
        <v>0</v>
      </c>
      <c r="AC1756" s="48">
        <f t="shared" si="488"/>
        <v>0</v>
      </c>
      <c r="AD1756">
        <v>0</v>
      </c>
      <c r="AE1756" s="48">
        <f t="shared" si="489"/>
        <v>0</v>
      </c>
      <c r="AF1756"/>
      <c r="AG1756">
        <v>0</v>
      </c>
      <c r="AH1756" s="48">
        <f t="shared" si="490"/>
        <v>0</v>
      </c>
    </row>
    <row r="1757" spans="1:34" ht="15" x14ac:dyDescent="0.25">
      <c r="A1757" t="s">
        <v>4797</v>
      </c>
      <c r="B1757" t="s">
        <v>4798</v>
      </c>
      <c r="C1757" t="s">
        <v>4799</v>
      </c>
      <c r="D1757" t="s">
        <v>25</v>
      </c>
      <c r="E1757">
        <v>0.2671477102</v>
      </c>
      <c r="F1757" s="45">
        <v>0</v>
      </c>
      <c r="G1757" s="45">
        <v>0</v>
      </c>
      <c r="H1757" s="45">
        <v>4.8012473000000003E-3</v>
      </c>
      <c r="I1757" s="40">
        <f t="shared" si="474"/>
        <v>0.26234646290000002</v>
      </c>
      <c r="J1757" s="46">
        <f t="shared" si="475"/>
        <v>0</v>
      </c>
      <c r="K1757" s="46">
        <f t="shared" si="476"/>
        <v>0</v>
      </c>
      <c r="L1757" s="46">
        <f t="shared" si="477"/>
        <v>1.797225698249687</v>
      </c>
      <c r="M1757" s="46">
        <f t="shared" si="478"/>
        <v>98.202774301750324</v>
      </c>
      <c r="N1757">
        <v>5.0873849700000001E-2</v>
      </c>
      <c r="O1757" s="39">
        <v>7.99453844E-2</v>
      </c>
      <c r="P1757" s="40">
        <f t="shared" si="479"/>
        <v>0.13081923410000001</v>
      </c>
      <c r="Q1757" s="39">
        <v>9.8044994999999992E-3</v>
      </c>
      <c r="R1757" s="40">
        <f t="shared" si="480"/>
        <v>0.14062373360000002</v>
      </c>
      <c r="S1757" s="46">
        <f t="shared" si="481"/>
        <v>19.043341102161541</v>
      </c>
      <c r="T1757" s="46">
        <f t="shared" si="482"/>
        <v>29.925536078953822</v>
      </c>
      <c r="U1757" s="46">
        <f t="shared" si="483"/>
        <v>48.968877181115367</v>
      </c>
      <c r="V1757" s="46">
        <f t="shared" si="484"/>
        <v>3.6700668303164061</v>
      </c>
      <c r="W1757" s="46">
        <f t="shared" si="485"/>
        <v>52.638944011431775</v>
      </c>
      <c r="X1757"/>
      <c r="Y1757" s="47">
        <f t="shared" si="486"/>
        <v>100.00000000000001</v>
      </c>
      <c r="Z1757" s="47">
        <f t="shared" si="487"/>
        <v>52.638944011431768</v>
      </c>
      <c r="AA1757"/>
      <c r="AB1757">
        <v>4.8012456000000002E-3</v>
      </c>
      <c r="AC1757" s="48">
        <f t="shared" si="488"/>
        <v>1.7972250618976109</v>
      </c>
      <c r="AD1757">
        <v>0.26156868360000002</v>
      </c>
      <c r="AE1757" s="48">
        <f t="shared" si="489"/>
        <v>97.911632259238431</v>
      </c>
      <c r="AF1757"/>
      <c r="AG1757">
        <v>0</v>
      </c>
      <c r="AH1757" s="48">
        <f t="shared" si="490"/>
        <v>0</v>
      </c>
    </row>
    <row r="1758" spans="1:34" ht="15" x14ac:dyDescent="0.25">
      <c r="A1758" t="s">
        <v>4800</v>
      </c>
      <c r="B1758" t="s">
        <v>4801</v>
      </c>
      <c r="C1758" t="s">
        <v>4802</v>
      </c>
      <c r="D1758" t="s">
        <v>24</v>
      </c>
      <c r="E1758">
        <v>2.3537538199999999E-2</v>
      </c>
      <c r="F1758" s="45">
        <v>0</v>
      </c>
      <c r="G1758" s="45">
        <v>0</v>
      </c>
      <c r="H1758" s="45">
        <v>0</v>
      </c>
      <c r="I1758" s="40">
        <f t="shared" si="474"/>
        <v>2.3537538199999999E-2</v>
      </c>
      <c r="J1758" s="46">
        <f t="shared" si="475"/>
        <v>0</v>
      </c>
      <c r="K1758" s="46">
        <f t="shared" si="476"/>
        <v>0</v>
      </c>
      <c r="L1758" s="46">
        <f t="shared" si="477"/>
        <v>0</v>
      </c>
      <c r="M1758" s="46">
        <f t="shared" si="478"/>
        <v>100</v>
      </c>
      <c r="N1758">
        <v>0</v>
      </c>
      <c r="O1758" s="39">
        <v>0</v>
      </c>
      <c r="P1758" s="40">
        <f t="shared" si="479"/>
        <v>0</v>
      </c>
      <c r="Q1758" s="39">
        <v>0</v>
      </c>
      <c r="R1758" s="40">
        <f t="shared" si="480"/>
        <v>0</v>
      </c>
      <c r="S1758" s="46">
        <f t="shared" si="481"/>
        <v>0</v>
      </c>
      <c r="T1758" s="46">
        <f t="shared" si="482"/>
        <v>0</v>
      </c>
      <c r="U1758" s="46">
        <f t="shared" si="483"/>
        <v>0</v>
      </c>
      <c r="V1758" s="46">
        <f t="shared" si="484"/>
        <v>0</v>
      </c>
      <c r="W1758" s="46">
        <f t="shared" si="485"/>
        <v>0</v>
      </c>
      <c r="X1758"/>
      <c r="Y1758" s="47">
        <f t="shared" si="486"/>
        <v>100</v>
      </c>
      <c r="Z1758" s="47">
        <f t="shared" si="487"/>
        <v>0</v>
      </c>
      <c r="AA1758"/>
      <c r="AB1758">
        <v>0</v>
      </c>
      <c r="AC1758" s="48">
        <f t="shared" si="488"/>
        <v>0</v>
      </c>
      <c r="AD1758">
        <v>0</v>
      </c>
      <c r="AE1758" s="48">
        <f t="shared" si="489"/>
        <v>0</v>
      </c>
      <c r="AF1758"/>
      <c r="AG1758">
        <v>0</v>
      </c>
      <c r="AH1758" s="48">
        <f t="shared" si="490"/>
        <v>0</v>
      </c>
    </row>
    <row r="1759" spans="1:34" ht="15" x14ac:dyDescent="0.25">
      <c r="A1759" t="s">
        <v>4803</v>
      </c>
      <c r="B1759" t="s">
        <v>4804</v>
      </c>
      <c r="C1759" t="s">
        <v>4805</v>
      </c>
      <c r="D1759" t="s">
        <v>24</v>
      </c>
      <c r="E1759">
        <v>0.17775943459999999</v>
      </c>
      <c r="F1759" s="45">
        <v>0</v>
      </c>
      <c r="G1759" s="45">
        <v>0</v>
      </c>
      <c r="H1759" s="45">
        <v>0</v>
      </c>
      <c r="I1759" s="40">
        <f t="shared" si="474"/>
        <v>0.17775943459999999</v>
      </c>
      <c r="J1759" s="46">
        <f t="shared" si="475"/>
        <v>0</v>
      </c>
      <c r="K1759" s="46">
        <f t="shared" si="476"/>
        <v>0</v>
      </c>
      <c r="L1759" s="46">
        <f t="shared" si="477"/>
        <v>0</v>
      </c>
      <c r="M1759" s="46">
        <f t="shared" si="478"/>
        <v>100</v>
      </c>
      <c r="N1759">
        <v>0</v>
      </c>
      <c r="O1759" s="39">
        <v>0</v>
      </c>
      <c r="P1759" s="40">
        <f t="shared" si="479"/>
        <v>0</v>
      </c>
      <c r="Q1759" s="39">
        <v>0</v>
      </c>
      <c r="R1759" s="40">
        <f t="shared" si="480"/>
        <v>0</v>
      </c>
      <c r="S1759" s="46">
        <f t="shared" si="481"/>
        <v>0</v>
      </c>
      <c r="T1759" s="46">
        <f t="shared" si="482"/>
        <v>0</v>
      </c>
      <c r="U1759" s="46">
        <f t="shared" si="483"/>
        <v>0</v>
      </c>
      <c r="V1759" s="46">
        <f t="shared" si="484"/>
        <v>0</v>
      </c>
      <c r="W1759" s="46">
        <f t="shared" si="485"/>
        <v>0</v>
      </c>
      <c r="X1759"/>
      <c r="Y1759" s="47">
        <f t="shared" si="486"/>
        <v>100</v>
      </c>
      <c r="Z1759" s="47">
        <f t="shared" si="487"/>
        <v>0</v>
      </c>
      <c r="AA1759"/>
      <c r="AB1759">
        <v>0</v>
      </c>
      <c r="AC1759" s="48">
        <f t="shared" si="488"/>
        <v>0</v>
      </c>
      <c r="AD1759">
        <v>0</v>
      </c>
      <c r="AE1759" s="48">
        <f t="shared" si="489"/>
        <v>0</v>
      </c>
      <c r="AF1759"/>
      <c r="AG1759">
        <v>0</v>
      </c>
      <c r="AH1759" s="48">
        <f t="shared" si="490"/>
        <v>0</v>
      </c>
    </row>
    <row r="1760" spans="1:34" ht="15" x14ac:dyDescent="0.25">
      <c r="A1760" t="s">
        <v>4806</v>
      </c>
      <c r="B1760" t="s">
        <v>4807</v>
      </c>
      <c r="C1760" t="s">
        <v>4808</v>
      </c>
      <c r="D1760" t="s">
        <v>24</v>
      </c>
      <c r="E1760">
        <v>0.25690401880000002</v>
      </c>
      <c r="F1760" s="45">
        <v>0</v>
      </c>
      <c r="G1760" s="45">
        <v>0</v>
      </c>
      <c r="H1760" s="45">
        <v>0</v>
      </c>
      <c r="I1760" s="40">
        <f t="shared" si="474"/>
        <v>0.25690401880000002</v>
      </c>
      <c r="J1760" s="46">
        <f t="shared" si="475"/>
        <v>0</v>
      </c>
      <c r="K1760" s="46">
        <f t="shared" si="476"/>
        <v>0</v>
      </c>
      <c r="L1760" s="46">
        <f t="shared" si="477"/>
        <v>0</v>
      </c>
      <c r="M1760" s="46">
        <f t="shared" si="478"/>
        <v>100</v>
      </c>
      <c r="N1760">
        <v>9.0785801000000006E-3</v>
      </c>
      <c r="O1760" s="39">
        <v>2.6439748000000002E-3</v>
      </c>
      <c r="P1760" s="40">
        <f t="shared" si="479"/>
        <v>1.1722554900000001E-2</v>
      </c>
      <c r="Q1760" s="39">
        <v>6.0946936000000002E-3</v>
      </c>
      <c r="R1760" s="40">
        <f t="shared" si="480"/>
        <v>1.7817248500000001E-2</v>
      </c>
      <c r="S1760" s="46">
        <f t="shared" si="481"/>
        <v>3.5338412152546677</v>
      </c>
      <c r="T1760" s="46">
        <f t="shared" si="482"/>
        <v>1.0291683300051202</v>
      </c>
      <c r="U1760" s="46">
        <f t="shared" si="483"/>
        <v>4.5630095452597876</v>
      </c>
      <c r="V1760" s="46">
        <f t="shared" si="484"/>
        <v>2.3723621095802021</v>
      </c>
      <c r="W1760" s="46">
        <f t="shared" si="485"/>
        <v>6.9353716548399902</v>
      </c>
      <c r="X1760"/>
      <c r="Y1760" s="47">
        <f t="shared" si="486"/>
        <v>100</v>
      </c>
      <c r="Z1760" s="47">
        <f t="shared" si="487"/>
        <v>6.9353716548399902</v>
      </c>
      <c r="AA1760"/>
      <c r="AB1760">
        <v>0</v>
      </c>
      <c r="AC1760" s="48">
        <f t="shared" si="488"/>
        <v>0</v>
      </c>
      <c r="AD1760">
        <v>0</v>
      </c>
      <c r="AE1760" s="48">
        <f t="shared" si="489"/>
        <v>0</v>
      </c>
      <c r="AF1760"/>
      <c r="AG1760">
        <v>0</v>
      </c>
      <c r="AH1760" s="48">
        <f t="shared" si="490"/>
        <v>0</v>
      </c>
    </row>
    <row r="1761" spans="1:34" ht="15" x14ac:dyDescent="0.25">
      <c r="A1761" t="s">
        <v>4809</v>
      </c>
      <c r="B1761" t="s">
        <v>4810</v>
      </c>
      <c r="C1761" t="s">
        <v>4811</v>
      </c>
      <c r="D1761" t="s">
        <v>24</v>
      </c>
      <c r="E1761">
        <v>5.1817534300000002E-2</v>
      </c>
      <c r="F1761" s="45">
        <v>0</v>
      </c>
      <c r="G1761" s="45">
        <v>0</v>
      </c>
      <c r="H1761" s="45">
        <v>0</v>
      </c>
      <c r="I1761" s="40">
        <f t="shared" si="474"/>
        <v>5.1817534300000002E-2</v>
      </c>
      <c r="J1761" s="46">
        <f t="shared" si="475"/>
        <v>0</v>
      </c>
      <c r="K1761" s="46">
        <f t="shared" si="476"/>
        <v>0</v>
      </c>
      <c r="L1761" s="46">
        <f t="shared" si="477"/>
        <v>0</v>
      </c>
      <c r="M1761" s="46">
        <f t="shared" si="478"/>
        <v>100</v>
      </c>
      <c r="N1761">
        <v>0</v>
      </c>
      <c r="O1761" s="39">
        <v>0</v>
      </c>
      <c r="P1761" s="40">
        <f t="shared" si="479"/>
        <v>0</v>
      </c>
      <c r="Q1761" s="39">
        <v>0</v>
      </c>
      <c r="R1761" s="40">
        <f t="shared" si="480"/>
        <v>0</v>
      </c>
      <c r="S1761" s="46">
        <f t="shared" si="481"/>
        <v>0</v>
      </c>
      <c r="T1761" s="46">
        <f t="shared" si="482"/>
        <v>0</v>
      </c>
      <c r="U1761" s="46">
        <f t="shared" si="483"/>
        <v>0</v>
      </c>
      <c r="V1761" s="46">
        <f t="shared" si="484"/>
        <v>0</v>
      </c>
      <c r="W1761" s="46">
        <f t="shared" si="485"/>
        <v>0</v>
      </c>
      <c r="X1761"/>
      <c r="Y1761" s="47">
        <f t="shared" si="486"/>
        <v>100</v>
      </c>
      <c r="Z1761" s="47">
        <f t="shared" si="487"/>
        <v>0</v>
      </c>
      <c r="AA1761"/>
      <c r="AB1761">
        <v>0</v>
      </c>
      <c r="AC1761" s="48">
        <f t="shared" si="488"/>
        <v>0</v>
      </c>
      <c r="AD1761">
        <v>5.1817534300000002E-2</v>
      </c>
      <c r="AE1761" s="48">
        <f t="shared" si="489"/>
        <v>100</v>
      </c>
      <c r="AF1761"/>
      <c r="AG1761">
        <v>0</v>
      </c>
      <c r="AH1761" s="48">
        <f t="shared" si="490"/>
        <v>0</v>
      </c>
    </row>
    <row r="1762" spans="1:34" ht="15" x14ac:dyDescent="0.25">
      <c r="A1762" t="s">
        <v>4812</v>
      </c>
      <c r="B1762" t="s">
        <v>4813</v>
      </c>
      <c r="C1762" t="s">
        <v>4814</v>
      </c>
      <c r="D1762" t="s">
        <v>25</v>
      </c>
      <c r="E1762">
        <v>0.35016488880000002</v>
      </c>
      <c r="F1762" s="45">
        <v>0</v>
      </c>
      <c r="G1762" s="45">
        <v>0</v>
      </c>
      <c r="H1762" s="45">
        <v>0</v>
      </c>
      <c r="I1762" s="40">
        <f t="shared" si="474"/>
        <v>0.35016488880000002</v>
      </c>
      <c r="J1762" s="46">
        <f t="shared" si="475"/>
        <v>0</v>
      </c>
      <c r="K1762" s="46">
        <f t="shared" si="476"/>
        <v>0</v>
      </c>
      <c r="L1762" s="46">
        <f t="shared" si="477"/>
        <v>0</v>
      </c>
      <c r="M1762" s="46">
        <f t="shared" si="478"/>
        <v>100</v>
      </c>
      <c r="N1762">
        <v>0</v>
      </c>
      <c r="O1762" s="39">
        <v>0</v>
      </c>
      <c r="P1762" s="40">
        <f t="shared" si="479"/>
        <v>0</v>
      </c>
      <c r="Q1762" s="39">
        <v>0</v>
      </c>
      <c r="R1762" s="40">
        <f t="shared" si="480"/>
        <v>0</v>
      </c>
      <c r="S1762" s="46">
        <f t="shared" si="481"/>
        <v>0</v>
      </c>
      <c r="T1762" s="46">
        <f t="shared" si="482"/>
        <v>0</v>
      </c>
      <c r="U1762" s="46">
        <f t="shared" si="483"/>
        <v>0</v>
      </c>
      <c r="V1762" s="46">
        <f t="shared" si="484"/>
        <v>0</v>
      </c>
      <c r="W1762" s="46">
        <f t="shared" si="485"/>
        <v>0</v>
      </c>
      <c r="X1762"/>
      <c r="Y1762" s="47">
        <f t="shared" si="486"/>
        <v>100</v>
      </c>
      <c r="Z1762" s="47">
        <f t="shared" si="487"/>
        <v>0</v>
      </c>
      <c r="AA1762"/>
      <c r="AB1762">
        <v>0</v>
      </c>
      <c r="AC1762" s="48">
        <f t="shared" si="488"/>
        <v>0</v>
      </c>
      <c r="AD1762">
        <v>0</v>
      </c>
      <c r="AE1762" s="48">
        <f t="shared" si="489"/>
        <v>0</v>
      </c>
      <c r="AF1762"/>
      <c r="AG1762">
        <v>0</v>
      </c>
      <c r="AH1762" s="48">
        <f t="shared" si="490"/>
        <v>0</v>
      </c>
    </row>
    <row r="1763" spans="1:34" ht="15" x14ac:dyDescent="0.25">
      <c r="A1763" t="s">
        <v>4815</v>
      </c>
      <c r="B1763" t="s">
        <v>4816</v>
      </c>
      <c r="C1763" t="s">
        <v>4817</v>
      </c>
      <c r="D1763" t="s">
        <v>24</v>
      </c>
      <c r="E1763">
        <v>0.1200018814</v>
      </c>
      <c r="F1763" s="45">
        <v>0</v>
      </c>
      <c r="G1763" s="45">
        <v>0</v>
      </c>
      <c r="H1763" s="45">
        <v>0</v>
      </c>
      <c r="I1763" s="40">
        <f t="shared" si="474"/>
        <v>0.1200018814</v>
      </c>
      <c r="J1763" s="46">
        <f t="shared" si="475"/>
        <v>0</v>
      </c>
      <c r="K1763" s="46">
        <f t="shared" si="476"/>
        <v>0</v>
      </c>
      <c r="L1763" s="46">
        <f t="shared" si="477"/>
        <v>0</v>
      </c>
      <c r="M1763" s="46">
        <f t="shared" si="478"/>
        <v>100</v>
      </c>
      <c r="N1763">
        <v>0</v>
      </c>
      <c r="O1763" s="39">
        <v>0</v>
      </c>
      <c r="P1763" s="40">
        <f t="shared" si="479"/>
        <v>0</v>
      </c>
      <c r="Q1763" s="39">
        <v>0</v>
      </c>
      <c r="R1763" s="40">
        <f t="shared" si="480"/>
        <v>0</v>
      </c>
      <c r="S1763" s="46">
        <f t="shared" si="481"/>
        <v>0</v>
      </c>
      <c r="T1763" s="46">
        <f t="shared" si="482"/>
        <v>0</v>
      </c>
      <c r="U1763" s="46">
        <f t="shared" si="483"/>
        <v>0</v>
      </c>
      <c r="V1763" s="46">
        <f t="shared" si="484"/>
        <v>0</v>
      </c>
      <c r="W1763" s="46">
        <f t="shared" si="485"/>
        <v>0</v>
      </c>
      <c r="X1763"/>
      <c r="Y1763" s="47">
        <f t="shared" si="486"/>
        <v>100</v>
      </c>
      <c r="Z1763" s="47">
        <f t="shared" si="487"/>
        <v>0</v>
      </c>
      <c r="AA1763"/>
      <c r="AB1763">
        <v>0</v>
      </c>
      <c r="AC1763" s="48">
        <f t="shared" si="488"/>
        <v>0</v>
      </c>
      <c r="AD1763">
        <v>0</v>
      </c>
      <c r="AE1763" s="48">
        <f t="shared" si="489"/>
        <v>0</v>
      </c>
      <c r="AF1763"/>
      <c r="AG1763">
        <v>0</v>
      </c>
      <c r="AH1763" s="48">
        <f t="shared" si="490"/>
        <v>0</v>
      </c>
    </row>
    <row r="1764" spans="1:34" ht="15" x14ac:dyDescent="0.25">
      <c r="A1764" t="s">
        <v>4818</v>
      </c>
      <c r="B1764" t="s">
        <v>4819</v>
      </c>
      <c r="C1764" t="s">
        <v>4820</v>
      </c>
      <c r="D1764" t="s">
        <v>24</v>
      </c>
      <c r="E1764">
        <v>2.3854128700000001E-2</v>
      </c>
      <c r="F1764" s="45">
        <v>2.3854128678701798E-2</v>
      </c>
      <c r="G1764" s="45">
        <v>0</v>
      </c>
      <c r="H1764" s="45">
        <v>0</v>
      </c>
      <c r="I1764" s="40">
        <f t="shared" si="474"/>
        <v>2.1298202784736375E-11</v>
      </c>
      <c r="J1764" s="46">
        <f t="shared" si="475"/>
        <v>99.99999991071482</v>
      </c>
      <c r="K1764" s="46">
        <f t="shared" si="476"/>
        <v>0</v>
      </c>
      <c r="L1764" s="46">
        <f t="shared" si="477"/>
        <v>0</v>
      </c>
      <c r="M1764" s="46">
        <f t="shared" si="478"/>
        <v>8.9285184349392621E-8</v>
      </c>
      <c r="N1764">
        <v>0</v>
      </c>
      <c r="O1764" s="39">
        <v>9.2190339999999999E-4</v>
      </c>
      <c r="P1764" s="40">
        <f t="shared" si="479"/>
        <v>9.2190339999999999E-4</v>
      </c>
      <c r="Q1764" s="39">
        <v>2.5375673999999998E-3</v>
      </c>
      <c r="R1764" s="40">
        <f t="shared" si="480"/>
        <v>3.4594707999999999E-3</v>
      </c>
      <c r="S1764" s="46">
        <f t="shared" si="481"/>
        <v>0</v>
      </c>
      <c r="T1764" s="46">
        <f t="shared" si="482"/>
        <v>3.8647540289325257</v>
      </c>
      <c r="U1764" s="46">
        <f t="shared" si="483"/>
        <v>3.8647540289325257</v>
      </c>
      <c r="V1764" s="46">
        <f t="shared" si="484"/>
        <v>10.637854066746943</v>
      </c>
      <c r="W1764" s="46">
        <f t="shared" si="485"/>
        <v>14.50260809567947</v>
      </c>
      <c r="X1764"/>
      <c r="Y1764" s="47">
        <f t="shared" si="486"/>
        <v>100</v>
      </c>
      <c r="Z1764" s="47">
        <f t="shared" si="487"/>
        <v>14.502608095679468</v>
      </c>
      <c r="AA1764"/>
      <c r="AB1764">
        <v>0</v>
      </c>
      <c r="AC1764" s="48">
        <f t="shared" si="488"/>
        <v>0</v>
      </c>
      <c r="AD1764">
        <v>0</v>
      </c>
      <c r="AE1764" s="48">
        <f t="shared" si="489"/>
        <v>0</v>
      </c>
      <c r="AF1764"/>
      <c r="AG1764">
        <v>4.4220730000000001E-4</v>
      </c>
      <c r="AH1764" s="48">
        <f t="shared" si="490"/>
        <v>1.8537977452934593</v>
      </c>
    </row>
    <row r="1765" spans="1:34" ht="15" x14ac:dyDescent="0.25">
      <c r="A1765" t="s">
        <v>4821</v>
      </c>
      <c r="B1765" t="s">
        <v>4822</v>
      </c>
      <c r="C1765" t="s">
        <v>4823</v>
      </c>
      <c r="D1765" t="s">
        <v>24</v>
      </c>
      <c r="E1765">
        <v>0.1083038481</v>
      </c>
      <c r="F1765" s="45">
        <v>0</v>
      </c>
      <c r="G1765" s="45">
        <v>0</v>
      </c>
      <c r="H1765" s="45">
        <v>0</v>
      </c>
      <c r="I1765" s="40">
        <f t="shared" si="474"/>
        <v>0.1083038481</v>
      </c>
      <c r="J1765" s="46">
        <f t="shared" si="475"/>
        <v>0</v>
      </c>
      <c r="K1765" s="46">
        <f t="shared" si="476"/>
        <v>0</v>
      </c>
      <c r="L1765" s="46">
        <f t="shared" si="477"/>
        <v>0</v>
      </c>
      <c r="M1765" s="46">
        <f t="shared" si="478"/>
        <v>100</v>
      </c>
      <c r="N1765">
        <v>0</v>
      </c>
      <c r="O1765" s="39">
        <v>0</v>
      </c>
      <c r="P1765" s="40">
        <f t="shared" si="479"/>
        <v>0</v>
      </c>
      <c r="Q1765" s="39">
        <v>4.3227438700000002E-2</v>
      </c>
      <c r="R1765" s="40">
        <f t="shared" si="480"/>
        <v>4.3227438700000002E-2</v>
      </c>
      <c r="S1765" s="46">
        <f t="shared" si="481"/>
        <v>0</v>
      </c>
      <c r="T1765" s="46">
        <f t="shared" si="482"/>
        <v>0</v>
      </c>
      <c r="U1765" s="46">
        <f t="shared" si="483"/>
        <v>0</v>
      </c>
      <c r="V1765" s="46">
        <f t="shared" si="484"/>
        <v>39.913114315279813</v>
      </c>
      <c r="W1765" s="46">
        <f t="shared" si="485"/>
        <v>39.913114315279813</v>
      </c>
      <c r="X1765"/>
      <c r="Y1765" s="47">
        <f t="shared" si="486"/>
        <v>100</v>
      </c>
      <c r="Z1765" s="47">
        <f t="shared" si="487"/>
        <v>39.913114315279813</v>
      </c>
      <c r="AA1765"/>
      <c r="AB1765">
        <v>0</v>
      </c>
      <c r="AC1765" s="48">
        <f t="shared" si="488"/>
        <v>0</v>
      </c>
      <c r="AD1765">
        <v>0</v>
      </c>
      <c r="AE1765" s="48">
        <f t="shared" si="489"/>
        <v>0</v>
      </c>
      <c r="AF1765"/>
      <c r="AG1765">
        <v>0</v>
      </c>
      <c r="AH1765" s="48">
        <f t="shared" si="490"/>
        <v>0</v>
      </c>
    </row>
    <row r="1766" spans="1:34" ht="15" x14ac:dyDescent="0.25">
      <c r="A1766" t="s">
        <v>4824</v>
      </c>
      <c r="B1766" t="s">
        <v>4825</v>
      </c>
      <c r="C1766" t="s">
        <v>4826</v>
      </c>
      <c r="D1766" t="s">
        <v>24</v>
      </c>
      <c r="E1766">
        <v>0.19583313190000001</v>
      </c>
      <c r="F1766" s="45">
        <v>0</v>
      </c>
      <c r="G1766" s="45">
        <v>0</v>
      </c>
      <c r="H1766" s="45">
        <v>0</v>
      </c>
      <c r="I1766" s="40">
        <f t="shared" si="474"/>
        <v>0.19583313190000001</v>
      </c>
      <c r="J1766" s="46">
        <f t="shared" si="475"/>
        <v>0</v>
      </c>
      <c r="K1766" s="46">
        <f t="shared" si="476"/>
        <v>0</v>
      </c>
      <c r="L1766" s="46">
        <f t="shared" si="477"/>
        <v>0</v>
      </c>
      <c r="M1766" s="46">
        <f t="shared" si="478"/>
        <v>100</v>
      </c>
      <c r="N1766">
        <v>3.9969699999999998E-5</v>
      </c>
      <c r="O1766" s="39">
        <v>2.9792262999999999E-3</v>
      </c>
      <c r="P1766" s="40">
        <f t="shared" si="479"/>
        <v>3.019196E-3</v>
      </c>
      <c r="Q1766" s="39">
        <v>6.8017312000000002E-3</v>
      </c>
      <c r="R1766" s="40">
        <f t="shared" si="480"/>
        <v>9.8209271999999993E-3</v>
      </c>
      <c r="S1766" s="46">
        <f t="shared" si="481"/>
        <v>2.0410080568190103E-2</v>
      </c>
      <c r="T1766" s="46">
        <f t="shared" si="482"/>
        <v>1.5213086116200747</v>
      </c>
      <c r="U1766" s="46">
        <f t="shared" si="483"/>
        <v>1.5417186921882648</v>
      </c>
      <c r="V1766" s="46">
        <f t="shared" si="484"/>
        <v>3.473228015100748</v>
      </c>
      <c r="W1766" s="46">
        <f t="shared" si="485"/>
        <v>5.0149467072890124</v>
      </c>
      <c r="X1766"/>
      <c r="Y1766" s="47">
        <f t="shared" si="486"/>
        <v>100</v>
      </c>
      <c r="Z1766" s="47">
        <f t="shared" si="487"/>
        <v>5.0149467072890133</v>
      </c>
      <c r="AA1766"/>
      <c r="AB1766">
        <v>0</v>
      </c>
      <c r="AC1766" s="48">
        <f t="shared" si="488"/>
        <v>0</v>
      </c>
      <c r="AD1766">
        <v>0</v>
      </c>
      <c r="AE1766" s="48">
        <f t="shared" si="489"/>
        <v>0</v>
      </c>
      <c r="AF1766"/>
      <c r="AG1766">
        <v>0</v>
      </c>
      <c r="AH1766" s="48">
        <f t="shared" si="490"/>
        <v>0</v>
      </c>
    </row>
    <row r="1767" spans="1:34" ht="15" x14ac:dyDescent="0.25">
      <c r="A1767" t="s">
        <v>4827</v>
      </c>
      <c r="B1767" t="s">
        <v>4828</v>
      </c>
      <c r="C1767" t="s">
        <v>4829</v>
      </c>
      <c r="D1767" t="s">
        <v>26</v>
      </c>
      <c r="E1767">
        <v>1.9190302999999999E-2</v>
      </c>
      <c r="F1767" s="45">
        <v>0</v>
      </c>
      <c r="G1767" s="45">
        <v>0</v>
      </c>
      <c r="H1767" s="45">
        <v>0</v>
      </c>
      <c r="I1767" s="40">
        <f t="shared" si="474"/>
        <v>1.9190302999999999E-2</v>
      </c>
      <c r="J1767" s="46">
        <f t="shared" si="475"/>
        <v>0</v>
      </c>
      <c r="K1767" s="46">
        <f t="shared" si="476"/>
        <v>0</v>
      </c>
      <c r="L1767" s="46">
        <f t="shared" si="477"/>
        <v>0</v>
      </c>
      <c r="M1767" s="46">
        <f t="shared" si="478"/>
        <v>100</v>
      </c>
      <c r="N1767">
        <v>2.6659239999999999E-4</v>
      </c>
      <c r="O1767" s="39">
        <v>1.6620256399999998E-2</v>
      </c>
      <c r="P1767" s="40">
        <f t="shared" si="479"/>
        <v>1.68868488E-2</v>
      </c>
      <c r="Q1767" s="39">
        <v>1.484991E-4</v>
      </c>
      <c r="R1767" s="40">
        <f t="shared" si="480"/>
        <v>1.7035347900000001E-2</v>
      </c>
      <c r="S1767" s="46">
        <f t="shared" si="481"/>
        <v>1.3892037035579896</v>
      </c>
      <c r="T1767" s="46">
        <f t="shared" si="482"/>
        <v>86.607576753738584</v>
      </c>
      <c r="U1767" s="46">
        <f t="shared" si="483"/>
        <v>87.99678045729658</v>
      </c>
      <c r="V1767" s="46">
        <f t="shared" si="484"/>
        <v>0.77382363373835217</v>
      </c>
      <c r="W1767" s="46">
        <f t="shared" si="485"/>
        <v>88.77060409103494</v>
      </c>
      <c r="X1767"/>
      <c r="Y1767" s="47">
        <f t="shared" si="486"/>
        <v>100</v>
      </c>
      <c r="Z1767" s="47">
        <f t="shared" si="487"/>
        <v>88.770604091034926</v>
      </c>
      <c r="AA1767"/>
      <c r="AB1767">
        <v>0</v>
      </c>
      <c r="AC1767" s="48">
        <f t="shared" si="488"/>
        <v>0</v>
      </c>
      <c r="AD1767">
        <v>1.9190302999999999E-2</v>
      </c>
      <c r="AE1767" s="48">
        <f t="shared" si="489"/>
        <v>100</v>
      </c>
      <c r="AF1767"/>
      <c r="AG1767">
        <v>0</v>
      </c>
      <c r="AH1767" s="48">
        <f t="shared" si="490"/>
        <v>0</v>
      </c>
    </row>
    <row r="1768" spans="1:34" ht="15" x14ac:dyDescent="0.25">
      <c r="A1768" t="s">
        <v>4830</v>
      </c>
      <c r="B1768" t="s">
        <v>4831</v>
      </c>
      <c r="C1768" t="s">
        <v>4832</v>
      </c>
      <c r="D1768" t="s">
        <v>25</v>
      </c>
      <c r="E1768">
        <v>0.18478493630000001</v>
      </c>
      <c r="F1768" s="45">
        <v>3.0374349307458001E-4</v>
      </c>
      <c r="G1768" s="45">
        <v>3.0057899999999999E-5</v>
      </c>
      <c r="H1768" s="45">
        <v>1.3118494200000001E-2</v>
      </c>
      <c r="I1768" s="40">
        <f t="shared" si="474"/>
        <v>0.17133264070692544</v>
      </c>
      <c r="J1768" s="46">
        <f t="shared" si="475"/>
        <v>0.16437676098307588</v>
      </c>
      <c r="K1768" s="46">
        <f t="shared" si="476"/>
        <v>1.6266423336153725E-2</v>
      </c>
      <c r="L1768" s="46">
        <f t="shared" si="477"/>
        <v>7.0993309642415916</v>
      </c>
      <c r="M1768" s="46">
        <f t="shared" si="478"/>
        <v>92.720025851439189</v>
      </c>
      <c r="N1768">
        <v>0</v>
      </c>
      <c r="O1768" s="39">
        <v>0</v>
      </c>
      <c r="P1768" s="40">
        <f t="shared" si="479"/>
        <v>0</v>
      </c>
      <c r="Q1768" s="39">
        <v>0</v>
      </c>
      <c r="R1768" s="40">
        <f t="shared" si="480"/>
        <v>0</v>
      </c>
      <c r="S1768" s="46">
        <f t="shared" si="481"/>
        <v>0</v>
      </c>
      <c r="T1768" s="46">
        <f t="shared" si="482"/>
        <v>0</v>
      </c>
      <c r="U1768" s="46">
        <f t="shared" si="483"/>
        <v>0</v>
      </c>
      <c r="V1768" s="46">
        <f t="shared" si="484"/>
        <v>0</v>
      </c>
      <c r="W1768" s="46">
        <f t="shared" si="485"/>
        <v>0</v>
      </c>
      <c r="X1768"/>
      <c r="Y1768" s="47">
        <f t="shared" si="486"/>
        <v>100.00000000000001</v>
      </c>
      <c r="Z1768" s="47">
        <f t="shared" si="487"/>
        <v>0</v>
      </c>
      <c r="AA1768"/>
      <c r="AB1768">
        <v>3.00583E-5</v>
      </c>
      <c r="AC1768" s="48">
        <f t="shared" si="488"/>
        <v>1.6266639804015236E-2</v>
      </c>
      <c r="AD1768">
        <v>3.4684054000000001E-3</v>
      </c>
      <c r="AE1768" s="48">
        <f t="shared" si="489"/>
        <v>1.8769957494635887</v>
      </c>
      <c r="AF1768"/>
      <c r="AG1768">
        <v>0</v>
      </c>
      <c r="AH1768" s="48">
        <f t="shared" si="490"/>
        <v>0</v>
      </c>
    </row>
    <row r="1769" spans="1:34" ht="15" x14ac:dyDescent="0.25">
      <c r="A1769" t="s">
        <v>4833</v>
      </c>
      <c r="B1769" t="s">
        <v>4834</v>
      </c>
      <c r="C1769" t="s">
        <v>4835</v>
      </c>
      <c r="D1769" t="s">
        <v>25</v>
      </c>
      <c r="E1769">
        <v>0.57841349019999999</v>
      </c>
      <c r="F1769" s="45">
        <v>0</v>
      </c>
      <c r="G1769" s="45">
        <v>0</v>
      </c>
      <c r="H1769" s="45">
        <v>0</v>
      </c>
      <c r="I1769" s="40">
        <f t="shared" si="474"/>
        <v>0.57841349019999999</v>
      </c>
      <c r="J1769" s="46">
        <f t="shared" si="475"/>
        <v>0</v>
      </c>
      <c r="K1769" s="46">
        <f t="shared" si="476"/>
        <v>0</v>
      </c>
      <c r="L1769" s="46">
        <f t="shared" si="477"/>
        <v>0</v>
      </c>
      <c r="M1769" s="46">
        <f t="shared" si="478"/>
        <v>100</v>
      </c>
      <c r="N1769">
        <v>0.2943144177</v>
      </c>
      <c r="O1769" s="39">
        <v>1.90777806E-2</v>
      </c>
      <c r="P1769" s="40">
        <f t="shared" si="479"/>
        <v>0.31339219829999998</v>
      </c>
      <c r="Q1769" s="39">
        <v>0.22249153969999999</v>
      </c>
      <c r="R1769" s="40">
        <f t="shared" si="480"/>
        <v>0.535883738</v>
      </c>
      <c r="S1769" s="46">
        <f t="shared" si="481"/>
        <v>50.883048664413742</v>
      </c>
      <c r="T1769" s="46">
        <f t="shared" si="482"/>
        <v>3.2982945458971598</v>
      </c>
      <c r="U1769" s="46">
        <f t="shared" si="483"/>
        <v>54.181343210310892</v>
      </c>
      <c r="V1769" s="46">
        <f t="shared" si="484"/>
        <v>38.465828247378589</v>
      </c>
      <c r="W1769" s="46">
        <f t="shared" si="485"/>
        <v>92.647171457689495</v>
      </c>
      <c r="X1769"/>
      <c r="Y1769" s="47">
        <f t="shared" si="486"/>
        <v>100</v>
      </c>
      <c r="Z1769" s="47">
        <f t="shared" si="487"/>
        <v>92.647171457689495</v>
      </c>
      <c r="AA1769"/>
      <c r="AB1769">
        <v>0</v>
      </c>
      <c r="AC1769" s="48">
        <f t="shared" si="488"/>
        <v>0</v>
      </c>
      <c r="AD1769">
        <v>0</v>
      </c>
      <c r="AE1769" s="48">
        <f t="shared" si="489"/>
        <v>0</v>
      </c>
      <c r="AF1769"/>
      <c r="AG1769">
        <v>0</v>
      </c>
      <c r="AH1769" s="48">
        <f t="shared" si="490"/>
        <v>0</v>
      </c>
    </row>
    <row r="1770" spans="1:34" ht="15" x14ac:dyDescent="0.25">
      <c r="A1770" t="s">
        <v>4836</v>
      </c>
      <c r="B1770" t="s">
        <v>4837</v>
      </c>
      <c r="C1770" t="s">
        <v>4838</v>
      </c>
      <c r="D1770" t="s">
        <v>24</v>
      </c>
      <c r="E1770">
        <v>2.7302952599999999E-2</v>
      </c>
      <c r="F1770" s="45">
        <v>0</v>
      </c>
      <c r="G1770" s="45">
        <v>0</v>
      </c>
      <c r="H1770" s="45">
        <v>0</v>
      </c>
      <c r="I1770" s="40">
        <f t="shared" si="474"/>
        <v>2.7302952599999999E-2</v>
      </c>
      <c r="J1770" s="46">
        <f t="shared" si="475"/>
        <v>0</v>
      </c>
      <c r="K1770" s="46">
        <f t="shared" si="476"/>
        <v>0</v>
      </c>
      <c r="L1770" s="46">
        <f t="shared" si="477"/>
        <v>0</v>
      </c>
      <c r="M1770" s="46">
        <f t="shared" si="478"/>
        <v>100</v>
      </c>
      <c r="N1770">
        <v>0</v>
      </c>
      <c r="O1770" s="39">
        <v>0</v>
      </c>
      <c r="P1770" s="40">
        <f t="shared" si="479"/>
        <v>0</v>
      </c>
      <c r="Q1770" s="39">
        <v>0</v>
      </c>
      <c r="R1770" s="40">
        <f t="shared" si="480"/>
        <v>0</v>
      </c>
      <c r="S1770" s="46">
        <f t="shared" si="481"/>
        <v>0</v>
      </c>
      <c r="T1770" s="46">
        <f t="shared" si="482"/>
        <v>0</v>
      </c>
      <c r="U1770" s="46">
        <f t="shared" si="483"/>
        <v>0</v>
      </c>
      <c r="V1770" s="46">
        <f t="shared" si="484"/>
        <v>0</v>
      </c>
      <c r="W1770" s="46">
        <f t="shared" si="485"/>
        <v>0</v>
      </c>
      <c r="X1770"/>
      <c r="Y1770" s="47">
        <f t="shared" si="486"/>
        <v>100</v>
      </c>
      <c r="Z1770" s="47">
        <f t="shared" si="487"/>
        <v>0</v>
      </c>
      <c r="AA1770"/>
      <c r="AB1770">
        <v>0</v>
      </c>
      <c r="AC1770" s="48">
        <f t="shared" si="488"/>
        <v>0</v>
      </c>
      <c r="AD1770">
        <v>0</v>
      </c>
      <c r="AE1770" s="48">
        <f t="shared" si="489"/>
        <v>0</v>
      </c>
      <c r="AF1770"/>
      <c r="AG1770">
        <v>0</v>
      </c>
      <c r="AH1770" s="48">
        <f t="shared" si="490"/>
        <v>0</v>
      </c>
    </row>
    <row r="1771" spans="1:34" ht="15" x14ac:dyDescent="0.25">
      <c r="A1771" t="s">
        <v>4839</v>
      </c>
      <c r="B1771" t="s">
        <v>4840</v>
      </c>
      <c r="C1771" t="s">
        <v>4841</v>
      </c>
      <c r="D1771" t="s">
        <v>24</v>
      </c>
      <c r="E1771">
        <v>0.35289958760000001</v>
      </c>
      <c r="F1771" s="45">
        <v>0</v>
      </c>
      <c r="G1771" s="45">
        <v>0</v>
      </c>
      <c r="H1771" s="45">
        <v>0</v>
      </c>
      <c r="I1771" s="40">
        <f t="shared" si="474"/>
        <v>0.35289958760000001</v>
      </c>
      <c r="J1771" s="46">
        <f t="shared" si="475"/>
        <v>0</v>
      </c>
      <c r="K1771" s="46">
        <f t="shared" si="476"/>
        <v>0</v>
      </c>
      <c r="L1771" s="46">
        <f t="shared" si="477"/>
        <v>0</v>
      </c>
      <c r="M1771" s="46">
        <f t="shared" si="478"/>
        <v>100</v>
      </c>
      <c r="N1771">
        <v>6.1520270000000004E-4</v>
      </c>
      <c r="O1771" s="39">
        <v>1.9814072999999998E-3</v>
      </c>
      <c r="P1771" s="40">
        <f t="shared" si="479"/>
        <v>2.5966100000000001E-3</v>
      </c>
      <c r="Q1771" s="39">
        <v>0.18177484999999999</v>
      </c>
      <c r="R1771" s="40">
        <f t="shared" si="480"/>
        <v>0.18437145999999999</v>
      </c>
      <c r="S1771" s="46">
        <f t="shared" si="481"/>
        <v>0.1743279736266827</v>
      </c>
      <c r="T1771" s="46">
        <f t="shared" si="482"/>
        <v>0.56146489529079846</v>
      </c>
      <c r="U1771" s="46">
        <f t="shared" si="483"/>
        <v>0.73579286891748119</v>
      </c>
      <c r="V1771" s="46">
        <f t="shared" si="484"/>
        <v>51.508943729918933</v>
      </c>
      <c r="W1771" s="46">
        <f t="shared" si="485"/>
        <v>52.244736598836418</v>
      </c>
      <c r="X1771"/>
      <c r="Y1771" s="47">
        <f t="shared" si="486"/>
        <v>100</v>
      </c>
      <c r="Z1771" s="47">
        <f t="shared" si="487"/>
        <v>52.244736598836411</v>
      </c>
      <c r="AA1771"/>
      <c r="AB1771">
        <v>0</v>
      </c>
      <c r="AC1771" s="48">
        <f t="shared" si="488"/>
        <v>0</v>
      </c>
      <c r="AD1771">
        <v>0</v>
      </c>
      <c r="AE1771" s="48">
        <f t="shared" si="489"/>
        <v>0</v>
      </c>
      <c r="AF1771"/>
      <c r="AG1771">
        <v>0</v>
      </c>
      <c r="AH1771" s="48">
        <f t="shared" si="490"/>
        <v>0</v>
      </c>
    </row>
    <row r="1772" spans="1:34" ht="15" x14ac:dyDescent="0.25">
      <c r="A1772" t="s">
        <v>4842</v>
      </c>
      <c r="B1772" t="s">
        <v>4843</v>
      </c>
      <c r="C1772" t="s">
        <v>4844</v>
      </c>
      <c r="D1772" t="s">
        <v>24</v>
      </c>
      <c r="E1772">
        <v>3.5784069100000003E-2</v>
      </c>
      <c r="F1772" s="45">
        <v>0</v>
      </c>
      <c r="G1772" s="45">
        <v>0</v>
      </c>
      <c r="H1772" s="45">
        <v>0</v>
      </c>
      <c r="I1772" s="40">
        <f t="shared" si="474"/>
        <v>3.5784069100000003E-2</v>
      </c>
      <c r="J1772" s="46">
        <f t="shared" si="475"/>
        <v>0</v>
      </c>
      <c r="K1772" s="46">
        <f t="shared" si="476"/>
        <v>0</v>
      </c>
      <c r="L1772" s="46">
        <f t="shared" si="477"/>
        <v>0</v>
      </c>
      <c r="M1772" s="46">
        <f t="shared" si="478"/>
        <v>100</v>
      </c>
      <c r="N1772">
        <v>0</v>
      </c>
      <c r="O1772" s="39">
        <v>0</v>
      </c>
      <c r="P1772" s="40">
        <f t="shared" si="479"/>
        <v>0</v>
      </c>
      <c r="Q1772" s="39">
        <v>0</v>
      </c>
      <c r="R1772" s="40">
        <f t="shared" si="480"/>
        <v>0</v>
      </c>
      <c r="S1772" s="46">
        <f t="shared" si="481"/>
        <v>0</v>
      </c>
      <c r="T1772" s="46">
        <f t="shared" si="482"/>
        <v>0</v>
      </c>
      <c r="U1772" s="46">
        <f t="shared" si="483"/>
        <v>0</v>
      </c>
      <c r="V1772" s="46">
        <f t="shared" si="484"/>
        <v>0</v>
      </c>
      <c r="W1772" s="46">
        <f t="shared" si="485"/>
        <v>0</v>
      </c>
      <c r="X1772"/>
      <c r="Y1772" s="47">
        <f t="shared" si="486"/>
        <v>100</v>
      </c>
      <c r="Z1772" s="47">
        <f t="shared" si="487"/>
        <v>0</v>
      </c>
      <c r="AA1772"/>
      <c r="AB1772">
        <v>0</v>
      </c>
      <c r="AC1772" s="48">
        <f t="shared" si="488"/>
        <v>0</v>
      </c>
      <c r="AD1772">
        <v>3.5784069100000003E-2</v>
      </c>
      <c r="AE1772" s="48">
        <f t="shared" si="489"/>
        <v>100</v>
      </c>
      <c r="AF1772"/>
      <c r="AG1772">
        <v>0</v>
      </c>
      <c r="AH1772" s="48">
        <f t="shared" si="490"/>
        <v>0</v>
      </c>
    </row>
    <row r="1773" spans="1:34" ht="15" x14ac:dyDescent="0.25">
      <c r="A1773" t="s">
        <v>4845</v>
      </c>
      <c r="B1773" t="s">
        <v>4846</v>
      </c>
      <c r="C1773" t="s">
        <v>4847</v>
      </c>
      <c r="D1773" t="s">
        <v>24</v>
      </c>
      <c r="E1773">
        <v>0.2148526845</v>
      </c>
      <c r="F1773" s="45">
        <v>0</v>
      </c>
      <c r="G1773" s="45">
        <v>0</v>
      </c>
      <c r="H1773" s="45">
        <v>0</v>
      </c>
      <c r="I1773" s="40">
        <f t="shared" si="474"/>
        <v>0.2148526845</v>
      </c>
      <c r="J1773" s="46">
        <f t="shared" si="475"/>
        <v>0</v>
      </c>
      <c r="K1773" s="46">
        <f t="shared" si="476"/>
        <v>0</v>
      </c>
      <c r="L1773" s="46">
        <f t="shared" si="477"/>
        <v>0</v>
      </c>
      <c r="M1773" s="46">
        <f t="shared" si="478"/>
        <v>100</v>
      </c>
      <c r="N1773">
        <v>0</v>
      </c>
      <c r="O1773" s="39">
        <v>8.2269069999999997E-4</v>
      </c>
      <c r="P1773" s="40">
        <f t="shared" si="479"/>
        <v>8.2269069999999997E-4</v>
      </c>
      <c r="Q1773" s="39">
        <v>3.7470297E-3</v>
      </c>
      <c r="R1773" s="40">
        <f t="shared" si="480"/>
        <v>4.5697204000000003E-3</v>
      </c>
      <c r="S1773" s="46">
        <f t="shared" si="481"/>
        <v>0</v>
      </c>
      <c r="T1773" s="46">
        <f t="shared" si="482"/>
        <v>0.38290920214217755</v>
      </c>
      <c r="U1773" s="46">
        <f t="shared" si="483"/>
        <v>0.38290920214217755</v>
      </c>
      <c r="V1773" s="46">
        <f t="shared" si="484"/>
        <v>1.743999479792397</v>
      </c>
      <c r="W1773" s="46">
        <f t="shared" si="485"/>
        <v>2.1269086819345748</v>
      </c>
      <c r="X1773"/>
      <c r="Y1773" s="47">
        <f t="shared" si="486"/>
        <v>100</v>
      </c>
      <c r="Z1773" s="47">
        <f t="shared" si="487"/>
        <v>2.1269086819345744</v>
      </c>
      <c r="AA1773"/>
      <c r="AB1773">
        <v>0</v>
      </c>
      <c r="AC1773" s="48">
        <f t="shared" si="488"/>
        <v>0</v>
      </c>
      <c r="AD1773">
        <v>0</v>
      </c>
      <c r="AE1773" s="48">
        <f t="shared" si="489"/>
        <v>0</v>
      </c>
      <c r="AF1773"/>
      <c r="AG1773">
        <v>0</v>
      </c>
      <c r="AH1773" s="48">
        <f t="shared" si="490"/>
        <v>0</v>
      </c>
    </row>
    <row r="1774" spans="1:34" ht="15" x14ac:dyDescent="0.25">
      <c r="A1774" t="s">
        <v>4848</v>
      </c>
      <c r="B1774" t="s">
        <v>4849</v>
      </c>
      <c r="C1774" t="s">
        <v>4850</v>
      </c>
      <c r="D1774" t="s">
        <v>25</v>
      </c>
      <c r="E1774">
        <v>1.6328633400000001E-2</v>
      </c>
      <c r="F1774" s="45">
        <v>0</v>
      </c>
      <c r="G1774" s="45">
        <v>0</v>
      </c>
      <c r="H1774" s="45">
        <v>0</v>
      </c>
      <c r="I1774" s="40">
        <f t="shared" si="474"/>
        <v>1.6328633400000001E-2</v>
      </c>
      <c r="J1774" s="46">
        <f t="shared" si="475"/>
        <v>0</v>
      </c>
      <c r="K1774" s="46">
        <f t="shared" si="476"/>
        <v>0</v>
      </c>
      <c r="L1774" s="46">
        <f t="shared" si="477"/>
        <v>0</v>
      </c>
      <c r="M1774" s="46">
        <f t="shared" si="478"/>
        <v>100</v>
      </c>
      <c r="N1774">
        <v>0</v>
      </c>
      <c r="O1774" s="39">
        <v>0</v>
      </c>
      <c r="P1774" s="40">
        <f t="shared" si="479"/>
        <v>0</v>
      </c>
      <c r="Q1774" s="39">
        <v>0</v>
      </c>
      <c r="R1774" s="40">
        <f t="shared" si="480"/>
        <v>0</v>
      </c>
      <c r="S1774" s="46">
        <f t="shared" si="481"/>
        <v>0</v>
      </c>
      <c r="T1774" s="46">
        <f t="shared" si="482"/>
        <v>0</v>
      </c>
      <c r="U1774" s="46">
        <f t="shared" si="483"/>
        <v>0</v>
      </c>
      <c r="V1774" s="46">
        <f t="shared" si="484"/>
        <v>0</v>
      </c>
      <c r="W1774" s="46">
        <f t="shared" si="485"/>
        <v>0</v>
      </c>
      <c r="X1774"/>
      <c r="Y1774" s="47">
        <f t="shared" si="486"/>
        <v>100</v>
      </c>
      <c r="Z1774" s="47">
        <f t="shared" si="487"/>
        <v>0</v>
      </c>
      <c r="AA1774"/>
      <c r="AB1774">
        <v>0</v>
      </c>
      <c r="AC1774" s="48">
        <f t="shared" si="488"/>
        <v>0</v>
      </c>
      <c r="AD1774">
        <v>0</v>
      </c>
      <c r="AE1774" s="48">
        <f t="shared" si="489"/>
        <v>0</v>
      </c>
      <c r="AF1774"/>
      <c r="AG1774">
        <v>0</v>
      </c>
      <c r="AH1774" s="48">
        <f t="shared" si="490"/>
        <v>0</v>
      </c>
    </row>
    <row r="1775" spans="1:34" ht="15" x14ac:dyDescent="0.25">
      <c r="A1775" t="s">
        <v>4851</v>
      </c>
      <c r="B1775" t="s">
        <v>4852</v>
      </c>
      <c r="C1775" t="s">
        <v>4853</v>
      </c>
      <c r="D1775" t="s">
        <v>24</v>
      </c>
      <c r="E1775">
        <v>0.21083517199999999</v>
      </c>
      <c r="F1775" s="45">
        <v>0</v>
      </c>
      <c r="G1775" s="45">
        <v>0</v>
      </c>
      <c r="H1775" s="45">
        <v>0</v>
      </c>
      <c r="I1775" s="40">
        <f t="shared" si="474"/>
        <v>0.21083517199999999</v>
      </c>
      <c r="J1775" s="46">
        <f t="shared" si="475"/>
        <v>0</v>
      </c>
      <c r="K1775" s="46">
        <f t="shared" si="476"/>
        <v>0</v>
      </c>
      <c r="L1775" s="46">
        <f t="shared" si="477"/>
        <v>0</v>
      </c>
      <c r="M1775" s="46">
        <f t="shared" si="478"/>
        <v>100</v>
      </c>
      <c r="N1775">
        <v>0</v>
      </c>
      <c r="O1775" s="39">
        <v>2.5642900000000001E-5</v>
      </c>
      <c r="P1775" s="40">
        <f t="shared" si="479"/>
        <v>2.5642900000000001E-5</v>
      </c>
      <c r="Q1775" s="39">
        <v>4.5157170000000003E-4</v>
      </c>
      <c r="R1775" s="40">
        <f t="shared" si="480"/>
        <v>4.7721460000000004E-4</v>
      </c>
      <c r="S1775" s="46">
        <f t="shared" si="481"/>
        <v>0</v>
      </c>
      <c r="T1775" s="46">
        <f t="shared" si="482"/>
        <v>1.2162534247369317E-2</v>
      </c>
      <c r="U1775" s="46">
        <f t="shared" si="483"/>
        <v>1.2162534247369317E-2</v>
      </c>
      <c r="V1775" s="46">
        <f t="shared" si="484"/>
        <v>0.21418233766043554</v>
      </c>
      <c r="W1775" s="46">
        <f t="shared" si="485"/>
        <v>0.22634487190780489</v>
      </c>
      <c r="X1775"/>
      <c r="Y1775" s="47">
        <f t="shared" si="486"/>
        <v>100</v>
      </c>
      <c r="Z1775" s="47">
        <f t="shared" si="487"/>
        <v>0.22634487190780486</v>
      </c>
      <c r="AA1775"/>
      <c r="AB1775">
        <v>0</v>
      </c>
      <c r="AC1775" s="48">
        <f t="shared" si="488"/>
        <v>0</v>
      </c>
      <c r="AD1775">
        <v>0</v>
      </c>
      <c r="AE1775" s="48">
        <f t="shared" si="489"/>
        <v>0</v>
      </c>
      <c r="AF1775"/>
      <c r="AG1775">
        <v>0</v>
      </c>
      <c r="AH1775" s="48">
        <f t="shared" si="490"/>
        <v>0</v>
      </c>
    </row>
    <row r="1776" spans="1:34" ht="15" x14ac:dyDescent="0.25">
      <c r="A1776" t="s">
        <v>4854</v>
      </c>
      <c r="B1776" t="s">
        <v>4855</v>
      </c>
      <c r="C1776" t="s">
        <v>4856</v>
      </c>
      <c r="D1776" t="s">
        <v>24</v>
      </c>
      <c r="E1776">
        <v>8.6517168000000005E-3</v>
      </c>
      <c r="F1776" s="45">
        <v>0</v>
      </c>
      <c r="G1776" s="45">
        <v>0</v>
      </c>
      <c r="H1776" s="45">
        <v>0</v>
      </c>
      <c r="I1776" s="40">
        <f t="shared" si="474"/>
        <v>8.6517168000000005E-3</v>
      </c>
      <c r="J1776" s="46">
        <f t="shared" si="475"/>
        <v>0</v>
      </c>
      <c r="K1776" s="46">
        <f t="shared" si="476"/>
        <v>0</v>
      </c>
      <c r="L1776" s="46">
        <f t="shared" si="477"/>
        <v>0</v>
      </c>
      <c r="M1776" s="46">
        <f t="shared" si="478"/>
        <v>100</v>
      </c>
      <c r="N1776">
        <v>1.4203150999999999E-3</v>
      </c>
      <c r="O1776" s="39">
        <v>7.1868028000000002E-3</v>
      </c>
      <c r="P1776" s="40">
        <f t="shared" si="479"/>
        <v>8.6071179000000008E-3</v>
      </c>
      <c r="Q1776" s="39">
        <v>4.4128700000000003E-5</v>
      </c>
      <c r="R1776" s="40">
        <f t="shared" si="480"/>
        <v>8.6512466000000007E-3</v>
      </c>
      <c r="S1776" s="46">
        <f t="shared" si="481"/>
        <v>16.416569483642828</v>
      </c>
      <c r="T1776" s="46">
        <f t="shared" si="482"/>
        <v>83.067938608438965</v>
      </c>
      <c r="U1776" s="46">
        <f t="shared" si="483"/>
        <v>99.484508092081796</v>
      </c>
      <c r="V1776" s="46">
        <f t="shared" si="484"/>
        <v>0.51005714842631</v>
      </c>
      <c r="W1776" s="46">
        <f t="shared" si="485"/>
        <v>99.994565240508109</v>
      </c>
      <c r="X1776"/>
      <c r="Y1776" s="47">
        <f t="shared" si="486"/>
        <v>100</v>
      </c>
      <c r="Z1776" s="47">
        <f t="shared" si="487"/>
        <v>99.994565240508109</v>
      </c>
      <c r="AA1776"/>
      <c r="AB1776">
        <v>0</v>
      </c>
      <c r="AC1776" s="48">
        <f t="shared" si="488"/>
        <v>0</v>
      </c>
      <c r="AD1776">
        <v>0</v>
      </c>
      <c r="AE1776" s="48">
        <f t="shared" si="489"/>
        <v>0</v>
      </c>
      <c r="AF1776"/>
      <c r="AG1776">
        <v>0</v>
      </c>
      <c r="AH1776" s="48">
        <f t="shared" si="490"/>
        <v>0</v>
      </c>
    </row>
    <row r="1777" spans="1:34" ht="15" x14ac:dyDescent="0.25">
      <c r="A1777" t="s">
        <v>4857</v>
      </c>
      <c r="B1777" t="s">
        <v>4858</v>
      </c>
      <c r="C1777" t="s">
        <v>4859</v>
      </c>
      <c r="D1777" t="s">
        <v>24</v>
      </c>
      <c r="E1777">
        <v>3.1606047999999998E-2</v>
      </c>
      <c r="F1777" s="45">
        <v>0</v>
      </c>
      <c r="G1777" s="45">
        <v>0</v>
      </c>
      <c r="H1777" s="45">
        <v>0</v>
      </c>
      <c r="I1777" s="40">
        <f t="shared" si="474"/>
        <v>3.1606047999999998E-2</v>
      </c>
      <c r="J1777" s="46">
        <f t="shared" si="475"/>
        <v>0</v>
      </c>
      <c r="K1777" s="46">
        <f t="shared" si="476"/>
        <v>0</v>
      </c>
      <c r="L1777" s="46">
        <f t="shared" si="477"/>
        <v>0</v>
      </c>
      <c r="M1777" s="46">
        <f t="shared" si="478"/>
        <v>100</v>
      </c>
      <c r="N1777">
        <v>0</v>
      </c>
      <c r="O1777" s="39">
        <v>0</v>
      </c>
      <c r="P1777" s="40">
        <f t="shared" si="479"/>
        <v>0</v>
      </c>
      <c r="Q1777" s="39">
        <v>2.7039225E-2</v>
      </c>
      <c r="R1777" s="40">
        <f t="shared" si="480"/>
        <v>2.7039225E-2</v>
      </c>
      <c r="S1777" s="46">
        <f t="shared" si="481"/>
        <v>0</v>
      </c>
      <c r="T1777" s="46">
        <f t="shared" si="482"/>
        <v>0</v>
      </c>
      <c r="U1777" s="46">
        <f t="shared" si="483"/>
        <v>0</v>
      </c>
      <c r="V1777" s="46">
        <f t="shared" si="484"/>
        <v>85.550793949309963</v>
      </c>
      <c r="W1777" s="46">
        <f t="shared" si="485"/>
        <v>85.550793949309963</v>
      </c>
      <c r="X1777"/>
      <c r="Y1777" s="47">
        <f t="shared" si="486"/>
        <v>100</v>
      </c>
      <c r="Z1777" s="47">
        <f t="shared" si="487"/>
        <v>85.550793949309963</v>
      </c>
      <c r="AA1777"/>
      <c r="AB1777">
        <v>0</v>
      </c>
      <c r="AC1777" s="48">
        <f t="shared" si="488"/>
        <v>0</v>
      </c>
      <c r="AD1777">
        <v>0</v>
      </c>
      <c r="AE1777" s="48">
        <f t="shared" si="489"/>
        <v>0</v>
      </c>
      <c r="AF1777"/>
      <c r="AG1777">
        <v>0</v>
      </c>
      <c r="AH1777" s="48">
        <f t="shared" si="490"/>
        <v>0</v>
      </c>
    </row>
    <row r="1778" spans="1:34" ht="15" x14ac:dyDescent="0.25">
      <c r="A1778" t="s">
        <v>4860</v>
      </c>
      <c r="B1778" t="s">
        <v>4861</v>
      </c>
      <c r="C1778" t="s">
        <v>4862</v>
      </c>
      <c r="D1778" t="s">
        <v>24</v>
      </c>
      <c r="E1778">
        <v>0.2447890211</v>
      </c>
      <c r="F1778" s="45">
        <v>0</v>
      </c>
      <c r="G1778" s="45">
        <v>0</v>
      </c>
      <c r="H1778" s="45">
        <v>0</v>
      </c>
      <c r="I1778" s="40">
        <f t="shared" si="474"/>
        <v>0.2447890211</v>
      </c>
      <c r="J1778" s="46">
        <f t="shared" si="475"/>
        <v>0</v>
      </c>
      <c r="K1778" s="46">
        <f t="shared" si="476"/>
        <v>0</v>
      </c>
      <c r="L1778" s="46">
        <f t="shared" si="477"/>
        <v>0</v>
      </c>
      <c r="M1778" s="46">
        <f t="shared" si="478"/>
        <v>100</v>
      </c>
      <c r="N1778">
        <v>0</v>
      </c>
      <c r="O1778" s="39">
        <v>1.34581E-3</v>
      </c>
      <c r="P1778" s="40">
        <f t="shared" si="479"/>
        <v>1.34581E-3</v>
      </c>
      <c r="Q1778" s="39">
        <v>9.4607318499999996E-2</v>
      </c>
      <c r="R1778" s="40">
        <f t="shared" si="480"/>
        <v>9.5953128499999998E-2</v>
      </c>
      <c r="S1778" s="46">
        <f t="shared" si="481"/>
        <v>0</v>
      </c>
      <c r="T1778" s="46">
        <f t="shared" si="482"/>
        <v>0.54978364387110989</v>
      </c>
      <c r="U1778" s="46">
        <f t="shared" si="483"/>
        <v>0.54978364387110989</v>
      </c>
      <c r="V1778" s="46">
        <f t="shared" si="484"/>
        <v>38.64851375885501</v>
      </c>
      <c r="W1778" s="46">
        <f t="shared" si="485"/>
        <v>39.198297402726126</v>
      </c>
      <c r="X1778"/>
      <c r="Y1778" s="47">
        <f t="shared" si="486"/>
        <v>100</v>
      </c>
      <c r="Z1778" s="47">
        <f t="shared" si="487"/>
        <v>39.198297402726119</v>
      </c>
      <c r="AA1778"/>
      <c r="AB1778">
        <v>0</v>
      </c>
      <c r="AC1778" s="48">
        <f t="shared" si="488"/>
        <v>0</v>
      </c>
      <c r="AD1778">
        <v>0</v>
      </c>
      <c r="AE1778" s="48">
        <f t="shared" si="489"/>
        <v>0</v>
      </c>
      <c r="AF1778"/>
      <c r="AG1778">
        <v>0</v>
      </c>
      <c r="AH1778" s="48">
        <f t="shared" si="490"/>
        <v>0</v>
      </c>
    </row>
    <row r="1779" spans="1:34" ht="15" x14ac:dyDescent="0.25">
      <c r="A1779" t="s">
        <v>4863</v>
      </c>
      <c r="B1779" t="s">
        <v>4864</v>
      </c>
      <c r="C1779" t="s">
        <v>4865</v>
      </c>
      <c r="D1779" t="s">
        <v>25</v>
      </c>
      <c r="E1779">
        <v>0.36206758519999999</v>
      </c>
      <c r="F1779" s="45">
        <v>0</v>
      </c>
      <c r="G1779" s="45">
        <v>0</v>
      </c>
      <c r="H1779" s="45">
        <v>0</v>
      </c>
      <c r="I1779" s="40">
        <f t="shared" si="474"/>
        <v>0.36206758519999999</v>
      </c>
      <c r="J1779" s="46">
        <f t="shared" si="475"/>
        <v>0</v>
      </c>
      <c r="K1779" s="46">
        <f t="shared" si="476"/>
        <v>0</v>
      </c>
      <c r="L1779" s="46">
        <f t="shared" si="477"/>
        <v>0</v>
      </c>
      <c r="M1779" s="46">
        <f t="shared" si="478"/>
        <v>100</v>
      </c>
      <c r="N1779">
        <v>9.5763071000000005E-3</v>
      </c>
      <c r="O1779" s="39">
        <v>0.1576111194</v>
      </c>
      <c r="P1779" s="40">
        <f t="shared" si="479"/>
        <v>0.16718742650000001</v>
      </c>
      <c r="Q1779" s="39">
        <v>0.16828800099999999</v>
      </c>
      <c r="R1779" s="40">
        <f t="shared" si="480"/>
        <v>0.33547542750000003</v>
      </c>
      <c r="S1779" s="46">
        <f t="shared" si="481"/>
        <v>2.6448949012406651</v>
      </c>
      <c r="T1779" s="46">
        <f t="shared" si="482"/>
        <v>43.530856072889897</v>
      </c>
      <c r="U1779" s="46">
        <f t="shared" si="483"/>
        <v>46.175750974130573</v>
      </c>
      <c r="V1779" s="46">
        <f t="shared" si="484"/>
        <v>46.479720328192471</v>
      </c>
      <c r="W1779" s="46">
        <f t="shared" si="485"/>
        <v>92.655471302323051</v>
      </c>
      <c r="X1779"/>
      <c r="Y1779" s="47">
        <f t="shared" si="486"/>
        <v>100</v>
      </c>
      <c r="Z1779" s="47">
        <f t="shared" si="487"/>
        <v>92.655471302323036</v>
      </c>
      <c r="AA1779"/>
      <c r="AB1779">
        <v>0</v>
      </c>
      <c r="AC1779" s="48">
        <f t="shared" si="488"/>
        <v>0</v>
      </c>
      <c r="AD1779">
        <v>0</v>
      </c>
      <c r="AE1779" s="48">
        <f t="shared" si="489"/>
        <v>0</v>
      </c>
      <c r="AF1779"/>
      <c r="AG1779">
        <v>0</v>
      </c>
      <c r="AH1779" s="48">
        <f t="shared" si="490"/>
        <v>0</v>
      </c>
    </row>
    <row r="1780" spans="1:34" ht="15" x14ac:dyDescent="0.25">
      <c r="A1780" t="s">
        <v>4866</v>
      </c>
      <c r="B1780" t="s">
        <v>4867</v>
      </c>
      <c r="C1780" t="s">
        <v>4868</v>
      </c>
      <c r="D1780" t="s">
        <v>24</v>
      </c>
      <c r="E1780">
        <v>2.8736025700000001E-2</v>
      </c>
      <c r="F1780" s="45">
        <v>0</v>
      </c>
      <c r="G1780" s="45">
        <v>2.8080694E-2</v>
      </c>
      <c r="H1780" s="45">
        <v>6.5533110000000002E-4</v>
      </c>
      <c r="I1780" s="40">
        <f t="shared" si="474"/>
        <v>6.0000000096354505E-10</v>
      </c>
      <c r="J1780" s="46">
        <f t="shared" si="475"/>
        <v>0</v>
      </c>
      <c r="K1780" s="46">
        <f t="shared" si="476"/>
        <v>97.71947691430411</v>
      </c>
      <c r="L1780" s="46">
        <f t="shared" si="477"/>
        <v>2.2805209977244694</v>
      </c>
      <c r="M1780" s="46">
        <f t="shared" si="478"/>
        <v>2.0879714099209795E-6</v>
      </c>
      <c r="N1780">
        <v>0</v>
      </c>
      <c r="O1780" s="39">
        <v>0</v>
      </c>
      <c r="P1780" s="40">
        <f t="shared" si="479"/>
        <v>0</v>
      </c>
      <c r="Q1780" s="39">
        <v>0</v>
      </c>
      <c r="R1780" s="40">
        <f t="shared" si="480"/>
        <v>0</v>
      </c>
      <c r="S1780" s="46">
        <f t="shared" si="481"/>
        <v>0</v>
      </c>
      <c r="T1780" s="46">
        <f t="shared" si="482"/>
        <v>0</v>
      </c>
      <c r="U1780" s="46">
        <f t="shared" si="483"/>
        <v>0</v>
      </c>
      <c r="V1780" s="46">
        <f t="shared" si="484"/>
        <v>0</v>
      </c>
      <c r="W1780" s="46">
        <f t="shared" si="485"/>
        <v>0</v>
      </c>
      <c r="X1780"/>
      <c r="Y1780" s="47">
        <f t="shared" si="486"/>
        <v>99.999999999999986</v>
      </c>
      <c r="Z1780" s="47">
        <f t="shared" si="487"/>
        <v>0</v>
      </c>
      <c r="AA1780"/>
      <c r="AB1780">
        <v>2.8736025700000001E-2</v>
      </c>
      <c r="AC1780" s="48">
        <f t="shared" si="488"/>
        <v>100</v>
      </c>
      <c r="AD1780">
        <v>0</v>
      </c>
      <c r="AE1780" s="48">
        <f t="shared" si="489"/>
        <v>0</v>
      </c>
      <c r="AF1780"/>
      <c r="AG1780">
        <v>0</v>
      </c>
      <c r="AH1780" s="48">
        <f t="shared" si="490"/>
        <v>0</v>
      </c>
    </row>
    <row r="1781" spans="1:34" ht="15" x14ac:dyDescent="0.25">
      <c r="A1781" t="s">
        <v>4869</v>
      </c>
      <c r="B1781" t="s">
        <v>4870</v>
      </c>
      <c r="C1781" t="s">
        <v>4871</v>
      </c>
      <c r="D1781" t="s">
        <v>24</v>
      </c>
      <c r="E1781">
        <v>7.5189009999999997E-3</v>
      </c>
      <c r="F1781" s="45">
        <v>0</v>
      </c>
      <c r="G1781" s="45">
        <v>0</v>
      </c>
      <c r="H1781" s="45">
        <v>0</v>
      </c>
      <c r="I1781" s="40">
        <f t="shared" si="474"/>
        <v>7.5189009999999997E-3</v>
      </c>
      <c r="J1781" s="46">
        <f t="shared" si="475"/>
        <v>0</v>
      </c>
      <c r="K1781" s="46">
        <f t="shared" si="476"/>
        <v>0</v>
      </c>
      <c r="L1781" s="46">
        <f t="shared" si="477"/>
        <v>0</v>
      </c>
      <c r="M1781" s="46">
        <f t="shared" si="478"/>
        <v>100</v>
      </c>
      <c r="N1781">
        <v>0</v>
      </c>
      <c r="O1781" s="39">
        <v>0</v>
      </c>
      <c r="P1781" s="40">
        <f t="shared" si="479"/>
        <v>0</v>
      </c>
      <c r="Q1781" s="39">
        <v>0</v>
      </c>
      <c r="R1781" s="40">
        <f t="shared" si="480"/>
        <v>0</v>
      </c>
      <c r="S1781" s="46">
        <f t="shared" si="481"/>
        <v>0</v>
      </c>
      <c r="T1781" s="46">
        <f t="shared" si="482"/>
        <v>0</v>
      </c>
      <c r="U1781" s="46">
        <f t="shared" si="483"/>
        <v>0</v>
      </c>
      <c r="V1781" s="46">
        <f t="shared" si="484"/>
        <v>0</v>
      </c>
      <c r="W1781" s="46">
        <f t="shared" si="485"/>
        <v>0</v>
      </c>
      <c r="X1781"/>
      <c r="Y1781" s="47">
        <f t="shared" si="486"/>
        <v>100</v>
      </c>
      <c r="Z1781" s="47">
        <f t="shared" si="487"/>
        <v>0</v>
      </c>
      <c r="AA1781"/>
      <c r="AB1781">
        <v>0</v>
      </c>
      <c r="AC1781" s="48">
        <f t="shared" si="488"/>
        <v>0</v>
      </c>
      <c r="AD1781">
        <v>0</v>
      </c>
      <c r="AE1781" s="48">
        <f t="shared" si="489"/>
        <v>0</v>
      </c>
      <c r="AF1781"/>
      <c r="AG1781">
        <v>0</v>
      </c>
      <c r="AH1781" s="48">
        <f t="shared" si="490"/>
        <v>0</v>
      </c>
    </row>
    <row r="1782" spans="1:34" ht="15" x14ac:dyDescent="0.25">
      <c r="A1782" t="s">
        <v>4872</v>
      </c>
      <c r="B1782" t="s">
        <v>4873</v>
      </c>
      <c r="C1782" t="s">
        <v>4874</v>
      </c>
      <c r="D1782" t="s">
        <v>26</v>
      </c>
      <c r="E1782">
        <v>7.1809154900000005E-2</v>
      </c>
      <c r="F1782" s="45">
        <v>0</v>
      </c>
      <c r="G1782" s="45">
        <v>0</v>
      </c>
      <c r="H1782" s="45">
        <v>0</v>
      </c>
      <c r="I1782" s="40">
        <f t="shared" si="474"/>
        <v>7.1809154900000005E-2</v>
      </c>
      <c r="J1782" s="46">
        <f t="shared" si="475"/>
        <v>0</v>
      </c>
      <c r="K1782" s="46">
        <f t="shared" si="476"/>
        <v>0</v>
      </c>
      <c r="L1782" s="46">
        <f t="shared" si="477"/>
        <v>0</v>
      </c>
      <c r="M1782" s="46">
        <f t="shared" si="478"/>
        <v>100</v>
      </c>
      <c r="N1782">
        <v>0</v>
      </c>
      <c r="O1782" s="39">
        <v>0</v>
      </c>
      <c r="P1782" s="40">
        <f t="shared" si="479"/>
        <v>0</v>
      </c>
      <c r="Q1782" s="39">
        <v>1.2560590999999999E-3</v>
      </c>
      <c r="R1782" s="40">
        <f t="shared" si="480"/>
        <v>1.2560590999999999E-3</v>
      </c>
      <c r="S1782" s="46">
        <f t="shared" si="481"/>
        <v>0</v>
      </c>
      <c r="T1782" s="46">
        <f t="shared" si="482"/>
        <v>0</v>
      </c>
      <c r="U1782" s="46">
        <f t="shared" si="483"/>
        <v>0</v>
      </c>
      <c r="V1782" s="46">
        <f t="shared" si="484"/>
        <v>1.7491629051325877</v>
      </c>
      <c r="W1782" s="46">
        <f t="shared" si="485"/>
        <v>1.7491629051325877</v>
      </c>
      <c r="X1782"/>
      <c r="Y1782" s="47">
        <f t="shared" si="486"/>
        <v>100</v>
      </c>
      <c r="Z1782" s="47">
        <f t="shared" si="487"/>
        <v>1.7491629051325877</v>
      </c>
      <c r="AA1782"/>
      <c r="AB1782">
        <v>0</v>
      </c>
      <c r="AC1782" s="48">
        <f t="shared" si="488"/>
        <v>0</v>
      </c>
      <c r="AD1782">
        <v>7.1809154900000005E-2</v>
      </c>
      <c r="AE1782" s="48">
        <f t="shared" si="489"/>
        <v>100</v>
      </c>
      <c r="AF1782"/>
      <c r="AG1782">
        <v>0</v>
      </c>
      <c r="AH1782" s="48">
        <f t="shared" si="490"/>
        <v>0</v>
      </c>
    </row>
    <row r="1783" spans="1:34" ht="15" x14ac:dyDescent="0.25">
      <c r="A1783" t="s">
        <v>4875</v>
      </c>
      <c r="B1783" t="s">
        <v>4876</v>
      </c>
      <c r="C1783" t="s">
        <v>4877</v>
      </c>
      <c r="D1783" t="s">
        <v>24</v>
      </c>
      <c r="E1783">
        <v>0.39610318909999997</v>
      </c>
      <c r="F1783" s="45">
        <v>0</v>
      </c>
      <c r="G1783" s="45">
        <v>0</v>
      </c>
      <c r="H1783" s="45">
        <v>0</v>
      </c>
      <c r="I1783" s="40">
        <f t="shared" ref="I1783:I1846" si="491">E1783-F1783-G1783-H1783</f>
        <v>0.39610318909999997</v>
      </c>
      <c r="J1783" s="46">
        <f t="shared" ref="J1783:J1846" si="492">F1783/E1783*100</f>
        <v>0</v>
      </c>
      <c r="K1783" s="46">
        <f t="shared" ref="K1783:K1846" si="493">G1783/E1783*100</f>
        <v>0</v>
      </c>
      <c r="L1783" s="46">
        <f t="shared" ref="L1783:L1846" si="494">H1783/E1783*100</f>
        <v>0</v>
      </c>
      <c r="M1783" s="46">
        <f t="shared" ref="M1783:M1846" si="495">I1783/E1783*100</f>
        <v>100</v>
      </c>
      <c r="N1783">
        <v>0</v>
      </c>
      <c r="O1783" s="39">
        <v>2.6389976999999999E-3</v>
      </c>
      <c r="P1783" s="40">
        <f t="shared" ref="P1783:P1846" si="496">N1783+O1783</f>
        <v>2.6389976999999999E-3</v>
      </c>
      <c r="Q1783" s="39">
        <v>3.5401241899999998E-2</v>
      </c>
      <c r="R1783" s="40">
        <f t="shared" ref="R1783:R1846" si="497">P1783+Q1783</f>
        <v>3.8040239599999998E-2</v>
      </c>
      <c r="S1783" s="46">
        <f t="shared" ref="S1783:S1846" si="498">N1783/E1783*100</f>
        <v>0</v>
      </c>
      <c r="T1783" s="46">
        <f t="shared" ref="T1783:T1846" si="499">O1783/E1783*100</f>
        <v>0.6662399527749725</v>
      </c>
      <c r="U1783" s="46">
        <f t="shared" ref="U1783:U1846" si="500">P1783/E1783*100</f>
        <v>0.6662399527749725</v>
      </c>
      <c r="V1783" s="46">
        <f t="shared" ref="V1783:V1846" si="501">Q1783/E1783*100</f>
        <v>8.937378661463546</v>
      </c>
      <c r="W1783" s="46">
        <f t="shared" ref="W1783:W1846" si="502">R1783/E1783*100</f>
        <v>9.6036186142385187</v>
      </c>
      <c r="X1783"/>
      <c r="Y1783" s="47">
        <f t="shared" ref="Y1783:Y1846" si="503">SUM(J1783:M1783)</f>
        <v>100</v>
      </c>
      <c r="Z1783" s="47">
        <f t="shared" ref="Z1783:Z1846" si="504">SUM(S1783:T1783,V1783)</f>
        <v>9.6036186142385187</v>
      </c>
      <c r="AA1783"/>
      <c r="AB1783">
        <v>0</v>
      </c>
      <c r="AC1783" s="48">
        <f t="shared" ref="AC1783:AC1846" si="505">AB1783/E1783*100</f>
        <v>0</v>
      </c>
      <c r="AD1783">
        <v>0</v>
      </c>
      <c r="AE1783" s="48">
        <f t="shared" ref="AE1783:AE1846" si="506">AD1783/E1783*100</f>
        <v>0</v>
      </c>
      <c r="AF1783"/>
      <c r="AG1783">
        <v>0</v>
      </c>
      <c r="AH1783" s="48">
        <f t="shared" si="490"/>
        <v>0</v>
      </c>
    </row>
    <row r="1784" spans="1:34" ht="15" x14ac:dyDescent="0.25">
      <c r="A1784" t="s">
        <v>4878</v>
      </c>
      <c r="B1784" t="s">
        <v>4879</v>
      </c>
      <c r="C1784" t="s">
        <v>4880</v>
      </c>
      <c r="D1784" t="s">
        <v>24</v>
      </c>
      <c r="E1784">
        <v>0.27189655239999999</v>
      </c>
      <c r="F1784" s="45">
        <v>0</v>
      </c>
      <c r="G1784" s="45">
        <v>0</v>
      </c>
      <c r="H1784" s="45">
        <v>0</v>
      </c>
      <c r="I1784" s="40">
        <f t="shared" si="491"/>
        <v>0.27189655239999999</v>
      </c>
      <c r="J1784" s="46">
        <f t="shared" si="492"/>
        <v>0</v>
      </c>
      <c r="K1784" s="46">
        <f t="shared" si="493"/>
        <v>0</v>
      </c>
      <c r="L1784" s="46">
        <f t="shared" si="494"/>
        <v>0</v>
      </c>
      <c r="M1784" s="46">
        <f t="shared" si="495"/>
        <v>100</v>
      </c>
      <c r="N1784">
        <v>1.83763485E-2</v>
      </c>
      <c r="O1784" s="39">
        <v>3.0430084100000001E-2</v>
      </c>
      <c r="P1784" s="40">
        <f t="shared" si="496"/>
        <v>4.8806432600000005E-2</v>
      </c>
      <c r="Q1784" s="39">
        <v>5.2193071700000003E-2</v>
      </c>
      <c r="R1784" s="40">
        <f t="shared" si="497"/>
        <v>0.10099950430000001</v>
      </c>
      <c r="S1784" s="46">
        <f t="shared" si="498"/>
        <v>6.7585809153496283</v>
      </c>
      <c r="T1784" s="46">
        <f t="shared" si="499"/>
        <v>11.191787402744575</v>
      </c>
      <c r="U1784" s="46">
        <f t="shared" si="500"/>
        <v>17.950368318094203</v>
      </c>
      <c r="V1784" s="46">
        <f t="shared" si="501"/>
        <v>19.195929937065287</v>
      </c>
      <c r="W1784" s="46">
        <f t="shared" si="502"/>
        <v>37.146298255159493</v>
      </c>
      <c r="X1784"/>
      <c r="Y1784" s="47">
        <f t="shared" si="503"/>
        <v>100</v>
      </c>
      <c r="Z1784" s="47">
        <f t="shared" si="504"/>
        <v>37.146298255159493</v>
      </c>
      <c r="AA1784"/>
      <c r="AB1784">
        <v>0</v>
      </c>
      <c r="AC1784" s="48">
        <f t="shared" si="505"/>
        <v>0</v>
      </c>
      <c r="AD1784">
        <v>0</v>
      </c>
      <c r="AE1784" s="48">
        <f t="shared" si="506"/>
        <v>0</v>
      </c>
      <c r="AF1784"/>
      <c r="AG1784">
        <v>0</v>
      </c>
      <c r="AH1784" s="48">
        <f t="shared" si="490"/>
        <v>0</v>
      </c>
    </row>
    <row r="1785" spans="1:34" ht="15" x14ac:dyDescent="0.25">
      <c r="A1785" t="s">
        <v>4881</v>
      </c>
      <c r="B1785" t="s">
        <v>4882</v>
      </c>
      <c r="C1785" t="s">
        <v>4883</v>
      </c>
      <c r="D1785" t="s">
        <v>25</v>
      </c>
      <c r="E1785">
        <v>3.4414510600000003E-2</v>
      </c>
      <c r="F1785" s="45">
        <v>0</v>
      </c>
      <c r="G1785" s="45">
        <v>0</v>
      </c>
      <c r="H1785" s="45">
        <v>0</v>
      </c>
      <c r="I1785" s="40">
        <f t="shared" si="491"/>
        <v>3.4414510600000003E-2</v>
      </c>
      <c r="J1785" s="46">
        <f t="shared" si="492"/>
        <v>0</v>
      </c>
      <c r="K1785" s="46">
        <f t="shared" si="493"/>
        <v>0</v>
      </c>
      <c r="L1785" s="46">
        <f t="shared" si="494"/>
        <v>0</v>
      </c>
      <c r="M1785" s="46">
        <f t="shared" si="495"/>
        <v>100</v>
      </c>
      <c r="N1785">
        <v>0</v>
      </c>
      <c r="O1785" s="39">
        <v>0</v>
      </c>
      <c r="P1785" s="40">
        <f t="shared" si="496"/>
        <v>0</v>
      </c>
      <c r="Q1785" s="39">
        <v>0</v>
      </c>
      <c r="R1785" s="40">
        <f t="shared" si="497"/>
        <v>0</v>
      </c>
      <c r="S1785" s="46">
        <f t="shared" si="498"/>
        <v>0</v>
      </c>
      <c r="T1785" s="46">
        <f t="shared" si="499"/>
        <v>0</v>
      </c>
      <c r="U1785" s="46">
        <f t="shared" si="500"/>
        <v>0</v>
      </c>
      <c r="V1785" s="46">
        <f t="shared" si="501"/>
        <v>0</v>
      </c>
      <c r="W1785" s="46">
        <f t="shared" si="502"/>
        <v>0</v>
      </c>
      <c r="X1785"/>
      <c r="Y1785" s="47">
        <f t="shared" si="503"/>
        <v>100</v>
      </c>
      <c r="Z1785" s="47">
        <f t="shared" si="504"/>
        <v>0</v>
      </c>
      <c r="AA1785"/>
      <c r="AB1785">
        <v>0</v>
      </c>
      <c r="AC1785" s="48">
        <f t="shared" si="505"/>
        <v>0</v>
      </c>
      <c r="AD1785">
        <v>2.5029689999999999E-4</v>
      </c>
      <c r="AE1785" s="48">
        <f t="shared" si="506"/>
        <v>0.7273004777234866</v>
      </c>
      <c r="AF1785"/>
      <c r="AG1785">
        <v>0</v>
      </c>
      <c r="AH1785" s="48">
        <f t="shared" si="490"/>
        <v>0</v>
      </c>
    </row>
    <row r="1786" spans="1:34" ht="15" x14ac:dyDescent="0.25">
      <c r="A1786" t="s">
        <v>4884</v>
      </c>
      <c r="B1786" t="s">
        <v>4885</v>
      </c>
      <c r="C1786" t="s">
        <v>4886</v>
      </c>
      <c r="D1786" t="s">
        <v>24</v>
      </c>
      <c r="E1786">
        <v>3.3932265599999997E-2</v>
      </c>
      <c r="F1786" s="45">
        <v>0</v>
      </c>
      <c r="G1786" s="45">
        <v>0</v>
      </c>
      <c r="H1786" s="45">
        <v>0</v>
      </c>
      <c r="I1786" s="40">
        <f t="shared" si="491"/>
        <v>3.3932265599999997E-2</v>
      </c>
      <c r="J1786" s="46">
        <f t="shared" si="492"/>
        <v>0</v>
      </c>
      <c r="K1786" s="46">
        <f t="shared" si="493"/>
        <v>0</v>
      </c>
      <c r="L1786" s="46">
        <f t="shared" si="494"/>
        <v>0</v>
      </c>
      <c r="M1786" s="46">
        <f t="shared" si="495"/>
        <v>100</v>
      </c>
      <c r="N1786">
        <v>0</v>
      </c>
      <c r="O1786" s="39">
        <v>9.5682179999999999E-3</v>
      </c>
      <c r="P1786" s="40">
        <f t="shared" si="496"/>
        <v>9.5682179999999999E-3</v>
      </c>
      <c r="Q1786" s="39">
        <v>1.15579103E-2</v>
      </c>
      <c r="R1786" s="40">
        <f t="shared" si="497"/>
        <v>2.1126128299999998E-2</v>
      </c>
      <c r="S1786" s="46">
        <f t="shared" si="498"/>
        <v>0</v>
      </c>
      <c r="T1786" s="46">
        <f t="shared" si="499"/>
        <v>28.197993357684908</v>
      </c>
      <c r="U1786" s="46">
        <f t="shared" si="500"/>
        <v>28.197993357684908</v>
      </c>
      <c r="V1786" s="46">
        <f t="shared" si="501"/>
        <v>34.06171116378389</v>
      </c>
      <c r="W1786" s="46">
        <f t="shared" si="502"/>
        <v>62.259704521468798</v>
      </c>
      <c r="X1786"/>
      <c r="Y1786" s="47">
        <f t="shared" si="503"/>
        <v>100</v>
      </c>
      <c r="Z1786" s="47">
        <f t="shared" si="504"/>
        <v>62.259704521468798</v>
      </c>
      <c r="AA1786"/>
      <c r="AB1786">
        <v>0</v>
      </c>
      <c r="AC1786" s="48">
        <f t="shared" si="505"/>
        <v>0</v>
      </c>
      <c r="AD1786">
        <v>0</v>
      </c>
      <c r="AE1786" s="48">
        <f t="shared" si="506"/>
        <v>0</v>
      </c>
      <c r="AF1786"/>
      <c r="AG1786">
        <v>0</v>
      </c>
      <c r="AH1786" s="48">
        <f t="shared" si="490"/>
        <v>0</v>
      </c>
    </row>
    <row r="1787" spans="1:34" ht="15" x14ac:dyDescent="0.25">
      <c r="A1787" t="s">
        <v>4887</v>
      </c>
      <c r="B1787" t="s">
        <v>4888</v>
      </c>
      <c r="C1787" t="s">
        <v>4889</v>
      </c>
      <c r="D1787" t="s">
        <v>24</v>
      </c>
      <c r="E1787">
        <v>9.6901029499999999E-2</v>
      </c>
      <c r="F1787" s="45">
        <v>0</v>
      </c>
      <c r="G1787" s="45">
        <v>0</v>
      </c>
      <c r="H1787" s="45">
        <v>0</v>
      </c>
      <c r="I1787" s="40">
        <f t="shared" si="491"/>
        <v>9.6901029499999999E-2</v>
      </c>
      <c r="J1787" s="46">
        <f t="shared" si="492"/>
        <v>0</v>
      </c>
      <c r="K1787" s="46">
        <f t="shared" si="493"/>
        <v>0</v>
      </c>
      <c r="L1787" s="46">
        <f t="shared" si="494"/>
        <v>0</v>
      </c>
      <c r="M1787" s="46">
        <f t="shared" si="495"/>
        <v>100</v>
      </c>
      <c r="N1787">
        <v>0</v>
      </c>
      <c r="O1787" s="39">
        <v>0</v>
      </c>
      <c r="P1787" s="40">
        <f t="shared" si="496"/>
        <v>0</v>
      </c>
      <c r="Q1787" s="39">
        <v>0</v>
      </c>
      <c r="R1787" s="40">
        <f t="shared" si="497"/>
        <v>0</v>
      </c>
      <c r="S1787" s="46">
        <f t="shared" si="498"/>
        <v>0</v>
      </c>
      <c r="T1787" s="46">
        <f t="shared" si="499"/>
        <v>0</v>
      </c>
      <c r="U1787" s="46">
        <f t="shared" si="500"/>
        <v>0</v>
      </c>
      <c r="V1787" s="46">
        <f t="shared" si="501"/>
        <v>0</v>
      </c>
      <c r="W1787" s="46">
        <f t="shared" si="502"/>
        <v>0</v>
      </c>
      <c r="X1787"/>
      <c r="Y1787" s="47">
        <f t="shared" si="503"/>
        <v>100</v>
      </c>
      <c r="Z1787" s="47">
        <f t="shared" si="504"/>
        <v>0</v>
      </c>
      <c r="AA1787"/>
      <c r="AB1787">
        <v>0</v>
      </c>
      <c r="AC1787" s="48">
        <f t="shared" si="505"/>
        <v>0</v>
      </c>
      <c r="AD1787">
        <v>0</v>
      </c>
      <c r="AE1787" s="48">
        <f t="shared" si="506"/>
        <v>0</v>
      </c>
      <c r="AF1787"/>
      <c r="AG1787">
        <v>0</v>
      </c>
      <c r="AH1787" s="48">
        <f t="shared" si="490"/>
        <v>0</v>
      </c>
    </row>
    <row r="1788" spans="1:34" ht="15" x14ac:dyDescent="0.25">
      <c r="A1788" t="s">
        <v>4890</v>
      </c>
      <c r="B1788" t="s">
        <v>4891</v>
      </c>
      <c r="C1788" t="s">
        <v>4892</v>
      </c>
      <c r="D1788" t="s">
        <v>24</v>
      </c>
      <c r="E1788">
        <v>8.2370583000000008E-3</v>
      </c>
      <c r="F1788" s="45">
        <v>0</v>
      </c>
      <c r="G1788" s="45">
        <v>0</v>
      </c>
      <c r="H1788" s="45">
        <v>0</v>
      </c>
      <c r="I1788" s="40">
        <f t="shared" si="491"/>
        <v>8.2370583000000008E-3</v>
      </c>
      <c r="J1788" s="46">
        <f t="shared" si="492"/>
        <v>0</v>
      </c>
      <c r="K1788" s="46">
        <f t="shared" si="493"/>
        <v>0</v>
      </c>
      <c r="L1788" s="46">
        <f t="shared" si="494"/>
        <v>0</v>
      </c>
      <c r="M1788" s="46">
        <f t="shared" si="495"/>
        <v>100</v>
      </c>
      <c r="N1788">
        <v>0</v>
      </c>
      <c r="O1788" s="39">
        <v>4.1630900000000001E-5</v>
      </c>
      <c r="P1788" s="40">
        <f t="shared" si="496"/>
        <v>4.1630900000000001E-5</v>
      </c>
      <c r="Q1788" s="39">
        <v>7.3790306999999998E-3</v>
      </c>
      <c r="R1788" s="40">
        <f t="shared" si="497"/>
        <v>7.4206615999999996E-3</v>
      </c>
      <c r="S1788" s="46">
        <f t="shared" si="498"/>
        <v>0</v>
      </c>
      <c r="T1788" s="46">
        <f t="shared" si="499"/>
        <v>0.50540980145788206</v>
      </c>
      <c r="U1788" s="46">
        <f t="shared" si="500"/>
        <v>0.50540980145788206</v>
      </c>
      <c r="V1788" s="46">
        <f t="shared" si="501"/>
        <v>89.583324911030431</v>
      </c>
      <c r="W1788" s="46">
        <f t="shared" si="502"/>
        <v>90.088734712488304</v>
      </c>
      <c r="X1788"/>
      <c r="Y1788" s="47">
        <f t="shared" si="503"/>
        <v>100</v>
      </c>
      <c r="Z1788" s="47">
        <f t="shared" si="504"/>
        <v>90.088734712488318</v>
      </c>
      <c r="AA1788"/>
      <c r="AB1788">
        <v>0</v>
      </c>
      <c r="AC1788" s="48">
        <f t="shared" si="505"/>
        <v>0</v>
      </c>
      <c r="AD1788">
        <v>0</v>
      </c>
      <c r="AE1788" s="48">
        <f t="shared" si="506"/>
        <v>0</v>
      </c>
      <c r="AF1788"/>
      <c r="AG1788">
        <v>0</v>
      </c>
      <c r="AH1788" s="48">
        <f t="shared" si="490"/>
        <v>0</v>
      </c>
    </row>
    <row r="1789" spans="1:34" ht="15" x14ac:dyDescent="0.25">
      <c r="A1789" t="s">
        <v>4893</v>
      </c>
      <c r="B1789" t="s">
        <v>4894</v>
      </c>
      <c r="C1789" t="s">
        <v>4895</v>
      </c>
      <c r="D1789" t="s">
        <v>24</v>
      </c>
      <c r="E1789">
        <v>13.3503491322</v>
      </c>
      <c r="F1789" s="45">
        <v>0</v>
      </c>
      <c r="G1789" s="45">
        <v>0</v>
      </c>
      <c r="H1789" s="45">
        <v>0</v>
      </c>
      <c r="I1789" s="40">
        <f t="shared" si="491"/>
        <v>13.3503491322</v>
      </c>
      <c r="J1789" s="46">
        <f t="shared" si="492"/>
        <v>0</v>
      </c>
      <c r="K1789" s="46">
        <f t="shared" si="493"/>
        <v>0</v>
      </c>
      <c r="L1789" s="46">
        <f t="shared" si="494"/>
        <v>0</v>
      </c>
      <c r="M1789" s="46">
        <f t="shared" si="495"/>
        <v>100</v>
      </c>
      <c r="N1789">
        <v>8.3961534999999997E-3</v>
      </c>
      <c r="O1789" s="39">
        <v>8.6421176000000006E-3</v>
      </c>
      <c r="P1789" s="40">
        <f t="shared" si="496"/>
        <v>1.7038271100000002E-2</v>
      </c>
      <c r="Q1789" s="39">
        <v>2.8787421399999999E-2</v>
      </c>
      <c r="R1789" s="40">
        <f t="shared" si="497"/>
        <v>4.5825692500000001E-2</v>
      </c>
      <c r="S1789" s="46">
        <f t="shared" si="498"/>
        <v>6.2890890843814204E-2</v>
      </c>
      <c r="T1789" s="46">
        <f t="shared" si="499"/>
        <v>6.4733270376846452E-2</v>
      </c>
      <c r="U1789" s="46">
        <f t="shared" si="500"/>
        <v>0.12762416122066067</v>
      </c>
      <c r="V1789" s="46">
        <f t="shared" si="501"/>
        <v>0.21563047613913697</v>
      </c>
      <c r="W1789" s="46">
        <f t="shared" si="502"/>
        <v>0.34325463735979761</v>
      </c>
      <c r="X1789"/>
      <c r="Y1789" s="47">
        <f t="shared" si="503"/>
        <v>100</v>
      </c>
      <c r="Z1789" s="47">
        <f t="shared" si="504"/>
        <v>0.34325463735979767</v>
      </c>
      <c r="AA1789"/>
      <c r="AB1789">
        <v>0</v>
      </c>
      <c r="AC1789" s="48">
        <f t="shared" si="505"/>
        <v>0</v>
      </c>
      <c r="AD1789">
        <v>0</v>
      </c>
      <c r="AE1789" s="48">
        <f t="shared" si="506"/>
        <v>0</v>
      </c>
      <c r="AF1789"/>
      <c r="AG1789">
        <v>7.2716193114000003</v>
      </c>
      <c r="AH1789" s="48">
        <f t="shared" si="490"/>
        <v>54.467634062553628</v>
      </c>
    </row>
    <row r="1790" spans="1:34" ht="15" x14ac:dyDescent="0.25">
      <c r="A1790" t="s">
        <v>4896</v>
      </c>
      <c r="B1790" t="s">
        <v>4897</v>
      </c>
      <c r="C1790" t="s">
        <v>4898</v>
      </c>
      <c r="D1790" t="s">
        <v>24</v>
      </c>
      <c r="E1790">
        <v>15.3743371378</v>
      </c>
      <c r="F1790" s="45">
        <v>0.62181130938215801</v>
      </c>
      <c r="G1790" s="45">
        <v>0.94651360659999995</v>
      </c>
      <c r="H1790" s="45">
        <v>0.76269297729999996</v>
      </c>
      <c r="I1790" s="40">
        <f t="shared" si="491"/>
        <v>13.043319244517841</v>
      </c>
      <c r="J1790" s="46">
        <f t="shared" si="492"/>
        <v>4.0444755686627056</v>
      </c>
      <c r="K1790" s="46">
        <f t="shared" si="493"/>
        <v>6.156451482209671</v>
      </c>
      <c r="L1790" s="46">
        <f t="shared" si="494"/>
        <v>4.9608186061226052</v>
      </c>
      <c r="M1790" s="46">
        <f t="shared" si="495"/>
        <v>84.838254343005019</v>
      </c>
      <c r="N1790">
        <v>1.7589921666999999</v>
      </c>
      <c r="O1790" s="39">
        <v>0.65408425390000002</v>
      </c>
      <c r="P1790" s="40">
        <f t="shared" si="496"/>
        <v>2.4130764205999999</v>
      </c>
      <c r="Q1790" s="39">
        <v>1.0881410514000001</v>
      </c>
      <c r="R1790" s="40">
        <f t="shared" si="497"/>
        <v>3.501217472</v>
      </c>
      <c r="S1790" s="46">
        <f t="shared" si="498"/>
        <v>11.441092717911506</v>
      </c>
      <c r="T1790" s="46">
        <f t="shared" si="499"/>
        <v>4.2543899488963373</v>
      </c>
      <c r="U1790" s="46">
        <f t="shared" si="500"/>
        <v>15.695482666807841</v>
      </c>
      <c r="V1790" s="46">
        <f t="shared" si="501"/>
        <v>7.0776453101490153</v>
      </c>
      <c r="W1790" s="46">
        <f t="shared" si="502"/>
        <v>22.773127976956857</v>
      </c>
      <c r="X1790"/>
      <c r="Y1790" s="47">
        <f t="shared" si="503"/>
        <v>100</v>
      </c>
      <c r="Z1790" s="47">
        <f t="shared" si="504"/>
        <v>22.773127976956857</v>
      </c>
      <c r="AA1790"/>
      <c r="AB1790">
        <v>1.0815132939000001</v>
      </c>
      <c r="AC1790" s="48">
        <f t="shared" si="505"/>
        <v>7.0345360857278552</v>
      </c>
      <c r="AD1790">
        <v>0.88707795379999999</v>
      </c>
      <c r="AE1790" s="48">
        <f t="shared" si="506"/>
        <v>5.7698614636138839</v>
      </c>
      <c r="AF1790"/>
      <c r="AG1790">
        <v>6.0326308551999999</v>
      </c>
      <c r="AH1790" s="48">
        <f t="shared" si="490"/>
        <v>39.238315129488846</v>
      </c>
    </row>
    <row r="1791" spans="1:34" ht="15" x14ac:dyDescent="0.25">
      <c r="A1791" t="s">
        <v>4899</v>
      </c>
      <c r="B1791" t="s">
        <v>4900</v>
      </c>
      <c r="C1791" t="s">
        <v>4901</v>
      </c>
      <c r="D1791" t="s">
        <v>24</v>
      </c>
      <c r="E1791">
        <v>9.1776469950999999</v>
      </c>
      <c r="F1791" s="45">
        <v>0</v>
      </c>
      <c r="G1791" s="45">
        <v>0</v>
      </c>
      <c r="H1791" s="45">
        <v>0</v>
      </c>
      <c r="I1791" s="40">
        <f t="shared" si="491"/>
        <v>9.1776469950999999</v>
      </c>
      <c r="J1791" s="46">
        <f t="shared" si="492"/>
        <v>0</v>
      </c>
      <c r="K1791" s="46">
        <f t="shared" si="493"/>
        <v>0</v>
      </c>
      <c r="L1791" s="46">
        <f t="shared" si="494"/>
        <v>0</v>
      </c>
      <c r="M1791" s="46">
        <f t="shared" si="495"/>
        <v>100</v>
      </c>
      <c r="N1791">
        <v>0</v>
      </c>
      <c r="O1791" s="39">
        <v>9.6067067000000003E-3</v>
      </c>
      <c r="P1791" s="40">
        <f t="shared" si="496"/>
        <v>9.6067067000000003E-3</v>
      </c>
      <c r="Q1791" s="39">
        <v>1.7157014799999998E-2</v>
      </c>
      <c r="R1791" s="40">
        <f t="shared" si="497"/>
        <v>2.6763721499999997E-2</v>
      </c>
      <c r="S1791" s="46">
        <f t="shared" si="498"/>
        <v>0</v>
      </c>
      <c r="T1791" s="46">
        <f t="shared" si="499"/>
        <v>0.10467505129723423</v>
      </c>
      <c r="U1791" s="46">
        <f t="shared" si="500"/>
        <v>0.10467505129723423</v>
      </c>
      <c r="V1791" s="46">
        <f t="shared" si="501"/>
        <v>0.18694350315674846</v>
      </c>
      <c r="W1791" s="46">
        <f t="shared" si="502"/>
        <v>0.29161855445398266</v>
      </c>
      <c r="X1791"/>
      <c r="Y1791" s="47">
        <f t="shared" si="503"/>
        <v>100</v>
      </c>
      <c r="Z1791" s="47">
        <f t="shared" si="504"/>
        <v>0.29161855445398266</v>
      </c>
      <c r="AA1791"/>
      <c r="AB1791">
        <v>0</v>
      </c>
      <c r="AC1791" s="48">
        <f t="shared" si="505"/>
        <v>0</v>
      </c>
      <c r="AD1791">
        <v>0</v>
      </c>
      <c r="AE1791" s="48">
        <f t="shared" si="506"/>
        <v>0</v>
      </c>
      <c r="AF1791"/>
      <c r="AG1791">
        <v>0</v>
      </c>
      <c r="AH1791" s="48">
        <f t="shared" si="490"/>
        <v>0</v>
      </c>
    </row>
    <row r="1792" spans="1:34" ht="15" x14ac:dyDescent="0.25">
      <c r="A1792" t="s">
        <v>4902</v>
      </c>
      <c r="B1792" t="s">
        <v>4903</v>
      </c>
      <c r="C1792" t="s">
        <v>4904</v>
      </c>
      <c r="D1792" t="s">
        <v>24</v>
      </c>
      <c r="E1792">
        <v>43.607598666000001</v>
      </c>
      <c r="F1792" s="45">
        <v>0</v>
      </c>
      <c r="G1792" s="45">
        <v>0</v>
      </c>
      <c r="H1792" s="45">
        <v>0</v>
      </c>
      <c r="I1792" s="40">
        <f t="shared" si="491"/>
        <v>43.607598666000001</v>
      </c>
      <c r="J1792" s="46">
        <f t="shared" si="492"/>
        <v>0</v>
      </c>
      <c r="K1792" s="46">
        <f t="shared" si="493"/>
        <v>0</v>
      </c>
      <c r="L1792" s="46">
        <f t="shared" si="494"/>
        <v>0</v>
      </c>
      <c r="M1792" s="46">
        <f t="shared" si="495"/>
        <v>100</v>
      </c>
      <c r="N1792">
        <v>0.76281807290000003</v>
      </c>
      <c r="O1792" s="39">
        <v>0.43130285779999999</v>
      </c>
      <c r="P1792" s="40">
        <f t="shared" si="496"/>
        <v>1.1941209307</v>
      </c>
      <c r="Q1792" s="39">
        <v>1.5734358587999999</v>
      </c>
      <c r="R1792" s="40">
        <f t="shared" si="497"/>
        <v>2.7675567894999999</v>
      </c>
      <c r="S1792" s="46">
        <f t="shared" si="498"/>
        <v>1.7492778695350506</v>
      </c>
      <c r="T1792" s="46">
        <f t="shared" si="499"/>
        <v>0.98905436436305882</v>
      </c>
      <c r="U1792" s="46">
        <f t="shared" si="500"/>
        <v>2.7383322338981095</v>
      </c>
      <c r="V1792" s="46">
        <f t="shared" si="501"/>
        <v>3.6081690047903909</v>
      </c>
      <c r="W1792" s="46">
        <f t="shared" si="502"/>
        <v>6.3465012386885</v>
      </c>
      <c r="X1792"/>
      <c r="Y1792" s="47">
        <f t="shared" si="503"/>
        <v>100</v>
      </c>
      <c r="Z1792" s="47">
        <f t="shared" si="504"/>
        <v>6.3465012386885</v>
      </c>
      <c r="AA1792"/>
      <c r="AB1792">
        <v>0</v>
      </c>
      <c r="AC1792" s="48">
        <f t="shared" si="505"/>
        <v>0</v>
      </c>
      <c r="AD1792">
        <v>0</v>
      </c>
      <c r="AE1792" s="48">
        <f t="shared" si="506"/>
        <v>0</v>
      </c>
      <c r="AF1792"/>
      <c r="AG1792">
        <v>28.7264047717</v>
      </c>
      <c r="AH1792" s="48">
        <f t="shared" si="490"/>
        <v>65.87476873404961</v>
      </c>
    </row>
    <row r="1793" spans="1:34" ht="15" x14ac:dyDescent="0.25">
      <c r="A1793" t="s">
        <v>4905</v>
      </c>
      <c r="B1793" t="s">
        <v>191</v>
      </c>
      <c r="C1793" t="s">
        <v>4906</v>
      </c>
      <c r="D1793" t="s">
        <v>24</v>
      </c>
      <c r="E1793">
        <v>10.3230161858</v>
      </c>
      <c r="F1793" s="45">
        <v>0</v>
      </c>
      <c r="G1793" s="45">
        <v>0</v>
      </c>
      <c r="H1793" s="45">
        <v>0</v>
      </c>
      <c r="I1793" s="40">
        <f t="shared" si="491"/>
        <v>10.3230161858</v>
      </c>
      <c r="J1793" s="46">
        <f t="shared" si="492"/>
        <v>0</v>
      </c>
      <c r="K1793" s="46">
        <f t="shared" si="493"/>
        <v>0</v>
      </c>
      <c r="L1793" s="46">
        <f t="shared" si="494"/>
        <v>0</v>
      </c>
      <c r="M1793" s="46">
        <f t="shared" si="495"/>
        <v>100</v>
      </c>
      <c r="N1793">
        <v>1.48110212E-2</v>
      </c>
      <c r="O1793" s="39">
        <v>2.8020850000000002E-3</v>
      </c>
      <c r="P1793" s="40">
        <f t="shared" si="496"/>
        <v>1.7613106199999999E-2</v>
      </c>
      <c r="Q1793" s="39">
        <v>5.2839313300000003E-2</v>
      </c>
      <c r="R1793" s="40">
        <f t="shared" si="497"/>
        <v>7.0452419500000002E-2</v>
      </c>
      <c r="S1793" s="46">
        <f t="shared" si="498"/>
        <v>0.14347571420428024</v>
      </c>
      <c r="T1793" s="46">
        <f t="shared" si="499"/>
        <v>2.7144053148482471E-2</v>
      </c>
      <c r="U1793" s="46">
        <f t="shared" si="500"/>
        <v>0.17061976735276271</v>
      </c>
      <c r="V1793" s="46">
        <f t="shared" si="501"/>
        <v>0.51185925071670446</v>
      </c>
      <c r="W1793" s="46">
        <f t="shared" si="502"/>
        <v>0.6824790180694672</v>
      </c>
      <c r="X1793"/>
      <c r="Y1793" s="47">
        <f t="shared" si="503"/>
        <v>100</v>
      </c>
      <c r="Z1793" s="47">
        <f t="shared" si="504"/>
        <v>0.6824790180694672</v>
      </c>
      <c r="AA1793"/>
      <c r="AB1793">
        <v>0</v>
      </c>
      <c r="AC1793" s="48">
        <f t="shared" si="505"/>
        <v>0</v>
      </c>
      <c r="AD1793">
        <v>0</v>
      </c>
      <c r="AE1793" s="48">
        <f t="shared" si="506"/>
        <v>0</v>
      </c>
      <c r="AF1793"/>
      <c r="AG1793">
        <v>0</v>
      </c>
      <c r="AH1793" s="48">
        <f t="shared" si="490"/>
        <v>0</v>
      </c>
    </row>
    <row r="1794" spans="1:34" ht="15" x14ac:dyDescent="0.25">
      <c r="A1794" t="s">
        <v>4907</v>
      </c>
      <c r="B1794" t="s">
        <v>3150</v>
      </c>
      <c r="C1794" t="s">
        <v>3151</v>
      </c>
      <c r="D1794" t="s">
        <v>33</v>
      </c>
      <c r="E1794">
        <v>25.625500271899998</v>
      </c>
      <c r="F1794" s="45">
        <v>2.4170944191805601</v>
      </c>
      <c r="G1794" s="45">
        <v>0.2822500315</v>
      </c>
      <c r="H1794" s="45">
        <v>0.35843864910000001</v>
      </c>
      <c r="I1794" s="40">
        <f t="shared" si="491"/>
        <v>22.567717172119437</v>
      </c>
      <c r="J1794" s="46">
        <f t="shared" si="492"/>
        <v>9.4323794405335342</v>
      </c>
      <c r="K1794" s="46">
        <f t="shared" si="493"/>
        <v>1.1014420343219806</v>
      </c>
      <c r="L1794" s="46">
        <f t="shared" si="494"/>
        <v>1.3987576644232422</v>
      </c>
      <c r="M1794" s="46">
        <f t="shared" si="495"/>
        <v>88.067420860721228</v>
      </c>
      <c r="N1794">
        <v>0.41389439360000002</v>
      </c>
      <c r="O1794" s="39">
        <v>0.16773967919999999</v>
      </c>
      <c r="P1794" s="40">
        <f t="shared" si="496"/>
        <v>0.58163407280000001</v>
      </c>
      <c r="Q1794" s="39">
        <v>0.64128309800000005</v>
      </c>
      <c r="R1794" s="40">
        <f t="shared" si="497"/>
        <v>1.2229171708000002</v>
      </c>
      <c r="S1794" s="46">
        <f t="shared" si="498"/>
        <v>1.6151661009867651</v>
      </c>
      <c r="T1794" s="46">
        <f t="shared" si="499"/>
        <v>0.65458109078922955</v>
      </c>
      <c r="U1794" s="46">
        <f t="shared" si="500"/>
        <v>2.2697471917759944</v>
      </c>
      <c r="V1794" s="46">
        <f t="shared" si="501"/>
        <v>2.5025193311180272</v>
      </c>
      <c r="W1794" s="46">
        <f t="shared" si="502"/>
        <v>4.7722665228940215</v>
      </c>
      <c r="X1794"/>
      <c r="Y1794" s="47">
        <f t="shared" si="503"/>
        <v>99.999999999999986</v>
      </c>
      <c r="Z1794" s="47">
        <f t="shared" si="504"/>
        <v>4.7722665228940215</v>
      </c>
      <c r="AA1794"/>
      <c r="AB1794">
        <v>0.42720373160000003</v>
      </c>
      <c r="AC1794" s="48">
        <f t="shared" si="505"/>
        <v>1.6671039670138899</v>
      </c>
      <c r="AD1794">
        <v>0.43565251459999998</v>
      </c>
      <c r="AE1794" s="48">
        <f t="shared" si="506"/>
        <v>1.7000741838305529</v>
      </c>
      <c r="AF1794"/>
      <c r="AG1794">
        <v>3.4645822342999999</v>
      </c>
      <c r="AH1794" s="48">
        <f t="shared" ref="AH1794:AH1857" si="507">AG1794/E1794*100</f>
        <v>13.520056964894209</v>
      </c>
    </row>
    <row r="1795" spans="1:34" ht="15" x14ac:dyDescent="0.25">
      <c r="A1795" t="s">
        <v>4908</v>
      </c>
      <c r="B1795" t="s">
        <v>191</v>
      </c>
      <c r="C1795" t="s">
        <v>4909</v>
      </c>
      <c r="D1795" t="s">
        <v>28</v>
      </c>
      <c r="E1795">
        <v>61.482249212500001</v>
      </c>
      <c r="F1795" s="45">
        <v>2.02362116414682</v>
      </c>
      <c r="G1795" s="45">
        <v>9.3237566300000005E-2</v>
      </c>
      <c r="H1795" s="45">
        <v>0.69745206640000001</v>
      </c>
      <c r="I1795" s="40">
        <f t="shared" si="491"/>
        <v>58.66793841565319</v>
      </c>
      <c r="J1795" s="46">
        <f t="shared" si="492"/>
        <v>3.2913909137458752</v>
      </c>
      <c r="K1795" s="46">
        <f t="shared" si="493"/>
        <v>0.15164956958185552</v>
      </c>
      <c r="L1795" s="46">
        <f t="shared" si="494"/>
        <v>1.1343958221004713</v>
      </c>
      <c r="M1795" s="46">
        <f t="shared" si="495"/>
        <v>95.422563694571821</v>
      </c>
      <c r="N1795">
        <v>1.8684440202000001</v>
      </c>
      <c r="O1795" s="39">
        <v>0.51740063609999998</v>
      </c>
      <c r="P1795" s="40">
        <f t="shared" si="496"/>
        <v>2.3858446563000002</v>
      </c>
      <c r="Q1795" s="39">
        <v>2.1718969650000002</v>
      </c>
      <c r="R1795" s="40">
        <f t="shared" si="497"/>
        <v>4.5577416212999999</v>
      </c>
      <c r="S1795" s="46">
        <f t="shared" si="498"/>
        <v>3.0389975059990575</v>
      </c>
      <c r="T1795" s="46">
        <f t="shared" si="499"/>
        <v>0.84154474295778836</v>
      </c>
      <c r="U1795" s="46">
        <f t="shared" si="500"/>
        <v>3.880542248956846</v>
      </c>
      <c r="V1795" s="46">
        <f t="shared" si="501"/>
        <v>3.5325593855444546</v>
      </c>
      <c r="W1795" s="46">
        <f t="shared" si="502"/>
        <v>7.4131016345012997</v>
      </c>
      <c r="X1795"/>
      <c r="Y1795" s="47">
        <f t="shared" si="503"/>
        <v>100.00000000000003</v>
      </c>
      <c r="Z1795" s="47">
        <f t="shared" si="504"/>
        <v>7.4131016345013006</v>
      </c>
      <c r="AA1795"/>
      <c r="AB1795">
        <v>0.6472012104</v>
      </c>
      <c r="AC1795" s="48">
        <f t="shared" si="505"/>
        <v>1.0526635227073264</v>
      </c>
      <c r="AD1795">
        <v>0.25240032530000001</v>
      </c>
      <c r="AE1795" s="48">
        <f t="shared" si="506"/>
        <v>0.41052552327360903</v>
      </c>
      <c r="AF1795"/>
      <c r="AG1795">
        <v>0</v>
      </c>
      <c r="AH1795" s="48">
        <f t="shared" si="507"/>
        <v>0</v>
      </c>
    </row>
    <row r="1796" spans="1:34" ht="15" x14ac:dyDescent="0.25">
      <c r="A1796" t="s">
        <v>4910</v>
      </c>
      <c r="B1796" t="s">
        <v>4911</v>
      </c>
      <c r="C1796" t="s">
        <v>4912</v>
      </c>
      <c r="D1796" t="s">
        <v>25</v>
      </c>
      <c r="E1796">
        <v>0.34627153249999998</v>
      </c>
      <c r="F1796" s="45">
        <v>0</v>
      </c>
      <c r="G1796" s="45">
        <v>0</v>
      </c>
      <c r="H1796" s="45">
        <v>0</v>
      </c>
      <c r="I1796" s="40">
        <f t="shared" si="491"/>
        <v>0.34627153249999998</v>
      </c>
      <c r="J1796" s="46">
        <f t="shared" si="492"/>
        <v>0</v>
      </c>
      <c r="K1796" s="46">
        <f t="shared" si="493"/>
        <v>0</v>
      </c>
      <c r="L1796" s="46">
        <f t="shared" si="494"/>
        <v>0</v>
      </c>
      <c r="M1796" s="46">
        <f t="shared" si="495"/>
        <v>100</v>
      </c>
      <c r="N1796">
        <v>1.0137579900000001E-2</v>
      </c>
      <c r="O1796" s="39">
        <v>1.2226186E-3</v>
      </c>
      <c r="P1796" s="40">
        <f t="shared" si="496"/>
        <v>1.13601985E-2</v>
      </c>
      <c r="Q1796" s="39">
        <v>2.9451257000000001E-3</v>
      </c>
      <c r="R1796" s="40">
        <f t="shared" si="497"/>
        <v>1.43053242E-2</v>
      </c>
      <c r="S1796" s="46">
        <f t="shared" si="498"/>
        <v>2.9276388465459551</v>
      </c>
      <c r="T1796" s="46">
        <f t="shared" si="499"/>
        <v>0.35308088746798733</v>
      </c>
      <c r="U1796" s="46">
        <f t="shared" si="500"/>
        <v>3.280719734013942</v>
      </c>
      <c r="V1796" s="46">
        <f t="shared" si="501"/>
        <v>0.85052492728376405</v>
      </c>
      <c r="W1796" s="46">
        <f t="shared" si="502"/>
        <v>4.1312446612977061</v>
      </c>
      <c r="X1796"/>
      <c r="Y1796" s="47">
        <f t="shared" si="503"/>
        <v>100</v>
      </c>
      <c r="Z1796" s="47">
        <f t="shared" si="504"/>
        <v>4.131244661297707</v>
      </c>
      <c r="AA1796"/>
      <c r="AB1796">
        <v>0</v>
      </c>
      <c r="AC1796" s="48">
        <f t="shared" si="505"/>
        <v>0</v>
      </c>
      <c r="AD1796">
        <v>0</v>
      </c>
      <c r="AE1796" s="48">
        <f t="shared" si="506"/>
        <v>0</v>
      </c>
      <c r="AF1796"/>
      <c r="AG1796">
        <v>0</v>
      </c>
      <c r="AH1796" s="48">
        <f t="shared" si="507"/>
        <v>0</v>
      </c>
    </row>
    <row r="1797" spans="1:34" ht="15" x14ac:dyDescent="0.25">
      <c r="A1797" t="s">
        <v>4913</v>
      </c>
      <c r="B1797" t="s">
        <v>191</v>
      </c>
      <c r="C1797" t="s">
        <v>4914</v>
      </c>
      <c r="D1797" t="s">
        <v>24</v>
      </c>
      <c r="E1797">
        <v>1.536188992</v>
      </c>
      <c r="F1797" s="45">
        <v>5.7935051064559901E-4</v>
      </c>
      <c r="G1797" s="45">
        <v>1.8167420000000001E-3</v>
      </c>
      <c r="H1797" s="45">
        <v>5.6184151000000003E-3</v>
      </c>
      <c r="I1797" s="40">
        <f t="shared" si="491"/>
        <v>1.5281744843893545</v>
      </c>
      <c r="J1797" s="46">
        <f t="shared" si="492"/>
        <v>3.7713491872593694E-2</v>
      </c>
      <c r="K1797" s="46">
        <f t="shared" si="493"/>
        <v>0.11826292269122053</v>
      </c>
      <c r="L1797" s="46">
        <f t="shared" si="494"/>
        <v>0.36573723215431037</v>
      </c>
      <c r="M1797" s="46">
        <f t="shared" si="495"/>
        <v>99.478286353281888</v>
      </c>
      <c r="N1797">
        <v>5.8219360000000004E-4</v>
      </c>
      <c r="O1797" s="39">
        <v>2.4826993000000002E-3</v>
      </c>
      <c r="P1797" s="40">
        <f t="shared" si="496"/>
        <v>3.0648929000000004E-3</v>
      </c>
      <c r="Q1797" s="39">
        <v>1.7117093100000001E-2</v>
      </c>
      <c r="R1797" s="40">
        <f t="shared" si="497"/>
        <v>2.0181986000000002E-2</v>
      </c>
      <c r="S1797" s="46">
        <f t="shared" si="498"/>
        <v>3.7898566063933881E-2</v>
      </c>
      <c r="T1797" s="46">
        <f t="shared" si="499"/>
        <v>0.16161418373189335</v>
      </c>
      <c r="U1797" s="46">
        <f t="shared" si="500"/>
        <v>0.19951274979582725</v>
      </c>
      <c r="V1797" s="46">
        <f t="shared" si="501"/>
        <v>1.1142569819950903</v>
      </c>
      <c r="W1797" s="46">
        <f t="shared" si="502"/>
        <v>1.3137697317909176</v>
      </c>
      <c r="X1797"/>
      <c r="Y1797" s="47">
        <f t="shared" si="503"/>
        <v>100.00000000000001</v>
      </c>
      <c r="Z1797" s="47">
        <f t="shared" si="504"/>
        <v>1.3137697317909174</v>
      </c>
      <c r="AA1797"/>
      <c r="AB1797">
        <v>5.6359999999999999E-7</v>
      </c>
      <c r="AC1797" s="48">
        <f t="shared" si="505"/>
        <v>3.668819415677729E-5</v>
      </c>
      <c r="AD1797">
        <v>5.7925E-6</v>
      </c>
      <c r="AE1797" s="48">
        <f t="shared" si="506"/>
        <v>3.7706949015814845E-4</v>
      </c>
      <c r="AF1797"/>
      <c r="AG1797">
        <v>0</v>
      </c>
      <c r="AH1797" s="48">
        <f t="shared" si="507"/>
        <v>0</v>
      </c>
    </row>
    <row r="1798" spans="1:34" ht="15" x14ac:dyDescent="0.25">
      <c r="A1798" t="s">
        <v>4915</v>
      </c>
      <c r="B1798" t="s">
        <v>191</v>
      </c>
      <c r="C1798" t="s">
        <v>4916</v>
      </c>
      <c r="D1798" t="s">
        <v>25</v>
      </c>
      <c r="E1798">
        <v>0.1496536819</v>
      </c>
      <c r="F1798" s="45">
        <v>0</v>
      </c>
      <c r="G1798" s="45">
        <v>0</v>
      </c>
      <c r="H1798" s="45">
        <v>0</v>
      </c>
      <c r="I1798" s="40">
        <f t="shared" si="491"/>
        <v>0.1496536819</v>
      </c>
      <c r="J1798" s="46">
        <f t="shared" si="492"/>
        <v>0</v>
      </c>
      <c r="K1798" s="46">
        <f t="shared" si="493"/>
        <v>0</v>
      </c>
      <c r="L1798" s="46">
        <f t="shared" si="494"/>
        <v>0</v>
      </c>
      <c r="M1798" s="46">
        <f t="shared" si="495"/>
        <v>100</v>
      </c>
      <c r="N1798">
        <v>0</v>
      </c>
      <c r="O1798" s="39">
        <v>0</v>
      </c>
      <c r="P1798" s="40">
        <f t="shared" si="496"/>
        <v>0</v>
      </c>
      <c r="Q1798" s="39">
        <v>0</v>
      </c>
      <c r="R1798" s="40">
        <f t="shared" si="497"/>
        <v>0</v>
      </c>
      <c r="S1798" s="46">
        <f t="shared" si="498"/>
        <v>0</v>
      </c>
      <c r="T1798" s="46">
        <f t="shared" si="499"/>
        <v>0</v>
      </c>
      <c r="U1798" s="46">
        <f t="shared" si="500"/>
        <v>0</v>
      </c>
      <c r="V1798" s="46">
        <f t="shared" si="501"/>
        <v>0</v>
      </c>
      <c r="W1798" s="46">
        <f t="shared" si="502"/>
        <v>0</v>
      </c>
      <c r="X1798"/>
      <c r="Y1798" s="47">
        <f t="shared" si="503"/>
        <v>100</v>
      </c>
      <c r="Z1798" s="47">
        <f t="shared" si="504"/>
        <v>0</v>
      </c>
      <c r="AA1798"/>
      <c r="AB1798">
        <v>0</v>
      </c>
      <c r="AC1798" s="48">
        <f t="shared" si="505"/>
        <v>0</v>
      </c>
      <c r="AD1798">
        <v>0</v>
      </c>
      <c r="AE1798" s="48">
        <f t="shared" si="506"/>
        <v>0</v>
      </c>
      <c r="AF1798"/>
      <c r="AG1798">
        <v>0</v>
      </c>
      <c r="AH1798" s="48">
        <f t="shared" si="507"/>
        <v>0</v>
      </c>
    </row>
    <row r="1799" spans="1:34" ht="15" x14ac:dyDescent="0.25">
      <c r="A1799" t="s">
        <v>4917</v>
      </c>
      <c r="B1799" t="s">
        <v>4918</v>
      </c>
      <c r="C1799" t="s">
        <v>4919</v>
      </c>
      <c r="D1799" t="s">
        <v>24</v>
      </c>
      <c r="E1799">
        <v>7.5002264700000001E-2</v>
      </c>
      <c r="F1799" s="45">
        <v>0</v>
      </c>
      <c r="G1799" s="45">
        <v>0</v>
      </c>
      <c r="H1799" s="45">
        <v>0</v>
      </c>
      <c r="I1799" s="40">
        <f t="shared" si="491"/>
        <v>7.5002264700000001E-2</v>
      </c>
      <c r="J1799" s="46">
        <f t="shared" si="492"/>
        <v>0</v>
      </c>
      <c r="K1799" s="46">
        <f t="shared" si="493"/>
        <v>0</v>
      </c>
      <c r="L1799" s="46">
        <f t="shared" si="494"/>
        <v>0</v>
      </c>
      <c r="M1799" s="46">
        <f t="shared" si="495"/>
        <v>100</v>
      </c>
      <c r="N1799">
        <v>0</v>
      </c>
      <c r="O1799" s="39">
        <v>8.1491124000000002E-3</v>
      </c>
      <c r="P1799" s="40">
        <f t="shared" si="496"/>
        <v>8.1491124000000002E-3</v>
      </c>
      <c r="Q1799" s="39">
        <v>4.5054613999999998E-3</v>
      </c>
      <c r="R1799" s="40">
        <f t="shared" si="497"/>
        <v>1.2654573799999999E-2</v>
      </c>
      <c r="S1799" s="46">
        <f t="shared" si="498"/>
        <v>0</v>
      </c>
      <c r="T1799" s="46">
        <f t="shared" si="499"/>
        <v>10.865155115776123</v>
      </c>
      <c r="U1799" s="46">
        <f t="shared" si="500"/>
        <v>10.865155115776123</v>
      </c>
      <c r="V1799" s="46">
        <f t="shared" si="501"/>
        <v>6.0071004762606854</v>
      </c>
      <c r="W1799" s="46">
        <f t="shared" si="502"/>
        <v>16.872255592036808</v>
      </c>
      <c r="X1799"/>
      <c r="Y1799" s="47">
        <f t="shared" si="503"/>
        <v>100</v>
      </c>
      <c r="Z1799" s="47">
        <f t="shared" si="504"/>
        <v>16.872255592036808</v>
      </c>
      <c r="AA1799"/>
      <c r="AB1799">
        <v>0</v>
      </c>
      <c r="AC1799" s="48">
        <f t="shared" si="505"/>
        <v>0</v>
      </c>
      <c r="AD1799">
        <v>0</v>
      </c>
      <c r="AE1799" s="48">
        <f t="shared" si="506"/>
        <v>0</v>
      </c>
      <c r="AF1799"/>
      <c r="AG1799">
        <v>0</v>
      </c>
      <c r="AH1799" s="48">
        <f t="shared" si="507"/>
        <v>0</v>
      </c>
    </row>
    <row r="1800" spans="1:34" ht="15" x14ac:dyDescent="0.25">
      <c r="A1800" t="s">
        <v>4920</v>
      </c>
      <c r="B1800" t="s">
        <v>4921</v>
      </c>
      <c r="C1800" t="s">
        <v>4922</v>
      </c>
      <c r="D1800" t="s">
        <v>24</v>
      </c>
      <c r="E1800">
        <v>4.21034697E-2</v>
      </c>
      <c r="F1800" s="45">
        <v>0</v>
      </c>
      <c r="G1800" s="45">
        <v>0</v>
      </c>
      <c r="H1800" s="45">
        <v>0</v>
      </c>
      <c r="I1800" s="40">
        <f t="shared" si="491"/>
        <v>4.21034697E-2</v>
      </c>
      <c r="J1800" s="46">
        <f t="shared" si="492"/>
        <v>0</v>
      </c>
      <c r="K1800" s="46">
        <f t="shared" si="493"/>
        <v>0</v>
      </c>
      <c r="L1800" s="46">
        <f t="shared" si="494"/>
        <v>0</v>
      </c>
      <c r="M1800" s="46">
        <f t="shared" si="495"/>
        <v>100</v>
      </c>
      <c r="N1800">
        <v>0</v>
      </c>
      <c r="O1800" s="39">
        <v>0</v>
      </c>
      <c r="P1800" s="40">
        <f t="shared" si="496"/>
        <v>0</v>
      </c>
      <c r="Q1800" s="39">
        <v>0</v>
      </c>
      <c r="R1800" s="40">
        <f t="shared" si="497"/>
        <v>0</v>
      </c>
      <c r="S1800" s="46">
        <f t="shared" si="498"/>
        <v>0</v>
      </c>
      <c r="T1800" s="46">
        <f t="shared" si="499"/>
        <v>0</v>
      </c>
      <c r="U1800" s="46">
        <f t="shared" si="500"/>
        <v>0</v>
      </c>
      <c r="V1800" s="46">
        <f t="shared" si="501"/>
        <v>0</v>
      </c>
      <c r="W1800" s="46">
        <f t="shared" si="502"/>
        <v>0</v>
      </c>
      <c r="X1800"/>
      <c r="Y1800" s="47">
        <f t="shared" si="503"/>
        <v>100</v>
      </c>
      <c r="Z1800" s="47">
        <f t="shared" si="504"/>
        <v>0</v>
      </c>
      <c r="AA1800"/>
      <c r="AB1800">
        <v>0</v>
      </c>
      <c r="AC1800" s="48">
        <f t="shared" si="505"/>
        <v>0</v>
      </c>
      <c r="AD1800">
        <v>0</v>
      </c>
      <c r="AE1800" s="48">
        <f t="shared" si="506"/>
        <v>0</v>
      </c>
      <c r="AF1800"/>
      <c r="AG1800">
        <v>0</v>
      </c>
      <c r="AH1800" s="48">
        <f t="shared" si="507"/>
        <v>0</v>
      </c>
    </row>
    <row r="1801" spans="1:34" ht="15" x14ac:dyDescent="0.25">
      <c r="A1801" t="s">
        <v>4923</v>
      </c>
      <c r="B1801" t="s">
        <v>4924</v>
      </c>
      <c r="C1801" t="s">
        <v>4925</v>
      </c>
      <c r="D1801" t="s">
        <v>24</v>
      </c>
      <c r="E1801">
        <v>0.31786340590000001</v>
      </c>
      <c r="F1801" s="45">
        <v>0</v>
      </c>
      <c r="G1801" s="45">
        <v>0</v>
      </c>
      <c r="H1801" s="45">
        <v>0</v>
      </c>
      <c r="I1801" s="40">
        <f t="shared" si="491"/>
        <v>0.31786340590000001</v>
      </c>
      <c r="J1801" s="46">
        <f t="shared" si="492"/>
        <v>0</v>
      </c>
      <c r="K1801" s="46">
        <f t="shared" si="493"/>
        <v>0</v>
      </c>
      <c r="L1801" s="46">
        <f t="shared" si="494"/>
        <v>0</v>
      </c>
      <c r="M1801" s="46">
        <f t="shared" si="495"/>
        <v>100</v>
      </c>
      <c r="N1801">
        <v>0</v>
      </c>
      <c r="O1801" s="39">
        <v>2.6381910000000002E-4</v>
      </c>
      <c r="P1801" s="40">
        <f t="shared" si="496"/>
        <v>2.6381910000000002E-4</v>
      </c>
      <c r="Q1801" s="39">
        <v>0</v>
      </c>
      <c r="R1801" s="40">
        <f t="shared" si="497"/>
        <v>2.6381910000000002E-4</v>
      </c>
      <c r="S1801" s="46">
        <f t="shared" si="498"/>
        <v>0</v>
      </c>
      <c r="T1801" s="46">
        <f t="shared" si="499"/>
        <v>8.2997632034118973E-2</v>
      </c>
      <c r="U1801" s="46">
        <f t="shared" si="500"/>
        <v>8.2997632034118973E-2</v>
      </c>
      <c r="V1801" s="46">
        <f t="shared" si="501"/>
        <v>0</v>
      </c>
      <c r="W1801" s="46">
        <f t="shared" si="502"/>
        <v>8.2997632034118973E-2</v>
      </c>
      <c r="X1801"/>
      <c r="Y1801" s="47">
        <f t="shared" si="503"/>
        <v>100</v>
      </c>
      <c r="Z1801" s="47">
        <f t="shared" si="504"/>
        <v>8.2997632034118973E-2</v>
      </c>
      <c r="AA1801"/>
      <c r="AB1801">
        <v>0</v>
      </c>
      <c r="AC1801" s="48">
        <f t="shared" si="505"/>
        <v>0</v>
      </c>
      <c r="AD1801">
        <v>0</v>
      </c>
      <c r="AE1801" s="48">
        <f t="shared" si="506"/>
        <v>0</v>
      </c>
      <c r="AF1801"/>
      <c r="AG1801">
        <v>0</v>
      </c>
      <c r="AH1801" s="48">
        <f t="shared" si="507"/>
        <v>0</v>
      </c>
    </row>
    <row r="1802" spans="1:34" ht="15" x14ac:dyDescent="0.25">
      <c r="A1802" t="s">
        <v>4926</v>
      </c>
      <c r="B1802" t="s">
        <v>4927</v>
      </c>
      <c r="C1802" t="s">
        <v>4928</v>
      </c>
      <c r="D1802" t="s">
        <v>25</v>
      </c>
      <c r="E1802">
        <v>0.1940453694</v>
      </c>
      <c r="F1802" s="45">
        <v>0</v>
      </c>
      <c r="G1802" s="45">
        <v>0.17285534990000001</v>
      </c>
      <c r="H1802" s="45">
        <v>1.7077386999999999E-2</v>
      </c>
      <c r="I1802" s="40">
        <f t="shared" si="491"/>
        <v>4.1126324999999908E-3</v>
      </c>
      <c r="J1802" s="46">
        <f t="shared" si="492"/>
        <v>0</v>
      </c>
      <c r="K1802" s="46">
        <f t="shared" si="493"/>
        <v>89.079863350761315</v>
      </c>
      <c r="L1802" s="46">
        <f t="shared" si="494"/>
        <v>8.8007186426578023</v>
      </c>
      <c r="M1802" s="46">
        <f t="shared" si="495"/>
        <v>2.119418006580883</v>
      </c>
      <c r="N1802">
        <v>1.36096129E-2</v>
      </c>
      <c r="O1802" s="39">
        <v>1.88834178E-2</v>
      </c>
      <c r="P1802" s="40">
        <f t="shared" si="496"/>
        <v>3.2493030700000002E-2</v>
      </c>
      <c r="Q1802" s="39">
        <v>1.92135706E-2</v>
      </c>
      <c r="R1802" s="40">
        <f t="shared" si="497"/>
        <v>5.1706601300000002E-2</v>
      </c>
      <c r="S1802" s="46">
        <f t="shared" si="498"/>
        <v>7.0136241550528844</v>
      </c>
      <c r="T1802" s="46">
        <f t="shared" si="499"/>
        <v>9.7314446917175452</v>
      </c>
      <c r="U1802" s="46">
        <f t="shared" si="500"/>
        <v>16.74506884677043</v>
      </c>
      <c r="V1802" s="46">
        <f t="shared" si="501"/>
        <v>9.9015867574730194</v>
      </c>
      <c r="W1802" s="46">
        <f t="shared" si="502"/>
        <v>26.646655604243445</v>
      </c>
      <c r="X1802"/>
      <c r="Y1802" s="47">
        <f t="shared" si="503"/>
        <v>100</v>
      </c>
      <c r="Z1802" s="47">
        <f t="shared" si="504"/>
        <v>26.646655604243449</v>
      </c>
      <c r="AA1802"/>
      <c r="AB1802">
        <v>0</v>
      </c>
      <c r="AC1802" s="48">
        <f t="shared" si="505"/>
        <v>0</v>
      </c>
      <c r="AD1802">
        <v>4.1123482999999997E-3</v>
      </c>
      <c r="AE1802" s="48">
        <f t="shared" si="506"/>
        <v>2.1192715459872238</v>
      </c>
      <c r="AF1802"/>
      <c r="AG1802">
        <v>0.19291681769999999</v>
      </c>
      <c r="AH1802" s="48">
        <f t="shared" si="507"/>
        <v>99.418408332293851</v>
      </c>
    </row>
    <row r="1803" spans="1:34" ht="15" x14ac:dyDescent="0.25">
      <c r="A1803" t="s">
        <v>4929</v>
      </c>
      <c r="B1803" t="s">
        <v>4930</v>
      </c>
      <c r="C1803" t="s">
        <v>4931</v>
      </c>
      <c r="D1803" t="s">
        <v>25</v>
      </c>
      <c r="E1803">
        <v>0.90822077619999997</v>
      </c>
      <c r="F1803" s="45">
        <v>0</v>
      </c>
      <c r="G1803" s="45">
        <v>0</v>
      </c>
      <c r="H1803" s="45">
        <v>0</v>
      </c>
      <c r="I1803" s="40">
        <f t="shared" si="491"/>
        <v>0.90822077619999997</v>
      </c>
      <c r="J1803" s="46">
        <f t="shared" si="492"/>
        <v>0</v>
      </c>
      <c r="K1803" s="46">
        <f t="shared" si="493"/>
        <v>0</v>
      </c>
      <c r="L1803" s="46">
        <f t="shared" si="494"/>
        <v>0</v>
      </c>
      <c r="M1803" s="46">
        <f t="shared" si="495"/>
        <v>100</v>
      </c>
      <c r="N1803">
        <v>1.1664269999999999E-4</v>
      </c>
      <c r="O1803" s="39">
        <v>5.3128999999999999E-5</v>
      </c>
      <c r="P1803" s="40">
        <f t="shared" si="496"/>
        <v>1.6977170000000001E-4</v>
      </c>
      <c r="Q1803" s="39">
        <v>1.0547072500000001E-2</v>
      </c>
      <c r="R1803" s="40">
        <f t="shared" si="497"/>
        <v>1.0716844200000001E-2</v>
      </c>
      <c r="S1803" s="46">
        <f t="shared" si="498"/>
        <v>1.2842989618453083E-2</v>
      </c>
      <c r="T1803" s="46">
        <f t="shared" si="499"/>
        <v>5.8497891032940237E-3</v>
      </c>
      <c r="U1803" s="46">
        <f t="shared" si="500"/>
        <v>1.8692778721747107E-2</v>
      </c>
      <c r="V1803" s="46">
        <f t="shared" si="501"/>
        <v>1.1612894988076579</v>
      </c>
      <c r="W1803" s="46">
        <f t="shared" si="502"/>
        <v>1.1799822775294051</v>
      </c>
      <c r="X1803"/>
      <c r="Y1803" s="47">
        <f t="shared" si="503"/>
        <v>100</v>
      </c>
      <c r="Z1803" s="47">
        <f t="shared" si="504"/>
        <v>1.1799822775294049</v>
      </c>
      <c r="AA1803"/>
      <c r="AB1803">
        <v>0</v>
      </c>
      <c r="AC1803" s="48">
        <f t="shared" si="505"/>
        <v>0</v>
      </c>
      <c r="AD1803">
        <v>0</v>
      </c>
      <c r="AE1803" s="48">
        <f t="shared" si="506"/>
        <v>0</v>
      </c>
      <c r="AF1803"/>
      <c r="AG1803">
        <v>0</v>
      </c>
      <c r="AH1803" s="48">
        <f t="shared" si="507"/>
        <v>0</v>
      </c>
    </row>
    <row r="1804" spans="1:34" ht="15" x14ac:dyDescent="0.25">
      <c r="A1804" t="s">
        <v>4932</v>
      </c>
      <c r="B1804" t="s">
        <v>4933</v>
      </c>
      <c r="C1804" t="s">
        <v>4934</v>
      </c>
      <c r="D1804" t="s">
        <v>24</v>
      </c>
      <c r="E1804">
        <v>5.1604221E-3</v>
      </c>
      <c r="F1804" s="45">
        <v>0</v>
      </c>
      <c r="G1804" s="45">
        <v>0</v>
      </c>
      <c r="H1804" s="45">
        <v>0</v>
      </c>
      <c r="I1804" s="40">
        <f t="shared" si="491"/>
        <v>5.1604221E-3</v>
      </c>
      <c r="J1804" s="46">
        <f t="shared" si="492"/>
        <v>0</v>
      </c>
      <c r="K1804" s="46">
        <f t="shared" si="493"/>
        <v>0</v>
      </c>
      <c r="L1804" s="46">
        <f t="shared" si="494"/>
        <v>0</v>
      </c>
      <c r="M1804" s="46">
        <f t="shared" si="495"/>
        <v>100</v>
      </c>
      <c r="N1804">
        <v>0</v>
      </c>
      <c r="O1804" s="39">
        <v>0</v>
      </c>
      <c r="P1804" s="40">
        <f t="shared" si="496"/>
        <v>0</v>
      </c>
      <c r="Q1804" s="39">
        <v>0</v>
      </c>
      <c r="R1804" s="40">
        <f t="shared" si="497"/>
        <v>0</v>
      </c>
      <c r="S1804" s="46">
        <f t="shared" si="498"/>
        <v>0</v>
      </c>
      <c r="T1804" s="46">
        <f t="shared" si="499"/>
        <v>0</v>
      </c>
      <c r="U1804" s="46">
        <f t="shared" si="500"/>
        <v>0</v>
      </c>
      <c r="V1804" s="46">
        <f t="shared" si="501"/>
        <v>0</v>
      </c>
      <c r="W1804" s="46">
        <f t="shared" si="502"/>
        <v>0</v>
      </c>
      <c r="X1804"/>
      <c r="Y1804" s="47">
        <f t="shared" si="503"/>
        <v>100</v>
      </c>
      <c r="Z1804" s="47">
        <f t="shared" si="504"/>
        <v>0</v>
      </c>
      <c r="AA1804"/>
      <c r="AB1804">
        <v>0</v>
      </c>
      <c r="AC1804" s="48">
        <f t="shared" si="505"/>
        <v>0</v>
      </c>
      <c r="AD1804">
        <v>3.1394049999999997E-4</v>
      </c>
      <c r="AE1804" s="48">
        <f t="shared" si="506"/>
        <v>6.0836205627442759</v>
      </c>
      <c r="AF1804"/>
      <c r="AG1804">
        <v>0</v>
      </c>
      <c r="AH1804" s="48">
        <f t="shared" si="507"/>
        <v>0</v>
      </c>
    </row>
    <row r="1805" spans="1:34" ht="15" x14ac:dyDescent="0.25">
      <c r="A1805" t="s">
        <v>4935</v>
      </c>
      <c r="B1805" t="s">
        <v>4936</v>
      </c>
      <c r="C1805" t="s">
        <v>4937</v>
      </c>
      <c r="D1805" t="s">
        <v>27</v>
      </c>
      <c r="E1805">
        <v>6.0904112900000001E-2</v>
      </c>
      <c r="F1805" s="45">
        <v>0</v>
      </c>
      <c r="G1805" s="45">
        <v>0</v>
      </c>
      <c r="H1805" s="45">
        <v>0</v>
      </c>
      <c r="I1805" s="40">
        <f t="shared" si="491"/>
        <v>6.0904112900000001E-2</v>
      </c>
      <c r="J1805" s="46">
        <f t="shared" si="492"/>
        <v>0</v>
      </c>
      <c r="K1805" s="46">
        <f t="shared" si="493"/>
        <v>0</v>
      </c>
      <c r="L1805" s="46">
        <f t="shared" si="494"/>
        <v>0</v>
      </c>
      <c r="M1805" s="46">
        <f t="shared" si="495"/>
        <v>100</v>
      </c>
      <c r="N1805">
        <v>0</v>
      </c>
      <c r="O1805" s="39">
        <v>0</v>
      </c>
      <c r="P1805" s="40">
        <f t="shared" si="496"/>
        <v>0</v>
      </c>
      <c r="Q1805" s="39">
        <v>1.3295331E-3</v>
      </c>
      <c r="R1805" s="40">
        <f t="shared" si="497"/>
        <v>1.3295331E-3</v>
      </c>
      <c r="S1805" s="46">
        <f t="shared" si="498"/>
        <v>0</v>
      </c>
      <c r="T1805" s="46">
        <f t="shared" si="499"/>
        <v>0</v>
      </c>
      <c r="U1805" s="46">
        <f t="shared" si="500"/>
        <v>0</v>
      </c>
      <c r="V1805" s="46">
        <f t="shared" si="501"/>
        <v>2.1829939501507787</v>
      </c>
      <c r="W1805" s="46">
        <f t="shared" si="502"/>
        <v>2.1829939501507787</v>
      </c>
      <c r="X1805"/>
      <c r="Y1805" s="47">
        <f t="shared" si="503"/>
        <v>100</v>
      </c>
      <c r="Z1805" s="47">
        <f t="shared" si="504"/>
        <v>2.1829939501507787</v>
      </c>
      <c r="AA1805"/>
      <c r="AB1805">
        <v>0</v>
      </c>
      <c r="AC1805" s="48">
        <f t="shared" si="505"/>
        <v>0</v>
      </c>
      <c r="AD1805">
        <v>0</v>
      </c>
      <c r="AE1805" s="48">
        <f t="shared" si="506"/>
        <v>0</v>
      </c>
      <c r="AF1805"/>
      <c r="AG1805">
        <v>0</v>
      </c>
      <c r="AH1805" s="48">
        <f t="shared" si="507"/>
        <v>0</v>
      </c>
    </row>
    <row r="1806" spans="1:34" ht="15" x14ac:dyDescent="0.25">
      <c r="A1806" t="s">
        <v>4938</v>
      </c>
      <c r="B1806" t="s">
        <v>4939</v>
      </c>
      <c r="C1806" t="s">
        <v>4940</v>
      </c>
      <c r="D1806" t="s">
        <v>24</v>
      </c>
      <c r="E1806">
        <v>0.22609932120000001</v>
      </c>
      <c r="F1806" s="45">
        <v>0</v>
      </c>
      <c r="G1806" s="45">
        <v>0</v>
      </c>
      <c r="H1806" s="45">
        <v>0</v>
      </c>
      <c r="I1806" s="40">
        <f t="shared" si="491"/>
        <v>0.22609932120000001</v>
      </c>
      <c r="J1806" s="46">
        <f t="shared" si="492"/>
        <v>0</v>
      </c>
      <c r="K1806" s="46">
        <f t="shared" si="493"/>
        <v>0</v>
      </c>
      <c r="L1806" s="46">
        <f t="shared" si="494"/>
        <v>0</v>
      </c>
      <c r="M1806" s="46">
        <f t="shared" si="495"/>
        <v>100</v>
      </c>
      <c r="N1806">
        <v>0</v>
      </c>
      <c r="O1806" s="39">
        <v>0</v>
      </c>
      <c r="P1806" s="40">
        <f t="shared" si="496"/>
        <v>0</v>
      </c>
      <c r="Q1806" s="39">
        <v>2.8246501699999999E-2</v>
      </c>
      <c r="R1806" s="40">
        <f t="shared" si="497"/>
        <v>2.8246501699999999E-2</v>
      </c>
      <c r="S1806" s="46">
        <f t="shared" si="498"/>
        <v>0</v>
      </c>
      <c r="T1806" s="46">
        <f t="shared" si="499"/>
        <v>0</v>
      </c>
      <c r="U1806" s="46">
        <f t="shared" si="500"/>
        <v>0</v>
      </c>
      <c r="V1806" s="46">
        <f t="shared" si="501"/>
        <v>12.492961743575549</v>
      </c>
      <c r="W1806" s="46">
        <f t="shared" si="502"/>
        <v>12.492961743575549</v>
      </c>
      <c r="X1806"/>
      <c r="Y1806" s="47">
        <f t="shared" si="503"/>
        <v>100</v>
      </c>
      <c r="Z1806" s="47">
        <f t="shared" si="504"/>
        <v>12.492961743575549</v>
      </c>
      <c r="AA1806"/>
      <c r="AB1806">
        <v>0</v>
      </c>
      <c r="AC1806" s="48">
        <f t="shared" si="505"/>
        <v>0</v>
      </c>
      <c r="AD1806">
        <v>0</v>
      </c>
      <c r="AE1806" s="48">
        <f t="shared" si="506"/>
        <v>0</v>
      </c>
      <c r="AF1806"/>
      <c r="AG1806">
        <v>0</v>
      </c>
      <c r="AH1806" s="48">
        <f t="shared" si="507"/>
        <v>0</v>
      </c>
    </row>
    <row r="1807" spans="1:34" ht="15" x14ac:dyDescent="0.25">
      <c r="A1807" t="s">
        <v>4941</v>
      </c>
      <c r="B1807" t="s">
        <v>4942</v>
      </c>
      <c r="C1807" t="s">
        <v>4943</v>
      </c>
      <c r="D1807" t="s">
        <v>24</v>
      </c>
      <c r="E1807">
        <v>0.35643594480000002</v>
      </c>
      <c r="F1807" s="45">
        <v>0</v>
      </c>
      <c r="G1807" s="45">
        <v>0</v>
      </c>
      <c r="H1807" s="45">
        <v>0</v>
      </c>
      <c r="I1807" s="40">
        <f t="shared" si="491"/>
        <v>0.35643594480000002</v>
      </c>
      <c r="J1807" s="46">
        <f t="shared" si="492"/>
        <v>0</v>
      </c>
      <c r="K1807" s="46">
        <f t="shared" si="493"/>
        <v>0</v>
      </c>
      <c r="L1807" s="46">
        <f t="shared" si="494"/>
        <v>0</v>
      </c>
      <c r="M1807" s="46">
        <f t="shared" si="495"/>
        <v>100</v>
      </c>
      <c r="N1807">
        <v>0</v>
      </c>
      <c r="O1807" s="39">
        <v>0</v>
      </c>
      <c r="P1807" s="40">
        <f t="shared" si="496"/>
        <v>0</v>
      </c>
      <c r="Q1807" s="39">
        <v>0</v>
      </c>
      <c r="R1807" s="40">
        <f t="shared" si="497"/>
        <v>0</v>
      </c>
      <c r="S1807" s="46">
        <f t="shared" si="498"/>
        <v>0</v>
      </c>
      <c r="T1807" s="46">
        <f t="shared" si="499"/>
        <v>0</v>
      </c>
      <c r="U1807" s="46">
        <f t="shared" si="500"/>
        <v>0</v>
      </c>
      <c r="V1807" s="46">
        <f t="shared" si="501"/>
        <v>0</v>
      </c>
      <c r="W1807" s="46">
        <f t="shared" si="502"/>
        <v>0</v>
      </c>
      <c r="X1807"/>
      <c r="Y1807" s="47">
        <f t="shared" si="503"/>
        <v>100</v>
      </c>
      <c r="Z1807" s="47">
        <f t="shared" si="504"/>
        <v>0</v>
      </c>
      <c r="AA1807"/>
      <c r="AB1807">
        <v>0</v>
      </c>
      <c r="AC1807" s="48">
        <f t="shared" si="505"/>
        <v>0</v>
      </c>
      <c r="AD1807">
        <v>0</v>
      </c>
      <c r="AE1807" s="48">
        <f t="shared" si="506"/>
        <v>0</v>
      </c>
      <c r="AF1807"/>
      <c r="AG1807">
        <v>0</v>
      </c>
      <c r="AH1807" s="48">
        <f t="shared" si="507"/>
        <v>0</v>
      </c>
    </row>
    <row r="1808" spans="1:34" ht="15" x14ac:dyDescent="0.25">
      <c r="A1808" t="s">
        <v>4944</v>
      </c>
      <c r="B1808" t="s">
        <v>4945</v>
      </c>
      <c r="C1808" t="s">
        <v>4946</v>
      </c>
      <c r="D1808" t="s">
        <v>25</v>
      </c>
      <c r="E1808">
        <v>0.52367333000000005</v>
      </c>
      <c r="F1808" s="45">
        <v>0</v>
      </c>
      <c r="G1808" s="45">
        <v>0</v>
      </c>
      <c r="H1808" s="45">
        <v>0</v>
      </c>
      <c r="I1808" s="40">
        <f t="shared" si="491"/>
        <v>0.52367333000000005</v>
      </c>
      <c r="J1808" s="46">
        <f t="shared" si="492"/>
        <v>0</v>
      </c>
      <c r="K1808" s="46">
        <f t="shared" si="493"/>
        <v>0</v>
      </c>
      <c r="L1808" s="46">
        <f t="shared" si="494"/>
        <v>0</v>
      </c>
      <c r="M1808" s="46">
        <f t="shared" si="495"/>
        <v>100</v>
      </c>
      <c r="N1808">
        <v>3.2713232199999998E-2</v>
      </c>
      <c r="O1808" s="39">
        <v>8.4212829000000003E-3</v>
      </c>
      <c r="P1808" s="40">
        <f t="shared" si="496"/>
        <v>4.1134515099999998E-2</v>
      </c>
      <c r="Q1808" s="39">
        <v>0.37921645040000002</v>
      </c>
      <c r="R1808" s="40">
        <f t="shared" si="497"/>
        <v>0.42035096550000001</v>
      </c>
      <c r="S1808" s="46">
        <f t="shared" si="498"/>
        <v>6.2468776479413215</v>
      </c>
      <c r="T1808" s="46">
        <f t="shared" si="499"/>
        <v>1.6081175835324666</v>
      </c>
      <c r="U1808" s="46">
        <f t="shared" si="500"/>
        <v>7.8549952314737883</v>
      </c>
      <c r="V1808" s="46">
        <f t="shared" si="501"/>
        <v>72.414696085439374</v>
      </c>
      <c r="W1808" s="46">
        <f t="shared" si="502"/>
        <v>80.269691316913153</v>
      </c>
      <c r="X1808"/>
      <c r="Y1808" s="47">
        <f t="shared" si="503"/>
        <v>100</v>
      </c>
      <c r="Z1808" s="47">
        <f t="shared" si="504"/>
        <v>80.269691316913168</v>
      </c>
      <c r="AA1808"/>
      <c r="AB1808">
        <v>0</v>
      </c>
      <c r="AC1808" s="48">
        <f t="shared" si="505"/>
        <v>0</v>
      </c>
      <c r="AD1808">
        <v>0</v>
      </c>
      <c r="AE1808" s="48">
        <f t="shared" si="506"/>
        <v>0</v>
      </c>
      <c r="AF1808"/>
      <c r="AG1808">
        <v>0</v>
      </c>
      <c r="AH1808" s="48">
        <f t="shared" si="507"/>
        <v>0</v>
      </c>
    </row>
    <row r="1809" spans="1:34" ht="15" x14ac:dyDescent="0.25">
      <c r="A1809" t="s">
        <v>4947</v>
      </c>
      <c r="B1809" t="s">
        <v>4948</v>
      </c>
      <c r="C1809" t="s">
        <v>4949</v>
      </c>
      <c r="D1809" t="s">
        <v>24</v>
      </c>
      <c r="E1809">
        <v>8.9865022500000002E-2</v>
      </c>
      <c r="F1809" s="45">
        <v>0</v>
      </c>
      <c r="G1809" s="45">
        <v>0</v>
      </c>
      <c r="H1809" s="45">
        <v>0</v>
      </c>
      <c r="I1809" s="40">
        <f t="shared" si="491"/>
        <v>8.9865022500000002E-2</v>
      </c>
      <c r="J1809" s="46">
        <f t="shared" si="492"/>
        <v>0</v>
      </c>
      <c r="K1809" s="46">
        <f t="shared" si="493"/>
        <v>0</v>
      </c>
      <c r="L1809" s="46">
        <f t="shared" si="494"/>
        <v>0</v>
      </c>
      <c r="M1809" s="46">
        <f t="shared" si="495"/>
        <v>100</v>
      </c>
      <c r="N1809">
        <v>0</v>
      </c>
      <c r="O1809" s="39">
        <v>0</v>
      </c>
      <c r="P1809" s="40">
        <f t="shared" si="496"/>
        <v>0</v>
      </c>
      <c r="Q1809" s="39">
        <v>0</v>
      </c>
      <c r="R1809" s="40">
        <f t="shared" si="497"/>
        <v>0</v>
      </c>
      <c r="S1809" s="46">
        <f t="shared" si="498"/>
        <v>0</v>
      </c>
      <c r="T1809" s="46">
        <f t="shared" si="499"/>
        <v>0</v>
      </c>
      <c r="U1809" s="46">
        <f t="shared" si="500"/>
        <v>0</v>
      </c>
      <c r="V1809" s="46">
        <f t="shared" si="501"/>
        <v>0</v>
      </c>
      <c r="W1809" s="46">
        <f t="shared" si="502"/>
        <v>0</v>
      </c>
      <c r="X1809"/>
      <c r="Y1809" s="47">
        <f t="shared" si="503"/>
        <v>100</v>
      </c>
      <c r="Z1809" s="47">
        <f t="shared" si="504"/>
        <v>0</v>
      </c>
      <c r="AA1809"/>
      <c r="AB1809">
        <v>0</v>
      </c>
      <c r="AC1809" s="48">
        <f t="shared" si="505"/>
        <v>0</v>
      </c>
      <c r="AD1809">
        <v>0</v>
      </c>
      <c r="AE1809" s="48">
        <f t="shared" si="506"/>
        <v>0</v>
      </c>
      <c r="AF1809"/>
      <c r="AG1809">
        <v>0</v>
      </c>
      <c r="AH1809" s="48">
        <f t="shared" si="507"/>
        <v>0</v>
      </c>
    </row>
    <row r="1810" spans="1:34" ht="15" x14ac:dyDescent="0.25">
      <c r="A1810" t="s">
        <v>4950</v>
      </c>
      <c r="B1810" t="s">
        <v>4951</v>
      </c>
      <c r="C1810" t="s">
        <v>4952</v>
      </c>
      <c r="D1810" t="s">
        <v>24</v>
      </c>
      <c r="E1810">
        <v>8.4272206500000002E-2</v>
      </c>
      <c r="F1810" s="45">
        <v>0</v>
      </c>
      <c r="G1810" s="45">
        <v>0</v>
      </c>
      <c r="H1810" s="45">
        <v>0</v>
      </c>
      <c r="I1810" s="40">
        <f t="shared" si="491"/>
        <v>8.4272206500000002E-2</v>
      </c>
      <c r="J1810" s="46">
        <f t="shared" si="492"/>
        <v>0</v>
      </c>
      <c r="K1810" s="46">
        <f t="shared" si="493"/>
        <v>0</v>
      </c>
      <c r="L1810" s="46">
        <f t="shared" si="494"/>
        <v>0</v>
      </c>
      <c r="M1810" s="46">
        <f t="shared" si="495"/>
        <v>100</v>
      </c>
      <c r="N1810">
        <v>1.06620424E-2</v>
      </c>
      <c r="O1810" s="39">
        <v>6.4048990000000004E-3</v>
      </c>
      <c r="P1810" s="40">
        <f t="shared" si="496"/>
        <v>1.7066941400000001E-2</v>
      </c>
      <c r="Q1810" s="39">
        <v>8.0074858000000002E-3</v>
      </c>
      <c r="R1810" s="40">
        <f t="shared" si="497"/>
        <v>2.5074427199999999E-2</v>
      </c>
      <c r="S1810" s="46">
        <f t="shared" si="498"/>
        <v>12.651908431992936</v>
      </c>
      <c r="T1810" s="46">
        <f t="shared" si="499"/>
        <v>7.6002507422183134</v>
      </c>
      <c r="U1810" s="46">
        <f t="shared" si="500"/>
        <v>20.252159174211251</v>
      </c>
      <c r="V1810" s="46">
        <f t="shared" si="501"/>
        <v>9.5019296783216429</v>
      </c>
      <c r="W1810" s="46">
        <f t="shared" si="502"/>
        <v>29.754088852532888</v>
      </c>
      <c r="X1810"/>
      <c r="Y1810" s="47">
        <f t="shared" si="503"/>
        <v>100</v>
      </c>
      <c r="Z1810" s="47">
        <f t="shared" si="504"/>
        <v>29.754088852532895</v>
      </c>
      <c r="AA1810"/>
      <c r="AB1810">
        <v>0</v>
      </c>
      <c r="AC1810" s="48">
        <f t="shared" si="505"/>
        <v>0</v>
      </c>
      <c r="AD1810">
        <v>0</v>
      </c>
      <c r="AE1810" s="48">
        <f t="shared" si="506"/>
        <v>0</v>
      </c>
      <c r="AF1810"/>
      <c r="AG1810">
        <v>0</v>
      </c>
      <c r="AH1810" s="48">
        <f t="shared" si="507"/>
        <v>0</v>
      </c>
    </row>
    <row r="1811" spans="1:34" ht="15" x14ac:dyDescent="0.25">
      <c r="A1811" t="s">
        <v>4953</v>
      </c>
      <c r="B1811" t="s">
        <v>4954</v>
      </c>
      <c r="C1811" t="s">
        <v>4955</v>
      </c>
      <c r="D1811" t="s">
        <v>25</v>
      </c>
      <c r="E1811">
        <v>0.1152808161</v>
      </c>
      <c r="F1811" s="45">
        <v>0</v>
      </c>
      <c r="G1811" s="45">
        <v>0</v>
      </c>
      <c r="H1811" s="45">
        <v>0</v>
      </c>
      <c r="I1811" s="40">
        <f t="shared" si="491"/>
        <v>0.1152808161</v>
      </c>
      <c r="J1811" s="46">
        <f t="shared" si="492"/>
        <v>0</v>
      </c>
      <c r="K1811" s="46">
        <f t="shared" si="493"/>
        <v>0</v>
      </c>
      <c r="L1811" s="46">
        <f t="shared" si="494"/>
        <v>0</v>
      </c>
      <c r="M1811" s="46">
        <f t="shared" si="495"/>
        <v>100</v>
      </c>
      <c r="N1811">
        <v>0</v>
      </c>
      <c r="O1811" s="39">
        <v>0</v>
      </c>
      <c r="P1811" s="40">
        <f t="shared" si="496"/>
        <v>0</v>
      </c>
      <c r="Q1811" s="39">
        <v>0</v>
      </c>
      <c r="R1811" s="40">
        <f t="shared" si="497"/>
        <v>0</v>
      </c>
      <c r="S1811" s="46">
        <f t="shared" si="498"/>
        <v>0</v>
      </c>
      <c r="T1811" s="46">
        <f t="shared" si="499"/>
        <v>0</v>
      </c>
      <c r="U1811" s="46">
        <f t="shared" si="500"/>
        <v>0</v>
      </c>
      <c r="V1811" s="46">
        <f t="shared" si="501"/>
        <v>0</v>
      </c>
      <c r="W1811" s="46">
        <f t="shared" si="502"/>
        <v>0</v>
      </c>
      <c r="X1811"/>
      <c r="Y1811" s="47">
        <f t="shared" si="503"/>
        <v>100</v>
      </c>
      <c r="Z1811" s="47">
        <f t="shared" si="504"/>
        <v>0</v>
      </c>
      <c r="AA1811"/>
      <c r="AB1811">
        <v>0</v>
      </c>
      <c r="AC1811" s="48">
        <f t="shared" si="505"/>
        <v>0</v>
      </c>
      <c r="AD1811">
        <v>0</v>
      </c>
      <c r="AE1811" s="48">
        <f t="shared" si="506"/>
        <v>0</v>
      </c>
      <c r="AF1811"/>
      <c r="AG1811">
        <v>0</v>
      </c>
      <c r="AH1811" s="48">
        <f t="shared" si="507"/>
        <v>0</v>
      </c>
    </row>
    <row r="1812" spans="1:34" ht="15" x14ac:dyDescent="0.25">
      <c r="A1812" t="s">
        <v>4956</v>
      </c>
      <c r="B1812" t="s">
        <v>4957</v>
      </c>
      <c r="C1812" t="s">
        <v>4958</v>
      </c>
      <c r="D1812" t="s">
        <v>24</v>
      </c>
      <c r="E1812">
        <v>0.124971505</v>
      </c>
      <c r="F1812" s="45">
        <v>0</v>
      </c>
      <c r="G1812" s="45">
        <v>0</v>
      </c>
      <c r="H1812" s="45">
        <v>0</v>
      </c>
      <c r="I1812" s="40">
        <f t="shared" si="491"/>
        <v>0.124971505</v>
      </c>
      <c r="J1812" s="46">
        <f t="shared" si="492"/>
        <v>0</v>
      </c>
      <c r="K1812" s="46">
        <f t="shared" si="493"/>
        <v>0</v>
      </c>
      <c r="L1812" s="46">
        <f t="shared" si="494"/>
        <v>0</v>
      </c>
      <c r="M1812" s="46">
        <f t="shared" si="495"/>
        <v>100</v>
      </c>
      <c r="N1812">
        <v>0</v>
      </c>
      <c r="O1812" s="39">
        <v>0</v>
      </c>
      <c r="P1812" s="40">
        <f t="shared" si="496"/>
        <v>0</v>
      </c>
      <c r="Q1812" s="39">
        <v>0</v>
      </c>
      <c r="R1812" s="40">
        <f t="shared" si="497"/>
        <v>0</v>
      </c>
      <c r="S1812" s="46">
        <f t="shared" si="498"/>
        <v>0</v>
      </c>
      <c r="T1812" s="46">
        <f t="shared" si="499"/>
        <v>0</v>
      </c>
      <c r="U1812" s="46">
        <f t="shared" si="500"/>
        <v>0</v>
      </c>
      <c r="V1812" s="46">
        <f t="shared" si="501"/>
        <v>0</v>
      </c>
      <c r="W1812" s="46">
        <f t="shared" si="502"/>
        <v>0</v>
      </c>
      <c r="X1812"/>
      <c r="Y1812" s="47">
        <f t="shared" si="503"/>
        <v>100</v>
      </c>
      <c r="Z1812" s="47">
        <f t="shared" si="504"/>
        <v>0</v>
      </c>
      <c r="AA1812"/>
      <c r="AB1812">
        <v>0</v>
      </c>
      <c r="AC1812" s="48">
        <f t="shared" si="505"/>
        <v>0</v>
      </c>
      <c r="AD1812">
        <v>0</v>
      </c>
      <c r="AE1812" s="48">
        <f t="shared" si="506"/>
        <v>0</v>
      </c>
      <c r="AF1812"/>
      <c r="AG1812">
        <v>0</v>
      </c>
      <c r="AH1812" s="48">
        <f t="shared" si="507"/>
        <v>0</v>
      </c>
    </row>
    <row r="1813" spans="1:34" ht="15" x14ac:dyDescent="0.25">
      <c r="A1813" t="s">
        <v>4959</v>
      </c>
      <c r="B1813" t="s">
        <v>4960</v>
      </c>
      <c r="C1813" t="s">
        <v>4961</v>
      </c>
      <c r="D1813" t="s">
        <v>25</v>
      </c>
      <c r="E1813">
        <v>6.2980610300000003E-2</v>
      </c>
      <c r="F1813" s="45">
        <v>0</v>
      </c>
      <c r="G1813" s="45">
        <v>0</v>
      </c>
      <c r="H1813" s="45">
        <v>0</v>
      </c>
      <c r="I1813" s="40">
        <f t="shared" si="491"/>
        <v>6.2980610300000003E-2</v>
      </c>
      <c r="J1813" s="46">
        <f t="shared" si="492"/>
        <v>0</v>
      </c>
      <c r="K1813" s="46">
        <f t="shared" si="493"/>
        <v>0</v>
      </c>
      <c r="L1813" s="46">
        <f t="shared" si="494"/>
        <v>0</v>
      </c>
      <c r="M1813" s="46">
        <f t="shared" si="495"/>
        <v>100</v>
      </c>
      <c r="N1813">
        <v>7.7829268000000002E-3</v>
      </c>
      <c r="O1813" s="39">
        <v>3.04553779E-2</v>
      </c>
      <c r="P1813" s="40">
        <f t="shared" si="496"/>
        <v>3.8238304700000003E-2</v>
      </c>
      <c r="Q1813" s="39">
        <v>1.4805294199999999E-2</v>
      </c>
      <c r="R1813" s="40">
        <f t="shared" si="497"/>
        <v>5.3043598900000002E-2</v>
      </c>
      <c r="S1813" s="46">
        <f t="shared" si="498"/>
        <v>12.357655416368678</v>
      </c>
      <c r="T1813" s="46">
        <f t="shared" si="499"/>
        <v>48.35675258612094</v>
      </c>
      <c r="U1813" s="46">
        <f t="shared" si="500"/>
        <v>60.71440800248962</v>
      </c>
      <c r="V1813" s="46">
        <f t="shared" si="501"/>
        <v>23.507702020474067</v>
      </c>
      <c r="W1813" s="46">
        <f t="shared" si="502"/>
        <v>84.222110022963676</v>
      </c>
      <c r="X1813"/>
      <c r="Y1813" s="47">
        <f t="shared" si="503"/>
        <v>100</v>
      </c>
      <c r="Z1813" s="47">
        <f t="shared" si="504"/>
        <v>84.22211002296369</v>
      </c>
      <c r="AA1813"/>
      <c r="AB1813">
        <v>0</v>
      </c>
      <c r="AC1813" s="48">
        <f t="shared" si="505"/>
        <v>0</v>
      </c>
      <c r="AD1813">
        <v>0</v>
      </c>
      <c r="AE1813" s="48">
        <f t="shared" si="506"/>
        <v>0</v>
      </c>
      <c r="AF1813"/>
      <c r="AG1813">
        <v>0</v>
      </c>
      <c r="AH1813" s="48">
        <f t="shared" si="507"/>
        <v>0</v>
      </c>
    </row>
    <row r="1814" spans="1:34" ht="15" x14ac:dyDescent="0.25">
      <c r="A1814" t="s">
        <v>4962</v>
      </c>
      <c r="B1814" t="s">
        <v>4963</v>
      </c>
      <c r="C1814" t="s">
        <v>4964</v>
      </c>
      <c r="D1814" t="s">
        <v>25</v>
      </c>
      <c r="E1814">
        <v>0.20310596789999999</v>
      </c>
      <c r="F1814" s="45">
        <v>0</v>
      </c>
      <c r="G1814" s="45">
        <v>0</v>
      </c>
      <c r="H1814" s="45">
        <v>0</v>
      </c>
      <c r="I1814" s="40">
        <f t="shared" si="491"/>
        <v>0.20310596789999999</v>
      </c>
      <c r="J1814" s="46">
        <f t="shared" si="492"/>
        <v>0</v>
      </c>
      <c r="K1814" s="46">
        <f t="shared" si="493"/>
        <v>0</v>
      </c>
      <c r="L1814" s="46">
        <f t="shared" si="494"/>
        <v>0</v>
      </c>
      <c r="M1814" s="46">
        <f t="shared" si="495"/>
        <v>100</v>
      </c>
      <c r="N1814">
        <v>0</v>
      </c>
      <c r="O1814" s="39">
        <v>8.2689189E-3</v>
      </c>
      <c r="P1814" s="40">
        <f t="shared" si="496"/>
        <v>8.2689189E-3</v>
      </c>
      <c r="Q1814" s="39">
        <v>5.9972215299999999E-2</v>
      </c>
      <c r="R1814" s="40">
        <f t="shared" si="497"/>
        <v>6.8241134199999998E-2</v>
      </c>
      <c r="S1814" s="46">
        <f t="shared" si="498"/>
        <v>0</v>
      </c>
      <c r="T1814" s="46">
        <f t="shared" si="499"/>
        <v>4.0712338418688088</v>
      </c>
      <c r="U1814" s="46">
        <f t="shared" si="500"/>
        <v>4.0712338418688088</v>
      </c>
      <c r="V1814" s="46">
        <f t="shared" si="501"/>
        <v>29.527549544741859</v>
      </c>
      <c r="W1814" s="46">
        <f t="shared" si="502"/>
        <v>33.59878338661067</v>
      </c>
      <c r="X1814"/>
      <c r="Y1814" s="47">
        <f t="shared" si="503"/>
        <v>100</v>
      </c>
      <c r="Z1814" s="47">
        <f t="shared" si="504"/>
        <v>33.59878338661067</v>
      </c>
      <c r="AA1814"/>
      <c r="AB1814">
        <v>0</v>
      </c>
      <c r="AC1814" s="48">
        <f t="shared" si="505"/>
        <v>0</v>
      </c>
      <c r="AD1814">
        <v>0</v>
      </c>
      <c r="AE1814" s="48">
        <f t="shared" si="506"/>
        <v>0</v>
      </c>
      <c r="AF1814"/>
      <c r="AG1814">
        <v>0</v>
      </c>
      <c r="AH1814" s="48">
        <f t="shared" si="507"/>
        <v>0</v>
      </c>
    </row>
    <row r="1815" spans="1:34" ht="15" x14ac:dyDescent="0.25">
      <c r="A1815" t="s">
        <v>4965</v>
      </c>
      <c r="B1815" t="s">
        <v>4966</v>
      </c>
      <c r="C1815" t="s">
        <v>4967</v>
      </c>
      <c r="D1815" t="s">
        <v>27</v>
      </c>
      <c r="E1815">
        <v>1.6843681822000001</v>
      </c>
      <c r="F1815" s="45">
        <v>0</v>
      </c>
      <c r="G1815" s="45">
        <v>0</v>
      </c>
      <c r="H1815" s="45">
        <v>0</v>
      </c>
      <c r="I1815" s="40">
        <f t="shared" si="491"/>
        <v>1.6843681822000001</v>
      </c>
      <c r="J1815" s="46">
        <f t="shared" si="492"/>
        <v>0</v>
      </c>
      <c r="K1815" s="46">
        <f t="shared" si="493"/>
        <v>0</v>
      </c>
      <c r="L1815" s="46">
        <f t="shared" si="494"/>
        <v>0</v>
      </c>
      <c r="M1815" s="46">
        <f t="shared" si="495"/>
        <v>100</v>
      </c>
      <c r="N1815">
        <v>0</v>
      </c>
      <c r="O1815" s="39">
        <v>5.1311827300000001E-2</v>
      </c>
      <c r="P1815" s="40">
        <f t="shared" si="496"/>
        <v>5.1311827300000001E-2</v>
      </c>
      <c r="Q1815" s="39">
        <v>2.8631316800000001E-2</v>
      </c>
      <c r="R1815" s="40">
        <f t="shared" si="497"/>
        <v>7.9943144100000002E-2</v>
      </c>
      <c r="S1815" s="46">
        <f t="shared" si="498"/>
        <v>0</v>
      </c>
      <c r="T1815" s="46">
        <f t="shared" si="499"/>
        <v>3.0463545822256153</v>
      </c>
      <c r="U1815" s="46">
        <f t="shared" si="500"/>
        <v>3.0463545822256153</v>
      </c>
      <c r="V1815" s="46">
        <f t="shared" si="501"/>
        <v>1.6998253174435916</v>
      </c>
      <c r="W1815" s="46">
        <f t="shared" si="502"/>
        <v>4.7461798996692073</v>
      </c>
      <c r="X1815"/>
      <c r="Y1815" s="47">
        <f t="shared" si="503"/>
        <v>100</v>
      </c>
      <c r="Z1815" s="47">
        <f t="shared" si="504"/>
        <v>4.7461798996692064</v>
      </c>
      <c r="AA1815"/>
      <c r="AB1815">
        <v>0</v>
      </c>
      <c r="AC1815" s="48">
        <f t="shared" si="505"/>
        <v>0</v>
      </c>
      <c r="AD1815">
        <v>0</v>
      </c>
      <c r="AE1815" s="48">
        <f t="shared" si="506"/>
        <v>0</v>
      </c>
      <c r="AF1815"/>
      <c r="AG1815">
        <v>0</v>
      </c>
      <c r="AH1815" s="48">
        <f t="shared" si="507"/>
        <v>0</v>
      </c>
    </row>
    <row r="1816" spans="1:34" ht="15" x14ac:dyDescent="0.25">
      <c r="A1816" t="s">
        <v>4968</v>
      </c>
      <c r="B1816" t="s">
        <v>4969</v>
      </c>
      <c r="C1816" t="s">
        <v>4970</v>
      </c>
      <c r="D1816" t="s">
        <v>24</v>
      </c>
      <c r="E1816">
        <v>5.5543792600000003E-2</v>
      </c>
      <c r="F1816" s="45">
        <v>0</v>
      </c>
      <c r="G1816" s="45">
        <v>0</v>
      </c>
      <c r="H1816" s="45">
        <v>0</v>
      </c>
      <c r="I1816" s="40">
        <f t="shared" si="491"/>
        <v>5.5543792600000003E-2</v>
      </c>
      <c r="J1816" s="46">
        <f t="shared" si="492"/>
        <v>0</v>
      </c>
      <c r="K1816" s="46">
        <f t="shared" si="493"/>
        <v>0</v>
      </c>
      <c r="L1816" s="46">
        <f t="shared" si="494"/>
        <v>0</v>
      </c>
      <c r="M1816" s="46">
        <f t="shared" si="495"/>
        <v>100</v>
      </c>
      <c r="N1816">
        <v>0</v>
      </c>
      <c r="O1816" s="39">
        <v>5.8564099999999997E-5</v>
      </c>
      <c r="P1816" s="40">
        <f t="shared" si="496"/>
        <v>5.8564099999999997E-5</v>
      </c>
      <c r="Q1816" s="39">
        <v>0</v>
      </c>
      <c r="R1816" s="40">
        <f t="shared" si="497"/>
        <v>5.8564099999999997E-5</v>
      </c>
      <c r="S1816" s="46">
        <f t="shared" si="498"/>
        <v>0</v>
      </c>
      <c r="T1816" s="46">
        <f t="shared" si="499"/>
        <v>0.10543770466260886</v>
      </c>
      <c r="U1816" s="46">
        <f t="shared" si="500"/>
        <v>0.10543770466260886</v>
      </c>
      <c r="V1816" s="46">
        <f t="shared" si="501"/>
        <v>0</v>
      </c>
      <c r="W1816" s="46">
        <f t="shared" si="502"/>
        <v>0.10543770466260886</v>
      </c>
      <c r="X1816"/>
      <c r="Y1816" s="47">
        <f t="shared" si="503"/>
        <v>100</v>
      </c>
      <c r="Z1816" s="47">
        <f t="shared" si="504"/>
        <v>0.10543770466260886</v>
      </c>
      <c r="AA1816"/>
      <c r="AB1816">
        <v>0</v>
      </c>
      <c r="AC1816" s="48">
        <f t="shared" si="505"/>
        <v>0</v>
      </c>
      <c r="AD1816">
        <v>0</v>
      </c>
      <c r="AE1816" s="48">
        <f t="shared" si="506"/>
        <v>0</v>
      </c>
      <c r="AF1816"/>
      <c r="AG1816">
        <v>0</v>
      </c>
      <c r="AH1816" s="48">
        <f t="shared" si="507"/>
        <v>0</v>
      </c>
    </row>
    <row r="1817" spans="1:34" ht="15" x14ac:dyDescent="0.25">
      <c r="A1817" t="s">
        <v>4971</v>
      </c>
      <c r="B1817" t="s">
        <v>191</v>
      </c>
      <c r="C1817" t="s">
        <v>4972</v>
      </c>
      <c r="D1817" t="s">
        <v>25</v>
      </c>
      <c r="E1817">
        <v>8.1634617899999998E-2</v>
      </c>
      <c r="F1817" s="45">
        <v>0</v>
      </c>
      <c r="G1817" s="45">
        <v>5.2966250999999997E-3</v>
      </c>
      <c r="H1817" s="45">
        <v>2.3580763999999999E-3</v>
      </c>
      <c r="I1817" s="40">
        <f t="shared" si="491"/>
        <v>7.3979916399999998E-2</v>
      </c>
      <c r="J1817" s="46">
        <f t="shared" si="492"/>
        <v>0</v>
      </c>
      <c r="K1817" s="46">
        <f t="shared" si="493"/>
        <v>6.4882095809993361</v>
      </c>
      <c r="L1817" s="46">
        <f t="shared" si="494"/>
        <v>2.8885740641164932</v>
      </c>
      <c r="M1817" s="46">
        <f t="shared" si="495"/>
        <v>90.623216354884178</v>
      </c>
      <c r="N1817">
        <v>0</v>
      </c>
      <c r="O1817" s="39">
        <v>2.1828091E-3</v>
      </c>
      <c r="P1817" s="40">
        <f t="shared" si="496"/>
        <v>2.1828091E-3</v>
      </c>
      <c r="Q1817" s="39">
        <v>5.6435159300000003E-2</v>
      </c>
      <c r="R1817" s="40">
        <f t="shared" si="497"/>
        <v>5.8617968400000005E-2</v>
      </c>
      <c r="S1817" s="46">
        <f t="shared" si="498"/>
        <v>0</v>
      </c>
      <c r="T1817" s="46">
        <f t="shared" si="499"/>
        <v>2.6738767892242441</v>
      </c>
      <c r="U1817" s="46">
        <f t="shared" si="500"/>
        <v>2.6738767892242441</v>
      </c>
      <c r="V1817" s="46">
        <f t="shared" si="501"/>
        <v>69.131406199673052</v>
      </c>
      <c r="W1817" s="46">
        <f t="shared" si="502"/>
        <v>71.805282988897289</v>
      </c>
      <c r="X1817"/>
      <c r="Y1817" s="47">
        <f t="shared" si="503"/>
        <v>100</v>
      </c>
      <c r="Z1817" s="47">
        <f t="shared" si="504"/>
        <v>71.805282988897289</v>
      </c>
      <c r="AA1817"/>
      <c r="AB1817">
        <v>0</v>
      </c>
      <c r="AC1817" s="48">
        <f t="shared" si="505"/>
        <v>0</v>
      </c>
      <c r="AD1817">
        <v>7.3979981900000005E-2</v>
      </c>
      <c r="AE1817" s="48">
        <f t="shared" si="506"/>
        <v>90.623296590452966</v>
      </c>
      <c r="AF1817"/>
      <c r="AG1817">
        <v>3.7460237E-3</v>
      </c>
      <c r="AH1817" s="48">
        <f t="shared" si="507"/>
        <v>4.5887685841670365</v>
      </c>
    </row>
    <row r="1818" spans="1:34" ht="15" x14ac:dyDescent="0.25">
      <c r="A1818" t="s">
        <v>4973</v>
      </c>
      <c r="B1818" t="s">
        <v>4974</v>
      </c>
      <c r="C1818" t="s">
        <v>4975</v>
      </c>
      <c r="D1818" t="s">
        <v>25</v>
      </c>
      <c r="E1818">
        <v>0.45445858290000002</v>
      </c>
      <c r="F1818" s="45">
        <v>0</v>
      </c>
      <c r="G1818" s="45">
        <v>0</v>
      </c>
      <c r="H1818" s="45">
        <v>0</v>
      </c>
      <c r="I1818" s="40">
        <f t="shared" si="491"/>
        <v>0.45445858290000002</v>
      </c>
      <c r="J1818" s="46">
        <f t="shared" si="492"/>
        <v>0</v>
      </c>
      <c r="K1818" s="46">
        <f t="shared" si="493"/>
        <v>0</v>
      </c>
      <c r="L1818" s="46">
        <f t="shared" si="494"/>
        <v>0</v>
      </c>
      <c r="M1818" s="46">
        <f t="shared" si="495"/>
        <v>100</v>
      </c>
      <c r="N1818">
        <v>0</v>
      </c>
      <c r="O1818" s="39">
        <v>0</v>
      </c>
      <c r="P1818" s="40">
        <f t="shared" si="496"/>
        <v>0</v>
      </c>
      <c r="Q1818" s="39">
        <v>0</v>
      </c>
      <c r="R1818" s="40">
        <f t="shared" si="497"/>
        <v>0</v>
      </c>
      <c r="S1818" s="46">
        <f t="shared" si="498"/>
        <v>0</v>
      </c>
      <c r="T1818" s="46">
        <f t="shared" si="499"/>
        <v>0</v>
      </c>
      <c r="U1818" s="46">
        <f t="shared" si="500"/>
        <v>0</v>
      </c>
      <c r="V1818" s="46">
        <f t="shared" si="501"/>
        <v>0</v>
      </c>
      <c r="W1818" s="46">
        <f t="shared" si="502"/>
        <v>0</v>
      </c>
      <c r="X1818"/>
      <c r="Y1818" s="47">
        <f t="shared" si="503"/>
        <v>100</v>
      </c>
      <c r="Z1818" s="47">
        <f t="shared" si="504"/>
        <v>0</v>
      </c>
      <c r="AA1818"/>
      <c r="AB1818">
        <v>0</v>
      </c>
      <c r="AC1818" s="48">
        <f t="shared" si="505"/>
        <v>0</v>
      </c>
      <c r="AD1818">
        <v>0</v>
      </c>
      <c r="AE1818" s="48">
        <f t="shared" si="506"/>
        <v>0</v>
      </c>
      <c r="AF1818"/>
      <c r="AG1818">
        <v>0</v>
      </c>
      <c r="AH1818" s="48">
        <f t="shared" si="507"/>
        <v>0</v>
      </c>
    </row>
    <row r="1819" spans="1:34" ht="15" x14ac:dyDescent="0.25">
      <c r="A1819" t="s">
        <v>4976</v>
      </c>
      <c r="B1819" t="s">
        <v>4977</v>
      </c>
      <c r="C1819" t="s">
        <v>4978</v>
      </c>
      <c r="D1819" t="s">
        <v>24</v>
      </c>
      <c r="E1819">
        <v>1.1610119E-2</v>
      </c>
      <c r="F1819" s="45">
        <v>0</v>
      </c>
      <c r="G1819" s="45">
        <v>0</v>
      </c>
      <c r="H1819" s="45">
        <v>0</v>
      </c>
      <c r="I1819" s="40">
        <f t="shared" si="491"/>
        <v>1.1610119E-2</v>
      </c>
      <c r="J1819" s="46">
        <f t="shared" si="492"/>
        <v>0</v>
      </c>
      <c r="K1819" s="46">
        <f t="shared" si="493"/>
        <v>0</v>
      </c>
      <c r="L1819" s="46">
        <f t="shared" si="494"/>
        <v>0</v>
      </c>
      <c r="M1819" s="46">
        <f t="shared" si="495"/>
        <v>100</v>
      </c>
      <c r="N1819">
        <v>0</v>
      </c>
      <c r="O1819" s="39">
        <v>1.1904999999999999E-4</v>
      </c>
      <c r="P1819" s="40">
        <f t="shared" si="496"/>
        <v>1.1904999999999999E-4</v>
      </c>
      <c r="Q1819" s="39">
        <v>1.1226764199999999E-2</v>
      </c>
      <c r="R1819" s="40">
        <f t="shared" si="497"/>
        <v>1.13458142E-2</v>
      </c>
      <c r="S1819" s="46">
        <f t="shared" si="498"/>
        <v>0</v>
      </c>
      <c r="T1819" s="46">
        <f t="shared" si="499"/>
        <v>1.025398619945239</v>
      </c>
      <c r="U1819" s="46">
        <f t="shared" si="500"/>
        <v>1.025398619945239</v>
      </c>
      <c r="V1819" s="46">
        <f t="shared" si="501"/>
        <v>96.698097581945532</v>
      </c>
      <c r="W1819" s="46">
        <f t="shared" si="502"/>
        <v>97.723496201890782</v>
      </c>
      <c r="X1819"/>
      <c r="Y1819" s="47">
        <f t="shared" si="503"/>
        <v>100</v>
      </c>
      <c r="Z1819" s="47">
        <f t="shared" si="504"/>
        <v>97.723496201890768</v>
      </c>
      <c r="AA1819"/>
      <c r="AB1819">
        <v>0</v>
      </c>
      <c r="AC1819" s="48">
        <f t="shared" si="505"/>
        <v>0</v>
      </c>
      <c r="AD1819">
        <v>0</v>
      </c>
      <c r="AE1819" s="48">
        <f t="shared" si="506"/>
        <v>0</v>
      </c>
      <c r="AF1819"/>
      <c r="AG1819">
        <v>0</v>
      </c>
      <c r="AH1819" s="48">
        <f t="shared" si="507"/>
        <v>0</v>
      </c>
    </row>
    <row r="1820" spans="1:34" ht="15" x14ac:dyDescent="0.25">
      <c r="A1820" t="s">
        <v>4979</v>
      </c>
      <c r="B1820" t="s">
        <v>4980</v>
      </c>
      <c r="C1820" t="s">
        <v>4981</v>
      </c>
      <c r="D1820" t="s">
        <v>24</v>
      </c>
      <c r="E1820">
        <v>0.1084094298</v>
      </c>
      <c r="F1820" s="45">
        <v>0</v>
      </c>
      <c r="G1820" s="45">
        <v>0</v>
      </c>
      <c r="H1820" s="45">
        <v>0</v>
      </c>
      <c r="I1820" s="40">
        <f t="shared" si="491"/>
        <v>0.1084094298</v>
      </c>
      <c r="J1820" s="46">
        <f t="shared" si="492"/>
        <v>0</v>
      </c>
      <c r="K1820" s="46">
        <f t="shared" si="493"/>
        <v>0</v>
      </c>
      <c r="L1820" s="46">
        <f t="shared" si="494"/>
        <v>0</v>
      </c>
      <c r="M1820" s="46">
        <f t="shared" si="495"/>
        <v>100</v>
      </c>
      <c r="N1820">
        <v>0</v>
      </c>
      <c r="O1820" s="39">
        <v>0</v>
      </c>
      <c r="P1820" s="40">
        <f t="shared" si="496"/>
        <v>0</v>
      </c>
      <c r="Q1820" s="39">
        <v>8.6241690000000005E-4</v>
      </c>
      <c r="R1820" s="40">
        <f t="shared" si="497"/>
        <v>8.6241690000000005E-4</v>
      </c>
      <c r="S1820" s="46">
        <f t="shared" si="498"/>
        <v>0</v>
      </c>
      <c r="T1820" s="46">
        <f t="shared" si="499"/>
        <v>0</v>
      </c>
      <c r="U1820" s="46">
        <f t="shared" si="500"/>
        <v>0</v>
      </c>
      <c r="V1820" s="46">
        <f t="shared" si="501"/>
        <v>0.79551834336831839</v>
      </c>
      <c r="W1820" s="46">
        <f t="shared" si="502"/>
        <v>0.79551834336831839</v>
      </c>
      <c r="X1820"/>
      <c r="Y1820" s="47">
        <f t="shared" si="503"/>
        <v>100</v>
      </c>
      <c r="Z1820" s="47">
        <f t="shared" si="504"/>
        <v>0.79551834336831839</v>
      </c>
      <c r="AA1820"/>
      <c r="AB1820">
        <v>0</v>
      </c>
      <c r="AC1820" s="48">
        <f t="shared" si="505"/>
        <v>0</v>
      </c>
      <c r="AD1820">
        <v>0</v>
      </c>
      <c r="AE1820" s="48">
        <f t="shared" si="506"/>
        <v>0</v>
      </c>
      <c r="AF1820"/>
      <c r="AG1820">
        <v>0</v>
      </c>
      <c r="AH1820" s="48">
        <f t="shared" si="507"/>
        <v>0</v>
      </c>
    </row>
    <row r="1821" spans="1:34" ht="15" x14ac:dyDescent="0.25">
      <c r="A1821" t="s">
        <v>4982</v>
      </c>
      <c r="B1821" t="s">
        <v>4983</v>
      </c>
      <c r="C1821" t="s">
        <v>4984</v>
      </c>
      <c r="D1821" t="s">
        <v>24</v>
      </c>
      <c r="E1821">
        <v>0.1839605373</v>
      </c>
      <c r="F1821" s="45">
        <v>0</v>
      </c>
      <c r="G1821" s="45">
        <v>0</v>
      </c>
      <c r="H1821" s="45">
        <v>0</v>
      </c>
      <c r="I1821" s="40">
        <f t="shared" si="491"/>
        <v>0.1839605373</v>
      </c>
      <c r="J1821" s="46">
        <f t="shared" si="492"/>
        <v>0</v>
      </c>
      <c r="K1821" s="46">
        <f t="shared" si="493"/>
        <v>0</v>
      </c>
      <c r="L1821" s="46">
        <f t="shared" si="494"/>
        <v>0</v>
      </c>
      <c r="M1821" s="46">
        <f t="shared" si="495"/>
        <v>100</v>
      </c>
      <c r="N1821">
        <v>0</v>
      </c>
      <c r="O1821" s="39">
        <v>0</v>
      </c>
      <c r="P1821" s="40">
        <f t="shared" si="496"/>
        <v>0</v>
      </c>
      <c r="Q1821" s="39">
        <v>0</v>
      </c>
      <c r="R1821" s="40">
        <f t="shared" si="497"/>
        <v>0</v>
      </c>
      <c r="S1821" s="46">
        <f t="shared" si="498"/>
        <v>0</v>
      </c>
      <c r="T1821" s="46">
        <f t="shared" si="499"/>
        <v>0</v>
      </c>
      <c r="U1821" s="46">
        <f t="shared" si="500"/>
        <v>0</v>
      </c>
      <c r="V1821" s="46">
        <f t="shared" si="501"/>
        <v>0</v>
      </c>
      <c r="W1821" s="46">
        <f t="shared" si="502"/>
        <v>0</v>
      </c>
      <c r="X1821"/>
      <c r="Y1821" s="47">
        <f t="shared" si="503"/>
        <v>100</v>
      </c>
      <c r="Z1821" s="47">
        <f t="shared" si="504"/>
        <v>0</v>
      </c>
      <c r="AA1821"/>
      <c r="AB1821">
        <v>0</v>
      </c>
      <c r="AC1821" s="48">
        <f t="shared" si="505"/>
        <v>0</v>
      </c>
      <c r="AD1821">
        <v>0</v>
      </c>
      <c r="AE1821" s="48">
        <f t="shared" si="506"/>
        <v>0</v>
      </c>
      <c r="AF1821"/>
      <c r="AG1821">
        <v>0</v>
      </c>
      <c r="AH1821" s="48">
        <f t="shared" si="507"/>
        <v>0</v>
      </c>
    </row>
    <row r="1822" spans="1:34" ht="15" x14ac:dyDescent="0.25">
      <c r="A1822" t="s">
        <v>4985</v>
      </c>
      <c r="B1822" t="s">
        <v>4986</v>
      </c>
      <c r="C1822" t="s">
        <v>4987</v>
      </c>
      <c r="D1822" t="s">
        <v>24</v>
      </c>
      <c r="E1822">
        <v>0.55106818889999998</v>
      </c>
      <c r="F1822" s="45">
        <v>0</v>
      </c>
      <c r="G1822" s="45">
        <v>0</v>
      </c>
      <c r="H1822" s="45">
        <v>0</v>
      </c>
      <c r="I1822" s="40">
        <f t="shared" si="491"/>
        <v>0.55106818889999998</v>
      </c>
      <c r="J1822" s="46">
        <f t="shared" si="492"/>
        <v>0</v>
      </c>
      <c r="K1822" s="46">
        <f t="shared" si="493"/>
        <v>0</v>
      </c>
      <c r="L1822" s="46">
        <f t="shared" si="494"/>
        <v>0</v>
      </c>
      <c r="M1822" s="46">
        <f t="shared" si="495"/>
        <v>100</v>
      </c>
      <c r="N1822">
        <v>0</v>
      </c>
      <c r="O1822" s="39">
        <v>1.1770787E-3</v>
      </c>
      <c r="P1822" s="40">
        <f t="shared" si="496"/>
        <v>1.1770787E-3</v>
      </c>
      <c r="Q1822" s="39">
        <v>8.5273707000000001E-3</v>
      </c>
      <c r="R1822" s="40">
        <f t="shared" si="497"/>
        <v>9.7044494000000005E-3</v>
      </c>
      <c r="S1822" s="46">
        <f t="shared" si="498"/>
        <v>0</v>
      </c>
      <c r="T1822" s="46">
        <f t="shared" si="499"/>
        <v>0.21359946440559274</v>
      </c>
      <c r="U1822" s="46">
        <f t="shared" si="500"/>
        <v>0.21359946440559274</v>
      </c>
      <c r="V1822" s="46">
        <f t="shared" si="501"/>
        <v>1.5474256855620141</v>
      </c>
      <c r="W1822" s="46">
        <f t="shared" si="502"/>
        <v>1.7610251499676073</v>
      </c>
      <c r="X1822"/>
      <c r="Y1822" s="47">
        <f t="shared" si="503"/>
        <v>100</v>
      </c>
      <c r="Z1822" s="47">
        <f t="shared" si="504"/>
        <v>1.7610251499676068</v>
      </c>
      <c r="AA1822"/>
      <c r="AB1822">
        <v>0</v>
      </c>
      <c r="AC1822" s="48">
        <f t="shared" si="505"/>
        <v>0</v>
      </c>
      <c r="AD1822">
        <v>0</v>
      </c>
      <c r="AE1822" s="48">
        <f t="shared" si="506"/>
        <v>0</v>
      </c>
      <c r="AF1822"/>
      <c r="AG1822">
        <v>0</v>
      </c>
      <c r="AH1822" s="48">
        <f t="shared" si="507"/>
        <v>0</v>
      </c>
    </row>
    <row r="1823" spans="1:34" ht="15" x14ac:dyDescent="0.25">
      <c r="A1823" t="s">
        <v>4988</v>
      </c>
      <c r="B1823" t="s">
        <v>4989</v>
      </c>
      <c r="C1823" t="s">
        <v>4990</v>
      </c>
      <c r="D1823" t="s">
        <v>24</v>
      </c>
      <c r="E1823">
        <v>0.10784586910000001</v>
      </c>
      <c r="F1823" s="45">
        <v>0</v>
      </c>
      <c r="G1823" s="45">
        <v>0</v>
      </c>
      <c r="H1823" s="45">
        <v>0</v>
      </c>
      <c r="I1823" s="40">
        <f t="shared" si="491"/>
        <v>0.10784586910000001</v>
      </c>
      <c r="J1823" s="46">
        <f t="shared" si="492"/>
        <v>0</v>
      </c>
      <c r="K1823" s="46">
        <f t="shared" si="493"/>
        <v>0</v>
      </c>
      <c r="L1823" s="46">
        <f t="shared" si="494"/>
        <v>0</v>
      </c>
      <c r="M1823" s="46">
        <f t="shared" si="495"/>
        <v>100</v>
      </c>
      <c r="N1823">
        <v>0</v>
      </c>
      <c r="O1823" s="39">
        <v>0</v>
      </c>
      <c r="P1823" s="40">
        <f t="shared" si="496"/>
        <v>0</v>
      </c>
      <c r="Q1823" s="39">
        <v>0</v>
      </c>
      <c r="R1823" s="40">
        <f t="shared" si="497"/>
        <v>0</v>
      </c>
      <c r="S1823" s="46">
        <f t="shared" si="498"/>
        <v>0</v>
      </c>
      <c r="T1823" s="46">
        <f t="shared" si="499"/>
        <v>0</v>
      </c>
      <c r="U1823" s="46">
        <f t="shared" si="500"/>
        <v>0</v>
      </c>
      <c r="V1823" s="46">
        <f t="shared" si="501"/>
        <v>0</v>
      </c>
      <c r="W1823" s="46">
        <f t="shared" si="502"/>
        <v>0</v>
      </c>
      <c r="X1823"/>
      <c r="Y1823" s="47">
        <f t="shared" si="503"/>
        <v>100</v>
      </c>
      <c r="Z1823" s="47">
        <f t="shared" si="504"/>
        <v>0</v>
      </c>
      <c r="AA1823"/>
      <c r="AB1823">
        <v>0</v>
      </c>
      <c r="AC1823" s="48">
        <f t="shared" si="505"/>
        <v>0</v>
      </c>
      <c r="AD1823">
        <v>0</v>
      </c>
      <c r="AE1823" s="48">
        <f t="shared" si="506"/>
        <v>0</v>
      </c>
      <c r="AF1823"/>
      <c r="AG1823">
        <v>0</v>
      </c>
      <c r="AH1823" s="48">
        <f t="shared" si="507"/>
        <v>0</v>
      </c>
    </row>
    <row r="1824" spans="1:34" ht="15" x14ac:dyDescent="0.25">
      <c r="A1824" t="s">
        <v>4991</v>
      </c>
      <c r="B1824" t="s">
        <v>4992</v>
      </c>
      <c r="C1824" t="s">
        <v>4993</v>
      </c>
      <c r="D1824" t="s">
        <v>24</v>
      </c>
      <c r="E1824">
        <v>0.1241489783</v>
      </c>
      <c r="F1824" s="45">
        <v>0</v>
      </c>
      <c r="G1824" s="45">
        <v>0</v>
      </c>
      <c r="H1824" s="45">
        <v>0</v>
      </c>
      <c r="I1824" s="40">
        <f t="shared" si="491"/>
        <v>0.1241489783</v>
      </c>
      <c r="J1824" s="46">
        <f t="shared" si="492"/>
        <v>0</v>
      </c>
      <c r="K1824" s="46">
        <f t="shared" si="493"/>
        <v>0</v>
      </c>
      <c r="L1824" s="46">
        <f t="shared" si="494"/>
        <v>0</v>
      </c>
      <c r="M1824" s="46">
        <f t="shared" si="495"/>
        <v>100</v>
      </c>
      <c r="N1824">
        <v>0</v>
      </c>
      <c r="O1824" s="39">
        <v>0</v>
      </c>
      <c r="P1824" s="40">
        <f t="shared" si="496"/>
        <v>0</v>
      </c>
      <c r="Q1824" s="39">
        <v>1.15064142E-2</v>
      </c>
      <c r="R1824" s="40">
        <f t="shared" si="497"/>
        <v>1.15064142E-2</v>
      </c>
      <c r="S1824" s="46">
        <f t="shared" si="498"/>
        <v>0</v>
      </c>
      <c r="T1824" s="46">
        <f t="shared" si="499"/>
        <v>0</v>
      </c>
      <c r="U1824" s="46">
        <f t="shared" si="500"/>
        <v>0</v>
      </c>
      <c r="V1824" s="46">
        <f t="shared" si="501"/>
        <v>9.2682310861997639</v>
      </c>
      <c r="W1824" s="46">
        <f t="shared" si="502"/>
        <v>9.2682310861997639</v>
      </c>
      <c r="X1824"/>
      <c r="Y1824" s="47">
        <f t="shared" si="503"/>
        <v>100</v>
      </c>
      <c r="Z1824" s="47">
        <f t="shared" si="504"/>
        <v>9.2682310861997639</v>
      </c>
      <c r="AA1824"/>
      <c r="AB1824">
        <v>0</v>
      </c>
      <c r="AC1824" s="48">
        <f t="shared" si="505"/>
        <v>0</v>
      </c>
      <c r="AD1824">
        <v>0</v>
      </c>
      <c r="AE1824" s="48">
        <f t="shared" si="506"/>
        <v>0</v>
      </c>
      <c r="AF1824"/>
      <c r="AG1824">
        <v>0</v>
      </c>
      <c r="AH1824" s="48">
        <f t="shared" si="507"/>
        <v>0</v>
      </c>
    </row>
    <row r="1825" spans="1:34" ht="15" x14ac:dyDescent="0.25">
      <c r="A1825" t="s">
        <v>4994</v>
      </c>
      <c r="B1825" t="s">
        <v>4995</v>
      </c>
      <c r="C1825" t="s">
        <v>4996</v>
      </c>
      <c r="D1825" t="s">
        <v>24</v>
      </c>
      <c r="E1825">
        <v>8.1472431200000001E-2</v>
      </c>
      <c r="F1825" s="45">
        <v>0</v>
      </c>
      <c r="G1825" s="45">
        <v>0</v>
      </c>
      <c r="H1825" s="45">
        <v>0</v>
      </c>
      <c r="I1825" s="40">
        <f t="shared" si="491"/>
        <v>8.1472431200000001E-2</v>
      </c>
      <c r="J1825" s="46">
        <f t="shared" si="492"/>
        <v>0</v>
      </c>
      <c r="K1825" s="46">
        <f t="shared" si="493"/>
        <v>0</v>
      </c>
      <c r="L1825" s="46">
        <f t="shared" si="494"/>
        <v>0</v>
      </c>
      <c r="M1825" s="46">
        <f t="shared" si="495"/>
        <v>100</v>
      </c>
      <c r="N1825">
        <v>0</v>
      </c>
      <c r="O1825" s="39">
        <v>0</v>
      </c>
      <c r="P1825" s="40">
        <f t="shared" si="496"/>
        <v>0</v>
      </c>
      <c r="Q1825" s="39">
        <v>0</v>
      </c>
      <c r="R1825" s="40">
        <f t="shared" si="497"/>
        <v>0</v>
      </c>
      <c r="S1825" s="46">
        <f t="shared" si="498"/>
        <v>0</v>
      </c>
      <c r="T1825" s="46">
        <f t="shared" si="499"/>
        <v>0</v>
      </c>
      <c r="U1825" s="46">
        <f t="shared" si="500"/>
        <v>0</v>
      </c>
      <c r="V1825" s="46">
        <f t="shared" si="501"/>
        <v>0</v>
      </c>
      <c r="W1825" s="46">
        <f t="shared" si="502"/>
        <v>0</v>
      </c>
      <c r="X1825"/>
      <c r="Y1825" s="47">
        <f t="shared" si="503"/>
        <v>100</v>
      </c>
      <c r="Z1825" s="47">
        <f t="shared" si="504"/>
        <v>0</v>
      </c>
      <c r="AA1825"/>
      <c r="AB1825">
        <v>0</v>
      </c>
      <c r="AC1825" s="48">
        <f t="shared" si="505"/>
        <v>0</v>
      </c>
      <c r="AD1825">
        <v>0</v>
      </c>
      <c r="AE1825" s="48">
        <f t="shared" si="506"/>
        <v>0</v>
      </c>
      <c r="AF1825"/>
      <c r="AG1825">
        <v>0</v>
      </c>
      <c r="AH1825" s="48">
        <f t="shared" si="507"/>
        <v>0</v>
      </c>
    </row>
    <row r="1826" spans="1:34" ht="15" x14ac:dyDescent="0.25">
      <c r="A1826" t="s">
        <v>4997</v>
      </c>
      <c r="B1826" t="s">
        <v>4998</v>
      </c>
      <c r="C1826" t="s">
        <v>4996</v>
      </c>
      <c r="D1826" t="s">
        <v>24</v>
      </c>
      <c r="E1826">
        <v>0.1038809991</v>
      </c>
      <c r="F1826" s="45">
        <v>0</v>
      </c>
      <c r="G1826" s="45">
        <v>0</v>
      </c>
      <c r="H1826" s="45">
        <v>0</v>
      </c>
      <c r="I1826" s="40">
        <f t="shared" si="491"/>
        <v>0.1038809991</v>
      </c>
      <c r="J1826" s="46">
        <f t="shared" si="492"/>
        <v>0</v>
      </c>
      <c r="K1826" s="46">
        <f t="shared" si="493"/>
        <v>0</v>
      </c>
      <c r="L1826" s="46">
        <f t="shared" si="494"/>
        <v>0</v>
      </c>
      <c r="M1826" s="46">
        <f t="shared" si="495"/>
        <v>100</v>
      </c>
      <c r="N1826">
        <v>0</v>
      </c>
      <c r="O1826" s="39">
        <v>0</v>
      </c>
      <c r="P1826" s="40">
        <f t="shared" si="496"/>
        <v>0</v>
      </c>
      <c r="Q1826" s="39">
        <v>0</v>
      </c>
      <c r="R1826" s="40">
        <f t="shared" si="497"/>
        <v>0</v>
      </c>
      <c r="S1826" s="46">
        <f t="shared" si="498"/>
        <v>0</v>
      </c>
      <c r="T1826" s="46">
        <f t="shared" si="499"/>
        <v>0</v>
      </c>
      <c r="U1826" s="46">
        <f t="shared" si="500"/>
        <v>0</v>
      </c>
      <c r="V1826" s="46">
        <f t="shared" si="501"/>
        <v>0</v>
      </c>
      <c r="W1826" s="46">
        <f t="shared" si="502"/>
        <v>0</v>
      </c>
      <c r="X1826"/>
      <c r="Y1826" s="47">
        <f t="shared" si="503"/>
        <v>100</v>
      </c>
      <c r="Z1826" s="47">
        <f t="shared" si="504"/>
        <v>0</v>
      </c>
      <c r="AA1826"/>
      <c r="AB1826">
        <v>0</v>
      </c>
      <c r="AC1826" s="48">
        <f t="shared" si="505"/>
        <v>0</v>
      </c>
      <c r="AD1826">
        <v>0</v>
      </c>
      <c r="AE1826" s="48">
        <f t="shared" si="506"/>
        <v>0</v>
      </c>
      <c r="AF1826"/>
      <c r="AG1826">
        <v>0</v>
      </c>
      <c r="AH1826" s="48">
        <f t="shared" si="507"/>
        <v>0</v>
      </c>
    </row>
    <row r="1827" spans="1:34" ht="15" x14ac:dyDescent="0.25">
      <c r="A1827" t="s">
        <v>4999</v>
      </c>
      <c r="B1827" t="s">
        <v>5000</v>
      </c>
      <c r="C1827" t="s">
        <v>1514</v>
      </c>
      <c r="D1827" t="s">
        <v>24</v>
      </c>
      <c r="E1827">
        <v>7.0083335100000005E-2</v>
      </c>
      <c r="F1827" s="45">
        <v>0</v>
      </c>
      <c r="G1827" s="45">
        <v>0</v>
      </c>
      <c r="H1827" s="45">
        <v>0</v>
      </c>
      <c r="I1827" s="40">
        <f t="shared" si="491"/>
        <v>7.0083335100000005E-2</v>
      </c>
      <c r="J1827" s="46">
        <f t="shared" si="492"/>
        <v>0</v>
      </c>
      <c r="K1827" s="46">
        <f t="shared" si="493"/>
        <v>0</v>
      </c>
      <c r="L1827" s="46">
        <f t="shared" si="494"/>
        <v>0</v>
      </c>
      <c r="M1827" s="46">
        <f t="shared" si="495"/>
        <v>100</v>
      </c>
      <c r="N1827">
        <v>0</v>
      </c>
      <c r="O1827" s="39">
        <v>0</v>
      </c>
      <c r="P1827" s="40">
        <f t="shared" si="496"/>
        <v>0</v>
      </c>
      <c r="Q1827" s="39">
        <v>0</v>
      </c>
      <c r="R1827" s="40">
        <f t="shared" si="497"/>
        <v>0</v>
      </c>
      <c r="S1827" s="46">
        <f t="shared" si="498"/>
        <v>0</v>
      </c>
      <c r="T1827" s="46">
        <f t="shared" si="499"/>
        <v>0</v>
      </c>
      <c r="U1827" s="46">
        <f t="shared" si="500"/>
        <v>0</v>
      </c>
      <c r="V1827" s="46">
        <f t="shared" si="501"/>
        <v>0</v>
      </c>
      <c r="W1827" s="46">
        <f t="shared" si="502"/>
        <v>0</v>
      </c>
      <c r="X1827"/>
      <c r="Y1827" s="47">
        <f t="shared" si="503"/>
        <v>100</v>
      </c>
      <c r="Z1827" s="47">
        <f t="shared" si="504"/>
        <v>0</v>
      </c>
      <c r="AA1827"/>
      <c r="AB1827">
        <v>0</v>
      </c>
      <c r="AC1827" s="48">
        <f t="shared" si="505"/>
        <v>0</v>
      </c>
      <c r="AD1827">
        <v>0</v>
      </c>
      <c r="AE1827" s="48">
        <f t="shared" si="506"/>
        <v>0</v>
      </c>
      <c r="AF1827"/>
      <c r="AG1827">
        <v>0</v>
      </c>
      <c r="AH1827" s="48">
        <f t="shared" si="507"/>
        <v>0</v>
      </c>
    </row>
    <row r="1828" spans="1:34" ht="15" x14ac:dyDescent="0.25">
      <c r="A1828" t="s">
        <v>5001</v>
      </c>
      <c r="B1828" t="s">
        <v>5002</v>
      </c>
      <c r="C1828" t="s">
        <v>5003</v>
      </c>
      <c r="D1828" t="s">
        <v>32</v>
      </c>
      <c r="E1828">
        <v>0.437735983</v>
      </c>
      <c r="F1828" s="45">
        <v>0</v>
      </c>
      <c r="G1828" s="45">
        <v>0.43618452899999999</v>
      </c>
      <c r="H1828" s="45">
        <v>0</v>
      </c>
      <c r="I1828" s="40">
        <f t="shared" si="491"/>
        <v>1.5514540000000077E-3</v>
      </c>
      <c r="J1828" s="46">
        <f t="shared" si="492"/>
        <v>0</v>
      </c>
      <c r="K1828" s="46">
        <f t="shared" si="493"/>
        <v>99.64557311707226</v>
      </c>
      <c r="L1828" s="46">
        <f t="shared" si="494"/>
        <v>0</v>
      </c>
      <c r="M1828" s="46">
        <f t="shared" si="495"/>
        <v>0.35442688292774133</v>
      </c>
      <c r="N1828">
        <v>0</v>
      </c>
      <c r="O1828" s="39">
        <v>1.24087316E-2</v>
      </c>
      <c r="P1828" s="40">
        <f t="shared" si="496"/>
        <v>1.24087316E-2</v>
      </c>
      <c r="Q1828" s="39">
        <v>3.9238859700000003E-2</v>
      </c>
      <c r="R1828" s="40">
        <f t="shared" si="497"/>
        <v>5.1647591300000004E-2</v>
      </c>
      <c r="S1828" s="46">
        <f t="shared" si="498"/>
        <v>0</v>
      </c>
      <c r="T1828" s="46">
        <f t="shared" si="499"/>
        <v>2.8347524722453539</v>
      </c>
      <c r="U1828" s="46">
        <f t="shared" si="500"/>
        <v>2.8347524722453539</v>
      </c>
      <c r="V1828" s="46">
        <f t="shared" si="501"/>
        <v>8.964047102337485</v>
      </c>
      <c r="W1828" s="46">
        <f t="shared" si="502"/>
        <v>11.798799574582839</v>
      </c>
      <c r="X1828"/>
      <c r="Y1828" s="47">
        <f t="shared" si="503"/>
        <v>100</v>
      </c>
      <c r="Z1828" s="47">
        <f t="shared" si="504"/>
        <v>11.798799574582839</v>
      </c>
      <c r="AA1828"/>
      <c r="AB1828">
        <v>0</v>
      </c>
      <c r="AC1828" s="48">
        <f t="shared" si="505"/>
        <v>0</v>
      </c>
      <c r="AD1828">
        <v>1.5514554999999999E-3</v>
      </c>
      <c r="AE1828" s="48">
        <f t="shared" si="506"/>
        <v>0.35442722560004847</v>
      </c>
      <c r="AF1828"/>
      <c r="AG1828">
        <v>0.43773598289999999</v>
      </c>
      <c r="AH1828" s="48">
        <f t="shared" si="507"/>
        <v>99.99999997715517</v>
      </c>
    </row>
    <row r="1829" spans="1:34" ht="15" x14ac:dyDescent="0.25">
      <c r="A1829" t="s">
        <v>5004</v>
      </c>
      <c r="B1829" t="s">
        <v>5005</v>
      </c>
      <c r="C1829" t="s">
        <v>5006</v>
      </c>
      <c r="D1829" t="s">
        <v>25</v>
      </c>
      <c r="E1829">
        <v>0.3675397447</v>
      </c>
      <c r="F1829" s="45">
        <v>0</v>
      </c>
      <c r="G1829" s="45">
        <v>0.36753974630000003</v>
      </c>
      <c r="H1829" s="45">
        <v>0</v>
      </c>
      <c r="I1829" s="40">
        <f t="shared" si="491"/>
        <v>-1.6000000213622911E-9</v>
      </c>
      <c r="J1829" s="46">
        <f t="shared" si="492"/>
        <v>0</v>
      </c>
      <c r="K1829" s="46">
        <f t="shared" si="493"/>
        <v>100.00000043532708</v>
      </c>
      <c r="L1829" s="46">
        <f t="shared" si="494"/>
        <v>0</v>
      </c>
      <c r="M1829" s="46">
        <f t="shared" si="495"/>
        <v>-4.3532707535297234E-7</v>
      </c>
      <c r="N1829">
        <v>0</v>
      </c>
      <c r="O1829" s="39">
        <v>1.56109875E-2</v>
      </c>
      <c r="P1829" s="40">
        <f t="shared" si="496"/>
        <v>1.56109875E-2</v>
      </c>
      <c r="Q1829" s="39">
        <v>6.2443952099999998E-2</v>
      </c>
      <c r="R1829" s="40">
        <f t="shared" si="497"/>
        <v>7.8054939599999998E-2</v>
      </c>
      <c r="S1829" s="46">
        <f t="shared" si="498"/>
        <v>0</v>
      </c>
      <c r="T1829" s="46">
        <f t="shared" si="499"/>
        <v>4.2474284006325043</v>
      </c>
      <c r="U1829" s="46">
        <f t="shared" si="500"/>
        <v>4.2474284006325043</v>
      </c>
      <c r="V1829" s="46">
        <f t="shared" si="501"/>
        <v>16.989714173896797</v>
      </c>
      <c r="W1829" s="46">
        <f t="shared" si="502"/>
        <v>21.237142574529301</v>
      </c>
      <c r="X1829"/>
      <c r="Y1829" s="47">
        <f t="shared" si="503"/>
        <v>100</v>
      </c>
      <c r="Z1829" s="47">
        <f t="shared" si="504"/>
        <v>21.237142574529301</v>
      </c>
      <c r="AA1829"/>
      <c r="AB1829">
        <v>0</v>
      </c>
      <c r="AC1829" s="48">
        <f t="shared" si="505"/>
        <v>0</v>
      </c>
      <c r="AD1829">
        <v>0</v>
      </c>
      <c r="AE1829" s="48">
        <f t="shared" si="506"/>
        <v>0</v>
      </c>
      <c r="AF1829"/>
      <c r="AG1829">
        <v>0.36753974509999998</v>
      </c>
      <c r="AH1829" s="48">
        <f t="shared" si="507"/>
        <v>100.00000010883177</v>
      </c>
    </row>
    <row r="1830" spans="1:34" ht="15" x14ac:dyDescent="0.25">
      <c r="A1830" t="s">
        <v>5007</v>
      </c>
      <c r="B1830" t="s">
        <v>5008</v>
      </c>
      <c r="C1830" t="s">
        <v>5009</v>
      </c>
      <c r="D1830" t="s">
        <v>24</v>
      </c>
      <c r="E1830">
        <v>0.1116314685</v>
      </c>
      <c r="F1830" s="45">
        <v>0</v>
      </c>
      <c r="G1830" s="45">
        <v>0</v>
      </c>
      <c r="H1830" s="45">
        <v>0</v>
      </c>
      <c r="I1830" s="40">
        <f t="shared" si="491"/>
        <v>0.1116314685</v>
      </c>
      <c r="J1830" s="46">
        <f t="shared" si="492"/>
        <v>0</v>
      </c>
      <c r="K1830" s="46">
        <f t="shared" si="493"/>
        <v>0</v>
      </c>
      <c r="L1830" s="46">
        <f t="shared" si="494"/>
        <v>0</v>
      </c>
      <c r="M1830" s="46">
        <f t="shared" si="495"/>
        <v>100</v>
      </c>
      <c r="N1830">
        <v>0</v>
      </c>
      <c r="O1830" s="39">
        <v>0</v>
      </c>
      <c r="P1830" s="40">
        <f t="shared" si="496"/>
        <v>0</v>
      </c>
      <c r="Q1830" s="39">
        <v>3.5144812599999999E-2</v>
      </c>
      <c r="R1830" s="40">
        <f t="shared" si="497"/>
        <v>3.5144812599999999E-2</v>
      </c>
      <c r="S1830" s="46">
        <f t="shared" si="498"/>
        <v>0</v>
      </c>
      <c r="T1830" s="46">
        <f t="shared" si="499"/>
        <v>0</v>
      </c>
      <c r="U1830" s="46">
        <f t="shared" si="500"/>
        <v>0</v>
      </c>
      <c r="V1830" s="46">
        <f t="shared" si="501"/>
        <v>31.482890149384712</v>
      </c>
      <c r="W1830" s="46">
        <f t="shared" si="502"/>
        <v>31.482890149384712</v>
      </c>
      <c r="X1830"/>
      <c r="Y1830" s="47">
        <f t="shared" si="503"/>
        <v>100</v>
      </c>
      <c r="Z1830" s="47">
        <f t="shared" si="504"/>
        <v>31.482890149384712</v>
      </c>
      <c r="AA1830"/>
      <c r="AB1830">
        <v>0</v>
      </c>
      <c r="AC1830" s="48">
        <f t="shared" si="505"/>
        <v>0</v>
      </c>
      <c r="AD1830">
        <v>0</v>
      </c>
      <c r="AE1830" s="48">
        <f t="shared" si="506"/>
        <v>0</v>
      </c>
      <c r="AF1830"/>
      <c r="AG1830">
        <v>0</v>
      </c>
      <c r="AH1830" s="48">
        <f t="shared" si="507"/>
        <v>0</v>
      </c>
    </row>
    <row r="1831" spans="1:34" ht="15" x14ac:dyDescent="0.25">
      <c r="A1831" t="s">
        <v>5010</v>
      </c>
      <c r="B1831" t="s">
        <v>5011</v>
      </c>
      <c r="C1831" t="s">
        <v>5012</v>
      </c>
      <c r="D1831" t="s">
        <v>25</v>
      </c>
      <c r="E1831">
        <v>5.84507607E-2</v>
      </c>
      <c r="F1831" s="45">
        <v>0</v>
      </c>
      <c r="G1831" s="45">
        <v>0</v>
      </c>
      <c r="H1831" s="45">
        <v>0</v>
      </c>
      <c r="I1831" s="40">
        <f t="shared" si="491"/>
        <v>5.84507607E-2</v>
      </c>
      <c r="J1831" s="46">
        <f t="shared" si="492"/>
        <v>0</v>
      </c>
      <c r="K1831" s="46">
        <f t="shared" si="493"/>
        <v>0</v>
      </c>
      <c r="L1831" s="46">
        <f t="shared" si="494"/>
        <v>0</v>
      </c>
      <c r="M1831" s="46">
        <f t="shared" si="495"/>
        <v>100</v>
      </c>
      <c r="N1831">
        <v>0</v>
      </c>
      <c r="O1831" s="39">
        <v>0</v>
      </c>
      <c r="P1831" s="40">
        <f t="shared" si="496"/>
        <v>0</v>
      </c>
      <c r="Q1831" s="39">
        <v>0</v>
      </c>
      <c r="R1831" s="40">
        <f t="shared" si="497"/>
        <v>0</v>
      </c>
      <c r="S1831" s="46">
        <f t="shared" si="498"/>
        <v>0</v>
      </c>
      <c r="T1831" s="46">
        <f t="shared" si="499"/>
        <v>0</v>
      </c>
      <c r="U1831" s="46">
        <f t="shared" si="500"/>
        <v>0</v>
      </c>
      <c r="V1831" s="46">
        <f t="shared" si="501"/>
        <v>0</v>
      </c>
      <c r="W1831" s="46">
        <f t="shared" si="502"/>
        <v>0</v>
      </c>
      <c r="X1831"/>
      <c r="Y1831" s="47">
        <f t="shared" si="503"/>
        <v>100</v>
      </c>
      <c r="Z1831" s="47">
        <f t="shared" si="504"/>
        <v>0</v>
      </c>
      <c r="AA1831"/>
      <c r="AB1831">
        <v>0</v>
      </c>
      <c r="AC1831" s="48">
        <f t="shared" si="505"/>
        <v>0</v>
      </c>
      <c r="AD1831">
        <v>0</v>
      </c>
      <c r="AE1831" s="48">
        <f t="shared" si="506"/>
        <v>0</v>
      </c>
      <c r="AF1831"/>
      <c r="AG1831">
        <v>0</v>
      </c>
      <c r="AH1831" s="48">
        <f t="shared" si="507"/>
        <v>0</v>
      </c>
    </row>
    <row r="1832" spans="1:34" ht="15" x14ac:dyDescent="0.25">
      <c r="A1832" t="s">
        <v>5013</v>
      </c>
      <c r="B1832" t="s">
        <v>5014</v>
      </c>
      <c r="C1832" t="s">
        <v>5015</v>
      </c>
      <c r="D1832" t="s">
        <v>24</v>
      </c>
      <c r="E1832">
        <v>6.5586272999999997E-3</v>
      </c>
      <c r="F1832" s="45">
        <v>0</v>
      </c>
      <c r="G1832" s="45">
        <v>0</v>
      </c>
      <c r="H1832" s="45">
        <v>0</v>
      </c>
      <c r="I1832" s="40">
        <f t="shared" si="491"/>
        <v>6.5586272999999997E-3</v>
      </c>
      <c r="J1832" s="46">
        <f t="shared" si="492"/>
        <v>0</v>
      </c>
      <c r="K1832" s="46">
        <f t="shared" si="493"/>
        <v>0</v>
      </c>
      <c r="L1832" s="46">
        <f t="shared" si="494"/>
        <v>0</v>
      </c>
      <c r="M1832" s="46">
        <f t="shared" si="495"/>
        <v>100</v>
      </c>
      <c r="N1832">
        <v>0</v>
      </c>
      <c r="O1832" s="39">
        <v>0</v>
      </c>
      <c r="P1832" s="40">
        <f t="shared" si="496"/>
        <v>0</v>
      </c>
      <c r="Q1832" s="39">
        <v>0</v>
      </c>
      <c r="R1832" s="40">
        <f t="shared" si="497"/>
        <v>0</v>
      </c>
      <c r="S1832" s="46">
        <f t="shared" si="498"/>
        <v>0</v>
      </c>
      <c r="T1832" s="46">
        <f t="shared" si="499"/>
        <v>0</v>
      </c>
      <c r="U1832" s="46">
        <f t="shared" si="500"/>
        <v>0</v>
      </c>
      <c r="V1832" s="46">
        <f t="shared" si="501"/>
        <v>0</v>
      </c>
      <c r="W1832" s="46">
        <f t="shared" si="502"/>
        <v>0</v>
      </c>
      <c r="X1832"/>
      <c r="Y1832" s="47">
        <f t="shared" si="503"/>
        <v>100</v>
      </c>
      <c r="Z1832" s="47">
        <f t="shared" si="504"/>
        <v>0</v>
      </c>
      <c r="AA1832"/>
      <c r="AB1832">
        <v>0</v>
      </c>
      <c r="AC1832" s="48">
        <f t="shared" si="505"/>
        <v>0</v>
      </c>
      <c r="AD1832">
        <v>0</v>
      </c>
      <c r="AE1832" s="48">
        <f t="shared" si="506"/>
        <v>0</v>
      </c>
      <c r="AF1832"/>
      <c r="AG1832">
        <v>0</v>
      </c>
      <c r="AH1832" s="48">
        <f t="shared" si="507"/>
        <v>0</v>
      </c>
    </row>
    <row r="1833" spans="1:34" ht="15" x14ac:dyDescent="0.25">
      <c r="A1833" t="s">
        <v>5016</v>
      </c>
      <c r="B1833" t="s">
        <v>5017</v>
      </c>
      <c r="C1833" t="s">
        <v>5018</v>
      </c>
      <c r="D1833" t="s">
        <v>24</v>
      </c>
      <c r="E1833">
        <v>4.7723970499999997E-2</v>
      </c>
      <c r="F1833" s="45">
        <v>0</v>
      </c>
      <c r="G1833" s="45">
        <v>0</v>
      </c>
      <c r="H1833" s="45">
        <v>0</v>
      </c>
      <c r="I1833" s="40">
        <f t="shared" si="491"/>
        <v>4.7723970499999997E-2</v>
      </c>
      <c r="J1833" s="46">
        <f t="shared" si="492"/>
        <v>0</v>
      </c>
      <c r="K1833" s="46">
        <f t="shared" si="493"/>
        <v>0</v>
      </c>
      <c r="L1833" s="46">
        <f t="shared" si="494"/>
        <v>0</v>
      </c>
      <c r="M1833" s="46">
        <f t="shared" si="495"/>
        <v>100</v>
      </c>
      <c r="N1833">
        <v>0</v>
      </c>
      <c r="O1833" s="39">
        <v>0</v>
      </c>
      <c r="P1833" s="40">
        <f t="shared" si="496"/>
        <v>0</v>
      </c>
      <c r="Q1833" s="39">
        <v>0</v>
      </c>
      <c r="R1833" s="40">
        <f t="shared" si="497"/>
        <v>0</v>
      </c>
      <c r="S1833" s="46">
        <f t="shared" si="498"/>
        <v>0</v>
      </c>
      <c r="T1833" s="46">
        <f t="shared" si="499"/>
        <v>0</v>
      </c>
      <c r="U1833" s="46">
        <f t="shared" si="500"/>
        <v>0</v>
      </c>
      <c r="V1833" s="46">
        <f t="shared" si="501"/>
        <v>0</v>
      </c>
      <c r="W1833" s="46">
        <f t="shared" si="502"/>
        <v>0</v>
      </c>
      <c r="X1833"/>
      <c r="Y1833" s="47">
        <f t="shared" si="503"/>
        <v>100</v>
      </c>
      <c r="Z1833" s="47">
        <f t="shared" si="504"/>
        <v>0</v>
      </c>
      <c r="AA1833"/>
      <c r="AB1833">
        <v>0</v>
      </c>
      <c r="AC1833" s="48">
        <f t="shared" si="505"/>
        <v>0</v>
      </c>
      <c r="AD1833">
        <v>0</v>
      </c>
      <c r="AE1833" s="48">
        <f t="shared" si="506"/>
        <v>0</v>
      </c>
      <c r="AF1833"/>
      <c r="AG1833">
        <v>0</v>
      </c>
      <c r="AH1833" s="48">
        <f t="shared" si="507"/>
        <v>0</v>
      </c>
    </row>
    <row r="1834" spans="1:34" ht="15" x14ac:dyDescent="0.25">
      <c r="A1834" t="s">
        <v>5019</v>
      </c>
      <c r="B1834" t="s">
        <v>5020</v>
      </c>
      <c r="C1834" t="s">
        <v>5021</v>
      </c>
      <c r="D1834" t="s">
        <v>25</v>
      </c>
      <c r="E1834">
        <v>1.2536209236</v>
      </c>
      <c r="F1834" s="45">
        <v>0</v>
      </c>
      <c r="G1834" s="45">
        <v>0</v>
      </c>
      <c r="H1834" s="45">
        <v>0</v>
      </c>
      <c r="I1834" s="40">
        <f t="shared" si="491"/>
        <v>1.2536209236</v>
      </c>
      <c r="J1834" s="46">
        <f t="shared" si="492"/>
        <v>0</v>
      </c>
      <c r="K1834" s="46">
        <f t="shared" si="493"/>
        <v>0</v>
      </c>
      <c r="L1834" s="46">
        <f t="shared" si="494"/>
        <v>0</v>
      </c>
      <c r="M1834" s="46">
        <f t="shared" si="495"/>
        <v>100</v>
      </c>
      <c r="N1834">
        <v>5.1239496599999997E-2</v>
      </c>
      <c r="O1834" s="39">
        <v>0.1496074167</v>
      </c>
      <c r="P1834" s="40">
        <f t="shared" si="496"/>
        <v>0.20084691329999999</v>
      </c>
      <c r="Q1834" s="39">
        <v>0.67069308689999996</v>
      </c>
      <c r="R1834" s="40">
        <f t="shared" si="497"/>
        <v>0.8715400002</v>
      </c>
      <c r="S1834" s="46">
        <f t="shared" si="498"/>
        <v>4.0873198297342137</v>
      </c>
      <c r="T1834" s="46">
        <f t="shared" si="499"/>
        <v>11.934023585883931</v>
      </c>
      <c r="U1834" s="46">
        <f t="shared" si="500"/>
        <v>16.021343415618144</v>
      </c>
      <c r="V1834" s="46">
        <f t="shared" si="501"/>
        <v>53.500470060278118</v>
      </c>
      <c r="W1834" s="46">
        <f t="shared" si="502"/>
        <v>69.521813475896266</v>
      </c>
      <c r="X1834"/>
      <c r="Y1834" s="47">
        <f t="shared" si="503"/>
        <v>100</v>
      </c>
      <c r="Z1834" s="47">
        <f t="shared" si="504"/>
        <v>69.521813475896266</v>
      </c>
      <c r="AA1834"/>
      <c r="AB1834">
        <v>0</v>
      </c>
      <c r="AC1834" s="48">
        <f t="shared" si="505"/>
        <v>0</v>
      </c>
      <c r="AD1834">
        <v>0</v>
      </c>
      <c r="AE1834" s="48">
        <f t="shared" si="506"/>
        <v>0</v>
      </c>
      <c r="AF1834"/>
      <c r="AG1834">
        <v>0</v>
      </c>
      <c r="AH1834" s="48">
        <f t="shared" si="507"/>
        <v>0</v>
      </c>
    </row>
    <row r="1835" spans="1:34" ht="15" x14ac:dyDescent="0.25">
      <c r="A1835" t="s">
        <v>5022</v>
      </c>
      <c r="B1835" t="s">
        <v>5023</v>
      </c>
      <c r="C1835" t="s">
        <v>5024</v>
      </c>
      <c r="D1835" t="s">
        <v>24</v>
      </c>
      <c r="E1835">
        <v>4.8367483400000001E-2</v>
      </c>
      <c r="F1835" s="45">
        <v>0</v>
      </c>
      <c r="G1835" s="45">
        <v>0</v>
      </c>
      <c r="H1835" s="45">
        <v>0</v>
      </c>
      <c r="I1835" s="40">
        <f t="shared" si="491"/>
        <v>4.8367483400000001E-2</v>
      </c>
      <c r="J1835" s="46">
        <f t="shared" si="492"/>
        <v>0</v>
      </c>
      <c r="K1835" s="46">
        <f t="shared" si="493"/>
        <v>0</v>
      </c>
      <c r="L1835" s="46">
        <f t="shared" si="494"/>
        <v>0</v>
      </c>
      <c r="M1835" s="46">
        <f t="shared" si="495"/>
        <v>100</v>
      </c>
      <c r="N1835">
        <v>2.6232439E-2</v>
      </c>
      <c r="O1835" s="39">
        <v>1.5626913499999999E-2</v>
      </c>
      <c r="P1835" s="40">
        <f t="shared" si="496"/>
        <v>4.1859352500000002E-2</v>
      </c>
      <c r="Q1835" s="39">
        <v>4.2630389000000001E-3</v>
      </c>
      <c r="R1835" s="40">
        <f t="shared" si="497"/>
        <v>4.6122391400000004E-2</v>
      </c>
      <c r="S1835" s="46">
        <f t="shared" si="498"/>
        <v>54.235691328112388</v>
      </c>
      <c r="T1835" s="46">
        <f t="shared" si="499"/>
        <v>32.308717347903197</v>
      </c>
      <c r="U1835" s="46">
        <f t="shared" si="500"/>
        <v>86.544408676015593</v>
      </c>
      <c r="V1835" s="46">
        <f t="shared" si="501"/>
        <v>8.8138530275486691</v>
      </c>
      <c r="W1835" s="46">
        <f t="shared" si="502"/>
        <v>95.358261703564267</v>
      </c>
      <c r="X1835"/>
      <c r="Y1835" s="47">
        <f t="shared" si="503"/>
        <v>100</v>
      </c>
      <c r="Z1835" s="47">
        <f t="shared" si="504"/>
        <v>95.358261703564267</v>
      </c>
      <c r="AA1835"/>
      <c r="AB1835">
        <v>0</v>
      </c>
      <c r="AC1835" s="48">
        <f t="shared" si="505"/>
        <v>0</v>
      </c>
      <c r="AD1835">
        <v>0</v>
      </c>
      <c r="AE1835" s="48">
        <f t="shared" si="506"/>
        <v>0</v>
      </c>
      <c r="AF1835"/>
      <c r="AG1835">
        <v>0</v>
      </c>
      <c r="AH1835" s="48">
        <f t="shared" si="507"/>
        <v>0</v>
      </c>
    </row>
    <row r="1836" spans="1:34" ht="15" x14ac:dyDescent="0.25">
      <c r="A1836" t="s">
        <v>5025</v>
      </c>
      <c r="B1836" t="s">
        <v>5026</v>
      </c>
      <c r="C1836" t="s">
        <v>5027</v>
      </c>
      <c r="D1836" t="s">
        <v>24</v>
      </c>
      <c r="E1836">
        <v>6.1655605999999998E-3</v>
      </c>
      <c r="F1836" s="45">
        <v>0</v>
      </c>
      <c r="G1836" s="45">
        <v>0</v>
      </c>
      <c r="H1836" s="45">
        <v>0</v>
      </c>
      <c r="I1836" s="40">
        <f t="shared" si="491"/>
        <v>6.1655605999999998E-3</v>
      </c>
      <c r="J1836" s="46">
        <f t="shared" si="492"/>
        <v>0</v>
      </c>
      <c r="K1836" s="46">
        <f t="shared" si="493"/>
        <v>0</v>
      </c>
      <c r="L1836" s="46">
        <f t="shared" si="494"/>
        <v>0</v>
      </c>
      <c r="M1836" s="46">
        <f t="shared" si="495"/>
        <v>100</v>
      </c>
      <c r="N1836">
        <v>0</v>
      </c>
      <c r="O1836" s="39">
        <v>0</v>
      </c>
      <c r="P1836" s="40">
        <f t="shared" si="496"/>
        <v>0</v>
      </c>
      <c r="Q1836" s="39">
        <v>0</v>
      </c>
      <c r="R1836" s="40">
        <f t="shared" si="497"/>
        <v>0</v>
      </c>
      <c r="S1836" s="46">
        <f t="shared" si="498"/>
        <v>0</v>
      </c>
      <c r="T1836" s="46">
        <f t="shared" si="499"/>
        <v>0</v>
      </c>
      <c r="U1836" s="46">
        <f t="shared" si="500"/>
        <v>0</v>
      </c>
      <c r="V1836" s="46">
        <f t="shared" si="501"/>
        <v>0</v>
      </c>
      <c r="W1836" s="46">
        <f t="shared" si="502"/>
        <v>0</v>
      </c>
      <c r="X1836"/>
      <c r="Y1836" s="47">
        <f t="shared" si="503"/>
        <v>100</v>
      </c>
      <c r="Z1836" s="47">
        <f t="shared" si="504"/>
        <v>0</v>
      </c>
      <c r="AA1836"/>
      <c r="AB1836">
        <v>0</v>
      </c>
      <c r="AC1836" s="48">
        <f t="shared" si="505"/>
        <v>0</v>
      </c>
      <c r="AD1836">
        <v>0</v>
      </c>
      <c r="AE1836" s="48">
        <f t="shared" si="506"/>
        <v>0</v>
      </c>
      <c r="AF1836"/>
      <c r="AG1836">
        <v>0</v>
      </c>
      <c r="AH1836" s="48">
        <f t="shared" si="507"/>
        <v>0</v>
      </c>
    </row>
    <row r="1837" spans="1:34" ht="15" x14ac:dyDescent="0.25">
      <c r="A1837" t="s">
        <v>5028</v>
      </c>
      <c r="B1837" t="s">
        <v>5029</v>
      </c>
      <c r="C1837" t="s">
        <v>5030</v>
      </c>
      <c r="D1837" t="s">
        <v>24</v>
      </c>
      <c r="E1837">
        <v>7.0273074699999993E-2</v>
      </c>
      <c r="F1837" s="45">
        <v>0</v>
      </c>
      <c r="G1837" s="45">
        <v>0</v>
      </c>
      <c r="H1837" s="45">
        <v>0</v>
      </c>
      <c r="I1837" s="40">
        <f t="shared" si="491"/>
        <v>7.0273074699999993E-2</v>
      </c>
      <c r="J1837" s="46">
        <f t="shared" si="492"/>
        <v>0</v>
      </c>
      <c r="K1837" s="46">
        <f t="shared" si="493"/>
        <v>0</v>
      </c>
      <c r="L1837" s="46">
        <f t="shared" si="494"/>
        <v>0</v>
      </c>
      <c r="M1837" s="46">
        <f t="shared" si="495"/>
        <v>100</v>
      </c>
      <c r="N1837">
        <v>0</v>
      </c>
      <c r="O1837" s="39">
        <v>0</v>
      </c>
      <c r="P1837" s="40">
        <f t="shared" si="496"/>
        <v>0</v>
      </c>
      <c r="Q1837" s="39">
        <v>2.59139717E-2</v>
      </c>
      <c r="R1837" s="40">
        <f t="shared" si="497"/>
        <v>2.59139717E-2</v>
      </c>
      <c r="S1837" s="46">
        <f t="shared" si="498"/>
        <v>0</v>
      </c>
      <c r="T1837" s="46">
        <f t="shared" si="499"/>
        <v>0</v>
      </c>
      <c r="U1837" s="46">
        <f t="shared" si="500"/>
        <v>0</v>
      </c>
      <c r="V1837" s="46">
        <f t="shared" si="501"/>
        <v>36.876103416035676</v>
      </c>
      <c r="W1837" s="46">
        <f t="shared" si="502"/>
        <v>36.876103416035676</v>
      </c>
      <c r="X1837"/>
      <c r="Y1837" s="47">
        <f t="shared" si="503"/>
        <v>100</v>
      </c>
      <c r="Z1837" s="47">
        <f t="shared" si="504"/>
        <v>36.876103416035676</v>
      </c>
      <c r="AA1837"/>
      <c r="AB1837">
        <v>0</v>
      </c>
      <c r="AC1837" s="48">
        <f t="shared" si="505"/>
        <v>0</v>
      </c>
      <c r="AD1837">
        <v>0</v>
      </c>
      <c r="AE1837" s="48">
        <f t="shared" si="506"/>
        <v>0</v>
      </c>
      <c r="AF1837"/>
      <c r="AG1837">
        <v>0</v>
      </c>
      <c r="AH1837" s="48">
        <f t="shared" si="507"/>
        <v>0</v>
      </c>
    </row>
    <row r="1838" spans="1:34" ht="15" x14ac:dyDescent="0.25">
      <c r="A1838" t="s">
        <v>5031</v>
      </c>
      <c r="B1838" t="s">
        <v>5032</v>
      </c>
      <c r="C1838" t="s">
        <v>5033</v>
      </c>
      <c r="D1838" t="s">
        <v>25</v>
      </c>
      <c r="E1838">
        <v>7.6736595399999996E-2</v>
      </c>
      <c r="F1838" s="45">
        <v>0</v>
      </c>
      <c r="G1838" s="45">
        <v>0</v>
      </c>
      <c r="H1838" s="45">
        <v>0</v>
      </c>
      <c r="I1838" s="40">
        <f t="shared" si="491"/>
        <v>7.6736595399999996E-2</v>
      </c>
      <c r="J1838" s="46">
        <f t="shared" si="492"/>
        <v>0</v>
      </c>
      <c r="K1838" s="46">
        <f t="shared" si="493"/>
        <v>0</v>
      </c>
      <c r="L1838" s="46">
        <f t="shared" si="494"/>
        <v>0</v>
      </c>
      <c r="M1838" s="46">
        <f t="shared" si="495"/>
        <v>100</v>
      </c>
      <c r="N1838">
        <v>0</v>
      </c>
      <c r="O1838" s="39">
        <v>2.1210138E-3</v>
      </c>
      <c r="P1838" s="40">
        <f t="shared" si="496"/>
        <v>2.1210138E-3</v>
      </c>
      <c r="Q1838" s="39">
        <v>1.3848596E-3</v>
      </c>
      <c r="R1838" s="40">
        <f t="shared" si="497"/>
        <v>3.5058733999999998E-3</v>
      </c>
      <c r="S1838" s="46">
        <f t="shared" si="498"/>
        <v>0</v>
      </c>
      <c r="T1838" s="46">
        <f t="shared" si="499"/>
        <v>2.7640186392736421</v>
      </c>
      <c r="U1838" s="46">
        <f t="shared" si="500"/>
        <v>2.7640186392736421</v>
      </c>
      <c r="V1838" s="46">
        <f t="shared" si="501"/>
        <v>1.8046925235361693</v>
      </c>
      <c r="W1838" s="46">
        <f t="shared" si="502"/>
        <v>4.5687111628098114</v>
      </c>
      <c r="X1838"/>
      <c r="Y1838" s="47">
        <f t="shared" si="503"/>
        <v>100</v>
      </c>
      <c r="Z1838" s="47">
        <f t="shared" si="504"/>
        <v>4.5687111628098114</v>
      </c>
      <c r="AA1838"/>
      <c r="AB1838">
        <v>0</v>
      </c>
      <c r="AC1838" s="48">
        <f t="shared" si="505"/>
        <v>0</v>
      </c>
      <c r="AD1838">
        <v>0</v>
      </c>
      <c r="AE1838" s="48">
        <f t="shared" si="506"/>
        <v>0</v>
      </c>
      <c r="AF1838"/>
      <c r="AG1838">
        <v>0</v>
      </c>
      <c r="AH1838" s="48">
        <f t="shared" si="507"/>
        <v>0</v>
      </c>
    </row>
    <row r="1839" spans="1:34" ht="15" x14ac:dyDescent="0.25">
      <c r="A1839" t="s">
        <v>5034</v>
      </c>
      <c r="B1839" t="s">
        <v>5035</v>
      </c>
      <c r="C1839" t="s">
        <v>5036</v>
      </c>
      <c r="D1839" t="s">
        <v>25</v>
      </c>
      <c r="E1839">
        <v>0.88784137969999999</v>
      </c>
      <c r="F1839" s="45">
        <v>0</v>
      </c>
      <c r="G1839" s="45">
        <v>0</v>
      </c>
      <c r="H1839" s="45">
        <v>0</v>
      </c>
      <c r="I1839" s="40">
        <f t="shared" si="491"/>
        <v>0.88784137969999999</v>
      </c>
      <c r="J1839" s="46">
        <f t="shared" si="492"/>
        <v>0</v>
      </c>
      <c r="K1839" s="46">
        <f t="shared" si="493"/>
        <v>0</v>
      </c>
      <c r="L1839" s="46">
        <f t="shared" si="494"/>
        <v>0</v>
      </c>
      <c r="M1839" s="46">
        <f t="shared" si="495"/>
        <v>100</v>
      </c>
      <c r="N1839">
        <v>1.034386E-4</v>
      </c>
      <c r="O1839" s="39">
        <v>4.002853E-4</v>
      </c>
      <c r="P1839" s="40">
        <f t="shared" si="496"/>
        <v>5.0372389999999996E-4</v>
      </c>
      <c r="Q1839" s="39">
        <v>5.5846530700000001E-2</v>
      </c>
      <c r="R1839" s="40">
        <f t="shared" si="497"/>
        <v>5.6350254600000003E-2</v>
      </c>
      <c r="S1839" s="46">
        <f t="shared" si="498"/>
        <v>1.1650572091486851E-2</v>
      </c>
      <c r="T1839" s="46">
        <f t="shared" si="499"/>
        <v>4.5085226838070522E-2</v>
      </c>
      <c r="U1839" s="46">
        <f t="shared" si="500"/>
        <v>5.6735798929557366E-2</v>
      </c>
      <c r="V1839" s="46">
        <f t="shared" si="501"/>
        <v>6.2901473142500341</v>
      </c>
      <c r="W1839" s="46">
        <f t="shared" si="502"/>
        <v>6.3468831131795929</v>
      </c>
      <c r="X1839"/>
      <c r="Y1839" s="47">
        <f t="shared" si="503"/>
        <v>100</v>
      </c>
      <c r="Z1839" s="47">
        <f t="shared" si="504"/>
        <v>6.3468831131795911</v>
      </c>
      <c r="AA1839"/>
      <c r="AB1839">
        <v>0</v>
      </c>
      <c r="AC1839" s="48">
        <f t="shared" si="505"/>
        <v>0</v>
      </c>
      <c r="AD1839">
        <v>0</v>
      </c>
      <c r="AE1839" s="48">
        <f t="shared" si="506"/>
        <v>0</v>
      </c>
      <c r="AF1839"/>
      <c r="AG1839">
        <v>0</v>
      </c>
      <c r="AH1839" s="48">
        <f t="shared" si="507"/>
        <v>0</v>
      </c>
    </row>
    <row r="1840" spans="1:34" ht="15" x14ac:dyDescent="0.25">
      <c r="A1840" t="s">
        <v>5037</v>
      </c>
      <c r="B1840" t="s">
        <v>5038</v>
      </c>
      <c r="C1840" t="s">
        <v>5039</v>
      </c>
      <c r="D1840" t="s">
        <v>24</v>
      </c>
      <c r="E1840">
        <v>6.16335945E-2</v>
      </c>
      <c r="F1840" s="45">
        <v>0</v>
      </c>
      <c r="G1840" s="45">
        <v>0</v>
      </c>
      <c r="H1840" s="45">
        <v>0</v>
      </c>
      <c r="I1840" s="40">
        <f t="shared" si="491"/>
        <v>6.16335945E-2</v>
      </c>
      <c r="J1840" s="46">
        <f t="shared" si="492"/>
        <v>0</v>
      </c>
      <c r="K1840" s="46">
        <f t="shared" si="493"/>
        <v>0</v>
      </c>
      <c r="L1840" s="46">
        <f t="shared" si="494"/>
        <v>0</v>
      </c>
      <c r="M1840" s="46">
        <f t="shared" si="495"/>
        <v>100</v>
      </c>
      <c r="N1840">
        <v>0</v>
      </c>
      <c r="O1840" s="39">
        <v>0</v>
      </c>
      <c r="P1840" s="40">
        <f t="shared" si="496"/>
        <v>0</v>
      </c>
      <c r="Q1840" s="39">
        <v>0</v>
      </c>
      <c r="R1840" s="40">
        <f t="shared" si="497"/>
        <v>0</v>
      </c>
      <c r="S1840" s="46">
        <f t="shared" si="498"/>
        <v>0</v>
      </c>
      <c r="T1840" s="46">
        <f t="shared" si="499"/>
        <v>0</v>
      </c>
      <c r="U1840" s="46">
        <f t="shared" si="500"/>
        <v>0</v>
      </c>
      <c r="V1840" s="46">
        <f t="shared" si="501"/>
        <v>0</v>
      </c>
      <c r="W1840" s="46">
        <f t="shared" si="502"/>
        <v>0</v>
      </c>
      <c r="X1840"/>
      <c r="Y1840" s="47">
        <f t="shared" si="503"/>
        <v>100</v>
      </c>
      <c r="Z1840" s="47">
        <f t="shared" si="504"/>
        <v>0</v>
      </c>
      <c r="AA1840"/>
      <c r="AB1840">
        <v>0</v>
      </c>
      <c r="AC1840" s="48">
        <f t="shared" si="505"/>
        <v>0</v>
      </c>
      <c r="AD1840">
        <v>0</v>
      </c>
      <c r="AE1840" s="48">
        <f t="shared" si="506"/>
        <v>0</v>
      </c>
      <c r="AF1840"/>
      <c r="AG1840">
        <v>0</v>
      </c>
      <c r="AH1840" s="48">
        <f t="shared" si="507"/>
        <v>0</v>
      </c>
    </row>
    <row r="1841" spans="1:34" ht="15" x14ac:dyDescent="0.25">
      <c r="A1841" t="s">
        <v>5040</v>
      </c>
      <c r="B1841" t="s">
        <v>5041</v>
      </c>
      <c r="C1841" t="s">
        <v>5042</v>
      </c>
      <c r="D1841" t="s">
        <v>25</v>
      </c>
      <c r="E1841">
        <v>3.9637455E-3</v>
      </c>
      <c r="F1841" s="45">
        <v>0</v>
      </c>
      <c r="G1841" s="45">
        <v>0</v>
      </c>
      <c r="H1841" s="45">
        <v>0</v>
      </c>
      <c r="I1841" s="40">
        <f t="shared" si="491"/>
        <v>3.9637455E-3</v>
      </c>
      <c r="J1841" s="46">
        <f t="shared" si="492"/>
        <v>0</v>
      </c>
      <c r="K1841" s="46">
        <f t="shared" si="493"/>
        <v>0</v>
      </c>
      <c r="L1841" s="46">
        <f t="shared" si="494"/>
        <v>0</v>
      </c>
      <c r="M1841" s="46">
        <f t="shared" si="495"/>
        <v>100</v>
      </c>
      <c r="N1841">
        <v>0</v>
      </c>
      <c r="O1841" s="39">
        <v>0</v>
      </c>
      <c r="P1841" s="40">
        <f t="shared" si="496"/>
        <v>0</v>
      </c>
      <c r="Q1841" s="39">
        <v>0</v>
      </c>
      <c r="R1841" s="40">
        <f t="shared" si="497"/>
        <v>0</v>
      </c>
      <c r="S1841" s="46">
        <f t="shared" si="498"/>
        <v>0</v>
      </c>
      <c r="T1841" s="46">
        <f t="shared" si="499"/>
        <v>0</v>
      </c>
      <c r="U1841" s="46">
        <f t="shared" si="500"/>
        <v>0</v>
      </c>
      <c r="V1841" s="46">
        <f t="shared" si="501"/>
        <v>0</v>
      </c>
      <c r="W1841" s="46">
        <f t="shared" si="502"/>
        <v>0</v>
      </c>
      <c r="X1841"/>
      <c r="Y1841" s="47">
        <f t="shared" si="503"/>
        <v>100</v>
      </c>
      <c r="Z1841" s="47">
        <f t="shared" si="504"/>
        <v>0</v>
      </c>
      <c r="AA1841"/>
      <c r="AB1841">
        <v>0</v>
      </c>
      <c r="AC1841" s="48">
        <f t="shared" si="505"/>
        <v>0</v>
      </c>
      <c r="AD1841">
        <v>0</v>
      </c>
      <c r="AE1841" s="48">
        <f t="shared" si="506"/>
        <v>0</v>
      </c>
      <c r="AF1841"/>
      <c r="AG1841">
        <v>0</v>
      </c>
      <c r="AH1841" s="48">
        <f t="shared" si="507"/>
        <v>0</v>
      </c>
    </row>
    <row r="1842" spans="1:34" ht="15" x14ac:dyDescent="0.25">
      <c r="A1842" t="s">
        <v>5043</v>
      </c>
      <c r="B1842" t="s">
        <v>5044</v>
      </c>
      <c r="C1842" t="s">
        <v>5045</v>
      </c>
      <c r="D1842" t="s">
        <v>24</v>
      </c>
      <c r="E1842">
        <v>0.19077152829999999</v>
      </c>
      <c r="F1842" s="45">
        <v>0</v>
      </c>
      <c r="G1842" s="45">
        <v>0</v>
      </c>
      <c r="H1842" s="45">
        <v>0</v>
      </c>
      <c r="I1842" s="40">
        <f t="shared" si="491"/>
        <v>0.19077152829999999</v>
      </c>
      <c r="J1842" s="46">
        <f t="shared" si="492"/>
        <v>0</v>
      </c>
      <c r="K1842" s="46">
        <f t="shared" si="493"/>
        <v>0</v>
      </c>
      <c r="L1842" s="46">
        <f t="shared" si="494"/>
        <v>0</v>
      </c>
      <c r="M1842" s="46">
        <f t="shared" si="495"/>
        <v>100</v>
      </c>
      <c r="N1842">
        <v>0</v>
      </c>
      <c r="O1842" s="39">
        <v>0</v>
      </c>
      <c r="P1842" s="40">
        <f t="shared" si="496"/>
        <v>0</v>
      </c>
      <c r="Q1842" s="39">
        <v>1.26299701E-2</v>
      </c>
      <c r="R1842" s="40">
        <f t="shared" si="497"/>
        <v>1.26299701E-2</v>
      </c>
      <c r="S1842" s="46">
        <f t="shared" si="498"/>
        <v>0</v>
      </c>
      <c r="T1842" s="46">
        <f t="shared" si="499"/>
        <v>0</v>
      </c>
      <c r="U1842" s="46">
        <f t="shared" si="500"/>
        <v>0</v>
      </c>
      <c r="V1842" s="46">
        <f t="shared" si="501"/>
        <v>6.6204691090688303</v>
      </c>
      <c r="W1842" s="46">
        <f t="shared" si="502"/>
        <v>6.6204691090688303</v>
      </c>
      <c r="X1842"/>
      <c r="Y1842" s="47">
        <f t="shared" si="503"/>
        <v>100</v>
      </c>
      <c r="Z1842" s="47">
        <f t="shared" si="504"/>
        <v>6.6204691090688303</v>
      </c>
      <c r="AA1842"/>
      <c r="AB1842">
        <v>0</v>
      </c>
      <c r="AC1842" s="48">
        <f t="shared" si="505"/>
        <v>0</v>
      </c>
      <c r="AD1842">
        <v>0</v>
      </c>
      <c r="AE1842" s="48">
        <f t="shared" si="506"/>
        <v>0</v>
      </c>
      <c r="AF1842"/>
      <c r="AG1842">
        <v>0</v>
      </c>
      <c r="AH1842" s="48">
        <f t="shared" si="507"/>
        <v>0</v>
      </c>
    </row>
    <row r="1843" spans="1:34" ht="15" x14ac:dyDescent="0.25">
      <c r="A1843" t="s">
        <v>5046</v>
      </c>
      <c r="B1843" t="s">
        <v>5047</v>
      </c>
      <c r="C1843" t="s">
        <v>5048</v>
      </c>
      <c r="D1843" t="s">
        <v>24</v>
      </c>
      <c r="E1843">
        <v>4.1748262899999999E-2</v>
      </c>
      <c r="F1843" s="45">
        <v>0</v>
      </c>
      <c r="G1843" s="45">
        <v>0</v>
      </c>
      <c r="H1843" s="45">
        <v>0</v>
      </c>
      <c r="I1843" s="40">
        <f t="shared" si="491"/>
        <v>4.1748262899999999E-2</v>
      </c>
      <c r="J1843" s="46">
        <f t="shared" si="492"/>
        <v>0</v>
      </c>
      <c r="K1843" s="46">
        <f t="shared" si="493"/>
        <v>0</v>
      </c>
      <c r="L1843" s="46">
        <f t="shared" si="494"/>
        <v>0</v>
      </c>
      <c r="M1843" s="46">
        <f t="shared" si="495"/>
        <v>100</v>
      </c>
      <c r="N1843">
        <v>0</v>
      </c>
      <c r="O1843" s="39">
        <v>0</v>
      </c>
      <c r="P1843" s="40">
        <f t="shared" si="496"/>
        <v>0</v>
      </c>
      <c r="Q1843" s="39">
        <v>0</v>
      </c>
      <c r="R1843" s="40">
        <f t="shared" si="497"/>
        <v>0</v>
      </c>
      <c r="S1843" s="46">
        <f t="shared" si="498"/>
        <v>0</v>
      </c>
      <c r="T1843" s="46">
        <f t="shared" si="499"/>
        <v>0</v>
      </c>
      <c r="U1843" s="46">
        <f t="shared" si="500"/>
        <v>0</v>
      </c>
      <c r="V1843" s="46">
        <f t="shared" si="501"/>
        <v>0</v>
      </c>
      <c r="W1843" s="46">
        <f t="shared" si="502"/>
        <v>0</v>
      </c>
      <c r="X1843"/>
      <c r="Y1843" s="47">
        <f t="shared" si="503"/>
        <v>100</v>
      </c>
      <c r="Z1843" s="47">
        <f t="shared" si="504"/>
        <v>0</v>
      </c>
      <c r="AA1843"/>
      <c r="AB1843">
        <v>0</v>
      </c>
      <c r="AC1843" s="48">
        <f t="shared" si="505"/>
        <v>0</v>
      </c>
      <c r="AD1843">
        <v>0</v>
      </c>
      <c r="AE1843" s="48">
        <f t="shared" si="506"/>
        <v>0</v>
      </c>
      <c r="AF1843"/>
      <c r="AG1843">
        <v>0</v>
      </c>
      <c r="AH1843" s="48">
        <f t="shared" si="507"/>
        <v>0</v>
      </c>
    </row>
    <row r="1844" spans="1:34" ht="15" x14ac:dyDescent="0.25">
      <c r="A1844" t="s">
        <v>5049</v>
      </c>
      <c r="B1844" t="s">
        <v>5050</v>
      </c>
      <c r="C1844" t="s">
        <v>5051</v>
      </c>
      <c r="D1844" t="s">
        <v>24</v>
      </c>
      <c r="E1844">
        <v>0.29975215490000001</v>
      </c>
      <c r="F1844" s="45">
        <v>0</v>
      </c>
      <c r="G1844" s="45">
        <v>0</v>
      </c>
      <c r="H1844" s="45">
        <v>0</v>
      </c>
      <c r="I1844" s="40">
        <f t="shared" si="491"/>
        <v>0.29975215490000001</v>
      </c>
      <c r="J1844" s="46">
        <f t="shared" si="492"/>
        <v>0</v>
      </c>
      <c r="K1844" s="46">
        <f t="shared" si="493"/>
        <v>0</v>
      </c>
      <c r="L1844" s="46">
        <f t="shared" si="494"/>
        <v>0</v>
      </c>
      <c r="M1844" s="46">
        <f t="shared" si="495"/>
        <v>100</v>
      </c>
      <c r="N1844">
        <v>0</v>
      </c>
      <c r="O1844" s="39">
        <v>0</v>
      </c>
      <c r="P1844" s="40">
        <f t="shared" si="496"/>
        <v>0</v>
      </c>
      <c r="Q1844" s="39">
        <v>1.0475541099999999E-2</v>
      </c>
      <c r="R1844" s="40">
        <f t="shared" si="497"/>
        <v>1.0475541099999999E-2</v>
      </c>
      <c r="S1844" s="46">
        <f t="shared" si="498"/>
        <v>0</v>
      </c>
      <c r="T1844" s="46">
        <f t="shared" si="499"/>
        <v>0</v>
      </c>
      <c r="U1844" s="46">
        <f t="shared" si="500"/>
        <v>0</v>
      </c>
      <c r="V1844" s="46">
        <f t="shared" si="501"/>
        <v>3.4947342091651463</v>
      </c>
      <c r="W1844" s="46">
        <f t="shared" si="502"/>
        <v>3.4947342091651463</v>
      </c>
      <c r="X1844"/>
      <c r="Y1844" s="47">
        <f t="shared" si="503"/>
        <v>100</v>
      </c>
      <c r="Z1844" s="47">
        <f t="shared" si="504"/>
        <v>3.4947342091651463</v>
      </c>
      <c r="AA1844"/>
      <c r="AB1844">
        <v>0</v>
      </c>
      <c r="AC1844" s="48">
        <f t="shared" si="505"/>
        <v>0</v>
      </c>
      <c r="AD1844">
        <v>0</v>
      </c>
      <c r="AE1844" s="48">
        <f t="shared" si="506"/>
        <v>0</v>
      </c>
      <c r="AF1844"/>
      <c r="AG1844">
        <v>0</v>
      </c>
      <c r="AH1844" s="48">
        <f t="shared" si="507"/>
        <v>0</v>
      </c>
    </row>
    <row r="1845" spans="1:34" ht="15" x14ac:dyDescent="0.25">
      <c r="A1845" t="s">
        <v>5052</v>
      </c>
      <c r="B1845" t="s">
        <v>5053</v>
      </c>
      <c r="C1845" t="s">
        <v>5054</v>
      </c>
      <c r="D1845" t="s">
        <v>24</v>
      </c>
      <c r="E1845">
        <v>9.6706203000000001E-3</v>
      </c>
      <c r="F1845" s="45">
        <v>0</v>
      </c>
      <c r="G1845" s="45">
        <v>0</v>
      </c>
      <c r="H1845" s="45">
        <v>0</v>
      </c>
      <c r="I1845" s="40">
        <f t="shared" si="491"/>
        <v>9.6706203000000001E-3</v>
      </c>
      <c r="J1845" s="46">
        <f t="shared" si="492"/>
        <v>0</v>
      </c>
      <c r="K1845" s="46">
        <f t="shared" si="493"/>
        <v>0</v>
      </c>
      <c r="L1845" s="46">
        <f t="shared" si="494"/>
        <v>0</v>
      </c>
      <c r="M1845" s="46">
        <f t="shared" si="495"/>
        <v>100</v>
      </c>
      <c r="N1845">
        <v>0</v>
      </c>
      <c r="O1845" s="39">
        <v>0</v>
      </c>
      <c r="P1845" s="40">
        <f t="shared" si="496"/>
        <v>0</v>
      </c>
      <c r="Q1845" s="39">
        <v>0</v>
      </c>
      <c r="R1845" s="40">
        <f t="shared" si="497"/>
        <v>0</v>
      </c>
      <c r="S1845" s="46">
        <f t="shared" si="498"/>
        <v>0</v>
      </c>
      <c r="T1845" s="46">
        <f t="shared" si="499"/>
        <v>0</v>
      </c>
      <c r="U1845" s="46">
        <f t="shared" si="500"/>
        <v>0</v>
      </c>
      <c r="V1845" s="46">
        <f t="shared" si="501"/>
        <v>0</v>
      </c>
      <c r="W1845" s="46">
        <f t="shared" si="502"/>
        <v>0</v>
      </c>
      <c r="X1845"/>
      <c r="Y1845" s="47">
        <f t="shared" si="503"/>
        <v>100</v>
      </c>
      <c r="Z1845" s="47">
        <f t="shared" si="504"/>
        <v>0</v>
      </c>
      <c r="AA1845"/>
      <c r="AB1845">
        <v>0</v>
      </c>
      <c r="AC1845" s="48">
        <f t="shared" si="505"/>
        <v>0</v>
      </c>
      <c r="AD1845">
        <v>9.6706203000000001E-3</v>
      </c>
      <c r="AE1845" s="48">
        <f t="shared" si="506"/>
        <v>100</v>
      </c>
      <c r="AF1845"/>
      <c r="AG1845">
        <v>0</v>
      </c>
      <c r="AH1845" s="48">
        <f t="shared" si="507"/>
        <v>0</v>
      </c>
    </row>
    <row r="1846" spans="1:34" ht="15" x14ac:dyDescent="0.25">
      <c r="A1846" t="s">
        <v>5055</v>
      </c>
      <c r="B1846" t="s">
        <v>5056</v>
      </c>
      <c r="C1846" t="s">
        <v>5057</v>
      </c>
      <c r="D1846" t="s">
        <v>24</v>
      </c>
      <c r="E1846">
        <v>8.59926679E-2</v>
      </c>
      <c r="F1846" s="45">
        <v>0</v>
      </c>
      <c r="G1846" s="45">
        <v>0</v>
      </c>
      <c r="H1846" s="45">
        <v>0</v>
      </c>
      <c r="I1846" s="40">
        <f t="shared" si="491"/>
        <v>8.59926679E-2</v>
      </c>
      <c r="J1846" s="46">
        <f t="shared" si="492"/>
        <v>0</v>
      </c>
      <c r="K1846" s="46">
        <f t="shared" si="493"/>
        <v>0</v>
      </c>
      <c r="L1846" s="46">
        <f t="shared" si="494"/>
        <v>0</v>
      </c>
      <c r="M1846" s="46">
        <f t="shared" si="495"/>
        <v>100</v>
      </c>
      <c r="N1846">
        <v>0</v>
      </c>
      <c r="O1846" s="39">
        <v>0</v>
      </c>
      <c r="P1846" s="40">
        <f t="shared" si="496"/>
        <v>0</v>
      </c>
      <c r="Q1846" s="39">
        <v>0</v>
      </c>
      <c r="R1846" s="40">
        <f t="shared" si="497"/>
        <v>0</v>
      </c>
      <c r="S1846" s="46">
        <f t="shared" si="498"/>
        <v>0</v>
      </c>
      <c r="T1846" s="46">
        <f t="shared" si="499"/>
        <v>0</v>
      </c>
      <c r="U1846" s="46">
        <f t="shared" si="500"/>
        <v>0</v>
      </c>
      <c r="V1846" s="46">
        <f t="shared" si="501"/>
        <v>0</v>
      </c>
      <c r="W1846" s="46">
        <f t="shared" si="502"/>
        <v>0</v>
      </c>
      <c r="X1846"/>
      <c r="Y1846" s="47">
        <f t="shared" si="503"/>
        <v>100</v>
      </c>
      <c r="Z1846" s="47">
        <f t="shared" si="504"/>
        <v>0</v>
      </c>
      <c r="AA1846"/>
      <c r="AB1846">
        <v>0</v>
      </c>
      <c r="AC1846" s="48">
        <f t="shared" si="505"/>
        <v>0</v>
      </c>
      <c r="AD1846">
        <v>0</v>
      </c>
      <c r="AE1846" s="48">
        <f t="shared" si="506"/>
        <v>0</v>
      </c>
      <c r="AF1846"/>
      <c r="AG1846">
        <v>0</v>
      </c>
      <c r="AH1846" s="48">
        <f t="shared" si="507"/>
        <v>0</v>
      </c>
    </row>
    <row r="1847" spans="1:34" ht="15" x14ac:dyDescent="0.25">
      <c r="A1847" t="s">
        <v>5058</v>
      </c>
      <c r="B1847" t="s">
        <v>5059</v>
      </c>
      <c r="C1847" t="s">
        <v>5060</v>
      </c>
      <c r="D1847" t="s">
        <v>25</v>
      </c>
      <c r="E1847">
        <v>5.3234826899999997E-2</v>
      </c>
      <c r="F1847" s="45">
        <v>0</v>
      </c>
      <c r="G1847" s="45">
        <v>0</v>
      </c>
      <c r="H1847" s="45">
        <v>0</v>
      </c>
      <c r="I1847" s="40">
        <f t="shared" ref="I1847:I1910" si="508">E1847-F1847-G1847-H1847</f>
        <v>5.3234826899999997E-2</v>
      </c>
      <c r="J1847" s="46">
        <f t="shared" ref="J1847:J1891" si="509">F1847/E1847*100</f>
        <v>0</v>
      </c>
      <c r="K1847" s="46">
        <f t="shared" ref="K1847:K1891" si="510">G1847/E1847*100</f>
        <v>0</v>
      </c>
      <c r="L1847" s="46">
        <f t="shared" ref="L1847:L1891" si="511">H1847/E1847*100</f>
        <v>0</v>
      </c>
      <c r="M1847" s="46">
        <f t="shared" ref="M1847:M1891" si="512">I1847/E1847*100</f>
        <v>100</v>
      </c>
      <c r="N1847">
        <v>0</v>
      </c>
      <c r="O1847" s="39">
        <v>0</v>
      </c>
      <c r="P1847" s="40">
        <f t="shared" ref="P1847:P1910" si="513">N1847+O1847</f>
        <v>0</v>
      </c>
      <c r="Q1847" s="39">
        <v>4.0520120000000001E-4</v>
      </c>
      <c r="R1847" s="40">
        <f t="shared" ref="R1847:R1910" si="514">P1847+Q1847</f>
        <v>4.0520120000000001E-4</v>
      </c>
      <c r="S1847" s="46">
        <f t="shared" ref="S1847:S1891" si="515">N1847/E1847*100</f>
        <v>0</v>
      </c>
      <c r="T1847" s="46">
        <f t="shared" ref="T1847:T1891" si="516">O1847/E1847*100</f>
        <v>0</v>
      </c>
      <c r="U1847" s="46">
        <f t="shared" ref="U1847:U1891" si="517">P1847/E1847*100</f>
        <v>0</v>
      </c>
      <c r="V1847" s="46">
        <f t="shared" ref="V1847:V1891" si="518">Q1847/E1847*100</f>
        <v>0.76115810569114484</v>
      </c>
      <c r="W1847" s="46">
        <f t="shared" ref="W1847:W1891" si="519">R1847/E1847*100</f>
        <v>0.76115810569114484</v>
      </c>
      <c r="X1847"/>
      <c r="Y1847" s="47">
        <f t="shared" ref="Y1847:Y1891" si="520">SUM(J1847:M1847)</f>
        <v>100</v>
      </c>
      <c r="Z1847" s="47">
        <f t="shared" ref="Z1847:Z1891" si="521">SUM(S1847:T1847,V1847)</f>
        <v>0.76115810569114484</v>
      </c>
      <c r="AA1847"/>
      <c r="AB1847">
        <v>0</v>
      </c>
      <c r="AC1847" s="48">
        <f t="shared" ref="AC1847:AC1897" si="522">AB1847/E1847*100</f>
        <v>0</v>
      </c>
      <c r="AD1847">
        <v>0</v>
      </c>
      <c r="AE1847" s="48">
        <f t="shared" ref="AE1847:AE1897" si="523">AD1847/E1847*100</f>
        <v>0</v>
      </c>
      <c r="AF1847"/>
      <c r="AG1847">
        <v>0</v>
      </c>
      <c r="AH1847" s="48">
        <f t="shared" si="507"/>
        <v>0</v>
      </c>
    </row>
    <row r="1848" spans="1:34" ht="15" x14ac:dyDescent="0.25">
      <c r="A1848" t="s">
        <v>5061</v>
      </c>
      <c r="B1848" t="s">
        <v>5062</v>
      </c>
      <c r="C1848" t="s">
        <v>5063</v>
      </c>
      <c r="D1848" t="s">
        <v>24</v>
      </c>
      <c r="E1848">
        <v>0.14053634130000001</v>
      </c>
      <c r="F1848" s="45">
        <v>0</v>
      </c>
      <c r="G1848" s="45">
        <v>0</v>
      </c>
      <c r="H1848" s="45">
        <v>0</v>
      </c>
      <c r="I1848" s="40">
        <f t="shared" si="508"/>
        <v>0.14053634130000001</v>
      </c>
      <c r="J1848" s="46">
        <f t="shared" si="509"/>
        <v>0</v>
      </c>
      <c r="K1848" s="46">
        <f t="shared" si="510"/>
        <v>0</v>
      </c>
      <c r="L1848" s="46">
        <f t="shared" si="511"/>
        <v>0</v>
      </c>
      <c r="M1848" s="46">
        <f t="shared" si="512"/>
        <v>100</v>
      </c>
      <c r="N1848">
        <v>0</v>
      </c>
      <c r="O1848" s="39">
        <v>0</v>
      </c>
      <c r="P1848" s="40">
        <f t="shared" si="513"/>
        <v>0</v>
      </c>
      <c r="Q1848" s="39">
        <v>0</v>
      </c>
      <c r="R1848" s="40">
        <f t="shared" si="514"/>
        <v>0</v>
      </c>
      <c r="S1848" s="46">
        <f t="shared" si="515"/>
        <v>0</v>
      </c>
      <c r="T1848" s="46">
        <f t="shared" si="516"/>
        <v>0</v>
      </c>
      <c r="U1848" s="46">
        <f t="shared" si="517"/>
        <v>0</v>
      </c>
      <c r="V1848" s="46">
        <f t="shared" si="518"/>
        <v>0</v>
      </c>
      <c r="W1848" s="46">
        <f t="shared" si="519"/>
        <v>0</v>
      </c>
      <c r="X1848"/>
      <c r="Y1848" s="47">
        <f t="shared" si="520"/>
        <v>100</v>
      </c>
      <c r="Z1848" s="47">
        <f t="shared" si="521"/>
        <v>0</v>
      </c>
      <c r="AA1848"/>
      <c r="AB1848">
        <v>0</v>
      </c>
      <c r="AC1848" s="48">
        <f t="shared" si="522"/>
        <v>0</v>
      </c>
      <c r="AD1848">
        <v>0</v>
      </c>
      <c r="AE1848" s="48">
        <f t="shared" si="523"/>
        <v>0</v>
      </c>
      <c r="AF1848"/>
      <c r="AG1848">
        <v>0</v>
      </c>
      <c r="AH1848" s="48">
        <f t="shared" si="507"/>
        <v>0</v>
      </c>
    </row>
    <row r="1849" spans="1:34" ht="15" x14ac:dyDescent="0.25">
      <c r="A1849" t="s">
        <v>5064</v>
      </c>
      <c r="B1849" t="s">
        <v>5065</v>
      </c>
      <c r="C1849" t="s">
        <v>5066</v>
      </c>
      <c r="D1849" t="s">
        <v>25</v>
      </c>
      <c r="E1849">
        <v>3.23434207E-2</v>
      </c>
      <c r="F1849" s="45">
        <v>0</v>
      </c>
      <c r="G1849" s="45">
        <v>0</v>
      </c>
      <c r="H1849" s="45">
        <v>0</v>
      </c>
      <c r="I1849" s="40">
        <f t="shared" si="508"/>
        <v>3.23434207E-2</v>
      </c>
      <c r="J1849" s="46">
        <f t="shared" si="509"/>
        <v>0</v>
      </c>
      <c r="K1849" s="46">
        <f t="shared" si="510"/>
        <v>0</v>
      </c>
      <c r="L1849" s="46">
        <f t="shared" si="511"/>
        <v>0</v>
      </c>
      <c r="M1849" s="46">
        <f t="shared" si="512"/>
        <v>100</v>
      </c>
      <c r="N1849">
        <v>7.9086151000000004E-3</v>
      </c>
      <c r="O1849" s="39">
        <v>4.0027939999999999E-4</v>
      </c>
      <c r="P1849" s="40">
        <f t="shared" si="513"/>
        <v>8.3088945000000004E-3</v>
      </c>
      <c r="Q1849" s="39">
        <v>1.05392878E-2</v>
      </c>
      <c r="R1849" s="40">
        <f t="shared" si="514"/>
        <v>1.8848182300000002E-2</v>
      </c>
      <c r="S1849" s="46">
        <f t="shared" si="515"/>
        <v>24.452005783049412</v>
      </c>
      <c r="T1849" s="46">
        <f t="shared" si="516"/>
        <v>1.2375914214911721</v>
      </c>
      <c r="U1849" s="46">
        <f t="shared" si="517"/>
        <v>25.689597204540583</v>
      </c>
      <c r="V1849" s="46">
        <f t="shared" si="518"/>
        <v>32.585569404537353</v>
      </c>
      <c r="W1849" s="46">
        <f t="shared" si="519"/>
        <v>58.275166609077935</v>
      </c>
      <c r="X1849"/>
      <c r="Y1849" s="47">
        <f t="shared" si="520"/>
        <v>100</v>
      </c>
      <c r="Z1849" s="47">
        <f t="shared" si="521"/>
        <v>58.275166609077935</v>
      </c>
      <c r="AA1849"/>
      <c r="AB1849">
        <v>0</v>
      </c>
      <c r="AC1849" s="48">
        <f t="shared" si="522"/>
        <v>0</v>
      </c>
      <c r="AD1849">
        <v>0</v>
      </c>
      <c r="AE1849" s="48">
        <f t="shared" si="523"/>
        <v>0</v>
      </c>
      <c r="AF1849"/>
      <c r="AG1849">
        <v>0</v>
      </c>
      <c r="AH1849" s="48">
        <f t="shared" si="507"/>
        <v>0</v>
      </c>
    </row>
    <row r="1850" spans="1:34" ht="15" x14ac:dyDescent="0.25">
      <c r="A1850" t="s">
        <v>5067</v>
      </c>
      <c r="B1850" t="s">
        <v>5068</v>
      </c>
      <c r="C1850" t="s">
        <v>5069</v>
      </c>
      <c r="D1850" t="s">
        <v>24</v>
      </c>
      <c r="E1850">
        <v>2.7353955700000002E-2</v>
      </c>
      <c r="F1850" s="45">
        <v>0</v>
      </c>
      <c r="G1850" s="45">
        <v>2.6031640200000001E-2</v>
      </c>
      <c r="H1850" s="45">
        <v>1.3223153E-3</v>
      </c>
      <c r="I1850" s="40">
        <f t="shared" si="508"/>
        <v>2.0000000071872248E-10</v>
      </c>
      <c r="J1850" s="46">
        <f t="shared" si="509"/>
        <v>0</v>
      </c>
      <c r="K1850" s="46">
        <f t="shared" si="510"/>
        <v>95.165907576577666</v>
      </c>
      <c r="L1850" s="46">
        <f t="shared" si="511"/>
        <v>4.8340916922666501</v>
      </c>
      <c r="M1850" s="46">
        <f t="shared" si="512"/>
        <v>7.3115567968373393E-7</v>
      </c>
      <c r="N1850">
        <v>0</v>
      </c>
      <c r="O1850" s="39">
        <v>3.2231380000000002E-4</v>
      </c>
      <c r="P1850" s="40">
        <f t="shared" si="513"/>
        <v>3.2231380000000002E-4</v>
      </c>
      <c r="Q1850" s="39">
        <v>3.1129509999999999E-4</v>
      </c>
      <c r="R1850" s="40">
        <f t="shared" si="514"/>
        <v>6.336089E-4</v>
      </c>
      <c r="S1850" s="46">
        <f t="shared" si="515"/>
        <v>0</v>
      </c>
      <c r="T1850" s="46">
        <f t="shared" si="516"/>
        <v>1.1783078233178539</v>
      </c>
      <c r="U1850" s="46">
        <f t="shared" si="517"/>
        <v>1.1783078233178539</v>
      </c>
      <c r="V1850" s="46">
        <f t="shared" si="518"/>
        <v>1.1380258980239555</v>
      </c>
      <c r="W1850" s="46">
        <f t="shared" si="519"/>
        <v>2.3163337213418096</v>
      </c>
      <c r="X1850"/>
      <c r="Y1850" s="47">
        <f t="shared" si="520"/>
        <v>100</v>
      </c>
      <c r="Z1850" s="47">
        <f t="shared" si="521"/>
        <v>2.3163337213418096</v>
      </c>
      <c r="AA1850"/>
      <c r="AB1850">
        <v>2.7353955700000002E-2</v>
      </c>
      <c r="AC1850" s="48">
        <f t="shared" si="522"/>
        <v>100</v>
      </c>
      <c r="AD1850">
        <v>0</v>
      </c>
      <c r="AE1850" s="48">
        <f t="shared" si="523"/>
        <v>0</v>
      </c>
      <c r="AF1850"/>
      <c r="AG1850">
        <v>0</v>
      </c>
      <c r="AH1850" s="48">
        <f t="shared" si="507"/>
        <v>0</v>
      </c>
    </row>
    <row r="1851" spans="1:34" ht="15" x14ac:dyDescent="0.25">
      <c r="A1851" t="s">
        <v>5070</v>
      </c>
      <c r="B1851" t="s">
        <v>5071</v>
      </c>
      <c r="C1851" t="s">
        <v>5072</v>
      </c>
      <c r="D1851" t="s">
        <v>25</v>
      </c>
      <c r="E1851">
        <v>0.58147600529999999</v>
      </c>
      <c r="F1851" s="45">
        <v>0</v>
      </c>
      <c r="G1851" s="45">
        <v>0</v>
      </c>
      <c r="H1851" s="45">
        <v>0</v>
      </c>
      <c r="I1851" s="40">
        <f t="shared" si="508"/>
        <v>0.58147600529999999</v>
      </c>
      <c r="J1851" s="46">
        <f t="shared" si="509"/>
        <v>0</v>
      </c>
      <c r="K1851" s="46">
        <f t="shared" si="510"/>
        <v>0</v>
      </c>
      <c r="L1851" s="46">
        <f t="shared" si="511"/>
        <v>0</v>
      </c>
      <c r="M1851" s="46">
        <f t="shared" si="512"/>
        <v>100</v>
      </c>
      <c r="N1851">
        <v>0</v>
      </c>
      <c r="O1851" s="39">
        <v>0</v>
      </c>
      <c r="P1851" s="40">
        <f t="shared" si="513"/>
        <v>0</v>
      </c>
      <c r="Q1851" s="39">
        <v>1.12079564E-2</v>
      </c>
      <c r="R1851" s="40">
        <f t="shared" si="514"/>
        <v>1.12079564E-2</v>
      </c>
      <c r="S1851" s="46">
        <f t="shared" si="515"/>
        <v>0</v>
      </c>
      <c r="T1851" s="46">
        <f t="shared" si="516"/>
        <v>0</v>
      </c>
      <c r="U1851" s="46">
        <f t="shared" si="517"/>
        <v>0</v>
      </c>
      <c r="V1851" s="46">
        <f t="shared" si="518"/>
        <v>1.9275011002762699</v>
      </c>
      <c r="W1851" s="46">
        <f t="shared" si="519"/>
        <v>1.9275011002762699</v>
      </c>
      <c r="X1851"/>
      <c r="Y1851" s="47">
        <f t="shared" si="520"/>
        <v>100</v>
      </c>
      <c r="Z1851" s="47">
        <f t="shared" si="521"/>
        <v>1.9275011002762699</v>
      </c>
      <c r="AA1851"/>
      <c r="AB1851">
        <v>0</v>
      </c>
      <c r="AC1851" s="48">
        <f t="shared" si="522"/>
        <v>0</v>
      </c>
      <c r="AD1851">
        <v>0</v>
      </c>
      <c r="AE1851" s="48">
        <f t="shared" si="523"/>
        <v>0</v>
      </c>
      <c r="AF1851"/>
      <c r="AG1851">
        <v>0</v>
      </c>
      <c r="AH1851" s="48">
        <f t="shared" si="507"/>
        <v>0</v>
      </c>
    </row>
    <row r="1852" spans="1:34" ht="15" x14ac:dyDescent="0.25">
      <c r="A1852" t="s">
        <v>5073</v>
      </c>
      <c r="B1852" t="s">
        <v>5074</v>
      </c>
      <c r="C1852" t="s">
        <v>5075</v>
      </c>
      <c r="D1852" t="s">
        <v>24</v>
      </c>
      <c r="E1852">
        <v>6.0440366999999998E-3</v>
      </c>
      <c r="F1852" s="45">
        <v>0</v>
      </c>
      <c r="G1852" s="45">
        <v>0</v>
      </c>
      <c r="H1852" s="45">
        <v>0</v>
      </c>
      <c r="I1852" s="40">
        <f t="shared" si="508"/>
        <v>6.0440366999999998E-3</v>
      </c>
      <c r="J1852" s="46">
        <f t="shared" si="509"/>
        <v>0</v>
      </c>
      <c r="K1852" s="46">
        <f t="shared" si="510"/>
        <v>0</v>
      </c>
      <c r="L1852" s="46">
        <f t="shared" si="511"/>
        <v>0</v>
      </c>
      <c r="M1852" s="46">
        <f t="shared" si="512"/>
        <v>100</v>
      </c>
      <c r="N1852">
        <v>0</v>
      </c>
      <c r="O1852" s="39">
        <v>0</v>
      </c>
      <c r="P1852" s="40">
        <f t="shared" si="513"/>
        <v>0</v>
      </c>
      <c r="Q1852" s="39">
        <v>0</v>
      </c>
      <c r="R1852" s="40">
        <f t="shared" si="514"/>
        <v>0</v>
      </c>
      <c r="S1852" s="46">
        <f t="shared" si="515"/>
        <v>0</v>
      </c>
      <c r="T1852" s="46">
        <f t="shared" si="516"/>
        <v>0</v>
      </c>
      <c r="U1852" s="46">
        <f t="shared" si="517"/>
        <v>0</v>
      </c>
      <c r="V1852" s="46">
        <f t="shared" si="518"/>
        <v>0</v>
      </c>
      <c r="W1852" s="46">
        <f t="shared" si="519"/>
        <v>0</v>
      </c>
      <c r="X1852"/>
      <c r="Y1852" s="47">
        <f t="shared" si="520"/>
        <v>100</v>
      </c>
      <c r="Z1852" s="47">
        <f t="shared" si="521"/>
        <v>0</v>
      </c>
      <c r="AA1852"/>
      <c r="AB1852">
        <v>0</v>
      </c>
      <c r="AC1852" s="48">
        <f t="shared" si="522"/>
        <v>0</v>
      </c>
      <c r="AD1852">
        <v>6.0440366999999998E-3</v>
      </c>
      <c r="AE1852" s="48">
        <f t="shared" si="523"/>
        <v>100</v>
      </c>
      <c r="AF1852"/>
      <c r="AG1852">
        <v>0</v>
      </c>
      <c r="AH1852" s="48">
        <f t="shared" si="507"/>
        <v>0</v>
      </c>
    </row>
    <row r="1853" spans="1:34" ht="15" x14ac:dyDescent="0.25">
      <c r="A1853" t="s">
        <v>5076</v>
      </c>
      <c r="B1853" t="s">
        <v>5077</v>
      </c>
      <c r="C1853" t="s">
        <v>5078</v>
      </c>
      <c r="D1853" t="s">
        <v>24</v>
      </c>
      <c r="E1853">
        <v>5.2909056099999997E-2</v>
      </c>
      <c r="F1853" s="45">
        <v>0</v>
      </c>
      <c r="G1853" s="45">
        <v>0</v>
      </c>
      <c r="H1853" s="45">
        <v>0</v>
      </c>
      <c r="I1853" s="40">
        <f t="shared" si="508"/>
        <v>5.2909056099999997E-2</v>
      </c>
      <c r="J1853" s="46">
        <f t="shared" si="509"/>
        <v>0</v>
      </c>
      <c r="K1853" s="46">
        <f t="shared" si="510"/>
        <v>0</v>
      </c>
      <c r="L1853" s="46">
        <f t="shared" si="511"/>
        <v>0</v>
      </c>
      <c r="M1853" s="46">
        <f t="shared" si="512"/>
        <v>100</v>
      </c>
      <c r="N1853">
        <v>0</v>
      </c>
      <c r="O1853" s="39">
        <v>0</v>
      </c>
      <c r="P1853" s="40">
        <f t="shared" si="513"/>
        <v>0</v>
      </c>
      <c r="Q1853" s="39">
        <v>0</v>
      </c>
      <c r="R1853" s="40">
        <f t="shared" si="514"/>
        <v>0</v>
      </c>
      <c r="S1853" s="46">
        <f t="shared" si="515"/>
        <v>0</v>
      </c>
      <c r="T1853" s="46">
        <f t="shared" si="516"/>
        <v>0</v>
      </c>
      <c r="U1853" s="46">
        <f t="shared" si="517"/>
        <v>0</v>
      </c>
      <c r="V1853" s="46">
        <f t="shared" si="518"/>
        <v>0</v>
      </c>
      <c r="W1853" s="46">
        <f t="shared" si="519"/>
        <v>0</v>
      </c>
      <c r="X1853"/>
      <c r="Y1853" s="47">
        <f t="shared" si="520"/>
        <v>100</v>
      </c>
      <c r="Z1853" s="47">
        <f t="shared" si="521"/>
        <v>0</v>
      </c>
      <c r="AA1853"/>
      <c r="AB1853">
        <v>0</v>
      </c>
      <c r="AC1853" s="48">
        <f t="shared" si="522"/>
        <v>0</v>
      </c>
      <c r="AD1853">
        <v>5.2909056099999997E-2</v>
      </c>
      <c r="AE1853" s="48">
        <f t="shared" si="523"/>
        <v>100</v>
      </c>
      <c r="AF1853"/>
      <c r="AG1853">
        <v>0</v>
      </c>
      <c r="AH1853" s="48">
        <f t="shared" si="507"/>
        <v>0</v>
      </c>
    </row>
    <row r="1854" spans="1:34" ht="15" x14ac:dyDescent="0.25">
      <c r="A1854" t="s">
        <v>5079</v>
      </c>
      <c r="B1854" t="s">
        <v>5080</v>
      </c>
      <c r="C1854" t="s">
        <v>5081</v>
      </c>
      <c r="D1854" t="s">
        <v>24</v>
      </c>
      <c r="E1854">
        <v>0.24821562990000001</v>
      </c>
      <c r="F1854" s="45">
        <v>0</v>
      </c>
      <c r="G1854" s="45">
        <v>0</v>
      </c>
      <c r="H1854" s="45">
        <v>0</v>
      </c>
      <c r="I1854" s="40">
        <f t="shared" si="508"/>
        <v>0.24821562990000001</v>
      </c>
      <c r="J1854" s="46">
        <f t="shared" si="509"/>
        <v>0</v>
      </c>
      <c r="K1854" s="46">
        <f t="shared" si="510"/>
        <v>0</v>
      </c>
      <c r="L1854" s="46">
        <f t="shared" si="511"/>
        <v>0</v>
      </c>
      <c r="M1854" s="46">
        <f t="shared" si="512"/>
        <v>100</v>
      </c>
      <c r="N1854">
        <v>0</v>
      </c>
      <c r="O1854" s="39">
        <v>0</v>
      </c>
      <c r="P1854" s="40">
        <f t="shared" si="513"/>
        <v>0</v>
      </c>
      <c r="Q1854" s="39">
        <v>1.9214832599999999E-2</v>
      </c>
      <c r="R1854" s="40">
        <f t="shared" si="514"/>
        <v>1.9214832599999999E-2</v>
      </c>
      <c r="S1854" s="46">
        <f t="shared" si="515"/>
        <v>0</v>
      </c>
      <c r="T1854" s="46">
        <f t="shared" si="516"/>
        <v>0</v>
      </c>
      <c r="U1854" s="46">
        <f t="shared" si="517"/>
        <v>0</v>
      </c>
      <c r="V1854" s="46">
        <f t="shared" si="518"/>
        <v>7.7411856004963031</v>
      </c>
      <c r="W1854" s="46">
        <f t="shared" si="519"/>
        <v>7.7411856004963031</v>
      </c>
      <c r="X1854"/>
      <c r="Y1854" s="47">
        <f t="shared" si="520"/>
        <v>100</v>
      </c>
      <c r="Z1854" s="47">
        <f t="shared" si="521"/>
        <v>7.7411856004963031</v>
      </c>
      <c r="AA1854"/>
      <c r="AB1854">
        <v>0</v>
      </c>
      <c r="AC1854" s="48">
        <f t="shared" si="522"/>
        <v>0</v>
      </c>
      <c r="AD1854">
        <v>0</v>
      </c>
      <c r="AE1854" s="48">
        <f t="shared" si="523"/>
        <v>0</v>
      </c>
      <c r="AF1854"/>
      <c r="AG1854">
        <v>0</v>
      </c>
      <c r="AH1854" s="48">
        <f t="shared" si="507"/>
        <v>0</v>
      </c>
    </row>
    <row r="1855" spans="1:34" ht="15" x14ac:dyDescent="0.25">
      <c r="A1855" t="s">
        <v>5082</v>
      </c>
      <c r="B1855" t="s">
        <v>5083</v>
      </c>
      <c r="C1855" t="s">
        <v>5084</v>
      </c>
      <c r="D1855" t="s">
        <v>25</v>
      </c>
      <c r="E1855">
        <v>1.6324468075</v>
      </c>
      <c r="F1855" s="45">
        <v>5.4819030108236799E-2</v>
      </c>
      <c r="G1855" s="45">
        <v>1.15816367E-2</v>
      </c>
      <c r="H1855" s="45">
        <v>2.8190374300000001E-2</v>
      </c>
      <c r="I1855" s="40">
        <f t="shared" si="508"/>
        <v>1.5378557663917634</v>
      </c>
      <c r="J1855" s="46">
        <f t="shared" si="509"/>
        <v>3.3580898229810647</v>
      </c>
      <c r="K1855" s="46">
        <f t="shared" si="510"/>
        <v>0.70946487486086129</v>
      </c>
      <c r="L1855" s="46">
        <f t="shared" si="511"/>
        <v>1.7268785831479536</v>
      </c>
      <c r="M1855" s="46">
        <f t="shared" si="512"/>
        <v>94.205566719010122</v>
      </c>
      <c r="N1855">
        <v>2.52194593E-2</v>
      </c>
      <c r="O1855" s="39">
        <v>8.0061776000000008E-3</v>
      </c>
      <c r="P1855" s="40">
        <f t="shared" si="513"/>
        <v>3.3225636900000001E-2</v>
      </c>
      <c r="Q1855" s="39">
        <v>5.1239541800000003E-2</v>
      </c>
      <c r="R1855" s="40">
        <f t="shared" si="514"/>
        <v>8.4465178700000004E-2</v>
      </c>
      <c r="S1855" s="46">
        <f t="shared" si="515"/>
        <v>1.5448870483334263</v>
      </c>
      <c r="T1855" s="46">
        <f t="shared" si="516"/>
        <v>0.49044033552682853</v>
      </c>
      <c r="U1855" s="46">
        <f t="shared" si="517"/>
        <v>2.0353273838602548</v>
      </c>
      <c r="V1855" s="46">
        <f t="shared" si="518"/>
        <v>3.1388184634616345</v>
      </c>
      <c r="W1855" s="46">
        <f t="shared" si="519"/>
        <v>5.1741458473218893</v>
      </c>
      <c r="X1855"/>
      <c r="Y1855" s="47">
        <f t="shared" si="520"/>
        <v>100</v>
      </c>
      <c r="Z1855" s="47">
        <f t="shared" si="521"/>
        <v>5.1741458473218893</v>
      </c>
      <c r="AA1855"/>
      <c r="AB1855">
        <v>1.15816349E-2</v>
      </c>
      <c r="AC1855" s="48">
        <f t="shared" si="522"/>
        <v>0.70946476459693164</v>
      </c>
      <c r="AD1855">
        <v>0.2413221975</v>
      </c>
      <c r="AE1855" s="48">
        <f t="shared" si="523"/>
        <v>14.782852120588927</v>
      </c>
      <c r="AF1855"/>
      <c r="AG1855">
        <v>0.14747489790000001</v>
      </c>
      <c r="AH1855" s="48">
        <f t="shared" si="507"/>
        <v>9.0339787625821319</v>
      </c>
    </row>
    <row r="1856" spans="1:34" ht="15" x14ac:dyDescent="0.25">
      <c r="A1856" t="s">
        <v>5085</v>
      </c>
      <c r="B1856" t="s">
        <v>5086</v>
      </c>
      <c r="C1856" t="s">
        <v>5087</v>
      </c>
      <c r="D1856" t="s">
        <v>24</v>
      </c>
      <c r="E1856">
        <v>4.4169235000000003E-3</v>
      </c>
      <c r="F1856" s="45">
        <v>0</v>
      </c>
      <c r="G1856" s="45">
        <v>0</v>
      </c>
      <c r="H1856" s="45">
        <v>0</v>
      </c>
      <c r="I1856" s="40">
        <f t="shared" si="508"/>
        <v>4.4169235000000003E-3</v>
      </c>
      <c r="J1856" s="46">
        <f t="shared" si="509"/>
        <v>0</v>
      </c>
      <c r="K1856" s="46">
        <f t="shared" si="510"/>
        <v>0</v>
      </c>
      <c r="L1856" s="46">
        <f t="shared" si="511"/>
        <v>0</v>
      </c>
      <c r="M1856" s="46">
        <f t="shared" si="512"/>
        <v>100</v>
      </c>
      <c r="N1856">
        <v>0</v>
      </c>
      <c r="O1856" s="39">
        <v>0</v>
      </c>
      <c r="P1856" s="40">
        <f t="shared" si="513"/>
        <v>0</v>
      </c>
      <c r="Q1856" s="39">
        <v>0</v>
      </c>
      <c r="R1856" s="40">
        <f t="shared" si="514"/>
        <v>0</v>
      </c>
      <c r="S1856" s="46">
        <f t="shared" si="515"/>
        <v>0</v>
      </c>
      <c r="T1856" s="46">
        <f t="shared" si="516"/>
        <v>0</v>
      </c>
      <c r="U1856" s="46">
        <f t="shared" si="517"/>
        <v>0</v>
      </c>
      <c r="V1856" s="46">
        <f t="shared" si="518"/>
        <v>0</v>
      </c>
      <c r="W1856" s="46">
        <f t="shared" si="519"/>
        <v>0</v>
      </c>
      <c r="X1856"/>
      <c r="Y1856" s="47">
        <f t="shared" si="520"/>
        <v>100</v>
      </c>
      <c r="Z1856" s="47">
        <f t="shared" si="521"/>
        <v>0</v>
      </c>
      <c r="AA1856"/>
      <c r="AB1856">
        <v>0</v>
      </c>
      <c r="AC1856" s="48">
        <f t="shared" si="522"/>
        <v>0</v>
      </c>
      <c r="AD1856">
        <v>4.4169235000000003E-3</v>
      </c>
      <c r="AE1856" s="48">
        <f t="shared" si="523"/>
        <v>100</v>
      </c>
      <c r="AF1856"/>
      <c r="AG1856">
        <v>0</v>
      </c>
      <c r="AH1856" s="48">
        <f t="shared" si="507"/>
        <v>0</v>
      </c>
    </row>
    <row r="1857" spans="1:34" ht="15" x14ac:dyDescent="0.25">
      <c r="A1857" t="s">
        <v>5088</v>
      </c>
      <c r="B1857" t="s">
        <v>5089</v>
      </c>
      <c r="C1857" t="s">
        <v>5090</v>
      </c>
      <c r="D1857" t="s">
        <v>24</v>
      </c>
      <c r="E1857">
        <v>8.1022849999999993E-2</v>
      </c>
      <c r="F1857" s="45">
        <v>0</v>
      </c>
      <c r="G1857" s="45">
        <v>0</v>
      </c>
      <c r="H1857" s="45">
        <v>0</v>
      </c>
      <c r="I1857" s="40">
        <f t="shared" si="508"/>
        <v>8.1022849999999993E-2</v>
      </c>
      <c r="J1857" s="46">
        <f t="shared" si="509"/>
        <v>0</v>
      </c>
      <c r="K1857" s="46">
        <f t="shared" si="510"/>
        <v>0</v>
      </c>
      <c r="L1857" s="46">
        <f t="shared" si="511"/>
        <v>0</v>
      </c>
      <c r="M1857" s="46">
        <f t="shared" si="512"/>
        <v>100</v>
      </c>
      <c r="N1857">
        <v>0</v>
      </c>
      <c r="O1857" s="39">
        <v>0</v>
      </c>
      <c r="P1857" s="40">
        <f t="shared" si="513"/>
        <v>0</v>
      </c>
      <c r="Q1857" s="39">
        <v>1.8535222099999998E-2</v>
      </c>
      <c r="R1857" s="40">
        <f t="shared" si="514"/>
        <v>1.8535222099999998E-2</v>
      </c>
      <c r="S1857" s="46">
        <f t="shared" si="515"/>
        <v>0</v>
      </c>
      <c r="T1857" s="46">
        <f t="shared" si="516"/>
        <v>0</v>
      </c>
      <c r="U1857" s="46">
        <f t="shared" si="517"/>
        <v>0</v>
      </c>
      <c r="V1857" s="46">
        <f t="shared" si="518"/>
        <v>22.876536804123777</v>
      </c>
      <c r="W1857" s="46">
        <f t="shared" si="519"/>
        <v>22.876536804123777</v>
      </c>
      <c r="X1857"/>
      <c r="Y1857" s="47">
        <f t="shared" si="520"/>
        <v>100</v>
      </c>
      <c r="Z1857" s="47">
        <f t="shared" si="521"/>
        <v>22.876536804123777</v>
      </c>
      <c r="AA1857"/>
      <c r="AB1857">
        <v>0</v>
      </c>
      <c r="AC1857" s="48">
        <f t="shared" si="522"/>
        <v>0</v>
      </c>
      <c r="AD1857">
        <v>0</v>
      </c>
      <c r="AE1857" s="48">
        <f t="shared" si="523"/>
        <v>0</v>
      </c>
      <c r="AF1857"/>
      <c r="AG1857">
        <v>0</v>
      </c>
      <c r="AH1857" s="48">
        <f t="shared" si="507"/>
        <v>0</v>
      </c>
    </row>
    <row r="1858" spans="1:34" ht="15" x14ac:dyDescent="0.25">
      <c r="A1858" t="s">
        <v>5091</v>
      </c>
      <c r="B1858" t="s">
        <v>5092</v>
      </c>
      <c r="C1858" t="s">
        <v>5093</v>
      </c>
      <c r="D1858" t="s">
        <v>25</v>
      </c>
      <c r="E1858">
        <v>1.348087423</v>
      </c>
      <c r="F1858" s="45">
        <v>0</v>
      </c>
      <c r="G1858" s="45">
        <v>0</v>
      </c>
      <c r="H1858" s="45">
        <v>0</v>
      </c>
      <c r="I1858" s="40">
        <f t="shared" si="508"/>
        <v>1.348087423</v>
      </c>
      <c r="J1858" s="46">
        <f t="shared" si="509"/>
        <v>0</v>
      </c>
      <c r="K1858" s="46">
        <f t="shared" si="510"/>
        <v>0</v>
      </c>
      <c r="L1858" s="46">
        <f t="shared" si="511"/>
        <v>0</v>
      </c>
      <c r="M1858" s="46">
        <f t="shared" si="512"/>
        <v>100</v>
      </c>
      <c r="N1858">
        <v>5.6039140199999997E-2</v>
      </c>
      <c r="O1858" s="39">
        <v>5.7816117899999998E-2</v>
      </c>
      <c r="P1858" s="40">
        <f t="shared" si="513"/>
        <v>0.1138552581</v>
      </c>
      <c r="Q1858" s="39">
        <v>6.4320328100000004E-2</v>
      </c>
      <c r="R1858" s="40">
        <f t="shared" si="514"/>
        <v>0.17817558620000001</v>
      </c>
      <c r="S1858" s="46">
        <f t="shared" si="515"/>
        <v>4.156936652913199</v>
      </c>
      <c r="T1858" s="46">
        <f t="shared" si="516"/>
        <v>4.2887513757332938</v>
      </c>
      <c r="U1858" s="46">
        <f t="shared" si="517"/>
        <v>8.4456880286464919</v>
      </c>
      <c r="V1858" s="46">
        <f t="shared" si="518"/>
        <v>4.7712282603203251</v>
      </c>
      <c r="W1858" s="46">
        <f t="shared" si="519"/>
        <v>13.216916288966818</v>
      </c>
      <c r="X1858"/>
      <c r="Y1858" s="47">
        <f t="shared" si="520"/>
        <v>100</v>
      </c>
      <c r="Z1858" s="47">
        <f t="shared" si="521"/>
        <v>13.216916288966818</v>
      </c>
      <c r="AA1858"/>
      <c r="AB1858">
        <v>0</v>
      </c>
      <c r="AC1858" s="48">
        <f t="shared" si="522"/>
        <v>0</v>
      </c>
      <c r="AD1858">
        <v>0</v>
      </c>
      <c r="AE1858" s="48">
        <f t="shared" si="523"/>
        <v>0</v>
      </c>
      <c r="AF1858"/>
      <c r="AG1858">
        <v>0</v>
      </c>
      <c r="AH1858" s="48">
        <f t="shared" ref="AH1858:AH1921" si="524">AG1858/E1858*100</f>
        <v>0</v>
      </c>
    </row>
    <row r="1859" spans="1:34" ht="15" x14ac:dyDescent="0.25">
      <c r="A1859" t="s">
        <v>5094</v>
      </c>
      <c r="B1859" t="s">
        <v>5095</v>
      </c>
      <c r="C1859" t="s">
        <v>5096</v>
      </c>
      <c r="D1859" t="s">
        <v>25</v>
      </c>
      <c r="E1859">
        <v>0.3855195159</v>
      </c>
      <c r="F1859" s="45">
        <v>0</v>
      </c>
      <c r="G1859" s="45">
        <v>0</v>
      </c>
      <c r="H1859" s="45">
        <v>1.599901E-4</v>
      </c>
      <c r="I1859" s="40">
        <f t="shared" si="508"/>
        <v>0.38535952579999999</v>
      </c>
      <c r="J1859" s="46">
        <f t="shared" si="509"/>
        <v>0</v>
      </c>
      <c r="K1859" s="46">
        <f t="shared" si="510"/>
        <v>0</v>
      </c>
      <c r="L1859" s="46">
        <f t="shared" si="511"/>
        <v>4.1499870538719986E-2</v>
      </c>
      <c r="M1859" s="46">
        <f t="shared" si="512"/>
        <v>99.958500129461285</v>
      </c>
      <c r="N1859">
        <v>3.9973385000000002E-3</v>
      </c>
      <c r="O1859" s="39">
        <v>1.5835700899999999E-2</v>
      </c>
      <c r="P1859" s="40">
        <f t="shared" si="513"/>
        <v>1.9833039399999999E-2</v>
      </c>
      <c r="Q1859" s="39">
        <v>8.5156397100000003E-2</v>
      </c>
      <c r="R1859" s="40">
        <f t="shared" si="514"/>
        <v>0.10498943650000001</v>
      </c>
      <c r="S1859" s="46">
        <f t="shared" si="515"/>
        <v>1.0368705954270991</v>
      </c>
      <c r="T1859" s="46">
        <f t="shared" si="516"/>
        <v>4.1076262671245996</v>
      </c>
      <c r="U1859" s="46">
        <f t="shared" si="517"/>
        <v>5.1444968625516996</v>
      </c>
      <c r="V1859" s="46">
        <f t="shared" si="518"/>
        <v>22.088738335645957</v>
      </c>
      <c r="W1859" s="46">
        <f t="shared" si="519"/>
        <v>27.233235198197654</v>
      </c>
      <c r="X1859"/>
      <c r="Y1859" s="47">
        <f t="shared" si="520"/>
        <v>100</v>
      </c>
      <c r="Z1859" s="47">
        <f t="shared" si="521"/>
        <v>27.233235198197654</v>
      </c>
      <c r="AA1859"/>
      <c r="AB1859">
        <v>0</v>
      </c>
      <c r="AC1859" s="48">
        <f t="shared" si="522"/>
        <v>0</v>
      </c>
      <c r="AD1859">
        <v>1.677E-7</v>
      </c>
      <c r="AE1859" s="48">
        <f t="shared" si="523"/>
        <v>4.3499743355015974E-5</v>
      </c>
      <c r="AF1859"/>
      <c r="AG1859">
        <v>0</v>
      </c>
      <c r="AH1859" s="48">
        <f t="shared" si="524"/>
        <v>0</v>
      </c>
    </row>
    <row r="1860" spans="1:34" ht="15" x14ac:dyDescent="0.25">
      <c r="A1860" t="s">
        <v>5097</v>
      </c>
      <c r="B1860" t="s">
        <v>5098</v>
      </c>
      <c r="C1860" t="s">
        <v>5099</v>
      </c>
      <c r="D1860" t="s">
        <v>24</v>
      </c>
      <c r="E1860">
        <v>4.7935825E-3</v>
      </c>
      <c r="F1860" s="45">
        <v>0</v>
      </c>
      <c r="G1860" s="45">
        <v>0</v>
      </c>
      <c r="H1860" s="45">
        <v>0</v>
      </c>
      <c r="I1860" s="40">
        <f t="shared" si="508"/>
        <v>4.7935825E-3</v>
      </c>
      <c r="J1860" s="46">
        <f t="shared" si="509"/>
        <v>0</v>
      </c>
      <c r="K1860" s="46">
        <f t="shared" si="510"/>
        <v>0</v>
      </c>
      <c r="L1860" s="46">
        <f t="shared" si="511"/>
        <v>0</v>
      </c>
      <c r="M1860" s="46">
        <f t="shared" si="512"/>
        <v>100</v>
      </c>
      <c r="N1860">
        <v>0</v>
      </c>
      <c r="O1860" s="39">
        <v>0</v>
      </c>
      <c r="P1860" s="40">
        <f t="shared" si="513"/>
        <v>0</v>
      </c>
      <c r="Q1860" s="39">
        <v>0</v>
      </c>
      <c r="R1860" s="40">
        <f t="shared" si="514"/>
        <v>0</v>
      </c>
      <c r="S1860" s="46">
        <f t="shared" si="515"/>
        <v>0</v>
      </c>
      <c r="T1860" s="46">
        <f t="shared" si="516"/>
        <v>0</v>
      </c>
      <c r="U1860" s="46">
        <f t="shared" si="517"/>
        <v>0</v>
      </c>
      <c r="V1860" s="46">
        <f t="shared" si="518"/>
        <v>0</v>
      </c>
      <c r="W1860" s="46">
        <f t="shared" si="519"/>
        <v>0</v>
      </c>
      <c r="X1860"/>
      <c r="Y1860" s="47">
        <f t="shared" si="520"/>
        <v>100</v>
      </c>
      <c r="Z1860" s="47">
        <f t="shared" si="521"/>
        <v>0</v>
      </c>
      <c r="AA1860"/>
      <c r="AB1860">
        <v>0</v>
      </c>
      <c r="AC1860" s="48">
        <f t="shared" si="522"/>
        <v>0</v>
      </c>
      <c r="AD1860">
        <v>4.7935825E-3</v>
      </c>
      <c r="AE1860" s="48">
        <f t="shared" si="523"/>
        <v>100</v>
      </c>
      <c r="AF1860"/>
      <c r="AG1860">
        <v>0</v>
      </c>
      <c r="AH1860" s="48">
        <f t="shared" si="524"/>
        <v>0</v>
      </c>
    </row>
    <row r="1861" spans="1:34" ht="15" x14ac:dyDescent="0.25">
      <c r="A1861" t="s">
        <v>5100</v>
      </c>
      <c r="B1861" t="s">
        <v>5101</v>
      </c>
      <c r="C1861" t="s">
        <v>5102</v>
      </c>
      <c r="D1861" t="s">
        <v>24</v>
      </c>
      <c r="E1861">
        <v>0.97241437259999997</v>
      </c>
      <c r="F1861" s="45">
        <v>0</v>
      </c>
      <c r="G1861" s="45">
        <v>0</v>
      </c>
      <c r="H1861" s="45">
        <v>0</v>
      </c>
      <c r="I1861" s="40">
        <f t="shared" si="508"/>
        <v>0.97241437259999997</v>
      </c>
      <c r="J1861" s="46">
        <f t="shared" si="509"/>
        <v>0</v>
      </c>
      <c r="K1861" s="46">
        <f t="shared" si="510"/>
        <v>0</v>
      </c>
      <c r="L1861" s="46">
        <f t="shared" si="511"/>
        <v>0</v>
      </c>
      <c r="M1861" s="46">
        <f t="shared" si="512"/>
        <v>100</v>
      </c>
      <c r="N1861">
        <v>1.32496275E-2</v>
      </c>
      <c r="O1861" s="39">
        <v>1.36142589E-2</v>
      </c>
      <c r="P1861" s="40">
        <f t="shared" si="513"/>
        <v>2.6863886400000002E-2</v>
      </c>
      <c r="Q1861" s="39">
        <v>2.0589408600000001E-2</v>
      </c>
      <c r="R1861" s="40">
        <f t="shared" si="514"/>
        <v>4.7453295000000006E-2</v>
      </c>
      <c r="S1861" s="46">
        <f t="shared" si="515"/>
        <v>1.3625495337521301</v>
      </c>
      <c r="T1861" s="46">
        <f t="shared" si="516"/>
        <v>1.4000470667251428</v>
      </c>
      <c r="U1861" s="46">
        <f t="shared" si="517"/>
        <v>2.7625966004772731</v>
      </c>
      <c r="V1861" s="46">
        <f t="shared" si="518"/>
        <v>2.1173492679822203</v>
      </c>
      <c r="W1861" s="46">
        <f t="shared" si="519"/>
        <v>4.8799458684594939</v>
      </c>
      <c r="X1861"/>
      <c r="Y1861" s="47">
        <f t="shared" si="520"/>
        <v>100</v>
      </c>
      <c r="Z1861" s="47">
        <f t="shared" si="521"/>
        <v>4.879945868459493</v>
      </c>
      <c r="AA1861"/>
      <c r="AB1861">
        <v>0</v>
      </c>
      <c r="AC1861" s="48">
        <f t="shared" si="522"/>
        <v>0</v>
      </c>
      <c r="AD1861">
        <v>0.67865747060000003</v>
      </c>
      <c r="AE1861" s="48">
        <f t="shared" si="523"/>
        <v>69.790974889175558</v>
      </c>
      <c r="AF1861"/>
      <c r="AG1861">
        <v>9.0660476E-3</v>
      </c>
      <c r="AH1861" s="48">
        <f t="shared" si="524"/>
        <v>0.93232348836634216</v>
      </c>
    </row>
    <row r="1862" spans="1:34" ht="15" x14ac:dyDescent="0.25">
      <c r="A1862" t="s">
        <v>5103</v>
      </c>
      <c r="B1862" t="s">
        <v>5104</v>
      </c>
      <c r="C1862" t="s">
        <v>5105</v>
      </c>
      <c r="D1862" t="s">
        <v>24</v>
      </c>
      <c r="E1862">
        <v>9.4818743999999996E-3</v>
      </c>
      <c r="F1862" s="45">
        <v>0</v>
      </c>
      <c r="G1862" s="45">
        <v>0</v>
      </c>
      <c r="H1862" s="45">
        <v>0</v>
      </c>
      <c r="I1862" s="40">
        <f t="shared" si="508"/>
        <v>9.4818743999999996E-3</v>
      </c>
      <c r="J1862" s="46">
        <f t="shared" si="509"/>
        <v>0</v>
      </c>
      <c r="K1862" s="46">
        <f t="shared" si="510"/>
        <v>0</v>
      </c>
      <c r="L1862" s="46">
        <f t="shared" si="511"/>
        <v>0</v>
      </c>
      <c r="M1862" s="46">
        <f t="shared" si="512"/>
        <v>100</v>
      </c>
      <c r="N1862">
        <v>0</v>
      </c>
      <c r="O1862" s="39">
        <v>0</v>
      </c>
      <c r="P1862" s="40">
        <f t="shared" si="513"/>
        <v>0</v>
      </c>
      <c r="Q1862" s="39">
        <v>0</v>
      </c>
      <c r="R1862" s="40">
        <f t="shared" si="514"/>
        <v>0</v>
      </c>
      <c r="S1862" s="46">
        <f t="shared" si="515"/>
        <v>0</v>
      </c>
      <c r="T1862" s="46">
        <f t="shared" si="516"/>
        <v>0</v>
      </c>
      <c r="U1862" s="46">
        <f t="shared" si="517"/>
        <v>0</v>
      </c>
      <c r="V1862" s="46">
        <f t="shared" si="518"/>
        <v>0</v>
      </c>
      <c r="W1862" s="46">
        <f t="shared" si="519"/>
        <v>0</v>
      </c>
      <c r="X1862"/>
      <c r="Y1862" s="47">
        <f t="shared" si="520"/>
        <v>100</v>
      </c>
      <c r="Z1862" s="47">
        <f t="shared" si="521"/>
        <v>0</v>
      </c>
      <c r="AA1862"/>
      <c r="AB1862">
        <v>0</v>
      </c>
      <c r="AC1862" s="48">
        <f t="shared" si="522"/>
        <v>0</v>
      </c>
      <c r="AD1862">
        <v>0</v>
      </c>
      <c r="AE1862" s="48">
        <f t="shared" si="523"/>
        <v>0</v>
      </c>
      <c r="AF1862"/>
      <c r="AG1862">
        <v>0</v>
      </c>
      <c r="AH1862" s="48">
        <f t="shared" si="524"/>
        <v>0</v>
      </c>
    </row>
    <row r="1863" spans="1:34" ht="15" x14ac:dyDescent="0.25">
      <c r="A1863" t="s">
        <v>5106</v>
      </c>
      <c r="B1863" t="s">
        <v>5107</v>
      </c>
      <c r="C1863" t="s">
        <v>5108</v>
      </c>
      <c r="D1863" t="s">
        <v>24</v>
      </c>
      <c r="E1863">
        <v>0.22718620319999999</v>
      </c>
      <c r="F1863" s="45">
        <v>0</v>
      </c>
      <c r="G1863" s="45">
        <v>0</v>
      </c>
      <c r="H1863" s="45">
        <v>0</v>
      </c>
      <c r="I1863" s="40">
        <f t="shared" si="508"/>
        <v>0.22718620319999999</v>
      </c>
      <c r="J1863" s="46">
        <f t="shared" si="509"/>
        <v>0</v>
      </c>
      <c r="K1863" s="46">
        <f t="shared" si="510"/>
        <v>0</v>
      </c>
      <c r="L1863" s="46">
        <f t="shared" si="511"/>
        <v>0</v>
      </c>
      <c r="M1863" s="46">
        <f t="shared" si="512"/>
        <v>100</v>
      </c>
      <c r="N1863">
        <v>8.2160831099999998E-2</v>
      </c>
      <c r="O1863" s="39">
        <v>4.19708476E-2</v>
      </c>
      <c r="P1863" s="40">
        <f t="shared" si="513"/>
        <v>0.1241316787</v>
      </c>
      <c r="Q1863" s="39">
        <v>4.5879172599999997E-2</v>
      </c>
      <c r="R1863" s="40">
        <f t="shared" si="514"/>
        <v>0.17001085129999999</v>
      </c>
      <c r="S1863" s="46">
        <f t="shared" si="515"/>
        <v>36.164533736087364</v>
      </c>
      <c r="T1863" s="46">
        <f t="shared" si="516"/>
        <v>18.474206183661419</v>
      </c>
      <c r="U1863" s="46">
        <f t="shared" si="517"/>
        <v>54.638739919748794</v>
      </c>
      <c r="V1863" s="46">
        <f t="shared" si="518"/>
        <v>20.194524118883642</v>
      </c>
      <c r="W1863" s="46">
        <f t="shared" si="519"/>
        <v>74.833264038632436</v>
      </c>
      <c r="X1863"/>
      <c r="Y1863" s="47">
        <f t="shared" si="520"/>
        <v>100</v>
      </c>
      <c r="Z1863" s="47">
        <f t="shared" si="521"/>
        <v>74.833264038632421</v>
      </c>
      <c r="AA1863"/>
      <c r="AB1863">
        <v>0</v>
      </c>
      <c r="AC1863" s="48">
        <f t="shared" si="522"/>
        <v>0</v>
      </c>
      <c r="AD1863">
        <v>0</v>
      </c>
      <c r="AE1863" s="48">
        <f t="shared" si="523"/>
        <v>0</v>
      </c>
      <c r="AF1863"/>
      <c r="AG1863">
        <v>0</v>
      </c>
      <c r="AH1863" s="48">
        <f t="shared" si="524"/>
        <v>0</v>
      </c>
    </row>
    <row r="1864" spans="1:34" ht="15" x14ac:dyDescent="0.25">
      <c r="A1864" t="s">
        <v>5109</v>
      </c>
      <c r="B1864" t="s">
        <v>5110</v>
      </c>
      <c r="C1864" t="s">
        <v>5111</v>
      </c>
      <c r="D1864" t="s">
        <v>24</v>
      </c>
      <c r="E1864">
        <v>4.5340239499999997E-2</v>
      </c>
      <c r="F1864" s="45">
        <v>0</v>
      </c>
      <c r="G1864" s="45">
        <v>0</v>
      </c>
      <c r="H1864" s="45">
        <v>0</v>
      </c>
      <c r="I1864" s="40">
        <f t="shared" si="508"/>
        <v>4.5340239499999997E-2</v>
      </c>
      <c r="J1864" s="46">
        <f t="shared" si="509"/>
        <v>0</v>
      </c>
      <c r="K1864" s="46">
        <f t="shared" si="510"/>
        <v>0</v>
      </c>
      <c r="L1864" s="46">
        <f t="shared" si="511"/>
        <v>0</v>
      </c>
      <c r="M1864" s="46">
        <f t="shared" si="512"/>
        <v>100</v>
      </c>
      <c r="N1864">
        <v>0</v>
      </c>
      <c r="O1864" s="39">
        <v>0</v>
      </c>
      <c r="P1864" s="40">
        <f t="shared" si="513"/>
        <v>0</v>
      </c>
      <c r="Q1864" s="39">
        <v>0</v>
      </c>
      <c r="R1864" s="40">
        <f t="shared" si="514"/>
        <v>0</v>
      </c>
      <c r="S1864" s="46">
        <f t="shared" si="515"/>
        <v>0</v>
      </c>
      <c r="T1864" s="46">
        <f t="shared" si="516"/>
        <v>0</v>
      </c>
      <c r="U1864" s="46">
        <f t="shared" si="517"/>
        <v>0</v>
      </c>
      <c r="V1864" s="46">
        <f t="shared" si="518"/>
        <v>0</v>
      </c>
      <c r="W1864" s="46">
        <f t="shared" si="519"/>
        <v>0</v>
      </c>
      <c r="X1864"/>
      <c r="Y1864" s="47">
        <f t="shared" si="520"/>
        <v>100</v>
      </c>
      <c r="Z1864" s="47">
        <f t="shared" si="521"/>
        <v>0</v>
      </c>
      <c r="AA1864"/>
      <c r="AB1864">
        <v>0</v>
      </c>
      <c r="AC1864" s="48">
        <f t="shared" si="522"/>
        <v>0</v>
      </c>
      <c r="AD1864">
        <v>0</v>
      </c>
      <c r="AE1864" s="48">
        <f t="shared" si="523"/>
        <v>0</v>
      </c>
      <c r="AF1864"/>
      <c r="AG1864">
        <v>0</v>
      </c>
      <c r="AH1864" s="48">
        <f t="shared" si="524"/>
        <v>0</v>
      </c>
    </row>
    <row r="1865" spans="1:34" ht="15" x14ac:dyDescent="0.25">
      <c r="A1865" t="s">
        <v>5112</v>
      </c>
      <c r="B1865" t="s">
        <v>5113</v>
      </c>
      <c r="C1865" t="s">
        <v>5114</v>
      </c>
      <c r="D1865" t="s">
        <v>24</v>
      </c>
      <c r="E1865">
        <v>0.26631538570000002</v>
      </c>
      <c r="F1865" s="45">
        <v>0</v>
      </c>
      <c r="G1865" s="45">
        <v>0</v>
      </c>
      <c r="H1865" s="45">
        <v>0</v>
      </c>
      <c r="I1865" s="40">
        <f t="shared" si="508"/>
        <v>0.26631538570000002</v>
      </c>
      <c r="J1865" s="46">
        <f t="shared" si="509"/>
        <v>0</v>
      </c>
      <c r="K1865" s="46">
        <f t="shared" si="510"/>
        <v>0</v>
      </c>
      <c r="L1865" s="46">
        <f t="shared" si="511"/>
        <v>0</v>
      </c>
      <c r="M1865" s="46">
        <f t="shared" si="512"/>
        <v>100</v>
      </c>
      <c r="N1865">
        <v>0</v>
      </c>
      <c r="O1865" s="39">
        <v>0</v>
      </c>
      <c r="P1865" s="40">
        <f t="shared" si="513"/>
        <v>0</v>
      </c>
      <c r="Q1865" s="39">
        <v>0</v>
      </c>
      <c r="R1865" s="40">
        <f t="shared" si="514"/>
        <v>0</v>
      </c>
      <c r="S1865" s="46">
        <f t="shared" si="515"/>
        <v>0</v>
      </c>
      <c r="T1865" s="46">
        <f t="shared" si="516"/>
        <v>0</v>
      </c>
      <c r="U1865" s="46">
        <f t="shared" si="517"/>
        <v>0</v>
      </c>
      <c r="V1865" s="46">
        <f t="shared" si="518"/>
        <v>0</v>
      </c>
      <c r="W1865" s="46">
        <f t="shared" si="519"/>
        <v>0</v>
      </c>
      <c r="X1865"/>
      <c r="Y1865" s="47">
        <f t="shared" si="520"/>
        <v>100</v>
      </c>
      <c r="Z1865" s="47">
        <f t="shared" si="521"/>
        <v>0</v>
      </c>
      <c r="AA1865"/>
      <c r="AB1865">
        <v>0</v>
      </c>
      <c r="AC1865" s="48">
        <f t="shared" si="522"/>
        <v>0</v>
      </c>
      <c r="AD1865">
        <v>0</v>
      </c>
      <c r="AE1865" s="48">
        <f t="shared" si="523"/>
        <v>0</v>
      </c>
      <c r="AF1865"/>
      <c r="AG1865">
        <v>0</v>
      </c>
      <c r="AH1865" s="48">
        <f t="shared" si="524"/>
        <v>0</v>
      </c>
    </row>
    <row r="1866" spans="1:34" ht="15" x14ac:dyDescent="0.25">
      <c r="A1866" t="s">
        <v>5115</v>
      </c>
      <c r="B1866" t="s">
        <v>5116</v>
      </c>
      <c r="C1866" t="s">
        <v>5117</v>
      </c>
      <c r="D1866" t="s">
        <v>24</v>
      </c>
      <c r="E1866">
        <v>1.9527134799999998E-2</v>
      </c>
      <c r="F1866" s="45">
        <v>0</v>
      </c>
      <c r="G1866" s="45">
        <v>0</v>
      </c>
      <c r="H1866" s="45">
        <v>0</v>
      </c>
      <c r="I1866" s="40">
        <f t="shared" si="508"/>
        <v>1.9527134799999998E-2</v>
      </c>
      <c r="J1866" s="46">
        <f t="shared" si="509"/>
        <v>0</v>
      </c>
      <c r="K1866" s="46">
        <f t="shared" si="510"/>
        <v>0</v>
      </c>
      <c r="L1866" s="46">
        <f t="shared" si="511"/>
        <v>0</v>
      </c>
      <c r="M1866" s="46">
        <f t="shared" si="512"/>
        <v>100</v>
      </c>
      <c r="N1866">
        <v>0</v>
      </c>
      <c r="O1866" s="39">
        <v>0</v>
      </c>
      <c r="P1866" s="40">
        <f t="shared" si="513"/>
        <v>0</v>
      </c>
      <c r="Q1866" s="39">
        <v>0</v>
      </c>
      <c r="R1866" s="40">
        <f t="shared" si="514"/>
        <v>0</v>
      </c>
      <c r="S1866" s="46">
        <f t="shared" si="515"/>
        <v>0</v>
      </c>
      <c r="T1866" s="46">
        <f t="shared" si="516"/>
        <v>0</v>
      </c>
      <c r="U1866" s="46">
        <f t="shared" si="517"/>
        <v>0</v>
      </c>
      <c r="V1866" s="46">
        <f t="shared" si="518"/>
        <v>0</v>
      </c>
      <c r="W1866" s="46">
        <f t="shared" si="519"/>
        <v>0</v>
      </c>
      <c r="X1866"/>
      <c r="Y1866" s="47">
        <f t="shared" si="520"/>
        <v>100</v>
      </c>
      <c r="Z1866" s="47">
        <f t="shared" si="521"/>
        <v>0</v>
      </c>
      <c r="AA1866"/>
      <c r="AB1866">
        <v>0</v>
      </c>
      <c r="AC1866" s="48">
        <f t="shared" si="522"/>
        <v>0</v>
      </c>
      <c r="AD1866">
        <v>0</v>
      </c>
      <c r="AE1866" s="48">
        <f t="shared" si="523"/>
        <v>0</v>
      </c>
      <c r="AF1866"/>
      <c r="AG1866">
        <v>0</v>
      </c>
      <c r="AH1866" s="48">
        <f t="shared" si="524"/>
        <v>0</v>
      </c>
    </row>
    <row r="1867" spans="1:34" ht="15" x14ac:dyDescent="0.25">
      <c r="A1867" t="s">
        <v>5118</v>
      </c>
      <c r="B1867" t="s">
        <v>5119</v>
      </c>
      <c r="C1867" t="s">
        <v>5120</v>
      </c>
      <c r="D1867" t="s">
        <v>24</v>
      </c>
      <c r="E1867">
        <v>8.7068084599999998E-2</v>
      </c>
      <c r="F1867" s="45">
        <v>0</v>
      </c>
      <c r="G1867" s="45">
        <v>0</v>
      </c>
      <c r="H1867" s="45">
        <v>0</v>
      </c>
      <c r="I1867" s="40">
        <f t="shared" si="508"/>
        <v>8.7068084599999998E-2</v>
      </c>
      <c r="J1867" s="46">
        <f t="shared" si="509"/>
        <v>0</v>
      </c>
      <c r="K1867" s="46">
        <f t="shared" si="510"/>
        <v>0</v>
      </c>
      <c r="L1867" s="46">
        <f t="shared" si="511"/>
        <v>0</v>
      </c>
      <c r="M1867" s="46">
        <f t="shared" si="512"/>
        <v>100</v>
      </c>
      <c r="N1867">
        <v>0</v>
      </c>
      <c r="O1867" s="39">
        <v>0</v>
      </c>
      <c r="P1867" s="40">
        <f t="shared" si="513"/>
        <v>0</v>
      </c>
      <c r="Q1867" s="39">
        <v>0</v>
      </c>
      <c r="R1867" s="40">
        <f t="shared" si="514"/>
        <v>0</v>
      </c>
      <c r="S1867" s="46">
        <f t="shared" si="515"/>
        <v>0</v>
      </c>
      <c r="T1867" s="46">
        <f t="shared" si="516"/>
        <v>0</v>
      </c>
      <c r="U1867" s="46">
        <f t="shared" si="517"/>
        <v>0</v>
      </c>
      <c r="V1867" s="46">
        <f t="shared" si="518"/>
        <v>0</v>
      </c>
      <c r="W1867" s="46">
        <f t="shared" si="519"/>
        <v>0</v>
      </c>
      <c r="X1867"/>
      <c r="Y1867" s="47">
        <f t="shared" si="520"/>
        <v>100</v>
      </c>
      <c r="Z1867" s="47">
        <f t="shared" si="521"/>
        <v>0</v>
      </c>
      <c r="AA1867"/>
      <c r="AB1867">
        <v>0</v>
      </c>
      <c r="AC1867" s="48">
        <f t="shared" si="522"/>
        <v>0</v>
      </c>
      <c r="AD1867">
        <v>0</v>
      </c>
      <c r="AE1867" s="48">
        <f t="shared" si="523"/>
        <v>0</v>
      </c>
      <c r="AF1867"/>
      <c r="AG1867">
        <v>0</v>
      </c>
      <c r="AH1867" s="48">
        <f t="shared" si="524"/>
        <v>0</v>
      </c>
    </row>
    <row r="1868" spans="1:34" ht="15" x14ac:dyDescent="0.25">
      <c r="A1868" t="s">
        <v>5121</v>
      </c>
      <c r="B1868" t="s">
        <v>191</v>
      </c>
      <c r="C1868" t="s">
        <v>5122</v>
      </c>
      <c r="D1868" t="s">
        <v>24</v>
      </c>
      <c r="E1868">
        <v>0.89237781640000002</v>
      </c>
      <c r="F1868" s="45">
        <v>0</v>
      </c>
      <c r="G1868" s="45">
        <v>0</v>
      </c>
      <c r="H1868" s="45">
        <v>0</v>
      </c>
      <c r="I1868" s="40">
        <f t="shared" si="508"/>
        <v>0.89237781640000002</v>
      </c>
      <c r="J1868" s="46">
        <f t="shared" si="509"/>
        <v>0</v>
      </c>
      <c r="K1868" s="46">
        <f t="shared" si="510"/>
        <v>0</v>
      </c>
      <c r="L1868" s="46">
        <f t="shared" si="511"/>
        <v>0</v>
      </c>
      <c r="M1868" s="46">
        <f t="shared" si="512"/>
        <v>100</v>
      </c>
      <c r="N1868">
        <v>0</v>
      </c>
      <c r="O1868" s="39">
        <v>0</v>
      </c>
      <c r="P1868" s="40">
        <f t="shared" si="513"/>
        <v>0</v>
      </c>
      <c r="Q1868" s="39">
        <v>0</v>
      </c>
      <c r="R1868" s="40">
        <f t="shared" si="514"/>
        <v>0</v>
      </c>
      <c r="S1868" s="46">
        <f t="shared" si="515"/>
        <v>0</v>
      </c>
      <c r="T1868" s="46">
        <f t="shared" si="516"/>
        <v>0</v>
      </c>
      <c r="U1868" s="46">
        <f t="shared" si="517"/>
        <v>0</v>
      </c>
      <c r="V1868" s="46">
        <f t="shared" si="518"/>
        <v>0</v>
      </c>
      <c r="W1868" s="46">
        <f t="shared" si="519"/>
        <v>0</v>
      </c>
      <c r="X1868"/>
      <c r="Y1868" s="47">
        <f t="shared" si="520"/>
        <v>100</v>
      </c>
      <c r="Z1868" s="47">
        <f t="shared" si="521"/>
        <v>0</v>
      </c>
      <c r="AA1868"/>
      <c r="AB1868">
        <v>0</v>
      </c>
      <c r="AC1868" s="48">
        <f t="shared" si="522"/>
        <v>0</v>
      </c>
      <c r="AD1868">
        <v>0</v>
      </c>
      <c r="AE1868" s="48">
        <f t="shared" si="523"/>
        <v>0</v>
      </c>
      <c r="AF1868"/>
      <c r="AG1868">
        <v>0</v>
      </c>
      <c r="AH1868" s="48">
        <f t="shared" si="524"/>
        <v>0</v>
      </c>
    </row>
    <row r="1869" spans="1:34" ht="15" x14ac:dyDescent="0.25">
      <c r="A1869" t="s">
        <v>5123</v>
      </c>
      <c r="B1869" t="s">
        <v>191</v>
      </c>
      <c r="C1869" t="s">
        <v>5124</v>
      </c>
      <c r="D1869" t="s">
        <v>24</v>
      </c>
      <c r="E1869">
        <v>0.3343470455</v>
      </c>
      <c r="F1869" s="45">
        <v>0</v>
      </c>
      <c r="G1869" s="45">
        <v>0</v>
      </c>
      <c r="H1869" s="45">
        <v>0</v>
      </c>
      <c r="I1869" s="40">
        <f t="shared" si="508"/>
        <v>0.3343470455</v>
      </c>
      <c r="J1869" s="46">
        <f t="shared" si="509"/>
        <v>0</v>
      </c>
      <c r="K1869" s="46">
        <f t="shared" si="510"/>
        <v>0</v>
      </c>
      <c r="L1869" s="46">
        <f t="shared" si="511"/>
        <v>0</v>
      </c>
      <c r="M1869" s="46">
        <f t="shared" si="512"/>
        <v>100</v>
      </c>
      <c r="N1869">
        <v>7.6165744100000002E-2</v>
      </c>
      <c r="O1869" s="39">
        <v>4.1834546299999997E-2</v>
      </c>
      <c r="P1869" s="40">
        <f t="shared" si="513"/>
        <v>0.1180002904</v>
      </c>
      <c r="Q1869" s="39">
        <v>2.59137966E-2</v>
      </c>
      <c r="R1869" s="40">
        <f t="shared" si="514"/>
        <v>0.143914087</v>
      </c>
      <c r="S1869" s="46">
        <f t="shared" si="515"/>
        <v>22.780444787869378</v>
      </c>
      <c r="T1869" s="46">
        <f t="shared" si="516"/>
        <v>12.512312240545878</v>
      </c>
      <c r="U1869" s="46">
        <f t="shared" si="517"/>
        <v>35.292757028415252</v>
      </c>
      <c r="V1869" s="46">
        <f t="shared" si="518"/>
        <v>7.7505684434109945</v>
      </c>
      <c r="W1869" s="46">
        <f t="shared" si="519"/>
        <v>43.04332547182625</v>
      </c>
      <c r="X1869"/>
      <c r="Y1869" s="47">
        <f t="shared" si="520"/>
        <v>100</v>
      </c>
      <c r="Z1869" s="47">
        <f t="shared" si="521"/>
        <v>43.04332547182625</v>
      </c>
      <c r="AA1869"/>
      <c r="AB1869">
        <v>0</v>
      </c>
      <c r="AC1869" s="48">
        <f t="shared" si="522"/>
        <v>0</v>
      </c>
      <c r="AD1869">
        <v>0</v>
      </c>
      <c r="AE1869" s="48">
        <f t="shared" si="523"/>
        <v>0</v>
      </c>
      <c r="AF1869"/>
      <c r="AG1869">
        <v>0</v>
      </c>
      <c r="AH1869" s="48">
        <f t="shared" si="524"/>
        <v>0</v>
      </c>
    </row>
    <row r="1870" spans="1:34" ht="15" x14ac:dyDescent="0.25">
      <c r="A1870" t="s">
        <v>5125</v>
      </c>
      <c r="B1870" t="s">
        <v>5126</v>
      </c>
      <c r="C1870" t="s">
        <v>5127</v>
      </c>
      <c r="D1870" t="s">
        <v>24</v>
      </c>
      <c r="E1870">
        <v>2.1196570690000001</v>
      </c>
      <c r="F1870" s="45">
        <v>0</v>
      </c>
      <c r="G1870" s="45">
        <v>0</v>
      </c>
      <c r="H1870" s="45">
        <v>0</v>
      </c>
      <c r="I1870" s="40">
        <f t="shared" si="508"/>
        <v>2.1196570690000001</v>
      </c>
      <c r="J1870" s="46">
        <f t="shared" si="509"/>
        <v>0</v>
      </c>
      <c r="K1870" s="46">
        <f t="shared" si="510"/>
        <v>0</v>
      </c>
      <c r="L1870" s="46">
        <f t="shared" si="511"/>
        <v>0</v>
      </c>
      <c r="M1870" s="46">
        <f t="shared" si="512"/>
        <v>100</v>
      </c>
      <c r="N1870">
        <v>0.45682117179999998</v>
      </c>
      <c r="O1870" s="39">
        <v>8.9261875300000001E-2</v>
      </c>
      <c r="P1870" s="40">
        <f t="shared" si="513"/>
        <v>0.5460830471</v>
      </c>
      <c r="Q1870" s="39">
        <v>0.1839613219</v>
      </c>
      <c r="R1870" s="40">
        <f t="shared" si="514"/>
        <v>0.73004436900000003</v>
      </c>
      <c r="S1870" s="46">
        <f t="shared" si="515"/>
        <v>21.551654674759089</v>
      </c>
      <c r="T1870" s="46">
        <f t="shared" si="516"/>
        <v>4.2111470107809215</v>
      </c>
      <c r="U1870" s="46">
        <f t="shared" si="517"/>
        <v>25.762801685540008</v>
      </c>
      <c r="V1870" s="46">
        <f t="shared" si="518"/>
        <v>8.6788247302092234</v>
      </c>
      <c r="W1870" s="46">
        <f t="shared" si="519"/>
        <v>34.441626415749241</v>
      </c>
      <c r="X1870"/>
      <c r="Y1870" s="47">
        <f t="shared" si="520"/>
        <v>100</v>
      </c>
      <c r="Z1870" s="47">
        <f t="shared" si="521"/>
        <v>34.441626415749234</v>
      </c>
      <c r="AA1870"/>
      <c r="AB1870">
        <v>0</v>
      </c>
      <c r="AC1870" s="48">
        <f t="shared" si="522"/>
        <v>0</v>
      </c>
      <c r="AD1870">
        <v>0</v>
      </c>
      <c r="AE1870" s="48">
        <f t="shared" si="523"/>
        <v>0</v>
      </c>
      <c r="AF1870"/>
      <c r="AG1870">
        <v>0</v>
      </c>
      <c r="AH1870" s="48">
        <f t="shared" si="524"/>
        <v>0</v>
      </c>
    </row>
    <row r="1871" spans="1:34" ht="15" x14ac:dyDescent="0.25">
      <c r="A1871" t="s">
        <v>5128</v>
      </c>
      <c r="B1871" t="s">
        <v>5129</v>
      </c>
      <c r="C1871" t="s">
        <v>5130</v>
      </c>
      <c r="D1871" t="s">
        <v>24</v>
      </c>
      <c r="E1871">
        <v>1.9247232400000001E-2</v>
      </c>
      <c r="F1871" s="45">
        <v>0</v>
      </c>
      <c r="G1871" s="45">
        <v>0</v>
      </c>
      <c r="H1871" s="45">
        <v>0</v>
      </c>
      <c r="I1871" s="40">
        <f t="shared" si="508"/>
        <v>1.9247232400000001E-2</v>
      </c>
      <c r="J1871" s="46">
        <f t="shared" si="509"/>
        <v>0</v>
      </c>
      <c r="K1871" s="46">
        <f t="shared" si="510"/>
        <v>0</v>
      </c>
      <c r="L1871" s="46">
        <f t="shared" si="511"/>
        <v>0</v>
      </c>
      <c r="M1871" s="46">
        <f t="shared" si="512"/>
        <v>100</v>
      </c>
      <c r="N1871">
        <v>0</v>
      </c>
      <c r="O1871" s="39">
        <v>0</v>
      </c>
      <c r="P1871" s="40">
        <f t="shared" si="513"/>
        <v>0</v>
      </c>
      <c r="Q1871" s="39">
        <v>0</v>
      </c>
      <c r="R1871" s="40">
        <f t="shared" si="514"/>
        <v>0</v>
      </c>
      <c r="S1871" s="46">
        <f t="shared" si="515"/>
        <v>0</v>
      </c>
      <c r="T1871" s="46">
        <f t="shared" si="516"/>
        <v>0</v>
      </c>
      <c r="U1871" s="46">
        <f t="shared" si="517"/>
        <v>0</v>
      </c>
      <c r="V1871" s="46">
        <f t="shared" si="518"/>
        <v>0</v>
      </c>
      <c r="W1871" s="46">
        <f t="shared" si="519"/>
        <v>0</v>
      </c>
      <c r="X1871"/>
      <c r="Y1871" s="47">
        <f t="shared" si="520"/>
        <v>100</v>
      </c>
      <c r="Z1871" s="47">
        <f t="shared" si="521"/>
        <v>0</v>
      </c>
      <c r="AA1871"/>
      <c r="AB1871">
        <v>0</v>
      </c>
      <c r="AC1871" s="48">
        <f t="shared" si="522"/>
        <v>0</v>
      </c>
      <c r="AD1871">
        <v>1.9247232400000001E-2</v>
      </c>
      <c r="AE1871" s="48">
        <f t="shared" si="523"/>
        <v>100</v>
      </c>
      <c r="AF1871"/>
      <c r="AG1871">
        <v>0</v>
      </c>
      <c r="AH1871" s="48">
        <f t="shared" si="524"/>
        <v>0</v>
      </c>
    </row>
    <row r="1872" spans="1:34" ht="15" x14ac:dyDescent="0.25">
      <c r="A1872" t="s">
        <v>5131</v>
      </c>
      <c r="B1872" t="s">
        <v>5132</v>
      </c>
      <c r="C1872" t="s">
        <v>5133</v>
      </c>
      <c r="D1872" t="s">
        <v>24</v>
      </c>
      <c r="E1872">
        <v>2.0228182000000001E-2</v>
      </c>
      <c r="F1872" s="45">
        <v>0</v>
      </c>
      <c r="G1872" s="45">
        <v>0</v>
      </c>
      <c r="H1872" s="45">
        <v>0</v>
      </c>
      <c r="I1872" s="40">
        <f t="shared" si="508"/>
        <v>2.0228182000000001E-2</v>
      </c>
      <c r="J1872" s="46">
        <f t="shared" si="509"/>
        <v>0</v>
      </c>
      <c r="K1872" s="46">
        <f t="shared" si="510"/>
        <v>0</v>
      </c>
      <c r="L1872" s="46">
        <f t="shared" si="511"/>
        <v>0</v>
      </c>
      <c r="M1872" s="46">
        <f t="shared" si="512"/>
        <v>100</v>
      </c>
      <c r="N1872">
        <v>0</v>
      </c>
      <c r="O1872" s="39">
        <v>1.90101027E-2</v>
      </c>
      <c r="P1872" s="40">
        <f t="shared" si="513"/>
        <v>1.90101027E-2</v>
      </c>
      <c r="Q1872" s="39">
        <v>3.111055E-4</v>
      </c>
      <c r="R1872" s="40">
        <f t="shared" si="514"/>
        <v>1.9321208199999999E-2</v>
      </c>
      <c r="S1872" s="46">
        <f t="shared" si="515"/>
        <v>0</v>
      </c>
      <c r="T1872" s="46">
        <f t="shared" si="516"/>
        <v>93.97830561342586</v>
      </c>
      <c r="U1872" s="46">
        <f t="shared" si="517"/>
        <v>93.97830561342586</v>
      </c>
      <c r="V1872" s="46">
        <f t="shared" si="518"/>
        <v>1.5379805263765176</v>
      </c>
      <c r="W1872" s="46">
        <f t="shared" si="519"/>
        <v>95.516286139802375</v>
      </c>
      <c r="X1872"/>
      <c r="Y1872" s="47">
        <f t="shared" si="520"/>
        <v>100</v>
      </c>
      <c r="Z1872" s="47">
        <f t="shared" si="521"/>
        <v>95.516286139802375</v>
      </c>
      <c r="AA1872"/>
      <c r="AB1872">
        <v>0</v>
      </c>
      <c r="AC1872" s="48">
        <f t="shared" si="522"/>
        <v>0</v>
      </c>
      <c r="AD1872">
        <v>2.0228182000000001E-2</v>
      </c>
      <c r="AE1872" s="48">
        <f t="shared" si="523"/>
        <v>100</v>
      </c>
      <c r="AF1872"/>
      <c r="AG1872">
        <v>0</v>
      </c>
      <c r="AH1872" s="48">
        <f t="shared" si="524"/>
        <v>0</v>
      </c>
    </row>
    <row r="1873" spans="1:34" ht="15" x14ac:dyDescent="0.25">
      <c r="A1873" t="s">
        <v>5134</v>
      </c>
      <c r="B1873" t="s">
        <v>5135</v>
      </c>
      <c r="C1873" t="s">
        <v>5136</v>
      </c>
      <c r="D1873" t="s">
        <v>24</v>
      </c>
      <c r="E1873">
        <v>0.14433169069999999</v>
      </c>
      <c r="F1873" s="45">
        <v>0</v>
      </c>
      <c r="G1873" s="45">
        <v>0</v>
      </c>
      <c r="H1873" s="45">
        <v>0</v>
      </c>
      <c r="I1873" s="40">
        <f t="shared" si="508"/>
        <v>0.14433169069999999</v>
      </c>
      <c r="J1873" s="46">
        <f t="shared" si="509"/>
        <v>0</v>
      </c>
      <c r="K1873" s="46">
        <f t="shared" si="510"/>
        <v>0</v>
      </c>
      <c r="L1873" s="46">
        <f t="shared" si="511"/>
        <v>0</v>
      </c>
      <c r="M1873" s="46">
        <f t="shared" si="512"/>
        <v>100</v>
      </c>
      <c r="N1873">
        <v>2.2015711E-2</v>
      </c>
      <c r="O1873" s="39">
        <v>1.76125689E-2</v>
      </c>
      <c r="P1873" s="40">
        <f t="shared" si="513"/>
        <v>3.9628279900000001E-2</v>
      </c>
      <c r="Q1873" s="39">
        <v>2.5618281900000001E-2</v>
      </c>
      <c r="R1873" s="40">
        <f t="shared" si="514"/>
        <v>6.5246561800000005E-2</v>
      </c>
      <c r="S1873" s="46">
        <f t="shared" si="515"/>
        <v>15.253553043843059</v>
      </c>
      <c r="T1873" s="46">
        <f t="shared" si="516"/>
        <v>12.202842504359301</v>
      </c>
      <c r="U1873" s="46">
        <f t="shared" si="517"/>
        <v>27.456395548202362</v>
      </c>
      <c r="V1873" s="46">
        <f t="shared" si="518"/>
        <v>17.749589002770549</v>
      </c>
      <c r="W1873" s="46">
        <f t="shared" si="519"/>
        <v>45.205984550972914</v>
      </c>
      <c r="X1873"/>
      <c r="Y1873" s="47">
        <f t="shared" si="520"/>
        <v>100</v>
      </c>
      <c r="Z1873" s="47">
        <f t="shared" si="521"/>
        <v>45.205984550972907</v>
      </c>
      <c r="AA1873"/>
      <c r="AB1873">
        <v>0</v>
      </c>
      <c r="AC1873" s="48">
        <f t="shared" si="522"/>
        <v>0</v>
      </c>
      <c r="AD1873">
        <v>0</v>
      </c>
      <c r="AE1873" s="48">
        <f t="shared" si="523"/>
        <v>0</v>
      </c>
      <c r="AF1873"/>
      <c r="AG1873">
        <v>0</v>
      </c>
      <c r="AH1873" s="48">
        <f t="shared" si="524"/>
        <v>0</v>
      </c>
    </row>
    <row r="1874" spans="1:34" ht="15" x14ac:dyDescent="0.25">
      <c r="A1874" t="s">
        <v>5137</v>
      </c>
      <c r="B1874" t="s">
        <v>5138</v>
      </c>
      <c r="C1874" t="s">
        <v>5139</v>
      </c>
      <c r="D1874" t="s">
        <v>24</v>
      </c>
      <c r="E1874">
        <v>0.1016723755</v>
      </c>
      <c r="F1874" s="45">
        <v>0</v>
      </c>
      <c r="G1874" s="45">
        <v>0</v>
      </c>
      <c r="H1874" s="45">
        <v>0</v>
      </c>
      <c r="I1874" s="40">
        <f t="shared" si="508"/>
        <v>0.1016723755</v>
      </c>
      <c r="J1874" s="46">
        <f t="shared" si="509"/>
        <v>0</v>
      </c>
      <c r="K1874" s="46">
        <f t="shared" si="510"/>
        <v>0</v>
      </c>
      <c r="L1874" s="46">
        <f t="shared" si="511"/>
        <v>0</v>
      </c>
      <c r="M1874" s="46">
        <f t="shared" si="512"/>
        <v>100</v>
      </c>
      <c r="N1874">
        <v>0</v>
      </c>
      <c r="O1874" s="39">
        <v>0</v>
      </c>
      <c r="P1874" s="40">
        <f t="shared" si="513"/>
        <v>0</v>
      </c>
      <c r="Q1874" s="39">
        <v>0</v>
      </c>
      <c r="R1874" s="40">
        <f t="shared" si="514"/>
        <v>0</v>
      </c>
      <c r="S1874" s="46">
        <f t="shared" si="515"/>
        <v>0</v>
      </c>
      <c r="T1874" s="46">
        <f t="shared" si="516"/>
        <v>0</v>
      </c>
      <c r="U1874" s="46">
        <f t="shared" si="517"/>
        <v>0</v>
      </c>
      <c r="V1874" s="46">
        <f t="shared" si="518"/>
        <v>0</v>
      </c>
      <c r="W1874" s="46">
        <f t="shared" si="519"/>
        <v>0</v>
      </c>
      <c r="X1874"/>
      <c r="Y1874" s="47">
        <f t="shared" si="520"/>
        <v>100</v>
      </c>
      <c r="Z1874" s="47">
        <f t="shared" si="521"/>
        <v>0</v>
      </c>
      <c r="AA1874"/>
      <c r="AB1874">
        <v>0</v>
      </c>
      <c r="AC1874" s="48">
        <f t="shared" si="522"/>
        <v>0</v>
      </c>
      <c r="AD1874">
        <v>0</v>
      </c>
      <c r="AE1874" s="48">
        <f t="shared" si="523"/>
        <v>0</v>
      </c>
      <c r="AF1874"/>
      <c r="AG1874">
        <v>0</v>
      </c>
      <c r="AH1874" s="48">
        <f t="shared" si="524"/>
        <v>0</v>
      </c>
    </row>
    <row r="1875" spans="1:34" ht="15" x14ac:dyDescent="0.25">
      <c r="A1875" t="s">
        <v>5140</v>
      </c>
      <c r="B1875" t="s">
        <v>5141</v>
      </c>
      <c r="C1875" t="s">
        <v>5142</v>
      </c>
      <c r="D1875" t="s">
        <v>24</v>
      </c>
      <c r="E1875">
        <v>1.9029702999999999E-2</v>
      </c>
      <c r="F1875" s="45">
        <v>0</v>
      </c>
      <c r="G1875" s="45">
        <v>0</v>
      </c>
      <c r="H1875" s="45">
        <v>0</v>
      </c>
      <c r="I1875" s="40">
        <f t="shared" si="508"/>
        <v>1.9029702999999999E-2</v>
      </c>
      <c r="J1875" s="46">
        <f t="shared" si="509"/>
        <v>0</v>
      </c>
      <c r="K1875" s="46">
        <f t="shared" si="510"/>
        <v>0</v>
      </c>
      <c r="L1875" s="46">
        <f t="shared" si="511"/>
        <v>0</v>
      </c>
      <c r="M1875" s="46">
        <f t="shared" si="512"/>
        <v>100</v>
      </c>
      <c r="N1875">
        <v>0</v>
      </c>
      <c r="O1875" s="39">
        <v>0</v>
      </c>
      <c r="P1875" s="40">
        <f t="shared" si="513"/>
        <v>0</v>
      </c>
      <c r="Q1875" s="39">
        <v>0</v>
      </c>
      <c r="R1875" s="40">
        <f t="shared" si="514"/>
        <v>0</v>
      </c>
      <c r="S1875" s="46">
        <f t="shared" si="515"/>
        <v>0</v>
      </c>
      <c r="T1875" s="46">
        <f t="shared" si="516"/>
        <v>0</v>
      </c>
      <c r="U1875" s="46">
        <f t="shared" si="517"/>
        <v>0</v>
      </c>
      <c r="V1875" s="46">
        <f t="shared" si="518"/>
        <v>0</v>
      </c>
      <c r="W1875" s="46">
        <f t="shared" si="519"/>
        <v>0</v>
      </c>
      <c r="X1875"/>
      <c r="Y1875" s="47">
        <f t="shared" si="520"/>
        <v>100</v>
      </c>
      <c r="Z1875" s="47">
        <f t="shared" si="521"/>
        <v>0</v>
      </c>
      <c r="AA1875"/>
      <c r="AB1875">
        <v>0</v>
      </c>
      <c r="AC1875" s="48">
        <f t="shared" si="522"/>
        <v>0</v>
      </c>
      <c r="AD1875">
        <v>0</v>
      </c>
      <c r="AE1875" s="48">
        <f t="shared" si="523"/>
        <v>0</v>
      </c>
      <c r="AF1875"/>
      <c r="AG1875">
        <v>0</v>
      </c>
      <c r="AH1875" s="48">
        <f t="shared" si="524"/>
        <v>0</v>
      </c>
    </row>
    <row r="1876" spans="1:34" ht="15" x14ac:dyDescent="0.25">
      <c r="A1876" t="s">
        <v>5143</v>
      </c>
      <c r="B1876" t="s">
        <v>5144</v>
      </c>
      <c r="C1876" t="s">
        <v>5145</v>
      </c>
      <c r="D1876" t="s">
        <v>24</v>
      </c>
      <c r="E1876">
        <v>0.17531167859999999</v>
      </c>
      <c r="F1876" s="45">
        <v>0</v>
      </c>
      <c r="G1876" s="45">
        <v>0</v>
      </c>
      <c r="H1876" s="45">
        <v>0</v>
      </c>
      <c r="I1876" s="40">
        <f t="shared" si="508"/>
        <v>0.17531167859999999</v>
      </c>
      <c r="J1876" s="46">
        <f t="shared" si="509"/>
        <v>0</v>
      </c>
      <c r="K1876" s="46">
        <f t="shared" si="510"/>
        <v>0</v>
      </c>
      <c r="L1876" s="46">
        <f t="shared" si="511"/>
        <v>0</v>
      </c>
      <c r="M1876" s="46">
        <f t="shared" si="512"/>
        <v>100</v>
      </c>
      <c r="N1876">
        <v>0</v>
      </c>
      <c r="O1876" s="39">
        <v>0</v>
      </c>
      <c r="P1876" s="40">
        <f t="shared" si="513"/>
        <v>0</v>
      </c>
      <c r="Q1876" s="39">
        <v>0</v>
      </c>
      <c r="R1876" s="40">
        <f t="shared" si="514"/>
        <v>0</v>
      </c>
      <c r="S1876" s="46">
        <f t="shared" si="515"/>
        <v>0</v>
      </c>
      <c r="T1876" s="46">
        <f t="shared" si="516"/>
        <v>0</v>
      </c>
      <c r="U1876" s="46">
        <f t="shared" si="517"/>
        <v>0</v>
      </c>
      <c r="V1876" s="46">
        <f t="shared" si="518"/>
        <v>0</v>
      </c>
      <c r="W1876" s="46">
        <f t="shared" si="519"/>
        <v>0</v>
      </c>
      <c r="X1876"/>
      <c r="Y1876" s="47">
        <f t="shared" si="520"/>
        <v>100</v>
      </c>
      <c r="Z1876" s="47">
        <f t="shared" si="521"/>
        <v>0</v>
      </c>
      <c r="AA1876"/>
      <c r="AB1876">
        <v>0</v>
      </c>
      <c r="AC1876" s="48">
        <f t="shared" si="522"/>
        <v>0</v>
      </c>
      <c r="AD1876">
        <v>0</v>
      </c>
      <c r="AE1876" s="48">
        <f t="shared" si="523"/>
        <v>0</v>
      </c>
      <c r="AF1876"/>
      <c r="AG1876">
        <v>0</v>
      </c>
      <c r="AH1876" s="48">
        <f t="shared" si="524"/>
        <v>0</v>
      </c>
    </row>
    <row r="1877" spans="1:34" ht="15" x14ac:dyDescent="0.25">
      <c r="A1877" t="s">
        <v>5146</v>
      </c>
      <c r="B1877" t="s">
        <v>5147</v>
      </c>
      <c r="C1877" t="s">
        <v>5148</v>
      </c>
      <c r="D1877" t="s">
        <v>24</v>
      </c>
      <c r="E1877">
        <v>0.61997775229999996</v>
      </c>
      <c r="F1877" s="45">
        <v>0</v>
      </c>
      <c r="G1877" s="45">
        <v>0</v>
      </c>
      <c r="H1877" s="45">
        <v>0</v>
      </c>
      <c r="I1877" s="40">
        <f t="shared" si="508"/>
        <v>0.61997775229999996</v>
      </c>
      <c r="J1877" s="46">
        <f t="shared" si="509"/>
        <v>0</v>
      </c>
      <c r="K1877" s="46">
        <f t="shared" si="510"/>
        <v>0</v>
      </c>
      <c r="L1877" s="46">
        <f t="shared" si="511"/>
        <v>0</v>
      </c>
      <c r="M1877" s="46">
        <f t="shared" si="512"/>
        <v>100</v>
      </c>
      <c r="N1877">
        <v>0.11852311090000001</v>
      </c>
      <c r="O1877" s="39">
        <v>3.6742989599999998E-2</v>
      </c>
      <c r="P1877" s="40">
        <f t="shared" si="513"/>
        <v>0.1552661005</v>
      </c>
      <c r="Q1877" s="39">
        <v>3.8091048500000002E-2</v>
      </c>
      <c r="R1877" s="40">
        <f t="shared" si="514"/>
        <v>0.19335714900000001</v>
      </c>
      <c r="S1877" s="46">
        <f t="shared" si="515"/>
        <v>19.117316784401009</v>
      </c>
      <c r="T1877" s="46">
        <f t="shared" si="516"/>
        <v>5.9265013081018587</v>
      </c>
      <c r="U1877" s="46">
        <f t="shared" si="517"/>
        <v>25.043818092502868</v>
      </c>
      <c r="V1877" s="46">
        <f t="shared" si="518"/>
        <v>6.1439379653043078</v>
      </c>
      <c r="W1877" s="46">
        <f t="shared" si="519"/>
        <v>31.187756057807174</v>
      </c>
      <c r="X1877"/>
      <c r="Y1877" s="47">
        <f t="shared" si="520"/>
        <v>100</v>
      </c>
      <c r="Z1877" s="47">
        <f t="shared" si="521"/>
        <v>31.187756057807174</v>
      </c>
      <c r="AA1877"/>
      <c r="AB1877">
        <v>0</v>
      </c>
      <c r="AC1877" s="48">
        <f t="shared" si="522"/>
        <v>0</v>
      </c>
      <c r="AD1877">
        <v>0</v>
      </c>
      <c r="AE1877" s="48">
        <f t="shared" si="523"/>
        <v>0</v>
      </c>
      <c r="AF1877"/>
      <c r="AG1877">
        <v>0</v>
      </c>
      <c r="AH1877" s="48">
        <f t="shared" si="524"/>
        <v>0</v>
      </c>
    </row>
    <row r="1878" spans="1:34" ht="15" x14ac:dyDescent="0.25">
      <c r="A1878" t="s">
        <v>5149</v>
      </c>
      <c r="B1878" t="s">
        <v>5150</v>
      </c>
      <c r="C1878" t="s">
        <v>5151</v>
      </c>
      <c r="D1878" t="s">
        <v>24</v>
      </c>
      <c r="E1878">
        <v>0.45021578140000001</v>
      </c>
      <c r="F1878" s="45">
        <v>0</v>
      </c>
      <c r="G1878" s="45">
        <v>0</v>
      </c>
      <c r="H1878" s="45">
        <v>0</v>
      </c>
      <c r="I1878" s="40">
        <f t="shared" si="508"/>
        <v>0.45021578140000001</v>
      </c>
      <c r="J1878" s="46">
        <f t="shared" si="509"/>
        <v>0</v>
      </c>
      <c r="K1878" s="46">
        <f t="shared" si="510"/>
        <v>0</v>
      </c>
      <c r="L1878" s="46">
        <f t="shared" si="511"/>
        <v>0</v>
      </c>
      <c r="M1878" s="46">
        <f t="shared" si="512"/>
        <v>100</v>
      </c>
      <c r="N1878">
        <v>0</v>
      </c>
      <c r="O1878" s="39">
        <v>0</v>
      </c>
      <c r="P1878" s="40">
        <f t="shared" si="513"/>
        <v>0</v>
      </c>
      <c r="Q1878" s="39">
        <v>0</v>
      </c>
      <c r="R1878" s="40">
        <f t="shared" si="514"/>
        <v>0</v>
      </c>
      <c r="S1878" s="46">
        <f t="shared" si="515"/>
        <v>0</v>
      </c>
      <c r="T1878" s="46">
        <f t="shared" si="516"/>
        <v>0</v>
      </c>
      <c r="U1878" s="46">
        <f t="shared" si="517"/>
        <v>0</v>
      </c>
      <c r="V1878" s="46">
        <f t="shared" si="518"/>
        <v>0</v>
      </c>
      <c r="W1878" s="46">
        <f t="shared" si="519"/>
        <v>0</v>
      </c>
      <c r="X1878"/>
      <c r="Y1878" s="47">
        <f t="shared" si="520"/>
        <v>100</v>
      </c>
      <c r="Z1878" s="47">
        <f t="shared" si="521"/>
        <v>0</v>
      </c>
      <c r="AA1878"/>
      <c r="AB1878">
        <v>0</v>
      </c>
      <c r="AC1878" s="48">
        <f t="shared" si="522"/>
        <v>0</v>
      </c>
      <c r="AD1878">
        <v>0</v>
      </c>
      <c r="AE1878" s="48">
        <f t="shared" si="523"/>
        <v>0</v>
      </c>
      <c r="AF1878"/>
      <c r="AG1878">
        <v>0</v>
      </c>
      <c r="AH1878" s="48">
        <f t="shared" si="524"/>
        <v>0</v>
      </c>
    </row>
    <row r="1879" spans="1:34" ht="15" x14ac:dyDescent="0.25">
      <c r="A1879" t="s">
        <v>5152</v>
      </c>
      <c r="B1879" t="s">
        <v>5153</v>
      </c>
      <c r="C1879" t="s">
        <v>5154</v>
      </c>
      <c r="D1879" t="s">
        <v>24</v>
      </c>
      <c r="E1879">
        <v>3.1897600599999999E-2</v>
      </c>
      <c r="F1879" s="45">
        <v>0</v>
      </c>
      <c r="G1879" s="45">
        <v>0</v>
      </c>
      <c r="H1879" s="45">
        <v>0</v>
      </c>
      <c r="I1879" s="40">
        <f t="shared" si="508"/>
        <v>3.1897600599999999E-2</v>
      </c>
      <c r="J1879" s="46">
        <f t="shared" si="509"/>
        <v>0</v>
      </c>
      <c r="K1879" s="46">
        <f t="shared" si="510"/>
        <v>0</v>
      </c>
      <c r="L1879" s="46">
        <f t="shared" si="511"/>
        <v>0</v>
      </c>
      <c r="M1879" s="46">
        <f t="shared" si="512"/>
        <v>100</v>
      </c>
      <c r="N1879">
        <v>0</v>
      </c>
      <c r="O1879" s="39">
        <v>0</v>
      </c>
      <c r="P1879" s="40">
        <f t="shared" si="513"/>
        <v>0</v>
      </c>
      <c r="Q1879" s="39">
        <v>0</v>
      </c>
      <c r="R1879" s="40">
        <f t="shared" si="514"/>
        <v>0</v>
      </c>
      <c r="S1879" s="46">
        <f t="shared" si="515"/>
        <v>0</v>
      </c>
      <c r="T1879" s="46">
        <f t="shared" si="516"/>
        <v>0</v>
      </c>
      <c r="U1879" s="46">
        <f t="shared" si="517"/>
        <v>0</v>
      </c>
      <c r="V1879" s="46">
        <f t="shared" si="518"/>
        <v>0</v>
      </c>
      <c r="W1879" s="46">
        <f t="shared" si="519"/>
        <v>0</v>
      </c>
      <c r="X1879"/>
      <c r="Y1879" s="47">
        <f t="shared" si="520"/>
        <v>100</v>
      </c>
      <c r="Z1879" s="47">
        <f t="shared" si="521"/>
        <v>0</v>
      </c>
      <c r="AA1879"/>
      <c r="AB1879">
        <v>0</v>
      </c>
      <c r="AC1879" s="48">
        <f t="shared" si="522"/>
        <v>0</v>
      </c>
      <c r="AD1879">
        <v>0</v>
      </c>
      <c r="AE1879" s="48">
        <f t="shared" si="523"/>
        <v>0</v>
      </c>
      <c r="AF1879"/>
      <c r="AG1879">
        <v>0</v>
      </c>
      <c r="AH1879" s="48">
        <f t="shared" si="524"/>
        <v>0</v>
      </c>
    </row>
    <row r="1880" spans="1:34" ht="15" x14ac:dyDescent="0.25">
      <c r="A1880" t="s">
        <v>5155</v>
      </c>
      <c r="B1880" t="s">
        <v>5156</v>
      </c>
      <c r="C1880" t="s">
        <v>5157</v>
      </c>
      <c r="D1880" t="s">
        <v>24</v>
      </c>
      <c r="E1880">
        <v>2.4193462299999999E-2</v>
      </c>
      <c r="F1880" s="45">
        <v>0</v>
      </c>
      <c r="G1880" s="45">
        <v>0</v>
      </c>
      <c r="H1880" s="45">
        <v>0</v>
      </c>
      <c r="I1880" s="40">
        <f t="shared" si="508"/>
        <v>2.4193462299999999E-2</v>
      </c>
      <c r="J1880" s="46">
        <f t="shared" si="509"/>
        <v>0</v>
      </c>
      <c r="K1880" s="46">
        <f t="shared" si="510"/>
        <v>0</v>
      </c>
      <c r="L1880" s="46">
        <f t="shared" si="511"/>
        <v>0</v>
      </c>
      <c r="M1880" s="46">
        <f t="shared" si="512"/>
        <v>100</v>
      </c>
      <c r="N1880">
        <v>0</v>
      </c>
      <c r="O1880" s="39">
        <v>0</v>
      </c>
      <c r="P1880" s="40">
        <f t="shared" si="513"/>
        <v>0</v>
      </c>
      <c r="Q1880" s="39">
        <v>0</v>
      </c>
      <c r="R1880" s="40">
        <f t="shared" si="514"/>
        <v>0</v>
      </c>
      <c r="S1880" s="46">
        <f t="shared" si="515"/>
        <v>0</v>
      </c>
      <c r="T1880" s="46">
        <f t="shared" si="516"/>
        <v>0</v>
      </c>
      <c r="U1880" s="46">
        <f t="shared" si="517"/>
        <v>0</v>
      </c>
      <c r="V1880" s="46">
        <f t="shared" si="518"/>
        <v>0</v>
      </c>
      <c r="W1880" s="46">
        <f t="shared" si="519"/>
        <v>0</v>
      </c>
      <c r="X1880"/>
      <c r="Y1880" s="47">
        <f t="shared" si="520"/>
        <v>100</v>
      </c>
      <c r="Z1880" s="47">
        <f t="shared" si="521"/>
        <v>0</v>
      </c>
      <c r="AA1880"/>
      <c r="AB1880">
        <v>0</v>
      </c>
      <c r="AC1880" s="48">
        <f t="shared" si="522"/>
        <v>0</v>
      </c>
      <c r="AD1880">
        <v>0</v>
      </c>
      <c r="AE1880" s="48">
        <f t="shared" si="523"/>
        <v>0</v>
      </c>
      <c r="AF1880"/>
      <c r="AG1880">
        <v>0</v>
      </c>
      <c r="AH1880" s="48">
        <f t="shared" si="524"/>
        <v>0</v>
      </c>
    </row>
    <row r="1881" spans="1:34" ht="15" x14ac:dyDescent="0.25">
      <c r="A1881" t="s">
        <v>5158</v>
      </c>
      <c r="B1881" t="s">
        <v>5159</v>
      </c>
      <c r="C1881" t="s">
        <v>5160</v>
      </c>
      <c r="D1881" t="s">
        <v>24</v>
      </c>
      <c r="E1881">
        <v>0.29289234530000002</v>
      </c>
      <c r="F1881" s="45">
        <v>0</v>
      </c>
      <c r="G1881" s="45">
        <v>0</v>
      </c>
      <c r="H1881" s="45">
        <v>0</v>
      </c>
      <c r="I1881" s="40">
        <f t="shared" si="508"/>
        <v>0.29289234530000002</v>
      </c>
      <c r="J1881" s="46">
        <f t="shared" si="509"/>
        <v>0</v>
      </c>
      <c r="K1881" s="46">
        <f t="shared" si="510"/>
        <v>0</v>
      </c>
      <c r="L1881" s="46">
        <f t="shared" si="511"/>
        <v>0</v>
      </c>
      <c r="M1881" s="46">
        <f t="shared" si="512"/>
        <v>100</v>
      </c>
      <c r="N1881">
        <v>0</v>
      </c>
      <c r="O1881" s="39">
        <v>2.7379999999999998E-7</v>
      </c>
      <c r="P1881" s="40">
        <f t="shared" si="513"/>
        <v>2.7379999999999998E-7</v>
      </c>
      <c r="Q1881" s="39">
        <v>6.6292432E-3</v>
      </c>
      <c r="R1881" s="40">
        <f t="shared" si="514"/>
        <v>6.6295169999999997E-3</v>
      </c>
      <c r="S1881" s="46">
        <f t="shared" si="515"/>
        <v>0</v>
      </c>
      <c r="T1881" s="46">
        <f t="shared" si="516"/>
        <v>9.348144613323903E-5</v>
      </c>
      <c r="U1881" s="46">
        <f t="shared" si="517"/>
        <v>9.348144613323903E-5</v>
      </c>
      <c r="V1881" s="46">
        <f t="shared" si="518"/>
        <v>2.2633719543642847</v>
      </c>
      <c r="W1881" s="46">
        <f t="shared" si="519"/>
        <v>2.263465435810418</v>
      </c>
      <c r="X1881"/>
      <c r="Y1881" s="47">
        <f t="shared" si="520"/>
        <v>100</v>
      </c>
      <c r="Z1881" s="47">
        <f t="shared" si="521"/>
        <v>2.263465435810418</v>
      </c>
      <c r="AA1881"/>
      <c r="AB1881">
        <v>0</v>
      </c>
      <c r="AC1881" s="48">
        <f t="shared" si="522"/>
        <v>0</v>
      </c>
      <c r="AD1881">
        <v>8.3271757099999996E-2</v>
      </c>
      <c r="AE1881" s="48">
        <f t="shared" si="523"/>
        <v>28.430841036390852</v>
      </c>
      <c r="AF1881"/>
      <c r="AG1881">
        <v>0</v>
      </c>
      <c r="AH1881" s="48">
        <f t="shared" si="524"/>
        <v>0</v>
      </c>
    </row>
    <row r="1882" spans="1:34" ht="15" x14ac:dyDescent="0.25">
      <c r="A1882" t="s">
        <v>5161</v>
      </c>
      <c r="B1882" t="s">
        <v>5162</v>
      </c>
      <c r="C1882" t="s">
        <v>5163</v>
      </c>
      <c r="D1882" t="s">
        <v>24</v>
      </c>
      <c r="E1882">
        <v>0.21981528910000001</v>
      </c>
      <c r="F1882" s="45">
        <v>0</v>
      </c>
      <c r="G1882" s="45">
        <v>0</v>
      </c>
      <c r="H1882" s="45">
        <v>0</v>
      </c>
      <c r="I1882" s="40">
        <f t="shared" si="508"/>
        <v>0.21981528910000001</v>
      </c>
      <c r="J1882" s="46">
        <f t="shared" si="509"/>
        <v>0</v>
      </c>
      <c r="K1882" s="46">
        <f t="shared" si="510"/>
        <v>0</v>
      </c>
      <c r="L1882" s="46">
        <f t="shared" si="511"/>
        <v>0</v>
      </c>
      <c r="M1882" s="46">
        <f t="shared" si="512"/>
        <v>100</v>
      </c>
      <c r="N1882">
        <v>0</v>
      </c>
      <c r="O1882" s="39">
        <v>0</v>
      </c>
      <c r="P1882" s="40">
        <f t="shared" si="513"/>
        <v>0</v>
      </c>
      <c r="Q1882" s="39">
        <v>0</v>
      </c>
      <c r="R1882" s="40">
        <f t="shared" si="514"/>
        <v>0</v>
      </c>
      <c r="S1882" s="46">
        <f t="shared" si="515"/>
        <v>0</v>
      </c>
      <c r="T1882" s="46">
        <f t="shared" si="516"/>
        <v>0</v>
      </c>
      <c r="U1882" s="46">
        <f t="shared" si="517"/>
        <v>0</v>
      </c>
      <c r="V1882" s="46">
        <f t="shared" si="518"/>
        <v>0</v>
      </c>
      <c r="W1882" s="46">
        <f t="shared" si="519"/>
        <v>0</v>
      </c>
      <c r="X1882"/>
      <c r="Y1882" s="47">
        <f t="shared" si="520"/>
        <v>100</v>
      </c>
      <c r="Z1882" s="47">
        <f t="shared" si="521"/>
        <v>0</v>
      </c>
      <c r="AA1882"/>
      <c r="AB1882">
        <v>0</v>
      </c>
      <c r="AC1882" s="48">
        <f t="shared" si="522"/>
        <v>0</v>
      </c>
      <c r="AD1882">
        <v>0</v>
      </c>
      <c r="AE1882" s="48">
        <f t="shared" si="523"/>
        <v>0</v>
      </c>
      <c r="AF1882"/>
      <c r="AG1882">
        <v>0</v>
      </c>
      <c r="AH1882" s="48">
        <f t="shared" si="524"/>
        <v>0</v>
      </c>
    </row>
    <row r="1883" spans="1:34" ht="15" x14ac:dyDescent="0.25">
      <c r="A1883" t="s">
        <v>5164</v>
      </c>
      <c r="B1883" t="s">
        <v>5165</v>
      </c>
      <c r="C1883" t="s">
        <v>5166</v>
      </c>
      <c r="D1883" t="s">
        <v>24</v>
      </c>
      <c r="E1883">
        <v>7.9016830999999996E-2</v>
      </c>
      <c r="F1883" s="45">
        <v>0</v>
      </c>
      <c r="G1883" s="45">
        <v>0</v>
      </c>
      <c r="H1883" s="45">
        <v>0</v>
      </c>
      <c r="I1883" s="40">
        <f t="shared" si="508"/>
        <v>7.9016830999999996E-2</v>
      </c>
      <c r="J1883" s="46">
        <f t="shared" si="509"/>
        <v>0</v>
      </c>
      <c r="K1883" s="46">
        <f t="shared" si="510"/>
        <v>0</v>
      </c>
      <c r="L1883" s="46">
        <f t="shared" si="511"/>
        <v>0</v>
      </c>
      <c r="M1883" s="46">
        <f t="shared" si="512"/>
        <v>100</v>
      </c>
      <c r="N1883">
        <v>0</v>
      </c>
      <c r="O1883" s="39">
        <v>0</v>
      </c>
      <c r="P1883" s="40">
        <f t="shared" si="513"/>
        <v>0</v>
      </c>
      <c r="Q1883" s="39">
        <v>4.4978409999999998E-4</v>
      </c>
      <c r="R1883" s="40">
        <f t="shared" si="514"/>
        <v>4.4978409999999998E-4</v>
      </c>
      <c r="S1883" s="46">
        <f t="shared" si="515"/>
        <v>0</v>
      </c>
      <c r="T1883" s="46">
        <f t="shared" si="516"/>
        <v>0</v>
      </c>
      <c r="U1883" s="46">
        <f t="shared" si="517"/>
        <v>0</v>
      </c>
      <c r="V1883" s="46">
        <f t="shared" si="518"/>
        <v>0.56922568813219054</v>
      </c>
      <c r="W1883" s="46">
        <f t="shared" si="519"/>
        <v>0.56922568813219054</v>
      </c>
      <c r="X1883"/>
      <c r="Y1883" s="47">
        <f t="shared" si="520"/>
        <v>100</v>
      </c>
      <c r="Z1883" s="47">
        <f t="shared" si="521"/>
        <v>0.56922568813219054</v>
      </c>
      <c r="AA1883"/>
      <c r="AB1883">
        <v>0</v>
      </c>
      <c r="AC1883" s="48">
        <f t="shared" si="522"/>
        <v>0</v>
      </c>
      <c r="AD1883">
        <v>0</v>
      </c>
      <c r="AE1883" s="48">
        <f t="shared" si="523"/>
        <v>0</v>
      </c>
      <c r="AF1883"/>
      <c r="AG1883">
        <v>0</v>
      </c>
      <c r="AH1883" s="48">
        <f t="shared" si="524"/>
        <v>0</v>
      </c>
    </row>
    <row r="1884" spans="1:34" ht="15" x14ac:dyDescent="0.25">
      <c r="A1884" t="s">
        <v>5167</v>
      </c>
      <c r="B1884" t="s">
        <v>5168</v>
      </c>
      <c r="C1884" t="s">
        <v>5169</v>
      </c>
      <c r="D1884" t="s">
        <v>24</v>
      </c>
      <c r="E1884">
        <v>2.4675689800000001E-2</v>
      </c>
      <c r="F1884" s="45">
        <v>0</v>
      </c>
      <c r="G1884" s="45">
        <v>0</v>
      </c>
      <c r="H1884" s="45">
        <v>0</v>
      </c>
      <c r="I1884" s="40">
        <f t="shared" si="508"/>
        <v>2.4675689800000001E-2</v>
      </c>
      <c r="J1884" s="46">
        <f t="shared" si="509"/>
        <v>0</v>
      </c>
      <c r="K1884" s="46">
        <f t="shared" si="510"/>
        <v>0</v>
      </c>
      <c r="L1884" s="46">
        <f t="shared" si="511"/>
        <v>0</v>
      </c>
      <c r="M1884" s="46">
        <f t="shared" si="512"/>
        <v>100</v>
      </c>
      <c r="N1884">
        <v>0</v>
      </c>
      <c r="O1884" s="39">
        <v>0</v>
      </c>
      <c r="P1884" s="40">
        <f t="shared" si="513"/>
        <v>0</v>
      </c>
      <c r="Q1884" s="39">
        <v>3.1726884E-3</v>
      </c>
      <c r="R1884" s="40">
        <f t="shared" si="514"/>
        <v>3.1726884E-3</v>
      </c>
      <c r="S1884" s="46">
        <f t="shared" si="515"/>
        <v>0</v>
      </c>
      <c r="T1884" s="46">
        <f t="shared" si="516"/>
        <v>0</v>
      </c>
      <c r="U1884" s="46">
        <f t="shared" si="517"/>
        <v>0</v>
      </c>
      <c r="V1884" s="46">
        <f t="shared" si="518"/>
        <v>12.857546944847718</v>
      </c>
      <c r="W1884" s="46">
        <f t="shared" si="519"/>
        <v>12.857546944847718</v>
      </c>
      <c r="X1884"/>
      <c r="Y1884" s="47">
        <f t="shared" si="520"/>
        <v>100</v>
      </c>
      <c r="Z1884" s="47">
        <f t="shared" si="521"/>
        <v>12.857546944847718</v>
      </c>
      <c r="AA1884"/>
      <c r="AB1884">
        <v>0</v>
      </c>
      <c r="AC1884" s="48">
        <f t="shared" si="522"/>
        <v>0</v>
      </c>
      <c r="AD1884">
        <v>2.4675688500000001E-2</v>
      </c>
      <c r="AE1884" s="48">
        <f t="shared" si="523"/>
        <v>99.999994731656898</v>
      </c>
      <c r="AF1884"/>
      <c r="AG1884">
        <v>0</v>
      </c>
      <c r="AH1884" s="48">
        <f t="shared" si="524"/>
        <v>0</v>
      </c>
    </row>
    <row r="1885" spans="1:34" ht="15" x14ac:dyDescent="0.25">
      <c r="A1885" t="s">
        <v>5170</v>
      </c>
      <c r="B1885" t="s">
        <v>5171</v>
      </c>
      <c r="C1885" t="s">
        <v>5172</v>
      </c>
      <c r="D1885" t="s">
        <v>24</v>
      </c>
      <c r="E1885">
        <v>5.0544726000000002E-3</v>
      </c>
      <c r="F1885" s="45">
        <v>0</v>
      </c>
      <c r="G1885" s="45">
        <v>0</v>
      </c>
      <c r="H1885" s="45">
        <v>0</v>
      </c>
      <c r="I1885" s="40">
        <f t="shared" si="508"/>
        <v>5.0544726000000002E-3</v>
      </c>
      <c r="J1885" s="46">
        <f t="shared" si="509"/>
        <v>0</v>
      </c>
      <c r="K1885" s="46">
        <f t="shared" si="510"/>
        <v>0</v>
      </c>
      <c r="L1885" s="46">
        <f t="shared" si="511"/>
        <v>0</v>
      </c>
      <c r="M1885" s="46">
        <f t="shared" si="512"/>
        <v>100</v>
      </c>
      <c r="N1885">
        <v>0</v>
      </c>
      <c r="O1885" s="39">
        <v>0</v>
      </c>
      <c r="P1885" s="40">
        <f t="shared" si="513"/>
        <v>0</v>
      </c>
      <c r="Q1885" s="39">
        <v>0</v>
      </c>
      <c r="R1885" s="40">
        <f t="shared" si="514"/>
        <v>0</v>
      </c>
      <c r="S1885" s="46">
        <f t="shared" si="515"/>
        <v>0</v>
      </c>
      <c r="T1885" s="46">
        <f t="shared" si="516"/>
        <v>0</v>
      </c>
      <c r="U1885" s="46">
        <f t="shared" si="517"/>
        <v>0</v>
      </c>
      <c r="V1885" s="46">
        <f t="shared" si="518"/>
        <v>0</v>
      </c>
      <c r="W1885" s="46">
        <f t="shared" si="519"/>
        <v>0</v>
      </c>
      <c r="X1885"/>
      <c r="Y1885" s="47">
        <f t="shared" si="520"/>
        <v>100</v>
      </c>
      <c r="Z1885" s="47">
        <f t="shared" si="521"/>
        <v>0</v>
      </c>
      <c r="AA1885"/>
      <c r="AB1885">
        <v>0</v>
      </c>
      <c r="AC1885" s="48">
        <f t="shared" si="522"/>
        <v>0</v>
      </c>
      <c r="AD1885">
        <v>5.0544726000000002E-3</v>
      </c>
      <c r="AE1885" s="48">
        <f t="shared" si="523"/>
        <v>100</v>
      </c>
      <c r="AF1885"/>
      <c r="AG1885">
        <v>0</v>
      </c>
      <c r="AH1885" s="48">
        <f t="shared" si="524"/>
        <v>0</v>
      </c>
    </row>
    <row r="1886" spans="1:34" ht="15" x14ac:dyDescent="0.25">
      <c r="A1886" t="s">
        <v>5173</v>
      </c>
      <c r="B1886" t="s">
        <v>5174</v>
      </c>
      <c r="C1886" t="s">
        <v>5175</v>
      </c>
      <c r="D1886" t="s">
        <v>24</v>
      </c>
      <c r="E1886">
        <v>1.05740108E-2</v>
      </c>
      <c r="F1886" s="45">
        <v>0</v>
      </c>
      <c r="G1886" s="45">
        <v>1.0685200000000001E-5</v>
      </c>
      <c r="H1886" s="45">
        <v>5.1604150000000002E-4</v>
      </c>
      <c r="I1886" s="40">
        <f t="shared" si="508"/>
        <v>1.00472841E-2</v>
      </c>
      <c r="J1886" s="46">
        <f t="shared" si="509"/>
        <v>0</v>
      </c>
      <c r="K1886" s="46">
        <f t="shared" si="510"/>
        <v>0.1010515328771936</v>
      </c>
      <c r="L1886" s="46">
        <f t="shared" si="511"/>
        <v>4.8802815673311022</v>
      </c>
      <c r="M1886" s="46">
        <f t="shared" si="512"/>
        <v>95.018666899791697</v>
      </c>
      <c r="N1886">
        <v>1.0685200000000001E-5</v>
      </c>
      <c r="O1886" s="39">
        <v>0</v>
      </c>
      <c r="P1886" s="40">
        <f t="shared" si="513"/>
        <v>1.0685200000000001E-5</v>
      </c>
      <c r="Q1886" s="39">
        <v>5.1604090000000003E-4</v>
      </c>
      <c r="R1886" s="40">
        <f t="shared" si="514"/>
        <v>5.2672610000000007E-4</v>
      </c>
      <c r="S1886" s="46">
        <f t="shared" si="515"/>
        <v>0.1010515328771936</v>
      </c>
      <c r="T1886" s="46">
        <f t="shared" si="516"/>
        <v>0</v>
      </c>
      <c r="U1886" s="46">
        <f t="shared" si="517"/>
        <v>0.1010515328771936</v>
      </c>
      <c r="V1886" s="46">
        <f t="shared" si="518"/>
        <v>4.880275893041456</v>
      </c>
      <c r="W1886" s="46">
        <f t="shared" si="519"/>
        <v>4.98132742591865</v>
      </c>
      <c r="X1886"/>
      <c r="Y1886" s="47">
        <f t="shared" si="520"/>
        <v>100</v>
      </c>
      <c r="Z1886" s="47">
        <f t="shared" si="521"/>
        <v>4.98132742591865</v>
      </c>
      <c r="AA1886"/>
      <c r="AB1886">
        <v>1.7615689999999999E-4</v>
      </c>
      <c r="AC1886" s="48">
        <f t="shared" si="522"/>
        <v>1.6659421229265245</v>
      </c>
      <c r="AD1886">
        <v>0</v>
      </c>
      <c r="AE1886" s="48">
        <f t="shared" si="523"/>
        <v>0</v>
      </c>
      <c r="AF1886"/>
      <c r="AG1886">
        <v>0</v>
      </c>
      <c r="AH1886" s="48">
        <f t="shared" si="524"/>
        <v>0</v>
      </c>
    </row>
    <row r="1887" spans="1:34" ht="15" x14ac:dyDescent="0.25">
      <c r="A1887" t="s">
        <v>5176</v>
      </c>
      <c r="B1887" t="s">
        <v>5177</v>
      </c>
      <c r="C1887" t="s">
        <v>5178</v>
      </c>
      <c r="D1887" t="s">
        <v>24</v>
      </c>
      <c r="E1887">
        <v>1.15917946E-2</v>
      </c>
      <c r="F1887" s="45">
        <v>0</v>
      </c>
      <c r="G1887" s="45">
        <v>0</v>
      </c>
      <c r="H1887" s="45">
        <v>0</v>
      </c>
      <c r="I1887" s="40">
        <f t="shared" si="508"/>
        <v>1.15917946E-2</v>
      </c>
      <c r="J1887" s="46">
        <f t="shared" si="509"/>
        <v>0</v>
      </c>
      <c r="K1887" s="46">
        <f t="shared" si="510"/>
        <v>0</v>
      </c>
      <c r="L1887" s="46">
        <f t="shared" si="511"/>
        <v>0</v>
      </c>
      <c r="M1887" s="46">
        <f t="shared" si="512"/>
        <v>100</v>
      </c>
      <c r="N1887">
        <v>0</v>
      </c>
      <c r="O1887" s="39">
        <v>0</v>
      </c>
      <c r="P1887" s="40">
        <f t="shared" si="513"/>
        <v>0</v>
      </c>
      <c r="Q1887" s="39">
        <v>0</v>
      </c>
      <c r="R1887" s="40">
        <f t="shared" si="514"/>
        <v>0</v>
      </c>
      <c r="S1887" s="46">
        <f t="shared" si="515"/>
        <v>0</v>
      </c>
      <c r="T1887" s="46">
        <f t="shared" si="516"/>
        <v>0</v>
      </c>
      <c r="U1887" s="46">
        <f t="shared" si="517"/>
        <v>0</v>
      </c>
      <c r="V1887" s="46">
        <f t="shared" si="518"/>
        <v>0</v>
      </c>
      <c r="W1887" s="46">
        <f t="shared" si="519"/>
        <v>0</v>
      </c>
      <c r="X1887"/>
      <c r="Y1887" s="47">
        <f t="shared" si="520"/>
        <v>100</v>
      </c>
      <c r="Z1887" s="47">
        <f t="shared" si="521"/>
        <v>0</v>
      </c>
      <c r="AA1887"/>
      <c r="AB1887">
        <v>0</v>
      </c>
      <c r="AC1887" s="48">
        <f t="shared" si="522"/>
        <v>0</v>
      </c>
      <c r="AD1887">
        <v>0</v>
      </c>
      <c r="AE1887" s="48">
        <f t="shared" si="523"/>
        <v>0</v>
      </c>
      <c r="AF1887"/>
      <c r="AG1887">
        <v>1.775822E-3</v>
      </c>
      <c r="AH1887" s="48">
        <f t="shared" si="524"/>
        <v>15.319646881941818</v>
      </c>
    </row>
    <row r="1888" spans="1:34" ht="15" x14ac:dyDescent="0.25">
      <c r="A1888" t="s">
        <v>5179</v>
      </c>
      <c r="B1888" t="s">
        <v>5180</v>
      </c>
      <c r="C1888" t="s">
        <v>5181</v>
      </c>
      <c r="D1888" t="s">
        <v>38</v>
      </c>
      <c r="E1888">
        <v>0.81107308980000004</v>
      </c>
      <c r="F1888" s="45">
        <v>0.73255618715014503</v>
      </c>
      <c r="G1888" s="45">
        <v>1.8860200800000001E-2</v>
      </c>
      <c r="H1888" s="45">
        <v>2.0324157999999998E-2</v>
      </c>
      <c r="I1888" s="40">
        <f t="shared" si="508"/>
        <v>3.9332543849855003E-2</v>
      </c>
      <c r="J1888" s="46">
        <f t="shared" si="509"/>
        <v>90.319380135122444</v>
      </c>
      <c r="K1888" s="46">
        <f t="shared" si="510"/>
        <v>2.3253392372629054</v>
      </c>
      <c r="L1888" s="46">
        <f t="shared" si="511"/>
        <v>2.5058355721075234</v>
      </c>
      <c r="M1888" s="46">
        <f t="shared" si="512"/>
        <v>4.8494450555071298</v>
      </c>
      <c r="N1888">
        <v>0</v>
      </c>
      <c r="O1888" s="39">
        <v>0</v>
      </c>
      <c r="P1888" s="40">
        <f t="shared" si="513"/>
        <v>0</v>
      </c>
      <c r="Q1888" s="39">
        <v>2.7010913999999998E-3</v>
      </c>
      <c r="R1888" s="40">
        <f t="shared" si="514"/>
        <v>2.7010913999999998E-3</v>
      </c>
      <c r="S1888" s="46">
        <f t="shared" si="515"/>
        <v>0</v>
      </c>
      <c r="T1888" s="46">
        <f t="shared" si="516"/>
        <v>0</v>
      </c>
      <c r="U1888" s="46">
        <f t="shared" si="517"/>
        <v>0</v>
      </c>
      <c r="V1888" s="46">
        <f t="shared" si="518"/>
        <v>0.33302687932428549</v>
      </c>
      <c r="W1888" s="46">
        <f t="shared" si="519"/>
        <v>0.33302687932428549</v>
      </c>
      <c r="X1888"/>
      <c r="Y1888" s="47">
        <f t="shared" si="520"/>
        <v>100.00000000000001</v>
      </c>
      <c r="Z1888" s="47">
        <f t="shared" si="521"/>
        <v>0.33302687932428549</v>
      </c>
      <c r="AA1888"/>
      <c r="AB1888">
        <v>4.3607371700000001E-2</v>
      </c>
      <c r="AC1888" s="48">
        <f t="shared" si="522"/>
        <v>5.3765033322401328</v>
      </c>
      <c r="AD1888">
        <v>9.5376929999999999E-3</v>
      </c>
      <c r="AE1888" s="48">
        <f t="shared" si="523"/>
        <v>1.1759350815537315</v>
      </c>
      <c r="AF1888"/>
      <c r="AG1888">
        <v>0</v>
      </c>
      <c r="AH1888" s="48">
        <f t="shared" si="524"/>
        <v>0</v>
      </c>
    </row>
    <row r="1889" spans="1:34" ht="15" x14ac:dyDescent="0.25">
      <c r="A1889" t="s">
        <v>5182</v>
      </c>
      <c r="B1889" t="s">
        <v>5183</v>
      </c>
      <c r="C1889" t="s">
        <v>5184</v>
      </c>
      <c r="D1889" t="s">
        <v>38</v>
      </c>
      <c r="E1889">
        <v>1.3254097812000001</v>
      </c>
      <c r="F1889" s="45">
        <v>1.3254097804771701</v>
      </c>
      <c r="G1889" s="45">
        <v>0</v>
      </c>
      <c r="H1889" s="45">
        <v>0</v>
      </c>
      <c r="I1889" s="40">
        <f t="shared" si="508"/>
        <v>7.2283001806283664E-10</v>
      </c>
      <c r="J1889" s="46">
        <f t="shared" si="509"/>
        <v>99.999999945463657</v>
      </c>
      <c r="K1889" s="46">
        <f t="shared" si="510"/>
        <v>0</v>
      </c>
      <c r="L1889" s="46">
        <f t="shared" si="511"/>
        <v>0</v>
      </c>
      <c r="M1889" s="46">
        <f t="shared" si="512"/>
        <v>5.4536342519548969E-8</v>
      </c>
      <c r="N1889">
        <v>0</v>
      </c>
      <c r="O1889" s="39">
        <v>1.1827363000000001E-3</v>
      </c>
      <c r="P1889" s="40">
        <f t="shared" si="513"/>
        <v>1.1827363000000001E-3</v>
      </c>
      <c r="Q1889" s="39">
        <v>4.3048468999999999E-2</v>
      </c>
      <c r="R1889" s="40">
        <f t="shared" si="514"/>
        <v>4.42312053E-2</v>
      </c>
      <c r="S1889" s="46">
        <f t="shared" si="515"/>
        <v>0</v>
      </c>
      <c r="T1889" s="46">
        <f t="shared" si="516"/>
        <v>8.9235519216492712E-2</v>
      </c>
      <c r="U1889" s="46">
        <f t="shared" si="517"/>
        <v>8.9235519216492712E-2</v>
      </c>
      <c r="V1889" s="46">
        <f t="shared" si="518"/>
        <v>3.2479365710599146</v>
      </c>
      <c r="W1889" s="46">
        <f t="shared" si="519"/>
        <v>3.337172090276407</v>
      </c>
      <c r="X1889"/>
      <c r="Y1889" s="47">
        <f t="shared" si="520"/>
        <v>100</v>
      </c>
      <c r="Z1889" s="47">
        <f t="shared" si="521"/>
        <v>3.3371720902764075</v>
      </c>
      <c r="AA1889"/>
      <c r="AB1889">
        <v>0</v>
      </c>
      <c r="AC1889" s="48">
        <f t="shared" si="522"/>
        <v>0</v>
      </c>
      <c r="AD1889">
        <v>0</v>
      </c>
      <c r="AE1889" s="48">
        <f t="shared" si="523"/>
        <v>0</v>
      </c>
      <c r="AF1889"/>
      <c r="AG1889">
        <v>0</v>
      </c>
      <c r="AH1889" s="48">
        <f t="shared" si="524"/>
        <v>0</v>
      </c>
    </row>
    <row r="1890" spans="1:34" ht="15" x14ac:dyDescent="0.25">
      <c r="A1890" t="s">
        <v>5185</v>
      </c>
      <c r="B1890" t="s">
        <v>5186</v>
      </c>
      <c r="C1890" t="s">
        <v>5187</v>
      </c>
      <c r="D1890" t="s">
        <v>38</v>
      </c>
      <c r="E1890">
        <v>0.76326419109999999</v>
      </c>
      <c r="F1890" s="45">
        <v>0.76326419112160804</v>
      </c>
      <c r="G1890" s="45">
        <v>1E-10</v>
      </c>
      <c r="H1890" s="45">
        <v>0</v>
      </c>
      <c r="I1890" s="40">
        <f t="shared" si="508"/>
        <v>-1.2160804868367451E-10</v>
      </c>
      <c r="J1890" s="46">
        <f t="shared" si="509"/>
        <v>100.000000002831</v>
      </c>
      <c r="K1890" s="46">
        <f t="shared" si="510"/>
        <v>1.3101623417690034E-8</v>
      </c>
      <c r="L1890" s="46">
        <f t="shared" si="511"/>
        <v>0</v>
      </c>
      <c r="M1890" s="46">
        <f t="shared" si="512"/>
        <v>-1.5932628584136196E-8</v>
      </c>
      <c r="N1890">
        <v>0</v>
      </c>
      <c r="O1890" s="39">
        <v>0</v>
      </c>
      <c r="P1890" s="40">
        <f t="shared" si="513"/>
        <v>0</v>
      </c>
      <c r="Q1890" s="39">
        <v>8.4297696399999997E-2</v>
      </c>
      <c r="R1890" s="40">
        <f t="shared" si="514"/>
        <v>8.4297696399999997E-2</v>
      </c>
      <c r="S1890" s="46">
        <f t="shared" si="515"/>
        <v>0</v>
      </c>
      <c r="T1890" s="46">
        <f t="shared" si="516"/>
        <v>0</v>
      </c>
      <c r="U1890" s="46">
        <f t="shared" si="517"/>
        <v>0</v>
      </c>
      <c r="V1890" s="46">
        <f t="shared" si="518"/>
        <v>11.044366732115646</v>
      </c>
      <c r="W1890" s="46">
        <f t="shared" si="519"/>
        <v>11.044366732115646</v>
      </c>
      <c r="X1890"/>
      <c r="Y1890" s="47">
        <f t="shared" si="520"/>
        <v>100</v>
      </c>
      <c r="Z1890" s="47">
        <f t="shared" si="521"/>
        <v>11.044366732115646</v>
      </c>
      <c r="AA1890"/>
      <c r="AB1890">
        <v>0</v>
      </c>
      <c r="AC1890" s="48">
        <f t="shared" si="522"/>
        <v>0</v>
      </c>
      <c r="AD1890">
        <v>0</v>
      </c>
      <c r="AE1890" s="48">
        <f t="shared" si="523"/>
        <v>0</v>
      </c>
      <c r="AF1890"/>
      <c r="AG1890">
        <v>0</v>
      </c>
      <c r="AH1890" s="48">
        <f t="shared" si="524"/>
        <v>0</v>
      </c>
    </row>
    <row r="1891" spans="1:34" ht="15" x14ac:dyDescent="0.25">
      <c r="A1891" t="s">
        <v>5188</v>
      </c>
      <c r="B1891" t="s">
        <v>5189</v>
      </c>
      <c r="C1891" t="s">
        <v>5190</v>
      </c>
      <c r="D1891" t="s">
        <v>25</v>
      </c>
      <c r="E1891">
        <v>0.46062116040000001</v>
      </c>
      <c r="F1891" s="45">
        <v>0</v>
      </c>
      <c r="G1891" s="45">
        <v>0</v>
      </c>
      <c r="H1891" s="45">
        <v>0</v>
      </c>
      <c r="I1891" s="40">
        <f t="shared" si="508"/>
        <v>0.46062116040000001</v>
      </c>
      <c r="J1891" s="46">
        <f t="shared" si="509"/>
        <v>0</v>
      </c>
      <c r="K1891" s="46">
        <f t="shared" si="510"/>
        <v>0</v>
      </c>
      <c r="L1891" s="46">
        <f t="shared" si="511"/>
        <v>0</v>
      </c>
      <c r="M1891" s="46">
        <f t="shared" si="512"/>
        <v>100</v>
      </c>
      <c r="N1891">
        <v>1.3209382699999999E-2</v>
      </c>
      <c r="O1891" s="39">
        <v>2.1920867899999998E-2</v>
      </c>
      <c r="P1891" s="40">
        <f t="shared" si="513"/>
        <v>3.5130250599999996E-2</v>
      </c>
      <c r="Q1891" s="39">
        <v>3.4968811500000002E-2</v>
      </c>
      <c r="R1891" s="40">
        <f t="shared" si="514"/>
        <v>7.0099062099999998E-2</v>
      </c>
      <c r="S1891" s="46">
        <f t="shared" si="515"/>
        <v>2.867732495947227</v>
      </c>
      <c r="T1891" s="46">
        <f t="shared" si="516"/>
        <v>4.7589797830746807</v>
      </c>
      <c r="U1891" s="46">
        <f t="shared" si="517"/>
        <v>7.6267122790219073</v>
      </c>
      <c r="V1891" s="46">
        <f t="shared" si="518"/>
        <v>7.5916641496958901</v>
      </c>
      <c r="W1891" s="46">
        <f t="shared" si="519"/>
        <v>15.218376428717798</v>
      </c>
      <c r="X1891"/>
      <c r="Y1891" s="47">
        <f t="shared" si="520"/>
        <v>100</v>
      </c>
      <c r="Z1891" s="47">
        <f t="shared" si="521"/>
        <v>15.218376428717797</v>
      </c>
      <c r="AA1891"/>
      <c r="AB1891">
        <v>0</v>
      </c>
      <c r="AC1891" s="48">
        <f t="shared" si="522"/>
        <v>0</v>
      </c>
      <c r="AD1891">
        <v>0</v>
      </c>
      <c r="AE1891" s="48">
        <f t="shared" si="523"/>
        <v>0</v>
      </c>
      <c r="AF1891"/>
      <c r="AG1891">
        <v>0</v>
      </c>
      <c r="AH1891" s="48">
        <f t="shared" si="524"/>
        <v>0</v>
      </c>
    </row>
    <row r="1892" spans="1:34" ht="15" x14ac:dyDescent="0.25">
      <c r="A1892" t="s">
        <v>5191</v>
      </c>
      <c r="B1892" t="s">
        <v>5192</v>
      </c>
      <c r="C1892" t="s">
        <v>5193</v>
      </c>
      <c r="D1892" t="s">
        <v>24</v>
      </c>
      <c r="E1892">
        <v>2.4989202343999999</v>
      </c>
      <c r="F1892">
        <v>0</v>
      </c>
      <c r="G1892">
        <v>0</v>
      </c>
      <c r="H1892">
        <v>0</v>
      </c>
      <c r="I1892" s="40">
        <f t="shared" si="508"/>
        <v>2.4989202343999999</v>
      </c>
      <c r="J1892" s="46">
        <f t="shared" ref="J1892:J1897" si="525">F1892/E1892*100</f>
        <v>0</v>
      </c>
      <c r="K1892" s="46">
        <f t="shared" ref="K1892:K1897" si="526">G1892/E1892*100</f>
        <v>0</v>
      </c>
      <c r="L1892" s="46">
        <f t="shared" ref="L1892:L1897" si="527">H1892/E1892*100</f>
        <v>0</v>
      </c>
      <c r="M1892" s="46">
        <f t="shared" ref="M1892:M1897" si="528">I1892/E1892*100</f>
        <v>100</v>
      </c>
      <c r="N1892">
        <v>0</v>
      </c>
      <c r="O1892">
        <v>1.13201333E-2</v>
      </c>
      <c r="P1892" s="40">
        <f t="shared" si="513"/>
        <v>1.13201333E-2</v>
      </c>
      <c r="Q1892">
        <v>4.5771451800000001E-2</v>
      </c>
      <c r="R1892" s="40">
        <f t="shared" si="514"/>
        <v>5.7091585100000002E-2</v>
      </c>
      <c r="S1892" s="46">
        <f t="shared" ref="S1892:S1897" si="529">N1892/E1892*100</f>
        <v>0</v>
      </c>
      <c r="T1892" s="46">
        <f t="shared" ref="T1892:T1897" si="530">O1892/E1892*100</f>
        <v>0.45300098595255911</v>
      </c>
      <c r="U1892" s="46">
        <f t="shared" ref="U1892:U1897" si="531">P1892/E1892*100</f>
        <v>0.45300098595255911</v>
      </c>
      <c r="V1892" s="46">
        <f t="shared" ref="V1892:V1897" si="532">Q1892/E1892*100</f>
        <v>1.8316491727071831</v>
      </c>
      <c r="W1892" s="46">
        <f t="shared" ref="W1892:W1897" si="533">R1892/E1892*100</f>
        <v>2.2846501586597423</v>
      </c>
      <c r="X1892"/>
      <c r="Y1892" s="47">
        <f t="shared" ref="Y1892:Y1897" si="534">SUM(J1892:M1892)</f>
        <v>100</v>
      </c>
      <c r="Z1892" s="47">
        <f t="shared" ref="Z1892:Z1897" si="535">SUM(S1892:T1892,V1892)</f>
        <v>2.2846501586597423</v>
      </c>
      <c r="AA1892"/>
      <c r="AB1892">
        <v>0</v>
      </c>
      <c r="AC1892" s="48">
        <f t="shared" si="522"/>
        <v>0</v>
      </c>
      <c r="AD1892">
        <v>0</v>
      </c>
      <c r="AE1892" s="48">
        <f t="shared" si="523"/>
        <v>0</v>
      </c>
      <c r="AF1892"/>
      <c r="AG1892">
        <v>0</v>
      </c>
      <c r="AH1892" s="48">
        <f t="shared" si="524"/>
        <v>0</v>
      </c>
    </row>
    <row r="1893" spans="1:34" ht="15" x14ac:dyDescent="0.25">
      <c r="A1893" t="s">
        <v>5194</v>
      </c>
      <c r="B1893" t="s">
        <v>5195</v>
      </c>
      <c r="C1893" t="s">
        <v>5196</v>
      </c>
      <c r="D1893" t="s">
        <v>25</v>
      </c>
      <c r="E1893">
        <v>4.6894489215000004</v>
      </c>
      <c r="F1893">
        <v>0.28778459890000002</v>
      </c>
      <c r="G1893">
        <v>1.3156069518</v>
      </c>
      <c r="H1893">
        <v>2.0373436322999998</v>
      </c>
      <c r="I1893" s="40">
        <f t="shared" si="508"/>
        <v>1.0487137385000005</v>
      </c>
      <c r="J1893" s="46">
        <f t="shared" si="525"/>
        <v>6.1368532575453916</v>
      </c>
      <c r="K1893" s="46">
        <f t="shared" si="526"/>
        <v>28.054617372379454</v>
      </c>
      <c r="L1893" s="46">
        <f t="shared" si="527"/>
        <v>43.445267586970985</v>
      </c>
      <c r="M1893" s="46">
        <f t="shared" si="528"/>
        <v>22.363261783104175</v>
      </c>
      <c r="N1893">
        <v>0.83533664539999997</v>
      </c>
      <c r="O1893">
        <v>1.0723678075</v>
      </c>
      <c r="P1893" s="40">
        <f t="shared" si="513"/>
        <v>1.9077044529</v>
      </c>
      <c r="Q1893">
        <v>0.92014156219999998</v>
      </c>
      <c r="R1893" s="40">
        <f t="shared" si="514"/>
        <v>2.8278460151</v>
      </c>
      <c r="S1893" s="46">
        <f t="shared" si="529"/>
        <v>17.813108946984826</v>
      </c>
      <c r="T1893" s="46">
        <f t="shared" si="530"/>
        <v>22.867672203090866</v>
      </c>
      <c r="U1893" s="46">
        <f t="shared" si="531"/>
        <v>40.680781150075688</v>
      </c>
      <c r="V1893" s="46">
        <f t="shared" si="532"/>
        <v>19.621528618882515</v>
      </c>
      <c r="W1893" s="46">
        <f t="shared" si="533"/>
        <v>60.30230976895821</v>
      </c>
      <c r="X1893"/>
      <c r="Y1893" s="47">
        <f t="shared" si="534"/>
        <v>100</v>
      </c>
      <c r="Z1893" s="47">
        <f t="shared" si="535"/>
        <v>60.302309768958203</v>
      </c>
      <c r="AA1893"/>
      <c r="AB1893" s="49">
        <v>9.1726399999999996E-5</v>
      </c>
      <c r="AC1893" s="48">
        <f t="shared" si="522"/>
        <v>1.9560166137956299E-3</v>
      </c>
      <c r="AD1893">
        <v>8.1275569999999999E-4</v>
      </c>
      <c r="AE1893" s="48">
        <f t="shared" si="523"/>
        <v>1.7331582316073638E-2</v>
      </c>
      <c r="AF1893"/>
      <c r="AG1893">
        <v>0</v>
      </c>
      <c r="AH1893" s="48">
        <f t="shared" si="524"/>
        <v>0</v>
      </c>
    </row>
    <row r="1894" spans="1:34" ht="15" x14ac:dyDescent="0.25">
      <c r="A1894" t="s">
        <v>5197</v>
      </c>
      <c r="B1894" t="s">
        <v>3460</v>
      </c>
      <c r="C1894" t="s">
        <v>5198</v>
      </c>
      <c r="D1894" t="s">
        <v>24</v>
      </c>
      <c r="E1894">
        <v>22.130511499299999</v>
      </c>
      <c r="F1894">
        <v>0.96261138449999994</v>
      </c>
      <c r="G1894">
        <v>0.33783102609999999</v>
      </c>
      <c r="H1894">
        <v>1.0708815073</v>
      </c>
      <c r="I1894" s="40">
        <f t="shared" si="508"/>
        <v>19.759187581399996</v>
      </c>
      <c r="J1894" s="46">
        <f t="shared" si="525"/>
        <v>4.3497023759728641</v>
      </c>
      <c r="K1894" s="46">
        <f t="shared" si="526"/>
        <v>1.5265396197945347</v>
      </c>
      <c r="L1894" s="46">
        <f t="shared" si="527"/>
        <v>4.8389369912840587</v>
      </c>
      <c r="M1894" s="46">
        <f t="shared" si="528"/>
        <v>89.284821012948527</v>
      </c>
      <c r="N1894">
        <v>0.36672590760000001</v>
      </c>
      <c r="O1894">
        <v>0.14210907759999999</v>
      </c>
      <c r="P1894" s="40">
        <f t="shared" si="513"/>
        <v>0.50883498520000003</v>
      </c>
      <c r="Q1894">
        <v>0.39672161950000001</v>
      </c>
      <c r="R1894" s="40">
        <f t="shared" si="514"/>
        <v>0.9055566047000001</v>
      </c>
      <c r="S1894" s="46">
        <f t="shared" si="529"/>
        <v>1.657105429359822</v>
      </c>
      <c r="T1894" s="46">
        <f t="shared" si="530"/>
        <v>0.64214095369867519</v>
      </c>
      <c r="U1894" s="46">
        <f t="shared" si="531"/>
        <v>2.2992463830584975</v>
      </c>
      <c r="V1894" s="46">
        <f t="shared" si="532"/>
        <v>1.7926455044319629</v>
      </c>
      <c r="W1894" s="46">
        <f t="shared" si="533"/>
        <v>4.0918918874904602</v>
      </c>
      <c r="X1894"/>
      <c r="Y1894" s="47">
        <f t="shared" si="534"/>
        <v>99.999999999999986</v>
      </c>
      <c r="Z1894" s="47">
        <f t="shared" si="535"/>
        <v>4.0918918874904602</v>
      </c>
      <c r="AA1894"/>
      <c r="AB1894">
        <v>2.3179303365999999</v>
      </c>
      <c r="AC1894" s="48">
        <f t="shared" si="522"/>
        <v>10.47391216725071</v>
      </c>
      <c r="AD1894">
        <v>0.1215865245</v>
      </c>
      <c r="AE1894" s="48">
        <f t="shared" si="523"/>
        <v>0.54940675231951075</v>
      </c>
      <c r="AF1894"/>
      <c r="AG1894">
        <v>1.5964337201000001</v>
      </c>
      <c r="AH1894" s="48">
        <f t="shared" si="524"/>
        <v>7.2137226478045751</v>
      </c>
    </row>
    <row r="1895" spans="1:34" ht="15" x14ac:dyDescent="0.25">
      <c r="A1895" t="s">
        <v>5199</v>
      </c>
      <c r="B1895" t="s">
        <v>5200</v>
      </c>
      <c r="C1895" t="s">
        <v>5201</v>
      </c>
      <c r="D1895" t="s">
        <v>24</v>
      </c>
      <c r="E1895">
        <v>2.1969751174000001</v>
      </c>
      <c r="F1895">
        <v>0</v>
      </c>
      <c r="G1895">
        <v>0</v>
      </c>
      <c r="H1895">
        <v>0</v>
      </c>
      <c r="I1895" s="40">
        <f t="shared" si="508"/>
        <v>2.1969751174000001</v>
      </c>
      <c r="J1895" s="46">
        <f t="shared" si="525"/>
        <v>0</v>
      </c>
      <c r="K1895" s="46">
        <f t="shared" si="526"/>
        <v>0</v>
      </c>
      <c r="L1895" s="46">
        <f t="shared" si="527"/>
        <v>0</v>
      </c>
      <c r="M1895" s="46">
        <f t="shared" si="528"/>
        <v>100</v>
      </c>
      <c r="N1895">
        <v>0</v>
      </c>
      <c r="O1895">
        <v>0</v>
      </c>
      <c r="P1895" s="40">
        <f t="shared" si="513"/>
        <v>0</v>
      </c>
      <c r="Q1895">
        <v>0</v>
      </c>
      <c r="R1895" s="40">
        <f t="shared" si="514"/>
        <v>0</v>
      </c>
      <c r="S1895" s="46">
        <f t="shared" si="529"/>
        <v>0</v>
      </c>
      <c r="T1895" s="46">
        <f t="shared" si="530"/>
        <v>0</v>
      </c>
      <c r="U1895" s="46">
        <f t="shared" si="531"/>
        <v>0</v>
      </c>
      <c r="V1895" s="46">
        <f t="shared" si="532"/>
        <v>0</v>
      </c>
      <c r="W1895" s="46">
        <f t="shared" si="533"/>
        <v>0</v>
      </c>
      <c r="X1895"/>
      <c r="Y1895" s="47">
        <f t="shared" si="534"/>
        <v>100</v>
      </c>
      <c r="Z1895" s="47">
        <f t="shared" si="535"/>
        <v>0</v>
      </c>
      <c r="AA1895"/>
      <c r="AB1895">
        <v>0</v>
      </c>
      <c r="AC1895" s="48">
        <f t="shared" si="522"/>
        <v>0</v>
      </c>
      <c r="AD1895">
        <v>0</v>
      </c>
      <c r="AE1895" s="48">
        <f t="shared" si="523"/>
        <v>0</v>
      </c>
      <c r="AF1895"/>
      <c r="AG1895">
        <v>0</v>
      </c>
      <c r="AH1895" s="48">
        <f t="shared" si="524"/>
        <v>0</v>
      </c>
    </row>
    <row r="1896" spans="1:34" ht="15" x14ac:dyDescent="0.25">
      <c r="A1896" t="s">
        <v>5202</v>
      </c>
      <c r="B1896" t="s">
        <v>5192</v>
      </c>
      <c r="C1896" t="s">
        <v>5193</v>
      </c>
      <c r="D1896" t="s">
        <v>24</v>
      </c>
      <c r="E1896">
        <v>0.83124072490000001</v>
      </c>
      <c r="F1896">
        <v>0</v>
      </c>
      <c r="G1896">
        <v>0</v>
      </c>
      <c r="H1896">
        <v>0</v>
      </c>
      <c r="I1896" s="40">
        <f t="shared" si="508"/>
        <v>0.83124072490000001</v>
      </c>
      <c r="J1896" s="46">
        <f t="shared" si="525"/>
        <v>0</v>
      </c>
      <c r="K1896" s="46">
        <f t="shared" si="526"/>
        <v>0</v>
      </c>
      <c r="L1896" s="46">
        <f t="shared" si="527"/>
        <v>0</v>
      </c>
      <c r="M1896" s="46">
        <f t="shared" si="528"/>
        <v>100</v>
      </c>
      <c r="N1896">
        <v>0</v>
      </c>
      <c r="O1896">
        <v>0</v>
      </c>
      <c r="P1896" s="40">
        <f t="shared" si="513"/>
        <v>0</v>
      </c>
      <c r="Q1896">
        <v>4.5387825899999998E-2</v>
      </c>
      <c r="R1896" s="40">
        <f t="shared" si="514"/>
        <v>4.5387825899999998E-2</v>
      </c>
      <c r="S1896" s="46">
        <f t="shared" si="529"/>
        <v>0</v>
      </c>
      <c r="T1896" s="46">
        <f t="shared" si="530"/>
        <v>0</v>
      </c>
      <c r="U1896" s="46">
        <f t="shared" si="531"/>
        <v>0</v>
      </c>
      <c r="V1896" s="46">
        <f t="shared" si="532"/>
        <v>5.4602505075121588</v>
      </c>
      <c r="W1896" s="46">
        <f t="shared" si="533"/>
        <v>5.4602505075121588</v>
      </c>
      <c r="X1896"/>
      <c r="Y1896" s="47">
        <f t="shared" si="534"/>
        <v>100</v>
      </c>
      <c r="Z1896" s="47">
        <f t="shared" si="535"/>
        <v>5.4602505075121588</v>
      </c>
      <c r="AA1896"/>
      <c r="AB1896">
        <v>0</v>
      </c>
      <c r="AC1896" s="48">
        <f t="shared" si="522"/>
        <v>0</v>
      </c>
      <c r="AD1896">
        <v>0</v>
      </c>
      <c r="AE1896" s="48">
        <f t="shared" si="523"/>
        <v>0</v>
      </c>
      <c r="AF1896"/>
      <c r="AG1896">
        <v>0</v>
      </c>
      <c r="AH1896" s="48">
        <f t="shared" si="524"/>
        <v>0</v>
      </c>
    </row>
    <row r="1897" spans="1:34" ht="15" x14ac:dyDescent="0.25">
      <c r="A1897" t="s">
        <v>5203</v>
      </c>
      <c r="B1897" t="s">
        <v>191</v>
      </c>
      <c r="C1897" t="s">
        <v>5204</v>
      </c>
      <c r="D1897" t="s">
        <v>26</v>
      </c>
      <c r="E1897">
        <v>0.2198495325</v>
      </c>
      <c r="F1897">
        <v>0</v>
      </c>
      <c r="G1897">
        <v>0</v>
      </c>
      <c r="H1897">
        <v>0</v>
      </c>
      <c r="I1897" s="40">
        <f t="shared" si="508"/>
        <v>0.2198495325</v>
      </c>
      <c r="J1897" s="46">
        <f t="shared" si="525"/>
        <v>0</v>
      </c>
      <c r="K1897" s="46">
        <f t="shared" si="526"/>
        <v>0</v>
      </c>
      <c r="L1897" s="46">
        <f t="shared" si="527"/>
        <v>0</v>
      </c>
      <c r="M1897" s="46">
        <f t="shared" si="528"/>
        <v>100</v>
      </c>
      <c r="N1897">
        <v>0</v>
      </c>
      <c r="O1897">
        <v>0</v>
      </c>
      <c r="P1897" s="40">
        <f t="shared" si="513"/>
        <v>0</v>
      </c>
      <c r="Q1897">
        <v>0</v>
      </c>
      <c r="R1897" s="40">
        <f t="shared" si="514"/>
        <v>0</v>
      </c>
      <c r="S1897" s="46">
        <f t="shared" si="529"/>
        <v>0</v>
      </c>
      <c r="T1897" s="46">
        <f t="shared" si="530"/>
        <v>0</v>
      </c>
      <c r="U1897" s="46">
        <f t="shared" si="531"/>
        <v>0</v>
      </c>
      <c r="V1897" s="46">
        <f t="shared" si="532"/>
        <v>0</v>
      </c>
      <c r="W1897" s="46">
        <f t="shared" si="533"/>
        <v>0</v>
      </c>
      <c r="X1897"/>
      <c r="Y1897" s="47">
        <f t="shared" si="534"/>
        <v>100</v>
      </c>
      <c r="Z1897" s="47">
        <f t="shared" si="535"/>
        <v>0</v>
      </c>
      <c r="AA1897"/>
      <c r="AB1897">
        <v>0</v>
      </c>
      <c r="AC1897" s="48">
        <f t="shared" si="522"/>
        <v>0</v>
      </c>
      <c r="AD1897">
        <v>0</v>
      </c>
      <c r="AE1897" s="48">
        <f t="shared" si="523"/>
        <v>0</v>
      </c>
      <c r="AF1897"/>
      <c r="AG1897">
        <v>8.1756311400000004E-2</v>
      </c>
      <c r="AH1897" s="48">
        <f t="shared" si="524"/>
        <v>37.18739379170615</v>
      </c>
    </row>
    <row r="1898" spans="1:34" ht="15" x14ac:dyDescent="0.25">
      <c r="A1898" t="s">
        <v>5205</v>
      </c>
      <c r="B1898" t="s">
        <v>191</v>
      </c>
      <c r="C1898" t="s">
        <v>5206</v>
      </c>
      <c r="D1898" t="s">
        <v>38</v>
      </c>
      <c r="E1898">
        <v>1.19570311737954</v>
      </c>
      <c r="F1898">
        <v>1.19570311737954</v>
      </c>
      <c r="G1898">
        <v>0</v>
      </c>
      <c r="H1898">
        <v>0</v>
      </c>
      <c r="I1898" s="40">
        <f t="shared" si="508"/>
        <v>0</v>
      </c>
      <c r="J1898" s="46">
        <f t="shared" ref="J1898:J1961" si="536">F1898/E1898*100</f>
        <v>100</v>
      </c>
      <c r="K1898" s="46">
        <f t="shared" ref="K1898:K1961" si="537">G1898/E1898*100</f>
        <v>0</v>
      </c>
      <c r="L1898" s="46">
        <f t="shared" ref="L1898:L1961" si="538">H1898/E1898*100</f>
        <v>0</v>
      </c>
      <c r="M1898" s="46">
        <f t="shared" ref="M1898:M1961" si="539">I1898/E1898*100</f>
        <v>0</v>
      </c>
      <c r="N1898">
        <v>0</v>
      </c>
      <c r="O1898">
        <v>3.2023296575306399E-2</v>
      </c>
      <c r="P1898" s="40">
        <f t="shared" si="513"/>
        <v>3.2023296575306399E-2</v>
      </c>
      <c r="Q1898">
        <v>1.8948028282749801E-2</v>
      </c>
      <c r="R1898" s="40">
        <f t="shared" si="514"/>
        <v>5.0971324858056201E-2</v>
      </c>
      <c r="S1898" s="46">
        <f t="shared" ref="S1898:S1961" si="540">N1898/E1898*100</f>
        <v>0</v>
      </c>
      <c r="T1898" s="46">
        <f t="shared" ref="T1898:T1961" si="541">O1898/E1898*100</f>
        <v>2.6781979665226183</v>
      </c>
      <c r="U1898" s="46">
        <f t="shared" ref="U1898:U1961" si="542">P1898/E1898*100</f>
        <v>2.6781979665226183</v>
      </c>
      <c r="V1898" s="46">
        <f t="shared" ref="V1898:V1961" si="543">Q1898/E1898*100</f>
        <v>1.5846766649129107</v>
      </c>
      <c r="W1898" s="46">
        <f t="shared" ref="W1898:W1961" si="544">R1898/E1898*100</f>
        <v>4.2628746314355297</v>
      </c>
      <c r="X1898"/>
      <c r="Y1898" s="47">
        <f t="shared" ref="Y1898:Y1961" si="545">SUM(J1898:M1898)</f>
        <v>100</v>
      </c>
      <c r="Z1898" s="47">
        <f t="shared" ref="Z1898:Z1961" si="546">SUM(S1898:T1898,V1898)</f>
        <v>4.2628746314355288</v>
      </c>
      <c r="AA1898"/>
      <c r="AB1898">
        <v>0</v>
      </c>
      <c r="AC1898" s="48">
        <f>AB1898/E1898*100</f>
        <v>0</v>
      </c>
      <c r="AD1898">
        <v>0</v>
      </c>
      <c r="AE1898" s="48">
        <f t="shared" ref="AE1898:AE1961" si="547">AD1898/E1898*100</f>
        <v>0</v>
      </c>
      <c r="AF1898"/>
      <c r="AG1898">
        <v>0</v>
      </c>
      <c r="AH1898" s="48">
        <f t="shared" si="524"/>
        <v>0</v>
      </c>
    </row>
    <row r="1899" spans="1:34" ht="15" x14ac:dyDescent="0.25">
      <c r="A1899" t="s">
        <v>5207</v>
      </c>
      <c r="B1899" t="s">
        <v>191</v>
      </c>
      <c r="C1899" t="s">
        <v>5208</v>
      </c>
      <c r="D1899" t="s">
        <v>26</v>
      </c>
      <c r="E1899">
        <v>2.2102438624240599</v>
      </c>
      <c r="F1899">
        <v>1.4127850489318E-3</v>
      </c>
      <c r="G1899">
        <v>8.0198373035230298E-4</v>
      </c>
      <c r="H1899">
        <v>5.4282709257220596E-3</v>
      </c>
      <c r="I1899" s="40">
        <f t="shared" si="508"/>
        <v>2.2026008227190537</v>
      </c>
      <c r="J1899" s="46">
        <f t="shared" si="536"/>
        <v>6.3919872053500193E-2</v>
      </c>
      <c r="K1899" s="46">
        <f t="shared" si="537"/>
        <v>3.6284852725379201E-2</v>
      </c>
      <c r="L1899" s="46">
        <f t="shared" si="538"/>
        <v>0.24559601852117194</v>
      </c>
      <c r="M1899" s="46">
        <f t="shared" si="539"/>
        <v>99.654199256699954</v>
      </c>
      <c r="N1899">
        <v>2.21477075399798E-3</v>
      </c>
      <c r="O1899">
        <v>1.0813562693067901E-3</v>
      </c>
      <c r="P1899" s="40">
        <f t="shared" si="513"/>
        <v>3.2961270233047698E-3</v>
      </c>
      <c r="Q1899">
        <v>4.0306225799145298E-3</v>
      </c>
      <c r="R1899" s="40">
        <f t="shared" si="514"/>
        <v>7.3267496032192996E-3</v>
      </c>
      <c r="S1899" s="46">
        <f t="shared" si="540"/>
        <v>0.10020481412258986</v>
      </c>
      <c r="T1899" s="46">
        <f t="shared" si="541"/>
        <v>4.8924749331543206E-2</v>
      </c>
      <c r="U1899" s="46">
        <f t="shared" si="542"/>
        <v>0.14912956345413306</v>
      </c>
      <c r="V1899" s="46">
        <f t="shared" si="543"/>
        <v>0.18236098959207109</v>
      </c>
      <c r="W1899" s="46">
        <f t="shared" si="544"/>
        <v>0.33149055304620412</v>
      </c>
      <c r="X1899"/>
      <c r="Y1899" s="47">
        <f t="shared" si="545"/>
        <v>100</v>
      </c>
      <c r="Z1899" s="47">
        <f t="shared" si="546"/>
        <v>0.33149055304620412</v>
      </c>
      <c r="AA1899"/>
      <c r="AB1899">
        <v>8.4009419914282798E-4</v>
      </c>
      <c r="AC1899" s="48">
        <f t="shared" ref="AC1899:AC1961" si="548">AB1899/E1899*100</f>
        <v>3.800911806272201E-2</v>
      </c>
      <c r="AD1899">
        <v>1.11529781E-2</v>
      </c>
      <c r="AE1899" s="48">
        <f t="shared" si="547"/>
        <v>0.50460396201567081</v>
      </c>
      <c r="AF1899"/>
      <c r="AG1899">
        <v>0</v>
      </c>
      <c r="AH1899" s="48">
        <f t="shared" si="524"/>
        <v>0</v>
      </c>
    </row>
    <row r="1900" spans="1:34" ht="15" x14ac:dyDescent="0.25">
      <c r="A1900" t="s">
        <v>5209</v>
      </c>
      <c r="B1900" t="s">
        <v>191</v>
      </c>
      <c r="C1900" t="s">
        <v>5210</v>
      </c>
      <c r="D1900" t="s">
        <v>26</v>
      </c>
      <c r="E1900">
        <v>13.139134140929499</v>
      </c>
      <c r="F1900">
        <v>0</v>
      </c>
      <c r="G1900">
        <v>0</v>
      </c>
      <c r="H1900">
        <v>0</v>
      </c>
      <c r="I1900" s="40">
        <f t="shared" si="508"/>
        <v>13.139134140929499</v>
      </c>
      <c r="J1900" s="46">
        <f t="shared" si="536"/>
        <v>0</v>
      </c>
      <c r="K1900" s="46">
        <f t="shared" si="537"/>
        <v>0</v>
      </c>
      <c r="L1900" s="46">
        <f t="shared" si="538"/>
        <v>0</v>
      </c>
      <c r="M1900" s="46">
        <f t="shared" si="539"/>
        <v>100</v>
      </c>
      <c r="N1900">
        <v>0</v>
      </c>
      <c r="O1900">
        <v>0</v>
      </c>
      <c r="P1900" s="40">
        <f t="shared" si="513"/>
        <v>0</v>
      </c>
      <c r="Q1900">
        <v>4.24504561492835E-4</v>
      </c>
      <c r="R1900" s="40">
        <f t="shared" si="514"/>
        <v>4.24504561492835E-4</v>
      </c>
      <c r="S1900" s="46">
        <f t="shared" si="540"/>
        <v>0</v>
      </c>
      <c r="T1900" s="46">
        <f t="shared" si="541"/>
        <v>0</v>
      </c>
      <c r="U1900" s="46">
        <f t="shared" si="542"/>
        <v>0</v>
      </c>
      <c r="V1900" s="46">
        <f t="shared" si="543"/>
        <v>3.2308412178430226E-3</v>
      </c>
      <c r="W1900" s="46">
        <f t="shared" si="544"/>
        <v>3.2308412178430226E-3</v>
      </c>
      <c r="X1900"/>
      <c r="Y1900" s="47">
        <f t="shared" si="545"/>
        <v>100</v>
      </c>
      <c r="Z1900" s="47">
        <f t="shared" si="546"/>
        <v>3.2308412178430226E-3</v>
      </c>
      <c r="AA1900"/>
      <c r="AB1900">
        <v>0</v>
      </c>
      <c r="AC1900" s="48">
        <f t="shared" si="548"/>
        <v>0</v>
      </c>
      <c r="AD1900">
        <v>0</v>
      </c>
      <c r="AE1900" s="48">
        <f t="shared" si="547"/>
        <v>0</v>
      </c>
      <c r="AF1900"/>
      <c r="AG1900">
        <v>0</v>
      </c>
      <c r="AH1900" s="48">
        <f t="shared" si="524"/>
        <v>0</v>
      </c>
    </row>
    <row r="1901" spans="1:34" ht="15" x14ac:dyDescent="0.25">
      <c r="A1901" t="s">
        <v>5211</v>
      </c>
      <c r="B1901" t="s">
        <v>191</v>
      </c>
      <c r="C1901" t="s">
        <v>5212</v>
      </c>
      <c r="D1901" t="s">
        <v>26</v>
      </c>
      <c r="E1901">
        <v>12.478962740735</v>
      </c>
      <c r="F1901">
        <v>0</v>
      </c>
      <c r="G1901">
        <v>0</v>
      </c>
      <c r="H1901">
        <v>0</v>
      </c>
      <c r="I1901" s="40">
        <f t="shared" si="508"/>
        <v>12.478962740735</v>
      </c>
      <c r="J1901" s="46">
        <f t="shared" si="536"/>
        <v>0</v>
      </c>
      <c r="K1901" s="46">
        <f t="shared" si="537"/>
        <v>0</v>
      </c>
      <c r="L1901" s="46">
        <f t="shared" si="538"/>
        <v>0</v>
      </c>
      <c r="M1901" s="46">
        <f t="shared" si="539"/>
        <v>100</v>
      </c>
      <c r="N1901">
        <v>5.7749356254641303E-2</v>
      </c>
      <c r="O1901">
        <v>1.73485988501739E-2</v>
      </c>
      <c r="P1901" s="40">
        <f t="shared" si="513"/>
        <v>7.5097955104815206E-2</v>
      </c>
      <c r="Q1901">
        <v>5.8719822768711301E-2</v>
      </c>
      <c r="R1901" s="40">
        <f t="shared" si="514"/>
        <v>0.1338177778735265</v>
      </c>
      <c r="S1901" s="46">
        <f t="shared" si="540"/>
        <v>0.46277368924366163</v>
      </c>
      <c r="T1901" s="46">
        <f t="shared" si="541"/>
        <v>0.13902276343484044</v>
      </c>
      <c r="U1901" s="46">
        <f t="shared" si="542"/>
        <v>0.60179645267850213</v>
      </c>
      <c r="V1901" s="46">
        <f t="shared" si="543"/>
        <v>0.47055050959510081</v>
      </c>
      <c r="W1901" s="46">
        <f t="shared" si="544"/>
        <v>1.0723469622736028</v>
      </c>
      <c r="X1901"/>
      <c r="Y1901" s="47">
        <f t="shared" si="545"/>
        <v>100</v>
      </c>
      <c r="Z1901" s="47">
        <f t="shared" si="546"/>
        <v>1.0723469622736028</v>
      </c>
      <c r="AA1901"/>
      <c r="AB1901">
        <v>0</v>
      </c>
      <c r="AC1901" s="48">
        <f t="shared" si="548"/>
        <v>0</v>
      </c>
      <c r="AD1901">
        <v>0</v>
      </c>
      <c r="AE1901" s="48">
        <f t="shared" si="547"/>
        <v>0</v>
      </c>
      <c r="AF1901"/>
      <c r="AG1901">
        <v>0</v>
      </c>
      <c r="AH1901" s="48">
        <f t="shared" si="524"/>
        <v>0</v>
      </c>
    </row>
    <row r="1902" spans="1:34" ht="15" x14ac:dyDescent="0.25">
      <c r="A1902" t="s">
        <v>5213</v>
      </c>
      <c r="B1902" t="s">
        <v>191</v>
      </c>
      <c r="C1902" t="s">
        <v>5214</v>
      </c>
      <c r="D1902" t="s">
        <v>24</v>
      </c>
      <c r="E1902">
        <v>7.8873893829836303</v>
      </c>
      <c r="F1902">
        <v>0</v>
      </c>
      <c r="G1902">
        <v>0</v>
      </c>
      <c r="H1902">
        <v>0</v>
      </c>
      <c r="I1902" s="40">
        <f t="shared" si="508"/>
        <v>7.8873893829836303</v>
      </c>
      <c r="J1902" s="46">
        <f t="shared" si="536"/>
        <v>0</v>
      </c>
      <c r="K1902" s="46">
        <f t="shared" si="537"/>
        <v>0</v>
      </c>
      <c r="L1902" s="46">
        <f t="shared" si="538"/>
        <v>0</v>
      </c>
      <c r="M1902" s="46">
        <f t="shared" si="539"/>
        <v>100</v>
      </c>
      <c r="N1902">
        <v>2.4404065858106999E-6</v>
      </c>
      <c r="O1902">
        <v>3.35766135365702E-5</v>
      </c>
      <c r="P1902" s="40">
        <f t="shared" si="513"/>
        <v>3.6017020122380898E-5</v>
      </c>
      <c r="Q1902">
        <v>5.86463563484358E-5</v>
      </c>
      <c r="R1902" s="40">
        <f t="shared" si="514"/>
        <v>9.4663376470816691E-5</v>
      </c>
      <c r="S1902" s="46">
        <f t="shared" si="540"/>
        <v>3.0940612505776233E-5</v>
      </c>
      <c r="T1902" s="46">
        <f t="shared" si="541"/>
        <v>4.2569996111779237E-4</v>
      </c>
      <c r="U1902" s="46">
        <f t="shared" si="542"/>
        <v>4.5664057362356859E-4</v>
      </c>
      <c r="V1902" s="46">
        <f t="shared" si="543"/>
        <v>7.4354584895935667E-4</v>
      </c>
      <c r="W1902" s="46">
        <f t="shared" si="544"/>
        <v>1.2001864225829253E-3</v>
      </c>
      <c r="X1902"/>
      <c r="Y1902" s="47">
        <f t="shared" si="545"/>
        <v>100</v>
      </c>
      <c r="Z1902" s="47">
        <f t="shared" si="546"/>
        <v>1.2001864225829253E-3</v>
      </c>
      <c r="AA1902"/>
      <c r="AB1902">
        <v>0</v>
      </c>
      <c r="AC1902" s="48">
        <f t="shared" si="548"/>
        <v>0</v>
      </c>
      <c r="AD1902">
        <v>0</v>
      </c>
      <c r="AE1902" s="48">
        <f t="shared" si="547"/>
        <v>0</v>
      </c>
      <c r="AF1902"/>
      <c r="AG1902">
        <v>0</v>
      </c>
      <c r="AH1902" s="48">
        <f t="shared" si="524"/>
        <v>0</v>
      </c>
    </row>
    <row r="1903" spans="1:34" ht="15" x14ac:dyDescent="0.25">
      <c r="A1903" t="s">
        <v>5215</v>
      </c>
      <c r="B1903" t="s">
        <v>191</v>
      </c>
      <c r="C1903" t="s">
        <v>5216</v>
      </c>
      <c r="D1903" t="s">
        <v>24</v>
      </c>
      <c r="E1903">
        <v>0.33604754786704699</v>
      </c>
      <c r="F1903">
        <v>0</v>
      </c>
      <c r="G1903">
        <v>0</v>
      </c>
      <c r="H1903">
        <v>0</v>
      </c>
      <c r="I1903" s="40">
        <f t="shared" si="508"/>
        <v>0.33604754786704699</v>
      </c>
      <c r="J1903" s="46">
        <f t="shared" si="536"/>
        <v>0</v>
      </c>
      <c r="K1903" s="46">
        <f t="shared" si="537"/>
        <v>0</v>
      </c>
      <c r="L1903" s="46">
        <f t="shared" si="538"/>
        <v>0</v>
      </c>
      <c r="M1903" s="46">
        <f t="shared" si="539"/>
        <v>100</v>
      </c>
      <c r="N1903">
        <v>0</v>
      </c>
      <c r="O1903">
        <v>1.0407727747346499E-2</v>
      </c>
      <c r="P1903" s="40">
        <f t="shared" si="513"/>
        <v>1.0407727747346499E-2</v>
      </c>
      <c r="Q1903">
        <v>4.0852717841797601E-2</v>
      </c>
      <c r="R1903" s="40">
        <f t="shared" si="514"/>
        <v>5.1260445589144096E-2</v>
      </c>
      <c r="S1903" s="46">
        <f t="shared" si="540"/>
        <v>0</v>
      </c>
      <c r="T1903" s="46">
        <f t="shared" si="541"/>
        <v>3.0970997447849808</v>
      </c>
      <c r="U1903" s="46">
        <f t="shared" si="542"/>
        <v>3.0970997447849808</v>
      </c>
      <c r="V1903" s="46">
        <f t="shared" si="543"/>
        <v>12.15682664584134</v>
      </c>
      <c r="W1903" s="46">
        <f t="shared" si="544"/>
        <v>15.25392639062632</v>
      </c>
      <c r="X1903"/>
      <c r="Y1903" s="47">
        <f t="shared" si="545"/>
        <v>100</v>
      </c>
      <c r="Z1903" s="47">
        <f t="shared" si="546"/>
        <v>15.25392639062632</v>
      </c>
      <c r="AA1903"/>
      <c r="AB1903">
        <v>0</v>
      </c>
      <c r="AC1903" s="48">
        <f t="shared" si="548"/>
        <v>0</v>
      </c>
      <c r="AD1903">
        <v>0</v>
      </c>
      <c r="AE1903" s="48">
        <f t="shared" si="547"/>
        <v>0</v>
      </c>
      <c r="AF1903"/>
      <c r="AG1903">
        <v>0</v>
      </c>
      <c r="AH1903" s="48">
        <f t="shared" si="524"/>
        <v>0</v>
      </c>
    </row>
    <row r="1904" spans="1:34" ht="15" x14ac:dyDescent="0.25">
      <c r="A1904" t="s">
        <v>5217</v>
      </c>
      <c r="B1904" t="s">
        <v>191</v>
      </c>
      <c r="C1904" t="s">
        <v>5218</v>
      </c>
      <c r="D1904" t="s">
        <v>24</v>
      </c>
      <c r="E1904">
        <v>7.2979970042977396</v>
      </c>
      <c r="F1904">
        <v>0</v>
      </c>
      <c r="G1904">
        <v>0</v>
      </c>
      <c r="H1904">
        <v>0</v>
      </c>
      <c r="I1904" s="40">
        <f t="shared" si="508"/>
        <v>7.2979970042977396</v>
      </c>
      <c r="J1904" s="46">
        <f t="shared" si="536"/>
        <v>0</v>
      </c>
      <c r="K1904" s="46">
        <f t="shared" si="537"/>
        <v>0</v>
      </c>
      <c r="L1904" s="46">
        <f t="shared" si="538"/>
        <v>0</v>
      </c>
      <c r="M1904" s="46">
        <f t="shared" si="539"/>
        <v>100</v>
      </c>
      <c r="N1904">
        <v>2.12157372663117E-2</v>
      </c>
      <c r="O1904">
        <v>1.2008910487114901E-3</v>
      </c>
      <c r="P1904" s="40">
        <f t="shared" si="513"/>
        <v>2.2416628315023189E-2</v>
      </c>
      <c r="Q1904">
        <v>5.6041570746630798E-3</v>
      </c>
      <c r="R1904" s="40">
        <f t="shared" si="514"/>
        <v>2.8020785389686269E-2</v>
      </c>
      <c r="S1904" s="46">
        <f t="shared" si="540"/>
        <v>0.29070630275427489</v>
      </c>
      <c r="T1904" s="46">
        <f t="shared" si="541"/>
        <v>1.6455077304146516E-2</v>
      </c>
      <c r="U1904" s="46">
        <f t="shared" si="542"/>
        <v>0.30716138005842142</v>
      </c>
      <c r="V1904" s="46">
        <f t="shared" si="543"/>
        <v>7.6790344958525353E-2</v>
      </c>
      <c r="W1904" s="46">
        <f t="shared" si="544"/>
        <v>0.38395172501694674</v>
      </c>
      <c r="X1904"/>
      <c r="Y1904" s="47">
        <f t="shared" si="545"/>
        <v>100</v>
      </c>
      <c r="Z1904" s="47">
        <f t="shared" si="546"/>
        <v>0.38395172501694674</v>
      </c>
      <c r="AA1904"/>
      <c r="AB1904">
        <v>0</v>
      </c>
      <c r="AC1904" s="48">
        <f t="shared" si="548"/>
        <v>0</v>
      </c>
      <c r="AD1904">
        <v>0</v>
      </c>
      <c r="AE1904" s="48">
        <f t="shared" si="547"/>
        <v>0</v>
      </c>
      <c r="AF1904"/>
      <c r="AG1904">
        <v>0</v>
      </c>
      <c r="AH1904" s="48">
        <f t="shared" si="524"/>
        <v>0</v>
      </c>
    </row>
    <row r="1905" spans="1:34" ht="15" x14ac:dyDescent="0.25">
      <c r="A1905" t="s">
        <v>5219</v>
      </c>
      <c r="B1905" t="s">
        <v>191</v>
      </c>
      <c r="C1905" t="s">
        <v>5220</v>
      </c>
      <c r="D1905" t="s">
        <v>24</v>
      </c>
      <c r="E1905">
        <v>2.4732284510512499</v>
      </c>
      <c r="F1905">
        <v>0.30475407281811701</v>
      </c>
      <c r="G1905">
        <v>9.1181814165348105E-4</v>
      </c>
      <c r="H1905">
        <v>3.3030557514612102E-3</v>
      </c>
      <c r="I1905" s="40">
        <f t="shared" si="508"/>
        <v>2.1642595043400186</v>
      </c>
      <c r="J1905" s="46">
        <f t="shared" si="536"/>
        <v>12.322115762843532</v>
      </c>
      <c r="K1905" s="46">
        <f t="shared" si="537"/>
        <v>3.6867525976660633E-2</v>
      </c>
      <c r="L1905" s="46">
        <f t="shared" si="538"/>
        <v>0.13355239181634196</v>
      </c>
      <c r="M1905" s="46">
        <f t="shared" si="539"/>
        <v>87.507464319363478</v>
      </c>
      <c r="N1905">
        <v>2.6265350215938399E-2</v>
      </c>
      <c r="O1905">
        <v>3.1933955219057598E-3</v>
      </c>
      <c r="P1905" s="40">
        <f t="shared" si="513"/>
        <v>2.9458745737844159E-2</v>
      </c>
      <c r="Q1905">
        <v>7.5324314735209105E-2</v>
      </c>
      <c r="R1905" s="40">
        <f t="shared" si="514"/>
        <v>0.10478306047305326</v>
      </c>
      <c r="S1905" s="46">
        <f t="shared" si="540"/>
        <v>1.061986417177688</v>
      </c>
      <c r="T1905" s="46">
        <f t="shared" si="541"/>
        <v>0.12911850179260237</v>
      </c>
      <c r="U1905" s="46">
        <f t="shared" si="542"/>
        <v>1.1911049189702905</v>
      </c>
      <c r="V1905" s="46">
        <f t="shared" si="543"/>
        <v>3.0455866178958266</v>
      </c>
      <c r="W1905" s="46">
        <f t="shared" si="544"/>
        <v>4.2366915368661173</v>
      </c>
      <c r="X1905"/>
      <c r="Y1905" s="47">
        <f t="shared" si="545"/>
        <v>100.00000000000001</v>
      </c>
      <c r="Z1905" s="47">
        <f t="shared" si="546"/>
        <v>4.2366915368661173</v>
      </c>
      <c r="AA1905"/>
      <c r="AB1905">
        <v>7.0857616192370105E-4</v>
      </c>
      <c r="AC1905" s="48">
        <f t="shared" si="548"/>
        <v>2.8649846787203163E-2</v>
      </c>
      <c r="AD1905">
        <v>3.8300648499999999E-2</v>
      </c>
      <c r="AE1905" s="48">
        <f t="shared" si="547"/>
        <v>1.5486094090386291</v>
      </c>
      <c r="AF1905"/>
      <c r="AG1905">
        <v>0.12832716874456501</v>
      </c>
      <c r="AH1905" s="48">
        <f t="shared" si="524"/>
        <v>5.1886500290751281</v>
      </c>
    </row>
    <row r="1906" spans="1:34" ht="15" x14ac:dyDescent="0.25">
      <c r="A1906" t="s">
        <v>5221</v>
      </c>
      <c r="B1906" t="s">
        <v>191</v>
      </c>
      <c r="C1906" t="s">
        <v>5222</v>
      </c>
      <c r="D1906" t="s">
        <v>24</v>
      </c>
      <c r="E1906">
        <v>1.5713679757864201</v>
      </c>
      <c r="F1906">
        <v>0</v>
      </c>
      <c r="G1906">
        <v>0</v>
      </c>
      <c r="H1906">
        <v>0</v>
      </c>
      <c r="I1906" s="40">
        <f t="shared" si="508"/>
        <v>1.5713679757864201</v>
      </c>
      <c r="J1906" s="46">
        <f t="shared" si="536"/>
        <v>0</v>
      </c>
      <c r="K1906" s="46">
        <f t="shared" si="537"/>
        <v>0</v>
      </c>
      <c r="L1906" s="46">
        <f t="shared" si="538"/>
        <v>0</v>
      </c>
      <c r="M1906" s="46">
        <f t="shared" si="539"/>
        <v>100</v>
      </c>
      <c r="N1906">
        <v>0</v>
      </c>
      <c r="O1906">
        <v>5.5778813815113598E-2</v>
      </c>
      <c r="P1906" s="40">
        <f t="shared" si="513"/>
        <v>5.5778813815113598E-2</v>
      </c>
      <c r="Q1906">
        <v>9.98036993884579E-2</v>
      </c>
      <c r="R1906" s="40">
        <f t="shared" si="514"/>
        <v>0.1555825132035715</v>
      </c>
      <c r="S1906" s="46">
        <f t="shared" si="540"/>
        <v>0</v>
      </c>
      <c r="T1906" s="46">
        <f t="shared" si="541"/>
        <v>3.5496977585532163</v>
      </c>
      <c r="U1906" s="46">
        <f t="shared" si="542"/>
        <v>3.5496977585532163</v>
      </c>
      <c r="V1906" s="46">
        <f t="shared" si="543"/>
        <v>6.3513894215967648</v>
      </c>
      <c r="W1906" s="46">
        <f t="shared" si="544"/>
        <v>9.9010871801499807</v>
      </c>
      <c r="X1906"/>
      <c r="Y1906" s="47">
        <f t="shared" si="545"/>
        <v>100</v>
      </c>
      <c r="Z1906" s="47">
        <f t="shared" si="546"/>
        <v>9.9010871801499807</v>
      </c>
      <c r="AA1906"/>
      <c r="AB1906">
        <v>0</v>
      </c>
      <c r="AC1906" s="48">
        <f t="shared" si="548"/>
        <v>0</v>
      </c>
      <c r="AD1906">
        <v>0</v>
      </c>
      <c r="AE1906" s="48">
        <f t="shared" si="547"/>
        <v>0</v>
      </c>
      <c r="AF1906"/>
      <c r="AG1906">
        <v>0</v>
      </c>
      <c r="AH1906" s="48">
        <f t="shared" si="524"/>
        <v>0</v>
      </c>
    </row>
    <row r="1907" spans="1:34" ht="15" x14ac:dyDescent="0.25">
      <c r="A1907" t="s">
        <v>5223</v>
      </c>
      <c r="B1907" t="s">
        <v>191</v>
      </c>
      <c r="C1907" t="s">
        <v>5224</v>
      </c>
      <c r="D1907" t="s">
        <v>24</v>
      </c>
      <c r="E1907">
        <v>101.00966772650899</v>
      </c>
      <c r="F1907">
        <v>3.97102104655831</v>
      </c>
      <c r="G1907">
        <v>0.65495242564191802</v>
      </c>
      <c r="H1907">
        <v>2.5788973090057401</v>
      </c>
      <c r="I1907" s="40">
        <f t="shared" si="508"/>
        <v>93.804796945303025</v>
      </c>
      <c r="J1907" s="46">
        <f t="shared" si="536"/>
        <v>3.931327699552619</v>
      </c>
      <c r="K1907" s="46">
        <f t="shared" si="537"/>
        <v>0.64840568272657739</v>
      </c>
      <c r="L1907" s="46">
        <f t="shared" si="538"/>
        <v>2.5531192875401709</v>
      </c>
      <c r="M1907" s="46">
        <f t="shared" si="539"/>
        <v>92.867147330180629</v>
      </c>
      <c r="N1907">
        <v>2.6470094179636598</v>
      </c>
      <c r="O1907">
        <v>1.0063043065664501</v>
      </c>
      <c r="P1907" s="40">
        <f t="shared" si="513"/>
        <v>3.6533137245301099</v>
      </c>
      <c r="Q1907">
        <v>2.9440742417872601</v>
      </c>
      <c r="R1907" s="40">
        <f t="shared" si="514"/>
        <v>6.5973879663173705</v>
      </c>
      <c r="S1907" s="46">
        <f t="shared" si="540"/>
        <v>2.6205505646554843</v>
      </c>
      <c r="T1907" s="46">
        <f t="shared" si="541"/>
        <v>0.99624553690354867</v>
      </c>
      <c r="U1907" s="46">
        <f t="shared" si="542"/>
        <v>3.6167961015590326</v>
      </c>
      <c r="V1907" s="46">
        <f t="shared" si="543"/>
        <v>2.9146460017654494</v>
      </c>
      <c r="W1907" s="46">
        <f t="shared" si="544"/>
        <v>6.5314421033244834</v>
      </c>
      <c r="X1907"/>
      <c r="Y1907" s="47">
        <f t="shared" si="545"/>
        <v>100</v>
      </c>
      <c r="Z1907" s="47">
        <f t="shared" si="546"/>
        <v>6.5314421033244825</v>
      </c>
      <c r="AA1907"/>
      <c r="AB1907">
        <v>1.14736076319864</v>
      </c>
      <c r="AC1907" s="48">
        <f t="shared" si="548"/>
        <v>1.1358920279840961</v>
      </c>
      <c r="AD1907">
        <v>0.9056342771</v>
      </c>
      <c r="AE1907" s="48">
        <f t="shared" si="547"/>
        <v>0.89658178022332535</v>
      </c>
      <c r="AF1907"/>
      <c r="AG1907">
        <v>0</v>
      </c>
      <c r="AH1907" s="48">
        <f t="shared" si="524"/>
        <v>0</v>
      </c>
    </row>
    <row r="1908" spans="1:34" ht="15" x14ac:dyDescent="0.25">
      <c r="A1908" t="s">
        <v>5225</v>
      </c>
      <c r="B1908" t="s">
        <v>191</v>
      </c>
      <c r="C1908" t="s">
        <v>5226</v>
      </c>
      <c r="D1908" t="s">
        <v>24</v>
      </c>
      <c r="E1908">
        <v>14.465194416383</v>
      </c>
      <c r="F1908">
        <v>0</v>
      </c>
      <c r="G1908">
        <v>0</v>
      </c>
      <c r="H1908">
        <v>0</v>
      </c>
      <c r="I1908" s="40">
        <f t="shared" si="508"/>
        <v>14.465194416383</v>
      </c>
      <c r="J1908" s="46">
        <f t="shared" si="536"/>
        <v>0</v>
      </c>
      <c r="K1908" s="46">
        <f t="shared" si="537"/>
        <v>0</v>
      </c>
      <c r="L1908" s="46">
        <f t="shared" si="538"/>
        <v>0</v>
      </c>
      <c r="M1908" s="46">
        <f t="shared" si="539"/>
        <v>100</v>
      </c>
      <c r="N1908">
        <v>0.146675854870565</v>
      </c>
      <c r="O1908">
        <v>0.16884876689828501</v>
      </c>
      <c r="P1908" s="40">
        <f t="shared" si="513"/>
        <v>0.31552462176884999</v>
      </c>
      <c r="Q1908">
        <v>0.162097328457629</v>
      </c>
      <c r="R1908" s="40">
        <f t="shared" si="514"/>
        <v>0.47762195022647902</v>
      </c>
      <c r="S1908" s="46">
        <f t="shared" si="540"/>
        <v>1.0139915900780621</v>
      </c>
      <c r="T1908" s="46">
        <f t="shared" si="541"/>
        <v>1.1672761667624056</v>
      </c>
      <c r="U1908" s="46">
        <f t="shared" si="542"/>
        <v>2.1812677568404673</v>
      </c>
      <c r="V1908" s="46">
        <f t="shared" si="543"/>
        <v>1.120602487540995</v>
      </c>
      <c r="W1908" s="46">
        <f t="shared" si="544"/>
        <v>3.3018702443814627</v>
      </c>
      <c r="X1908"/>
      <c r="Y1908" s="47">
        <f t="shared" si="545"/>
        <v>100</v>
      </c>
      <c r="Z1908" s="47">
        <f t="shared" si="546"/>
        <v>3.3018702443814627</v>
      </c>
      <c r="AA1908"/>
      <c r="AB1908">
        <v>0</v>
      </c>
      <c r="AC1908" s="48">
        <f t="shared" si="548"/>
        <v>0</v>
      </c>
      <c r="AD1908">
        <v>0</v>
      </c>
      <c r="AE1908" s="48">
        <f t="shared" si="547"/>
        <v>0</v>
      </c>
      <c r="AF1908"/>
      <c r="AG1908">
        <v>0</v>
      </c>
      <c r="AH1908" s="48">
        <f t="shared" si="524"/>
        <v>0</v>
      </c>
    </row>
    <row r="1909" spans="1:34" ht="15" x14ac:dyDescent="0.25">
      <c r="A1909" t="s">
        <v>5227</v>
      </c>
      <c r="B1909" t="s">
        <v>191</v>
      </c>
      <c r="C1909" t="s">
        <v>5228</v>
      </c>
      <c r="D1909" t="s">
        <v>24</v>
      </c>
      <c r="E1909">
        <v>0.37482209583944598</v>
      </c>
      <c r="F1909">
        <v>0</v>
      </c>
      <c r="G1909">
        <v>0</v>
      </c>
      <c r="H1909">
        <v>0</v>
      </c>
      <c r="I1909" s="40">
        <f t="shared" si="508"/>
        <v>0.37482209583944598</v>
      </c>
      <c r="J1909" s="46">
        <f t="shared" si="536"/>
        <v>0</v>
      </c>
      <c r="K1909" s="46">
        <f t="shared" si="537"/>
        <v>0</v>
      </c>
      <c r="L1909" s="46">
        <f t="shared" si="538"/>
        <v>0</v>
      </c>
      <c r="M1909" s="46">
        <f t="shared" si="539"/>
        <v>100</v>
      </c>
      <c r="N1909">
        <v>0</v>
      </c>
      <c r="O1909">
        <v>0</v>
      </c>
      <c r="P1909" s="40">
        <f t="shared" si="513"/>
        <v>0</v>
      </c>
      <c r="Q1909">
        <v>0</v>
      </c>
      <c r="R1909" s="40">
        <f t="shared" si="514"/>
        <v>0</v>
      </c>
      <c r="S1909" s="46">
        <f t="shared" si="540"/>
        <v>0</v>
      </c>
      <c r="T1909" s="46">
        <f t="shared" si="541"/>
        <v>0</v>
      </c>
      <c r="U1909" s="46">
        <f t="shared" si="542"/>
        <v>0</v>
      </c>
      <c r="V1909" s="46">
        <f t="shared" si="543"/>
        <v>0</v>
      </c>
      <c r="W1909" s="46">
        <f t="shared" si="544"/>
        <v>0</v>
      </c>
      <c r="X1909"/>
      <c r="Y1909" s="47">
        <f t="shared" si="545"/>
        <v>100</v>
      </c>
      <c r="Z1909" s="47">
        <f t="shared" si="546"/>
        <v>0</v>
      </c>
      <c r="AA1909"/>
      <c r="AB1909">
        <v>0</v>
      </c>
      <c r="AC1909" s="48">
        <f t="shared" si="548"/>
        <v>0</v>
      </c>
      <c r="AD1909">
        <v>0</v>
      </c>
      <c r="AE1909" s="48">
        <f t="shared" si="547"/>
        <v>0</v>
      </c>
      <c r="AF1909"/>
      <c r="AG1909">
        <v>0</v>
      </c>
      <c r="AH1909" s="48">
        <f t="shared" si="524"/>
        <v>0</v>
      </c>
    </row>
    <row r="1910" spans="1:34" ht="15" x14ac:dyDescent="0.25">
      <c r="A1910" t="s">
        <v>5229</v>
      </c>
      <c r="B1910" t="s">
        <v>191</v>
      </c>
      <c r="C1910" t="s">
        <v>5230</v>
      </c>
      <c r="D1910" t="s">
        <v>24</v>
      </c>
      <c r="E1910">
        <v>2.2529852319185499</v>
      </c>
      <c r="F1910">
        <v>0</v>
      </c>
      <c r="G1910">
        <v>0</v>
      </c>
      <c r="H1910">
        <v>6.0597650805302604E-3</v>
      </c>
      <c r="I1910" s="40">
        <f t="shared" si="508"/>
        <v>2.2469254668380199</v>
      </c>
      <c r="J1910" s="46">
        <f t="shared" si="536"/>
        <v>0</v>
      </c>
      <c r="K1910" s="46">
        <f t="shared" si="537"/>
        <v>0</v>
      </c>
      <c r="L1910" s="46">
        <f t="shared" si="538"/>
        <v>0.268966036469312</v>
      </c>
      <c r="M1910" s="46">
        <f t="shared" si="539"/>
        <v>99.731033963530692</v>
      </c>
      <c r="N1910">
        <v>7.0022517943372706E-2</v>
      </c>
      <c r="O1910">
        <v>1.7033479490059698E-2</v>
      </c>
      <c r="P1910" s="40">
        <f t="shared" si="513"/>
        <v>8.7055997433432397E-2</v>
      </c>
      <c r="Q1910">
        <v>1.8539131623296502E-2</v>
      </c>
      <c r="R1910" s="40">
        <f t="shared" si="514"/>
        <v>0.1055951290567289</v>
      </c>
      <c r="S1910" s="46">
        <f t="shared" si="540"/>
        <v>3.1079883237292414</v>
      </c>
      <c r="T1910" s="46">
        <f t="shared" si="541"/>
        <v>0.75604044131060211</v>
      </c>
      <c r="U1910" s="46">
        <f t="shared" si="542"/>
        <v>3.8640287650398433</v>
      </c>
      <c r="V1910" s="46">
        <f t="shared" si="543"/>
        <v>0.82286964693103359</v>
      </c>
      <c r="W1910" s="46">
        <f t="shared" si="544"/>
        <v>4.6868984119708763</v>
      </c>
      <c r="X1910"/>
      <c r="Y1910" s="47">
        <f t="shared" si="545"/>
        <v>100</v>
      </c>
      <c r="Z1910" s="47">
        <f t="shared" si="546"/>
        <v>4.6868984119708772</v>
      </c>
      <c r="AA1910"/>
      <c r="AB1910">
        <v>5.8227187949280003E-3</v>
      </c>
      <c r="AC1910" s="48">
        <f t="shared" si="548"/>
        <v>0.25844460551432957</v>
      </c>
      <c r="AD1910">
        <v>5.30470496E-2</v>
      </c>
      <c r="AE1910" s="48">
        <f t="shared" si="547"/>
        <v>2.3545227393624462</v>
      </c>
      <c r="AF1910"/>
      <c r="AG1910">
        <v>0</v>
      </c>
      <c r="AH1910" s="48">
        <f t="shared" si="524"/>
        <v>0</v>
      </c>
    </row>
    <row r="1911" spans="1:34" ht="15" x14ac:dyDescent="0.25">
      <c r="A1911" t="s">
        <v>5231</v>
      </c>
      <c r="B1911" t="s">
        <v>191</v>
      </c>
      <c r="C1911" t="s">
        <v>5232</v>
      </c>
      <c r="D1911" t="s">
        <v>24</v>
      </c>
      <c r="E1911">
        <v>3.44542119145517</v>
      </c>
      <c r="F1911">
        <v>0</v>
      </c>
      <c r="G1911">
        <v>0</v>
      </c>
      <c r="H1911">
        <v>0</v>
      </c>
      <c r="I1911" s="40">
        <f t="shared" ref="I1911:I1974" si="549">E1911-F1911-G1911-H1911</f>
        <v>3.44542119145517</v>
      </c>
      <c r="J1911" s="46">
        <f t="shared" si="536"/>
        <v>0</v>
      </c>
      <c r="K1911" s="46">
        <f t="shared" si="537"/>
        <v>0</v>
      </c>
      <c r="L1911" s="46">
        <f t="shared" si="538"/>
        <v>0</v>
      </c>
      <c r="M1911" s="46">
        <f t="shared" si="539"/>
        <v>100</v>
      </c>
      <c r="N1911">
        <v>0</v>
      </c>
      <c r="O1911">
        <v>0</v>
      </c>
      <c r="P1911" s="40">
        <f t="shared" ref="P1911:P1974" si="550">N1911+O1911</f>
        <v>0</v>
      </c>
      <c r="Q1911">
        <v>1.44106058605044E-2</v>
      </c>
      <c r="R1911" s="40">
        <f t="shared" ref="R1911:R1974" si="551">P1911+Q1911</f>
        <v>1.44106058605044E-2</v>
      </c>
      <c r="S1911" s="46">
        <f t="shared" si="540"/>
        <v>0</v>
      </c>
      <c r="T1911" s="46">
        <f t="shared" si="541"/>
        <v>0</v>
      </c>
      <c r="U1911" s="46">
        <f t="shared" si="542"/>
        <v>0</v>
      </c>
      <c r="V1911" s="46">
        <f t="shared" si="543"/>
        <v>0.41825382325515026</v>
      </c>
      <c r="W1911" s="46">
        <f t="shared" si="544"/>
        <v>0.41825382325515026</v>
      </c>
      <c r="X1911"/>
      <c r="Y1911" s="47">
        <f t="shared" si="545"/>
        <v>100</v>
      </c>
      <c r="Z1911" s="47">
        <f t="shared" si="546"/>
        <v>0.41825382325515026</v>
      </c>
      <c r="AA1911"/>
      <c r="AB1911">
        <v>0</v>
      </c>
      <c r="AC1911" s="48">
        <f t="shared" si="548"/>
        <v>0</v>
      </c>
      <c r="AD1911">
        <v>0</v>
      </c>
      <c r="AE1911" s="48">
        <f t="shared" si="547"/>
        <v>0</v>
      </c>
      <c r="AF1911"/>
      <c r="AG1911">
        <v>0</v>
      </c>
      <c r="AH1911" s="48">
        <f t="shared" si="524"/>
        <v>0</v>
      </c>
    </row>
    <row r="1912" spans="1:34" ht="15" x14ac:dyDescent="0.25">
      <c r="A1912" t="s">
        <v>5233</v>
      </c>
      <c r="B1912" t="s">
        <v>191</v>
      </c>
      <c r="C1912" t="s">
        <v>5234</v>
      </c>
      <c r="D1912" t="s">
        <v>24</v>
      </c>
      <c r="E1912">
        <v>0.631326805455936</v>
      </c>
      <c r="F1912">
        <v>0</v>
      </c>
      <c r="G1912">
        <v>0</v>
      </c>
      <c r="H1912">
        <v>0</v>
      </c>
      <c r="I1912" s="40">
        <f t="shared" si="549"/>
        <v>0.631326805455936</v>
      </c>
      <c r="J1912" s="46">
        <f t="shared" si="536"/>
        <v>0</v>
      </c>
      <c r="K1912" s="46">
        <f t="shared" si="537"/>
        <v>0</v>
      </c>
      <c r="L1912" s="46">
        <f t="shared" si="538"/>
        <v>0</v>
      </c>
      <c r="M1912" s="46">
        <f t="shared" si="539"/>
        <v>100</v>
      </c>
      <c r="N1912">
        <v>0</v>
      </c>
      <c r="O1912">
        <v>0</v>
      </c>
      <c r="P1912" s="40">
        <f t="shared" si="550"/>
        <v>0</v>
      </c>
      <c r="Q1912">
        <v>0</v>
      </c>
      <c r="R1912" s="40">
        <f t="shared" si="551"/>
        <v>0</v>
      </c>
      <c r="S1912" s="46">
        <f t="shared" si="540"/>
        <v>0</v>
      </c>
      <c r="T1912" s="46">
        <f t="shared" si="541"/>
        <v>0</v>
      </c>
      <c r="U1912" s="46">
        <f t="shared" si="542"/>
        <v>0</v>
      </c>
      <c r="V1912" s="46">
        <f t="shared" si="543"/>
        <v>0</v>
      </c>
      <c r="W1912" s="46">
        <f t="shared" si="544"/>
        <v>0</v>
      </c>
      <c r="X1912"/>
      <c r="Y1912" s="47">
        <f t="shared" si="545"/>
        <v>100</v>
      </c>
      <c r="Z1912" s="47">
        <f t="shared" si="546"/>
        <v>0</v>
      </c>
      <c r="AA1912"/>
      <c r="AB1912">
        <v>0</v>
      </c>
      <c r="AC1912" s="48">
        <f t="shared" si="548"/>
        <v>0</v>
      </c>
      <c r="AD1912">
        <v>0</v>
      </c>
      <c r="AE1912" s="48">
        <f t="shared" si="547"/>
        <v>0</v>
      </c>
      <c r="AF1912"/>
      <c r="AG1912">
        <v>0</v>
      </c>
      <c r="AH1912" s="48">
        <f t="shared" si="524"/>
        <v>0</v>
      </c>
    </row>
    <row r="1913" spans="1:34" ht="15" x14ac:dyDescent="0.25">
      <c r="A1913" t="s">
        <v>5235</v>
      </c>
      <c r="B1913" t="s">
        <v>191</v>
      </c>
      <c r="C1913" t="s">
        <v>5236</v>
      </c>
      <c r="D1913" t="s">
        <v>24</v>
      </c>
      <c r="E1913">
        <v>2.0310097419452702</v>
      </c>
      <c r="F1913">
        <v>0</v>
      </c>
      <c r="G1913">
        <v>0</v>
      </c>
      <c r="H1913">
        <v>0</v>
      </c>
      <c r="I1913" s="40">
        <f t="shared" si="549"/>
        <v>2.0310097419452702</v>
      </c>
      <c r="J1913" s="46">
        <f t="shared" si="536"/>
        <v>0</v>
      </c>
      <c r="K1913" s="46">
        <f t="shared" si="537"/>
        <v>0</v>
      </c>
      <c r="L1913" s="46">
        <f t="shared" si="538"/>
        <v>0</v>
      </c>
      <c r="M1913" s="46">
        <f t="shared" si="539"/>
        <v>100</v>
      </c>
      <c r="N1913">
        <v>1.2409134715539401E-2</v>
      </c>
      <c r="O1913">
        <v>1.27248843341571E-2</v>
      </c>
      <c r="P1913" s="40">
        <f t="shared" si="550"/>
        <v>2.5134019049696501E-2</v>
      </c>
      <c r="Q1913">
        <v>1.20513128455684E-2</v>
      </c>
      <c r="R1913" s="40">
        <f t="shared" si="551"/>
        <v>3.7185331895264899E-2</v>
      </c>
      <c r="S1913" s="46">
        <f t="shared" si="540"/>
        <v>0.61098351520727423</v>
      </c>
      <c r="T1913" s="46">
        <f t="shared" si="541"/>
        <v>0.62652995066234396</v>
      </c>
      <c r="U1913" s="46">
        <f t="shared" si="542"/>
        <v>1.2375134658696183</v>
      </c>
      <c r="V1913" s="46">
        <f t="shared" si="543"/>
        <v>0.5933655854366231</v>
      </c>
      <c r="W1913" s="46">
        <f t="shared" si="544"/>
        <v>1.830879051306241</v>
      </c>
      <c r="X1913"/>
      <c r="Y1913" s="47">
        <f t="shared" si="545"/>
        <v>100</v>
      </c>
      <c r="Z1913" s="47">
        <f t="shared" si="546"/>
        <v>1.8308790513062414</v>
      </c>
      <c r="AA1913"/>
      <c r="AB1913">
        <v>0</v>
      </c>
      <c r="AC1913" s="48">
        <f t="shared" si="548"/>
        <v>0</v>
      </c>
      <c r="AD1913">
        <v>0</v>
      </c>
      <c r="AE1913" s="48">
        <f t="shared" si="547"/>
        <v>0</v>
      </c>
      <c r="AF1913"/>
      <c r="AG1913">
        <v>0</v>
      </c>
      <c r="AH1913" s="48">
        <f t="shared" si="524"/>
        <v>0</v>
      </c>
    </row>
    <row r="1914" spans="1:34" ht="15" x14ac:dyDescent="0.25">
      <c r="A1914" t="s">
        <v>5237</v>
      </c>
      <c r="B1914" t="s">
        <v>191</v>
      </c>
      <c r="C1914" t="s">
        <v>5238</v>
      </c>
      <c r="D1914" t="s">
        <v>24</v>
      </c>
      <c r="E1914">
        <v>0.72255700005490797</v>
      </c>
      <c r="F1914">
        <v>0</v>
      </c>
      <c r="G1914">
        <v>0</v>
      </c>
      <c r="H1914">
        <v>0</v>
      </c>
      <c r="I1914" s="40">
        <f t="shared" si="549"/>
        <v>0.72255700005490797</v>
      </c>
      <c r="J1914" s="46">
        <f t="shared" si="536"/>
        <v>0</v>
      </c>
      <c r="K1914" s="46">
        <f t="shared" si="537"/>
        <v>0</v>
      </c>
      <c r="L1914" s="46">
        <f t="shared" si="538"/>
        <v>0</v>
      </c>
      <c r="M1914" s="46">
        <f t="shared" si="539"/>
        <v>100</v>
      </c>
      <c r="N1914">
        <v>0</v>
      </c>
      <c r="O1914">
        <v>0</v>
      </c>
      <c r="P1914" s="40">
        <f t="shared" si="550"/>
        <v>0</v>
      </c>
      <c r="Q1914">
        <v>0</v>
      </c>
      <c r="R1914" s="40">
        <f t="shared" si="551"/>
        <v>0</v>
      </c>
      <c r="S1914" s="46">
        <f t="shared" si="540"/>
        <v>0</v>
      </c>
      <c r="T1914" s="46">
        <f t="shared" si="541"/>
        <v>0</v>
      </c>
      <c r="U1914" s="46">
        <f t="shared" si="542"/>
        <v>0</v>
      </c>
      <c r="V1914" s="46">
        <f t="shared" si="543"/>
        <v>0</v>
      </c>
      <c r="W1914" s="46">
        <f t="shared" si="544"/>
        <v>0</v>
      </c>
      <c r="X1914"/>
      <c r="Y1914" s="47">
        <f t="shared" si="545"/>
        <v>100</v>
      </c>
      <c r="Z1914" s="47">
        <f t="shared" si="546"/>
        <v>0</v>
      </c>
      <c r="AA1914"/>
      <c r="AB1914">
        <v>0</v>
      </c>
      <c r="AC1914" s="48">
        <f t="shared" si="548"/>
        <v>0</v>
      </c>
      <c r="AD1914">
        <v>0</v>
      </c>
      <c r="AE1914" s="48">
        <f t="shared" si="547"/>
        <v>0</v>
      </c>
      <c r="AF1914"/>
      <c r="AG1914">
        <v>0</v>
      </c>
      <c r="AH1914" s="48">
        <f t="shared" si="524"/>
        <v>0</v>
      </c>
    </row>
    <row r="1915" spans="1:34" ht="15" x14ac:dyDescent="0.25">
      <c r="A1915" t="s">
        <v>5239</v>
      </c>
      <c r="B1915" t="s">
        <v>191</v>
      </c>
      <c r="C1915" t="s">
        <v>5240</v>
      </c>
      <c r="D1915" t="s">
        <v>24</v>
      </c>
      <c r="E1915">
        <v>2.21128234424451</v>
      </c>
      <c r="F1915">
        <v>0</v>
      </c>
      <c r="G1915">
        <v>0</v>
      </c>
      <c r="H1915">
        <v>0</v>
      </c>
      <c r="I1915" s="40">
        <f t="shared" si="549"/>
        <v>2.21128234424451</v>
      </c>
      <c r="J1915" s="46">
        <f t="shared" si="536"/>
        <v>0</v>
      </c>
      <c r="K1915" s="46">
        <f t="shared" si="537"/>
        <v>0</v>
      </c>
      <c r="L1915" s="46">
        <f t="shared" si="538"/>
        <v>0</v>
      </c>
      <c r="M1915" s="46">
        <f t="shared" si="539"/>
        <v>100</v>
      </c>
      <c r="N1915">
        <v>0</v>
      </c>
      <c r="O1915">
        <v>0</v>
      </c>
      <c r="P1915" s="40">
        <f t="shared" si="550"/>
        <v>0</v>
      </c>
      <c r="Q1915">
        <v>3.8437723520321598E-2</v>
      </c>
      <c r="R1915" s="40">
        <f t="shared" si="551"/>
        <v>3.8437723520321598E-2</v>
      </c>
      <c r="S1915" s="46">
        <f t="shared" si="540"/>
        <v>0</v>
      </c>
      <c r="T1915" s="46">
        <f t="shared" si="541"/>
        <v>0</v>
      </c>
      <c r="U1915" s="46">
        <f t="shared" si="542"/>
        <v>0</v>
      </c>
      <c r="V1915" s="46">
        <f t="shared" si="543"/>
        <v>1.7382548917991718</v>
      </c>
      <c r="W1915" s="46">
        <f t="shared" si="544"/>
        <v>1.7382548917991718</v>
      </c>
      <c r="X1915"/>
      <c r="Y1915" s="47">
        <f t="shared" si="545"/>
        <v>100</v>
      </c>
      <c r="Z1915" s="47">
        <f t="shared" si="546"/>
        <v>1.7382548917991718</v>
      </c>
      <c r="AA1915"/>
      <c r="AB1915">
        <v>0</v>
      </c>
      <c r="AC1915" s="48">
        <f t="shared" si="548"/>
        <v>0</v>
      </c>
      <c r="AD1915">
        <v>0</v>
      </c>
      <c r="AE1915" s="48">
        <f t="shared" si="547"/>
        <v>0</v>
      </c>
      <c r="AF1915"/>
      <c r="AG1915">
        <v>0</v>
      </c>
      <c r="AH1915" s="48">
        <f t="shared" si="524"/>
        <v>0</v>
      </c>
    </row>
    <row r="1916" spans="1:34" ht="15" x14ac:dyDescent="0.25">
      <c r="A1916" t="s">
        <v>5241</v>
      </c>
      <c r="B1916" t="s">
        <v>191</v>
      </c>
      <c r="C1916" t="s">
        <v>5242</v>
      </c>
      <c r="D1916" t="s">
        <v>24</v>
      </c>
      <c r="E1916">
        <v>1.3676976582464599</v>
      </c>
      <c r="F1916">
        <v>0</v>
      </c>
      <c r="G1916">
        <v>0</v>
      </c>
      <c r="H1916">
        <v>0</v>
      </c>
      <c r="I1916" s="40">
        <f t="shared" si="549"/>
        <v>1.3676976582464599</v>
      </c>
      <c r="J1916" s="46">
        <f t="shared" si="536"/>
        <v>0</v>
      </c>
      <c r="K1916" s="46">
        <f t="shared" si="537"/>
        <v>0</v>
      </c>
      <c r="L1916" s="46">
        <f t="shared" si="538"/>
        <v>0</v>
      </c>
      <c r="M1916" s="46">
        <f t="shared" si="539"/>
        <v>100</v>
      </c>
      <c r="N1916">
        <v>9.4380737259184194E-2</v>
      </c>
      <c r="O1916">
        <v>1.0239941120549099E-2</v>
      </c>
      <c r="P1916" s="40">
        <f t="shared" si="550"/>
        <v>0.1046206783797333</v>
      </c>
      <c r="Q1916">
        <v>7.43271196858903E-2</v>
      </c>
      <c r="R1916" s="40">
        <f t="shared" si="551"/>
        <v>0.17894779806562361</v>
      </c>
      <c r="S1916" s="46">
        <f t="shared" si="540"/>
        <v>6.9007018247140062</v>
      </c>
      <c r="T1916" s="46">
        <f t="shared" si="541"/>
        <v>0.74869917768798688</v>
      </c>
      <c r="U1916" s="46">
        <f t="shared" si="542"/>
        <v>7.6494010024019925</v>
      </c>
      <c r="V1916" s="46">
        <f t="shared" si="543"/>
        <v>5.4344700554058063</v>
      </c>
      <c r="W1916" s="46">
        <f t="shared" si="544"/>
        <v>13.0838710578078</v>
      </c>
      <c r="X1916"/>
      <c r="Y1916" s="47">
        <f t="shared" si="545"/>
        <v>100</v>
      </c>
      <c r="Z1916" s="47">
        <f t="shared" si="546"/>
        <v>13.0838710578078</v>
      </c>
      <c r="AA1916"/>
      <c r="AB1916">
        <v>0</v>
      </c>
      <c r="AC1916" s="48">
        <f t="shared" si="548"/>
        <v>0</v>
      </c>
      <c r="AD1916">
        <v>0</v>
      </c>
      <c r="AE1916" s="48">
        <f t="shared" si="547"/>
        <v>0</v>
      </c>
      <c r="AF1916"/>
      <c r="AG1916">
        <v>0</v>
      </c>
      <c r="AH1916" s="48">
        <f t="shared" si="524"/>
        <v>0</v>
      </c>
    </row>
    <row r="1917" spans="1:34" ht="15" x14ac:dyDescent="0.25">
      <c r="A1917" t="s">
        <v>5243</v>
      </c>
      <c r="B1917" t="s">
        <v>191</v>
      </c>
      <c r="C1917" t="s">
        <v>2199</v>
      </c>
      <c r="D1917" t="s">
        <v>24</v>
      </c>
      <c r="E1917">
        <v>3.98435834214966</v>
      </c>
      <c r="F1917">
        <v>0</v>
      </c>
      <c r="G1917">
        <v>0</v>
      </c>
      <c r="H1917">
        <v>0</v>
      </c>
      <c r="I1917" s="40">
        <f t="shared" si="549"/>
        <v>3.98435834214966</v>
      </c>
      <c r="J1917" s="46">
        <f t="shared" si="536"/>
        <v>0</v>
      </c>
      <c r="K1917" s="46">
        <f t="shared" si="537"/>
        <v>0</v>
      </c>
      <c r="L1917" s="46">
        <f t="shared" si="538"/>
        <v>0</v>
      </c>
      <c r="M1917" s="46">
        <f t="shared" si="539"/>
        <v>100</v>
      </c>
      <c r="N1917">
        <v>0.18685174186751499</v>
      </c>
      <c r="O1917">
        <v>0.18406269942092501</v>
      </c>
      <c r="P1917" s="40">
        <f t="shared" si="550"/>
        <v>0.37091444128843998</v>
      </c>
      <c r="Q1917">
        <v>0.89806647874066203</v>
      </c>
      <c r="R1917" s="40">
        <f t="shared" si="551"/>
        <v>1.268980920029102</v>
      </c>
      <c r="S1917" s="46">
        <f t="shared" si="540"/>
        <v>4.6896319512944169</v>
      </c>
      <c r="T1917" s="46">
        <f t="shared" si="541"/>
        <v>4.6196321619410021</v>
      </c>
      <c r="U1917" s="46">
        <f t="shared" si="542"/>
        <v>9.3092641132354181</v>
      </c>
      <c r="V1917" s="46">
        <f t="shared" si="543"/>
        <v>22.539801935990848</v>
      </c>
      <c r="W1917" s="46">
        <f t="shared" si="544"/>
        <v>31.84906604922627</v>
      </c>
      <c r="X1917"/>
      <c r="Y1917" s="47">
        <f t="shared" si="545"/>
        <v>100</v>
      </c>
      <c r="Z1917" s="47">
        <f t="shared" si="546"/>
        <v>31.849066049226266</v>
      </c>
      <c r="AA1917"/>
      <c r="AB1917">
        <v>0</v>
      </c>
      <c r="AC1917" s="48">
        <f t="shared" si="548"/>
        <v>0</v>
      </c>
      <c r="AD1917">
        <v>0</v>
      </c>
      <c r="AE1917" s="48">
        <f t="shared" si="547"/>
        <v>0</v>
      </c>
      <c r="AF1917"/>
      <c r="AG1917">
        <v>0</v>
      </c>
      <c r="AH1917" s="48">
        <f t="shared" si="524"/>
        <v>0</v>
      </c>
    </row>
    <row r="1918" spans="1:34" ht="15" x14ac:dyDescent="0.25">
      <c r="A1918" t="s">
        <v>5244</v>
      </c>
      <c r="B1918" t="s">
        <v>191</v>
      </c>
      <c r="C1918" t="s">
        <v>5245</v>
      </c>
      <c r="D1918" t="s">
        <v>24</v>
      </c>
      <c r="E1918">
        <v>27.4575908896004</v>
      </c>
      <c r="F1918">
        <v>0</v>
      </c>
      <c r="G1918">
        <v>0</v>
      </c>
      <c r="H1918">
        <v>0</v>
      </c>
      <c r="I1918" s="40">
        <f t="shared" si="549"/>
        <v>27.4575908896004</v>
      </c>
      <c r="J1918" s="46">
        <f t="shared" si="536"/>
        <v>0</v>
      </c>
      <c r="K1918" s="46">
        <f t="shared" si="537"/>
        <v>0</v>
      </c>
      <c r="L1918" s="46">
        <f t="shared" si="538"/>
        <v>0</v>
      </c>
      <c r="M1918" s="46">
        <f t="shared" si="539"/>
        <v>100</v>
      </c>
      <c r="N1918">
        <v>1.91100842344918</v>
      </c>
      <c r="O1918">
        <v>0.22002927660655</v>
      </c>
      <c r="P1918" s="40">
        <f t="shared" si="550"/>
        <v>2.1310377000557299</v>
      </c>
      <c r="Q1918">
        <v>0.59378316652265095</v>
      </c>
      <c r="R1918" s="40">
        <f t="shared" si="551"/>
        <v>2.7248208665783809</v>
      </c>
      <c r="S1918" s="46">
        <f t="shared" si="540"/>
        <v>6.9598546760086544</v>
      </c>
      <c r="T1918" s="46">
        <f t="shared" si="541"/>
        <v>0.80134224991270586</v>
      </c>
      <c r="U1918" s="46">
        <f t="shared" si="542"/>
        <v>7.7611969259213609</v>
      </c>
      <c r="V1918" s="46">
        <f t="shared" si="543"/>
        <v>2.1625464845408091</v>
      </c>
      <c r="W1918" s="46">
        <f t="shared" si="544"/>
        <v>9.9237434104621691</v>
      </c>
      <c r="X1918"/>
      <c r="Y1918" s="47">
        <f t="shared" si="545"/>
        <v>100</v>
      </c>
      <c r="Z1918" s="47">
        <f t="shared" si="546"/>
        <v>9.9237434104621691</v>
      </c>
      <c r="AA1918"/>
      <c r="AB1918">
        <v>0</v>
      </c>
      <c r="AC1918" s="48">
        <f t="shared" si="548"/>
        <v>0</v>
      </c>
      <c r="AD1918">
        <v>0</v>
      </c>
      <c r="AE1918" s="48">
        <f t="shared" si="547"/>
        <v>0</v>
      </c>
      <c r="AF1918"/>
      <c r="AG1918">
        <v>0</v>
      </c>
      <c r="AH1918" s="48">
        <f t="shared" si="524"/>
        <v>0</v>
      </c>
    </row>
    <row r="1919" spans="1:34" ht="15" x14ac:dyDescent="0.25">
      <c r="A1919" t="s">
        <v>5246</v>
      </c>
      <c r="B1919" t="s">
        <v>191</v>
      </c>
      <c r="C1919" t="s">
        <v>5247</v>
      </c>
      <c r="D1919" t="s">
        <v>24</v>
      </c>
      <c r="E1919">
        <v>2.33145049206904</v>
      </c>
      <c r="F1919">
        <v>0.14321195497160299</v>
      </c>
      <c r="G1919">
        <v>8.8065312173664107E-3</v>
      </c>
      <c r="H1919">
        <v>8.0853375537591199E-3</v>
      </c>
      <c r="I1919" s="40">
        <f t="shared" si="549"/>
        <v>2.1713466683263114</v>
      </c>
      <c r="J1919" s="46">
        <f t="shared" si="536"/>
        <v>6.1426118829789047</v>
      </c>
      <c r="K1919" s="46">
        <f t="shared" si="537"/>
        <v>0.37772756690840459</v>
      </c>
      <c r="L1919" s="46">
        <f t="shared" si="538"/>
        <v>0.34679430600234651</v>
      </c>
      <c r="M1919" s="46">
        <f t="shared" si="539"/>
        <v>93.132866244110346</v>
      </c>
      <c r="N1919">
        <v>6.6006390134891194E-2</v>
      </c>
      <c r="O1919">
        <v>3.3770237288610901E-2</v>
      </c>
      <c r="P1919" s="40">
        <f t="shared" si="550"/>
        <v>9.9776627423502101E-2</v>
      </c>
      <c r="Q1919">
        <v>6.16936172336007E-2</v>
      </c>
      <c r="R1919" s="40">
        <f t="shared" si="551"/>
        <v>0.1614702446571028</v>
      </c>
      <c r="S1919" s="46">
        <f t="shared" si="540"/>
        <v>2.8311298206600126</v>
      </c>
      <c r="T1919" s="46">
        <f t="shared" si="541"/>
        <v>1.4484646962690417</v>
      </c>
      <c r="U1919" s="46">
        <f t="shared" si="542"/>
        <v>4.2795945169290546</v>
      </c>
      <c r="V1919" s="46">
        <f t="shared" si="543"/>
        <v>2.6461474281124815</v>
      </c>
      <c r="W1919" s="46">
        <f t="shared" si="544"/>
        <v>6.9257419450415361</v>
      </c>
      <c r="X1919"/>
      <c r="Y1919" s="47">
        <f t="shared" si="545"/>
        <v>100</v>
      </c>
      <c r="Z1919" s="47">
        <f t="shared" si="546"/>
        <v>6.9257419450415361</v>
      </c>
      <c r="AA1919"/>
      <c r="AB1919">
        <v>9.6071245167986402E-3</v>
      </c>
      <c r="AC1919" s="48">
        <f t="shared" si="548"/>
        <v>0.41206641742895522</v>
      </c>
      <c r="AD1919">
        <v>2.0919709000000002E-2</v>
      </c>
      <c r="AE1919" s="48">
        <f t="shared" si="547"/>
        <v>0.897283003484876</v>
      </c>
      <c r="AF1919"/>
      <c r="AG1919">
        <v>0</v>
      </c>
      <c r="AH1919" s="48">
        <f t="shared" si="524"/>
        <v>0</v>
      </c>
    </row>
    <row r="1920" spans="1:34" ht="15" x14ac:dyDescent="0.25">
      <c r="A1920" t="s">
        <v>5248</v>
      </c>
      <c r="B1920" t="s">
        <v>191</v>
      </c>
      <c r="C1920" t="s">
        <v>5249</v>
      </c>
      <c r="D1920" t="s">
        <v>24</v>
      </c>
      <c r="E1920">
        <v>15.0711674448556</v>
      </c>
      <c r="F1920">
        <v>0.40083530380730298</v>
      </c>
      <c r="G1920">
        <v>5.8077052685633996E-3</v>
      </c>
      <c r="H1920">
        <v>6.5527023367435294E-2</v>
      </c>
      <c r="I1920" s="40">
        <f t="shared" si="549"/>
        <v>14.598997412412299</v>
      </c>
      <c r="J1920" s="46">
        <f t="shared" si="536"/>
        <v>2.6596168165069671</v>
      </c>
      <c r="K1920" s="46">
        <f t="shared" si="537"/>
        <v>3.8535204985369623E-2</v>
      </c>
      <c r="L1920" s="46">
        <f t="shared" si="538"/>
        <v>0.43478399140076118</v>
      </c>
      <c r="M1920" s="46">
        <f t="shared" si="539"/>
        <v>96.867063987106903</v>
      </c>
      <c r="N1920">
        <v>2.7220578077918601E-2</v>
      </c>
      <c r="O1920">
        <v>1.6812708300113399E-2</v>
      </c>
      <c r="P1920" s="40">
        <f t="shared" si="550"/>
        <v>4.4033286378031999E-2</v>
      </c>
      <c r="Q1920">
        <v>0.109575286964722</v>
      </c>
      <c r="R1920" s="40">
        <f t="shared" si="551"/>
        <v>0.15360857334275402</v>
      </c>
      <c r="S1920" s="46">
        <f t="shared" si="540"/>
        <v>0.18061359995844309</v>
      </c>
      <c r="T1920" s="46">
        <f t="shared" si="541"/>
        <v>0.11155544758977684</v>
      </c>
      <c r="U1920" s="46">
        <f t="shared" si="542"/>
        <v>0.29216904754821987</v>
      </c>
      <c r="V1920" s="46">
        <f t="shared" si="543"/>
        <v>0.72705241558526035</v>
      </c>
      <c r="W1920" s="46">
        <f t="shared" si="544"/>
        <v>1.0192214631334804</v>
      </c>
      <c r="X1920"/>
      <c r="Y1920" s="47">
        <f t="shared" si="545"/>
        <v>100</v>
      </c>
      <c r="Z1920" s="47">
        <f t="shared" si="546"/>
        <v>1.0192214631334804</v>
      </c>
      <c r="AA1920"/>
      <c r="AB1920">
        <v>1.6096896808987099E-2</v>
      </c>
      <c r="AC1920" s="48">
        <f t="shared" si="548"/>
        <v>0.10680590516882367</v>
      </c>
      <c r="AD1920">
        <v>6.6253854000000003E-3</v>
      </c>
      <c r="AE1920" s="48">
        <f t="shared" si="547"/>
        <v>4.3960664787527873E-2</v>
      </c>
      <c r="AF1920"/>
      <c r="AG1920">
        <v>2.8139040454659501</v>
      </c>
      <c r="AH1920" s="48">
        <f t="shared" si="524"/>
        <v>18.670776870881689</v>
      </c>
    </row>
    <row r="1921" spans="1:34" ht="15" x14ac:dyDescent="0.25">
      <c r="A1921" t="s">
        <v>5250</v>
      </c>
      <c r="B1921" t="s">
        <v>191</v>
      </c>
      <c r="C1921" t="s">
        <v>5251</v>
      </c>
      <c r="D1921" t="s">
        <v>24</v>
      </c>
      <c r="E1921">
        <v>1.4574099041080499</v>
      </c>
      <c r="F1921">
        <v>0</v>
      </c>
      <c r="G1921">
        <v>0</v>
      </c>
      <c r="H1921">
        <v>0</v>
      </c>
      <c r="I1921" s="40">
        <f t="shared" si="549"/>
        <v>1.4574099041080499</v>
      </c>
      <c r="J1921" s="46">
        <f t="shared" si="536"/>
        <v>0</v>
      </c>
      <c r="K1921" s="46">
        <f t="shared" si="537"/>
        <v>0</v>
      </c>
      <c r="L1921" s="46">
        <f t="shared" si="538"/>
        <v>0</v>
      </c>
      <c r="M1921" s="46">
        <f t="shared" si="539"/>
        <v>100</v>
      </c>
      <c r="N1921">
        <v>1.00073918671172E-2</v>
      </c>
      <c r="O1921">
        <v>5.6041393960535001E-3</v>
      </c>
      <c r="P1921" s="40">
        <f t="shared" si="550"/>
        <v>1.56115312631707E-2</v>
      </c>
      <c r="Q1921">
        <v>1.28094622900564E-2</v>
      </c>
      <c r="R1921" s="40">
        <f t="shared" si="551"/>
        <v>2.8420993553227102E-2</v>
      </c>
      <c r="S1921" s="46">
        <f t="shared" si="540"/>
        <v>0.68665595306502525</v>
      </c>
      <c r="T1921" s="46">
        <f t="shared" si="541"/>
        <v>0.38452733031777303</v>
      </c>
      <c r="U1921" s="46">
        <f t="shared" si="542"/>
        <v>1.0711832833827981</v>
      </c>
      <c r="V1921" s="46">
        <f t="shared" si="543"/>
        <v>0.87891966796368959</v>
      </c>
      <c r="W1921" s="46">
        <f t="shared" si="544"/>
        <v>1.9501029513464878</v>
      </c>
      <c r="X1921"/>
      <c r="Y1921" s="47">
        <f t="shared" si="545"/>
        <v>100</v>
      </c>
      <c r="Z1921" s="47">
        <f t="shared" si="546"/>
        <v>1.950102951346488</v>
      </c>
      <c r="AA1921"/>
      <c r="AB1921">
        <v>0</v>
      </c>
      <c r="AC1921" s="48">
        <f t="shared" si="548"/>
        <v>0</v>
      </c>
      <c r="AD1921">
        <v>0</v>
      </c>
      <c r="AE1921" s="48">
        <f t="shared" si="547"/>
        <v>0</v>
      </c>
      <c r="AF1921"/>
      <c r="AG1921">
        <v>0</v>
      </c>
      <c r="AH1921" s="48">
        <f t="shared" si="524"/>
        <v>0</v>
      </c>
    </row>
    <row r="1922" spans="1:34" ht="15" x14ac:dyDescent="0.25">
      <c r="A1922" t="s">
        <v>5252</v>
      </c>
      <c r="B1922" t="s">
        <v>191</v>
      </c>
      <c r="C1922" t="s">
        <v>5253</v>
      </c>
      <c r="D1922" t="s">
        <v>24</v>
      </c>
      <c r="E1922">
        <v>3.2091848250642099</v>
      </c>
      <c r="F1922">
        <v>5.7171751616895201E-2</v>
      </c>
      <c r="G1922">
        <v>1.9763890371064501E-2</v>
      </c>
      <c r="H1922">
        <v>6.4358132694095904E-2</v>
      </c>
      <c r="I1922" s="40">
        <f t="shared" si="549"/>
        <v>3.0678910503821539</v>
      </c>
      <c r="J1922" s="46">
        <f t="shared" si="536"/>
        <v>1.7815038626125652</v>
      </c>
      <c r="K1922" s="46">
        <f t="shared" si="537"/>
        <v>0.61585391457374428</v>
      </c>
      <c r="L1922" s="46">
        <f t="shared" si="538"/>
        <v>2.0054355296538029</v>
      </c>
      <c r="M1922" s="46">
        <f t="shared" si="539"/>
        <v>95.597206693159876</v>
      </c>
      <c r="N1922">
        <v>0.11383559530424001</v>
      </c>
      <c r="O1922">
        <v>6.3816293326664095E-2</v>
      </c>
      <c r="P1922" s="40">
        <f t="shared" si="550"/>
        <v>0.17765188863090409</v>
      </c>
      <c r="Q1922">
        <v>0.262751428450963</v>
      </c>
      <c r="R1922" s="40">
        <f t="shared" si="551"/>
        <v>0.44040331708186709</v>
      </c>
      <c r="S1922" s="46">
        <f t="shared" si="540"/>
        <v>3.547181029125126</v>
      </c>
      <c r="T1922" s="46">
        <f t="shared" si="541"/>
        <v>1.9885515109086074</v>
      </c>
      <c r="U1922" s="46">
        <f t="shared" si="542"/>
        <v>5.5357325400337327</v>
      </c>
      <c r="V1922" s="46">
        <f t="shared" si="543"/>
        <v>8.1874819548826032</v>
      </c>
      <c r="W1922" s="46">
        <f t="shared" si="544"/>
        <v>13.723214494916336</v>
      </c>
      <c r="X1922"/>
      <c r="Y1922" s="47">
        <f t="shared" si="545"/>
        <v>99.999999999999986</v>
      </c>
      <c r="Z1922" s="47">
        <f t="shared" si="546"/>
        <v>13.723214494916338</v>
      </c>
      <c r="AA1922"/>
      <c r="AB1922">
        <v>0</v>
      </c>
      <c r="AC1922" s="48">
        <f t="shared" si="548"/>
        <v>0</v>
      </c>
      <c r="AD1922">
        <v>3.1666499999999999E-5</v>
      </c>
      <c r="AE1922" s="48">
        <f t="shared" si="547"/>
        <v>9.8674590982357696E-4</v>
      </c>
      <c r="AF1922"/>
      <c r="AG1922">
        <v>0</v>
      </c>
      <c r="AH1922" s="48">
        <f t="shared" ref="AH1922:AH1985" si="552">AG1922/E1922*100</f>
        <v>0</v>
      </c>
    </row>
    <row r="1923" spans="1:34" ht="15" x14ac:dyDescent="0.25">
      <c r="A1923" t="s">
        <v>5254</v>
      </c>
      <c r="B1923" t="s">
        <v>191</v>
      </c>
      <c r="C1923" t="s">
        <v>5255</v>
      </c>
      <c r="D1923" t="s">
        <v>24</v>
      </c>
      <c r="E1923">
        <v>0.47994663568423102</v>
      </c>
      <c r="F1923">
        <v>0</v>
      </c>
      <c r="G1923">
        <v>0</v>
      </c>
      <c r="H1923">
        <v>0</v>
      </c>
      <c r="I1923" s="40">
        <f t="shared" si="549"/>
        <v>0.47994663568423102</v>
      </c>
      <c r="J1923" s="46">
        <f t="shared" si="536"/>
        <v>0</v>
      </c>
      <c r="K1923" s="46">
        <f t="shared" si="537"/>
        <v>0</v>
      </c>
      <c r="L1923" s="46">
        <f t="shared" si="538"/>
        <v>0</v>
      </c>
      <c r="M1923" s="46">
        <f t="shared" si="539"/>
        <v>100</v>
      </c>
      <c r="N1923">
        <v>0</v>
      </c>
      <c r="O1923">
        <v>0</v>
      </c>
      <c r="P1923" s="40">
        <f t="shared" si="550"/>
        <v>0</v>
      </c>
      <c r="Q1923">
        <v>0</v>
      </c>
      <c r="R1923" s="40">
        <f t="shared" si="551"/>
        <v>0</v>
      </c>
      <c r="S1923" s="46">
        <f t="shared" si="540"/>
        <v>0</v>
      </c>
      <c r="T1923" s="46">
        <f t="shared" si="541"/>
        <v>0</v>
      </c>
      <c r="U1923" s="46">
        <f t="shared" si="542"/>
        <v>0</v>
      </c>
      <c r="V1923" s="46">
        <f t="shared" si="543"/>
        <v>0</v>
      </c>
      <c r="W1923" s="46">
        <f t="shared" si="544"/>
        <v>0</v>
      </c>
      <c r="X1923"/>
      <c r="Y1923" s="47">
        <f t="shared" si="545"/>
        <v>100</v>
      </c>
      <c r="Z1923" s="47">
        <f t="shared" si="546"/>
        <v>0</v>
      </c>
      <c r="AA1923"/>
      <c r="AB1923">
        <v>0</v>
      </c>
      <c r="AC1923" s="48">
        <f t="shared" si="548"/>
        <v>0</v>
      </c>
      <c r="AD1923">
        <v>0</v>
      </c>
      <c r="AE1923" s="48">
        <f t="shared" si="547"/>
        <v>0</v>
      </c>
      <c r="AF1923"/>
      <c r="AG1923">
        <v>0</v>
      </c>
      <c r="AH1923" s="48">
        <f t="shared" si="552"/>
        <v>0</v>
      </c>
    </row>
    <row r="1924" spans="1:34" ht="15" x14ac:dyDescent="0.25">
      <c r="A1924" t="s">
        <v>5256</v>
      </c>
      <c r="B1924" t="s">
        <v>191</v>
      </c>
      <c r="C1924" t="s">
        <v>5257</v>
      </c>
      <c r="D1924" t="s">
        <v>24</v>
      </c>
      <c r="E1924">
        <v>5.3663497626554602</v>
      </c>
      <c r="F1924">
        <v>0</v>
      </c>
      <c r="G1924">
        <v>0</v>
      </c>
      <c r="H1924">
        <v>0</v>
      </c>
      <c r="I1924" s="40">
        <f t="shared" si="549"/>
        <v>5.3663497626554602</v>
      </c>
      <c r="J1924" s="46">
        <f t="shared" si="536"/>
        <v>0</v>
      </c>
      <c r="K1924" s="46">
        <f t="shared" si="537"/>
        <v>0</v>
      </c>
      <c r="L1924" s="46">
        <f t="shared" si="538"/>
        <v>0</v>
      </c>
      <c r="M1924" s="46">
        <f t="shared" si="539"/>
        <v>100</v>
      </c>
      <c r="N1924">
        <v>1.0007290156689099E-2</v>
      </c>
      <c r="O1924">
        <v>1.20087483821553E-3</v>
      </c>
      <c r="P1924" s="40">
        <f t="shared" si="550"/>
        <v>1.1208164994904629E-2</v>
      </c>
      <c r="Q1924">
        <v>3.8023763659156898E-2</v>
      </c>
      <c r="R1924" s="40">
        <f t="shared" si="551"/>
        <v>4.9231928654061528E-2</v>
      </c>
      <c r="S1924" s="46">
        <f t="shared" si="540"/>
        <v>0.18648225701444285</v>
      </c>
      <c r="T1924" s="46">
        <f t="shared" si="541"/>
        <v>2.2377871203484407E-2</v>
      </c>
      <c r="U1924" s="46">
        <f t="shared" si="542"/>
        <v>0.20886012821792724</v>
      </c>
      <c r="V1924" s="46">
        <f t="shared" si="543"/>
        <v>0.70855917599268436</v>
      </c>
      <c r="W1924" s="46">
        <f t="shared" si="544"/>
        <v>0.91741930421061157</v>
      </c>
      <c r="X1924"/>
      <c r="Y1924" s="47">
        <f t="shared" si="545"/>
        <v>100</v>
      </c>
      <c r="Z1924" s="47">
        <f t="shared" si="546"/>
        <v>0.91741930421061157</v>
      </c>
      <c r="AA1924"/>
      <c r="AB1924">
        <v>0</v>
      </c>
      <c r="AC1924" s="48">
        <f t="shared" si="548"/>
        <v>0</v>
      </c>
      <c r="AD1924">
        <v>0</v>
      </c>
      <c r="AE1924" s="48">
        <f t="shared" si="547"/>
        <v>0</v>
      </c>
      <c r="AF1924"/>
      <c r="AG1924">
        <v>0</v>
      </c>
      <c r="AH1924" s="48">
        <f t="shared" si="552"/>
        <v>0</v>
      </c>
    </row>
    <row r="1925" spans="1:34" ht="15" x14ac:dyDescent="0.25">
      <c r="A1925" t="s">
        <v>5258</v>
      </c>
      <c r="B1925" t="s">
        <v>191</v>
      </c>
      <c r="C1925" t="s">
        <v>5259</v>
      </c>
      <c r="D1925" t="s">
        <v>24</v>
      </c>
      <c r="E1925">
        <v>2.60993894552657</v>
      </c>
      <c r="F1925">
        <v>0</v>
      </c>
      <c r="G1925">
        <v>0</v>
      </c>
      <c r="H1925">
        <v>0</v>
      </c>
      <c r="I1925" s="40">
        <f t="shared" si="549"/>
        <v>2.60993894552657</v>
      </c>
      <c r="J1925" s="46">
        <f t="shared" si="536"/>
        <v>0</v>
      </c>
      <c r="K1925" s="46">
        <f t="shared" si="537"/>
        <v>0</v>
      </c>
      <c r="L1925" s="46">
        <f t="shared" si="538"/>
        <v>0</v>
      </c>
      <c r="M1925" s="46">
        <f t="shared" si="539"/>
        <v>100</v>
      </c>
      <c r="N1925">
        <v>0</v>
      </c>
      <c r="O1925">
        <v>0</v>
      </c>
      <c r="P1925" s="40">
        <f t="shared" si="550"/>
        <v>0</v>
      </c>
      <c r="Q1925">
        <v>0</v>
      </c>
      <c r="R1925" s="40">
        <f t="shared" si="551"/>
        <v>0</v>
      </c>
      <c r="S1925" s="46">
        <f t="shared" si="540"/>
        <v>0</v>
      </c>
      <c r="T1925" s="46">
        <f t="shared" si="541"/>
        <v>0</v>
      </c>
      <c r="U1925" s="46">
        <f t="shared" si="542"/>
        <v>0</v>
      </c>
      <c r="V1925" s="46">
        <f t="shared" si="543"/>
        <v>0</v>
      </c>
      <c r="W1925" s="46">
        <f t="shared" si="544"/>
        <v>0</v>
      </c>
      <c r="X1925"/>
      <c r="Y1925" s="47">
        <f t="shared" si="545"/>
        <v>100</v>
      </c>
      <c r="Z1925" s="47">
        <f t="shared" si="546"/>
        <v>0</v>
      </c>
      <c r="AA1925"/>
      <c r="AB1925">
        <v>0</v>
      </c>
      <c r="AC1925" s="48">
        <f t="shared" si="548"/>
        <v>0</v>
      </c>
      <c r="AD1925">
        <v>0</v>
      </c>
      <c r="AE1925" s="48">
        <f t="shared" si="547"/>
        <v>0</v>
      </c>
      <c r="AF1925"/>
      <c r="AG1925">
        <v>0</v>
      </c>
      <c r="AH1925" s="48">
        <f t="shared" si="552"/>
        <v>0</v>
      </c>
    </row>
    <row r="1926" spans="1:34" ht="15" x14ac:dyDescent="0.25">
      <c r="A1926" t="s">
        <v>5260</v>
      </c>
      <c r="B1926" t="s">
        <v>191</v>
      </c>
      <c r="C1926" t="s">
        <v>5261</v>
      </c>
      <c r="D1926" t="s">
        <v>35</v>
      </c>
      <c r="E1926">
        <v>46.026124581748398</v>
      </c>
      <c r="F1926">
        <v>0</v>
      </c>
      <c r="G1926">
        <v>0</v>
      </c>
      <c r="H1926">
        <v>0</v>
      </c>
      <c r="I1926" s="40">
        <f t="shared" si="549"/>
        <v>46.026124581748398</v>
      </c>
      <c r="J1926" s="46">
        <f t="shared" si="536"/>
        <v>0</v>
      </c>
      <c r="K1926" s="46">
        <f t="shared" si="537"/>
        <v>0</v>
      </c>
      <c r="L1926" s="46">
        <f t="shared" si="538"/>
        <v>0</v>
      </c>
      <c r="M1926" s="46">
        <f t="shared" si="539"/>
        <v>100</v>
      </c>
      <c r="N1926">
        <v>0.98021305910632395</v>
      </c>
      <c r="O1926">
        <v>0.532903080735601</v>
      </c>
      <c r="P1926" s="40">
        <f t="shared" si="550"/>
        <v>1.5131161398419248</v>
      </c>
      <c r="Q1926">
        <v>1.6205938890315701</v>
      </c>
      <c r="R1926" s="40">
        <f t="shared" si="551"/>
        <v>3.1337100288734949</v>
      </c>
      <c r="S1926" s="46">
        <f t="shared" si="540"/>
        <v>2.1296884497962405</v>
      </c>
      <c r="T1926" s="46">
        <f t="shared" si="541"/>
        <v>1.1578273981966387</v>
      </c>
      <c r="U1926" s="46">
        <f t="shared" si="542"/>
        <v>3.2875158479928794</v>
      </c>
      <c r="V1926" s="46">
        <f t="shared" si="543"/>
        <v>3.5210305098644228</v>
      </c>
      <c r="W1926" s="46">
        <f t="shared" si="544"/>
        <v>6.8085463578573018</v>
      </c>
      <c r="X1926"/>
      <c r="Y1926" s="47">
        <f t="shared" si="545"/>
        <v>100</v>
      </c>
      <c r="Z1926" s="47">
        <f t="shared" si="546"/>
        <v>6.8085463578573027</v>
      </c>
      <c r="AA1926"/>
      <c r="AB1926">
        <v>0</v>
      </c>
      <c r="AC1926" s="48">
        <f t="shared" si="548"/>
        <v>0</v>
      </c>
      <c r="AD1926">
        <v>0</v>
      </c>
      <c r="AE1926" s="48">
        <f t="shared" si="547"/>
        <v>0</v>
      </c>
      <c r="AF1926"/>
      <c r="AG1926">
        <v>0</v>
      </c>
      <c r="AH1926" s="48">
        <f t="shared" si="552"/>
        <v>0</v>
      </c>
    </row>
    <row r="1927" spans="1:34" ht="15" x14ac:dyDescent="0.25">
      <c r="A1927" t="s">
        <v>5262</v>
      </c>
      <c r="B1927" t="s">
        <v>191</v>
      </c>
      <c r="C1927" t="s">
        <v>5263</v>
      </c>
      <c r="D1927" t="s">
        <v>24</v>
      </c>
      <c r="E1927">
        <v>0.33024102746052603</v>
      </c>
      <c r="F1927">
        <v>0</v>
      </c>
      <c r="G1927">
        <v>0</v>
      </c>
      <c r="H1927">
        <v>0</v>
      </c>
      <c r="I1927" s="40">
        <f t="shared" si="549"/>
        <v>0.33024102746052603</v>
      </c>
      <c r="J1927" s="46">
        <f t="shared" si="536"/>
        <v>0</v>
      </c>
      <c r="K1927" s="46">
        <f t="shared" si="537"/>
        <v>0</v>
      </c>
      <c r="L1927" s="46">
        <f t="shared" si="538"/>
        <v>0</v>
      </c>
      <c r="M1927" s="46">
        <f t="shared" si="539"/>
        <v>100</v>
      </c>
      <c r="N1927">
        <v>3.76110529390207E-2</v>
      </c>
      <c r="O1927">
        <v>2.3980478120328899E-2</v>
      </c>
      <c r="P1927" s="40">
        <f t="shared" si="550"/>
        <v>6.15915310593496E-2</v>
      </c>
      <c r="Q1927">
        <v>0.214117431940305</v>
      </c>
      <c r="R1927" s="40">
        <f t="shared" si="551"/>
        <v>0.27570896299965458</v>
      </c>
      <c r="S1927" s="46">
        <f t="shared" si="540"/>
        <v>11.3889704220704</v>
      </c>
      <c r="T1927" s="46">
        <f t="shared" si="541"/>
        <v>7.261507846173143</v>
      </c>
      <c r="U1927" s="46">
        <f t="shared" si="542"/>
        <v>18.650478268243546</v>
      </c>
      <c r="V1927" s="46">
        <f t="shared" si="543"/>
        <v>64.836714440606144</v>
      </c>
      <c r="W1927" s="46">
        <f t="shared" si="544"/>
        <v>83.48719270884969</v>
      </c>
      <c r="X1927"/>
      <c r="Y1927" s="47">
        <f t="shared" si="545"/>
        <v>100</v>
      </c>
      <c r="Z1927" s="47">
        <f t="shared" si="546"/>
        <v>83.48719270884969</v>
      </c>
      <c r="AA1927"/>
      <c r="AB1927">
        <v>0</v>
      </c>
      <c r="AC1927" s="48">
        <f t="shared" si="548"/>
        <v>0</v>
      </c>
      <c r="AD1927">
        <v>0</v>
      </c>
      <c r="AE1927" s="48">
        <f t="shared" si="547"/>
        <v>0</v>
      </c>
      <c r="AF1927"/>
      <c r="AG1927">
        <v>0</v>
      </c>
      <c r="AH1927" s="48">
        <f t="shared" si="552"/>
        <v>0</v>
      </c>
    </row>
    <row r="1928" spans="1:34" ht="15" x14ac:dyDescent="0.25">
      <c r="A1928" t="s">
        <v>5264</v>
      </c>
      <c r="B1928" t="s">
        <v>191</v>
      </c>
      <c r="C1928" t="s">
        <v>5265</v>
      </c>
      <c r="D1928" t="s">
        <v>26</v>
      </c>
      <c r="E1928">
        <v>8.1948685607389997</v>
      </c>
      <c r="F1928">
        <v>0.14739383779883999</v>
      </c>
      <c r="G1928">
        <v>0</v>
      </c>
      <c r="H1928">
        <v>8.1878717527914002E-4</v>
      </c>
      <c r="I1928" s="40">
        <f t="shared" si="549"/>
        <v>8.0466559357648819</v>
      </c>
      <c r="J1928" s="46">
        <f t="shared" si="536"/>
        <v>1.7986113713280627</v>
      </c>
      <c r="K1928" s="46">
        <f t="shared" si="537"/>
        <v>0</v>
      </c>
      <c r="L1928" s="46">
        <f t="shared" si="538"/>
        <v>9.9914619644040151E-3</v>
      </c>
      <c r="M1928" s="46">
        <f t="shared" si="539"/>
        <v>98.191397166707546</v>
      </c>
      <c r="N1928">
        <v>3.5121694373558901E-2</v>
      </c>
      <c r="O1928">
        <v>1.7050375988022701E-2</v>
      </c>
      <c r="P1928" s="40">
        <f t="shared" si="550"/>
        <v>5.2172070361581599E-2</v>
      </c>
      <c r="Q1928">
        <v>4.8373413162158901E-2</v>
      </c>
      <c r="R1928" s="40">
        <f t="shared" si="551"/>
        <v>0.1005454835237405</v>
      </c>
      <c r="S1928" s="46">
        <f t="shared" si="540"/>
        <v>0.42858154603997317</v>
      </c>
      <c r="T1928" s="46">
        <f t="shared" si="541"/>
        <v>0.20806161638405982</v>
      </c>
      <c r="U1928" s="46">
        <f t="shared" si="542"/>
        <v>0.63664316242403296</v>
      </c>
      <c r="V1928" s="46">
        <f t="shared" si="543"/>
        <v>0.59028906691575622</v>
      </c>
      <c r="W1928" s="46">
        <f t="shared" si="544"/>
        <v>1.2269322293397893</v>
      </c>
      <c r="X1928"/>
      <c r="Y1928" s="47">
        <f t="shared" si="545"/>
        <v>100.00000000000001</v>
      </c>
      <c r="Z1928" s="47">
        <f t="shared" si="546"/>
        <v>1.2269322293397891</v>
      </c>
      <c r="AA1928"/>
      <c r="AB1928">
        <v>9.9787528891465602E-5</v>
      </c>
      <c r="AC1928" s="48">
        <f t="shared" si="548"/>
        <v>1.2176830921918646E-3</v>
      </c>
      <c r="AD1928">
        <v>1.0019156999999999E-3</v>
      </c>
      <c r="AE1928" s="48">
        <f t="shared" si="547"/>
        <v>1.2226135081654668E-2</v>
      </c>
      <c r="AF1928"/>
      <c r="AG1928">
        <v>0</v>
      </c>
      <c r="AH1928" s="48">
        <f t="shared" si="552"/>
        <v>0</v>
      </c>
    </row>
    <row r="1929" spans="1:34" ht="15" x14ac:dyDescent="0.25">
      <c r="A1929" t="s">
        <v>5266</v>
      </c>
      <c r="B1929" t="s">
        <v>191</v>
      </c>
      <c r="C1929" t="s">
        <v>5267</v>
      </c>
      <c r="D1929" t="s">
        <v>26</v>
      </c>
      <c r="E1929">
        <v>11.804216644565299</v>
      </c>
      <c r="F1929">
        <v>0.59516194492715302</v>
      </c>
      <c r="G1929">
        <v>1.8864629375107099E-2</v>
      </c>
      <c r="H1929">
        <v>0.13680878381358</v>
      </c>
      <c r="I1929" s="40">
        <f t="shared" si="549"/>
        <v>11.05338128644946</v>
      </c>
      <c r="J1929" s="46">
        <f t="shared" si="536"/>
        <v>5.0419435939543487</v>
      </c>
      <c r="K1929" s="46">
        <f t="shared" si="537"/>
        <v>0.15981263257983694</v>
      </c>
      <c r="L1929" s="46">
        <f t="shared" si="538"/>
        <v>1.1589823190560233</v>
      </c>
      <c r="M1929" s="46">
        <f t="shared" si="539"/>
        <v>93.639261454409791</v>
      </c>
      <c r="N1929">
        <v>3.3151286122292997E-2</v>
      </c>
      <c r="O1929">
        <v>1.7331918881487201E-2</v>
      </c>
      <c r="P1929" s="40">
        <f t="shared" si="550"/>
        <v>5.0483205003780202E-2</v>
      </c>
      <c r="Q1929">
        <v>3.0011441979490301E-2</v>
      </c>
      <c r="R1929" s="40">
        <f t="shared" si="551"/>
        <v>8.0494646983270496E-2</v>
      </c>
      <c r="S1929" s="46">
        <f t="shared" si="540"/>
        <v>0.28084274560951877</v>
      </c>
      <c r="T1929" s="46">
        <f t="shared" si="541"/>
        <v>0.14682820049280335</v>
      </c>
      <c r="U1929" s="46">
        <f t="shared" si="542"/>
        <v>0.42767094610232215</v>
      </c>
      <c r="V1929" s="46">
        <f t="shared" si="543"/>
        <v>0.2542434020245441</v>
      </c>
      <c r="W1929" s="46">
        <f t="shared" si="544"/>
        <v>0.68191434812686613</v>
      </c>
      <c r="X1929"/>
      <c r="Y1929" s="47">
        <f t="shared" si="545"/>
        <v>100</v>
      </c>
      <c r="Z1929" s="47">
        <f t="shared" si="546"/>
        <v>0.68191434812686624</v>
      </c>
      <c r="AA1929"/>
      <c r="AB1929">
        <v>2.4139774671185402E-2</v>
      </c>
      <c r="AC1929" s="48">
        <f t="shared" si="548"/>
        <v>0.20450128456681144</v>
      </c>
      <c r="AD1929">
        <v>0.23835927079999999</v>
      </c>
      <c r="AE1929" s="48">
        <f t="shared" si="547"/>
        <v>2.0192722480211462</v>
      </c>
      <c r="AF1929"/>
      <c r="AG1929">
        <v>0</v>
      </c>
      <c r="AH1929" s="48">
        <f t="shared" si="552"/>
        <v>0</v>
      </c>
    </row>
    <row r="1930" spans="1:34" ht="15" x14ac:dyDescent="0.25">
      <c r="A1930" t="s">
        <v>5268</v>
      </c>
      <c r="B1930" t="s">
        <v>191</v>
      </c>
      <c r="C1930" t="s">
        <v>5269</v>
      </c>
      <c r="D1930" t="s">
        <v>24</v>
      </c>
      <c r="E1930">
        <v>2.65332171077169</v>
      </c>
      <c r="F1930">
        <v>0</v>
      </c>
      <c r="G1930">
        <v>0</v>
      </c>
      <c r="H1930">
        <v>0</v>
      </c>
      <c r="I1930" s="40">
        <f t="shared" si="549"/>
        <v>2.65332171077169</v>
      </c>
      <c r="J1930" s="46">
        <f t="shared" si="536"/>
        <v>0</v>
      </c>
      <c r="K1930" s="46">
        <f t="shared" si="537"/>
        <v>0</v>
      </c>
      <c r="L1930" s="46">
        <f t="shared" si="538"/>
        <v>0</v>
      </c>
      <c r="M1930" s="46">
        <f t="shared" si="539"/>
        <v>100</v>
      </c>
      <c r="N1930">
        <v>1.8297711070602601E-2</v>
      </c>
      <c r="O1930">
        <v>7.7284338913536393E-2</v>
      </c>
      <c r="P1930" s="40">
        <f t="shared" si="550"/>
        <v>9.5582049984138995E-2</v>
      </c>
      <c r="Q1930">
        <v>0.115099794720014</v>
      </c>
      <c r="R1930" s="40">
        <f t="shared" si="551"/>
        <v>0.21068184470415299</v>
      </c>
      <c r="S1930" s="46">
        <f t="shared" si="540"/>
        <v>0.68961524704371069</v>
      </c>
      <c r="T1930" s="46">
        <f t="shared" si="541"/>
        <v>2.9127390998153433</v>
      </c>
      <c r="U1930" s="46">
        <f t="shared" si="542"/>
        <v>3.602354346859054</v>
      </c>
      <c r="V1930" s="46">
        <f t="shared" si="543"/>
        <v>4.33795096360699</v>
      </c>
      <c r="W1930" s="46">
        <f t="shared" si="544"/>
        <v>7.9403053104660444</v>
      </c>
      <c r="X1930"/>
      <c r="Y1930" s="47">
        <f t="shared" si="545"/>
        <v>100</v>
      </c>
      <c r="Z1930" s="47">
        <f t="shared" si="546"/>
        <v>7.9403053104660444</v>
      </c>
      <c r="AA1930"/>
      <c r="AB1930">
        <v>0</v>
      </c>
      <c r="AC1930" s="48">
        <f t="shared" si="548"/>
        <v>0</v>
      </c>
      <c r="AD1930">
        <v>0</v>
      </c>
      <c r="AE1930" s="48">
        <f t="shared" si="547"/>
        <v>0</v>
      </c>
      <c r="AF1930"/>
      <c r="AG1930">
        <v>0</v>
      </c>
      <c r="AH1930" s="48">
        <f t="shared" si="552"/>
        <v>0</v>
      </c>
    </row>
    <row r="1931" spans="1:34" ht="15" x14ac:dyDescent="0.25">
      <c r="A1931" t="s">
        <v>5270</v>
      </c>
      <c r="B1931" t="s">
        <v>191</v>
      </c>
      <c r="C1931" t="s">
        <v>5271</v>
      </c>
      <c r="D1931" t="s">
        <v>24</v>
      </c>
      <c r="E1931">
        <v>1.68730614370182</v>
      </c>
      <c r="F1931">
        <v>0</v>
      </c>
      <c r="G1931">
        <v>0</v>
      </c>
      <c r="H1931">
        <v>0</v>
      </c>
      <c r="I1931" s="40">
        <f t="shared" si="549"/>
        <v>1.68730614370182</v>
      </c>
      <c r="J1931" s="46">
        <f t="shared" si="536"/>
        <v>0</v>
      </c>
      <c r="K1931" s="46">
        <f t="shared" si="537"/>
        <v>0</v>
      </c>
      <c r="L1931" s="46">
        <f t="shared" si="538"/>
        <v>0</v>
      </c>
      <c r="M1931" s="46">
        <f t="shared" si="539"/>
        <v>100</v>
      </c>
      <c r="N1931">
        <v>0</v>
      </c>
      <c r="O1931">
        <v>0</v>
      </c>
      <c r="P1931" s="40">
        <f t="shared" si="550"/>
        <v>0</v>
      </c>
      <c r="Q1931">
        <v>2.4000965356244701E-4</v>
      </c>
      <c r="R1931" s="40">
        <f t="shared" si="551"/>
        <v>2.4000965356244701E-4</v>
      </c>
      <c r="S1931" s="46">
        <f t="shared" si="540"/>
        <v>0</v>
      </c>
      <c r="T1931" s="46">
        <f t="shared" si="541"/>
        <v>0</v>
      </c>
      <c r="U1931" s="46">
        <f t="shared" si="542"/>
        <v>0</v>
      </c>
      <c r="V1931" s="46">
        <f t="shared" si="543"/>
        <v>1.4224428356307901E-2</v>
      </c>
      <c r="W1931" s="46">
        <f t="shared" si="544"/>
        <v>1.4224428356307901E-2</v>
      </c>
      <c r="X1931"/>
      <c r="Y1931" s="47">
        <f t="shared" si="545"/>
        <v>100</v>
      </c>
      <c r="Z1931" s="47">
        <f t="shared" si="546"/>
        <v>1.4224428356307901E-2</v>
      </c>
      <c r="AA1931"/>
      <c r="AB1931">
        <v>0</v>
      </c>
      <c r="AC1931" s="48">
        <f t="shared" si="548"/>
        <v>0</v>
      </c>
      <c r="AD1931">
        <v>0</v>
      </c>
      <c r="AE1931" s="48">
        <f t="shared" si="547"/>
        <v>0</v>
      </c>
      <c r="AF1931"/>
      <c r="AG1931">
        <v>0</v>
      </c>
      <c r="AH1931" s="48">
        <f t="shared" si="552"/>
        <v>0</v>
      </c>
    </row>
    <row r="1932" spans="1:34" ht="15" x14ac:dyDescent="0.25">
      <c r="A1932" t="s">
        <v>5272</v>
      </c>
      <c r="B1932" t="s">
        <v>191</v>
      </c>
      <c r="C1932" t="s">
        <v>5273</v>
      </c>
      <c r="D1932" t="s">
        <v>24</v>
      </c>
      <c r="E1932">
        <v>3.43523207031153</v>
      </c>
      <c r="F1932">
        <v>0</v>
      </c>
      <c r="G1932">
        <v>0</v>
      </c>
      <c r="H1932">
        <v>0</v>
      </c>
      <c r="I1932" s="40">
        <f t="shared" si="549"/>
        <v>3.43523207031153</v>
      </c>
      <c r="J1932" s="46">
        <f t="shared" si="536"/>
        <v>0</v>
      </c>
      <c r="K1932" s="46">
        <f t="shared" si="537"/>
        <v>0</v>
      </c>
      <c r="L1932" s="46">
        <f t="shared" si="538"/>
        <v>0</v>
      </c>
      <c r="M1932" s="46">
        <f t="shared" si="539"/>
        <v>100</v>
      </c>
      <c r="N1932">
        <v>0.263589358179325</v>
      </c>
      <c r="O1932">
        <v>8.8558033333038397E-2</v>
      </c>
      <c r="P1932" s="40">
        <f t="shared" si="550"/>
        <v>0.35214739151236341</v>
      </c>
      <c r="Q1932">
        <v>5.0420166924089002E-2</v>
      </c>
      <c r="R1932" s="40">
        <f t="shared" si="551"/>
        <v>0.40256755843645242</v>
      </c>
      <c r="S1932" s="46">
        <f t="shared" si="540"/>
        <v>7.6731164819214364</v>
      </c>
      <c r="T1932" s="46">
        <f t="shared" si="541"/>
        <v>2.5779345185551716</v>
      </c>
      <c r="U1932" s="46">
        <f t="shared" si="542"/>
        <v>10.251051000476609</v>
      </c>
      <c r="V1932" s="46">
        <f t="shared" si="543"/>
        <v>1.4677368484021098</v>
      </c>
      <c r="W1932" s="46">
        <f t="shared" si="544"/>
        <v>11.718787848878719</v>
      </c>
      <c r="X1932"/>
      <c r="Y1932" s="47">
        <f t="shared" si="545"/>
        <v>100</v>
      </c>
      <c r="Z1932" s="47">
        <f t="shared" si="546"/>
        <v>11.718787848878717</v>
      </c>
      <c r="AA1932"/>
      <c r="AB1932">
        <v>0</v>
      </c>
      <c r="AC1932" s="48">
        <f t="shared" si="548"/>
        <v>0</v>
      </c>
      <c r="AD1932">
        <v>0</v>
      </c>
      <c r="AE1932" s="48">
        <f t="shared" si="547"/>
        <v>0</v>
      </c>
      <c r="AF1932"/>
      <c r="AG1932">
        <v>0</v>
      </c>
      <c r="AH1932" s="48">
        <f t="shared" si="552"/>
        <v>0</v>
      </c>
    </row>
    <row r="1933" spans="1:34" ht="15" x14ac:dyDescent="0.25">
      <c r="A1933" t="s">
        <v>5274</v>
      </c>
      <c r="B1933" t="s">
        <v>191</v>
      </c>
      <c r="C1933" t="s">
        <v>5275</v>
      </c>
      <c r="D1933" t="s">
        <v>24</v>
      </c>
      <c r="E1933">
        <v>6.6320908302992301</v>
      </c>
      <c r="F1933">
        <v>0</v>
      </c>
      <c r="G1933">
        <v>0</v>
      </c>
      <c r="H1933">
        <v>0</v>
      </c>
      <c r="I1933" s="40">
        <f t="shared" si="549"/>
        <v>6.6320908302992301</v>
      </c>
      <c r="J1933" s="46">
        <f t="shared" si="536"/>
        <v>0</v>
      </c>
      <c r="K1933" s="46">
        <f t="shared" si="537"/>
        <v>0</v>
      </c>
      <c r="L1933" s="46">
        <f t="shared" si="538"/>
        <v>0</v>
      </c>
      <c r="M1933" s="46">
        <f t="shared" si="539"/>
        <v>100</v>
      </c>
      <c r="N1933">
        <v>9.3446866830912703E-2</v>
      </c>
      <c r="O1933">
        <v>2.6592059588937199E-2</v>
      </c>
      <c r="P1933" s="40">
        <f t="shared" si="550"/>
        <v>0.1200389264198499</v>
      </c>
      <c r="Q1933">
        <v>7.2474764154979998E-2</v>
      </c>
      <c r="R1933" s="40">
        <f t="shared" si="551"/>
        <v>0.19251369057482989</v>
      </c>
      <c r="S1933" s="46">
        <f t="shared" si="540"/>
        <v>1.4090106607707078</v>
      </c>
      <c r="T1933" s="46">
        <f t="shared" si="541"/>
        <v>0.40096042514148444</v>
      </c>
      <c r="U1933" s="46">
        <f t="shared" si="542"/>
        <v>1.809971085912192</v>
      </c>
      <c r="V1933" s="46">
        <f t="shared" si="543"/>
        <v>1.0927890767700785</v>
      </c>
      <c r="W1933" s="46">
        <f t="shared" si="544"/>
        <v>2.902760162682271</v>
      </c>
      <c r="X1933"/>
      <c r="Y1933" s="47">
        <f t="shared" si="545"/>
        <v>100</v>
      </c>
      <c r="Z1933" s="47">
        <f t="shared" si="546"/>
        <v>2.902760162682271</v>
      </c>
      <c r="AA1933"/>
      <c r="AB1933">
        <v>0</v>
      </c>
      <c r="AC1933" s="48">
        <f t="shared" si="548"/>
        <v>0</v>
      </c>
      <c r="AD1933">
        <v>0</v>
      </c>
      <c r="AE1933" s="48">
        <f t="shared" si="547"/>
        <v>0</v>
      </c>
      <c r="AF1933"/>
      <c r="AG1933">
        <v>0</v>
      </c>
      <c r="AH1933" s="48">
        <f t="shared" si="552"/>
        <v>0</v>
      </c>
    </row>
    <row r="1934" spans="1:34" ht="15" x14ac:dyDescent="0.25">
      <c r="A1934" t="s">
        <v>5276</v>
      </c>
      <c r="B1934" t="s">
        <v>191</v>
      </c>
      <c r="C1934" t="s">
        <v>5277</v>
      </c>
      <c r="D1934" t="s">
        <v>24</v>
      </c>
      <c r="E1934">
        <v>2.9415843733571498</v>
      </c>
      <c r="F1934">
        <v>0</v>
      </c>
      <c r="G1934">
        <v>0</v>
      </c>
      <c r="H1934">
        <v>0</v>
      </c>
      <c r="I1934" s="40">
        <f t="shared" si="549"/>
        <v>2.9415843733571498</v>
      </c>
      <c r="J1934" s="46">
        <f t="shared" si="536"/>
        <v>0</v>
      </c>
      <c r="K1934" s="46">
        <f t="shared" si="537"/>
        <v>0</v>
      </c>
      <c r="L1934" s="46">
        <f t="shared" si="538"/>
        <v>0</v>
      </c>
      <c r="M1934" s="46">
        <f t="shared" si="539"/>
        <v>100</v>
      </c>
      <c r="N1934">
        <v>4.2222098964593197E-2</v>
      </c>
      <c r="O1934">
        <v>2.6017390741100401E-2</v>
      </c>
      <c r="P1934" s="40">
        <f t="shared" si="550"/>
        <v>6.8239489705693601E-2</v>
      </c>
      <c r="Q1934">
        <v>7.1859616900318099E-2</v>
      </c>
      <c r="R1934" s="40">
        <f t="shared" si="551"/>
        <v>0.14009910660601171</v>
      </c>
      <c r="S1934" s="46">
        <f t="shared" si="540"/>
        <v>1.4353523001757815</v>
      </c>
      <c r="T1934" s="46">
        <f t="shared" si="541"/>
        <v>0.88446862094958245</v>
      </c>
      <c r="U1934" s="46">
        <f t="shared" si="542"/>
        <v>2.319820921125364</v>
      </c>
      <c r="V1934" s="46">
        <f t="shared" si="543"/>
        <v>2.4428881779211618</v>
      </c>
      <c r="W1934" s="46">
        <f t="shared" si="544"/>
        <v>4.7627090990465266</v>
      </c>
      <c r="X1934"/>
      <c r="Y1934" s="47">
        <f t="shared" si="545"/>
        <v>100</v>
      </c>
      <c r="Z1934" s="47">
        <f t="shared" si="546"/>
        <v>4.7627090990465257</v>
      </c>
      <c r="AA1934"/>
      <c r="AB1934">
        <v>0</v>
      </c>
      <c r="AC1934" s="48">
        <f t="shared" si="548"/>
        <v>0</v>
      </c>
      <c r="AD1934">
        <v>0</v>
      </c>
      <c r="AE1934" s="48">
        <f t="shared" si="547"/>
        <v>0</v>
      </c>
      <c r="AF1934"/>
      <c r="AG1934">
        <v>0</v>
      </c>
      <c r="AH1934" s="48">
        <f t="shared" si="552"/>
        <v>0</v>
      </c>
    </row>
    <row r="1935" spans="1:34" ht="15" x14ac:dyDescent="0.25">
      <c r="A1935" t="s">
        <v>5278</v>
      </c>
      <c r="B1935" t="s">
        <v>191</v>
      </c>
      <c r="C1935" t="s">
        <v>5279</v>
      </c>
      <c r="D1935" t="s">
        <v>24</v>
      </c>
      <c r="E1935">
        <v>3.94407115190196</v>
      </c>
      <c r="F1935">
        <v>0.123725051336325</v>
      </c>
      <c r="G1935">
        <v>2.6876612151384999E-2</v>
      </c>
      <c r="H1935">
        <v>4.5593054114991802E-2</v>
      </c>
      <c r="I1935" s="40">
        <f t="shared" si="549"/>
        <v>3.7478764342992585</v>
      </c>
      <c r="J1935" s="46">
        <f t="shared" si="536"/>
        <v>3.13698831920567</v>
      </c>
      <c r="K1935" s="46">
        <f t="shared" si="537"/>
        <v>0.68144338974270835</v>
      </c>
      <c r="L1935" s="46">
        <f t="shared" si="538"/>
        <v>1.1559896451920078</v>
      </c>
      <c r="M1935" s="46">
        <f t="shared" si="539"/>
        <v>95.025578645859625</v>
      </c>
      <c r="N1935">
        <v>6.3249033753862002E-3</v>
      </c>
      <c r="O1935">
        <v>2.43203697520584E-3</v>
      </c>
      <c r="P1935" s="40">
        <f t="shared" si="550"/>
        <v>8.7569403505920393E-3</v>
      </c>
      <c r="Q1935">
        <v>8.0434655800718201E-3</v>
      </c>
      <c r="R1935" s="40">
        <f t="shared" si="551"/>
        <v>1.6800405930663859E-2</v>
      </c>
      <c r="S1935" s="46">
        <f t="shared" si="540"/>
        <v>0.16036483957283898</v>
      </c>
      <c r="T1935" s="46">
        <f t="shared" si="541"/>
        <v>6.1663111073263277E-2</v>
      </c>
      <c r="U1935" s="46">
        <f t="shared" si="542"/>
        <v>0.22202795064610223</v>
      </c>
      <c r="V1935" s="46">
        <f t="shared" si="543"/>
        <v>0.20393814589762149</v>
      </c>
      <c r="W1935" s="46">
        <f t="shared" si="544"/>
        <v>0.42596609654372375</v>
      </c>
      <c r="X1935"/>
      <c r="Y1935" s="47">
        <f t="shared" si="545"/>
        <v>100.00000000000001</v>
      </c>
      <c r="Z1935" s="47">
        <f t="shared" si="546"/>
        <v>0.42596609654372375</v>
      </c>
      <c r="AA1935"/>
      <c r="AB1935">
        <v>3.6182903188928202E-2</v>
      </c>
      <c r="AC1935" s="48">
        <f t="shared" si="548"/>
        <v>0.91739985906389188</v>
      </c>
      <c r="AD1935">
        <v>0</v>
      </c>
      <c r="AE1935" s="48">
        <f t="shared" si="547"/>
        <v>0</v>
      </c>
      <c r="AF1935"/>
      <c r="AG1935">
        <v>0.139883496479874</v>
      </c>
      <c r="AH1935" s="48">
        <f t="shared" si="552"/>
        <v>3.5466778131631225</v>
      </c>
    </row>
    <row r="1936" spans="1:34" ht="15" x14ac:dyDescent="0.25">
      <c r="A1936" t="s">
        <v>5280</v>
      </c>
      <c r="B1936" t="s">
        <v>191</v>
      </c>
      <c r="C1936" t="s">
        <v>5281</v>
      </c>
      <c r="D1936" t="s">
        <v>24</v>
      </c>
      <c r="E1936">
        <v>29.865541561535199</v>
      </c>
      <c r="F1936">
        <v>0.51039926191325102</v>
      </c>
      <c r="G1936">
        <v>2.1411370380107202E-2</v>
      </c>
      <c r="H1936">
        <v>7.8034747662449305E-2</v>
      </c>
      <c r="I1936" s="40">
        <f t="shared" si="549"/>
        <v>29.255696181579392</v>
      </c>
      <c r="J1936" s="46">
        <f t="shared" si="536"/>
        <v>1.7089904794179618</v>
      </c>
      <c r="K1936" s="46">
        <f t="shared" si="537"/>
        <v>7.1692556908740615E-2</v>
      </c>
      <c r="L1936" s="46">
        <f t="shared" si="538"/>
        <v>0.26128689982622916</v>
      </c>
      <c r="M1936" s="46">
        <f t="shared" si="539"/>
        <v>97.958030063847062</v>
      </c>
      <c r="N1936">
        <v>0.88559013949523302</v>
      </c>
      <c r="O1936">
        <v>0.202113180040455</v>
      </c>
      <c r="P1936" s="40">
        <f t="shared" si="550"/>
        <v>1.087703319535688</v>
      </c>
      <c r="Q1936">
        <v>0.48751635395056397</v>
      </c>
      <c r="R1936" s="40">
        <f t="shared" si="551"/>
        <v>1.575219673486252</v>
      </c>
      <c r="S1936" s="46">
        <f t="shared" si="540"/>
        <v>2.9652572603465304</v>
      </c>
      <c r="T1936" s="46">
        <f t="shared" si="541"/>
        <v>0.67674373030878887</v>
      </c>
      <c r="U1936" s="46">
        <f t="shared" si="542"/>
        <v>3.642000990655319</v>
      </c>
      <c r="V1936" s="46">
        <f t="shared" si="543"/>
        <v>1.6323707137407217</v>
      </c>
      <c r="W1936" s="46">
        <f t="shared" si="544"/>
        <v>5.2743717043960405</v>
      </c>
      <c r="X1936"/>
      <c r="Y1936" s="47">
        <f t="shared" si="545"/>
        <v>100</v>
      </c>
      <c r="Z1936" s="47">
        <f t="shared" si="546"/>
        <v>5.2743717043960405</v>
      </c>
      <c r="AA1936"/>
      <c r="AB1936">
        <v>4.4595467528552597E-2</v>
      </c>
      <c r="AC1936" s="48">
        <f t="shared" si="548"/>
        <v>0.14932080651096763</v>
      </c>
      <c r="AD1936">
        <v>5.4942254199999999E-2</v>
      </c>
      <c r="AE1936" s="48">
        <f t="shared" si="547"/>
        <v>0.18396537054851841</v>
      </c>
      <c r="AF1936"/>
      <c r="AG1936">
        <v>0</v>
      </c>
      <c r="AH1936" s="48">
        <f t="shared" si="552"/>
        <v>0</v>
      </c>
    </row>
    <row r="1937" spans="1:34" ht="15" x14ac:dyDescent="0.25">
      <c r="A1937" t="s">
        <v>5282</v>
      </c>
      <c r="B1937" t="s">
        <v>191</v>
      </c>
      <c r="C1937" t="s">
        <v>5283</v>
      </c>
      <c r="D1937" t="s">
        <v>24</v>
      </c>
      <c r="E1937">
        <v>12.1852312698263</v>
      </c>
      <c r="F1937">
        <v>0</v>
      </c>
      <c r="G1937">
        <v>0</v>
      </c>
      <c r="H1937">
        <v>0</v>
      </c>
      <c r="I1937" s="40">
        <f t="shared" si="549"/>
        <v>12.1852312698263</v>
      </c>
      <c r="J1937" s="46">
        <f t="shared" si="536"/>
        <v>0</v>
      </c>
      <c r="K1937" s="46">
        <f t="shared" si="537"/>
        <v>0</v>
      </c>
      <c r="L1937" s="46">
        <f t="shared" si="538"/>
        <v>0</v>
      </c>
      <c r="M1937" s="46">
        <f t="shared" si="539"/>
        <v>100</v>
      </c>
      <c r="N1937">
        <v>0.34133555424366502</v>
      </c>
      <c r="O1937">
        <v>9.3892054721101403E-2</v>
      </c>
      <c r="P1937" s="40">
        <f t="shared" si="550"/>
        <v>0.43522760896476642</v>
      </c>
      <c r="Q1937">
        <v>0.37895582993808902</v>
      </c>
      <c r="R1937" s="40">
        <f t="shared" si="551"/>
        <v>0.81418343890285549</v>
      </c>
      <c r="S1937" s="46">
        <f t="shared" si="540"/>
        <v>2.8012234374976352</v>
      </c>
      <c r="T1937" s="46">
        <f t="shared" si="541"/>
        <v>0.77053978412048496</v>
      </c>
      <c r="U1937" s="46">
        <f t="shared" si="542"/>
        <v>3.5717632216181205</v>
      </c>
      <c r="V1937" s="46">
        <f t="shared" si="543"/>
        <v>3.1099600946965946</v>
      </c>
      <c r="W1937" s="46">
        <f t="shared" si="544"/>
        <v>6.6817233163147156</v>
      </c>
      <c r="X1937"/>
      <c r="Y1937" s="47">
        <f t="shared" si="545"/>
        <v>100</v>
      </c>
      <c r="Z1937" s="47">
        <f t="shared" si="546"/>
        <v>6.6817233163147147</v>
      </c>
      <c r="AA1937"/>
      <c r="AB1937">
        <v>0</v>
      </c>
      <c r="AC1937" s="48">
        <f t="shared" si="548"/>
        <v>0</v>
      </c>
      <c r="AD1937">
        <v>0</v>
      </c>
      <c r="AE1937" s="48">
        <f t="shared" si="547"/>
        <v>0</v>
      </c>
      <c r="AF1937"/>
      <c r="AG1937">
        <v>0</v>
      </c>
      <c r="AH1937" s="48">
        <f t="shared" si="552"/>
        <v>0</v>
      </c>
    </row>
    <row r="1938" spans="1:34" ht="15" x14ac:dyDescent="0.25">
      <c r="A1938" t="s">
        <v>5284</v>
      </c>
      <c r="B1938" t="s">
        <v>191</v>
      </c>
      <c r="C1938" t="s">
        <v>5285</v>
      </c>
      <c r="D1938" t="s">
        <v>24</v>
      </c>
      <c r="E1938">
        <v>3.08928002385837</v>
      </c>
      <c r="F1938">
        <v>0</v>
      </c>
      <c r="G1938">
        <v>0</v>
      </c>
      <c r="H1938">
        <v>0</v>
      </c>
      <c r="I1938" s="40">
        <f t="shared" si="549"/>
        <v>3.08928002385837</v>
      </c>
      <c r="J1938" s="46">
        <f t="shared" si="536"/>
        <v>0</v>
      </c>
      <c r="K1938" s="46">
        <f t="shared" si="537"/>
        <v>0</v>
      </c>
      <c r="L1938" s="46">
        <f t="shared" si="538"/>
        <v>0</v>
      </c>
      <c r="M1938" s="46">
        <f t="shared" si="539"/>
        <v>100</v>
      </c>
      <c r="N1938">
        <v>2.9320569629026402E-2</v>
      </c>
      <c r="O1938">
        <v>4.1660216010354703E-2</v>
      </c>
      <c r="P1938" s="40">
        <f t="shared" si="550"/>
        <v>7.0980785639381108E-2</v>
      </c>
      <c r="Q1938">
        <v>0.103815669074185</v>
      </c>
      <c r="R1938" s="40">
        <f t="shared" si="551"/>
        <v>0.17479645471356611</v>
      </c>
      <c r="S1938" s="46">
        <f t="shared" si="540"/>
        <v>0.9491068923045165</v>
      </c>
      <c r="T1938" s="46">
        <f t="shared" si="541"/>
        <v>1.3485412681471001</v>
      </c>
      <c r="U1938" s="46">
        <f t="shared" si="542"/>
        <v>2.297648160451617</v>
      </c>
      <c r="V1938" s="46">
        <f t="shared" si="543"/>
        <v>3.3605133970511347</v>
      </c>
      <c r="W1938" s="46">
        <f t="shared" si="544"/>
        <v>5.6581615575027513</v>
      </c>
      <c r="X1938"/>
      <c r="Y1938" s="47">
        <f t="shared" si="545"/>
        <v>100</v>
      </c>
      <c r="Z1938" s="47">
        <f t="shared" si="546"/>
        <v>5.6581615575027513</v>
      </c>
      <c r="AA1938"/>
      <c r="AB1938">
        <v>0</v>
      </c>
      <c r="AC1938" s="48">
        <f t="shared" si="548"/>
        <v>0</v>
      </c>
      <c r="AD1938">
        <v>0</v>
      </c>
      <c r="AE1938" s="48">
        <f t="shared" si="547"/>
        <v>0</v>
      </c>
      <c r="AF1938"/>
      <c r="AG1938">
        <v>0</v>
      </c>
      <c r="AH1938" s="48">
        <f t="shared" si="552"/>
        <v>0</v>
      </c>
    </row>
    <row r="1939" spans="1:34" ht="15" x14ac:dyDescent="0.25">
      <c r="A1939" t="s">
        <v>5286</v>
      </c>
      <c r="B1939" t="s">
        <v>191</v>
      </c>
      <c r="C1939" t="s">
        <v>5287</v>
      </c>
      <c r="D1939" t="s">
        <v>24</v>
      </c>
      <c r="E1939">
        <v>6.4514198902666102</v>
      </c>
      <c r="F1939">
        <v>0</v>
      </c>
      <c r="G1939">
        <v>0</v>
      </c>
      <c r="H1939">
        <v>0</v>
      </c>
      <c r="I1939" s="40">
        <f t="shared" si="549"/>
        <v>6.4514198902666102</v>
      </c>
      <c r="J1939" s="46">
        <f t="shared" si="536"/>
        <v>0</v>
      </c>
      <c r="K1939" s="46">
        <f t="shared" si="537"/>
        <v>0</v>
      </c>
      <c r="L1939" s="46">
        <f t="shared" si="538"/>
        <v>0</v>
      </c>
      <c r="M1939" s="46">
        <f t="shared" si="539"/>
        <v>100</v>
      </c>
      <c r="N1939">
        <v>0</v>
      </c>
      <c r="O1939">
        <v>1.1033281148374E-2</v>
      </c>
      <c r="P1939" s="40">
        <f t="shared" si="550"/>
        <v>1.1033281148374E-2</v>
      </c>
      <c r="Q1939">
        <v>1.2823331611335E-2</v>
      </c>
      <c r="R1939" s="40">
        <f t="shared" si="551"/>
        <v>2.3856612759709E-2</v>
      </c>
      <c r="S1939" s="46">
        <f t="shared" si="540"/>
        <v>0</v>
      </c>
      <c r="T1939" s="46">
        <f t="shared" si="541"/>
        <v>0.1710209742357669</v>
      </c>
      <c r="U1939" s="46">
        <f t="shared" si="542"/>
        <v>0.1710209742357669</v>
      </c>
      <c r="V1939" s="46">
        <f t="shared" si="543"/>
        <v>0.19876758650730245</v>
      </c>
      <c r="W1939" s="46">
        <f t="shared" si="544"/>
        <v>0.36978856074306932</v>
      </c>
      <c r="X1939"/>
      <c r="Y1939" s="47">
        <f t="shared" si="545"/>
        <v>100</v>
      </c>
      <c r="Z1939" s="47">
        <f t="shared" si="546"/>
        <v>0.36978856074306932</v>
      </c>
      <c r="AA1939"/>
      <c r="AB1939">
        <v>0</v>
      </c>
      <c r="AC1939" s="48">
        <f t="shared" si="548"/>
        <v>0</v>
      </c>
      <c r="AD1939">
        <v>0</v>
      </c>
      <c r="AE1939" s="48">
        <f t="shared" si="547"/>
        <v>0</v>
      </c>
      <c r="AF1939"/>
      <c r="AG1939">
        <v>0</v>
      </c>
      <c r="AH1939" s="48">
        <f t="shared" si="552"/>
        <v>0</v>
      </c>
    </row>
    <row r="1940" spans="1:34" ht="15" x14ac:dyDescent="0.25">
      <c r="A1940" t="s">
        <v>5288</v>
      </c>
      <c r="B1940" t="s">
        <v>191</v>
      </c>
      <c r="C1940" t="s">
        <v>5289</v>
      </c>
      <c r="D1940" t="s">
        <v>24</v>
      </c>
      <c r="E1940">
        <v>0.79505982545780096</v>
      </c>
      <c r="F1940">
        <v>0</v>
      </c>
      <c r="G1940">
        <v>0</v>
      </c>
      <c r="H1940">
        <v>0</v>
      </c>
      <c r="I1940" s="40">
        <f t="shared" si="549"/>
        <v>0.79505982545780096</v>
      </c>
      <c r="J1940" s="46">
        <f t="shared" si="536"/>
        <v>0</v>
      </c>
      <c r="K1940" s="46">
        <f t="shared" si="537"/>
        <v>0</v>
      </c>
      <c r="L1940" s="46">
        <f t="shared" si="538"/>
        <v>0</v>
      </c>
      <c r="M1940" s="46">
        <f t="shared" si="539"/>
        <v>100</v>
      </c>
      <c r="N1940">
        <v>3.1588569929364797E-2</v>
      </c>
      <c r="O1940">
        <v>1.0605793509404601E-2</v>
      </c>
      <c r="P1940" s="40">
        <f t="shared" si="550"/>
        <v>4.2194363438769394E-2</v>
      </c>
      <c r="Q1940">
        <v>2.2006987000134499E-2</v>
      </c>
      <c r="R1940" s="40">
        <f t="shared" si="551"/>
        <v>6.420135043890389E-2</v>
      </c>
      <c r="S1940" s="46">
        <f t="shared" si="540"/>
        <v>3.9731060377973288</v>
      </c>
      <c r="T1940" s="46">
        <f t="shared" si="541"/>
        <v>1.3339616931716693</v>
      </c>
      <c r="U1940" s="46">
        <f t="shared" si="542"/>
        <v>5.3070677309689982</v>
      </c>
      <c r="V1940" s="46">
        <f t="shared" si="543"/>
        <v>2.7679661700253466</v>
      </c>
      <c r="W1940" s="46">
        <f t="shared" si="544"/>
        <v>8.0750339009943435</v>
      </c>
      <c r="X1940"/>
      <c r="Y1940" s="47">
        <f t="shared" si="545"/>
        <v>100</v>
      </c>
      <c r="Z1940" s="47">
        <f t="shared" si="546"/>
        <v>8.0750339009943453</v>
      </c>
      <c r="AA1940"/>
      <c r="AB1940">
        <v>0</v>
      </c>
      <c r="AC1940" s="48">
        <f t="shared" si="548"/>
        <v>0</v>
      </c>
      <c r="AD1940">
        <v>0</v>
      </c>
      <c r="AE1940" s="48">
        <f t="shared" si="547"/>
        <v>0</v>
      </c>
      <c r="AF1940"/>
      <c r="AG1940">
        <v>0</v>
      </c>
      <c r="AH1940" s="48">
        <f t="shared" si="552"/>
        <v>0</v>
      </c>
    </row>
    <row r="1941" spans="1:34" ht="15" x14ac:dyDescent="0.25">
      <c r="A1941" t="s">
        <v>5290</v>
      </c>
      <c r="B1941" t="s">
        <v>191</v>
      </c>
      <c r="C1941" t="s">
        <v>5291</v>
      </c>
      <c r="D1941" t="s">
        <v>26</v>
      </c>
      <c r="E1941">
        <v>4.69527259355766</v>
      </c>
      <c r="F1941">
        <v>0.40059537444211002</v>
      </c>
      <c r="G1941">
        <v>1.03417209681735</v>
      </c>
      <c r="H1941">
        <v>0.81046855300069698</v>
      </c>
      <c r="I1941" s="40">
        <f t="shared" si="549"/>
        <v>2.4500365692975028</v>
      </c>
      <c r="J1941" s="46">
        <f t="shared" si="536"/>
        <v>8.5318874774547311</v>
      </c>
      <c r="K1941" s="46">
        <f t="shared" si="537"/>
        <v>22.025815886309307</v>
      </c>
      <c r="L1941" s="46">
        <f t="shared" si="538"/>
        <v>17.261373793562772</v>
      </c>
      <c r="M1941" s="46">
        <f t="shared" si="539"/>
        <v>52.180922842673183</v>
      </c>
      <c r="N1941">
        <v>0.308330746078469</v>
      </c>
      <c r="O1941">
        <v>0.16819334750257001</v>
      </c>
      <c r="P1941" s="40">
        <f t="shared" si="550"/>
        <v>0.47652409358103898</v>
      </c>
      <c r="Q1941">
        <v>0.31329658024231499</v>
      </c>
      <c r="R1941" s="40">
        <f t="shared" si="551"/>
        <v>0.78982067382335397</v>
      </c>
      <c r="S1941" s="46">
        <f t="shared" si="540"/>
        <v>6.5668337659782905</v>
      </c>
      <c r="T1941" s="46">
        <f t="shared" si="541"/>
        <v>3.5821849349779291</v>
      </c>
      <c r="U1941" s="46">
        <f t="shared" si="542"/>
        <v>10.149018700956217</v>
      </c>
      <c r="V1941" s="46">
        <f t="shared" si="543"/>
        <v>6.6725961911601548</v>
      </c>
      <c r="W1941" s="46">
        <f t="shared" si="544"/>
        <v>16.821614892116372</v>
      </c>
      <c r="X1941"/>
      <c r="Y1941" s="47">
        <f t="shared" si="545"/>
        <v>100</v>
      </c>
      <c r="Z1941" s="47">
        <f t="shared" si="546"/>
        <v>16.821614892116372</v>
      </c>
      <c r="AA1941"/>
      <c r="AB1941">
        <v>1.3465208070522099</v>
      </c>
      <c r="AC1941" s="48">
        <f t="shared" si="548"/>
        <v>28.67822432503192</v>
      </c>
      <c r="AD1941">
        <v>0.75576964130000002</v>
      </c>
      <c r="AE1941" s="48">
        <f t="shared" si="547"/>
        <v>16.096395390056468</v>
      </c>
      <c r="AF1941"/>
      <c r="AG1941">
        <v>0.39521355404376701</v>
      </c>
      <c r="AH1941" s="48">
        <f t="shared" si="552"/>
        <v>8.4172653699816244</v>
      </c>
    </row>
    <row r="1942" spans="1:34" ht="15" x14ac:dyDescent="0.25">
      <c r="A1942" t="s">
        <v>5292</v>
      </c>
      <c r="B1942" t="s">
        <v>191</v>
      </c>
      <c r="C1942" t="s">
        <v>5293</v>
      </c>
      <c r="D1942" t="s">
        <v>32</v>
      </c>
      <c r="E1942">
        <v>3.2248807473618601</v>
      </c>
      <c r="F1942">
        <v>0.30004918006111397</v>
      </c>
      <c r="G1942">
        <v>2.4609904698837601E-2</v>
      </c>
      <c r="H1942">
        <v>0.185518313588448</v>
      </c>
      <c r="I1942" s="40">
        <f t="shared" si="549"/>
        <v>2.7147033490134604</v>
      </c>
      <c r="J1942" s="46">
        <f t="shared" si="536"/>
        <v>9.3041945909650039</v>
      </c>
      <c r="K1942" s="46">
        <f t="shared" si="537"/>
        <v>0.76312603865956696</v>
      </c>
      <c r="L1942" s="46">
        <f t="shared" si="538"/>
        <v>5.7527185692126057</v>
      </c>
      <c r="M1942" s="46">
        <f t="shared" si="539"/>
        <v>84.179960801162821</v>
      </c>
      <c r="N1942">
        <v>4.3230067810081499E-2</v>
      </c>
      <c r="O1942">
        <v>0.12545368161435</v>
      </c>
      <c r="P1942" s="40">
        <f t="shared" si="550"/>
        <v>0.16868374942443148</v>
      </c>
      <c r="Q1942">
        <v>0.21227413337562601</v>
      </c>
      <c r="R1942" s="40">
        <f t="shared" si="551"/>
        <v>0.38095788280005749</v>
      </c>
      <c r="S1942" s="46">
        <f t="shared" si="540"/>
        <v>1.3405167879601814</v>
      </c>
      <c r="T1942" s="46">
        <f t="shared" si="541"/>
        <v>3.8901804885956919</v>
      </c>
      <c r="U1942" s="46">
        <f t="shared" si="542"/>
        <v>5.2306972765558726</v>
      </c>
      <c r="V1942" s="46">
        <f t="shared" si="543"/>
        <v>6.5823870711894887</v>
      </c>
      <c r="W1942" s="46">
        <f t="shared" si="544"/>
        <v>11.81308434774536</v>
      </c>
      <c r="X1942"/>
      <c r="Y1942" s="47">
        <f t="shared" si="545"/>
        <v>100</v>
      </c>
      <c r="Z1942" s="47">
        <f t="shared" si="546"/>
        <v>11.813084347745363</v>
      </c>
      <c r="AA1942"/>
      <c r="AB1942">
        <v>2.5410461523589001E-2</v>
      </c>
      <c r="AC1942" s="48">
        <f t="shared" si="548"/>
        <v>0.78795042403897364</v>
      </c>
      <c r="AD1942">
        <v>0.46278422320000001</v>
      </c>
      <c r="AE1942" s="48">
        <f t="shared" si="547"/>
        <v>14.350429037680987</v>
      </c>
      <c r="AF1942"/>
      <c r="AG1942">
        <v>5.2287488261441403E-2</v>
      </c>
      <c r="AH1942" s="48">
        <f t="shared" si="552"/>
        <v>1.6213774200554736</v>
      </c>
    </row>
    <row r="1943" spans="1:34" ht="15" x14ac:dyDescent="0.25">
      <c r="A1943" t="s">
        <v>5294</v>
      </c>
      <c r="B1943" t="s">
        <v>191</v>
      </c>
      <c r="C1943" t="s">
        <v>5295</v>
      </c>
      <c r="D1943" t="s">
        <v>24</v>
      </c>
      <c r="E1943">
        <v>30.0020370096201</v>
      </c>
      <c r="F1943">
        <v>0</v>
      </c>
      <c r="G1943">
        <v>0</v>
      </c>
      <c r="H1943">
        <v>0</v>
      </c>
      <c r="I1943" s="40">
        <f t="shared" si="549"/>
        <v>30.0020370096201</v>
      </c>
      <c r="J1943" s="46">
        <f t="shared" si="536"/>
        <v>0</v>
      </c>
      <c r="K1943" s="46">
        <f t="shared" si="537"/>
        <v>0</v>
      </c>
      <c r="L1943" s="46">
        <f t="shared" si="538"/>
        <v>0</v>
      </c>
      <c r="M1943" s="46">
        <f t="shared" si="539"/>
        <v>100</v>
      </c>
      <c r="N1943">
        <v>0.255393167373276</v>
      </c>
      <c r="O1943">
        <v>0.19085793977382301</v>
      </c>
      <c r="P1943" s="40">
        <f t="shared" si="550"/>
        <v>0.44625110714709904</v>
      </c>
      <c r="Q1943">
        <v>0.21360086595333899</v>
      </c>
      <c r="R1943" s="40">
        <f t="shared" si="551"/>
        <v>0.65985197310043797</v>
      </c>
      <c r="S1943" s="46">
        <f t="shared" si="540"/>
        <v>0.8512527575757094</v>
      </c>
      <c r="T1943" s="46">
        <f t="shared" si="541"/>
        <v>0.63614993779463958</v>
      </c>
      <c r="U1943" s="46">
        <f t="shared" si="542"/>
        <v>1.487402695370349</v>
      </c>
      <c r="V1943" s="46">
        <f t="shared" si="543"/>
        <v>0.71195454456925134</v>
      </c>
      <c r="W1943" s="46">
        <f t="shared" si="544"/>
        <v>2.1993572399396002</v>
      </c>
      <c r="X1943"/>
      <c r="Y1943" s="47">
        <f t="shared" si="545"/>
        <v>100</v>
      </c>
      <c r="Z1943" s="47">
        <f t="shared" si="546"/>
        <v>2.1993572399396002</v>
      </c>
      <c r="AA1943"/>
      <c r="AB1943">
        <v>0</v>
      </c>
      <c r="AC1943" s="48">
        <f t="shared" si="548"/>
        <v>0</v>
      </c>
      <c r="AD1943">
        <v>0</v>
      </c>
      <c r="AE1943" s="48">
        <f t="shared" si="547"/>
        <v>0</v>
      </c>
      <c r="AF1943"/>
      <c r="AG1943">
        <v>0</v>
      </c>
      <c r="AH1943" s="48">
        <f t="shared" si="552"/>
        <v>0</v>
      </c>
    </row>
    <row r="1944" spans="1:34" ht="15" x14ac:dyDescent="0.25">
      <c r="A1944" t="s">
        <v>5296</v>
      </c>
      <c r="B1944" t="s">
        <v>191</v>
      </c>
      <c r="C1944" t="s">
        <v>5297</v>
      </c>
      <c r="D1944" t="s">
        <v>24</v>
      </c>
      <c r="E1944">
        <v>29.5850916990276</v>
      </c>
      <c r="F1944">
        <v>0</v>
      </c>
      <c r="G1944">
        <v>0</v>
      </c>
      <c r="H1944">
        <v>0</v>
      </c>
      <c r="I1944" s="40">
        <f t="shared" si="549"/>
        <v>29.5850916990276</v>
      </c>
      <c r="J1944" s="46">
        <f t="shared" si="536"/>
        <v>0</v>
      </c>
      <c r="K1944" s="46">
        <f t="shared" si="537"/>
        <v>0</v>
      </c>
      <c r="L1944" s="46">
        <f t="shared" si="538"/>
        <v>0</v>
      </c>
      <c r="M1944" s="46">
        <f t="shared" si="539"/>
        <v>100</v>
      </c>
      <c r="N1944">
        <v>0.88564836457098395</v>
      </c>
      <c r="O1944">
        <v>0.348244789972396</v>
      </c>
      <c r="P1944" s="40">
        <f t="shared" si="550"/>
        <v>1.23389315454338</v>
      </c>
      <c r="Q1944">
        <v>0.69790754474114103</v>
      </c>
      <c r="R1944" s="40">
        <f t="shared" si="551"/>
        <v>1.9318006992845209</v>
      </c>
      <c r="S1944" s="46">
        <f t="shared" si="540"/>
        <v>2.9935630201210204</v>
      </c>
      <c r="T1944" s="46">
        <f t="shared" si="541"/>
        <v>1.1770955233640261</v>
      </c>
      <c r="U1944" s="46">
        <f t="shared" si="542"/>
        <v>4.1706585434850467</v>
      </c>
      <c r="V1944" s="46">
        <f t="shared" si="543"/>
        <v>2.3589838822912279</v>
      </c>
      <c r="W1944" s="46">
        <f t="shared" si="544"/>
        <v>6.5296424257762746</v>
      </c>
      <c r="X1944"/>
      <c r="Y1944" s="47">
        <f t="shared" si="545"/>
        <v>100</v>
      </c>
      <c r="Z1944" s="47">
        <f t="shared" si="546"/>
        <v>6.5296424257762746</v>
      </c>
      <c r="AA1944"/>
      <c r="AB1944">
        <v>0</v>
      </c>
      <c r="AC1944" s="48">
        <f t="shared" si="548"/>
        <v>0</v>
      </c>
      <c r="AD1944">
        <v>0</v>
      </c>
      <c r="AE1944" s="48">
        <f t="shared" si="547"/>
        <v>0</v>
      </c>
      <c r="AF1944"/>
      <c r="AG1944">
        <v>0</v>
      </c>
      <c r="AH1944" s="48">
        <f t="shared" si="552"/>
        <v>0</v>
      </c>
    </row>
    <row r="1945" spans="1:34" ht="15" x14ac:dyDescent="0.25">
      <c r="A1945" t="s">
        <v>5298</v>
      </c>
      <c r="B1945" t="s">
        <v>191</v>
      </c>
      <c r="C1945" t="s">
        <v>5299</v>
      </c>
      <c r="D1945" t="s">
        <v>26</v>
      </c>
      <c r="E1945">
        <v>10.796662193232599</v>
      </c>
      <c r="F1945">
        <v>0.29142420332527302</v>
      </c>
      <c r="G1945">
        <v>1.3162097921716001</v>
      </c>
      <c r="H1945">
        <v>1.07667561429508</v>
      </c>
      <c r="I1945" s="40">
        <f t="shared" si="549"/>
        <v>8.1123525834406465</v>
      </c>
      <c r="J1945" s="46">
        <f t="shared" si="536"/>
        <v>2.6992064594550262</v>
      </c>
      <c r="K1945" s="46">
        <f t="shared" si="537"/>
        <v>12.190895376874964</v>
      </c>
      <c r="L1945" s="46">
        <f t="shared" si="538"/>
        <v>9.972300652047311</v>
      </c>
      <c r="M1945" s="46">
        <f t="shared" si="539"/>
        <v>75.137597511622701</v>
      </c>
      <c r="N1945">
        <v>1.01199083626155</v>
      </c>
      <c r="O1945">
        <v>1.5871838869673001</v>
      </c>
      <c r="P1945" s="40">
        <f t="shared" si="550"/>
        <v>2.5991747232288498</v>
      </c>
      <c r="Q1945">
        <v>1.2722039116089501</v>
      </c>
      <c r="R1945" s="40">
        <f t="shared" si="551"/>
        <v>3.8713786348378001</v>
      </c>
      <c r="S1945" s="46">
        <f t="shared" si="540"/>
        <v>9.3731823608954876</v>
      </c>
      <c r="T1945" s="46">
        <f t="shared" si="541"/>
        <v>14.700690440811929</v>
      </c>
      <c r="U1945" s="46">
        <f t="shared" si="542"/>
        <v>24.073872801707413</v>
      </c>
      <c r="V1945" s="46">
        <f t="shared" si="543"/>
        <v>11.783307552276421</v>
      </c>
      <c r="W1945" s="46">
        <f t="shared" si="544"/>
        <v>35.857180353983836</v>
      </c>
      <c r="X1945"/>
      <c r="Y1945" s="47">
        <f t="shared" si="545"/>
        <v>100</v>
      </c>
      <c r="Z1945" s="47">
        <f t="shared" si="546"/>
        <v>35.857180353983836</v>
      </c>
      <c r="AA1945"/>
      <c r="AB1945">
        <v>9.3381366217232598E-5</v>
      </c>
      <c r="AC1945" s="48">
        <f t="shared" si="548"/>
        <v>8.6490958544358724E-4</v>
      </c>
      <c r="AD1945">
        <v>8.3158899999999998E-4</v>
      </c>
      <c r="AE1945" s="48">
        <f t="shared" si="547"/>
        <v>7.7022785849616008E-3</v>
      </c>
      <c r="AF1945"/>
      <c r="AG1945">
        <v>0</v>
      </c>
      <c r="AH1945" s="48">
        <f t="shared" si="552"/>
        <v>0</v>
      </c>
    </row>
    <row r="1946" spans="1:34" ht="15" x14ac:dyDescent="0.25">
      <c r="A1946" t="s">
        <v>5300</v>
      </c>
      <c r="B1946" t="s">
        <v>191</v>
      </c>
      <c r="C1946" t="s">
        <v>5301</v>
      </c>
      <c r="D1946" t="s">
        <v>24</v>
      </c>
      <c r="E1946">
        <v>1.9642433287162799</v>
      </c>
      <c r="F1946">
        <v>0</v>
      </c>
      <c r="G1946">
        <v>0</v>
      </c>
      <c r="H1946">
        <v>0</v>
      </c>
      <c r="I1946" s="40">
        <f t="shared" si="549"/>
        <v>1.9642433287162799</v>
      </c>
      <c r="J1946" s="46">
        <f t="shared" si="536"/>
        <v>0</v>
      </c>
      <c r="K1946" s="46">
        <f t="shared" si="537"/>
        <v>0</v>
      </c>
      <c r="L1946" s="46">
        <f t="shared" si="538"/>
        <v>0</v>
      </c>
      <c r="M1946" s="46">
        <f t="shared" si="539"/>
        <v>100</v>
      </c>
      <c r="N1946">
        <v>6.4666973641730102E-2</v>
      </c>
      <c r="O1946">
        <v>2.7823328956050601E-2</v>
      </c>
      <c r="P1946" s="40">
        <f t="shared" si="550"/>
        <v>9.249030259778071E-2</v>
      </c>
      <c r="Q1946">
        <v>3.7066067603854697E-2</v>
      </c>
      <c r="R1946" s="40">
        <f t="shared" si="551"/>
        <v>0.12955637020163541</v>
      </c>
      <c r="S1946" s="46">
        <f t="shared" si="540"/>
        <v>3.2922078795600558</v>
      </c>
      <c r="T1946" s="46">
        <f t="shared" si="541"/>
        <v>1.4164909484118946</v>
      </c>
      <c r="U1946" s="46">
        <f t="shared" si="542"/>
        <v>4.7086988279719506</v>
      </c>
      <c r="V1946" s="46">
        <f t="shared" si="543"/>
        <v>1.8870405240515193</v>
      </c>
      <c r="W1946" s="46">
        <f t="shared" si="544"/>
        <v>6.5957393520234708</v>
      </c>
      <c r="X1946"/>
      <c r="Y1946" s="47">
        <f t="shared" si="545"/>
        <v>100</v>
      </c>
      <c r="Z1946" s="47">
        <f t="shared" si="546"/>
        <v>6.5957393520234699</v>
      </c>
      <c r="AA1946"/>
      <c r="AB1946">
        <v>0</v>
      </c>
      <c r="AC1946" s="48">
        <f t="shared" si="548"/>
        <v>0</v>
      </c>
      <c r="AD1946">
        <v>0</v>
      </c>
      <c r="AE1946" s="48">
        <f t="shared" si="547"/>
        <v>0</v>
      </c>
      <c r="AF1946"/>
      <c r="AG1946">
        <v>0</v>
      </c>
      <c r="AH1946" s="48">
        <f t="shared" si="552"/>
        <v>0</v>
      </c>
    </row>
    <row r="1947" spans="1:34" ht="15" x14ac:dyDescent="0.25">
      <c r="A1947" t="s">
        <v>5302</v>
      </c>
      <c r="B1947" t="s">
        <v>191</v>
      </c>
      <c r="C1947" t="s">
        <v>5303</v>
      </c>
      <c r="D1947" t="s">
        <v>26</v>
      </c>
      <c r="E1947">
        <v>3.2973476711122101</v>
      </c>
      <c r="F1947">
        <v>0</v>
      </c>
      <c r="G1947">
        <v>0</v>
      </c>
      <c r="H1947">
        <v>0</v>
      </c>
      <c r="I1947" s="40">
        <f t="shared" si="549"/>
        <v>3.2973476711122101</v>
      </c>
      <c r="J1947" s="46">
        <f t="shared" si="536"/>
        <v>0</v>
      </c>
      <c r="K1947" s="46">
        <f t="shared" si="537"/>
        <v>0</v>
      </c>
      <c r="L1947" s="46">
        <f t="shared" si="538"/>
        <v>0</v>
      </c>
      <c r="M1947" s="46">
        <f t="shared" si="539"/>
        <v>100</v>
      </c>
      <c r="N1947">
        <v>5.76433893166075E-2</v>
      </c>
      <c r="O1947">
        <v>3.48262143541564E-2</v>
      </c>
      <c r="P1947" s="40">
        <f t="shared" si="550"/>
        <v>9.24696036707639E-2</v>
      </c>
      <c r="Q1947">
        <v>6.1629509149205099E-2</v>
      </c>
      <c r="R1947" s="40">
        <f t="shared" si="551"/>
        <v>0.15409911281996899</v>
      </c>
      <c r="S1947" s="46">
        <f t="shared" si="540"/>
        <v>1.7481744440119695</v>
      </c>
      <c r="T1947" s="46">
        <f t="shared" si="541"/>
        <v>1.0561887258436828</v>
      </c>
      <c r="U1947" s="46">
        <f t="shared" si="542"/>
        <v>2.8043631698556521</v>
      </c>
      <c r="V1947" s="46">
        <f t="shared" si="543"/>
        <v>1.8690631166721099</v>
      </c>
      <c r="W1947" s="46">
        <f t="shared" si="544"/>
        <v>4.6734262865277616</v>
      </c>
      <c r="X1947"/>
      <c r="Y1947" s="47">
        <f t="shared" si="545"/>
        <v>100</v>
      </c>
      <c r="Z1947" s="47">
        <f t="shared" si="546"/>
        <v>4.6734262865277625</v>
      </c>
      <c r="AA1947"/>
      <c r="AB1947">
        <v>0</v>
      </c>
      <c r="AC1947" s="48">
        <f t="shared" si="548"/>
        <v>0</v>
      </c>
      <c r="AD1947">
        <v>0</v>
      </c>
      <c r="AE1947" s="48">
        <f t="shared" si="547"/>
        <v>0</v>
      </c>
      <c r="AF1947"/>
      <c r="AG1947">
        <v>0</v>
      </c>
      <c r="AH1947" s="48">
        <f t="shared" si="552"/>
        <v>0</v>
      </c>
    </row>
    <row r="1948" spans="1:34" ht="15" x14ac:dyDescent="0.25">
      <c r="A1948" t="s">
        <v>5304</v>
      </c>
      <c r="B1948" t="s">
        <v>191</v>
      </c>
      <c r="C1948" t="s">
        <v>5305</v>
      </c>
      <c r="D1948" t="s">
        <v>26</v>
      </c>
      <c r="E1948">
        <v>3.6293645788082598</v>
      </c>
      <c r="F1948">
        <v>0</v>
      </c>
      <c r="G1948">
        <v>0</v>
      </c>
      <c r="H1948">
        <v>0</v>
      </c>
      <c r="I1948" s="40">
        <f t="shared" si="549"/>
        <v>3.6293645788082598</v>
      </c>
      <c r="J1948" s="46">
        <f t="shared" si="536"/>
        <v>0</v>
      </c>
      <c r="K1948" s="46">
        <f t="shared" si="537"/>
        <v>0</v>
      </c>
      <c r="L1948" s="46">
        <f t="shared" si="538"/>
        <v>0</v>
      </c>
      <c r="M1948" s="46">
        <f t="shared" si="539"/>
        <v>100</v>
      </c>
      <c r="N1948">
        <v>6.4448483792785505E-2</v>
      </c>
      <c r="O1948">
        <v>0.232362692449359</v>
      </c>
      <c r="P1948" s="40">
        <f t="shared" si="550"/>
        <v>0.29681117624214448</v>
      </c>
      <c r="Q1948">
        <v>0.54841756688655696</v>
      </c>
      <c r="R1948" s="40">
        <f t="shared" si="551"/>
        <v>0.84522874312870144</v>
      </c>
      <c r="S1948" s="46">
        <f t="shared" si="540"/>
        <v>1.7757511650688962</v>
      </c>
      <c r="T1948" s="46">
        <f t="shared" si="541"/>
        <v>6.4022968044080528</v>
      </c>
      <c r="U1948" s="46">
        <f t="shared" si="542"/>
        <v>8.1780479694769479</v>
      </c>
      <c r="V1948" s="46">
        <f t="shared" si="543"/>
        <v>15.11056701464353</v>
      </c>
      <c r="W1948" s="46">
        <f t="shared" si="544"/>
        <v>23.288614984120478</v>
      </c>
      <c r="X1948"/>
      <c r="Y1948" s="47">
        <f t="shared" si="545"/>
        <v>100</v>
      </c>
      <c r="Z1948" s="47">
        <f t="shared" si="546"/>
        <v>23.288614984120478</v>
      </c>
      <c r="AA1948"/>
      <c r="AB1948">
        <v>0</v>
      </c>
      <c r="AC1948" s="48">
        <f t="shared" si="548"/>
        <v>0</v>
      </c>
      <c r="AD1948">
        <v>0</v>
      </c>
      <c r="AE1948" s="48">
        <f t="shared" si="547"/>
        <v>0</v>
      </c>
      <c r="AF1948"/>
      <c r="AG1948">
        <v>0</v>
      </c>
      <c r="AH1948" s="48">
        <f t="shared" si="552"/>
        <v>0</v>
      </c>
    </row>
    <row r="1949" spans="1:34" ht="15" x14ac:dyDescent="0.25">
      <c r="A1949" t="s">
        <v>5306</v>
      </c>
      <c r="B1949" t="s">
        <v>191</v>
      </c>
      <c r="C1949" t="s">
        <v>5307</v>
      </c>
      <c r="D1949" t="s">
        <v>26</v>
      </c>
      <c r="E1949">
        <v>26.6588058337687</v>
      </c>
      <c r="F1949">
        <v>1.4899367536310999</v>
      </c>
      <c r="G1949">
        <v>7.04956798955617E-2</v>
      </c>
      <c r="H1949">
        <v>1.7634171467498601</v>
      </c>
      <c r="I1949" s="40">
        <f t="shared" si="549"/>
        <v>23.33495625349218</v>
      </c>
      <c r="J1949" s="46">
        <f t="shared" si="536"/>
        <v>5.5889103319991831</v>
      </c>
      <c r="K1949" s="46">
        <f t="shared" si="537"/>
        <v>0.26443675059992688</v>
      </c>
      <c r="L1949" s="46">
        <f t="shared" si="538"/>
        <v>6.6147642086658669</v>
      </c>
      <c r="M1949" s="46">
        <f t="shared" si="539"/>
        <v>87.531888708735025</v>
      </c>
      <c r="N1949">
        <v>0.965208794002125</v>
      </c>
      <c r="O1949">
        <v>1.0943264392679399</v>
      </c>
      <c r="P1949" s="40">
        <f t="shared" si="550"/>
        <v>2.0595352332700649</v>
      </c>
      <c r="Q1949">
        <v>1.95261832820531</v>
      </c>
      <c r="R1949" s="40">
        <f t="shared" si="551"/>
        <v>4.0121535614753752</v>
      </c>
      <c r="S1949" s="46">
        <f t="shared" si="540"/>
        <v>3.6206002625199942</v>
      </c>
      <c r="T1949" s="46">
        <f t="shared" si="541"/>
        <v>4.104934204823822</v>
      </c>
      <c r="U1949" s="46">
        <f t="shared" si="542"/>
        <v>7.7255344673438167</v>
      </c>
      <c r="V1949" s="46">
        <f t="shared" si="543"/>
        <v>7.3244778493863709</v>
      </c>
      <c r="W1949" s="46">
        <f t="shared" si="544"/>
        <v>15.050012316730188</v>
      </c>
      <c r="X1949"/>
      <c r="Y1949" s="47">
        <f t="shared" si="545"/>
        <v>100</v>
      </c>
      <c r="Z1949" s="47">
        <f t="shared" si="546"/>
        <v>15.050012316730188</v>
      </c>
      <c r="AA1949"/>
      <c r="AB1949">
        <v>1.61108263683665</v>
      </c>
      <c r="AC1949" s="48">
        <f t="shared" si="548"/>
        <v>6.0433413517566192</v>
      </c>
      <c r="AD1949">
        <v>2.8955788040999999</v>
      </c>
      <c r="AE1949" s="48">
        <f t="shared" si="547"/>
        <v>10.861622317801539</v>
      </c>
      <c r="AF1949"/>
      <c r="AG1949">
        <v>1.18754084701413</v>
      </c>
      <c r="AH1949" s="48">
        <f t="shared" si="552"/>
        <v>4.4545913062237483</v>
      </c>
    </row>
    <row r="1950" spans="1:34" ht="15" x14ac:dyDescent="0.25">
      <c r="A1950" t="s">
        <v>5308</v>
      </c>
      <c r="B1950" t="s">
        <v>191</v>
      </c>
      <c r="C1950" t="s">
        <v>5309</v>
      </c>
      <c r="D1950" t="s">
        <v>35</v>
      </c>
      <c r="E1950">
        <v>18.147922461196099</v>
      </c>
      <c r="F1950">
        <v>0</v>
      </c>
      <c r="G1950">
        <v>0</v>
      </c>
      <c r="H1950">
        <v>0</v>
      </c>
      <c r="I1950" s="40">
        <f t="shared" si="549"/>
        <v>18.147922461196099</v>
      </c>
      <c r="J1950" s="46">
        <f t="shared" si="536"/>
        <v>0</v>
      </c>
      <c r="K1950" s="46">
        <f t="shared" si="537"/>
        <v>0</v>
      </c>
      <c r="L1950" s="46">
        <f t="shared" si="538"/>
        <v>0</v>
      </c>
      <c r="M1950" s="46">
        <f t="shared" si="539"/>
        <v>100</v>
      </c>
      <c r="N1950">
        <v>0.20829907550676299</v>
      </c>
      <c r="O1950">
        <v>6.5466951171628901E-2</v>
      </c>
      <c r="P1950" s="40">
        <f t="shared" si="550"/>
        <v>0.27376602667839189</v>
      </c>
      <c r="Q1950">
        <v>0.104022451379265</v>
      </c>
      <c r="R1950" s="40">
        <f t="shared" si="551"/>
        <v>0.37778847805765692</v>
      </c>
      <c r="S1950" s="46">
        <f t="shared" si="540"/>
        <v>1.147784689691882</v>
      </c>
      <c r="T1950" s="46">
        <f t="shared" si="541"/>
        <v>0.36074074766194519</v>
      </c>
      <c r="U1950" s="46">
        <f t="shared" si="542"/>
        <v>1.508525437353827</v>
      </c>
      <c r="V1950" s="46">
        <f t="shared" si="543"/>
        <v>0.57319206428000713</v>
      </c>
      <c r="W1950" s="46">
        <f t="shared" si="544"/>
        <v>2.0817175016338343</v>
      </c>
      <c r="X1950"/>
      <c r="Y1950" s="47">
        <f t="shared" si="545"/>
        <v>100</v>
      </c>
      <c r="Z1950" s="47">
        <f t="shared" si="546"/>
        <v>2.0817175016338343</v>
      </c>
      <c r="AA1950"/>
      <c r="AB1950">
        <v>0</v>
      </c>
      <c r="AC1950" s="48">
        <f t="shared" si="548"/>
        <v>0</v>
      </c>
      <c r="AD1950">
        <v>0</v>
      </c>
      <c r="AE1950" s="48">
        <f t="shared" si="547"/>
        <v>0</v>
      </c>
      <c r="AF1950"/>
      <c r="AG1950">
        <v>0</v>
      </c>
      <c r="AH1950" s="48">
        <f t="shared" si="552"/>
        <v>0</v>
      </c>
    </row>
    <row r="1951" spans="1:34" ht="15" x14ac:dyDescent="0.25">
      <c r="A1951" t="s">
        <v>5310</v>
      </c>
      <c r="B1951" t="s">
        <v>191</v>
      </c>
      <c r="C1951" t="s">
        <v>5311</v>
      </c>
      <c r="D1951" t="s">
        <v>24</v>
      </c>
      <c r="E1951">
        <v>2.49227915888107</v>
      </c>
      <c r="F1951">
        <v>0</v>
      </c>
      <c r="G1951">
        <v>0</v>
      </c>
      <c r="H1951">
        <v>0</v>
      </c>
      <c r="I1951" s="40">
        <f t="shared" si="549"/>
        <v>2.49227915888107</v>
      </c>
      <c r="J1951" s="46">
        <f t="shared" si="536"/>
        <v>0</v>
      </c>
      <c r="K1951" s="46">
        <f t="shared" si="537"/>
        <v>0</v>
      </c>
      <c r="L1951" s="46">
        <f t="shared" si="538"/>
        <v>0</v>
      </c>
      <c r="M1951" s="46">
        <f t="shared" si="539"/>
        <v>100</v>
      </c>
      <c r="N1951">
        <v>0</v>
      </c>
      <c r="O1951">
        <v>6.5538434506597597E-4</v>
      </c>
      <c r="P1951" s="40">
        <f t="shared" si="550"/>
        <v>6.5538434506597597E-4</v>
      </c>
      <c r="Q1951">
        <v>0</v>
      </c>
      <c r="R1951" s="40">
        <f t="shared" si="551"/>
        <v>6.5538434506597597E-4</v>
      </c>
      <c r="S1951" s="46">
        <f t="shared" si="540"/>
        <v>0</v>
      </c>
      <c r="T1951" s="46">
        <f t="shared" si="541"/>
        <v>2.6296586509202139E-2</v>
      </c>
      <c r="U1951" s="46">
        <f t="shared" si="542"/>
        <v>2.6296586509202139E-2</v>
      </c>
      <c r="V1951" s="46">
        <f t="shared" si="543"/>
        <v>0</v>
      </c>
      <c r="W1951" s="46">
        <f t="shared" si="544"/>
        <v>2.6296586509202139E-2</v>
      </c>
      <c r="X1951"/>
      <c r="Y1951" s="47">
        <f t="shared" si="545"/>
        <v>100</v>
      </c>
      <c r="Z1951" s="47">
        <f t="shared" si="546"/>
        <v>2.6296586509202139E-2</v>
      </c>
      <c r="AA1951"/>
      <c r="AB1951">
        <v>0</v>
      </c>
      <c r="AC1951" s="48">
        <f t="shared" si="548"/>
        <v>0</v>
      </c>
      <c r="AD1951">
        <v>0</v>
      </c>
      <c r="AE1951" s="48">
        <f t="shared" si="547"/>
        <v>0</v>
      </c>
      <c r="AF1951"/>
      <c r="AG1951">
        <v>0</v>
      </c>
      <c r="AH1951" s="48">
        <f t="shared" si="552"/>
        <v>0</v>
      </c>
    </row>
    <row r="1952" spans="1:34" ht="15" x14ac:dyDescent="0.25">
      <c r="A1952" t="s">
        <v>5312</v>
      </c>
      <c r="B1952" t="s">
        <v>191</v>
      </c>
      <c r="C1952" t="s">
        <v>5313</v>
      </c>
      <c r="D1952" t="s">
        <v>24</v>
      </c>
      <c r="E1952">
        <v>34.370946778791897</v>
      </c>
      <c r="F1952">
        <v>0</v>
      </c>
      <c r="G1952">
        <v>0</v>
      </c>
      <c r="H1952">
        <v>0</v>
      </c>
      <c r="I1952" s="40">
        <f t="shared" si="549"/>
        <v>34.370946778791897</v>
      </c>
      <c r="J1952" s="46">
        <f t="shared" si="536"/>
        <v>0</v>
      </c>
      <c r="K1952" s="46">
        <f t="shared" si="537"/>
        <v>0</v>
      </c>
      <c r="L1952" s="46">
        <f t="shared" si="538"/>
        <v>0</v>
      </c>
      <c r="M1952" s="46">
        <f t="shared" si="539"/>
        <v>100</v>
      </c>
      <c r="N1952">
        <v>0.14625270953380301</v>
      </c>
      <c r="O1952">
        <v>0.101396939858307</v>
      </c>
      <c r="P1952" s="40">
        <f t="shared" si="550"/>
        <v>0.24764964939211001</v>
      </c>
      <c r="Q1952">
        <v>0.194557058708827</v>
      </c>
      <c r="R1952" s="40">
        <f t="shared" si="551"/>
        <v>0.44220670810093698</v>
      </c>
      <c r="S1952" s="46">
        <f t="shared" si="540"/>
        <v>0.42551260072953873</v>
      </c>
      <c r="T1952" s="46">
        <f t="shared" si="541"/>
        <v>0.29500770086692096</v>
      </c>
      <c r="U1952" s="46">
        <f t="shared" si="542"/>
        <v>0.72052030159645963</v>
      </c>
      <c r="V1952" s="46">
        <f t="shared" si="543"/>
        <v>0.56605091492235438</v>
      </c>
      <c r="W1952" s="46">
        <f t="shared" si="544"/>
        <v>1.2865712165188139</v>
      </c>
      <c r="X1952"/>
      <c r="Y1952" s="47">
        <f t="shared" si="545"/>
        <v>100</v>
      </c>
      <c r="Z1952" s="47">
        <f t="shared" si="546"/>
        <v>1.2865712165188139</v>
      </c>
      <c r="AA1952"/>
      <c r="AB1952">
        <v>0</v>
      </c>
      <c r="AC1952" s="48">
        <f t="shared" si="548"/>
        <v>0</v>
      </c>
      <c r="AD1952">
        <v>0</v>
      </c>
      <c r="AE1952" s="48">
        <f t="shared" si="547"/>
        <v>0</v>
      </c>
      <c r="AF1952"/>
      <c r="AG1952">
        <v>0</v>
      </c>
      <c r="AH1952" s="48">
        <f t="shared" si="552"/>
        <v>0</v>
      </c>
    </row>
    <row r="1953" spans="1:34" ht="15" x14ac:dyDescent="0.25">
      <c r="A1953" t="s">
        <v>5314</v>
      </c>
      <c r="B1953" t="s">
        <v>191</v>
      </c>
      <c r="C1953" t="s">
        <v>5315</v>
      </c>
      <c r="D1953" t="s">
        <v>24</v>
      </c>
      <c r="E1953">
        <v>24.6183337225992</v>
      </c>
      <c r="F1953">
        <v>0</v>
      </c>
      <c r="G1953">
        <v>0</v>
      </c>
      <c r="H1953">
        <v>0</v>
      </c>
      <c r="I1953" s="40">
        <f t="shared" si="549"/>
        <v>24.6183337225992</v>
      </c>
      <c r="J1953" s="46">
        <f t="shared" si="536"/>
        <v>0</v>
      </c>
      <c r="K1953" s="46">
        <f t="shared" si="537"/>
        <v>0</v>
      </c>
      <c r="L1953" s="46">
        <f t="shared" si="538"/>
        <v>0</v>
      </c>
      <c r="M1953" s="46">
        <f t="shared" si="539"/>
        <v>100</v>
      </c>
      <c r="N1953">
        <v>0.37109519323135098</v>
      </c>
      <c r="O1953">
        <v>0.16634612350189201</v>
      </c>
      <c r="P1953" s="40">
        <f t="shared" si="550"/>
        <v>0.53744131673324302</v>
      </c>
      <c r="Q1953">
        <v>0.701870915913543</v>
      </c>
      <c r="R1953" s="40">
        <f t="shared" si="551"/>
        <v>1.239312232646786</v>
      </c>
      <c r="S1953" s="46">
        <f t="shared" si="540"/>
        <v>1.5073936254698348</v>
      </c>
      <c r="T1953" s="46">
        <f t="shared" si="541"/>
        <v>0.67570017279109829</v>
      </c>
      <c r="U1953" s="46">
        <f t="shared" si="542"/>
        <v>2.1830937982609329</v>
      </c>
      <c r="V1953" s="46">
        <f t="shared" si="543"/>
        <v>2.8510090236904935</v>
      </c>
      <c r="W1953" s="46">
        <f t="shared" si="544"/>
        <v>5.0341028219514268</v>
      </c>
      <c r="X1953"/>
      <c r="Y1953" s="47">
        <f t="shared" si="545"/>
        <v>100</v>
      </c>
      <c r="Z1953" s="47">
        <f t="shared" si="546"/>
        <v>5.0341028219514268</v>
      </c>
      <c r="AA1953"/>
      <c r="AB1953">
        <v>0</v>
      </c>
      <c r="AC1953" s="48">
        <f t="shared" si="548"/>
        <v>0</v>
      </c>
      <c r="AD1953">
        <v>0</v>
      </c>
      <c r="AE1953" s="48">
        <f t="shared" si="547"/>
        <v>0</v>
      </c>
      <c r="AF1953"/>
      <c r="AG1953">
        <v>0</v>
      </c>
      <c r="AH1953" s="48">
        <f t="shared" si="552"/>
        <v>0</v>
      </c>
    </row>
    <row r="1954" spans="1:34" ht="15" x14ac:dyDescent="0.25">
      <c r="A1954" t="s">
        <v>5316</v>
      </c>
      <c r="B1954" t="s">
        <v>191</v>
      </c>
      <c r="C1954" t="s">
        <v>5317</v>
      </c>
      <c r="D1954" t="s">
        <v>24</v>
      </c>
      <c r="E1954">
        <v>4.2717734914304701</v>
      </c>
      <c r="F1954">
        <v>0</v>
      </c>
      <c r="G1954">
        <v>0</v>
      </c>
      <c r="H1954">
        <v>0</v>
      </c>
      <c r="I1954" s="40">
        <f t="shared" si="549"/>
        <v>4.2717734914304701</v>
      </c>
      <c r="J1954" s="46">
        <f t="shared" si="536"/>
        <v>0</v>
      </c>
      <c r="K1954" s="46">
        <f t="shared" si="537"/>
        <v>0</v>
      </c>
      <c r="L1954" s="46">
        <f t="shared" si="538"/>
        <v>0</v>
      </c>
      <c r="M1954" s="46">
        <f t="shared" si="539"/>
        <v>100</v>
      </c>
      <c r="N1954">
        <v>5.2605994444490899E-2</v>
      </c>
      <c r="O1954">
        <v>2.1015451944708101E-2</v>
      </c>
      <c r="P1954" s="40">
        <f t="shared" si="550"/>
        <v>7.3621446389199E-2</v>
      </c>
      <c r="Q1954">
        <v>2.2743869181258699E-2</v>
      </c>
      <c r="R1954" s="40">
        <f t="shared" si="551"/>
        <v>9.6365315570457702E-2</v>
      </c>
      <c r="S1954" s="46">
        <f t="shared" si="540"/>
        <v>1.23147902270621</v>
      </c>
      <c r="T1954" s="46">
        <f t="shared" si="541"/>
        <v>0.49196082111719713</v>
      </c>
      <c r="U1954" s="46">
        <f t="shared" si="542"/>
        <v>1.7234398438234071</v>
      </c>
      <c r="V1954" s="46">
        <f t="shared" si="543"/>
        <v>0.53242217142095138</v>
      </c>
      <c r="W1954" s="46">
        <f t="shared" si="544"/>
        <v>2.2558620152443587</v>
      </c>
      <c r="X1954"/>
      <c r="Y1954" s="47">
        <f t="shared" si="545"/>
        <v>100</v>
      </c>
      <c r="Z1954" s="47">
        <f t="shared" si="546"/>
        <v>2.2558620152443583</v>
      </c>
      <c r="AA1954"/>
      <c r="AB1954">
        <v>0</v>
      </c>
      <c r="AC1954" s="48">
        <f t="shared" si="548"/>
        <v>0</v>
      </c>
      <c r="AD1954">
        <v>0</v>
      </c>
      <c r="AE1954" s="48">
        <f t="shared" si="547"/>
        <v>0</v>
      </c>
      <c r="AF1954"/>
      <c r="AG1954">
        <v>0</v>
      </c>
      <c r="AH1954" s="48">
        <f t="shared" si="552"/>
        <v>0</v>
      </c>
    </row>
    <row r="1955" spans="1:34" ht="15" x14ac:dyDescent="0.25">
      <c r="A1955" t="s">
        <v>5318</v>
      </c>
      <c r="B1955" t="s">
        <v>3150</v>
      </c>
      <c r="C1955" t="s">
        <v>3151</v>
      </c>
      <c r="D1955" t="s">
        <v>26</v>
      </c>
      <c r="E1955">
        <v>19.386078182732899</v>
      </c>
      <c r="F1955">
        <v>0.46834837936245799</v>
      </c>
      <c r="G1955">
        <v>0.131409189745441</v>
      </c>
      <c r="H1955">
        <v>0.113114986782599</v>
      </c>
      <c r="I1955" s="40">
        <f t="shared" si="549"/>
        <v>18.673205626842403</v>
      </c>
      <c r="J1955" s="46">
        <f t="shared" si="536"/>
        <v>2.4159006011830386</v>
      </c>
      <c r="K1955" s="46">
        <f t="shared" si="537"/>
        <v>0.67785339823134849</v>
      </c>
      <c r="L1955" s="46">
        <f t="shared" si="538"/>
        <v>0.58348566283690151</v>
      </c>
      <c r="M1955" s="46">
        <f t="shared" si="539"/>
        <v>96.322760337748718</v>
      </c>
      <c r="N1955">
        <v>0.288267414605543</v>
      </c>
      <c r="O1955">
        <v>0.164380916393739</v>
      </c>
      <c r="P1955" s="40">
        <f t="shared" si="550"/>
        <v>0.45264833099928203</v>
      </c>
      <c r="Q1955">
        <v>0.54226995159396496</v>
      </c>
      <c r="R1955" s="40">
        <f t="shared" si="551"/>
        <v>0.99491828259324699</v>
      </c>
      <c r="S1955" s="46">
        <f t="shared" si="540"/>
        <v>1.4869815951856711</v>
      </c>
      <c r="T1955" s="46">
        <f t="shared" si="541"/>
        <v>0.84793280437789853</v>
      </c>
      <c r="U1955" s="46">
        <f t="shared" si="542"/>
        <v>2.3349143995635697</v>
      </c>
      <c r="V1955" s="46">
        <f t="shared" si="543"/>
        <v>2.797213270691143</v>
      </c>
      <c r="W1955" s="46">
        <f t="shared" si="544"/>
        <v>5.1321276702547127</v>
      </c>
      <c r="X1955"/>
      <c r="Y1955" s="47">
        <f t="shared" si="545"/>
        <v>100</v>
      </c>
      <c r="Z1955" s="47">
        <f t="shared" si="546"/>
        <v>5.1321276702547127</v>
      </c>
      <c r="AA1955"/>
      <c r="AB1955">
        <v>0.18204181396081401</v>
      </c>
      <c r="AC1955" s="48">
        <f t="shared" si="548"/>
        <v>0.93903373464653583</v>
      </c>
      <c r="AD1955">
        <v>0.1424981303</v>
      </c>
      <c r="AE1955" s="48">
        <f t="shared" si="547"/>
        <v>0.73505393384270212</v>
      </c>
      <c r="AF1955"/>
      <c r="AG1955">
        <v>0.91489966714383797</v>
      </c>
      <c r="AH1955" s="48">
        <f t="shared" si="552"/>
        <v>4.7193643733405315</v>
      </c>
    </row>
    <row r="1956" spans="1:34" ht="15" x14ac:dyDescent="0.25">
      <c r="A1956" t="s">
        <v>5319</v>
      </c>
      <c r="B1956" t="s">
        <v>191</v>
      </c>
      <c r="C1956" t="s">
        <v>5320</v>
      </c>
      <c r="D1956" t="s">
        <v>26</v>
      </c>
      <c r="E1956">
        <v>52.872443249692601</v>
      </c>
      <c r="F1956">
        <v>0.55148976471892897</v>
      </c>
      <c r="G1956">
        <v>1.33494094974009E-2</v>
      </c>
      <c r="H1956">
        <v>3.8977236316743102E-2</v>
      </c>
      <c r="I1956" s="40">
        <f t="shared" si="549"/>
        <v>52.268626839159523</v>
      </c>
      <c r="J1956" s="46">
        <f t="shared" si="536"/>
        <v>1.0430570838470479</v>
      </c>
      <c r="K1956" s="46">
        <f t="shared" si="537"/>
        <v>2.5248331033914367E-2</v>
      </c>
      <c r="L1956" s="46">
        <f t="shared" si="538"/>
        <v>7.3719378037196567E-2</v>
      </c>
      <c r="M1956" s="46">
        <f t="shared" si="539"/>
        <v>98.857975207081822</v>
      </c>
      <c r="N1956">
        <v>0.922060501863885</v>
      </c>
      <c r="O1956">
        <v>0.43453057176876297</v>
      </c>
      <c r="P1956" s="40">
        <f t="shared" si="550"/>
        <v>1.3565910736326479</v>
      </c>
      <c r="Q1956">
        <v>1.62471557339259</v>
      </c>
      <c r="R1956" s="40">
        <f t="shared" si="551"/>
        <v>2.9813066470252378</v>
      </c>
      <c r="S1956" s="46">
        <f t="shared" si="540"/>
        <v>1.7439339761724473</v>
      </c>
      <c r="T1956" s="46">
        <f t="shared" si="541"/>
        <v>0.82184696802580481</v>
      </c>
      <c r="U1956" s="46">
        <f t="shared" si="542"/>
        <v>2.5657809441982522</v>
      </c>
      <c r="V1956" s="46">
        <f t="shared" si="543"/>
        <v>3.0728967180877085</v>
      </c>
      <c r="W1956" s="46">
        <f t="shared" si="544"/>
        <v>5.6386776622859607</v>
      </c>
      <c r="X1956"/>
      <c r="Y1956" s="47">
        <f t="shared" si="545"/>
        <v>99.999999999999986</v>
      </c>
      <c r="Z1956" s="47">
        <f t="shared" si="546"/>
        <v>5.6386776622859607</v>
      </c>
      <c r="AA1956"/>
      <c r="AB1956">
        <v>3.25871145699453E-2</v>
      </c>
      <c r="AC1956" s="48">
        <f t="shared" si="548"/>
        <v>6.1633456990158597E-2</v>
      </c>
      <c r="AD1956">
        <v>5.6073373599999997E-2</v>
      </c>
      <c r="AE1956" s="48">
        <f t="shared" si="547"/>
        <v>0.10605406172586133</v>
      </c>
      <c r="AF1956"/>
      <c r="AG1956">
        <v>0</v>
      </c>
      <c r="AH1956" s="48">
        <f t="shared" si="552"/>
        <v>0</v>
      </c>
    </row>
    <row r="1957" spans="1:34" ht="15" x14ac:dyDescent="0.25">
      <c r="A1957" t="s">
        <v>5321</v>
      </c>
      <c r="B1957" t="s">
        <v>191</v>
      </c>
      <c r="C1957" t="s">
        <v>5322</v>
      </c>
      <c r="D1957" t="s">
        <v>24</v>
      </c>
      <c r="E1957">
        <v>0.35057325367324499</v>
      </c>
      <c r="F1957">
        <v>0</v>
      </c>
      <c r="G1957">
        <v>0</v>
      </c>
      <c r="H1957">
        <v>0</v>
      </c>
      <c r="I1957" s="40">
        <f t="shared" si="549"/>
        <v>0.35057325367324499</v>
      </c>
      <c r="J1957" s="46">
        <f t="shared" si="536"/>
        <v>0</v>
      </c>
      <c r="K1957" s="46">
        <f t="shared" si="537"/>
        <v>0</v>
      </c>
      <c r="L1957" s="46">
        <f t="shared" si="538"/>
        <v>0</v>
      </c>
      <c r="M1957" s="46">
        <f t="shared" si="539"/>
        <v>100</v>
      </c>
      <c r="N1957">
        <v>0</v>
      </c>
      <c r="O1957">
        <v>0</v>
      </c>
      <c r="P1957" s="40">
        <f t="shared" si="550"/>
        <v>0</v>
      </c>
      <c r="Q1957">
        <v>0</v>
      </c>
      <c r="R1957" s="40">
        <f t="shared" si="551"/>
        <v>0</v>
      </c>
      <c r="S1957" s="46">
        <f t="shared" si="540"/>
        <v>0</v>
      </c>
      <c r="T1957" s="46">
        <f t="shared" si="541"/>
        <v>0</v>
      </c>
      <c r="U1957" s="46">
        <f t="shared" si="542"/>
        <v>0</v>
      </c>
      <c r="V1957" s="46">
        <f t="shared" si="543"/>
        <v>0</v>
      </c>
      <c r="W1957" s="46">
        <f t="shared" si="544"/>
        <v>0</v>
      </c>
      <c r="X1957"/>
      <c r="Y1957" s="47">
        <f t="shared" si="545"/>
        <v>100</v>
      </c>
      <c r="Z1957" s="47">
        <f t="shared" si="546"/>
        <v>0</v>
      </c>
      <c r="AA1957"/>
      <c r="AB1957">
        <v>0</v>
      </c>
      <c r="AC1957" s="48">
        <f t="shared" si="548"/>
        <v>0</v>
      </c>
      <c r="AD1957">
        <v>0</v>
      </c>
      <c r="AE1957" s="48">
        <f t="shared" si="547"/>
        <v>0</v>
      </c>
      <c r="AF1957"/>
      <c r="AG1957">
        <v>0</v>
      </c>
      <c r="AH1957" s="48">
        <f t="shared" si="552"/>
        <v>0</v>
      </c>
    </row>
    <row r="1958" spans="1:34" ht="15" x14ac:dyDescent="0.25">
      <c r="A1958" t="s">
        <v>5323</v>
      </c>
      <c r="B1958" t="s">
        <v>191</v>
      </c>
      <c r="C1958" t="s">
        <v>5324</v>
      </c>
      <c r="D1958" t="s">
        <v>24</v>
      </c>
      <c r="E1958">
        <v>0.64121843013837898</v>
      </c>
      <c r="F1958">
        <v>0</v>
      </c>
      <c r="G1958">
        <v>0</v>
      </c>
      <c r="H1958">
        <v>0</v>
      </c>
      <c r="I1958" s="40">
        <f t="shared" si="549"/>
        <v>0.64121843013837898</v>
      </c>
      <c r="J1958" s="46">
        <f t="shared" si="536"/>
        <v>0</v>
      </c>
      <c r="K1958" s="46">
        <f t="shared" si="537"/>
        <v>0</v>
      </c>
      <c r="L1958" s="46">
        <f t="shared" si="538"/>
        <v>0</v>
      </c>
      <c r="M1958" s="46">
        <f t="shared" si="539"/>
        <v>100</v>
      </c>
      <c r="N1958">
        <v>0</v>
      </c>
      <c r="O1958">
        <v>0</v>
      </c>
      <c r="P1958" s="40">
        <f t="shared" si="550"/>
        <v>0</v>
      </c>
      <c r="Q1958">
        <v>0</v>
      </c>
      <c r="R1958" s="40">
        <f t="shared" si="551"/>
        <v>0</v>
      </c>
      <c r="S1958" s="46">
        <f t="shared" si="540"/>
        <v>0</v>
      </c>
      <c r="T1958" s="46">
        <f t="shared" si="541"/>
        <v>0</v>
      </c>
      <c r="U1958" s="46">
        <f t="shared" si="542"/>
        <v>0</v>
      </c>
      <c r="V1958" s="46">
        <f t="shared" si="543"/>
        <v>0</v>
      </c>
      <c r="W1958" s="46">
        <f t="shared" si="544"/>
        <v>0</v>
      </c>
      <c r="X1958"/>
      <c r="Y1958" s="47">
        <f t="shared" si="545"/>
        <v>100</v>
      </c>
      <c r="Z1958" s="47">
        <f t="shared" si="546"/>
        <v>0</v>
      </c>
      <c r="AA1958"/>
      <c r="AB1958">
        <v>0</v>
      </c>
      <c r="AC1958" s="48">
        <f t="shared" si="548"/>
        <v>0</v>
      </c>
      <c r="AD1958">
        <v>0</v>
      </c>
      <c r="AE1958" s="48">
        <f t="shared" si="547"/>
        <v>0</v>
      </c>
      <c r="AF1958"/>
      <c r="AG1958">
        <v>0</v>
      </c>
      <c r="AH1958" s="48">
        <f t="shared" si="552"/>
        <v>0</v>
      </c>
    </row>
    <row r="1959" spans="1:34" ht="15" x14ac:dyDescent="0.25">
      <c r="A1959" t="s">
        <v>5325</v>
      </c>
      <c r="B1959" t="s">
        <v>191</v>
      </c>
      <c r="C1959" t="s">
        <v>5326</v>
      </c>
      <c r="D1959" t="s">
        <v>24</v>
      </c>
      <c r="E1959">
        <v>2.1305385860638499</v>
      </c>
      <c r="F1959">
        <v>0</v>
      </c>
      <c r="G1959">
        <v>0</v>
      </c>
      <c r="H1959">
        <v>0</v>
      </c>
      <c r="I1959" s="40">
        <f t="shared" si="549"/>
        <v>2.1305385860638499</v>
      </c>
      <c r="J1959" s="46">
        <f t="shared" si="536"/>
        <v>0</v>
      </c>
      <c r="K1959" s="46">
        <f t="shared" si="537"/>
        <v>0</v>
      </c>
      <c r="L1959" s="46">
        <f t="shared" si="538"/>
        <v>0</v>
      </c>
      <c r="M1959" s="46">
        <f t="shared" si="539"/>
        <v>100</v>
      </c>
      <c r="N1959">
        <v>1.03235595041318E-2</v>
      </c>
      <c r="O1959">
        <v>9.7174539640608404E-2</v>
      </c>
      <c r="P1959" s="40">
        <f t="shared" si="550"/>
        <v>0.10749809914474021</v>
      </c>
      <c r="Q1959">
        <v>0.58916286929088602</v>
      </c>
      <c r="R1959" s="40">
        <f t="shared" si="551"/>
        <v>0.69666096843562619</v>
      </c>
      <c r="S1959" s="46">
        <f t="shared" si="540"/>
        <v>0.48455163270262475</v>
      </c>
      <c r="T1959" s="46">
        <f t="shared" si="541"/>
        <v>4.5610316694680222</v>
      </c>
      <c r="U1959" s="46">
        <f t="shared" si="542"/>
        <v>5.0455833021706464</v>
      </c>
      <c r="V1959" s="46">
        <f t="shared" si="543"/>
        <v>27.653236282350509</v>
      </c>
      <c r="W1959" s="46">
        <f t="shared" si="544"/>
        <v>32.698819584521146</v>
      </c>
      <c r="X1959"/>
      <c r="Y1959" s="47">
        <f t="shared" si="545"/>
        <v>100</v>
      </c>
      <c r="Z1959" s="47">
        <f t="shared" si="546"/>
        <v>32.698819584521154</v>
      </c>
      <c r="AA1959"/>
      <c r="AB1959">
        <v>0</v>
      </c>
      <c r="AC1959" s="48">
        <f t="shared" si="548"/>
        <v>0</v>
      </c>
      <c r="AD1959">
        <v>0</v>
      </c>
      <c r="AE1959" s="48">
        <f t="shared" si="547"/>
        <v>0</v>
      </c>
      <c r="AF1959"/>
      <c r="AG1959">
        <v>0</v>
      </c>
      <c r="AH1959" s="48">
        <f t="shared" si="552"/>
        <v>0</v>
      </c>
    </row>
    <row r="1960" spans="1:34" ht="15" x14ac:dyDescent="0.25">
      <c r="A1960" t="s">
        <v>5327</v>
      </c>
      <c r="B1960" t="s">
        <v>191</v>
      </c>
      <c r="C1960" t="s">
        <v>5328</v>
      </c>
      <c r="D1960" t="s">
        <v>24</v>
      </c>
      <c r="E1960">
        <v>1.80974868081514</v>
      </c>
      <c r="F1960">
        <v>0</v>
      </c>
      <c r="G1960">
        <v>0</v>
      </c>
      <c r="H1960">
        <v>0</v>
      </c>
      <c r="I1960" s="40">
        <f t="shared" si="549"/>
        <v>1.80974868081514</v>
      </c>
      <c r="J1960" s="46">
        <f t="shared" si="536"/>
        <v>0</v>
      </c>
      <c r="K1960" s="46">
        <f t="shared" si="537"/>
        <v>0</v>
      </c>
      <c r="L1960" s="46">
        <f t="shared" si="538"/>
        <v>0</v>
      </c>
      <c r="M1960" s="46">
        <f t="shared" si="539"/>
        <v>100</v>
      </c>
      <c r="N1960">
        <v>1.1608740635204499E-2</v>
      </c>
      <c r="O1960">
        <v>4.0030139546754001E-3</v>
      </c>
      <c r="P1960" s="40">
        <f t="shared" si="550"/>
        <v>1.56117545898799E-2</v>
      </c>
      <c r="Q1960">
        <v>8.4063293690909598E-3</v>
      </c>
      <c r="R1960" s="40">
        <f t="shared" si="551"/>
        <v>2.401808395897086E-2</v>
      </c>
      <c r="S1960" s="46">
        <f t="shared" si="540"/>
        <v>0.64145595232459218</v>
      </c>
      <c r="T1960" s="46">
        <f t="shared" si="541"/>
        <v>0.22119170452288314</v>
      </c>
      <c r="U1960" s="46">
        <f t="shared" si="542"/>
        <v>0.86264765684747524</v>
      </c>
      <c r="V1960" s="46">
        <f t="shared" si="543"/>
        <v>0.46450258304952124</v>
      </c>
      <c r="W1960" s="46">
        <f t="shared" si="544"/>
        <v>1.3271502398969965</v>
      </c>
      <c r="X1960"/>
      <c r="Y1960" s="47">
        <f t="shared" si="545"/>
        <v>100</v>
      </c>
      <c r="Z1960" s="47">
        <f t="shared" si="546"/>
        <v>1.3271502398969965</v>
      </c>
      <c r="AA1960"/>
      <c r="AB1960">
        <v>0</v>
      </c>
      <c r="AC1960" s="48">
        <f t="shared" si="548"/>
        <v>0</v>
      </c>
      <c r="AD1960">
        <v>0</v>
      </c>
      <c r="AE1960" s="48">
        <f t="shared" si="547"/>
        <v>0</v>
      </c>
      <c r="AF1960"/>
      <c r="AG1960">
        <v>0</v>
      </c>
      <c r="AH1960" s="48">
        <f t="shared" si="552"/>
        <v>0</v>
      </c>
    </row>
    <row r="1961" spans="1:34" ht="15" x14ac:dyDescent="0.25">
      <c r="A1961" t="s">
        <v>5329</v>
      </c>
      <c r="B1961" t="s">
        <v>4492</v>
      </c>
      <c r="C1961" t="s">
        <v>5330</v>
      </c>
      <c r="D1961" t="s">
        <v>24</v>
      </c>
      <c r="E1961">
        <v>2.0418752349402198</v>
      </c>
      <c r="F1961">
        <v>0</v>
      </c>
      <c r="G1961">
        <v>0</v>
      </c>
      <c r="H1961">
        <v>0</v>
      </c>
      <c r="I1961" s="40">
        <f t="shared" si="549"/>
        <v>2.0418752349402198</v>
      </c>
      <c r="J1961" s="46">
        <f t="shared" si="536"/>
        <v>0</v>
      </c>
      <c r="K1961" s="46">
        <f t="shared" si="537"/>
        <v>0</v>
      </c>
      <c r="L1961" s="46">
        <f t="shared" si="538"/>
        <v>0</v>
      </c>
      <c r="M1961" s="46">
        <f t="shared" si="539"/>
        <v>100</v>
      </c>
      <c r="N1961">
        <v>5.9460988295944803E-3</v>
      </c>
      <c r="O1961">
        <v>1.3196154637968201E-2</v>
      </c>
      <c r="P1961" s="40">
        <f t="shared" si="550"/>
        <v>1.9142253467562681E-2</v>
      </c>
      <c r="Q1961">
        <v>7.7964377941218799E-2</v>
      </c>
      <c r="R1961" s="40">
        <f t="shared" si="551"/>
        <v>9.710663140878148E-2</v>
      </c>
      <c r="S1961" s="46">
        <f t="shared" si="540"/>
        <v>0.29120774510831293</v>
      </c>
      <c r="T1961" s="46">
        <f t="shared" si="541"/>
        <v>0.64627624705750186</v>
      </c>
      <c r="U1961" s="46">
        <f t="shared" si="542"/>
        <v>0.93748399216581468</v>
      </c>
      <c r="V1961" s="46">
        <f t="shared" si="543"/>
        <v>3.8182733502569448</v>
      </c>
      <c r="W1961" s="46">
        <f t="shared" si="544"/>
        <v>4.7557573424227595</v>
      </c>
      <c r="X1961"/>
      <c r="Y1961" s="47">
        <f t="shared" si="545"/>
        <v>100</v>
      </c>
      <c r="Z1961" s="47">
        <f t="shared" si="546"/>
        <v>4.7557573424227595</v>
      </c>
      <c r="AA1961"/>
      <c r="AB1961">
        <v>0</v>
      </c>
      <c r="AC1961" s="48">
        <f t="shared" si="548"/>
        <v>0</v>
      </c>
      <c r="AD1961">
        <v>0</v>
      </c>
      <c r="AE1961" s="48">
        <f t="shared" si="547"/>
        <v>0</v>
      </c>
      <c r="AF1961"/>
      <c r="AG1961">
        <v>0</v>
      </c>
      <c r="AH1961" s="48">
        <f t="shared" si="552"/>
        <v>0</v>
      </c>
    </row>
    <row r="1962" spans="1:34" ht="15" x14ac:dyDescent="0.25">
      <c r="A1962" t="s">
        <v>5331</v>
      </c>
      <c r="B1962" t="s">
        <v>191</v>
      </c>
      <c r="C1962" t="s">
        <v>5332</v>
      </c>
      <c r="D1962" t="s">
        <v>24</v>
      </c>
      <c r="E1962">
        <v>44.632169832241303</v>
      </c>
      <c r="F1962">
        <v>4.1633754255475403E-3</v>
      </c>
      <c r="G1962">
        <v>8.8440213952052205E-2</v>
      </c>
      <c r="H1962">
        <v>8.0350283536392106E-2</v>
      </c>
      <c r="I1962" s="40">
        <f t="shared" si="549"/>
        <v>44.45921595932731</v>
      </c>
      <c r="J1962" s="46">
        <f t="shared" ref="J1962:J2006" si="553">F1962/E1962*100</f>
        <v>9.3281940833179235E-3</v>
      </c>
      <c r="K1962" s="46">
        <f t="shared" ref="K1962:K2006" si="554">G1962/E1962*100</f>
        <v>0.19815351636380657</v>
      </c>
      <c r="L1962" s="46">
        <f t="shared" ref="L1962:L2006" si="555">H1962/E1962*100</f>
        <v>0.18002773299708325</v>
      </c>
      <c r="M1962" s="46">
        <f t="shared" ref="M1962:M2006" si="556">I1962/E1962*100</f>
        <v>99.612490556555784</v>
      </c>
      <c r="N1962">
        <v>1.0868414755444</v>
      </c>
      <c r="O1962">
        <v>0.190076726315937</v>
      </c>
      <c r="P1962" s="40">
        <f t="shared" si="550"/>
        <v>1.2769182018603371</v>
      </c>
      <c r="Q1962">
        <v>0.47516963774467802</v>
      </c>
      <c r="R1962" s="40">
        <f t="shared" si="551"/>
        <v>1.7520878396050152</v>
      </c>
      <c r="S1962" s="46">
        <f t="shared" ref="S1962:S2006" si="557">N1962/E1962*100</f>
        <v>2.4351078597108438</v>
      </c>
      <c r="T1962" s="46">
        <f t="shared" ref="T1962:T2006" si="558">O1962/E1962*100</f>
        <v>0.42587381933340318</v>
      </c>
      <c r="U1962" s="46">
        <f t="shared" ref="U1962:U2006" si="559">P1962/E1962*100</f>
        <v>2.8609816790442473</v>
      </c>
      <c r="V1962" s="46">
        <f t="shared" ref="V1962:V2006" si="560">Q1962/E1962*100</f>
        <v>1.0646348576165927</v>
      </c>
      <c r="W1962" s="46">
        <f t="shared" ref="W1962:W2006" si="561">R1962/E1962*100</f>
        <v>3.92561653666084</v>
      </c>
      <c r="X1962"/>
      <c r="Y1962" s="47">
        <f t="shared" ref="Y1962:Y2006" si="562">SUM(J1962:M1962)</f>
        <v>99.999999999999986</v>
      </c>
      <c r="Z1962" s="47">
        <f t="shared" ref="Z1962:Z2006" si="563">SUM(S1962:T1962,V1962)</f>
        <v>3.9256165366608395</v>
      </c>
      <c r="AA1962"/>
      <c r="AB1962">
        <v>0.13472665266443101</v>
      </c>
      <c r="AC1962" s="48">
        <f t="shared" ref="AC1962:AC2006" si="564">AB1962/E1962*100</f>
        <v>0.30185996596362524</v>
      </c>
      <c r="AD1962">
        <v>0.12896433469999999</v>
      </c>
      <c r="AE1962" s="48">
        <f t="shared" ref="AE1962:AE2006" si="565">AD1962/E1962*100</f>
        <v>0.28894928296055861</v>
      </c>
      <c r="AF1962"/>
      <c r="AG1962">
        <v>0</v>
      </c>
      <c r="AH1962" s="48">
        <f t="shared" si="552"/>
        <v>0</v>
      </c>
    </row>
    <row r="1963" spans="1:34" ht="15" x14ac:dyDescent="0.25">
      <c r="A1963" t="s">
        <v>5333</v>
      </c>
      <c r="B1963" t="s">
        <v>1646</v>
      </c>
      <c r="C1963" t="s">
        <v>1647</v>
      </c>
      <c r="D1963" t="s">
        <v>24</v>
      </c>
      <c r="E1963">
        <v>4.9648522242129403</v>
      </c>
      <c r="F1963">
        <v>0</v>
      </c>
      <c r="G1963">
        <v>0</v>
      </c>
      <c r="H1963">
        <v>0</v>
      </c>
      <c r="I1963" s="40">
        <f t="shared" si="549"/>
        <v>4.9648522242129403</v>
      </c>
      <c r="J1963" s="46">
        <f t="shared" si="553"/>
        <v>0</v>
      </c>
      <c r="K1963" s="46">
        <f t="shared" si="554"/>
        <v>0</v>
      </c>
      <c r="L1963" s="46">
        <f t="shared" si="555"/>
        <v>0</v>
      </c>
      <c r="M1963" s="46">
        <f t="shared" si="556"/>
        <v>100</v>
      </c>
      <c r="N1963">
        <v>0.104478095378159</v>
      </c>
      <c r="O1963">
        <v>8.2461638328360204E-2</v>
      </c>
      <c r="P1963" s="40">
        <f t="shared" si="550"/>
        <v>0.1869397337065192</v>
      </c>
      <c r="Q1963">
        <v>0.114485579041577</v>
      </c>
      <c r="R1963" s="40">
        <f t="shared" si="551"/>
        <v>0.3014253127480962</v>
      </c>
      <c r="S1963" s="46">
        <f t="shared" si="557"/>
        <v>2.1043545841834503</v>
      </c>
      <c r="T1963" s="46">
        <f t="shared" si="558"/>
        <v>1.6609082124580767</v>
      </c>
      <c r="U1963" s="46">
        <f t="shared" si="559"/>
        <v>3.7652627966415269</v>
      </c>
      <c r="V1963" s="46">
        <f t="shared" si="560"/>
        <v>2.305921180961755</v>
      </c>
      <c r="W1963" s="46">
        <f t="shared" si="561"/>
        <v>6.0711839776032814</v>
      </c>
      <c r="X1963"/>
      <c r="Y1963" s="47">
        <f t="shared" si="562"/>
        <v>100</v>
      </c>
      <c r="Z1963" s="47">
        <f t="shared" si="563"/>
        <v>6.0711839776032814</v>
      </c>
      <c r="AA1963"/>
      <c r="AB1963">
        <v>0</v>
      </c>
      <c r="AC1963" s="48">
        <f t="shared" si="564"/>
        <v>0</v>
      </c>
      <c r="AD1963">
        <v>0</v>
      </c>
      <c r="AE1963" s="48">
        <f t="shared" si="565"/>
        <v>0</v>
      </c>
      <c r="AF1963"/>
      <c r="AG1963">
        <v>0</v>
      </c>
      <c r="AH1963" s="48">
        <f t="shared" si="552"/>
        <v>0</v>
      </c>
    </row>
    <row r="1964" spans="1:34" ht="15" x14ac:dyDescent="0.25">
      <c r="A1964" t="s">
        <v>5334</v>
      </c>
      <c r="B1964" t="s">
        <v>3506</v>
      </c>
      <c r="C1964" t="s">
        <v>5335</v>
      </c>
      <c r="D1964" t="s">
        <v>24</v>
      </c>
      <c r="E1964">
        <v>0.40330332902027199</v>
      </c>
      <c r="F1964">
        <v>0</v>
      </c>
      <c r="G1964">
        <v>0</v>
      </c>
      <c r="H1964">
        <v>0</v>
      </c>
      <c r="I1964" s="40">
        <f t="shared" si="549"/>
        <v>0.40330332902027199</v>
      </c>
      <c r="J1964" s="46">
        <f t="shared" si="553"/>
        <v>0</v>
      </c>
      <c r="K1964" s="46">
        <f t="shared" si="554"/>
        <v>0</v>
      </c>
      <c r="L1964" s="46">
        <f t="shared" si="555"/>
        <v>0</v>
      </c>
      <c r="M1964" s="46">
        <f t="shared" si="556"/>
        <v>100</v>
      </c>
      <c r="N1964">
        <v>0</v>
      </c>
      <c r="O1964">
        <v>0</v>
      </c>
      <c r="P1964" s="40">
        <f t="shared" si="550"/>
        <v>0</v>
      </c>
      <c r="Q1964">
        <v>0</v>
      </c>
      <c r="R1964" s="40">
        <f t="shared" si="551"/>
        <v>0</v>
      </c>
      <c r="S1964" s="46">
        <f t="shared" si="557"/>
        <v>0</v>
      </c>
      <c r="T1964" s="46">
        <f t="shared" si="558"/>
        <v>0</v>
      </c>
      <c r="U1964" s="46">
        <f t="shared" si="559"/>
        <v>0</v>
      </c>
      <c r="V1964" s="46">
        <f t="shared" si="560"/>
        <v>0</v>
      </c>
      <c r="W1964" s="46">
        <f t="shared" si="561"/>
        <v>0</v>
      </c>
      <c r="X1964"/>
      <c r="Y1964" s="47">
        <f t="shared" si="562"/>
        <v>100</v>
      </c>
      <c r="Z1964" s="47">
        <f t="shared" si="563"/>
        <v>0</v>
      </c>
      <c r="AA1964"/>
      <c r="AB1964">
        <v>0</v>
      </c>
      <c r="AC1964" s="48">
        <f t="shared" si="564"/>
        <v>0</v>
      </c>
      <c r="AD1964">
        <v>0</v>
      </c>
      <c r="AE1964" s="48">
        <f t="shared" si="565"/>
        <v>0</v>
      </c>
      <c r="AF1964"/>
      <c r="AG1964">
        <v>0</v>
      </c>
      <c r="AH1964" s="48">
        <f t="shared" si="552"/>
        <v>0</v>
      </c>
    </row>
    <row r="1965" spans="1:34" ht="15" x14ac:dyDescent="0.25">
      <c r="A1965" t="s">
        <v>5336</v>
      </c>
      <c r="B1965" t="s">
        <v>4492</v>
      </c>
      <c r="C1965" t="s">
        <v>5337</v>
      </c>
      <c r="D1965" t="s">
        <v>24</v>
      </c>
      <c r="E1965">
        <v>18.011650961397201</v>
      </c>
      <c r="F1965">
        <v>0</v>
      </c>
      <c r="G1965">
        <v>0</v>
      </c>
      <c r="H1965">
        <v>0</v>
      </c>
      <c r="I1965" s="40">
        <f t="shared" si="549"/>
        <v>18.011650961397201</v>
      </c>
      <c r="J1965" s="46">
        <f t="shared" si="553"/>
        <v>0</v>
      </c>
      <c r="K1965" s="46">
        <f t="shared" si="554"/>
        <v>0</v>
      </c>
      <c r="L1965" s="46">
        <f t="shared" si="555"/>
        <v>0</v>
      </c>
      <c r="M1965" s="46">
        <f t="shared" si="556"/>
        <v>100</v>
      </c>
      <c r="N1965">
        <v>0.17373196752338499</v>
      </c>
      <c r="O1965">
        <v>0.12917473521965001</v>
      </c>
      <c r="P1965" s="40">
        <f t="shared" si="550"/>
        <v>0.30290670274303499</v>
      </c>
      <c r="Q1965">
        <v>0.44474648978234799</v>
      </c>
      <c r="R1965" s="40">
        <f t="shared" si="551"/>
        <v>0.74765319252538298</v>
      </c>
      <c r="S1965" s="46">
        <f t="shared" si="557"/>
        <v>0.96455326552646137</v>
      </c>
      <c r="T1965" s="46">
        <f t="shared" si="558"/>
        <v>0.71717320914389759</v>
      </c>
      <c r="U1965" s="46">
        <f t="shared" si="559"/>
        <v>1.6817264746703591</v>
      </c>
      <c r="V1965" s="46">
        <f t="shared" si="560"/>
        <v>2.4692155690532442</v>
      </c>
      <c r="W1965" s="46">
        <f t="shared" si="561"/>
        <v>4.1509420437236031</v>
      </c>
      <c r="X1965"/>
      <c r="Y1965" s="47">
        <f t="shared" si="562"/>
        <v>100</v>
      </c>
      <c r="Z1965" s="47">
        <f t="shared" si="563"/>
        <v>4.1509420437236031</v>
      </c>
      <c r="AA1965"/>
      <c r="AB1965">
        <v>0</v>
      </c>
      <c r="AC1965" s="48">
        <f t="shared" si="564"/>
        <v>0</v>
      </c>
      <c r="AD1965">
        <v>0</v>
      </c>
      <c r="AE1965" s="48">
        <f t="shared" si="565"/>
        <v>0</v>
      </c>
      <c r="AF1965"/>
      <c r="AG1965">
        <v>0</v>
      </c>
      <c r="AH1965" s="48">
        <f t="shared" si="552"/>
        <v>0</v>
      </c>
    </row>
    <row r="1966" spans="1:34" ht="15" x14ac:dyDescent="0.25">
      <c r="A1966" t="s">
        <v>5338</v>
      </c>
      <c r="B1966" t="s">
        <v>191</v>
      </c>
      <c r="C1966" t="s">
        <v>4021</v>
      </c>
      <c r="D1966" t="s">
        <v>24</v>
      </c>
      <c r="E1966">
        <v>21.204003612280101</v>
      </c>
      <c r="F1966">
        <v>0</v>
      </c>
      <c r="G1966">
        <v>0</v>
      </c>
      <c r="H1966">
        <v>0</v>
      </c>
      <c r="I1966" s="40">
        <f t="shared" si="549"/>
        <v>21.204003612280101</v>
      </c>
      <c r="J1966" s="46">
        <f t="shared" si="553"/>
        <v>0</v>
      </c>
      <c r="K1966" s="46">
        <f t="shared" si="554"/>
        <v>0</v>
      </c>
      <c r="L1966" s="46">
        <f t="shared" si="555"/>
        <v>0</v>
      </c>
      <c r="M1966" s="46">
        <f t="shared" si="556"/>
        <v>100</v>
      </c>
      <c r="N1966">
        <v>0.19201195720562</v>
      </c>
      <c r="O1966">
        <v>5.0322600708647899E-2</v>
      </c>
      <c r="P1966" s="40">
        <f t="shared" si="550"/>
        <v>0.24233455791426789</v>
      </c>
      <c r="Q1966">
        <v>0.57890748107029399</v>
      </c>
      <c r="R1966" s="40">
        <f t="shared" si="551"/>
        <v>0.82124203898456183</v>
      </c>
      <c r="S1966" s="46">
        <f t="shared" si="557"/>
        <v>0.90554576728339198</v>
      </c>
      <c r="T1966" s="46">
        <f t="shared" si="558"/>
        <v>0.23732593914247418</v>
      </c>
      <c r="U1966" s="46">
        <f t="shared" si="559"/>
        <v>1.1428717064258662</v>
      </c>
      <c r="V1966" s="46">
        <f t="shared" si="560"/>
        <v>2.730180071913519</v>
      </c>
      <c r="W1966" s="46">
        <f t="shared" si="561"/>
        <v>3.8730517783393847</v>
      </c>
      <c r="X1966"/>
      <c r="Y1966" s="47">
        <f t="shared" si="562"/>
        <v>100</v>
      </c>
      <c r="Z1966" s="47">
        <f t="shared" si="563"/>
        <v>3.8730517783393852</v>
      </c>
      <c r="AA1966"/>
      <c r="AB1966">
        <v>0</v>
      </c>
      <c r="AC1966" s="48">
        <f t="shared" si="564"/>
        <v>0</v>
      </c>
      <c r="AD1966">
        <v>0</v>
      </c>
      <c r="AE1966" s="48">
        <f t="shared" si="565"/>
        <v>0</v>
      </c>
      <c r="AF1966"/>
      <c r="AG1966">
        <v>0</v>
      </c>
      <c r="AH1966" s="48">
        <f t="shared" si="552"/>
        <v>0</v>
      </c>
    </row>
    <row r="1967" spans="1:34" ht="15" x14ac:dyDescent="0.25">
      <c r="A1967" t="s">
        <v>5339</v>
      </c>
      <c r="B1967" t="s">
        <v>191</v>
      </c>
      <c r="C1967" t="s">
        <v>5340</v>
      </c>
      <c r="D1967" t="s">
        <v>39</v>
      </c>
      <c r="E1967">
        <v>1.7307564961578601</v>
      </c>
      <c r="F1967">
        <v>0</v>
      </c>
      <c r="G1967">
        <v>0</v>
      </c>
      <c r="H1967">
        <v>0</v>
      </c>
      <c r="I1967" s="40">
        <f t="shared" si="549"/>
        <v>1.7307564961578601</v>
      </c>
      <c r="J1967" s="46">
        <f t="shared" si="553"/>
        <v>0</v>
      </c>
      <c r="K1967" s="46">
        <f t="shared" si="554"/>
        <v>0</v>
      </c>
      <c r="L1967" s="46">
        <f t="shared" si="555"/>
        <v>0</v>
      </c>
      <c r="M1967" s="46">
        <f t="shared" si="556"/>
        <v>100</v>
      </c>
      <c r="N1967">
        <v>0</v>
      </c>
      <c r="O1967">
        <v>0</v>
      </c>
      <c r="P1967" s="40">
        <f t="shared" si="550"/>
        <v>0</v>
      </c>
      <c r="Q1967">
        <v>0</v>
      </c>
      <c r="R1967" s="40">
        <f t="shared" si="551"/>
        <v>0</v>
      </c>
      <c r="S1967" s="46">
        <f t="shared" si="557"/>
        <v>0</v>
      </c>
      <c r="T1967" s="46">
        <f t="shared" si="558"/>
        <v>0</v>
      </c>
      <c r="U1967" s="46">
        <f t="shared" si="559"/>
        <v>0</v>
      </c>
      <c r="V1967" s="46">
        <f t="shared" si="560"/>
        <v>0</v>
      </c>
      <c r="W1967" s="46">
        <f t="shared" si="561"/>
        <v>0</v>
      </c>
      <c r="X1967"/>
      <c r="Y1967" s="47">
        <f t="shared" si="562"/>
        <v>100</v>
      </c>
      <c r="Z1967" s="47">
        <f t="shared" si="563"/>
        <v>0</v>
      </c>
      <c r="AA1967"/>
      <c r="AB1967">
        <v>0</v>
      </c>
      <c r="AC1967" s="48">
        <f t="shared" si="564"/>
        <v>0</v>
      </c>
      <c r="AD1967">
        <v>0</v>
      </c>
      <c r="AE1967" s="48">
        <f t="shared" si="565"/>
        <v>0</v>
      </c>
      <c r="AF1967"/>
      <c r="AG1967">
        <v>0</v>
      </c>
      <c r="AH1967" s="48">
        <f t="shared" si="552"/>
        <v>0</v>
      </c>
    </row>
    <row r="1968" spans="1:34" ht="15" x14ac:dyDescent="0.25">
      <c r="A1968" t="s">
        <v>5341</v>
      </c>
      <c r="B1968" t="s">
        <v>191</v>
      </c>
      <c r="C1968" t="s">
        <v>5342</v>
      </c>
      <c r="D1968" t="s">
        <v>26</v>
      </c>
      <c r="E1968">
        <v>14.2915934160361</v>
      </c>
      <c r="F1968">
        <v>0</v>
      </c>
      <c r="G1968">
        <v>0</v>
      </c>
      <c r="H1968">
        <v>0</v>
      </c>
      <c r="I1968" s="40">
        <f t="shared" si="549"/>
        <v>14.2915934160361</v>
      </c>
      <c r="J1968" s="46">
        <f t="shared" si="553"/>
        <v>0</v>
      </c>
      <c r="K1968" s="46">
        <f t="shared" si="554"/>
        <v>0</v>
      </c>
      <c r="L1968" s="46">
        <f t="shared" si="555"/>
        <v>0</v>
      </c>
      <c r="M1968" s="46">
        <f t="shared" si="556"/>
        <v>100</v>
      </c>
      <c r="N1968">
        <v>0.27901603388754798</v>
      </c>
      <c r="O1968">
        <v>9.4843083364120395E-2</v>
      </c>
      <c r="P1968" s="40">
        <f t="shared" si="550"/>
        <v>0.37385911725166837</v>
      </c>
      <c r="Q1968">
        <v>0.335611722715912</v>
      </c>
      <c r="R1968" s="40">
        <f t="shared" si="551"/>
        <v>0.70947083996758042</v>
      </c>
      <c r="S1968" s="46">
        <f t="shared" si="557"/>
        <v>1.9523087857682389</v>
      </c>
      <c r="T1968" s="46">
        <f t="shared" si="558"/>
        <v>0.66362847446877593</v>
      </c>
      <c r="U1968" s="46">
        <f t="shared" si="559"/>
        <v>2.6159372602370152</v>
      </c>
      <c r="V1968" s="46">
        <f t="shared" si="560"/>
        <v>2.3483156352554344</v>
      </c>
      <c r="W1968" s="46">
        <f t="shared" si="561"/>
        <v>4.9642528954924501</v>
      </c>
      <c r="X1968"/>
      <c r="Y1968" s="47">
        <f t="shared" si="562"/>
        <v>100</v>
      </c>
      <c r="Z1968" s="47">
        <f t="shared" si="563"/>
        <v>4.9642528954924492</v>
      </c>
      <c r="AA1968"/>
      <c r="AB1968">
        <v>0</v>
      </c>
      <c r="AC1968" s="48">
        <f t="shared" si="564"/>
        <v>0</v>
      </c>
      <c r="AD1968">
        <v>0</v>
      </c>
      <c r="AE1968" s="48">
        <f t="shared" si="565"/>
        <v>0</v>
      </c>
      <c r="AF1968"/>
      <c r="AG1968">
        <v>0</v>
      </c>
      <c r="AH1968" s="48">
        <f t="shared" si="552"/>
        <v>0</v>
      </c>
    </row>
    <row r="1969" spans="1:34" ht="15" x14ac:dyDescent="0.25">
      <c r="A1969" t="s">
        <v>5343</v>
      </c>
      <c r="B1969" t="s">
        <v>191</v>
      </c>
      <c r="C1969" t="s">
        <v>5344</v>
      </c>
      <c r="D1969" t="s">
        <v>26</v>
      </c>
      <c r="E1969">
        <v>13.6470775665474</v>
      </c>
      <c r="F1969">
        <v>1.14325158182401E-2</v>
      </c>
      <c r="G1969">
        <v>1.8102772271001699E-3</v>
      </c>
      <c r="H1969">
        <v>3.8278011889260502E-3</v>
      </c>
      <c r="I1969" s="40">
        <f t="shared" si="549"/>
        <v>13.630006972313133</v>
      </c>
      <c r="J1969" s="46">
        <f t="shared" si="553"/>
        <v>8.3772630165627707E-2</v>
      </c>
      <c r="K1969" s="46">
        <f t="shared" si="554"/>
        <v>1.3264944221740474E-2</v>
      </c>
      <c r="L1969" s="46">
        <f t="shared" si="555"/>
        <v>2.804850467259748E-2</v>
      </c>
      <c r="M1969" s="46">
        <f t="shared" si="556"/>
        <v>99.874913920940017</v>
      </c>
      <c r="N1969">
        <v>0.345947707558938</v>
      </c>
      <c r="O1969">
        <v>0.16229419148996699</v>
      </c>
      <c r="P1969" s="40">
        <f t="shared" si="550"/>
        <v>0.50824189904890504</v>
      </c>
      <c r="Q1969">
        <v>0.43458080871042998</v>
      </c>
      <c r="R1969" s="40">
        <f t="shared" si="551"/>
        <v>0.94282270775933497</v>
      </c>
      <c r="S1969" s="46">
        <f t="shared" si="557"/>
        <v>2.5349581686774272</v>
      </c>
      <c r="T1969" s="46">
        <f t="shared" si="558"/>
        <v>1.1892230457295341</v>
      </c>
      <c r="U1969" s="46">
        <f t="shared" si="559"/>
        <v>3.7241812144069617</v>
      </c>
      <c r="V1969" s="46">
        <f t="shared" si="560"/>
        <v>3.1844239661662255</v>
      </c>
      <c r="W1969" s="46">
        <f t="shared" si="561"/>
        <v>6.9086051805731881</v>
      </c>
      <c r="X1969"/>
      <c r="Y1969" s="47">
        <f t="shared" si="562"/>
        <v>99.999999999999986</v>
      </c>
      <c r="Z1969" s="47">
        <f t="shared" si="563"/>
        <v>6.9086051805731863</v>
      </c>
      <c r="AA1969"/>
      <c r="AB1969">
        <v>1.24255849965777E-5</v>
      </c>
      <c r="AC1969" s="48">
        <f t="shared" si="564"/>
        <v>9.1049420185286388E-5</v>
      </c>
      <c r="AD1969">
        <v>6.3609000000000004E-6</v>
      </c>
      <c r="AE1969" s="48">
        <f t="shared" si="565"/>
        <v>4.6609979088799565E-5</v>
      </c>
      <c r="AF1969"/>
      <c r="AG1969">
        <v>0</v>
      </c>
      <c r="AH1969" s="48">
        <f t="shared" si="552"/>
        <v>0</v>
      </c>
    </row>
    <row r="1970" spans="1:34" ht="15" x14ac:dyDescent="0.25">
      <c r="A1970" t="s">
        <v>5345</v>
      </c>
      <c r="B1970" t="s">
        <v>191</v>
      </c>
      <c r="C1970" t="s">
        <v>5346</v>
      </c>
      <c r="D1970" t="s">
        <v>24</v>
      </c>
      <c r="E1970">
        <v>5.2043978024599502</v>
      </c>
      <c r="F1970">
        <v>0</v>
      </c>
      <c r="G1970">
        <v>0</v>
      </c>
      <c r="H1970">
        <v>0</v>
      </c>
      <c r="I1970" s="40">
        <f t="shared" si="549"/>
        <v>5.2043978024599502</v>
      </c>
      <c r="J1970" s="46">
        <f t="shared" si="553"/>
        <v>0</v>
      </c>
      <c r="K1970" s="46">
        <f t="shared" si="554"/>
        <v>0</v>
      </c>
      <c r="L1970" s="46">
        <f t="shared" si="555"/>
        <v>0</v>
      </c>
      <c r="M1970" s="46">
        <f t="shared" si="556"/>
        <v>100</v>
      </c>
      <c r="N1970">
        <v>7.0377395649143706E-2</v>
      </c>
      <c r="O1970">
        <v>3.1980764422893097E-2</v>
      </c>
      <c r="P1970" s="40">
        <f t="shared" si="550"/>
        <v>0.1023581600720368</v>
      </c>
      <c r="Q1970">
        <v>9.9125359413133204E-2</v>
      </c>
      <c r="R1970" s="40">
        <f t="shared" si="551"/>
        <v>0.20148351948517002</v>
      </c>
      <c r="S1970" s="46">
        <f t="shared" si="557"/>
        <v>1.3522677996650947</v>
      </c>
      <c r="T1970" s="46">
        <f t="shared" si="558"/>
        <v>0.61449500281813252</v>
      </c>
      <c r="U1970" s="46">
        <f t="shared" si="559"/>
        <v>1.9667628024832271</v>
      </c>
      <c r="V1970" s="46">
        <f t="shared" si="560"/>
        <v>1.9046460930845805</v>
      </c>
      <c r="W1970" s="46">
        <f t="shared" si="561"/>
        <v>3.8714088955678081</v>
      </c>
      <c r="X1970"/>
      <c r="Y1970" s="47">
        <f t="shared" si="562"/>
        <v>100</v>
      </c>
      <c r="Z1970" s="47">
        <f t="shared" si="563"/>
        <v>3.8714088955678077</v>
      </c>
      <c r="AA1970"/>
      <c r="AB1970">
        <v>0</v>
      </c>
      <c r="AC1970" s="48">
        <f t="shared" si="564"/>
        <v>0</v>
      </c>
      <c r="AD1970">
        <v>0</v>
      </c>
      <c r="AE1970" s="48">
        <f t="shared" si="565"/>
        <v>0</v>
      </c>
      <c r="AF1970"/>
      <c r="AG1970">
        <v>0</v>
      </c>
      <c r="AH1970" s="48">
        <f t="shared" si="552"/>
        <v>0</v>
      </c>
    </row>
    <row r="1971" spans="1:34" ht="15" x14ac:dyDescent="0.25">
      <c r="A1971" t="s">
        <v>5347</v>
      </c>
      <c r="B1971" t="s">
        <v>191</v>
      </c>
      <c r="C1971" t="s">
        <v>287</v>
      </c>
      <c r="D1971" t="s">
        <v>24</v>
      </c>
      <c r="E1971">
        <v>3.1083590925912299</v>
      </c>
      <c r="F1971">
        <v>2.8723039936919499E-2</v>
      </c>
      <c r="G1971">
        <v>4.0029544949054602E-4</v>
      </c>
      <c r="H1971">
        <v>8.0058815318201305E-4</v>
      </c>
      <c r="I1971" s="40">
        <f t="shared" si="549"/>
        <v>3.0784351690516378</v>
      </c>
      <c r="J1971" s="46">
        <f t="shared" si="553"/>
        <v>0.92405797018049918</v>
      </c>
      <c r="K1971" s="46">
        <f t="shared" si="554"/>
        <v>1.2878031062905497E-2</v>
      </c>
      <c r="L1971" s="46">
        <f t="shared" si="555"/>
        <v>2.5755973789843456E-2</v>
      </c>
      <c r="M1971" s="46">
        <f t="shared" si="556"/>
        <v>99.037308024966748</v>
      </c>
      <c r="N1971">
        <v>5.8353527073583197E-2</v>
      </c>
      <c r="O1971">
        <v>4.4032326543994704E-3</v>
      </c>
      <c r="P1971" s="40">
        <f t="shared" si="550"/>
        <v>6.2756759727982669E-2</v>
      </c>
      <c r="Q1971">
        <v>2.9619628685708398E-2</v>
      </c>
      <c r="R1971" s="40">
        <f t="shared" si="551"/>
        <v>9.2376388413691071E-2</v>
      </c>
      <c r="S1971" s="46">
        <f t="shared" si="557"/>
        <v>1.8773097102155527</v>
      </c>
      <c r="T1971" s="46">
        <f t="shared" si="558"/>
        <v>0.1416577854500328</v>
      </c>
      <c r="U1971" s="46">
        <f t="shared" si="559"/>
        <v>2.0189674956655854</v>
      </c>
      <c r="V1971" s="46">
        <f t="shared" si="560"/>
        <v>0.95290240938721482</v>
      </c>
      <c r="W1971" s="46">
        <f t="shared" si="561"/>
        <v>2.9718699050528001</v>
      </c>
      <c r="X1971"/>
      <c r="Y1971" s="47">
        <f t="shared" si="562"/>
        <v>100</v>
      </c>
      <c r="Z1971" s="47">
        <f t="shared" si="563"/>
        <v>2.9718699050528001</v>
      </c>
      <c r="AA1971"/>
      <c r="AB1971">
        <v>4.0029401308565798E-4</v>
      </c>
      <c r="AC1971" s="48">
        <f t="shared" si="564"/>
        <v>1.2877984851871147E-2</v>
      </c>
      <c r="AD1971">
        <v>4.0029410000000002E-4</v>
      </c>
      <c r="AE1971" s="48">
        <f t="shared" si="565"/>
        <v>1.2877987648019834E-2</v>
      </c>
      <c r="AF1971"/>
      <c r="AG1971">
        <v>0</v>
      </c>
      <c r="AH1971" s="48">
        <f t="shared" si="552"/>
        <v>0</v>
      </c>
    </row>
    <row r="1972" spans="1:34" ht="15" x14ac:dyDescent="0.25">
      <c r="A1972" t="s">
        <v>5348</v>
      </c>
      <c r="B1972" t="s">
        <v>191</v>
      </c>
      <c r="C1972" t="s">
        <v>5349</v>
      </c>
      <c r="D1972" t="s">
        <v>25</v>
      </c>
      <c r="E1972">
        <v>46.0818190343197</v>
      </c>
      <c r="F1972">
        <v>0</v>
      </c>
      <c r="G1972">
        <v>0</v>
      </c>
      <c r="H1972">
        <v>0</v>
      </c>
      <c r="I1972" s="40">
        <f t="shared" si="549"/>
        <v>46.0818190343197</v>
      </c>
      <c r="J1972" s="46">
        <f t="shared" si="553"/>
        <v>0</v>
      </c>
      <c r="K1972" s="46">
        <f t="shared" si="554"/>
        <v>0</v>
      </c>
      <c r="L1972" s="46">
        <f t="shared" si="555"/>
        <v>0</v>
      </c>
      <c r="M1972" s="46">
        <f t="shared" si="556"/>
        <v>100</v>
      </c>
      <c r="N1972">
        <v>0</v>
      </c>
      <c r="O1972">
        <v>0</v>
      </c>
      <c r="P1972" s="40">
        <f t="shared" si="550"/>
        <v>0</v>
      </c>
      <c r="Q1972">
        <v>2.41077154225422E-5</v>
      </c>
      <c r="R1972" s="40">
        <f t="shared" si="551"/>
        <v>2.41077154225422E-5</v>
      </c>
      <c r="S1972" s="46">
        <f t="shared" si="557"/>
        <v>0</v>
      </c>
      <c r="T1972" s="46">
        <f t="shared" si="558"/>
        <v>0</v>
      </c>
      <c r="U1972" s="46">
        <f t="shared" si="559"/>
        <v>0</v>
      </c>
      <c r="V1972" s="46">
        <f t="shared" si="560"/>
        <v>5.2315025595208905E-5</v>
      </c>
      <c r="W1972" s="46">
        <f t="shared" si="561"/>
        <v>5.2315025595208905E-5</v>
      </c>
      <c r="X1972"/>
      <c r="Y1972" s="47">
        <f t="shared" si="562"/>
        <v>100</v>
      </c>
      <c r="Z1972" s="47">
        <f t="shared" si="563"/>
        <v>5.2315025595208905E-5</v>
      </c>
      <c r="AA1972"/>
      <c r="AB1972">
        <v>0</v>
      </c>
      <c r="AC1972" s="48">
        <f t="shared" si="564"/>
        <v>0</v>
      </c>
      <c r="AD1972">
        <v>0</v>
      </c>
      <c r="AE1972" s="48">
        <f t="shared" si="565"/>
        <v>0</v>
      </c>
      <c r="AF1972"/>
      <c r="AG1972">
        <v>0</v>
      </c>
      <c r="AH1972" s="48">
        <f t="shared" si="552"/>
        <v>0</v>
      </c>
    </row>
    <row r="1973" spans="1:34" ht="15" x14ac:dyDescent="0.25">
      <c r="A1973" t="s">
        <v>5350</v>
      </c>
      <c r="B1973" t="s">
        <v>191</v>
      </c>
      <c r="C1973" t="s">
        <v>5351</v>
      </c>
      <c r="D1973" t="s">
        <v>24</v>
      </c>
      <c r="E1973">
        <v>15.076040446004299</v>
      </c>
      <c r="F1973">
        <v>0</v>
      </c>
      <c r="G1973">
        <v>0</v>
      </c>
      <c r="H1973">
        <v>0</v>
      </c>
      <c r="I1973" s="40">
        <f t="shared" si="549"/>
        <v>15.076040446004299</v>
      </c>
      <c r="J1973" s="46">
        <f t="shared" si="553"/>
        <v>0</v>
      </c>
      <c r="K1973" s="46">
        <f t="shared" si="554"/>
        <v>0</v>
      </c>
      <c r="L1973" s="46">
        <f t="shared" si="555"/>
        <v>0</v>
      </c>
      <c r="M1973" s="46">
        <f t="shared" si="556"/>
        <v>100</v>
      </c>
      <c r="N1973">
        <v>0.17171653481774801</v>
      </c>
      <c r="O1973">
        <v>3.4023085565524497E-2</v>
      </c>
      <c r="P1973" s="40">
        <f t="shared" si="550"/>
        <v>0.20573962038327251</v>
      </c>
      <c r="Q1973">
        <v>7.5838902149020504E-2</v>
      </c>
      <c r="R1973" s="40">
        <f t="shared" si="551"/>
        <v>0.28157852253229299</v>
      </c>
      <c r="S1973" s="46">
        <f t="shared" si="557"/>
        <v>1.1390028796537168</v>
      </c>
      <c r="T1973" s="46">
        <f t="shared" si="558"/>
        <v>0.22567653414953431</v>
      </c>
      <c r="U1973" s="46">
        <f t="shared" si="559"/>
        <v>1.3646794138032512</v>
      </c>
      <c r="V1973" s="46">
        <f t="shared" si="560"/>
        <v>0.50304257553992293</v>
      </c>
      <c r="W1973" s="46">
        <f t="shared" si="561"/>
        <v>1.8677219893431736</v>
      </c>
      <c r="X1973"/>
      <c r="Y1973" s="47">
        <f t="shared" si="562"/>
        <v>100</v>
      </c>
      <c r="Z1973" s="47">
        <f t="shared" si="563"/>
        <v>1.867721989343174</v>
      </c>
      <c r="AA1973"/>
      <c r="AB1973">
        <v>0</v>
      </c>
      <c r="AC1973" s="48">
        <f t="shared" si="564"/>
        <v>0</v>
      </c>
      <c r="AD1973">
        <v>0</v>
      </c>
      <c r="AE1973" s="48">
        <f t="shared" si="565"/>
        <v>0</v>
      </c>
      <c r="AF1973"/>
      <c r="AG1973">
        <v>0</v>
      </c>
      <c r="AH1973" s="48">
        <f t="shared" si="552"/>
        <v>0</v>
      </c>
    </row>
    <row r="1974" spans="1:34" ht="15" x14ac:dyDescent="0.25">
      <c r="A1974" t="s">
        <v>5352</v>
      </c>
      <c r="B1974" t="s">
        <v>191</v>
      </c>
      <c r="C1974" t="s">
        <v>5353</v>
      </c>
      <c r="D1974" t="s">
        <v>24</v>
      </c>
      <c r="E1974">
        <v>0.63167699695224799</v>
      </c>
      <c r="F1974">
        <v>0</v>
      </c>
      <c r="G1974">
        <v>0</v>
      </c>
      <c r="H1974">
        <v>0</v>
      </c>
      <c r="I1974" s="40">
        <f t="shared" si="549"/>
        <v>0.63167699695224799</v>
      </c>
      <c r="J1974" s="46">
        <f t="shared" si="553"/>
        <v>0</v>
      </c>
      <c r="K1974" s="46">
        <f t="shared" si="554"/>
        <v>0</v>
      </c>
      <c r="L1974" s="46">
        <f t="shared" si="555"/>
        <v>0</v>
      </c>
      <c r="M1974" s="46">
        <f t="shared" si="556"/>
        <v>100</v>
      </c>
      <c r="N1974">
        <v>0</v>
      </c>
      <c r="O1974">
        <v>0</v>
      </c>
      <c r="P1974" s="40">
        <f t="shared" si="550"/>
        <v>0</v>
      </c>
      <c r="Q1974">
        <v>0</v>
      </c>
      <c r="R1974" s="40">
        <f t="shared" si="551"/>
        <v>0</v>
      </c>
      <c r="S1974" s="46">
        <f t="shared" si="557"/>
        <v>0</v>
      </c>
      <c r="T1974" s="46">
        <f t="shared" si="558"/>
        <v>0</v>
      </c>
      <c r="U1974" s="46">
        <f t="shared" si="559"/>
        <v>0</v>
      </c>
      <c r="V1974" s="46">
        <f t="shared" si="560"/>
        <v>0</v>
      </c>
      <c r="W1974" s="46">
        <f t="shared" si="561"/>
        <v>0</v>
      </c>
      <c r="X1974"/>
      <c r="Y1974" s="47">
        <f t="shared" si="562"/>
        <v>100</v>
      </c>
      <c r="Z1974" s="47">
        <f t="shared" si="563"/>
        <v>0</v>
      </c>
      <c r="AA1974"/>
      <c r="AB1974">
        <v>0</v>
      </c>
      <c r="AC1974" s="48">
        <f t="shared" si="564"/>
        <v>0</v>
      </c>
      <c r="AD1974">
        <v>0</v>
      </c>
      <c r="AE1974" s="48">
        <f t="shared" si="565"/>
        <v>0</v>
      </c>
      <c r="AF1974"/>
      <c r="AG1974">
        <v>0</v>
      </c>
      <c r="AH1974" s="48">
        <f t="shared" si="552"/>
        <v>0</v>
      </c>
    </row>
    <row r="1975" spans="1:34" ht="15" x14ac:dyDescent="0.25">
      <c r="A1975" t="s">
        <v>5354</v>
      </c>
      <c r="B1975" t="s">
        <v>191</v>
      </c>
      <c r="C1975" t="s">
        <v>5355</v>
      </c>
      <c r="D1975" t="s">
        <v>24</v>
      </c>
      <c r="E1975">
        <v>3.9724054416261998</v>
      </c>
      <c r="F1975">
        <v>0</v>
      </c>
      <c r="G1975">
        <v>0</v>
      </c>
      <c r="H1975">
        <v>0</v>
      </c>
      <c r="I1975" s="40">
        <f t="shared" ref="I1975:I2006" si="566">E1975-F1975-G1975-H1975</f>
        <v>3.9724054416261998</v>
      </c>
      <c r="J1975" s="46">
        <f t="shared" si="553"/>
        <v>0</v>
      </c>
      <c r="K1975" s="46">
        <f t="shared" si="554"/>
        <v>0</v>
      </c>
      <c r="L1975" s="46">
        <f t="shared" si="555"/>
        <v>0</v>
      </c>
      <c r="M1975" s="46">
        <f t="shared" si="556"/>
        <v>100</v>
      </c>
      <c r="N1975">
        <v>0</v>
      </c>
      <c r="O1975">
        <v>0</v>
      </c>
      <c r="P1975" s="40">
        <f t="shared" ref="P1975:P2006" si="567">N1975+O1975</f>
        <v>0</v>
      </c>
      <c r="Q1975">
        <v>0.119083714030912</v>
      </c>
      <c r="R1975" s="40">
        <f t="shared" ref="R1975:R2006" si="568">P1975+Q1975</f>
        <v>0.119083714030912</v>
      </c>
      <c r="S1975" s="46">
        <f t="shared" si="557"/>
        <v>0</v>
      </c>
      <c r="T1975" s="46">
        <f t="shared" si="558"/>
        <v>0</v>
      </c>
      <c r="U1975" s="46">
        <f t="shared" si="559"/>
        <v>0</v>
      </c>
      <c r="V1975" s="46">
        <f t="shared" si="560"/>
        <v>2.9977734091050436</v>
      </c>
      <c r="W1975" s="46">
        <f t="shared" si="561"/>
        <v>2.9977734091050436</v>
      </c>
      <c r="X1975"/>
      <c r="Y1975" s="47">
        <f t="shared" si="562"/>
        <v>100</v>
      </c>
      <c r="Z1975" s="47">
        <f t="shared" si="563"/>
        <v>2.9977734091050436</v>
      </c>
      <c r="AA1975"/>
      <c r="AB1975">
        <v>0</v>
      </c>
      <c r="AC1975" s="48">
        <f t="shared" si="564"/>
        <v>0</v>
      </c>
      <c r="AD1975">
        <v>0</v>
      </c>
      <c r="AE1975" s="48">
        <f t="shared" si="565"/>
        <v>0</v>
      </c>
      <c r="AF1975"/>
      <c r="AG1975">
        <v>0</v>
      </c>
      <c r="AH1975" s="48">
        <f t="shared" si="552"/>
        <v>0</v>
      </c>
    </row>
    <row r="1976" spans="1:34" ht="15" x14ac:dyDescent="0.25">
      <c r="A1976" t="s">
        <v>5356</v>
      </c>
      <c r="B1976" t="s">
        <v>191</v>
      </c>
      <c r="C1976" t="s">
        <v>5357</v>
      </c>
      <c r="D1976" t="s">
        <v>24</v>
      </c>
      <c r="E1976">
        <v>17.152036849866899</v>
      </c>
      <c r="F1976">
        <v>0</v>
      </c>
      <c r="G1976">
        <v>0</v>
      </c>
      <c r="H1976">
        <v>0</v>
      </c>
      <c r="I1976" s="40">
        <f t="shared" si="566"/>
        <v>17.152036849866899</v>
      </c>
      <c r="J1976" s="46">
        <f t="shared" si="553"/>
        <v>0</v>
      </c>
      <c r="K1976" s="46">
        <f t="shared" si="554"/>
        <v>0</v>
      </c>
      <c r="L1976" s="46">
        <f t="shared" si="555"/>
        <v>0</v>
      </c>
      <c r="M1976" s="46">
        <f t="shared" si="556"/>
        <v>100</v>
      </c>
      <c r="N1976">
        <v>1.83421328996929</v>
      </c>
      <c r="O1976">
        <v>0.37304716952190398</v>
      </c>
      <c r="P1976" s="40">
        <f t="shared" si="567"/>
        <v>2.2072604594911942</v>
      </c>
      <c r="Q1976">
        <v>1.36802640293802</v>
      </c>
      <c r="R1976" s="40">
        <f t="shared" si="568"/>
        <v>3.5752868624292145</v>
      </c>
      <c r="S1976" s="46">
        <f t="shared" si="557"/>
        <v>10.693851150299526</v>
      </c>
      <c r="T1976" s="46">
        <f t="shared" si="558"/>
        <v>2.1749438436216915</v>
      </c>
      <c r="U1976" s="46">
        <f t="shared" si="559"/>
        <v>12.868794993921217</v>
      </c>
      <c r="V1976" s="46">
        <f t="shared" si="560"/>
        <v>7.9758830680720925</v>
      </c>
      <c r="W1976" s="46">
        <f t="shared" si="561"/>
        <v>20.844678061993314</v>
      </c>
      <c r="X1976"/>
      <c r="Y1976" s="47">
        <f t="shared" si="562"/>
        <v>100</v>
      </c>
      <c r="Z1976" s="47">
        <f t="shared" si="563"/>
        <v>20.84467806199331</v>
      </c>
      <c r="AA1976"/>
      <c r="AB1976">
        <v>0</v>
      </c>
      <c r="AC1976" s="48">
        <f t="shared" si="564"/>
        <v>0</v>
      </c>
      <c r="AD1976">
        <v>0</v>
      </c>
      <c r="AE1976" s="48">
        <f t="shared" si="565"/>
        <v>0</v>
      </c>
      <c r="AF1976"/>
      <c r="AG1976">
        <v>0</v>
      </c>
      <c r="AH1976" s="48">
        <f t="shared" si="552"/>
        <v>0</v>
      </c>
    </row>
    <row r="1977" spans="1:34" ht="15" x14ac:dyDescent="0.25">
      <c r="A1977" t="s">
        <v>5358</v>
      </c>
      <c r="B1977" t="s">
        <v>191</v>
      </c>
      <c r="C1977" t="s">
        <v>5359</v>
      </c>
      <c r="D1977" t="s">
        <v>24</v>
      </c>
      <c r="E1977">
        <v>10.164857159865599</v>
      </c>
      <c r="F1977">
        <v>0</v>
      </c>
      <c r="G1977">
        <v>0</v>
      </c>
      <c r="H1977">
        <v>0</v>
      </c>
      <c r="I1977" s="40">
        <f t="shared" si="566"/>
        <v>10.164857159865599</v>
      </c>
      <c r="J1977" s="46">
        <f t="shared" si="553"/>
        <v>0</v>
      </c>
      <c r="K1977" s="46">
        <f t="shared" si="554"/>
        <v>0</v>
      </c>
      <c r="L1977" s="46">
        <f t="shared" si="555"/>
        <v>0</v>
      </c>
      <c r="M1977" s="46">
        <f t="shared" si="556"/>
        <v>100</v>
      </c>
      <c r="N1977">
        <v>0.358786447758635</v>
      </c>
      <c r="O1977">
        <v>0.19154964727985899</v>
      </c>
      <c r="P1977" s="40">
        <f t="shared" si="567"/>
        <v>0.55033609503849401</v>
      </c>
      <c r="Q1977">
        <v>0.170108616910883</v>
      </c>
      <c r="R1977" s="40">
        <f t="shared" si="568"/>
        <v>0.72044471194937698</v>
      </c>
      <c r="S1977" s="46">
        <f t="shared" si="557"/>
        <v>3.5296752538269693</v>
      </c>
      <c r="T1977" s="46">
        <f t="shared" si="558"/>
        <v>1.8844302902372676</v>
      </c>
      <c r="U1977" s="46">
        <f t="shared" si="559"/>
        <v>5.4141055440642374</v>
      </c>
      <c r="V1977" s="46">
        <f t="shared" si="560"/>
        <v>1.673497366815258</v>
      </c>
      <c r="W1977" s="46">
        <f t="shared" si="561"/>
        <v>7.0876029108794949</v>
      </c>
      <c r="X1977"/>
      <c r="Y1977" s="47">
        <f t="shared" si="562"/>
        <v>100</v>
      </c>
      <c r="Z1977" s="47">
        <f t="shared" si="563"/>
        <v>7.0876029108794949</v>
      </c>
      <c r="AA1977"/>
      <c r="AB1977">
        <v>0</v>
      </c>
      <c r="AC1977" s="48">
        <f t="shared" si="564"/>
        <v>0</v>
      </c>
      <c r="AD1977">
        <v>0</v>
      </c>
      <c r="AE1977" s="48">
        <f t="shared" si="565"/>
        <v>0</v>
      </c>
      <c r="AF1977"/>
      <c r="AG1977">
        <v>0</v>
      </c>
      <c r="AH1977" s="48">
        <f t="shared" si="552"/>
        <v>0</v>
      </c>
    </row>
    <row r="1978" spans="1:34" ht="15" x14ac:dyDescent="0.25">
      <c r="A1978" t="s">
        <v>5360</v>
      </c>
      <c r="B1978" t="s">
        <v>191</v>
      </c>
      <c r="C1978" t="s">
        <v>5361</v>
      </c>
      <c r="D1978" t="s">
        <v>24</v>
      </c>
      <c r="E1978">
        <v>7.37632397056265</v>
      </c>
      <c r="F1978">
        <v>0</v>
      </c>
      <c r="G1978">
        <v>0</v>
      </c>
      <c r="H1978">
        <v>0</v>
      </c>
      <c r="I1978" s="40">
        <f t="shared" si="566"/>
        <v>7.37632397056265</v>
      </c>
      <c r="J1978" s="46">
        <f t="shared" si="553"/>
        <v>0</v>
      </c>
      <c r="K1978" s="46">
        <f t="shared" si="554"/>
        <v>0</v>
      </c>
      <c r="L1978" s="46">
        <f t="shared" si="555"/>
        <v>0</v>
      </c>
      <c r="M1978" s="46">
        <f t="shared" si="556"/>
        <v>100</v>
      </c>
      <c r="N1978">
        <v>4.5325427888248303E-2</v>
      </c>
      <c r="O1978">
        <v>3.4332341382594299E-2</v>
      </c>
      <c r="P1978" s="40">
        <f t="shared" si="567"/>
        <v>7.9657769270842602E-2</v>
      </c>
      <c r="Q1978">
        <v>0.3366585773804</v>
      </c>
      <c r="R1978" s="40">
        <f t="shared" si="568"/>
        <v>0.41631634665124262</v>
      </c>
      <c r="S1978" s="46">
        <f t="shared" si="557"/>
        <v>0.61447176221018096</v>
      </c>
      <c r="T1978" s="46">
        <f t="shared" si="558"/>
        <v>0.46543971657979527</v>
      </c>
      <c r="U1978" s="46">
        <f t="shared" si="559"/>
        <v>1.0799114787899762</v>
      </c>
      <c r="V1978" s="46">
        <f t="shared" si="560"/>
        <v>4.5640427226886073</v>
      </c>
      <c r="W1978" s="46">
        <f t="shared" si="561"/>
        <v>5.643954201478584</v>
      </c>
      <c r="X1978"/>
      <c r="Y1978" s="47">
        <f t="shared" si="562"/>
        <v>100</v>
      </c>
      <c r="Z1978" s="47">
        <f t="shared" si="563"/>
        <v>5.643954201478584</v>
      </c>
      <c r="AA1978"/>
      <c r="AB1978">
        <v>0</v>
      </c>
      <c r="AC1978" s="48">
        <f t="shared" si="564"/>
        <v>0</v>
      </c>
      <c r="AD1978">
        <v>0</v>
      </c>
      <c r="AE1978" s="48">
        <f t="shared" si="565"/>
        <v>0</v>
      </c>
      <c r="AF1978"/>
      <c r="AG1978">
        <v>0</v>
      </c>
      <c r="AH1978" s="48">
        <f t="shared" si="552"/>
        <v>0</v>
      </c>
    </row>
    <row r="1979" spans="1:34" ht="15" x14ac:dyDescent="0.25">
      <c r="A1979" t="s">
        <v>5362</v>
      </c>
      <c r="B1979" t="s">
        <v>191</v>
      </c>
      <c r="C1979" t="s">
        <v>5363</v>
      </c>
      <c r="D1979" t="s">
        <v>25</v>
      </c>
      <c r="E1979">
        <v>26.138263272145799</v>
      </c>
      <c r="F1979">
        <v>0</v>
      </c>
      <c r="G1979">
        <v>0</v>
      </c>
      <c r="H1979">
        <v>0</v>
      </c>
      <c r="I1979" s="40">
        <f t="shared" si="566"/>
        <v>26.138263272145799</v>
      </c>
      <c r="J1979" s="46">
        <f t="shared" si="553"/>
        <v>0</v>
      </c>
      <c r="K1979" s="46">
        <f t="shared" si="554"/>
        <v>0</v>
      </c>
      <c r="L1979" s="46">
        <f t="shared" si="555"/>
        <v>0</v>
      </c>
      <c r="M1979" s="46">
        <f t="shared" si="556"/>
        <v>100</v>
      </c>
      <c r="N1979">
        <v>0.74171052241933</v>
      </c>
      <c r="O1979">
        <v>0.406986716802338</v>
      </c>
      <c r="P1979" s="40">
        <f t="shared" si="567"/>
        <v>1.1486972392216681</v>
      </c>
      <c r="Q1979">
        <v>1.12991136846028</v>
      </c>
      <c r="R1979" s="40">
        <f t="shared" si="568"/>
        <v>2.2786086076819481</v>
      </c>
      <c r="S1979" s="46">
        <f t="shared" si="557"/>
        <v>2.8376427105994173</v>
      </c>
      <c r="T1979" s="46">
        <f t="shared" si="558"/>
        <v>1.5570533993206914</v>
      </c>
      <c r="U1979" s="46">
        <f t="shared" si="559"/>
        <v>4.3946961099201092</v>
      </c>
      <c r="V1979" s="46">
        <f t="shared" si="560"/>
        <v>4.3228249585517347</v>
      </c>
      <c r="W1979" s="46">
        <f t="shared" si="561"/>
        <v>8.7175210684718429</v>
      </c>
      <c r="X1979"/>
      <c r="Y1979" s="47">
        <f t="shared" si="562"/>
        <v>100</v>
      </c>
      <c r="Z1979" s="47">
        <f t="shared" si="563"/>
        <v>8.7175210684718429</v>
      </c>
      <c r="AA1979"/>
      <c r="AB1979">
        <v>0</v>
      </c>
      <c r="AC1979" s="48">
        <f t="shared" si="564"/>
        <v>0</v>
      </c>
      <c r="AD1979">
        <v>0</v>
      </c>
      <c r="AE1979" s="48">
        <f t="shared" si="565"/>
        <v>0</v>
      </c>
      <c r="AF1979"/>
      <c r="AG1979">
        <v>0</v>
      </c>
      <c r="AH1979" s="48">
        <f t="shared" si="552"/>
        <v>0</v>
      </c>
    </row>
    <row r="1980" spans="1:34" ht="15" x14ac:dyDescent="0.25">
      <c r="A1980" t="s">
        <v>5364</v>
      </c>
      <c r="B1980" t="s">
        <v>191</v>
      </c>
      <c r="C1980" t="s">
        <v>5365</v>
      </c>
      <c r="D1980" t="s">
        <v>32</v>
      </c>
      <c r="E1980">
        <v>4.0455507003143397E-2</v>
      </c>
      <c r="F1980">
        <v>0</v>
      </c>
      <c r="G1980">
        <v>0</v>
      </c>
      <c r="H1980">
        <v>0</v>
      </c>
      <c r="I1980" s="40">
        <f t="shared" si="566"/>
        <v>4.0455507003143397E-2</v>
      </c>
      <c r="J1980" s="46">
        <f t="shared" si="553"/>
        <v>0</v>
      </c>
      <c r="K1980" s="46">
        <f t="shared" si="554"/>
        <v>0</v>
      </c>
      <c r="L1980" s="46">
        <f t="shared" si="555"/>
        <v>0</v>
      </c>
      <c r="M1980" s="46">
        <f t="shared" si="556"/>
        <v>100</v>
      </c>
      <c r="N1980">
        <v>7.9566313550458293E-6</v>
      </c>
      <c r="O1980">
        <v>2.1681972011574499E-4</v>
      </c>
      <c r="P1980" s="40">
        <f t="shared" si="567"/>
        <v>2.2477635147079083E-4</v>
      </c>
      <c r="Q1980">
        <v>5.3216348571469996E-3</v>
      </c>
      <c r="R1980" s="40">
        <f t="shared" si="568"/>
        <v>5.5464112086177908E-3</v>
      </c>
      <c r="S1980" s="46">
        <f t="shared" si="557"/>
        <v>1.9667610034964086E-2</v>
      </c>
      <c r="T1980" s="46">
        <f t="shared" si="558"/>
        <v>0.5359461200150033</v>
      </c>
      <c r="U1980" s="46">
        <f t="shared" si="559"/>
        <v>0.5556137300499675</v>
      </c>
      <c r="V1980" s="46">
        <f t="shared" si="560"/>
        <v>13.15429035837694</v>
      </c>
      <c r="W1980" s="46">
        <f t="shared" si="561"/>
        <v>13.709904088426908</v>
      </c>
      <c r="X1980"/>
      <c r="Y1980" s="47">
        <f t="shared" si="562"/>
        <v>100</v>
      </c>
      <c r="Z1980" s="47">
        <f t="shared" si="563"/>
        <v>13.709904088426908</v>
      </c>
      <c r="AA1980"/>
      <c r="AB1980">
        <v>0</v>
      </c>
      <c r="AC1980" s="48">
        <f t="shared" si="564"/>
        <v>0</v>
      </c>
      <c r="AD1980">
        <v>0</v>
      </c>
      <c r="AE1980" s="48">
        <f t="shared" si="565"/>
        <v>0</v>
      </c>
      <c r="AF1980"/>
      <c r="AG1980">
        <v>0</v>
      </c>
      <c r="AH1980" s="48">
        <f t="shared" si="552"/>
        <v>0</v>
      </c>
    </row>
    <row r="1981" spans="1:34" ht="15" x14ac:dyDescent="0.25">
      <c r="A1981" t="s">
        <v>5366</v>
      </c>
      <c r="B1981" t="s">
        <v>191</v>
      </c>
      <c r="C1981" t="s">
        <v>5367</v>
      </c>
      <c r="D1981" t="s">
        <v>24</v>
      </c>
      <c r="E1981">
        <v>4.6225587228979101</v>
      </c>
      <c r="F1981">
        <v>0</v>
      </c>
      <c r="G1981">
        <v>0</v>
      </c>
      <c r="H1981">
        <v>0</v>
      </c>
      <c r="I1981" s="40">
        <f t="shared" si="566"/>
        <v>4.6225587228979101</v>
      </c>
      <c r="J1981" s="46">
        <f t="shared" si="553"/>
        <v>0</v>
      </c>
      <c r="K1981" s="46">
        <f t="shared" si="554"/>
        <v>0</v>
      </c>
      <c r="L1981" s="46">
        <f t="shared" si="555"/>
        <v>0</v>
      </c>
      <c r="M1981" s="46">
        <f t="shared" si="556"/>
        <v>100</v>
      </c>
      <c r="N1981">
        <v>0</v>
      </c>
      <c r="O1981">
        <v>0</v>
      </c>
      <c r="P1981" s="40">
        <f t="shared" si="567"/>
        <v>0</v>
      </c>
      <c r="Q1981">
        <v>1.0822597219311799E-2</v>
      </c>
      <c r="R1981" s="40">
        <f t="shared" si="568"/>
        <v>1.0822597219311799E-2</v>
      </c>
      <c r="S1981" s="46">
        <f t="shared" si="557"/>
        <v>0</v>
      </c>
      <c r="T1981" s="46">
        <f t="shared" si="558"/>
        <v>0</v>
      </c>
      <c r="U1981" s="46">
        <f t="shared" si="559"/>
        <v>0</v>
      </c>
      <c r="V1981" s="46">
        <f t="shared" si="560"/>
        <v>0.23412568380585219</v>
      </c>
      <c r="W1981" s="46">
        <f t="shared" si="561"/>
        <v>0.23412568380585219</v>
      </c>
      <c r="X1981"/>
      <c r="Y1981" s="47">
        <f t="shared" si="562"/>
        <v>100</v>
      </c>
      <c r="Z1981" s="47">
        <f t="shared" si="563"/>
        <v>0.23412568380585219</v>
      </c>
      <c r="AA1981"/>
      <c r="AB1981">
        <v>0</v>
      </c>
      <c r="AC1981" s="48">
        <f t="shared" si="564"/>
        <v>0</v>
      </c>
      <c r="AD1981">
        <v>0</v>
      </c>
      <c r="AE1981" s="48">
        <f t="shared" si="565"/>
        <v>0</v>
      </c>
      <c r="AF1981"/>
      <c r="AG1981">
        <v>0</v>
      </c>
      <c r="AH1981" s="48">
        <f t="shared" si="552"/>
        <v>0</v>
      </c>
    </row>
    <row r="1982" spans="1:34" ht="15" x14ac:dyDescent="0.25">
      <c r="A1982" t="s">
        <v>5368</v>
      </c>
      <c r="B1982" t="s">
        <v>191</v>
      </c>
      <c r="C1982" t="s">
        <v>5369</v>
      </c>
      <c r="D1982" t="s">
        <v>24</v>
      </c>
      <c r="E1982">
        <v>0.56219846005830898</v>
      </c>
      <c r="F1982">
        <v>0</v>
      </c>
      <c r="G1982">
        <v>0</v>
      </c>
      <c r="H1982">
        <v>0</v>
      </c>
      <c r="I1982" s="40">
        <f t="shared" si="566"/>
        <v>0.56219846005830898</v>
      </c>
      <c r="J1982" s="46">
        <f t="shared" si="553"/>
        <v>0</v>
      </c>
      <c r="K1982" s="46">
        <f t="shared" si="554"/>
        <v>0</v>
      </c>
      <c r="L1982" s="46">
        <f t="shared" si="555"/>
        <v>0</v>
      </c>
      <c r="M1982" s="46">
        <f t="shared" si="556"/>
        <v>100</v>
      </c>
      <c r="N1982">
        <v>0</v>
      </c>
      <c r="O1982">
        <v>0</v>
      </c>
      <c r="P1982" s="40">
        <f t="shared" si="567"/>
        <v>0</v>
      </c>
      <c r="Q1982">
        <v>0</v>
      </c>
      <c r="R1982" s="40">
        <f t="shared" si="568"/>
        <v>0</v>
      </c>
      <c r="S1982" s="46">
        <f t="shared" si="557"/>
        <v>0</v>
      </c>
      <c r="T1982" s="46">
        <f t="shared" si="558"/>
        <v>0</v>
      </c>
      <c r="U1982" s="46">
        <f t="shared" si="559"/>
        <v>0</v>
      </c>
      <c r="V1982" s="46">
        <f t="shared" si="560"/>
        <v>0</v>
      </c>
      <c r="W1982" s="46">
        <f t="shared" si="561"/>
        <v>0</v>
      </c>
      <c r="X1982"/>
      <c r="Y1982" s="47">
        <f t="shared" si="562"/>
        <v>100</v>
      </c>
      <c r="Z1982" s="47">
        <f t="shared" si="563"/>
        <v>0</v>
      </c>
      <c r="AA1982"/>
      <c r="AB1982">
        <v>0</v>
      </c>
      <c r="AC1982" s="48">
        <f t="shared" si="564"/>
        <v>0</v>
      </c>
      <c r="AD1982">
        <v>0</v>
      </c>
      <c r="AE1982" s="48">
        <f t="shared" si="565"/>
        <v>0</v>
      </c>
      <c r="AF1982"/>
      <c r="AG1982">
        <v>0</v>
      </c>
      <c r="AH1982" s="48">
        <f t="shared" si="552"/>
        <v>0</v>
      </c>
    </row>
    <row r="1983" spans="1:34" ht="15" x14ac:dyDescent="0.25">
      <c r="A1983" t="s">
        <v>5370</v>
      </c>
      <c r="B1983" t="s">
        <v>191</v>
      </c>
      <c r="C1983" t="s">
        <v>5371</v>
      </c>
      <c r="D1983" t="s">
        <v>24</v>
      </c>
      <c r="E1983">
        <v>25.063767221929901</v>
      </c>
      <c r="F1983">
        <v>4.1413114110664298E-2</v>
      </c>
      <c r="G1983">
        <v>0.19396197101842799</v>
      </c>
      <c r="H1983">
        <v>1.2938393694013</v>
      </c>
      <c r="I1983" s="40">
        <f t="shared" si="566"/>
        <v>23.534552767399507</v>
      </c>
      <c r="J1983" s="46">
        <f t="shared" si="553"/>
        <v>0.16523100355970952</v>
      </c>
      <c r="K1983" s="46">
        <f t="shared" si="554"/>
        <v>0.77387397234011246</v>
      </c>
      <c r="L1983" s="46">
        <f t="shared" si="555"/>
        <v>5.1621903361328565</v>
      </c>
      <c r="M1983" s="46">
        <f t="shared" si="556"/>
        <v>93.89870468796731</v>
      </c>
      <c r="N1983">
        <v>0.19042327357473399</v>
      </c>
      <c r="O1983">
        <v>7.4070765617292006E-2</v>
      </c>
      <c r="P1983" s="40">
        <f t="shared" si="567"/>
        <v>0.26449403919202596</v>
      </c>
      <c r="Q1983">
        <v>0.37676932134764801</v>
      </c>
      <c r="R1983" s="40">
        <f t="shared" si="568"/>
        <v>0.64126336053967403</v>
      </c>
      <c r="S1983" s="46">
        <f t="shared" si="557"/>
        <v>0.75975519517321577</v>
      </c>
      <c r="T1983" s="46">
        <f t="shared" si="558"/>
        <v>0.29552925927465018</v>
      </c>
      <c r="U1983" s="46">
        <f t="shared" si="559"/>
        <v>1.0552844544478659</v>
      </c>
      <c r="V1983" s="46">
        <f t="shared" si="560"/>
        <v>1.503242980241168</v>
      </c>
      <c r="W1983" s="46">
        <f t="shared" si="561"/>
        <v>2.5585274346890339</v>
      </c>
      <c r="X1983"/>
      <c r="Y1983" s="47">
        <f t="shared" si="562"/>
        <v>99.999999999999986</v>
      </c>
      <c r="Z1983" s="47">
        <f t="shared" si="563"/>
        <v>2.5585274346890339</v>
      </c>
      <c r="AA1983"/>
      <c r="AB1983">
        <v>0.72654773453266597</v>
      </c>
      <c r="AC1983" s="48">
        <f t="shared" si="564"/>
        <v>2.8987970088429593</v>
      </c>
      <c r="AD1983">
        <v>3.56277173E-2</v>
      </c>
      <c r="AE1983" s="48">
        <f t="shared" si="565"/>
        <v>0.1421482931298014</v>
      </c>
      <c r="AF1983"/>
      <c r="AG1983">
        <v>0.270496279163847</v>
      </c>
      <c r="AH1983" s="48">
        <f t="shared" si="552"/>
        <v>1.0792323307534248</v>
      </c>
    </row>
    <row r="1984" spans="1:34" ht="15" x14ac:dyDescent="0.25">
      <c r="A1984" t="s">
        <v>5372</v>
      </c>
      <c r="B1984" t="s">
        <v>191</v>
      </c>
      <c r="C1984" t="s">
        <v>5373</v>
      </c>
      <c r="D1984" t="s">
        <v>24</v>
      </c>
      <c r="E1984">
        <v>0.95418187277368205</v>
      </c>
      <c r="F1984">
        <v>0</v>
      </c>
      <c r="G1984">
        <v>0</v>
      </c>
      <c r="H1984">
        <v>0</v>
      </c>
      <c r="I1984" s="40">
        <f t="shared" si="566"/>
        <v>0.95418187277368205</v>
      </c>
      <c r="J1984" s="46">
        <f t="shared" si="553"/>
        <v>0</v>
      </c>
      <c r="K1984" s="46">
        <f t="shared" si="554"/>
        <v>0</v>
      </c>
      <c r="L1984" s="46">
        <f t="shared" si="555"/>
        <v>0</v>
      </c>
      <c r="M1984" s="46">
        <f t="shared" si="556"/>
        <v>100</v>
      </c>
      <c r="N1984">
        <v>0</v>
      </c>
      <c r="O1984">
        <v>0</v>
      </c>
      <c r="P1984" s="40">
        <f t="shared" si="567"/>
        <v>0</v>
      </c>
      <c r="Q1984">
        <v>0</v>
      </c>
      <c r="R1984" s="40">
        <f t="shared" si="568"/>
        <v>0</v>
      </c>
      <c r="S1984" s="46">
        <f t="shared" si="557"/>
        <v>0</v>
      </c>
      <c r="T1984" s="46">
        <f t="shared" si="558"/>
        <v>0</v>
      </c>
      <c r="U1984" s="46">
        <f t="shared" si="559"/>
        <v>0</v>
      </c>
      <c r="V1984" s="46">
        <f t="shared" si="560"/>
        <v>0</v>
      </c>
      <c r="W1984" s="46">
        <f t="shared" si="561"/>
        <v>0</v>
      </c>
      <c r="X1984"/>
      <c r="Y1984" s="47">
        <f t="shared" si="562"/>
        <v>100</v>
      </c>
      <c r="Z1984" s="47">
        <f t="shared" si="563"/>
        <v>0</v>
      </c>
      <c r="AA1984"/>
      <c r="AB1984">
        <v>0</v>
      </c>
      <c r="AC1984" s="48">
        <f t="shared" si="564"/>
        <v>0</v>
      </c>
      <c r="AD1984">
        <v>0</v>
      </c>
      <c r="AE1984" s="48">
        <f t="shared" si="565"/>
        <v>0</v>
      </c>
      <c r="AF1984"/>
      <c r="AG1984">
        <v>0</v>
      </c>
      <c r="AH1984" s="48">
        <f t="shared" si="552"/>
        <v>0</v>
      </c>
    </row>
    <row r="1985" spans="1:34" ht="15" x14ac:dyDescent="0.25">
      <c r="A1985" t="s">
        <v>5374</v>
      </c>
      <c r="B1985" t="s">
        <v>191</v>
      </c>
      <c r="C1985" t="s">
        <v>5375</v>
      </c>
      <c r="D1985" t="s">
        <v>24</v>
      </c>
      <c r="E1985">
        <v>0.38058713279962503</v>
      </c>
      <c r="F1985">
        <v>0</v>
      </c>
      <c r="G1985">
        <v>0</v>
      </c>
      <c r="H1985">
        <v>0</v>
      </c>
      <c r="I1985" s="40">
        <f t="shared" si="566"/>
        <v>0.38058713279962503</v>
      </c>
      <c r="J1985" s="46">
        <f t="shared" si="553"/>
        <v>0</v>
      </c>
      <c r="K1985" s="46">
        <f t="shared" si="554"/>
        <v>0</v>
      </c>
      <c r="L1985" s="46">
        <f t="shared" si="555"/>
        <v>0</v>
      </c>
      <c r="M1985" s="46">
        <f t="shared" si="556"/>
        <v>100</v>
      </c>
      <c r="N1985">
        <v>0</v>
      </c>
      <c r="O1985">
        <v>0</v>
      </c>
      <c r="P1985" s="40">
        <f t="shared" si="567"/>
        <v>0</v>
      </c>
      <c r="Q1985">
        <v>0</v>
      </c>
      <c r="R1985" s="40">
        <f t="shared" si="568"/>
        <v>0</v>
      </c>
      <c r="S1985" s="46">
        <f t="shared" si="557"/>
        <v>0</v>
      </c>
      <c r="T1985" s="46">
        <f t="shared" si="558"/>
        <v>0</v>
      </c>
      <c r="U1985" s="46">
        <f t="shared" si="559"/>
        <v>0</v>
      </c>
      <c r="V1985" s="46">
        <f t="shared" si="560"/>
        <v>0</v>
      </c>
      <c r="W1985" s="46">
        <f t="shared" si="561"/>
        <v>0</v>
      </c>
      <c r="X1985"/>
      <c r="Y1985" s="47">
        <f t="shared" si="562"/>
        <v>100</v>
      </c>
      <c r="Z1985" s="47">
        <f t="shared" si="563"/>
        <v>0</v>
      </c>
      <c r="AA1985"/>
      <c r="AB1985">
        <v>0</v>
      </c>
      <c r="AC1985" s="48">
        <f t="shared" si="564"/>
        <v>0</v>
      </c>
      <c r="AD1985">
        <v>0</v>
      </c>
      <c r="AE1985" s="48">
        <f t="shared" si="565"/>
        <v>0</v>
      </c>
      <c r="AF1985"/>
      <c r="AG1985">
        <v>0</v>
      </c>
      <c r="AH1985" s="48">
        <f t="shared" si="552"/>
        <v>0</v>
      </c>
    </row>
    <row r="1986" spans="1:34" ht="15" x14ac:dyDescent="0.25">
      <c r="A1986" t="s">
        <v>5376</v>
      </c>
      <c r="B1986" t="s">
        <v>191</v>
      </c>
      <c r="C1986" t="s">
        <v>5377</v>
      </c>
      <c r="D1986" t="s">
        <v>24</v>
      </c>
      <c r="E1986">
        <v>1.1450402555361301</v>
      </c>
      <c r="F1986">
        <v>0</v>
      </c>
      <c r="G1986">
        <v>0</v>
      </c>
      <c r="H1986">
        <v>0</v>
      </c>
      <c r="I1986" s="40">
        <f t="shared" si="566"/>
        <v>1.1450402555361301</v>
      </c>
      <c r="J1986" s="46">
        <f t="shared" si="553"/>
        <v>0</v>
      </c>
      <c r="K1986" s="46">
        <f t="shared" si="554"/>
        <v>0</v>
      </c>
      <c r="L1986" s="46">
        <f t="shared" si="555"/>
        <v>0</v>
      </c>
      <c r="M1986" s="46">
        <f t="shared" si="556"/>
        <v>100</v>
      </c>
      <c r="N1986">
        <v>2.80206443890085E-2</v>
      </c>
      <c r="O1986">
        <v>4.0290600675489197E-3</v>
      </c>
      <c r="P1986" s="40">
        <f t="shared" si="567"/>
        <v>3.2049704456557422E-2</v>
      </c>
      <c r="Q1986">
        <v>3.5896303120956799E-3</v>
      </c>
      <c r="R1986" s="40">
        <f t="shared" si="568"/>
        <v>3.5639334768653101E-2</v>
      </c>
      <c r="S1986" s="46">
        <f t="shared" si="557"/>
        <v>2.4471318151071197</v>
      </c>
      <c r="T1986" s="46">
        <f t="shared" si="558"/>
        <v>0.35187060437996875</v>
      </c>
      <c r="U1986" s="46">
        <f t="shared" si="559"/>
        <v>2.7990024194870884</v>
      </c>
      <c r="V1986" s="46">
        <f t="shared" si="560"/>
        <v>0.31349380903773949</v>
      </c>
      <c r="W1986" s="46">
        <f t="shared" si="561"/>
        <v>3.1124962285248281</v>
      </c>
      <c r="X1986"/>
      <c r="Y1986" s="47">
        <f t="shared" si="562"/>
        <v>100</v>
      </c>
      <c r="Z1986" s="47">
        <f t="shared" si="563"/>
        <v>3.1124962285248277</v>
      </c>
      <c r="AA1986"/>
      <c r="AB1986">
        <v>0</v>
      </c>
      <c r="AC1986" s="48">
        <f t="shared" si="564"/>
        <v>0</v>
      </c>
      <c r="AD1986">
        <v>0</v>
      </c>
      <c r="AE1986" s="48">
        <f t="shared" si="565"/>
        <v>0</v>
      </c>
      <c r="AF1986"/>
      <c r="AG1986">
        <v>0</v>
      </c>
      <c r="AH1986" s="48">
        <f t="shared" ref="AH1986:AH2006" si="569">AG1986/E1986*100</f>
        <v>0</v>
      </c>
    </row>
    <row r="1987" spans="1:34" ht="15" x14ac:dyDescent="0.25">
      <c r="A1987" t="s">
        <v>5378</v>
      </c>
      <c r="B1987" t="s">
        <v>191</v>
      </c>
      <c r="C1987" t="s">
        <v>5379</v>
      </c>
      <c r="D1987" t="s">
        <v>24</v>
      </c>
      <c r="E1987">
        <v>41.4673464820237</v>
      </c>
      <c r="F1987">
        <v>0</v>
      </c>
      <c r="G1987">
        <v>0</v>
      </c>
      <c r="H1987">
        <v>0</v>
      </c>
      <c r="I1987" s="40">
        <f t="shared" si="566"/>
        <v>41.4673464820237</v>
      </c>
      <c r="J1987" s="46">
        <f t="shared" si="553"/>
        <v>0</v>
      </c>
      <c r="K1987" s="46">
        <f t="shared" si="554"/>
        <v>0</v>
      </c>
      <c r="L1987" s="46">
        <f t="shared" si="555"/>
        <v>0</v>
      </c>
      <c r="M1987" s="46">
        <f t="shared" si="556"/>
        <v>100</v>
      </c>
      <c r="N1987">
        <v>3.6230867276742198</v>
      </c>
      <c r="O1987">
        <v>0.97558789957566305</v>
      </c>
      <c r="P1987" s="40">
        <f t="shared" si="567"/>
        <v>4.5986746272498831</v>
      </c>
      <c r="Q1987">
        <v>2.3965219993094999</v>
      </c>
      <c r="R1987" s="40">
        <f t="shared" si="568"/>
        <v>6.995196626559383</v>
      </c>
      <c r="S1987" s="46">
        <f t="shared" si="557"/>
        <v>8.7372041739995243</v>
      </c>
      <c r="T1987" s="46">
        <f t="shared" si="558"/>
        <v>2.3526653676732971</v>
      </c>
      <c r="U1987" s="46">
        <f t="shared" si="559"/>
        <v>11.089869541672822</v>
      </c>
      <c r="V1987" s="46">
        <f t="shared" si="560"/>
        <v>5.7792991416713972</v>
      </c>
      <c r="W1987" s="46">
        <f t="shared" si="561"/>
        <v>16.869168683344217</v>
      </c>
      <c r="X1987"/>
      <c r="Y1987" s="47">
        <f t="shared" si="562"/>
        <v>100</v>
      </c>
      <c r="Z1987" s="47">
        <f t="shared" si="563"/>
        <v>16.86916868334422</v>
      </c>
      <c r="AA1987"/>
      <c r="AB1987">
        <v>0</v>
      </c>
      <c r="AC1987" s="48">
        <f t="shared" si="564"/>
        <v>0</v>
      </c>
      <c r="AD1987">
        <v>0</v>
      </c>
      <c r="AE1987" s="48">
        <f t="shared" si="565"/>
        <v>0</v>
      </c>
      <c r="AF1987"/>
      <c r="AG1987">
        <v>0</v>
      </c>
      <c r="AH1987" s="48">
        <f t="shared" si="569"/>
        <v>0</v>
      </c>
    </row>
    <row r="1988" spans="1:34" ht="15" x14ac:dyDescent="0.25">
      <c r="A1988" t="s">
        <v>5380</v>
      </c>
      <c r="B1988" t="s">
        <v>191</v>
      </c>
      <c r="C1988" t="s">
        <v>5381</v>
      </c>
      <c r="D1988" t="s">
        <v>24</v>
      </c>
      <c r="E1988">
        <v>0.25328543248847102</v>
      </c>
      <c r="F1988">
        <v>0</v>
      </c>
      <c r="G1988">
        <v>0</v>
      </c>
      <c r="H1988">
        <v>0</v>
      </c>
      <c r="I1988" s="40">
        <f t="shared" si="566"/>
        <v>0.25328543248847102</v>
      </c>
      <c r="J1988" s="46">
        <f t="shared" si="553"/>
        <v>0</v>
      </c>
      <c r="K1988" s="46">
        <f t="shared" si="554"/>
        <v>0</v>
      </c>
      <c r="L1988" s="46">
        <f t="shared" si="555"/>
        <v>0</v>
      </c>
      <c r="M1988" s="46">
        <f t="shared" si="556"/>
        <v>100</v>
      </c>
      <c r="N1988">
        <v>0</v>
      </c>
      <c r="O1988">
        <v>0</v>
      </c>
      <c r="P1988" s="40">
        <f t="shared" si="567"/>
        <v>0</v>
      </c>
      <c r="Q1988">
        <v>0</v>
      </c>
      <c r="R1988" s="40">
        <f t="shared" si="568"/>
        <v>0</v>
      </c>
      <c r="S1988" s="46">
        <f t="shared" si="557"/>
        <v>0</v>
      </c>
      <c r="T1988" s="46">
        <f t="shared" si="558"/>
        <v>0</v>
      </c>
      <c r="U1988" s="46">
        <f t="shared" si="559"/>
        <v>0</v>
      </c>
      <c r="V1988" s="46">
        <f t="shared" si="560"/>
        <v>0</v>
      </c>
      <c r="W1988" s="46">
        <f t="shared" si="561"/>
        <v>0</v>
      </c>
      <c r="X1988"/>
      <c r="Y1988" s="47">
        <f t="shared" si="562"/>
        <v>100</v>
      </c>
      <c r="Z1988" s="47">
        <f t="shared" si="563"/>
        <v>0</v>
      </c>
      <c r="AA1988"/>
      <c r="AB1988">
        <v>0</v>
      </c>
      <c r="AC1988" s="48">
        <f t="shared" si="564"/>
        <v>0</v>
      </c>
      <c r="AD1988">
        <v>0</v>
      </c>
      <c r="AE1988" s="48">
        <f t="shared" si="565"/>
        <v>0</v>
      </c>
      <c r="AF1988"/>
      <c r="AG1988">
        <v>0</v>
      </c>
      <c r="AH1988" s="48">
        <f t="shared" si="569"/>
        <v>0</v>
      </c>
    </row>
    <row r="1989" spans="1:34" ht="15" x14ac:dyDescent="0.25">
      <c r="A1989" t="s">
        <v>5382</v>
      </c>
      <c r="B1989" t="s">
        <v>191</v>
      </c>
      <c r="C1989" t="s">
        <v>5383</v>
      </c>
      <c r="D1989" t="s">
        <v>24</v>
      </c>
      <c r="E1989">
        <v>8.2117194365791499E-2</v>
      </c>
      <c r="F1989">
        <v>0</v>
      </c>
      <c r="G1989">
        <v>0</v>
      </c>
      <c r="H1989">
        <v>0</v>
      </c>
      <c r="I1989" s="40">
        <f t="shared" si="566"/>
        <v>8.2117194365791499E-2</v>
      </c>
      <c r="J1989" s="46">
        <f t="shared" si="553"/>
        <v>0</v>
      </c>
      <c r="K1989" s="46">
        <f t="shared" si="554"/>
        <v>0</v>
      </c>
      <c r="L1989" s="46">
        <f t="shared" si="555"/>
        <v>0</v>
      </c>
      <c r="M1989" s="46">
        <f t="shared" si="556"/>
        <v>100</v>
      </c>
      <c r="N1989">
        <v>0</v>
      </c>
      <c r="O1989">
        <v>0</v>
      </c>
      <c r="P1989" s="40">
        <f t="shared" si="567"/>
        <v>0</v>
      </c>
      <c r="Q1989">
        <v>1.20503553262473E-2</v>
      </c>
      <c r="R1989" s="40">
        <f t="shared" si="568"/>
        <v>1.20503553262473E-2</v>
      </c>
      <c r="S1989" s="46">
        <f t="shared" si="557"/>
        <v>0</v>
      </c>
      <c r="T1989" s="46">
        <f t="shared" si="558"/>
        <v>0</v>
      </c>
      <c r="U1989" s="46">
        <f t="shared" si="559"/>
        <v>0</v>
      </c>
      <c r="V1989" s="46">
        <f t="shared" si="560"/>
        <v>14.67458236891159</v>
      </c>
      <c r="W1989" s="46">
        <f t="shared" si="561"/>
        <v>14.67458236891159</v>
      </c>
      <c r="X1989"/>
      <c r="Y1989" s="47">
        <f t="shared" si="562"/>
        <v>100</v>
      </c>
      <c r="Z1989" s="47">
        <f t="shared" si="563"/>
        <v>14.67458236891159</v>
      </c>
      <c r="AA1989"/>
      <c r="AB1989">
        <v>0</v>
      </c>
      <c r="AC1989" s="48">
        <f t="shared" si="564"/>
        <v>0</v>
      </c>
      <c r="AD1989">
        <v>0</v>
      </c>
      <c r="AE1989" s="48">
        <f t="shared" si="565"/>
        <v>0</v>
      </c>
      <c r="AF1989"/>
      <c r="AG1989">
        <v>0</v>
      </c>
      <c r="AH1989" s="48">
        <f t="shared" si="569"/>
        <v>0</v>
      </c>
    </row>
    <row r="1990" spans="1:34" ht="15" x14ac:dyDescent="0.25">
      <c r="A1990" t="s">
        <v>5384</v>
      </c>
      <c r="B1990" t="s">
        <v>191</v>
      </c>
      <c r="C1990" t="s">
        <v>5385</v>
      </c>
      <c r="D1990" t="s">
        <v>24</v>
      </c>
      <c r="E1990">
        <v>5.33010848979465E-2</v>
      </c>
      <c r="F1990">
        <v>0</v>
      </c>
      <c r="G1990">
        <v>0</v>
      </c>
      <c r="H1990">
        <v>0</v>
      </c>
      <c r="I1990" s="40">
        <f t="shared" si="566"/>
        <v>5.33010848979465E-2</v>
      </c>
      <c r="J1990" s="46">
        <f t="shared" si="553"/>
        <v>0</v>
      </c>
      <c r="K1990" s="46">
        <f t="shared" si="554"/>
        <v>0</v>
      </c>
      <c r="L1990" s="46">
        <f t="shared" si="555"/>
        <v>0</v>
      </c>
      <c r="M1990" s="46">
        <f t="shared" si="556"/>
        <v>100</v>
      </c>
      <c r="N1990">
        <v>0</v>
      </c>
      <c r="O1990">
        <v>4.7348024181264898E-4</v>
      </c>
      <c r="P1990" s="40">
        <f t="shared" si="567"/>
        <v>4.7348024181264898E-4</v>
      </c>
      <c r="Q1990">
        <v>1.6697078896258599E-2</v>
      </c>
      <c r="R1990" s="40">
        <f t="shared" si="568"/>
        <v>1.7170559138071247E-2</v>
      </c>
      <c r="S1990" s="46">
        <f t="shared" si="557"/>
        <v>0</v>
      </c>
      <c r="T1990" s="46">
        <f t="shared" si="558"/>
        <v>0.88831257885126169</v>
      </c>
      <c r="U1990" s="46">
        <f t="shared" si="559"/>
        <v>0.88831257885126169</v>
      </c>
      <c r="V1990" s="46">
        <f t="shared" si="560"/>
        <v>31.325964430607449</v>
      </c>
      <c r="W1990" s="46">
        <f t="shared" si="561"/>
        <v>32.214277009458705</v>
      </c>
      <c r="X1990"/>
      <c r="Y1990" s="47">
        <f t="shared" si="562"/>
        <v>100</v>
      </c>
      <c r="Z1990" s="47">
        <f t="shared" si="563"/>
        <v>32.214277009458712</v>
      </c>
      <c r="AA1990"/>
      <c r="AB1990">
        <v>0</v>
      </c>
      <c r="AC1990" s="48">
        <f t="shared" si="564"/>
        <v>0</v>
      </c>
      <c r="AD1990">
        <v>0</v>
      </c>
      <c r="AE1990" s="48">
        <f t="shared" si="565"/>
        <v>0</v>
      </c>
      <c r="AF1990"/>
      <c r="AG1990">
        <v>0</v>
      </c>
      <c r="AH1990" s="48">
        <f t="shared" si="569"/>
        <v>0</v>
      </c>
    </row>
    <row r="1991" spans="1:34" ht="15" x14ac:dyDescent="0.25">
      <c r="A1991" t="s">
        <v>5386</v>
      </c>
      <c r="B1991" t="s">
        <v>191</v>
      </c>
      <c r="C1991" t="s">
        <v>1448</v>
      </c>
      <c r="D1991" t="s">
        <v>24</v>
      </c>
      <c r="E1991">
        <v>0.39633803153014702</v>
      </c>
      <c r="F1991">
        <v>0</v>
      </c>
      <c r="G1991">
        <v>0</v>
      </c>
      <c r="H1991">
        <v>0</v>
      </c>
      <c r="I1991" s="40">
        <f t="shared" si="566"/>
        <v>0.39633803153014702</v>
      </c>
      <c r="J1991" s="46">
        <f t="shared" si="553"/>
        <v>0</v>
      </c>
      <c r="K1991" s="46">
        <f t="shared" si="554"/>
        <v>0</v>
      </c>
      <c r="L1991" s="46">
        <f t="shared" si="555"/>
        <v>0</v>
      </c>
      <c r="M1991" s="46">
        <f t="shared" si="556"/>
        <v>100</v>
      </c>
      <c r="N1991">
        <v>0</v>
      </c>
      <c r="O1991">
        <v>5.6587547206945598E-4</v>
      </c>
      <c r="P1991" s="40">
        <f t="shared" si="567"/>
        <v>5.6587547206945598E-4</v>
      </c>
      <c r="Q1991">
        <v>1.81367656554857E-3</v>
      </c>
      <c r="R1991" s="40">
        <f t="shared" si="568"/>
        <v>2.3795520376180259E-3</v>
      </c>
      <c r="S1991" s="46">
        <f t="shared" si="557"/>
        <v>0</v>
      </c>
      <c r="T1991" s="46">
        <f t="shared" si="558"/>
        <v>0.14277597077544482</v>
      </c>
      <c r="U1991" s="46">
        <f t="shared" si="559"/>
        <v>0.14277597077544482</v>
      </c>
      <c r="V1991" s="46">
        <f t="shared" si="560"/>
        <v>0.45760851123635216</v>
      </c>
      <c r="W1991" s="46">
        <f t="shared" si="561"/>
        <v>0.60038448201179706</v>
      </c>
      <c r="X1991"/>
      <c r="Y1991" s="47">
        <f t="shared" si="562"/>
        <v>100</v>
      </c>
      <c r="Z1991" s="47">
        <f t="shared" si="563"/>
        <v>0.60038448201179695</v>
      </c>
      <c r="AA1991"/>
      <c r="AB1991">
        <v>0</v>
      </c>
      <c r="AC1991" s="48">
        <f t="shared" si="564"/>
        <v>0</v>
      </c>
      <c r="AD1991">
        <v>0</v>
      </c>
      <c r="AE1991" s="48">
        <f t="shared" si="565"/>
        <v>0</v>
      </c>
      <c r="AF1991"/>
      <c r="AG1991">
        <v>0</v>
      </c>
      <c r="AH1991" s="48">
        <f t="shared" si="569"/>
        <v>0</v>
      </c>
    </row>
    <row r="1992" spans="1:34" ht="15" x14ac:dyDescent="0.25">
      <c r="A1992" t="s">
        <v>5387</v>
      </c>
      <c r="B1992" t="s">
        <v>191</v>
      </c>
      <c r="C1992" t="s">
        <v>5388</v>
      </c>
      <c r="D1992" t="s">
        <v>24</v>
      </c>
      <c r="E1992">
        <v>2.1011120563325001</v>
      </c>
      <c r="F1992">
        <v>0</v>
      </c>
      <c r="G1992">
        <v>0</v>
      </c>
      <c r="H1992">
        <v>0</v>
      </c>
      <c r="I1992" s="40">
        <f t="shared" si="566"/>
        <v>2.1011120563325001</v>
      </c>
      <c r="J1992" s="46">
        <f t="shared" si="553"/>
        <v>0</v>
      </c>
      <c r="K1992" s="46">
        <f t="shared" si="554"/>
        <v>0</v>
      </c>
      <c r="L1992" s="46">
        <f t="shared" si="555"/>
        <v>0</v>
      </c>
      <c r="M1992" s="46">
        <f t="shared" si="556"/>
        <v>100</v>
      </c>
      <c r="N1992">
        <v>9.4620535501590899E-2</v>
      </c>
      <c r="O1992">
        <v>3.4646263310221498E-2</v>
      </c>
      <c r="P1992" s="40">
        <f t="shared" si="567"/>
        <v>0.12926679881181241</v>
      </c>
      <c r="Q1992">
        <v>0.13975299671036201</v>
      </c>
      <c r="R1992" s="40">
        <f t="shared" si="568"/>
        <v>0.26901979552217442</v>
      </c>
      <c r="S1992" s="46">
        <f t="shared" si="557"/>
        <v>4.5033550312757447</v>
      </c>
      <c r="T1992" s="46">
        <f t="shared" si="558"/>
        <v>1.6489488604761373</v>
      </c>
      <c r="U1992" s="46">
        <f t="shared" si="559"/>
        <v>6.1523038917518829</v>
      </c>
      <c r="V1992" s="46">
        <f t="shared" si="560"/>
        <v>6.6513823615053385</v>
      </c>
      <c r="W1992" s="46">
        <f t="shared" si="561"/>
        <v>12.80368625325722</v>
      </c>
      <c r="X1992"/>
      <c r="Y1992" s="47">
        <f t="shared" si="562"/>
        <v>100</v>
      </c>
      <c r="Z1992" s="47">
        <f t="shared" si="563"/>
        <v>12.80368625325722</v>
      </c>
      <c r="AA1992"/>
      <c r="AB1992">
        <v>0</v>
      </c>
      <c r="AC1992" s="48">
        <f t="shared" si="564"/>
        <v>0</v>
      </c>
      <c r="AD1992">
        <v>0</v>
      </c>
      <c r="AE1992" s="48">
        <f t="shared" si="565"/>
        <v>0</v>
      </c>
      <c r="AF1992"/>
      <c r="AG1992">
        <v>0</v>
      </c>
      <c r="AH1992" s="48">
        <f t="shared" si="569"/>
        <v>0</v>
      </c>
    </row>
    <row r="1993" spans="1:34" ht="15" x14ac:dyDescent="0.25">
      <c r="A1993" t="s">
        <v>5389</v>
      </c>
      <c r="B1993" t="s">
        <v>191</v>
      </c>
      <c r="C1993" t="s">
        <v>5390</v>
      </c>
      <c r="D1993" t="s">
        <v>24</v>
      </c>
      <c r="E1993">
        <v>0.50533278184966102</v>
      </c>
      <c r="F1993">
        <v>0</v>
      </c>
      <c r="G1993">
        <v>0</v>
      </c>
      <c r="H1993">
        <v>0</v>
      </c>
      <c r="I1993" s="40">
        <f t="shared" si="566"/>
        <v>0.50533278184966102</v>
      </c>
      <c r="J1993" s="46">
        <f t="shared" si="553"/>
        <v>0</v>
      </c>
      <c r="K1993" s="46">
        <f t="shared" si="554"/>
        <v>0</v>
      </c>
      <c r="L1993" s="46">
        <f t="shared" si="555"/>
        <v>0</v>
      </c>
      <c r="M1993" s="46">
        <f t="shared" si="556"/>
        <v>100</v>
      </c>
      <c r="N1993">
        <v>1.0407324242498701E-2</v>
      </c>
      <c r="O1993">
        <v>1.6011268287198599E-3</v>
      </c>
      <c r="P1993" s="40">
        <f t="shared" si="567"/>
        <v>1.200845107121856E-2</v>
      </c>
      <c r="Q1993">
        <v>3.1786085715930598E-2</v>
      </c>
      <c r="R1993" s="40">
        <f t="shared" si="568"/>
        <v>4.379453678714916E-2</v>
      </c>
      <c r="S1993" s="46">
        <f t="shared" si="557"/>
        <v>2.0594991293469915</v>
      </c>
      <c r="T1993" s="46">
        <f t="shared" si="558"/>
        <v>0.3168460242890403</v>
      </c>
      <c r="U1993" s="46">
        <f t="shared" si="559"/>
        <v>2.376345153636032</v>
      </c>
      <c r="V1993" s="46">
        <f t="shared" si="560"/>
        <v>6.2901293677375385</v>
      </c>
      <c r="W1993" s="46">
        <f t="shared" si="561"/>
        <v>8.666474521373571</v>
      </c>
      <c r="X1993"/>
      <c r="Y1993" s="47">
        <f t="shared" si="562"/>
        <v>100</v>
      </c>
      <c r="Z1993" s="47">
        <f t="shared" si="563"/>
        <v>8.6664745213735692</v>
      </c>
      <c r="AA1993"/>
      <c r="AB1993">
        <v>0</v>
      </c>
      <c r="AC1993" s="48">
        <f t="shared" si="564"/>
        <v>0</v>
      </c>
      <c r="AD1993">
        <v>0</v>
      </c>
      <c r="AE1993" s="48">
        <f t="shared" si="565"/>
        <v>0</v>
      </c>
      <c r="AF1993"/>
      <c r="AG1993">
        <v>0</v>
      </c>
      <c r="AH1993" s="48">
        <f t="shared" si="569"/>
        <v>0</v>
      </c>
    </row>
    <row r="1994" spans="1:34" ht="15" x14ac:dyDescent="0.25">
      <c r="A1994" t="s">
        <v>5391</v>
      </c>
      <c r="B1994" t="s">
        <v>191</v>
      </c>
      <c r="C1994" t="s">
        <v>5392</v>
      </c>
      <c r="D1994" t="s">
        <v>25</v>
      </c>
      <c r="E1994">
        <v>4.6017808854164501</v>
      </c>
      <c r="F1994">
        <v>1.1123499533977701</v>
      </c>
      <c r="G1994">
        <v>3.48943069168577</v>
      </c>
      <c r="H1994">
        <v>0</v>
      </c>
      <c r="I1994" s="40">
        <f t="shared" si="566"/>
        <v>2.4033291001757107E-7</v>
      </c>
      <c r="J1994" s="46">
        <f t="shared" si="553"/>
        <v>24.172162497413328</v>
      </c>
      <c r="K1994" s="46">
        <f t="shared" si="554"/>
        <v>75.827832279980129</v>
      </c>
      <c r="L1994" s="46">
        <f t="shared" si="555"/>
        <v>0</v>
      </c>
      <c r="M1994" s="46">
        <f t="shared" si="556"/>
        <v>5.2226065517202807E-6</v>
      </c>
      <c r="N1994">
        <v>0.12569044859152601</v>
      </c>
      <c r="O1994">
        <v>0.40242952736860998</v>
      </c>
      <c r="P1994" s="40">
        <f t="shared" si="567"/>
        <v>0.52811997596013605</v>
      </c>
      <c r="Q1994">
        <v>0.67213493743240005</v>
      </c>
      <c r="R1994" s="40">
        <f t="shared" si="568"/>
        <v>1.200254913392536</v>
      </c>
      <c r="S1994" s="46">
        <f t="shared" si="557"/>
        <v>2.7313436193768559</v>
      </c>
      <c r="T1994" s="46">
        <f t="shared" si="558"/>
        <v>8.745082336361417</v>
      </c>
      <c r="U1994" s="46">
        <f t="shared" si="559"/>
        <v>11.476425955738275</v>
      </c>
      <c r="V1994" s="46">
        <f t="shared" si="560"/>
        <v>14.605974386187521</v>
      </c>
      <c r="W1994" s="46">
        <f t="shared" si="561"/>
        <v>26.082400341925794</v>
      </c>
      <c r="X1994"/>
      <c r="Y1994" s="47">
        <f t="shared" si="562"/>
        <v>100</v>
      </c>
      <c r="Z1994" s="47">
        <f t="shared" si="563"/>
        <v>26.082400341925794</v>
      </c>
      <c r="AA1994"/>
      <c r="AB1994">
        <v>3.3092188570437102</v>
      </c>
      <c r="AC1994" s="48">
        <f t="shared" si="564"/>
        <v>71.911699827581714</v>
      </c>
      <c r="AD1994">
        <v>0</v>
      </c>
      <c r="AE1994" s="48">
        <f t="shared" si="565"/>
        <v>0</v>
      </c>
      <c r="AF1994"/>
      <c r="AG1994">
        <v>0</v>
      </c>
      <c r="AH1994" s="48">
        <f t="shared" si="569"/>
        <v>0</v>
      </c>
    </row>
    <row r="1995" spans="1:34" ht="15" x14ac:dyDescent="0.25">
      <c r="A1995" t="s">
        <v>5393</v>
      </c>
      <c r="B1995" t="s">
        <v>191</v>
      </c>
      <c r="C1995" t="s">
        <v>5394</v>
      </c>
      <c r="D1995" t="s">
        <v>24</v>
      </c>
      <c r="E1995">
        <v>0.44908267106175098</v>
      </c>
      <c r="F1995">
        <v>0</v>
      </c>
      <c r="G1995">
        <v>0</v>
      </c>
      <c r="H1995">
        <v>0</v>
      </c>
      <c r="I1995" s="40">
        <f t="shared" si="566"/>
        <v>0.44908267106175098</v>
      </c>
      <c r="J1995" s="46">
        <f t="shared" si="553"/>
        <v>0</v>
      </c>
      <c r="K1995" s="46">
        <f t="shared" si="554"/>
        <v>0</v>
      </c>
      <c r="L1995" s="46">
        <f t="shared" si="555"/>
        <v>0</v>
      </c>
      <c r="M1995" s="46">
        <f t="shared" si="556"/>
        <v>100</v>
      </c>
      <c r="N1995">
        <v>0</v>
      </c>
      <c r="O1995">
        <v>0</v>
      </c>
      <c r="P1995" s="40">
        <f t="shared" si="567"/>
        <v>0</v>
      </c>
      <c r="Q1995">
        <v>4.50868225971134E-4</v>
      </c>
      <c r="R1995" s="40">
        <f t="shared" si="568"/>
        <v>4.50868225971134E-4</v>
      </c>
      <c r="S1995" s="46">
        <f t="shared" si="557"/>
        <v>0</v>
      </c>
      <c r="T1995" s="46">
        <f t="shared" si="558"/>
        <v>0</v>
      </c>
      <c r="U1995" s="46">
        <f t="shared" si="559"/>
        <v>0</v>
      </c>
      <c r="V1995" s="46">
        <f t="shared" si="560"/>
        <v>0.10039760049194539</v>
      </c>
      <c r="W1995" s="46">
        <f t="shared" si="561"/>
        <v>0.10039760049194539</v>
      </c>
      <c r="X1995"/>
      <c r="Y1995" s="47">
        <f t="shared" si="562"/>
        <v>100</v>
      </c>
      <c r="Z1995" s="47">
        <f t="shared" si="563"/>
        <v>0.10039760049194539</v>
      </c>
      <c r="AA1995"/>
      <c r="AB1995">
        <v>0</v>
      </c>
      <c r="AC1995" s="48">
        <f t="shared" si="564"/>
        <v>0</v>
      </c>
      <c r="AD1995">
        <v>0</v>
      </c>
      <c r="AE1995" s="48">
        <f t="shared" si="565"/>
        <v>0</v>
      </c>
      <c r="AF1995"/>
      <c r="AG1995">
        <v>0</v>
      </c>
      <c r="AH1995" s="48">
        <f t="shared" si="569"/>
        <v>0</v>
      </c>
    </row>
    <row r="1996" spans="1:34" ht="15" x14ac:dyDescent="0.25">
      <c r="A1996" t="s">
        <v>5395</v>
      </c>
      <c r="B1996" t="s">
        <v>191</v>
      </c>
      <c r="C1996" t="s">
        <v>5396</v>
      </c>
      <c r="D1996" t="s">
        <v>24</v>
      </c>
      <c r="E1996">
        <v>2.39297172500221</v>
      </c>
      <c r="F1996">
        <v>0</v>
      </c>
      <c r="G1996">
        <v>0</v>
      </c>
      <c r="H1996">
        <v>0</v>
      </c>
      <c r="I1996" s="40">
        <f t="shared" si="566"/>
        <v>2.39297172500221</v>
      </c>
      <c r="J1996" s="46">
        <f t="shared" si="553"/>
        <v>0</v>
      </c>
      <c r="K1996" s="46">
        <f t="shared" si="554"/>
        <v>0</v>
      </c>
      <c r="L1996" s="46">
        <f t="shared" si="555"/>
        <v>0</v>
      </c>
      <c r="M1996" s="46">
        <f t="shared" si="556"/>
        <v>100</v>
      </c>
      <c r="N1996">
        <v>0</v>
      </c>
      <c r="O1996">
        <v>0</v>
      </c>
      <c r="P1996" s="40">
        <f t="shared" si="567"/>
        <v>0</v>
      </c>
      <c r="Q1996">
        <v>2.61217675300526E-2</v>
      </c>
      <c r="R1996" s="40">
        <f t="shared" si="568"/>
        <v>2.61217675300526E-2</v>
      </c>
      <c r="S1996" s="46">
        <f t="shared" si="557"/>
        <v>0</v>
      </c>
      <c r="T1996" s="46">
        <f t="shared" si="558"/>
        <v>0</v>
      </c>
      <c r="U1996" s="46">
        <f t="shared" si="559"/>
        <v>0</v>
      </c>
      <c r="V1996" s="46">
        <f t="shared" si="560"/>
        <v>1.0916036849548849</v>
      </c>
      <c r="W1996" s="46">
        <f t="shared" si="561"/>
        <v>1.0916036849548849</v>
      </c>
      <c r="X1996"/>
      <c r="Y1996" s="47">
        <f t="shared" si="562"/>
        <v>100</v>
      </c>
      <c r="Z1996" s="47">
        <f t="shared" si="563"/>
        <v>1.0916036849548849</v>
      </c>
      <c r="AA1996"/>
      <c r="AB1996">
        <v>0</v>
      </c>
      <c r="AC1996" s="48">
        <f t="shared" si="564"/>
        <v>0</v>
      </c>
      <c r="AD1996">
        <v>0</v>
      </c>
      <c r="AE1996" s="48">
        <f t="shared" si="565"/>
        <v>0</v>
      </c>
      <c r="AF1996"/>
      <c r="AG1996">
        <v>0</v>
      </c>
      <c r="AH1996" s="48">
        <f t="shared" si="569"/>
        <v>0</v>
      </c>
    </row>
    <row r="1997" spans="1:34" ht="15" x14ac:dyDescent="0.25">
      <c r="A1997" t="s">
        <v>5397</v>
      </c>
      <c r="B1997" t="s">
        <v>191</v>
      </c>
      <c r="C1997" t="s">
        <v>5398</v>
      </c>
      <c r="D1997" t="s">
        <v>24</v>
      </c>
      <c r="E1997">
        <v>1.8496923423012801</v>
      </c>
      <c r="F1997">
        <v>0</v>
      </c>
      <c r="G1997">
        <v>0</v>
      </c>
      <c r="H1997">
        <v>0</v>
      </c>
      <c r="I1997" s="40">
        <f t="shared" si="566"/>
        <v>1.8496923423012801</v>
      </c>
      <c r="J1997" s="46">
        <f t="shared" si="553"/>
        <v>0</v>
      </c>
      <c r="K1997" s="46">
        <f t="shared" si="554"/>
        <v>0</v>
      </c>
      <c r="L1997" s="46">
        <f t="shared" si="555"/>
        <v>0</v>
      </c>
      <c r="M1997" s="46">
        <f t="shared" si="556"/>
        <v>100</v>
      </c>
      <c r="N1997">
        <v>7.9343538411496398E-2</v>
      </c>
      <c r="O1997">
        <v>3.23240057312221E-2</v>
      </c>
      <c r="P1997" s="40">
        <f t="shared" si="567"/>
        <v>0.1116675441427185</v>
      </c>
      <c r="Q1997">
        <v>0.25607675998829899</v>
      </c>
      <c r="R1997" s="40">
        <f t="shared" si="568"/>
        <v>0.3677443041310175</v>
      </c>
      <c r="S1997" s="46">
        <f t="shared" si="557"/>
        <v>4.2895532731017187</v>
      </c>
      <c r="T1997" s="46">
        <f t="shared" si="558"/>
        <v>1.7475341705208363</v>
      </c>
      <c r="U1997" s="46">
        <f t="shared" si="559"/>
        <v>6.0370874436225543</v>
      </c>
      <c r="V1997" s="46">
        <f t="shared" si="560"/>
        <v>13.844289351909362</v>
      </c>
      <c r="W1997" s="46">
        <f t="shared" si="561"/>
        <v>19.881376795531917</v>
      </c>
      <c r="X1997"/>
      <c r="Y1997" s="47">
        <f t="shared" si="562"/>
        <v>100</v>
      </c>
      <c r="Z1997" s="47">
        <f t="shared" si="563"/>
        <v>19.881376795531917</v>
      </c>
      <c r="AA1997"/>
      <c r="AB1997">
        <v>0</v>
      </c>
      <c r="AC1997" s="48">
        <f t="shared" si="564"/>
        <v>0</v>
      </c>
      <c r="AD1997">
        <v>0</v>
      </c>
      <c r="AE1997" s="48">
        <f t="shared" si="565"/>
        <v>0</v>
      </c>
      <c r="AF1997"/>
      <c r="AG1997">
        <v>0</v>
      </c>
      <c r="AH1997" s="48">
        <f t="shared" si="569"/>
        <v>0</v>
      </c>
    </row>
    <row r="1998" spans="1:34" ht="15" x14ac:dyDescent="0.25">
      <c r="A1998" t="s">
        <v>5399</v>
      </c>
      <c r="B1998" t="s">
        <v>191</v>
      </c>
      <c r="C1998" t="s">
        <v>5400</v>
      </c>
      <c r="D1998" t="s">
        <v>24</v>
      </c>
      <c r="E1998">
        <v>0.47425077366399898</v>
      </c>
      <c r="F1998">
        <v>0</v>
      </c>
      <c r="G1998">
        <v>0</v>
      </c>
      <c r="H1998">
        <v>0</v>
      </c>
      <c r="I1998" s="40">
        <f t="shared" si="566"/>
        <v>0.47425077366399898</v>
      </c>
      <c r="J1998" s="46">
        <f t="shared" si="553"/>
        <v>0</v>
      </c>
      <c r="K1998" s="46">
        <f t="shared" si="554"/>
        <v>0</v>
      </c>
      <c r="L1998" s="46">
        <f t="shared" si="555"/>
        <v>0</v>
      </c>
      <c r="M1998" s="46">
        <f t="shared" si="556"/>
        <v>100</v>
      </c>
      <c r="N1998">
        <v>3.1928379636352402E-3</v>
      </c>
      <c r="O1998">
        <v>5.4937197221443005E-4</v>
      </c>
      <c r="P1998" s="40">
        <f t="shared" si="567"/>
        <v>3.7422099358496701E-3</v>
      </c>
      <c r="Q1998">
        <v>1.42804421204797E-2</v>
      </c>
      <c r="R1998" s="40">
        <f t="shared" si="568"/>
        <v>1.8022652056329372E-2</v>
      </c>
      <c r="S1998" s="46">
        <f t="shared" si="557"/>
        <v>0.67323832473014122</v>
      </c>
      <c r="T1998" s="46">
        <f t="shared" si="558"/>
        <v>0.1158399738539285</v>
      </c>
      <c r="U1998" s="46">
        <f t="shared" si="559"/>
        <v>0.78907829858406964</v>
      </c>
      <c r="V1998" s="46">
        <f t="shared" si="560"/>
        <v>3.0111584236649493</v>
      </c>
      <c r="W1998" s="46">
        <f t="shared" si="561"/>
        <v>3.8002367222490196</v>
      </c>
      <c r="X1998"/>
      <c r="Y1998" s="47">
        <f t="shared" si="562"/>
        <v>100</v>
      </c>
      <c r="Z1998" s="47">
        <f t="shared" si="563"/>
        <v>3.8002367222490192</v>
      </c>
      <c r="AA1998"/>
      <c r="AB1998">
        <v>0</v>
      </c>
      <c r="AC1998" s="48">
        <f t="shared" si="564"/>
        <v>0</v>
      </c>
      <c r="AD1998">
        <v>0</v>
      </c>
      <c r="AE1998" s="48">
        <f t="shared" si="565"/>
        <v>0</v>
      </c>
      <c r="AF1998"/>
      <c r="AG1998">
        <v>0</v>
      </c>
      <c r="AH1998" s="48">
        <f t="shared" si="569"/>
        <v>0</v>
      </c>
    </row>
    <row r="1999" spans="1:34" ht="15" x14ac:dyDescent="0.25">
      <c r="A1999" t="s">
        <v>5401</v>
      </c>
      <c r="B1999" t="s">
        <v>191</v>
      </c>
      <c r="C1999" t="s">
        <v>5402</v>
      </c>
      <c r="D1999" t="s">
        <v>26</v>
      </c>
      <c r="E1999">
        <v>8.3458449010644101E-2</v>
      </c>
      <c r="F1999">
        <v>0</v>
      </c>
      <c r="G1999">
        <v>0</v>
      </c>
      <c r="H1999">
        <v>0</v>
      </c>
      <c r="I1999" s="40">
        <f t="shared" si="566"/>
        <v>8.3458449010644101E-2</v>
      </c>
      <c r="J1999" s="46">
        <f t="shared" si="553"/>
        <v>0</v>
      </c>
      <c r="K1999" s="46">
        <f t="shared" si="554"/>
        <v>0</v>
      </c>
      <c r="L1999" s="46">
        <f t="shared" si="555"/>
        <v>0</v>
      </c>
      <c r="M1999" s="46">
        <f t="shared" si="556"/>
        <v>100</v>
      </c>
      <c r="N1999">
        <v>0</v>
      </c>
      <c r="O1999">
        <v>0</v>
      </c>
      <c r="P1999" s="40">
        <f t="shared" si="567"/>
        <v>0</v>
      </c>
      <c r="Q1999">
        <v>0</v>
      </c>
      <c r="R1999" s="40">
        <f t="shared" si="568"/>
        <v>0</v>
      </c>
      <c r="S1999" s="46">
        <f t="shared" si="557"/>
        <v>0</v>
      </c>
      <c r="T1999" s="46">
        <f t="shared" si="558"/>
        <v>0</v>
      </c>
      <c r="U1999" s="46">
        <f t="shared" si="559"/>
        <v>0</v>
      </c>
      <c r="V1999" s="46">
        <f t="shared" si="560"/>
        <v>0</v>
      </c>
      <c r="W1999" s="46">
        <f t="shared" si="561"/>
        <v>0</v>
      </c>
      <c r="X1999"/>
      <c r="Y1999" s="47">
        <f t="shared" si="562"/>
        <v>100</v>
      </c>
      <c r="Z1999" s="47">
        <f t="shared" si="563"/>
        <v>0</v>
      </c>
      <c r="AA1999"/>
      <c r="AB1999">
        <v>0</v>
      </c>
      <c r="AC1999" s="48">
        <f t="shared" si="564"/>
        <v>0</v>
      </c>
      <c r="AD1999">
        <v>1.4388208E-3</v>
      </c>
      <c r="AE1999" s="48">
        <f t="shared" si="565"/>
        <v>1.7239965720145314</v>
      </c>
      <c r="AF1999"/>
      <c r="AG1999">
        <v>0</v>
      </c>
      <c r="AH1999" s="48">
        <f t="shared" si="569"/>
        <v>0</v>
      </c>
    </row>
    <row r="2000" spans="1:34" ht="15" x14ac:dyDescent="0.25">
      <c r="A2000" t="s">
        <v>5403</v>
      </c>
      <c r="B2000" t="s">
        <v>191</v>
      </c>
      <c r="C2000" t="s">
        <v>5404</v>
      </c>
      <c r="D2000" t="s">
        <v>24</v>
      </c>
      <c r="E2000">
        <v>1.1730109396813699</v>
      </c>
      <c r="F2000">
        <v>0</v>
      </c>
      <c r="G2000">
        <v>0</v>
      </c>
      <c r="H2000">
        <v>0</v>
      </c>
      <c r="I2000" s="40">
        <f t="shared" si="566"/>
        <v>1.1730109396813699</v>
      </c>
      <c r="J2000" s="46">
        <f t="shared" si="553"/>
        <v>0</v>
      </c>
      <c r="K2000" s="46">
        <f t="shared" si="554"/>
        <v>0</v>
      </c>
      <c r="L2000" s="46">
        <f t="shared" si="555"/>
        <v>0</v>
      </c>
      <c r="M2000" s="46">
        <f t="shared" si="556"/>
        <v>100</v>
      </c>
      <c r="N2000">
        <v>2.9621402649412602E-2</v>
      </c>
      <c r="O2000">
        <v>2.4902016167195999E-3</v>
      </c>
      <c r="P2000" s="40">
        <f t="shared" si="567"/>
        <v>3.2111604266132202E-2</v>
      </c>
      <c r="Q2000">
        <v>2.5590134344879101E-2</v>
      </c>
      <c r="R2000" s="40">
        <f t="shared" si="568"/>
        <v>5.77017386110113E-2</v>
      </c>
      <c r="S2000" s="46">
        <f t="shared" si="557"/>
        <v>2.5252452170189303</v>
      </c>
      <c r="T2000" s="46">
        <f t="shared" si="558"/>
        <v>0.21229142307880133</v>
      </c>
      <c r="U2000" s="46">
        <f t="shared" si="559"/>
        <v>2.7375366400977317</v>
      </c>
      <c r="V2000" s="46">
        <f t="shared" si="560"/>
        <v>2.1815767849386178</v>
      </c>
      <c r="W2000" s="46">
        <f t="shared" si="561"/>
        <v>4.9191134250363495</v>
      </c>
      <c r="X2000"/>
      <c r="Y2000" s="47">
        <f t="shared" si="562"/>
        <v>100</v>
      </c>
      <c r="Z2000" s="47">
        <f t="shared" si="563"/>
        <v>4.9191134250363495</v>
      </c>
      <c r="AA2000"/>
      <c r="AB2000">
        <v>0</v>
      </c>
      <c r="AC2000" s="48">
        <f t="shared" si="564"/>
        <v>0</v>
      </c>
      <c r="AD2000">
        <v>0</v>
      </c>
      <c r="AE2000" s="48">
        <f t="shared" si="565"/>
        <v>0</v>
      </c>
      <c r="AF2000"/>
      <c r="AG2000">
        <v>0</v>
      </c>
      <c r="AH2000" s="48">
        <f t="shared" si="569"/>
        <v>0</v>
      </c>
    </row>
    <row r="2001" spans="1:34" ht="15" x14ac:dyDescent="0.25">
      <c r="A2001" t="s">
        <v>5405</v>
      </c>
      <c r="B2001" t="s">
        <v>191</v>
      </c>
      <c r="C2001" t="s">
        <v>5406</v>
      </c>
      <c r="D2001" t="s">
        <v>24</v>
      </c>
      <c r="E2001">
        <v>6.2937625632900701E-2</v>
      </c>
      <c r="F2001">
        <v>0</v>
      </c>
      <c r="G2001">
        <v>0</v>
      </c>
      <c r="H2001">
        <v>0</v>
      </c>
      <c r="I2001" s="40">
        <f t="shared" si="566"/>
        <v>6.2937625632900701E-2</v>
      </c>
      <c r="J2001" s="46">
        <f t="shared" si="553"/>
        <v>0</v>
      </c>
      <c r="K2001" s="46">
        <f t="shared" si="554"/>
        <v>0</v>
      </c>
      <c r="L2001" s="46">
        <f t="shared" si="555"/>
        <v>0</v>
      </c>
      <c r="M2001" s="46">
        <f t="shared" si="556"/>
        <v>100</v>
      </c>
      <c r="N2001">
        <v>0</v>
      </c>
      <c r="O2001">
        <v>0</v>
      </c>
      <c r="P2001" s="40">
        <f t="shared" si="567"/>
        <v>0</v>
      </c>
      <c r="Q2001">
        <v>1.3609563302533901E-2</v>
      </c>
      <c r="R2001" s="40">
        <f t="shared" si="568"/>
        <v>1.3609563302533901E-2</v>
      </c>
      <c r="S2001" s="46">
        <f t="shared" si="557"/>
        <v>0</v>
      </c>
      <c r="T2001" s="46">
        <f t="shared" si="558"/>
        <v>0</v>
      </c>
      <c r="U2001" s="46">
        <f t="shared" si="559"/>
        <v>0</v>
      </c>
      <c r="V2001" s="46">
        <f t="shared" si="560"/>
        <v>21.623890583218138</v>
      </c>
      <c r="W2001" s="46">
        <f t="shared" si="561"/>
        <v>21.623890583218138</v>
      </c>
      <c r="X2001"/>
      <c r="Y2001" s="47">
        <f t="shared" si="562"/>
        <v>100</v>
      </c>
      <c r="Z2001" s="47">
        <f t="shared" si="563"/>
        <v>21.623890583218138</v>
      </c>
      <c r="AA2001"/>
      <c r="AB2001">
        <v>0</v>
      </c>
      <c r="AC2001" s="48">
        <f t="shared" si="564"/>
        <v>0</v>
      </c>
      <c r="AD2001">
        <v>0</v>
      </c>
      <c r="AE2001" s="48">
        <f t="shared" si="565"/>
        <v>0</v>
      </c>
      <c r="AF2001"/>
      <c r="AG2001">
        <v>0</v>
      </c>
      <c r="AH2001" s="48">
        <f t="shared" si="569"/>
        <v>0</v>
      </c>
    </row>
    <row r="2002" spans="1:34" ht="15" x14ac:dyDescent="0.25">
      <c r="A2002" t="s">
        <v>5407</v>
      </c>
      <c r="B2002" t="s">
        <v>191</v>
      </c>
      <c r="C2002" t="s">
        <v>5408</v>
      </c>
      <c r="D2002" t="s">
        <v>27</v>
      </c>
      <c r="E2002">
        <v>56.223125134970502</v>
      </c>
      <c r="F2002">
        <v>0</v>
      </c>
      <c r="G2002">
        <v>0</v>
      </c>
      <c r="H2002">
        <v>0</v>
      </c>
      <c r="I2002" s="40">
        <f t="shared" si="566"/>
        <v>56.223125134970502</v>
      </c>
      <c r="J2002" s="46">
        <f t="shared" si="553"/>
        <v>0</v>
      </c>
      <c r="K2002" s="46">
        <f t="shared" si="554"/>
        <v>0</v>
      </c>
      <c r="L2002" s="46">
        <f t="shared" si="555"/>
        <v>0</v>
      </c>
      <c r="M2002" s="46">
        <f t="shared" si="556"/>
        <v>100</v>
      </c>
      <c r="N2002">
        <v>0.30699899844739398</v>
      </c>
      <c r="O2002">
        <v>1.18114489666446</v>
      </c>
      <c r="P2002" s="40">
        <f t="shared" si="567"/>
        <v>1.488143895111854</v>
      </c>
      <c r="Q2002">
        <v>4.2021693757050196</v>
      </c>
      <c r="R2002" s="40">
        <f t="shared" si="568"/>
        <v>5.6903132708168735</v>
      </c>
      <c r="S2002" s="46">
        <f t="shared" si="557"/>
        <v>0.54603688021682406</v>
      </c>
      <c r="T2002" s="46">
        <f t="shared" si="558"/>
        <v>2.1008168681996544</v>
      </c>
      <c r="U2002" s="46">
        <f t="shared" si="559"/>
        <v>2.6468537484164787</v>
      </c>
      <c r="V2002" s="46">
        <f t="shared" si="560"/>
        <v>7.474094272805357</v>
      </c>
      <c r="W2002" s="46">
        <f t="shared" si="561"/>
        <v>10.120948021221835</v>
      </c>
      <c r="X2002"/>
      <c r="Y2002" s="47">
        <f t="shared" si="562"/>
        <v>100</v>
      </c>
      <c r="Z2002" s="47">
        <f t="shared" si="563"/>
        <v>10.120948021221835</v>
      </c>
      <c r="AA2002"/>
      <c r="AB2002">
        <v>0</v>
      </c>
      <c r="AC2002" s="48">
        <f t="shared" si="564"/>
        <v>0</v>
      </c>
      <c r="AD2002">
        <v>0</v>
      </c>
      <c r="AE2002" s="48">
        <f t="shared" si="565"/>
        <v>0</v>
      </c>
      <c r="AF2002"/>
      <c r="AG2002">
        <v>0</v>
      </c>
      <c r="AH2002" s="48">
        <f t="shared" si="569"/>
        <v>0</v>
      </c>
    </row>
    <row r="2003" spans="1:34" ht="15" x14ac:dyDescent="0.25">
      <c r="A2003" t="s">
        <v>5409</v>
      </c>
      <c r="B2003" t="s">
        <v>191</v>
      </c>
      <c r="C2003" t="s">
        <v>5410</v>
      </c>
      <c r="D2003" t="s">
        <v>24</v>
      </c>
      <c r="E2003">
        <v>0.53213528795660903</v>
      </c>
      <c r="F2003">
        <v>0</v>
      </c>
      <c r="G2003">
        <v>0</v>
      </c>
      <c r="H2003">
        <v>0</v>
      </c>
      <c r="I2003" s="40">
        <f t="shared" si="566"/>
        <v>0.53213528795660903</v>
      </c>
      <c r="J2003" s="46">
        <f t="shared" si="553"/>
        <v>0</v>
      </c>
      <c r="K2003" s="46">
        <f t="shared" si="554"/>
        <v>0</v>
      </c>
      <c r="L2003" s="46">
        <f t="shared" si="555"/>
        <v>0</v>
      </c>
      <c r="M2003" s="46">
        <f t="shared" si="556"/>
        <v>100</v>
      </c>
      <c r="N2003">
        <v>0</v>
      </c>
      <c r="O2003">
        <v>0</v>
      </c>
      <c r="P2003" s="40">
        <f t="shared" si="567"/>
        <v>0</v>
      </c>
      <c r="Q2003">
        <v>0</v>
      </c>
      <c r="R2003" s="40">
        <f t="shared" si="568"/>
        <v>0</v>
      </c>
      <c r="S2003" s="46">
        <f t="shared" si="557"/>
        <v>0</v>
      </c>
      <c r="T2003" s="46">
        <f t="shared" si="558"/>
        <v>0</v>
      </c>
      <c r="U2003" s="46">
        <f t="shared" si="559"/>
        <v>0</v>
      </c>
      <c r="V2003" s="46">
        <f t="shared" si="560"/>
        <v>0</v>
      </c>
      <c r="W2003" s="46">
        <f t="shared" si="561"/>
        <v>0</v>
      </c>
      <c r="X2003"/>
      <c r="Y2003" s="47">
        <f t="shared" si="562"/>
        <v>100</v>
      </c>
      <c r="Z2003" s="47">
        <f t="shared" si="563"/>
        <v>0</v>
      </c>
      <c r="AA2003"/>
      <c r="AB2003">
        <v>0</v>
      </c>
      <c r="AC2003" s="48">
        <f t="shared" si="564"/>
        <v>0</v>
      </c>
      <c r="AD2003">
        <v>0</v>
      </c>
      <c r="AE2003" s="48">
        <f t="shared" si="565"/>
        <v>0</v>
      </c>
      <c r="AF2003"/>
      <c r="AG2003">
        <v>0</v>
      </c>
      <c r="AH2003" s="48">
        <f t="shared" si="569"/>
        <v>0</v>
      </c>
    </row>
    <row r="2004" spans="1:34" ht="15" x14ac:dyDescent="0.25">
      <c r="A2004" t="s">
        <v>5411</v>
      </c>
      <c r="B2004" t="s">
        <v>191</v>
      </c>
      <c r="C2004" t="s">
        <v>5412</v>
      </c>
      <c r="D2004" t="s">
        <v>24</v>
      </c>
      <c r="E2004">
        <v>0.65355742633042901</v>
      </c>
      <c r="F2004">
        <v>0</v>
      </c>
      <c r="G2004">
        <v>0</v>
      </c>
      <c r="H2004">
        <v>0</v>
      </c>
      <c r="I2004" s="40">
        <f t="shared" si="566"/>
        <v>0.65355742633042901</v>
      </c>
      <c r="J2004" s="46">
        <f t="shared" si="553"/>
        <v>0</v>
      </c>
      <c r="K2004" s="46">
        <f t="shared" si="554"/>
        <v>0</v>
      </c>
      <c r="L2004" s="46">
        <f t="shared" si="555"/>
        <v>0</v>
      </c>
      <c r="M2004" s="46">
        <f t="shared" si="556"/>
        <v>100</v>
      </c>
      <c r="N2004">
        <v>1.31985627810106E-2</v>
      </c>
      <c r="O2004">
        <v>8.7940832393028606E-2</v>
      </c>
      <c r="P2004" s="40">
        <f t="shared" si="567"/>
        <v>0.10113939517403921</v>
      </c>
      <c r="Q2004">
        <v>0.118919038566626</v>
      </c>
      <c r="R2004" s="40">
        <f t="shared" si="568"/>
        <v>0.22005843374066519</v>
      </c>
      <c r="S2004" s="46">
        <f t="shared" si="557"/>
        <v>2.0194954948515269</v>
      </c>
      <c r="T2004" s="46">
        <f t="shared" si="558"/>
        <v>13.455716185002389</v>
      </c>
      <c r="U2004" s="46">
        <f t="shared" si="559"/>
        <v>15.475211679853917</v>
      </c>
      <c r="V2004" s="46">
        <f t="shared" si="560"/>
        <v>18.195652558693791</v>
      </c>
      <c r="W2004" s="46">
        <f t="shared" si="561"/>
        <v>33.670864238547708</v>
      </c>
      <c r="X2004"/>
      <c r="Y2004" s="47">
        <f t="shared" si="562"/>
        <v>100</v>
      </c>
      <c r="Z2004" s="47">
        <f t="shared" si="563"/>
        <v>33.670864238547708</v>
      </c>
      <c r="AA2004"/>
      <c r="AB2004">
        <v>0</v>
      </c>
      <c r="AC2004" s="48">
        <f t="shared" si="564"/>
        <v>0</v>
      </c>
      <c r="AD2004">
        <v>0</v>
      </c>
      <c r="AE2004" s="48">
        <f t="shared" si="565"/>
        <v>0</v>
      </c>
      <c r="AF2004"/>
      <c r="AG2004">
        <v>0</v>
      </c>
      <c r="AH2004" s="48">
        <f t="shared" si="569"/>
        <v>0</v>
      </c>
    </row>
    <row r="2005" spans="1:34" ht="15" x14ac:dyDescent="0.25">
      <c r="A2005" t="s">
        <v>5413</v>
      </c>
      <c r="B2005" t="s">
        <v>191</v>
      </c>
      <c r="C2005" t="s">
        <v>5414</v>
      </c>
      <c r="D2005" t="s">
        <v>24</v>
      </c>
      <c r="E2005">
        <v>0.50195038730399599</v>
      </c>
      <c r="F2005">
        <v>0</v>
      </c>
      <c r="G2005">
        <v>0</v>
      </c>
      <c r="H2005">
        <v>0</v>
      </c>
      <c r="I2005" s="40">
        <f t="shared" si="566"/>
        <v>0.50195038730399599</v>
      </c>
      <c r="J2005" s="46">
        <f t="shared" si="553"/>
        <v>0</v>
      </c>
      <c r="K2005" s="46">
        <f t="shared" si="554"/>
        <v>0</v>
      </c>
      <c r="L2005" s="46">
        <f t="shared" si="555"/>
        <v>0</v>
      </c>
      <c r="M2005" s="46">
        <f t="shared" si="556"/>
        <v>100</v>
      </c>
      <c r="N2005">
        <v>0</v>
      </c>
      <c r="O2005">
        <v>0</v>
      </c>
      <c r="P2005" s="40">
        <f t="shared" si="567"/>
        <v>0</v>
      </c>
      <c r="Q2005">
        <v>0</v>
      </c>
      <c r="R2005" s="40">
        <f t="shared" si="568"/>
        <v>0</v>
      </c>
      <c r="S2005" s="46">
        <f t="shared" si="557"/>
        <v>0</v>
      </c>
      <c r="T2005" s="46">
        <f t="shared" si="558"/>
        <v>0</v>
      </c>
      <c r="U2005" s="46">
        <f t="shared" si="559"/>
        <v>0</v>
      </c>
      <c r="V2005" s="46">
        <f t="shared" si="560"/>
        <v>0</v>
      </c>
      <c r="W2005" s="46">
        <f t="shared" si="561"/>
        <v>0</v>
      </c>
      <c r="X2005"/>
      <c r="Y2005" s="47">
        <f t="shared" si="562"/>
        <v>100</v>
      </c>
      <c r="Z2005" s="47">
        <f t="shared" si="563"/>
        <v>0</v>
      </c>
      <c r="AA2005"/>
      <c r="AB2005">
        <v>0</v>
      </c>
      <c r="AC2005" s="48">
        <f t="shared" si="564"/>
        <v>0</v>
      </c>
      <c r="AD2005">
        <v>0</v>
      </c>
      <c r="AE2005" s="48">
        <f t="shared" si="565"/>
        <v>0</v>
      </c>
      <c r="AF2005"/>
      <c r="AG2005">
        <v>0</v>
      </c>
      <c r="AH2005" s="48">
        <f t="shared" si="569"/>
        <v>0</v>
      </c>
    </row>
    <row r="2006" spans="1:34" ht="15" x14ac:dyDescent="0.25">
      <c r="A2006" t="s">
        <v>5415</v>
      </c>
      <c r="B2006" t="s">
        <v>191</v>
      </c>
      <c r="C2006" t="s">
        <v>5416</v>
      </c>
      <c r="D2006" t="s">
        <v>25</v>
      </c>
      <c r="E2006">
        <v>0.22232494322815899</v>
      </c>
      <c r="F2006">
        <v>0</v>
      </c>
      <c r="G2006">
        <v>0</v>
      </c>
      <c r="H2006">
        <v>0</v>
      </c>
      <c r="I2006" s="40">
        <f t="shared" si="566"/>
        <v>0.22232494322815899</v>
      </c>
      <c r="J2006" s="46">
        <f t="shared" si="553"/>
        <v>0</v>
      </c>
      <c r="K2006" s="46">
        <f t="shared" si="554"/>
        <v>0</v>
      </c>
      <c r="L2006" s="46">
        <f t="shared" si="555"/>
        <v>0</v>
      </c>
      <c r="M2006" s="46">
        <f t="shared" si="556"/>
        <v>100</v>
      </c>
      <c r="N2006">
        <v>8.4361177509599608E-3</v>
      </c>
      <c r="O2006">
        <v>5.6407347804066296E-3</v>
      </c>
      <c r="P2006" s="40">
        <f t="shared" si="567"/>
        <v>1.407685253136659E-2</v>
      </c>
      <c r="Q2006">
        <v>3.0930173379192598E-3</v>
      </c>
      <c r="R2006" s="40">
        <f t="shared" si="568"/>
        <v>1.7169869869285849E-2</v>
      </c>
      <c r="S2006" s="46">
        <f t="shared" si="557"/>
        <v>3.7944990015368947</v>
      </c>
      <c r="T2006" s="46">
        <f t="shared" si="558"/>
        <v>2.5371578638470069</v>
      </c>
      <c r="U2006" s="46">
        <f t="shared" si="559"/>
        <v>6.3316568653839012</v>
      </c>
      <c r="V2006" s="46">
        <f t="shared" si="560"/>
        <v>1.3912147206735497</v>
      </c>
      <c r="W2006" s="46">
        <f t="shared" si="561"/>
        <v>7.7228715860574502</v>
      </c>
      <c r="X2006"/>
      <c r="Y2006" s="47">
        <f t="shared" si="562"/>
        <v>100</v>
      </c>
      <c r="Z2006" s="47">
        <f t="shared" si="563"/>
        <v>7.7228715860574519</v>
      </c>
      <c r="AA2006"/>
      <c r="AB2006">
        <v>0</v>
      </c>
      <c r="AC2006" s="48">
        <f t="shared" si="564"/>
        <v>0</v>
      </c>
      <c r="AD2006">
        <v>0</v>
      </c>
      <c r="AE2006" s="48">
        <f t="shared" si="565"/>
        <v>0</v>
      </c>
      <c r="AF2006"/>
      <c r="AG2006">
        <v>0</v>
      </c>
      <c r="AH2006" s="48">
        <f t="shared" si="569"/>
        <v>0</v>
      </c>
    </row>
  </sheetData>
  <autoFilter ref="A1:V1891" xr:uid="{00000000-0009-0000-0000-000001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6A251A875B5B4490FA1DF97AA2B585" ma:contentTypeVersion="19" ma:contentTypeDescription="Create a new document." ma:contentTypeScope="" ma:versionID="1f65e492bb2e72f97a2067d7101ea237">
  <xsd:schema xmlns:xsd="http://www.w3.org/2001/XMLSchema" xmlns:xs="http://www.w3.org/2001/XMLSchema" xmlns:p="http://schemas.microsoft.com/office/2006/metadata/properties" xmlns:ns2="08135965-8b6e-4e13-8015-4eb4fe441bf5" xmlns:ns3="5e545650-0c62-4ba5-9dbc-e4ba9e8199de" targetNamespace="http://schemas.microsoft.com/office/2006/metadata/properties" ma:root="true" ma:fieldsID="6c2dc4d7e5d059e5f10a0be625e86efb" ns2:_="" ns3:_="">
    <xsd:import namespace="08135965-8b6e-4e13-8015-4eb4fe441bf5"/>
    <xsd:import namespace="5e545650-0c62-4ba5-9dbc-e4ba9e8199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135965-8b6e-4e13-8015-4eb4fe441bf5"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6432d0-4bfe-4c20-819f-e19b455ae604}" ma:internalName="TaxCatchAll" ma:showField="CatchAllData" ma:web="08135965-8b6e-4e13-8015-4eb4fe441bf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545650-0c62-4ba5-9dbc-e4ba9e8199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e747cd8-6e57-412c-9809-521c3dc7da01"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e545650-0c62-4ba5-9dbc-e4ba9e8199de">
      <Terms xmlns="http://schemas.microsoft.com/office/infopath/2007/PartnerControls"/>
    </lcf76f155ced4ddcb4097134ff3c332f>
    <TaxCatchAll xmlns="08135965-8b6e-4e13-8015-4eb4fe441bf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B9AF4A-7170-4EE7-ADF3-D44DC6966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135965-8b6e-4e13-8015-4eb4fe441bf5"/>
    <ds:schemaRef ds:uri="5e545650-0c62-4ba5-9dbc-e4ba9e8199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25123CD-4B60-450A-90E8-8D754E78BBCE}">
  <ds:schemaRefs>
    <ds:schemaRef ds:uri="http://schemas.microsoft.com/office/2006/metadata/properties"/>
    <ds:schemaRef ds:uri="http://schemas.microsoft.com/office/infopath/2007/PartnerControls"/>
    <ds:schemaRef ds:uri="0ffb8f6b-cf75-48f1-905e-d297348c0c2f"/>
    <ds:schemaRef ds:uri="a6847358-237c-472a-ae82-bf681d4ae692"/>
    <ds:schemaRef ds:uri="5e545650-0c62-4ba5-9dbc-e4ba9e8199de"/>
    <ds:schemaRef ds:uri="08135965-8b6e-4e13-8015-4eb4fe441bf5"/>
  </ds:schemaRefs>
</ds:datastoreItem>
</file>

<file path=customXml/itemProps3.xml><?xml version="1.0" encoding="utf-8"?>
<ds:datastoreItem xmlns:ds="http://schemas.openxmlformats.org/officeDocument/2006/customXml" ds:itemID="{58817AFF-7519-472E-BA0B-B8C09B3CA1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Sites Assessment</vt:lpstr>
      <vt:lpstr>Calculations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Williamson</dc:creator>
  <cp:keywords/>
  <dc:description/>
  <cp:lastModifiedBy>DROUGHTON, Gemma</cp:lastModifiedBy>
  <cp:revision/>
  <dcterms:created xsi:type="dcterms:W3CDTF">2015-12-04T10:36:28Z</dcterms:created>
  <dcterms:modified xsi:type="dcterms:W3CDTF">2026-06-26T09:53:07Z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0x0101005D6A251A875B5B4490FA1DF97AA2B585</vt:lpwstr>
  </property>
  <property fmtid="{D5CDD505-2E9C-101B-9397-08002B2CF9AE}" pid="3" name="blsjbausersreview">
    <vt:lpwstr/>
  </property>
  <property fmtid="{D5CDD505-2E9C-101B-9397-08002B2CF9AE}" pid="4" name="blsjbaincomingdata">
    <vt:bool>false</vt:bool>
  </property>
  <property fmtid="{D5CDD505-2E9C-101B-9397-08002B2CF9AE}" pid="5" name="MediaServiceImageTags">
    <vt:lpwstr/>
  </property>
</Properties>
</file>